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30" windowWidth="24915" windowHeight="11490" activeTab="3"/>
  </bookViews>
  <sheets>
    <sheet name="Verification" sheetId="5" r:id="rId1"/>
    <sheet name="matrices" sheetId="6" r:id="rId2"/>
    <sheet name="water1" sheetId="7" r:id="rId3"/>
    <sheet name="water2 a(h+)" sheetId="8" r:id="rId4"/>
    <sheet name="water3 p_gas" sheetId="9" r:id="rId5"/>
    <sheet name="water4 chgbal" sheetId="10" r:id="rId6"/>
    <sheet name="results" sheetId="11" r:id="rId7"/>
    <sheet name="Sheet2" sheetId="13" r:id="rId8"/>
  </sheets>
  <calcPr calcId="145621"/>
</workbook>
</file>

<file path=xl/calcChain.xml><?xml version="1.0" encoding="utf-8"?>
<calcChain xmlns="http://schemas.openxmlformats.org/spreadsheetml/2006/main">
  <c r="L1503" i="8" l="1"/>
  <c r="U22" i="5" l="1"/>
  <c r="E18" i="5" l="1"/>
  <c r="V19" i="5"/>
  <c r="V18" i="5"/>
  <c r="V17" i="5"/>
  <c r="V3" i="5"/>
  <c r="V4" i="5"/>
  <c r="V5" i="5"/>
  <c r="V6" i="5"/>
  <c r="V2" i="5"/>
  <c r="V980" i="7"/>
  <c r="K3" i="9" l="1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H26" i="5" l="1"/>
  <c r="H25" i="5"/>
  <c r="H23" i="5" l="1"/>
  <c r="H18" i="5"/>
  <c r="H20" i="5" s="1"/>
  <c r="F18" i="5"/>
  <c r="H19" i="5"/>
  <c r="G4" i="5"/>
  <c r="H4" i="5"/>
  <c r="D4" i="5"/>
  <c r="D5" i="5"/>
  <c r="D6" i="5"/>
  <c r="D7" i="5"/>
  <c r="D8" i="5"/>
  <c r="D9" i="5"/>
  <c r="D12" i="5"/>
  <c r="C12" i="5"/>
  <c r="E12" i="5" s="1"/>
  <c r="C9" i="5"/>
  <c r="C8" i="5"/>
  <c r="C7" i="5"/>
  <c r="C6" i="5"/>
  <c r="C5" i="5"/>
  <c r="C4" i="5"/>
  <c r="C20" i="5" l="1"/>
  <c r="C18" i="5"/>
  <c r="C19" i="5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M3" i="7" l="1"/>
  <c r="M4" i="7"/>
  <c r="E7" i="13" l="1"/>
  <c r="E5" i="13"/>
  <c r="E4" i="13"/>
  <c r="D4" i="13"/>
  <c r="E2" i="13"/>
  <c r="D2" i="13"/>
  <c r="H2" i="10" l="1"/>
  <c r="G2" i="10"/>
  <c r="S330" i="10" s="1"/>
  <c r="F2" i="10"/>
  <c r="R257" i="10" s="1"/>
  <c r="E2" i="10"/>
  <c r="Q845" i="10" s="1"/>
  <c r="D2" i="10"/>
  <c r="C2" i="10"/>
  <c r="O154" i="10" s="1"/>
  <c r="B2" i="10"/>
  <c r="H2" i="9"/>
  <c r="T253" i="9" s="1"/>
  <c r="G2" i="9"/>
  <c r="F2" i="9"/>
  <c r="R263" i="9" s="1"/>
  <c r="E2" i="9"/>
  <c r="Q263" i="9" s="1"/>
  <c r="D2" i="9"/>
  <c r="C2" i="9"/>
  <c r="O150" i="9" s="1"/>
  <c r="B2" i="9"/>
  <c r="H2" i="8"/>
  <c r="T131" i="8" s="1"/>
  <c r="G2" i="8"/>
  <c r="S131" i="8" s="1"/>
  <c r="F2" i="8"/>
  <c r="E2" i="8"/>
  <c r="Q1077" i="8" s="1"/>
  <c r="D2" i="8"/>
  <c r="P413" i="8" s="1"/>
  <c r="C2" i="8"/>
  <c r="O180" i="8" s="1"/>
  <c r="B2" i="8"/>
  <c r="N94" i="8" s="1"/>
  <c r="H2" i="7"/>
  <c r="T1149" i="7" s="1"/>
  <c r="G2" i="7"/>
  <c r="S1332" i="7" s="1"/>
  <c r="F2" i="7"/>
  <c r="R1120" i="7" s="1"/>
  <c r="E2" i="7"/>
  <c r="Q1136" i="7" s="1"/>
  <c r="D2" i="7"/>
  <c r="P755" i="7" s="1"/>
  <c r="C2" i="7"/>
  <c r="O847" i="7" s="1"/>
  <c r="B2" i="7"/>
  <c r="N659" i="7" s="1"/>
  <c r="X2" i="10"/>
  <c r="X3" i="10"/>
  <c r="M3" i="10"/>
  <c r="N1291" i="7" l="1"/>
  <c r="N149" i="7"/>
  <c r="R82" i="9"/>
  <c r="P1412" i="7"/>
  <c r="P840" i="7"/>
  <c r="R84" i="9"/>
  <c r="Q1379" i="7"/>
  <c r="Q956" i="7"/>
  <c r="Q1108" i="7"/>
  <c r="Q1321" i="7"/>
  <c r="Q1317" i="7"/>
  <c r="Q1501" i="7"/>
  <c r="Q1285" i="7"/>
  <c r="Q413" i="7"/>
  <c r="Q1481" i="7"/>
  <c r="Q1281" i="7"/>
  <c r="Q1429" i="7"/>
  <c r="Q1209" i="7"/>
  <c r="Q1134" i="7"/>
  <c r="R66" i="10"/>
  <c r="Q1390" i="7"/>
  <c r="Q1117" i="7"/>
  <c r="R155" i="10"/>
  <c r="N690" i="8"/>
  <c r="N1232" i="7"/>
  <c r="N1207" i="7"/>
  <c r="N1000" i="7"/>
  <c r="N48" i="8"/>
  <c r="R220" i="10"/>
  <c r="Q1463" i="7"/>
  <c r="Q1271" i="7"/>
  <c r="R240" i="9"/>
  <c r="N979" i="7"/>
  <c r="O1362" i="7"/>
  <c r="P1005" i="7"/>
  <c r="N228" i="8"/>
  <c r="S289" i="10"/>
  <c r="N1489" i="7"/>
  <c r="N648" i="7"/>
  <c r="P1432" i="7"/>
  <c r="P1330" i="7"/>
  <c r="Q1217" i="7"/>
  <c r="P994" i="7"/>
  <c r="N232" i="8"/>
  <c r="R960" i="9"/>
  <c r="R292" i="10"/>
  <c r="R157" i="10"/>
  <c r="O1478" i="7"/>
  <c r="R90" i="9"/>
  <c r="N999" i="7"/>
  <c r="Q1362" i="7"/>
  <c r="Q1056" i="7"/>
  <c r="N134" i="8"/>
  <c r="R225" i="10"/>
  <c r="N1491" i="7"/>
  <c r="P1458" i="7"/>
  <c r="Q1255" i="7"/>
  <c r="O938" i="9"/>
  <c r="N1464" i="7"/>
  <c r="N377" i="7"/>
  <c r="Q1430" i="7"/>
  <c r="Q1322" i="7"/>
  <c r="Q1210" i="7"/>
  <c r="Q989" i="7"/>
  <c r="P270" i="8"/>
  <c r="R1010" i="9"/>
  <c r="S397" i="10"/>
  <c r="R644" i="7"/>
  <c r="N1402" i="7"/>
  <c r="N1199" i="7"/>
  <c r="N889" i="7"/>
  <c r="N90" i="7"/>
  <c r="Q1459" i="7"/>
  <c r="Q1418" i="7"/>
  <c r="P1362" i="7"/>
  <c r="P1318" i="7"/>
  <c r="P1270" i="7"/>
  <c r="Q1205" i="7"/>
  <c r="Q1105" i="7"/>
  <c r="Q972" i="7"/>
  <c r="Q429" i="7"/>
  <c r="O48" i="8"/>
  <c r="P234" i="8"/>
  <c r="P691" i="8"/>
  <c r="R140" i="9"/>
  <c r="O64" i="10"/>
  <c r="R224" i="10"/>
  <c r="Q403" i="10"/>
  <c r="S341" i="8"/>
  <c r="R757" i="7"/>
  <c r="S405" i="8"/>
  <c r="N1401" i="7"/>
  <c r="R1186" i="7"/>
  <c r="S67" i="8"/>
  <c r="N1382" i="7"/>
  <c r="N1110" i="7"/>
  <c r="N854" i="7"/>
  <c r="Q1497" i="7"/>
  <c r="Q1446" i="7"/>
  <c r="Q1411" i="7"/>
  <c r="P1358" i="7"/>
  <c r="Q1301" i="7"/>
  <c r="Q1254" i="7"/>
  <c r="Q1184" i="7"/>
  <c r="P1054" i="7"/>
  <c r="Q912" i="7"/>
  <c r="P409" i="7"/>
  <c r="S76" i="8"/>
  <c r="S277" i="8"/>
  <c r="R11" i="9"/>
  <c r="R71" i="10"/>
  <c r="R227" i="10"/>
  <c r="Q607" i="10"/>
  <c r="S26" i="8"/>
  <c r="N866" i="7"/>
  <c r="S726" i="8"/>
  <c r="Q410" i="10"/>
  <c r="N1328" i="7"/>
  <c r="N1109" i="7"/>
  <c r="N706" i="7"/>
  <c r="O1488" i="7"/>
  <c r="P1446" i="7"/>
  <c r="Q1407" i="7"/>
  <c r="Q1350" i="7"/>
  <c r="Q1299" i="7"/>
  <c r="Q1241" i="7"/>
  <c r="O1172" i="7"/>
  <c r="Q1052" i="7"/>
  <c r="R891" i="7"/>
  <c r="S10" i="8"/>
  <c r="N90" i="8"/>
  <c r="N321" i="8"/>
  <c r="R12" i="9"/>
  <c r="R284" i="10"/>
  <c r="Q608" i="10"/>
  <c r="S18" i="8"/>
  <c r="N1137" i="7"/>
  <c r="N1293" i="7"/>
  <c r="N1037" i="7"/>
  <c r="P1484" i="7"/>
  <c r="P1444" i="7"/>
  <c r="Q1405" i="7"/>
  <c r="Q1331" i="7"/>
  <c r="Q1294" i="7"/>
  <c r="R1219" i="7"/>
  <c r="R1029" i="7"/>
  <c r="N14" i="8"/>
  <c r="P323" i="8"/>
  <c r="R36" i="9"/>
  <c r="R154" i="10"/>
  <c r="R289" i="10"/>
  <c r="Q617" i="10"/>
  <c r="N423" i="10"/>
  <c r="N151" i="10"/>
  <c r="N87" i="10"/>
  <c r="N39" i="10"/>
  <c r="N391" i="10"/>
  <c r="N127" i="10"/>
  <c r="N103" i="10"/>
  <c r="N375" i="10"/>
  <c r="N55" i="10"/>
  <c r="N143" i="10"/>
  <c r="N553" i="10"/>
  <c r="N449" i="10"/>
  <c r="N439" i="10"/>
  <c r="O449" i="10"/>
  <c r="O56" i="10"/>
  <c r="O17" i="10"/>
  <c r="O8" i="10"/>
  <c r="O80" i="10"/>
  <c r="O32" i="10"/>
  <c r="O319" i="10"/>
  <c r="O159" i="10"/>
  <c r="O122" i="10"/>
  <c r="O96" i="10"/>
  <c r="O48" i="10"/>
  <c r="O88" i="10"/>
  <c r="P672" i="10"/>
  <c r="P772" i="10"/>
  <c r="P17" i="10"/>
  <c r="P15" i="10"/>
  <c r="P954" i="10"/>
  <c r="P720" i="10"/>
  <c r="P14" i="10"/>
  <c r="P13" i="10"/>
  <c r="P9" i="10"/>
  <c r="T767" i="8"/>
  <c r="T573" i="8"/>
  <c r="T525" i="8"/>
  <c r="T165" i="8"/>
  <c r="T141" i="8"/>
  <c r="T75" i="8"/>
  <c r="T569" i="8"/>
  <c r="T509" i="8"/>
  <c r="T189" i="8"/>
  <c r="T140" i="8"/>
  <c r="T117" i="8"/>
  <c r="T107" i="8"/>
  <c r="T85" i="8"/>
  <c r="T53" i="8"/>
  <c r="T43" i="8"/>
  <c r="T565" i="8"/>
  <c r="T505" i="8"/>
  <c r="T157" i="8"/>
  <c r="T116" i="8"/>
  <c r="T84" i="8"/>
  <c r="T52" i="8"/>
  <c r="T727" i="8"/>
  <c r="T557" i="8"/>
  <c r="T501" i="8"/>
  <c r="T181" i="8"/>
  <c r="T115" i="8"/>
  <c r="T83" i="8"/>
  <c r="T71" i="8"/>
  <c r="T51" i="8"/>
  <c r="T124" i="8"/>
  <c r="T103" i="8"/>
  <c r="T60" i="8"/>
  <c r="T39" i="8"/>
  <c r="T791" i="8"/>
  <c r="T533" i="8"/>
  <c r="T205" i="8"/>
  <c r="T148" i="8"/>
  <c r="T76" i="8"/>
  <c r="T197" i="8"/>
  <c r="T99" i="8"/>
  <c r="T35" i="8"/>
  <c r="N642" i="9"/>
  <c r="N173" i="9"/>
  <c r="N414" i="9"/>
  <c r="N277" i="9"/>
  <c r="N213" i="9"/>
  <c r="N197" i="9"/>
  <c r="N939" i="8"/>
  <c r="N822" i="8"/>
  <c r="N312" i="8"/>
  <c r="N268" i="8"/>
  <c r="N216" i="8"/>
  <c r="N191" i="8"/>
  <c r="N118" i="8"/>
  <c r="N86" i="8"/>
  <c r="N54" i="8"/>
  <c r="N26" i="8"/>
  <c r="N18" i="8"/>
  <c r="N10" i="8"/>
  <c r="N1015" i="8"/>
  <c r="N746" i="8"/>
  <c r="N332" i="8"/>
  <c r="N289" i="8"/>
  <c r="N244" i="8"/>
  <c r="N159" i="8"/>
  <c r="N127" i="8"/>
  <c r="N63" i="8"/>
  <c r="N25" i="8"/>
  <c r="N17" i="8"/>
  <c r="N9" i="8"/>
  <c r="N947" i="8"/>
  <c r="N730" i="8"/>
  <c r="N308" i="8"/>
  <c r="N264" i="8"/>
  <c r="N183" i="8"/>
  <c r="N95" i="8"/>
  <c r="N72" i="8"/>
  <c r="N31" i="8"/>
  <c r="N23" i="8"/>
  <c r="N15" i="8"/>
  <c r="N7" i="8"/>
  <c r="N328" i="8"/>
  <c r="N280" i="8"/>
  <c r="N260" i="8"/>
  <c r="N236" i="8"/>
  <c r="N208" i="8"/>
  <c r="N151" i="8"/>
  <c r="N136" i="8"/>
  <c r="N126" i="8"/>
  <c r="N104" i="8"/>
  <c r="N62" i="8"/>
  <c r="N40" i="8"/>
  <c r="N794" i="8"/>
  <c r="N300" i="8"/>
  <c r="N207" i="8"/>
  <c r="N150" i="8"/>
  <c r="N80" i="8"/>
  <c r="N22" i="8"/>
  <c r="N6" i="8"/>
  <c r="N38" i="8"/>
  <c r="N257" i="8"/>
  <c r="N103" i="8"/>
  <c r="N79" i="8"/>
  <c r="N39" i="8"/>
  <c r="N21" i="8"/>
  <c r="N5" i="8"/>
  <c r="N146" i="8"/>
  <c r="N122" i="8"/>
  <c r="N58" i="8"/>
  <c r="N296" i="8"/>
  <c r="N199" i="8"/>
  <c r="N102" i="8"/>
  <c r="N19" i="8"/>
  <c r="N762" i="8"/>
  <c r="N340" i="8"/>
  <c r="N292" i="8"/>
  <c r="N248" i="8"/>
  <c r="N144" i="8"/>
  <c r="N120" i="8"/>
  <c r="N56" i="8"/>
  <c r="N3" i="8"/>
  <c r="T135" i="8"/>
  <c r="N698" i="8"/>
  <c r="N71" i="10"/>
  <c r="N244" i="7"/>
  <c r="N282" i="7"/>
  <c r="N622" i="7"/>
  <c r="N793" i="7"/>
  <c r="N939" i="7"/>
  <c r="N1005" i="7"/>
  <c r="N1098" i="7"/>
  <c r="N1162" i="7"/>
  <c r="N1235" i="7"/>
  <c r="N1318" i="7"/>
  <c r="N1366" i="7"/>
  <c r="N1451" i="7"/>
  <c r="N1501" i="7"/>
  <c r="N304" i="7"/>
  <c r="N647" i="7"/>
  <c r="N794" i="7"/>
  <c r="N941" i="7"/>
  <c r="N1013" i="7"/>
  <c r="N1101" i="7"/>
  <c r="N1187" i="7"/>
  <c r="N1243" i="7"/>
  <c r="N1320" i="7"/>
  <c r="N1370" i="7"/>
  <c r="N1453" i="7"/>
  <c r="N3" i="7"/>
  <c r="P46" i="9"/>
  <c r="P829" i="9"/>
  <c r="P627" i="9"/>
  <c r="P34" i="9"/>
  <c r="P10" i="9"/>
  <c r="P129" i="9"/>
  <c r="P100" i="9"/>
  <c r="P19" i="9"/>
  <c r="P18" i="9"/>
  <c r="P9" i="9"/>
  <c r="P5" i="9"/>
  <c r="P334" i="9"/>
  <c r="N1463" i="7"/>
  <c r="N1283" i="7"/>
  <c r="N1097" i="7"/>
  <c r="N589" i="7"/>
  <c r="T67" i="8"/>
  <c r="N167" i="8"/>
  <c r="Q411" i="10"/>
  <c r="O1288" i="7"/>
  <c r="O203" i="7"/>
  <c r="O1262" i="7"/>
  <c r="O1290" i="7"/>
  <c r="O1137" i="7"/>
  <c r="O1472" i="7"/>
  <c r="O1377" i="7"/>
  <c r="O1473" i="7"/>
  <c r="O1204" i="7"/>
  <c r="O1476" i="7"/>
  <c r="O955" i="7"/>
  <c r="O677" i="7"/>
  <c r="O1160" i="7"/>
  <c r="Q432" i="9"/>
  <c r="Q76" i="9"/>
  <c r="Q11" i="9"/>
  <c r="Q73" i="9"/>
  <c r="Q222" i="9"/>
  <c r="Q93" i="9"/>
  <c r="Q44" i="9"/>
  <c r="Q127" i="9"/>
  <c r="Q26" i="9"/>
  <c r="Q57" i="9"/>
  <c r="Q174" i="9"/>
  <c r="N1455" i="7"/>
  <c r="N1272" i="7"/>
  <c r="N1064" i="7"/>
  <c r="N963" i="7"/>
  <c r="N541" i="7"/>
  <c r="O1470" i="7"/>
  <c r="O767" i="7"/>
  <c r="N29" i="8"/>
  <c r="N111" i="8"/>
  <c r="O436" i="9"/>
  <c r="O114" i="10"/>
  <c r="N480" i="10"/>
  <c r="R323" i="9"/>
  <c r="R235" i="9"/>
  <c r="R104" i="9"/>
  <c r="R49" i="9"/>
  <c r="R24" i="9"/>
  <c r="R814" i="9"/>
  <c r="R304" i="9"/>
  <c r="R224" i="9"/>
  <c r="R136" i="9"/>
  <c r="R33" i="9"/>
  <c r="R20" i="9"/>
  <c r="R812" i="9"/>
  <c r="R534" i="9"/>
  <c r="R279" i="9"/>
  <c r="R156" i="9"/>
  <c r="R44" i="9"/>
  <c r="R734" i="9"/>
  <c r="R510" i="9"/>
  <c r="R215" i="9"/>
  <c r="R154" i="9"/>
  <c r="R127" i="9"/>
  <c r="R65" i="9"/>
  <c r="R722" i="9"/>
  <c r="R382" i="9"/>
  <c r="R714" i="9"/>
  <c r="R357" i="9"/>
  <c r="R120" i="9"/>
  <c r="R57" i="9"/>
  <c r="R670" i="9"/>
  <c r="R195" i="9"/>
  <c r="R25" i="9"/>
  <c r="R4" i="9"/>
  <c r="R345" i="9"/>
  <c r="R637" i="9"/>
  <c r="R108" i="9"/>
  <c r="R3" i="9"/>
  <c r="N1426" i="7"/>
  <c r="N1270" i="7"/>
  <c r="N1160" i="7"/>
  <c r="N951" i="7"/>
  <c r="N527" i="7"/>
  <c r="P1352" i="7"/>
  <c r="N71" i="8"/>
  <c r="N112" i="8"/>
  <c r="T863" i="8"/>
  <c r="P148" i="9"/>
  <c r="R476" i="9"/>
  <c r="N23" i="10"/>
  <c r="R115" i="10"/>
  <c r="R192" i="10"/>
  <c r="R256" i="10"/>
  <c r="Q486" i="10"/>
  <c r="R814" i="10"/>
  <c r="N1418" i="7"/>
  <c r="N1334" i="7"/>
  <c r="N1255" i="7"/>
  <c r="N1159" i="7"/>
  <c r="N1049" i="7"/>
  <c r="N943" i="7"/>
  <c r="N720" i="7"/>
  <c r="N525" i="7"/>
  <c r="O1461" i="7"/>
  <c r="P1388" i="7"/>
  <c r="P1185" i="7"/>
  <c r="O1064" i="7"/>
  <c r="N11" i="8"/>
  <c r="T44" i="8"/>
  <c r="O112" i="8"/>
  <c r="P278" i="8"/>
  <c r="T874" i="8"/>
  <c r="O41" i="9"/>
  <c r="N480" i="9"/>
  <c r="R23" i="10"/>
  <c r="N119" i="10"/>
  <c r="R193" i="10"/>
  <c r="Q494" i="10"/>
  <c r="T92" i="8"/>
  <c r="O894" i="9"/>
  <c r="O137" i="9"/>
  <c r="O620" i="9"/>
  <c r="O425" i="9"/>
  <c r="O166" i="9"/>
  <c r="O102" i="9"/>
  <c r="O46" i="9"/>
  <c r="O70" i="9"/>
  <c r="O33" i="9"/>
  <c r="O10" i="9"/>
  <c r="O396" i="9"/>
  <c r="O31" i="9"/>
  <c r="O62" i="9"/>
  <c r="O30" i="9"/>
  <c r="O9" i="9"/>
  <c r="O118" i="9"/>
  <c r="O54" i="9"/>
  <c r="O25" i="9"/>
  <c r="N324" i="8"/>
  <c r="N17" i="9"/>
  <c r="O87" i="9"/>
  <c r="Q898" i="10"/>
  <c r="Q599" i="10"/>
  <c r="Q470" i="10"/>
  <c r="Q435" i="10"/>
  <c r="Q391" i="10"/>
  <c r="Q347" i="10"/>
  <c r="Q323" i="10"/>
  <c r="Q303" i="10"/>
  <c r="Q665" i="10"/>
  <c r="Q598" i="10"/>
  <c r="Q520" i="10"/>
  <c r="Q466" i="10"/>
  <c r="Q346" i="10"/>
  <c r="Q299" i="10"/>
  <c r="Q997" i="10"/>
  <c r="Q592" i="10"/>
  <c r="Q502" i="10"/>
  <c r="Q427" i="10"/>
  <c r="Q378" i="10"/>
  <c r="Q319" i="10"/>
  <c r="Q498" i="10"/>
  <c r="Q462" i="10"/>
  <c r="Q423" i="10"/>
  <c r="Q296" i="10"/>
  <c r="Q568" i="10"/>
  <c r="Q454" i="10"/>
  <c r="Q371" i="10"/>
  <c r="Q697" i="10"/>
  <c r="Q312" i="10"/>
  <c r="Q552" i="10"/>
  <c r="Q442" i="10"/>
  <c r="Q363" i="10"/>
  <c r="Q307" i="10"/>
  <c r="Q689" i="10"/>
  <c r="Q540" i="10"/>
  <c r="Q359" i="10"/>
  <c r="N1365" i="7"/>
  <c r="N1197" i="7"/>
  <c r="N816" i="7"/>
  <c r="N89" i="7"/>
  <c r="N27" i="8"/>
  <c r="T108" i="8"/>
  <c r="O17" i="9"/>
  <c r="N5" i="10"/>
  <c r="Q633" i="10"/>
  <c r="P971" i="8"/>
  <c r="P1033" i="8"/>
  <c r="P755" i="8"/>
  <c r="P400" i="8"/>
  <c r="P334" i="8"/>
  <c r="P291" i="8"/>
  <c r="P246" i="8"/>
  <c r="P820" i="8"/>
  <c r="P310" i="8"/>
  <c r="P266" i="8"/>
  <c r="P214" i="8"/>
  <c r="P812" i="8"/>
  <c r="P384" i="8"/>
  <c r="P330" i="8"/>
  <c r="P286" i="8"/>
  <c r="P238" i="8"/>
  <c r="P210" i="8"/>
  <c r="P799" i="8"/>
  <c r="P368" i="8"/>
  <c r="P302" i="8"/>
  <c r="P259" i="8"/>
  <c r="P344" i="8"/>
  <c r="P298" i="8"/>
  <c r="P763" i="8"/>
  <c r="P254" i="8"/>
  <c r="P3" i="8"/>
  <c r="P533" i="8"/>
  <c r="P529" i="8"/>
  <c r="R975" i="10"/>
  <c r="R1070" i="10"/>
  <c r="R674" i="10"/>
  <c r="R283" i="10"/>
  <c r="R267" i="10"/>
  <c r="R251" i="10"/>
  <c r="R235" i="10"/>
  <c r="R219" i="10"/>
  <c r="R203" i="10"/>
  <c r="R187" i="10"/>
  <c r="R167" i="10"/>
  <c r="R130" i="10"/>
  <c r="R107" i="10"/>
  <c r="R59" i="10"/>
  <c r="R1016" i="10"/>
  <c r="R745" i="10"/>
  <c r="R281" i="10"/>
  <c r="R265" i="10"/>
  <c r="R249" i="10"/>
  <c r="R233" i="10"/>
  <c r="R217" i="10"/>
  <c r="R201" i="10"/>
  <c r="R185" i="10"/>
  <c r="R162" i="10"/>
  <c r="R149" i="10"/>
  <c r="R103" i="10"/>
  <c r="R82" i="10"/>
  <c r="R34" i="10"/>
  <c r="R729" i="10"/>
  <c r="R463" i="10"/>
  <c r="R339" i="10"/>
  <c r="R296" i="10"/>
  <c r="R280" i="10"/>
  <c r="R264" i="10"/>
  <c r="R248" i="10"/>
  <c r="R232" i="10"/>
  <c r="R216" i="10"/>
  <c r="R200" i="10"/>
  <c r="R184" i="10"/>
  <c r="R159" i="10"/>
  <c r="R147" i="10"/>
  <c r="R125" i="10"/>
  <c r="R55" i="10"/>
  <c r="R7" i="10"/>
  <c r="R642" i="10"/>
  <c r="R337" i="10"/>
  <c r="R276" i="10"/>
  <c r="R260" i="10"/>
  <c r="R244" i="10"/>
  <c r="R228" i="10"/>
  <c r="R212" i="10"/>
  <c r="R196" i="10"/>
  <c r="R180" i="10"/>
  <c r="R143" i="10"/>
  <c r="R98" i="10"/>
  <c r="R75" i="10"/>
  <c r="R27" i="10"/>
  <c r="R6" i="10"/>
  <c r="R698" i="10"/>
  <c r="R275" i="10"/>
  <c r="R243" i="10"/>
  <c r="R211" i="10"/>
  <c r="R179" i="10"/>
  <c r="R50" i="10"/>
  <c r="R273" i="10"/>
  <c r="R241" i="10"/>
  <c r="R209" i="10"/>
  <c r="R177" i="10"/>
  <c r="R138" i="10"/>
  <c r="R91" i="10"/>
  <c r="R10" i="10"/>
  <c r="R690" i="10"/>
  <c r="R240" i="10"/>
  <c r="R176" i="10"/>
  <c r="R135" i="10"/>
  <c r="R43" i="10"/>
  <c r="R272" i="10"/>
  <c r="R208" i="10"/>
  <c r="R305" i="10"/>
  <c r="R268" i="10"/>
  <c r="R236" i="10"/>
  <c r="R204" i="10"/>
  <c r="R171" i="10"/>
  <c r="R133" i="10"/>
  <c r="R87" i="10"/>
  <c r="R39" i="10"/>
  <c r="N1357" i="7"/>
  <c r="N1195" i="7"/>
  <c r="N805" i="7"/>
  <c r="N68" i="7"/>
  <c r="O306" i="7"/>
  <c r="N70" i="8"/>
  <c r="T173" i="8"/>
  <c r="N276" i="8"/>
  <c r="N834" i="8"/>
  <c r="R18" i="10"/>
  <c r="R188" i="10"/>
  <c r="R252" i="10"/>
  <c r="O326" i="10"/>
  <c r="Q794" i="10"/>
  <c r="P488" i="7"/>
  <c r="P99" i="7"/>
  <c r="P782" i="7"/>
  <c r="P960" i="7"/>
  <c r="P1021" i="7"/>
  <c r="P1202" i="7"/>
  <c r="P1222" i="7"/>
  <c r="P1314" i="7"/>
  <c r="P967" i="7"/>
  <c r="P1028" i="7"/>
  <c r="P1082" i="7"/>
  <c r="P1316" i="7"/>
  <c r="P563" i="7"/>
  <c r="P729" i="7"/>
  <c r="P219" i="7"/>
  <c r="P733" i="7"/>
  <c r="P576" i="7"/>
  <c r="P808" i="7"/>
  <c r="P1194" i="7"/>
  <c r="P1272" i="7"/>
  <c r="P1392" i="7"/>
  <c r="P817" i="7"/>
  <c r="P1378" i="7"/>
  <c r="P932" i="7"/>
  <c r="P1195" i="7"/>
  <c r="P1238" i="7"/>
  <c r="P1348" i="7"/>
  <c r="P1396" i="7"/>
  <c r="P1424" i="7"/>
  <c r="P1496" i="7"/>
  <c r="P1398" i="7"/>
  <c r="P1452" i="7"/>
  <c r="P1156" i="7"/>
  <c r="P819" i="7"/>
  <c r="P1038" i="7"/>
  <c r="P1107" i="7"/>
  <c r="P1254" i="7"/>
  <c r="S883" i="10"/>
  <c r="S527" i="10"/>
  <c r="S8" i="10"/>
  <c r="S429" i="10"/>
  <c r="S321" i="10"/>
  <c r="S643" i="10"/>
  <c r="S591" i="10"/>
  <c r="S314" i="10"/>
  <c r="S9" i="10"/>
  <c r="S365" i="10"/>
  <c r="N1354" i="7"/>
  <c r="N1062" i="7"/>
  <c r="N744" i="7"/>
  <c r="P1390" i="7"/>
  <c r="P1302" i="7"/>
  <c r="N30" i="8"/>
  <c r="N175" i="8"/>
  <c r="P408" i="8"/>
  <c r="R40" i="9"/>
  <c r="R328" i="10"/>
  <c r="N1499" i="7"/>
  <c r="N1416" i="7"/>
  <c r="N1329" i="7"/>
  <c r="N1233" i="7"/>
  <c r="N1145" i="7"/>
  <c r="N1041" i="7"/>
  <c r="N903" i="7"/>
  <c r="N707" i="7"/>
  <c r="N393" i="7"/>
  <c r="P1490" i="7"/>
  <c r="P1382" i="7"/>
  <c r="P749" i="7"/>
  <c r="N13" i="8"/>
  <c r="N47" i="8"/>
  <c r="N88" i="8"/>
  <c r="P227" i="8"/>
  <c r="P318" i="8"/>
  <c r="T493" i="8"/>
  <c r="N888" i="8"/>
  <c r="R41" i="9"/>
  <c r="P154" i="9"/>
  <c r="R502" i="9"/>
  <c r="O24" i="10"/>
  <c r="O119" i="10"/>
  <c r="R195" i="10"/>
  <c r="R259" i="10"/>
  <c r="O335" i="10"/>
  <c r="R495" i="10"/>
  <c r="O862" i="10"/>
  <c r="Q611" i="7"/>
  <c r="Q435" i="7"/>
  <c r="Q695" i="7"/>
  <c r="Q867" i="7"/>
  <c r="Q1078" i="7"/>
  <c r="Q1161" i="7"/>
  <c r="Q1258" i="7"/>
  <c r="Q1335" i="7"/>
  <c r="Q512" i="7"/>
  <c r="Q702" i="7"/>
  <c r="Q787" i="7"/>
  <c r="Q884" i="7"/>
  <c r="Q1132" i="7"/>
  <c r="Q1169" i="7"/>
  <c r="Q1203" i="7"/>
  <c r="Q1226" i="7"/>
  <c r="Q1345" i="7"/>
  <c r="Q212" i="7"/>
  <c r="Q567" i="7"/>
  <c r="R131" i="8"/>
  <c r="R67" i="8"/>
  <c r="R389" i="8"/>
  <c r="R99" i="8"/>
  <c r="R75" i="8"/>
  <c r="R35" i="8"/>
  <c r="R107" i="8"/>
  <c r="R43" i="8"/>
  <c r="Q1450" i="7"/>
  <c r="Q1307" i="7"/>
  <c r="Q1273" i="7"/>
  <c r="Q1145" i="7"/>
  <c r="Q1102" i="7"/>
  <c r="Q1018" i="7"/>
  <c r="Q815" i="7"/>
  <c r="Q634" i="7"/>
  <c r="R59" i="8"/>
  <c r="R123" i="8"/>
  <c r="S627" i="8"/>
  <c r="S108" i="8"/>
  <c r="S99" i="8"/>
  <c r="S44" i="8"/>
  <c r="S35" i="8"/>
  <c r="S140" i="8"/>
  <c r="S126" i="8"/>
  <c r="S62" i="8"/>
  <c r="S928" i="8"/>
  <c r="S94" i="8"/>
  <c r="S30" i="8"/>
  <c r="S22" i="8"/>
  <c r="S14" i="8"/>
  <c r="S6" i="8"/>
  <c r="Q1495" i="7"/>
  <c r="Q1447" i="7"/>
  <c r="R1419" i="7"/>
  <c r="Q1369" i="7"/>
  <c r="Q1347" i="7"/>
  <c r="Q1305" i="7"/>
  <c r="Q1237" i="7"/>
  <c r="Q1094" i="7"/>
  <c r="Q1006" i="7"/>
  <c r="Q922" i="7"/>
  <c r="R365" i="8"/>
  <c r="S556" i="8"/>
  <c r="S1458" i="7"/>
  <c r="S1496" i="7"/>
  <c r="S1383" i="7"/>
  <c r="S1246" i="7"/>
  <c r="S704" i="7"/>
  <c r="S602" i="7"/>
  <c r="R579" i="7"/>
  <c r="R1164" i="7"/>
  <c r="R1349" i="7"/>
  <c r="R1353" i="7"/>
  <c r="R722" i="7"/>
  <c r="R902" i="7"/>
  <c r="R664" i="7"/>
  <c r="R1001" i="7"/>
  <c r="R1046" i="7"/>
  <c r="R1277" i="7"/>
  <c r="R1313" i="7"/>
  <c r="R889" i="7"/>
  <c r="R1039" i="7"/>
  <c r="R1144" i="7"/>
  <c r="R1157" i="7"/>
  <c r="R1209" i="7"/>
  <c r="R1305" i="7"/>
  <c r="R1495" i="7"/>
  <c r="R1453" i="7"/>
  <c r="R984" i="7"/>
  <c r="R1375" i="7"/>
  <c r="R1010" i="7"/>
  <c r="R1283" i="7"/>
  <c r="R1251" i="7"/>
  <c r="R1062" i="7"/>
  <c r="R1090" i="7"/>
  <c r="R1225" i="7"/>
  <c r="N890" i="7"/>
  <c r="N806" i="7"/>
  <c r="N743" i="7"/>
  <c r="N658" i="7"/>
  <c r="N559" i="7"/>
  <c r="N392" i="7"/>
  <c r="N133" i="7"/>
  <c r="S1423" i="7"/>
  <c r="R917" i="7"/>
  <c r="S226" i="7"/>
  <c r="S367" i="7"/>
  <c r="S861" i="7"/>
  <c r="S923" i="7"/>
  <c r="S995" i="7"/>
  <c r="S1029" i="7"/>
  <c r="S1179" i="7"/>
  <c r="S1186" i="7"/>
  <c r="S1198" i="7"/>
  <c r="S1326" i="7"/>
  <c r="S1339" i="7"/>
  <c r="S1379" i="7"/>
  <c r="S1392" i="7"/>
  <c r="S1415" i="7"/>
  <c r="S1419" i="7"/>
  <c r="S1426" i="7"/>
  <c r="S1432" i="7"/>
  <c r="S1466" i="7"/>
  <c r="S623" i="7"/>
  <c r="S1199" i="7"/>
  <c r="S1256" i="7"/>
  <c r="S1327" i="7"/>
  <c r="S1456" i="7"/>
  <c r="S1498" i="7"/>
  <c r="S863" i="7"/>
  <c r="S946" i="7"/>
  <c r="S1240" i="7"/>
  <c r="S1268" i="7"/>
  <c r="S1291" i="7"/>
  <c r="S1298" i="7"/>
  <c r="S1328" i="7"/>
  <c r="S1387" i="7"/>
  <c r="S1443" i="7"/>
  <c r="S1467" i="7"/>
  <c r="S1475" i="7"/>
  <c r="S1480" i="7"/>
  <c r="S1487" i="7"/>
  <c r="S174" i="7"/>
  <c r="S697" i="7"/>
  <c r="S785" i="7"/>
  <c r="S1118" i="7"/>
  <c r="S1260" i="7"/>
  <c r="S1315" i="7"/>
  <c r="S1375" i="7"/>
  <c r="S1396" i="7"/>
  <c r="S1404" i="7"/>
  <c r="S1450" i="7"/>
  <c r="S737" i="7"/>
  <c r="S1210" i="7"/>
  <c r="S1226" i="7"/>
  <c r="S1263" i="7"/>
  <c r="S1322" i="7"/>
  <c r="S1352" i="7"/>
  <c r="S1424" i="7"/>
  <c r="S552" i="7"/>
  <c r="S905" i="7"/>
  <c r="S1074" i="7"/>
  <c r="S1403" i="7"/>
  <c r="S524" i="7"/>
  <c r="S800" i="7"/>
  <c r="S974" i="7"/>
  <c r="S1042" i="7"/>
  <c r="S1097" i="7"/>
  <c r="S1126" i="7"/>
  <c r="S1296" i="7"/>
  <c r="S1310" i="7"/>
  <c r="S1370" i="7"/>
  <c r="S1490" i="7"/>
  <c r="S1416" i="7"/>
  <c r="S594" i="7"/>
  <c r="S1292" i="7"/>
  <c r="S1366" i="7"/>
  <c r="S1438" i="7"/>
  <c r="S1435" i="7"/>
  <c r="S1287" i="7"/>
  <c r="N1488" i="7"/>
  <c r="N1393" i="7"/>
  <c r="N1269" i="7"/>
  <c r="N1174" i="7"/>
  <c r="N1078" i="7"/>
  <c r="N977" i="7"/>
  <c r="N853" i="7"/>
  <c r="N696" i="7"/>
  <c r="N511" i="7"/>
  <c r="R3" i="7"/>
  <c r="S1430" i="7"/>
  <c r="S641" i="7"/>
  <c r="O389" i="7"/>
  <c r="O830" i="7"/>
  <c r="O1111" i="7"/>
  <c r="O1214" i="7"/>
  <c r="O1284" i="7"/>
  <c r="O1297" i="7"/>
  <c r="O1333" i="7"/>
  <c r="O1364" i="7"/>
  <c r="O1401" i="7"/>
  <c r="O1408" i="7"/>
  <c r="O1442" i="7"/>
  <c r="O1492" i="7"/>
  <c r="O927" i="7"/>
  <c r="O965" i="7"/>
  <c r="O1015" i="7"/>
  <c r="O1060" i="7"/>
  <c r="O1188" i="7"/>
  <c r="O1277" i="7"/>
  <c r="O1341" i="7"/>
  <c r="O1350" i="7"/>
  <c r="O1381" i="7"/>
  <c r="O1416" i="7"/>
  <c r="O1450" i="7"/>
  <c r="O30" i="7"/>
  <c r="O981" i="7"/>
  <c r="O1216" i="7"/>
  <c r="O1285" i="7"/>
  <c r="O1305" i="7"/>
  <c r="O1320" i="7"/>
  <c r="O1458" i="7"/>
  <c r="O600" i="7"/>
  <c r="O751" i="7"/>
  <c r="O845" i="7"/>
  <c r="O1020" i="7"/>
  <c r="O1076" i="7"/>
  <c r="O1195" i="7"/>
  <c r="O1226" i="7"/>
  <c r="O1246" i="7"/>
  <c r="O1280" i="7"/>
  <c r="O1294" i="7"/>
  <c r="O1345" i="7"/>
  <c r="O1390" i="7"/>
  <c r="O1412" i="7"/>
  <c r="O1424" i="7"/>
  <c r="O1438" i="7"/>
  <c r="O1489" i="7"/>
  <c r="O1502" i="7"/>
  <c r="O606" i="7"/>
  <c r="O1121" i="7"/>
  <c r="O1310" i="7"/>
  <c r="O1384" i="7"/>
  <c r="O1465" i="7"/>
  <c r="O1183" i="7"/>
  <c r="O1236" i="7"/>
  <c r="O1342" i="7"/>
  <c r="O1469" i="7"/>
  <c r="O685" i="7"/>
  <c r="O1179" i="7"/>
  <c r="O1213" i="7"/>
  <c r="O1230" i="7"/>
  <c r="O1248" i="7"/>
  <c r="O1454" i="7"/>
  <c r="O948" i="7"/>
  <c r="O1047" i="7"/>
  <c r="O296" i="7"/>
  <c r="O667" i="7"/>
  <c r="O1144" i="7"/>
  <c r="O1278" i="7"/>
  <c r="N1480" i="7"/>
  <c r="N1430" i="7"/>
  <c r="N1391" i="7"/>
  <c r="N1353" i="7"/>
  <c r="N1305" i="7"/>
  <c r="N1261" i="7"/>
  <c r="N1219" i="7"/>
  <c r="N1171" i="7"/>
  <c r="N1134" i="7"/>
  <c r="N1073" i="7"/>
  <c r="N1027" i="7"/>
  <c r="N976" i="7"/>
  <c r="N914" i="7"/>
  <c r="N842" i="7"/>
  <c r="N758" i="7"/>
  <c r="N695" i="7"/>
  <c r="N607" i="7"/>
  <c r="N444" i="7"/>
  <c r="O1484" i="7"/>
  <c r="S1464" i="7"/>
  <c r="S1039" i="7"/>
  <c r="T936" i="7"/>
  <c r="O875" i="7"/>
  <c r="S636" i="7"/>
  <c r="S1418" i="7"/>
  <c r="S1330" i="7"/>
  <c r="S1236" i="7"/>
  <c r="N25" i="7"/>
  <c r="N21" i="7"/>
  <c r="N111" i="7"/>
  <c r="N188" i="7"/>
  <c r="N263" i="7"/>
  <c r="N337" i="7"/>
  <c r="N412" i="7"/>
  <c r="N476" i="7"/>
  <c r="N540" i="7"/>
  <c r="N24" i="7"/>
  <c r="N112" i="7"/>
  <c r="N189" i="7"/>
  <c r="N264" i="7"/>
  <c r="N338" i="7"/>
  <c r="N413" i="7"/>
  <c r="N477" i="7"/>
  <c r="N41" i="7"/>
  <c r="N132" i="7"/>
  <c r="N207" i="7"/>
  <c r="N281" i="7"/>
  <c r="N359" i="7"/>
  <c r="N426" i="7"/>
  <c r="N490" i="7"/>
  <c r="N66" i="7"/>
  <c r="N148" i="7"/>
  <c r="N223" i="7"/>
  <c r="N303" i="7"/>
  <c r="N376" i="7"/>
  <c r="N442" i="7"/>
  <c r="N509" i="7"/>
  <c r="N167" i="7"/>
  <c r="N319" i="7"/>
  <c r="N461" i="7"/>
  <c r="N560" i="7"/>
  <c r="N623" i="7"/>
  <c r="N671" i="7"/>
  <c r="N721" i="7"/>
  <c r="N769" i="7"/>
  <c r="N817" i="7"/>
  <c r="N867" i="7"/>
  <c r="N915" i="7"/>
  <c r="N952" i="7"/>
  <c r="N987" i="7"/>
  <c r="N1016" i="7"/>
  <c r="N1050" i="7"/>
  <c r="N1086" i="7"/>
  <c r="N1114" i="7"/>
  <c r="N1146" i="7"/>
  <c r="N1182" i="7"/>
  <c r="N1210" i="7"/>
  <c r="N1245" i="7"/>
  <c r="N1280" i="7"/>
  <c r="N1309" i="7"/>
  <c r="N1343" i="7"/>
  <c r="N1378" i="7"/>
  <c r="N1407" i="7"/>
  <c r="N1439" i="7"/>
  <c r="N1474" i="7"/>
  <c r="N208" i="7"/>
  <c r="N493" i="7"/>
  <c r="N634" i="7"/>
  <c r="N781" i="7"/>
  <c r="N879" i="7"/>
  <c r="N962" i="7"/>
  <c r="N1025" i="7"/>
  <c r="N1089" i="7"/>
  <c r="N168" i="7"/>
  <c r="N320" i="7"/>
  <c r="N463" i="7"/>
  <c r="N573" i="7"/>
  <c r="N633" i="7"/>
  <c r="N683" i="7"/>
  <c r="N731" i="7"/>
  <c r="N779" i="7"/>
  <c r="N830" i="7"/>
  <c r="N878" i="7"/>
  <c r="N926" i="7"/>
  <c r="N954" i="7"/>
  <c r="N989" i="7"/>
  <c r="N1024" i="7"/>
  <c r="N1053" i="7"/>
  <c r="N1087" i="7"/>
  <c r="N1122" i="7"/>
  <c r="N1151" i="7"/>
  <c r="N1183" i="7"/>
  <c r="N1218" i="7"/>
  <c r="N1247" i="7"/>
  <c r="N1281" i="7"/>
  <c r="N1317" i="7"/>
  <c r="N1345" i="7"/>
  <c r="N1379" i="7"/>
  <c r="N1415" i="7"/>
  <c r="N1443" i="7"/>
  <c r="N1475" i="7"/>
  <c r="N42" i="7"/>
  <c r="N360" i="7"/>
  <c r="N575" i="7"/>
  <c r="N685" i="7"/>
  <c r="N831" i="7"/>
  <c r="N927" i="7"/>
  <c r="N991" i="7"/>
  <c r="N1061" i="7"/>
  <c r="N1123" i="7"/>
  <c r="N733" i="7"/>
  <c r="N1438" i="7"/>
  <c r="N1306" i="7"/>
  <c r="N1224" i="7"/>
  <c r="N1135" i="7"/>
  <c r="N1035" i="7"/>
  <c r="N931" i="7"/>
  <c r="N768" i="7"/>
  <c r="N608" i="7"/>
  <c r="N245" i="7"/>
  <c r="R876" i="7"/>
  <c r="N1466" i="7"/>
  <c r="N1427" i="7"/>
  <c r="N1390" i="7"/>
  <c r="N1342" i="7"/>
  <c r="N1297" i="7"/>
  <c r="N1256" i="7"/>
  <c r="N1208" i="7"/>
  <c r="N1170" i="7"/>
  <c r="N1126" i="7"/>
  <c r="N1072" i="7"/>
  <c r="N1014" i="7"/>
  <c r="N968" i="7"/>
  <c r="N904" i="7"/>
  <c r="N841" i="7"/>
  <c r="N757" i="7"/>
  <c r="N670" i="7"/>
  <c r="N591" i="7"/>
  <c r="N429" i="7"/>
  <c r="N224" i="7"/>
  <c r="S1483" i="7"/>
  <c r="S1407" i="7"/>
  <c r="S1336" i="7"/>
  <c r="O1301" i="7"/>
  <c r="O1220" i="7"/>
  <c r="S1163" i="7"/>
  <c r="S1083" i="7"/>
  <c r="S991" i="7"/>
  <c r="O871" i="7"/>
  <c r="S707" i="7"/>
  <c r="P278" i="7"/>
  <c r="P614" i="7"/>
  <c r="P685" i="7"/>
  <c r="P773" i="7"/>
  <c r="P802" i="7"/>
  <c r="P877" i="7"/>
  <c r="P898" i="7"/>
  <c r="P942" i="7"/>
  <c r="P961" i="7"/>
  <c r="P976" i="7"/>
  <c r="P1011" i="7"/>
  <c r="P1059" i="7"/>
  <c r="P1098" i="7"/>
  <c r="P1128" i="7"/>
  <c r="P1137" i="7"/>
  <c r="P1206" i="7"/>
  <c r="P1230" i="7"/>
  <c r="P1256" i="7"/>
  <c r="P1290" i="7"/>
  <c r="P1456" i="7"/>
  <c r="P1486" i="7"/>
  <c r="P456" i="7"/>
  <c r="P543" i="7"/>
  <c r="P582" i="7"/>
  <c r="P687" i="7"/>
  <c r="P803" i="7"/>
  <c r="P832" i="7"/>
  <c r="P862" i="7"/>
  <c r="P977" i="7"/>
  <c r="P1000" i="7"/>
  <c r="P1089" i="7"/>
  <c r="P1101" i="7"/>
  <c r="P1140" i="7"/>
  <c r="P1168" i="7"/>
  <c r="P1232" i="7"/>
  <c r="P1240" i="7"/>
  <c r="P1250" i="7"/>
  <c r="P1284" i="7"/>
  <c r="P1304" i="7"/>
  <c r="P1354" i="7"/>
  <c r="P1364" i="7"/>
  <c r="P1394" i="7"/>
  <c r="P1422" i="7"/>
  <c r="P1442" i="7"/>
  <c r="P1462" i="7"/>
  <c r="P1480" i="7"/>
  <c r="P1492" i="7"/>
  <c r="P266" i="7"/>
  <c r="P472" i="7"/>
  <c r="P804" i="7"/>
  <c r="P904" i="7"/>
  <c r="P1015" i="7"/>
  <c r="P1090" i="7"/>
  <c r="P1117" i="7"/>
  <c r="P1181" i="7"/>
  <c r="P1191" i="7"/>
  <c r="P1200" i="7"/>
  <c r="P1224" i="7"/>
  <c r="P1350" i="7"/>
  <c r="P1356" i="7"/>
  <c r="P1410" i="7"/>
  <c r="P1416" i="7"/>
  <c r="P1428" i="7"/>
  <c r="P1450" i="7"/>
  <c r="P298" i="7"/>
  <c r="P410" i="7"/>
  <c r="P635" i="7"/>
  <c r="P732" i="7"/>
  <c r="P810" i="7"/>
  <c r="P869" i="7"/>
  <c r="P933" i="7"/>
  <c r="P971" i="7"/>
  <c r="P986" i="7"/>
  <c r="P1063" i="7"/>
  <c r="P1093" i="7"/>
  <c r="P1105" i="7"/>
  <c r="P1133" i="7"/>
  <c r="P1171" i="7"/>
  <c r="P1184" i="7"/>
  <c r="P1236" i="7"/>
  <c r="P1300" i="7"/>
  <c r="P1322" i="7"/>
  <c r="P1336" i="7"/>
  <c r="P1418" i="7"/>
  <c r="P1430" i="7"/>
  <c r="P1464" i="7"/>
  <c r="P1476" i="7"/>
  <c r="P1482" i="7"/>
  <c r="P3" i="7"/>
  <c r="Q1478" i="7"/>
  <c r="Q1466" i="7"/>
  <c r="Q1441" i="7"/>
  <c r="Q1426" i="7"/>
  <c r="Q1415" i="7"/>
  <c r="Q1399" i="7"/>
  <c r="P1384" i="7"/>
  <c r="Q1353" i="7"/>
  <c r="Q1339" i="7"/>
  <c r="P1324" i="7"/>
  <c r="P1264" i="7"/>
  <c r="P1198" i="7"/>
  <c r="P1149" i="7"/>
  <c r="Q1066" i="7"/>
  <c r="P938" i="7"/>
  <c r="P896" i="7"/>
  <c r="Q854" i="7"/>
  <c r="P740" i="7"/>
  <c r="P361" i="7"/>
  <c r="Q133" i="7"/>
  <c r="Q450" i="7"/>
  <c r="Q540" i="7"/>
  <c r="Q647" i="7"/>
  <c r="Q714" i="7"/>
  <c r="Q740" i="7"/>
  <c r="Q1044" i="7"/>
  <c r="Q1068" i="7"/>
  <c r="Q1085" i="7"/>
  <c r="Q1149" i="7"/>
  <c r="Q1222" i="7"/>
  <c r="Q1239" i="7"/>
  <c r="Q1249" i="7"/>
  <c r="Q1266" i="7"/>
  <c r="Q1274" i="7"/>
  <c r="Q1302" i="7"/>
  <c r="Q1311" i="7"/>
  <c r="Q1318" i="7"/>
  <c r="Q1371" i="7"/>
  <c r="Q1385" i="7"/>
  <c r="Q1449" i="7"/>
  <c r="Q1461" i="7"/>
  <c r="Q1473" i="7"/>
  <c r="Q1479" i="7"/>
  <c r="Q1498" i="7"/>
  <c r="Q259" i="7"/>
  <c r="Q386" i="7"/>
  <c r="Q654" i="7"/>
  <c r="Q742" i="7"/>
  <c r="Q774" i="7"/>
  <c r="Q878" i="7"/>
  <c r="Q945" i="7"/>
  <c r="Q1033" i="7"/>
  <c r="Q1046" i="7"/>
  <c r="Q1069" i="7"/>
  <c r="Q1113" i="7"/>
  <c r="Q1129" i="7"/>
  <c r="Q1180" i="7"/>
  <c r="Q1206" i="7"/>
  <c r="Q1215" i="7"/>
  <c r="Q1223" i="7"/>
  <c r="Q1267" i="7"/>
  <c r="Q1290" i="7"/>
  <c r="Q1298" i="7"/>
  <c r="Q1313" i="7"/>
  <c r="Q1319" i="7"/>
  <c r="Q1333" i="7"/>
  <c r="Q1373" i="7"/>
  <c r="Q1386" i="7"/>
  <c r="Q1401" i="7"/>
  <c r="Q1409" i="7"/>
  <c r="Q1427" i="7"/>
  <c r="Q1433" i="7"/>
  <c r="Q1467" i="7"/>
  <c r="Q1475" i="7"/>
  <c r="Q1486" i="7"/>
  <c r="Q403" i="7"/>
  <c r="Q549" i="7"/>
  <c r="Q588" i="7"/>
  <c r="Q626" i="7"/>
  <c r="Q692" i="7"/>
  <c r="Q723" i="7"/>
  <c r="Q746" i="7"/>
  <c r="Q780" i="7"/>
  <c r="Q839" i="7"/>
  <c r="Q882" i="7"/>
  <c r="Q928" i="7"/>
  <c r="Q966" i="7"/>
  <c r="Q1034" i="7"/>
  <c r="Q1062" i="7"/>
  <c r="Q1073" i="7"/>
  <c r="Q1101" i="7"/>
  <c r="Q1130" i="7"/>
  <c r="Q1140" i="7"/>
  <c r="Q1152" i="7"/>
  <c r="Q1168" i="7"/>
  <c r="Q1207" i="7"/>
  <c r="Q1234" i="7"/>
  <c r="Q1251" i="7"/>
  <c r="Q1257" i="7"/>
  <c r="Q1334" i="7"/>
  <c r="Q1341" i="7"/>
  <c r="Q1365" i="7"/>
  <c r="Q1375" i="7"/>
  <c r="Q1381" i="7"/>
  <c r="Q1395" i="7"/>
  <c r="Q1402" i="7"/>
  <c r="Q1422" i="7"/>
  <c r="Q1435" i="7"/>
  <c r="Q1462" i="7"/>
  <c r="Q1493" i="7"/>
  <c r="Q1499" i="7"/>
  <c r="Q492" i="7"/>
  <c r="Q556" i="7"/>
  <c r="Q674" i="7"/>
  <c r="Q909" i="7"/>
  <c r="Q950" i="7"/>
  <c r="Q1005" i="7"/>
  <c r="Q1050" i="7"/>
  <c r="Q1202" i="7"/>
  <c r="Q1219" i="7"/>
  <c r="Q1253" i="7"/>
  <c r="Q1270" i="7"/>
  <c r="Q1287" i="7"/>
  <c r="Q1330" i="7"/>
  <c r="Q1351" i="7"/>
  <c r="Q1358" i="7"/>
  <c r="Q1367" i="7"/>
  <c r="Q1382" i="7"/>
  <c r="Q1445" i="7"/>
  <c r="Q1458" i="7"/>
  <c r="Q1469" i="7"/>
  <c r="Q3" i="7"/>
  <c r="Q1490" i="7"/>
  <c r="P1478" i="7"/>
  <c r="Q1439" i="7"/>
  <c r="Q1413" i="7"/>
  <c r="Q1398" i="7"/>
  <c r="Q1370" i="7"/>
  <c r="Q1338" i="7"/>
  <c r="P1296" i="7"/>
  <c r="P1282" i="7"/>
  <c r="Q1247" i="7"/>
  <c r="Q1196" i="7"/>
  <c r="P1172" i="7"/>
  <c r="Q1146" i="7"/>
  <c r="P1095" i="7"/>
  <c r="P1066" i="7"/>
  <c r="Q1040" i="7"/>
  <c r="Q1008" i="7"/>
  <c r="Q974" i="7"/>
  <c r="Q937" i="7"/>
  <c r="P893" i="7"/>
  <c r="Q852" i="7"/>
  <c r="P795" i="7"/>
  <c r="Q682" i="7"/>
  <c r="Q520" i="7"/>
  <c r="Q337" i="7"/>
  <c r="T708" i="10"/>
  <c r="T590" i="10"/>
  <c r="T510" i="10"/>
  <c r="T493" i="10"/>
  <c r="T461" i="10"/>
  <c r="T445" i="10"/>
  <c r="T433" i="10"/>
  <c r="T409" i="10"/>
  <c r="T381" i="10"/>
  <c r="T369" i="10"/>
  <c r="T345" i="10"/>
  <c r="T318" i="10"/>
  <c r="T294" i="10"/>
  <c r="T152" i="10"/>
  <c r="T146" i="10"/>
  <c r="T141" i="10"/>
  <c r="T118" i="10"/>
  <c r="T101" i="10"/>
  <c r="T85" i="10"/>
  <c r="T69" i="10"/>
  <c r="T53" i="10"/>
  <c r="T37" i="10"/>
  <c r="T21" i="10"/>
  <c r="T8" i="10"/>
  <c r="T758" i="10"/>
  <c r="T652" i="10"/>
  <c r="T534" i="10"/>
  <c r="T489" i="10"/>
  <c r="T457" i="10"/>
  <c r="T432" i="10"/>
  <c r="T368" i="10"/>
  <c r="T302" i="10"/>
  <c r="T158" i="10"/>
  <c r="T128" i="10"/>
  <c r="T122" i="10"/>
  <c r="T117" i="10"/>
  <c r="T16" i="10"/>
  <c r="T821" i="10"/>
  <c r="T734" i="10"/>
  <c r="T867" i="10"/>
  <c r="T644" i="10"/>
  <c r="T558" i="10"/>
  <c r="T429" i="10"/>
  <c r="T417" i="10"/>
  <c r="T393" i="10"/>
  <c r="T365" i="10"/>
  <c r="T353" i="10"/>
  <c r="T330" i="10"/>
  <c r="T323" i="10"/>
  <c r="T286" i="10"/>
  <c r="T168" i="10"/>
  <c r="T162" i="10"/>
  <c r="T157" i="10"/>
  <c r="T134" i="10"/>
  <c r="T104" i="10"/>
  <c r="T88" i="10"/>
  <c r="T72" i="10"/>
  <c r="T56" i="10"/>
  <c r="T40" i="10"/>
  <c r="T24" i="10"/>
  <c r="T15" i="10"/>
  <c r="T12" i="10"/>
  <c r="T920" i="10"/>
  <c r="T724" i="10"/>
  <c r="T692" i="10"/>
  <c r="T546" i="10"/>
  <c r="T497" i="10"/>
  <c r="T465" i="10"/>
  <c r="T400" i="10"/>
  <c r="T160" i="10"/>
  <c r="T154" i="10"/>
  <c r="T149" i="10"/>
  <c r="T126" i="10"/>
  <c r="T9" i="10"/>
  <c r="T3" i="10"/>
  <c r="T746" i="10"/>
  <c r="T144" i="10"/>
  <c r="T22" i="10"/>
  <c r="T42" i="10"/>
  <c r="T54" i="10"/>
  <c r="T74" i="10"/>
  <c r="T86" i="10"/>
  <c r="T106" i="10"/>
  <c r="T142" i="10"/>
  <c r="T165" i="10"/>
  <c r="T334" i="10"/>
  <c r="T384" i="10"/>
  <c r="T628" i="10"/>
  <c r="T750" i="10"/>
  <c r="T32" i="10"/>
  <c r="T64" i="10"/>
  <c r="T96" i="10"/>
  <c r="T130" i="10"/>
  <c r="T166" i="10"/>
  <c r="T361" i="10"/>
  <c r="T385" i="10"/>
  <c r="T542" i="10"/>
  <c r="T766" i="10"/>
  <c r="T894" i="10"/>
  <c r="T14" i="10"/>
  <c r="T45" i="10"/>
  <c r="T77" i="10"/>
  <c r="T109" i="10"/>
  <c r="T120" i="10"/>
  <c r="O167" i="10"/>
  <c r="T291" i="10"/>
  <c r="T413" i="10"/>
  <c r="T441" i="10"/>
  <c r="T948" i="10"/>
  <c r="T46" i="10"/>
  <c r="T78" i="10"/>
  <c r="T110" i="10"/>
  <c r="T416" i="10"/>
  <c r="T102" i="10"/>
  <c r="T170" i="10"/>
  <c r="T310" i="10"/>
  <c r="T514" i="10"/>
  <c r="T566" i="10"/>
  <c r="T660" i="10"/>
  <c r="T716" i="10"/>
  <c r="T4" i="10"/>
  <c r="T48" i="10"/>
  <c r="T80" i="10"/>
  <c r="T125" i="10"/>
  <c r="T136" i="10"/>
  <c r="T326" i="10"/>
  <c r="T397" i="10"/>
  <c r="T425" i="10"/>
  <c r="T481" i="10"/>
  <c r="T840" i="10"/>
  <c r="O808" i="10"/>
  <c r="O310" i="10"/>
  <c r="O303" i="10"/>
  <c r="O135" i="10"/>
  <c r="O130" i="10"/>
  <c r="O13" i="10"/>
  <c r="O6" i="10"/>
  <c r="O1150" i="10"/>
  <c r="O294" i="10"/>
  <c r="O287" i="10"/>
  <c r="O175" i="10"/>
  <c r="O170" i="10"/>
  <c r="O111" i="10"/>
  <c r="O106" i="10"/>
  <c r="O95" i="10"/>
  <c r="O90" i="10"/>
  <c r="O79" i="10"/>
  <c r="O74" i="10"/>
  <c r="O63" i="10"/>
  <c r="O58" i="10"/>
  <c r="O47" i="10"/>
  <c r="O42" i="10"/>
  <c r="O31" i="10"/>
  <c r="O26" i="10"/>
  <c r="O489" i="10"/>
  <c r="O457" i="10"/>
  <c r="O151" i="10"/>
  <c r="O146" i="10"/>
  <c r="O5" i="10"/>
  <c r="O809" i="10"/>
  <c r="O143" i="10"/>
  <c r="O138" i="10"/>
  <c r="O103" i="10"/>
  <c r="O98" i="10"/>
  <c r="O87" i="10"/>
  <c r="O82" i="10"/>
  <c r="O71" i="10"/>
  <c r="O66" i="10"/>
  <c r="O55" i="10"/>
  <c r="O50" i="10"/>
  <c r="O39" i="10"/>
  <c r="O34" i="10"/>
  <c r="O23" i="10"/>
  <c r="T29" i="10"/>
  <c r="T61" i="10"/>
  <c r="T93" i="10"/>
  <c r="T114" i="10"/>
  <c r="T150" i="10"/>
  <c r="O162" i="10"/>
  <c r="T173" i="10"/>
  <c r="T298" i="10"/>
  <c r="T349" i="10"/>
  <c r="T377" i="10"/>
  <c r="T401" i="10"/>
  <c r="O453" i="10"/>
  <c r="O485" i="10"/>
  <c r="T526" i="10"/>
  <c r="T574" i="10"/>
  <c r="P616" i="10"/>
  <c r="T1054" i="10"/>
  <c r="T34" i="10"/>
  <c r="T66" i="10"/>
  <c r="T98" i="10"/>
  <c r="T133" i="10"/>
  <c r="T307" i="10"/>
  <c r="T26" i="10"/>
  <c r="T38" i="10"/>
  <c r="T58" i="10"/>
  <c r="T70" i="10"/>
  <c r="T90" i="10"/>
  <c r="T112" i="10"/>
  <c r="P1198" i="10"/>
  <c r="P887" i="10"/>
  <c r="P740" i="10"/>
  <c r="P688" i="10"/>
  <c r="P656" i="10"/>
  <c r="P970" i="10"/>
  <c r="P785" i="10"/>
  <c r="P5" i="10"/>
  <c r="P778" i="10"/>
  <c r="P756" i="10"/>
  <c r="P736" i="10"/>
  <c r="P680" i="10"/>
  <c r="P624" i="10"/>
  <c r="P856" i="10"/>
  <c r="P748" i="10"/>
  <c r="P18" i="10"/>
  <c r="P7" i="10"/>
  <c r="P916" i="10"/>
  <c r="P796" i="10"/>
  <c r="P768" i="10"/>
  <c r="P6" i="10"/>
  <c r="T10" i="10"/>
  <c r="T18" i="10"/>
  <c r="T30" i="10"/>
  <c r="O40" i="10"/>
  <c r="T50" i="10"/>
  <c r="T62" i="10"/>
  <c r="O72" i="10"/>
  <c r="T82" i="10"/>
  <c r="T94" i="10"/>
  <c r="O104" i="10"/>
  <c r="O127" i="10"/>
  <c r="T138" i="10"/>
  <c r="T174" i="10"/>
  <c r="T314" i="10"/>
  <c r="T352" i="10"/>
  <c r="T578" i="10"/>
  <c r="O859" i="10"/>
  <c r="R14" i="10"/>
  <c r="R29" i="10"/>
  <c r="R45" i="10"/>
  <c r="R61" i="10"/>
  <c r="R77" i="10"/>
  <c r="R93" i="10"/>
  <c r="R109" i="10"/>
  <c r="R114" i="10"/>
  <c r="R119" i="10"/>
  <c r="R131" i="10"/>
  <c r="N167" i="10"/>
  <c r="R173" i="10"/>
  <c r="R178" i="10"/>
  <c r="R186" i="10"/>
  <c r="R194" i="10"/>
  <c r="R202" i="10"/>
  <c r="R210" i="10"/>
  <c r="R218" i="10"/>
  <c r="R226" i="10"/>
  <c r="R234" i="10"/>
  <c r="R242" i="10"/>
  <c r="R250" i="10"/>
  <c r="R258" i="10"/>
  <c r="R266" i="10"/>
  <c r="R274" i="10"/>
  <c r="R282" i="10"/>
  <c r="Q291" i="10"/>
  <c r="S298" i="10"/>
  <c r="S305" i="10"/>
  <c r="R312" i="10"/>
  <c r="R321" i="10"/>
  <c r="Q328" i="10"/>
  <c r="Q335" i="10"/>
  <c r="S349" i="10"/>
  <c r="Q362" i="10"/>
  <c r="Q375" i="10"/>
  <c r="Q387" i="10"/>
  <c r="S413" i="10"/>
  <c r="Q426" i="10"/>
  <c r="Q439" i="10"/>
  <c r="S452" i="10"/>
  <c r="S484" i="10"/>
  <c r="N521" i="10"/>
  <c r="Q572" i="10"/>
  <c r="Q594" i="10"/>
  <c r="R610" i="10"/>
  <c r="R634" i="10"/>
  <c r="N671" i="10"/>
  <c r="R769" i="10"/>
  <c r="R1048" i="10"/>
  <c r="R8" i="10"/>
  <c r="R19" i="10"/>
  <c r="N31" i="10"/>
  <c r="R35" i="10"/>
  <c r="N47" i="10"/>
  <c r="R51" i="10"/>
  <c r="N63" i="10"/>
  <c r="R67" i="10"/>
  <c r="N79" i="10"/>
  <c r="R83" i="10"/>
  <c r="N95" i="10"/>
  <c r="R99" i="10"/>
  <c r="N111" i="10"/>
  <c r="R117" i="10"/>
  <c r="R122" i="10"/>
  <c r="R127" i="10"/>
  <c r="R139" i="10"/>
  <c r="N175" i="10"/>
  <c r="R181" i="10"/>
  <c r="R189" i="10"/>
  <c r="R197" i="10"/>
  <c r="R205" i="10"/>
  <c r="R213" i="10"/>
  <c r="R221" i="10"/>
  <c r="R229" i="10"/>
  <c r="R237" i="10"/>
  <c r="R245" i="10"/>
  <c r="R253" i="10"/>
  <c r="R261" i="10"/>
  <c r="R269" i="10"/>
  <c r="R277" i="10"/>
  <c r="N294" i="10"/>
  <c r="R300" i="10"/>
  <c r="R308" i="10"/>
  <c r="Q315" i="10"/>
  <c r="N343" i="10"/>
  <c r="Q379" i="10"/>
  <c r="N407" i="10"/>
  <c r="Q443" i="10"/>
  <c r="R471" i="10"/>
  <c r="R503" i="10"/>
  <c r="Q528" i="10"/>
  <c r="Q584" i="10"/>
  <c r="Q600" i="10"/>
  <c r="R706" i="10"/>
  <c r="R757" i="10"/>
  <c r="S779" i="10"/>
  <c r="S823" i="10"/>
  <c r="R959" i="10"/>
  <c r="R1134" i="10"/>
  <c r="R21" i="10"/>
  <c r="R37" i="10"/>
  <c r="R53" i="10"/>
  <c r="R69" i="10"/>
  <c r="R85" i="10"/>
  <c r="R101" i="10"/>
  <c r="N135" i="10"/>
  <c r="R141" i="10"/>
  <c r="R146" i="10"/>
  <c r="R151" i="10"/>
  <c r="R163" i="10"/>
  <c r="R182" i="10"/>
  <c r="R190" i="10"/>
  <c r="R198" i="10"/>
  <c r="R206" i="10"/>
  <c r="R214" i="10"/>
  <c r="R222" i="10"/>
  <c r="R230" i="10"/>
  <c r="R238" i="10"/>
  <c r="R246" i="10"/>
  <c r="R254" i="10"/>
  <c r="R262" i="10"/>
  <c r="R270" i="10"/>
  <c r="R278" i="10"/>
  <c r="N310" i="10"/>
  <c r="R316" i="10"/>
  <c r="R324" i="10"/>
  <c r="Q331" i="10"/>
  <c r="Q343" i="10"/>
  <c r="Q355" i="10"/>
  <c r="S381" i="10"/>
  <c r="Q394" i="10"/>
  <c r="Q407" i="10"/>
  <c r="Q419" i="10"/>
  <c r="S445" i="10"/>
  <c r="R475" i="10"/>
  <c r="Q508" i="10"/>
  <c r="S559" i="10"/>
  <c r="N585" i="10"/>
  <c r="Q602" i="10"/>
  <c r="Q625" i="10"/>
  <c r="Q681" i="10"/>
  <c r="S707" i="10"/>
  <c r="R737" i="10"/>
  <c r="Q825" i="10"/>
  <c r="N13" i="10"/>
  <c r="N17" i="10"/>
  <c r="R26" i="10"/>
  <c r="R31" i="10"/>
  <c r="R42" i="10"/>
  <c r="R47" i="10"/>
  <c r="R58" i="10"/>
  <c r="R63" i="10"/>
  <c r="R74" i="10"/>
  <c r="R79" i="10"/>
  <c r="R90" i="10"/>
  <c r="R95" i="10"/>
  <c r="R106" i="10"/>
  <c r="R111" i="10"/>
  <c r="R123" i="10"/>
  <c r="N159" i="10"/>
  <c r="R165" i="10"/>
  <c r="R170" i="10"/>
  <c r="R175" i="10"/>
  <c r="R183" i="10"/>
  <c r="R191" i="10"/>
  <c r="R199" i="10"/>
  <c r="R207" i="10"/>
  <c r="R215" i="10"/>
  <c r="R223" i="10"/>
  <c r="R231" i="10"/>
  <c r="R239" i="10"/>
  <c r="R247" i="10"/>
  <c r="R255" i="10"/>
  <c r="R263" i="10"/>
  <c r="R271" i="10"/>
  <c r="R279" i="10"/>
  <c r="Q287" i="10"/>
  <c r="N326" i="10"/>
  <c r="R332" i="10"/>
  <c r="N359" i="10"/>
  <c r="Q395" i="10"/>
  <c r="R479" i="10"/>
  <c r="Q536" i="10"/>
  <c r="Q560" i="10"/>
  <c r="Q606" i="10"/>
  <c r="R626" i="10"/>
  <c r="R761" i="10"/>
  <c r="Q792" i="10"/>
  <c r="R838" i="10"/>
  <c r="R991" i="10"/>
  <c r="R1187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2" i="10"/>
  <c r="N1423" i="10"/>
  <c r="N1421" i="10"/>
  <c r="N1383" i="10"/>
  <c r="N1418" i="10"/>
  <c r="N1416" i="10"/>
  <c r="N1414" i="10"/>
  <c r="N1412" i="10"/>
  <c r="N1410" i="10"/>
  <c r="N1408" i="10"/>
  <c r="N1406" i="10"/>
  <c r="N1404" i="10"/>
  <c r="N1402" i="10"/>
  <c r="N1420" i="10"/>
  <c r="N1381" i="10"/>
  <c r="N1407" i="10"/>
  <c r="N1398" i="10"/>
  <c r="N1390" i="10"/>
  <c r="N1385" i="10"/>
  <c r="N1379" i="10"/>
  <c r="N1375" i="10"/>
  <c r="N1371" i="10"/>
  <c r="N1367" i="10"/>
  <c r="N1363" i="10"/>
  <c r="N1359" i="10"/>
  <c r="N1355" i="10"/>
  <c r="N1351" i="10"/>
  <c r="N1347" i="10"/>
  <c r="N1343" i="10"/>
  <c r="N1339" i="10"/>
  <c r="N1413" i="10"/>
  <c r="N1395" i="10"/>
  <c r="N1387" i="10"/>
  <c r="N1419" i="10"/>
  <c r="N1403" i="10"/>
  <c r="N1400" i="10"/>
  <c r="N1392" i="10"/>
  <c r="N1376" i="10"/>
  <c r="N1372" i="10"/>
  <c r="N1368" i="10"/>
  <c r="N1364" i="10"/>
  <c r="N1360" i="10"/>
  <c r="N1356" i="10"/>
  <c r="N1352" i="10"/>
  <c r="N1348" i="10"/>
  <c r="N1344" i="10"/>
  <c r="N1340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411" i="10"/>
  <c r="N1396" i="10"/>
  <c r="N1388" i="10"/>
  <c r="N1378" i="10"/>
  <c r="N1374" i="10"/>
  <c r="N1370" i="10"/>
  <c r="N1409" i="10"/>
  <c r="N1397" i="10"/>
  <c r="N1382" i="10"/>
  <c r="N1357" i="10"/>
  <c r="N1338" i="10"/>
  <c r="N1336" i="10"/>
  <c r="N1308" i="10"/>
  <c r="N1415" i="10"/>
  <c r="N1386" i="10"/>
  <c r="N1373" i="10"/>
  <c r="N1361" i="10"/>
  <c r="N1342" i="10"/>
  <c r="N1309" i="10"/>
  <c r="N1391" i="10"/>
  <c r="N1365" i="10"/>
  <c r="N1346" i="10"/>
  <c r="N1310" i="10"/>
  <c r="N1394" i="10"/>
  <c r="N1377" i="10"/>
  <c r="N1369" i="10"/>
  <c r="N1358" i="10"/>
  <c r="N1345" i="10"/>
  <c r="N1305" i="10"/>
  <c r="N1401" i="10"/>
  <c r="N1265" i="10"/>
  <c r="N1257" i="10"/>
  <c r="N1249" i="10"/>
  <c r="N1241" i="10"/>
  <c r="N1233" i="10"/>
  <c r="N1225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389" i="10"/>
  <c r="N1380" i="10"/>
  <c r="N133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68" i="10"/>
  <c r="N1260" i="10"/>
  <c r="N1252" i="10"/>
  <c r="N1244" i="10"/>
  <c r="N1236" i="10"/>
  <c r="N1228" i="10"/>
  <c r="N1399" i="10"/>
  <c r="N1271" i="10"/>
  <c r="N1263" i="10"/>
  <c r="N1255" i="10"/>
  <c r="N1384" i="10"/>
  <c r="N1354" i="10"/>
  <c r="N1341" i="10"/>
  <c r="N1337" i="10"/>
  <c r="N1311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64" i="10"/>
  <c r="N1256" i="10"/>
  <c r="N1248" i="10"/>
  <c r="N1240" i="10"/>
  <c r="N1232" i="10"/>
  <c r="N1224" i="10"/>
  <c r="N1266" i="10"/>
  <c r="N1250" i="10"/>
  <c r="N1247" i="10"/>
  <c r="N1242" i="10"/>
  <c r="N123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350" i="10"/>
  <c r="N1269" i="10"/>
  <c r="N1253" i="10"/>
  <c r="N1239" i="10"/>
  <c r="N1234" i="10"/>
  <c r="N1229" i="10"/>
  <c r="N1349" i="10"/>
  <c r="N1259" i="10"/>
  <c r="N1231" i="10"/>
  <c r="N1226" i="10"/>
  <c r="N1261" i="10"/>
  <c r="N1243" i="10"/>
  <c r="N1238" i="10"/>
  <c r="N1393" i="10"/>
  <c r="N1366" i="10"/>
  <c r="N1262" i="10"/>
  <c r="N1223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1307" i="10"/>
  <c r="N1362" i="10"/>
  <c r="N1306" i="10"/>
  <c r="N1267" i="10"/>
  <c r="N1405" i="10"/>
  <c r="N1251" i="10"/>
  <c r="N1235" i="10"/>
  <c r="N1230" i="10"/>
  <c r="N1227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1417" i="10"/>
  <c r="N1258" i="10"/>
  <c r="N1246" i="10"/>
  <c r="N1254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1353" i="10"/>
  <c r="N1270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715" i="10"/>
  <c r="N699" i="10"/>
  <c r="N683" i="10"/>
  <c r="N667" i="10"/>
  <c r="N651" i="10"/>
  <c r="N635" i="10"/>
  <c r="N619" i="10"/>
  <c r="N592" i="10"/>
  <c r="N584" i="10"/>
  <c r="N576" i="10"/>
  <c r="N568" i="10"/>
  <c r="N560" i="10"/>
  <c r="N552" i="10"/>
  <c r="N544" i="10"/>
  <c r="N536" i="10"/>
  <c r="N528" i="10"/>
  <c r="N520" i="10"/>
  <c r="N512" i="10"/>
  <c r="N501" i="10"/>
  <c r="N493" i="10"/>
  <c r="N485" i="10"/>
  <c r="N477" i="10"/>
  <c r="N469" i="10"/>
  <c r="N461" i="10"/>
  <c r="N453" i="10"/>
  <c r="N724" i="10"/>
  <c r="N708" i="10"/>
  <c r="N692" i="10"/>
  <c r="N676" i="10"/>
  <c r="N660" i="10"/>
  <c r="N644" i="10"/>
  <c r="N628" i="10"/>
  <c r="N612" i="10"/>
  <c r="N587" i="10"/>
  <c r="N579" i="10"/>
  <c r="N571" i="10"/>
  <c r="N563" i="10"/>
  <c r="N555" i="10"/>
  <c r="N547" i="10"/>
  <c r="N539" i="10"/>
  <c r="N531" i="10"/>
  <c r="N523" i="10"/>
  <c r="N515" i="10"/>
  <c r="N507" i="10"/>
  <c r="N502" i="10"/>
  <c r="N494" i="10"/>
  <c r="N486" i="10"/>
  <c r="N478" i="10"/>
  <c r="N470" i="10"/>
  <c r="N462" i="10"/>
  <c r="N454" i="10"/>
  <c r="N717" i="10"/>
  <c r="N701" i="10"/>
  <c r="N685" i="10"/>
  <c r="N669" i="10"/>
  <c r="N653" i="10"/>
  <c r="N637" i="10"/>
  <c r="N621" i="10"/>
  <c r="N590" i="10"/>
  <c r="N582" i="10"/>
  <c r="N574" i="10"/>
  <c r="N566" i="10"/>
  <c r="N558" i="10"/>
  <c r="N550" i="10"/>
  <c r="N542" i="10"/>
  <c r="N534" i="10"/>
  <c r="N526" i="10"/>
  <c r="N518" i="10"/>
  <c r="N510" i="10"/>
  <c r="N503" i="10"/>
  <c r="N495" i="10"/>
  <c r="N487" i="10"/>
  <c r="N479" i="10"/>
  <c r="N471" i="10"/>
  <c r="N463" i="10"/>
  <c r="N455" i="10"/>
  <c r="N1245" i="10"/>
  <c r="N725" i="10"/>
  <c r="N709" i="10"/>
  <c r="N693" i="10"/>
  <c r="N677" i="10"/>
  <c r="N661" i="10"/>
  <c r="N645" i="10"/>
  <c r="N629" i="10"/>
  <c r="N613" i="10"/>
  <c r="N586" i="10"/>
  <c r="N578" i="10"/>
  <c r="N570" i="10"/>
  <c r="N562" i="10"/>
  <c r="N554" i="10"/>
  <c r="N546" i="10"/>
  <c r="N538" i="10"/>
  <c r="N530" i="10"/>
  <c r="N522" i="10"/>
  <c r="N514" i="10"/>
  <c r="N506" i="10"/>
  <c r="N499" i="10"/>
  <c r="N491" i="10"/>
  <c r="N483" i="10"/>
  <c r="N475" i="10"/>
  <c r="N467" i="10"/>
  <c r="N459" i="10"/>
  <c r="N451" i="10"/>
  <c r="N719" i="10"/>
  <c r="N687" i="10"/>
  <c r="N655" i="10"/>
  <c r="N623" i="10"/>
  <c r="N577" i="10"/>
  <c r="N561" i="10"/>
  <c r="N545" i="10"/>
  <c r="N529" i="10"/>
  <c r="N513" i="10"/>
  <c r="N504" i="10"/>
  <c r="N488" i="10"/>
  <c r="N472" i="10"/>
  <c r="N456" i="10"/>
  <c r="N450" i="10"/>
  <c r="N448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8" i="10"/>
  <c r="N330" i="10"/>
  <c r="N322" i="10"/>
  <c r="N314" i="10"/>
  <c r="N306" i="10"/>
  <c r="N298" i="10"/>
  <c r="N290" i="10"/>
  <c r="N723" i="10"/>
  <c r="N691" i="10"/>
  <c r="N659" i="10"/>
  <c r="N627" i="10"/>
  <c r="N580" i="10"/>
  <c r="N564" i="10"/>
  <c r="N548" i="10"/>
  <c r="N532" i="10"/>
  <c r="N516" i="10"/>
  <c r="N497" i="10"/>
  <c r="N481" i="10"/>
  <c r="N465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9" i="10"/>
  <c r="N331" i="10"/>
  <c r="N323" i="10"/>
  <c r="N315" i="10"/>
  <c r="N307" i="10"/>
  <c r="N299" i="10"/>
  <c r="N291" i="10"/>
  <c r="N700" i="10"/>
  <c r="N668" i="10"/>
  <c r="N636" i="10"/>
  <c r="N583" i="10"/>
  <c r="N567" i="10"/>
  <c r="N551" i="10"/>
  <c r="N535" i="10"/>
  <c r="N519" i="10"/>
  <c r="N490" i="10"/>
  <c r="N474" i="10"/>
  <c r="N458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2" i="10"/>
  <c r="N324" i="10"/>
  <c r="N316" i="10"/>
  <c r="N308" i="10"/>
  <c r="N300" i="10"/>
  <c r="N292" i="10"/>
  <c r="N716" i="10"/>
  <c r="N684" i="10"/>
  <c r="N652" i="10"/>
  <c r="N620" i="10"/>
  <c r="N591" i="10"/>
  <c r="N575" i="10"/>
  <c r="N559" i="10"/>
  <c r="N543" i="10"/>
  <c r="N527" i="10"/>
  <c r="N511" i="10"/>
  <c r="N498" i="10"/>
  <c r="N482" i="10"/>
  <c r="N466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6" i="10"/>
  <c r="N328" i="10"/>
  <c r="N320" i="10"/>
  <c r="N312" i="10"/>
  <c r="N304" i="10"/>
  <c r="N296" i="10"/>
  <c r="N288" i="10"/>
  <c r="N3" i="10"/>
  <c r="S1434" i="10"/>
  <c r="S1426" i="10"/>
  <c r="S1419" i="10"/>
  <c r="S1502" i="10"/>
  <c r="S1500" i="10"/>
  <c r="S1498" i="10"/>
  <c r="S1496" i="10"/>
  <c r="S1494" i="10"/>
  <c r="S1492" i="10"/>
  <c r="S1490" i="10"/>
  <c r="S1488" i="10"/>
  <c r="S1486" i="10"/>
  <c r="S1484" i="10"/>
  <c r="S1482" i="10"/>
  <c r="S1480" i="10"/>
  <c r="S1478" i="10"/>
  <c r="S1476" i="10"/>
  <c r="S1474" i="10"/>
  <c r="S1472" i="10"/>
  <c r="S1470" i="10"/>
  <c r="S1468" i="10"/>
  <c r="S1466" i="10"/>
  <c r="S1464" i="10"/>
  <c r="S1462" i="10"/>
  <c r="S1460" i="10"/>
  <c r="S1458" i="10"/>
  <c r="S1456" i="10"/>
  <c r="S1454" i="10"/>
  <c r="S1452" i="10"/>
  <c r="S1450" i="10"/>
  <c r="S1448" i="10"/>
  <c r="S1446" i="10"/>
  <c r="S1444" i="10"/>
  <c r="S1442" i="10"/>
  <c r="S1437" i="10"/>
  <c r="S1429" i="10"/>
  <c r="S1420" i="10"/>
  <c r="S1440" i="10"/>
  <c r="S1432" i="10"/>
  <c r="S1424" i="10"/>
  <c r="S1436" i="10"/>
  <c r="S1428" i="10"/>
  <c r="S1435" i="10"/>
  <c r="S1384" i="10"/>
  <c r="S1438" i="10"/>
  <c r="S1501" i="10"/>
  <c r="S1497" i="10"/>
  <c r="S1493" i="10"/>
  <c r="S1489" i="10"/>
  <c r="S1485" i="10"/>
  <c r="S1481" i="10"/>
  <c r="S1477" i="10"/>
  <c r="S1473" i="10"/>
  <c r="S1469" i="10"/>
  <c r="S1465" i="10"/>
  <c r="S1461" i="10"/>
  <c r="S1457" i="10"/>
  <c r="S1453" i="10"/>
  <c r="S1449" i="10"/>
  <c r="S1445" i="10"/>
  <c r="S1441" i="10"/>
  <c r="S1425" i="10"/>
  <c r="S1422" i="10"/>
  <c r="S1382" i="10"/>
  <c r="S1430" i="10"/>
  <c r="S1431" i="10"/>
  <c r="S1410" i="10"/>
  <c r="S1403" i="10"/>
  <c r="S1380" i="10"/>
  <c r="S1377" i="10"/>
  <c r="S1373" i="10"/>
  <c r="S1369" i="10"/>
  <c r="S1365" i="10"/>
  <c r="S1361" i="10"/>
  <c r="S1357" i="10"/>
  <c r="S1353" i="10"/>
  <c r="S1349" i="10"/>
  <c r="S1345" i="10"/>
  <c r="S1341" i="10"/>
  <c r="S1337" i="10"/>
  <c r="S1416" i="10"/>
  <c r="S1409" i="10"/>
  <c r="S1400" i="10"/>
  <c r="S1397" i="10"/>
  <c r="S1392" i="10"/>
  <c r="S1389" i="10"/>
  <c r="S1499" i="10"/>
  <c r="S1491" i="10"/>
  <c r="S1483" i="10"/>
  <c r="S1475" i="10"/>
  <c r="S1467" i="10"/>
  <c r="S1459" i="10"/>
  <c r="S1451" i="10"/>
  <c r="S1443" i="10"/>
  <c r="S1415" i="10"/>
  <c r="S1406" i="10"/>
  <c r="S1378" i="10"/>
  <c r="S1374" i="10"/>
  <c r="S1370" i="10"/>
  <c r="S1366" i="10"/>
  <c r="S1362" i="10"/>
  <c r="S1358" i="10"/>
  <c r="S1354" i="10"/>
  <c r="S1350" i="10"/>
  <c r="S1346" i="10"/>
  <c r="S1342" i="10"/>
  <c r="S1338" i="10"/>
  <c r="S1495" i="10"/>
  <c r="S1487" i="10"/>
  <c r="S1479" i="10"/>
  <c r="S1471" i="10"/>
  <c r="S1463" i="10"/>
  <c r="S1455" i="10"/>
  <c r="S1447" i="10"/>
  <c r="S1433" i="10"/>
  <c r="S1414" i="10"/>
  <c r="S1407" i="10"/>
  <c r="S1376" i="10"/>
  <c r="S1372" i="10"/>
  <c r="S1368" i="10"/>
  <c r="S1423" i="10"/>
  <c r="S1391" i="10"/>
  <c r="S1386" i="10"/>
  <c r="S1348" i="10"/>
  <c r="S1332" i="10"/>
  <c r="S1324" i="10"/>
  <c r="S1316" i="10"/>
  <c r="S1304" i="10"/>
  <c r="S1402" i="10"/>
  <c r="S1375" i="10"/>
  <c r="S1367" i="10"/>
  <c r="S1352" i="10"/>
  <c r="S1339" i="10"/>
  <c r="S1327" i="10"/>
  <c r="S1319" i="10"/>
  <c r="S1311" i="10"/>
  <c r="S1305" i="10"/>
  <c r="S1421" i="10"/>
  <c r="S1408" i="10"/>
  <c r="S1401" i="10"/>
  <c r="S1396" i="10"/>
  <c r="S1385" i="10"/>
  <c r="S1381" i="10"/>
  <c r="S1356" i="10"/>
  <c r="S1343" i="10"/>
  <c r="S1335" i="10"/>
  <c r="S1330" i="10"/>
  <c r="S1322" i="10"/>
  <c r="S1314" i="10"/>
  <c r="S1306" i="10"/>
  <c r="S1418" i="10"/>
  <c r="S1411" i="10"/>
  <c r="S1379" i="10"/>
  <c r="S1371" i="10"/>
  <c r="S1355" i="10"/>
  <c r="S1331" i="10"/>
  <c r="S1323" i="10"/>
  <c r="S1315" i="10"/>
  <c r="S1309" i="10"/>
  <c r="S1413" i="10"/>
  <c r="S1390" i="10"/>
  <c r="S1360" i="10"/>
  <c r="S1347" i="10"/>
  <c r="S1325" i="10"/>
  <c r="S1307" i="10"/>
  <c r="S1271" i="10"/>
  <c r="S1263" i="10"/>
  <c r="S1255" i="10"/>
  <c r="S1247" i="10"/>
  <c r="S1239" i="10"/>
  <c r="S1231" i="10"/>
  <c r="S1223" i="10"/>
  <c r="S1412" i="10"/>
  <c r="S1399" i="10"/>
  <c r="S1364" i="10"/>
  <c r="S1351" i="10"/>
  <c r="S1328" i="10"/>
  <c r="S1312" i="10"/>
  <c r="S1266" i="10"/>
  <c r="S1258" i="10"/>
  <c r="S1250" i="10"/>
  <c r="S1242" i="10"/>
  <c r="S1234" i="10"/>
  <c r="S1226" i="10"/>
  <c r="S1427" i="10"/>
  <c r="S1388" i="10"/>
  <c r="S1359" i="10"/>
  <c r="S1334" i="10"/>
  <c r="S1318" i="10"/>
  <c r="S1269" i="10"/>
  <c r="S1261" i="10"/>
  <c r="S1253" i="10"/>
  <c r="S1405" i="10"/>
  <c r="S1394" i="10"/>
  <c r="S1320" i="10"/>
  <c r="S1308" i="10"/>
  <c r="S1270" i="10"/>
  <c r="S1262" i="10"/>
  <c r="S1254" i="10"/>
  <c r="S1246" i="10"/>
  <c r="S1238" i="10"/>
  <c r="S1230" i="10"/>
  <c r="S1222" i="10"/>
  <c r="S1398" i="10"/>
  <c r="S1321" i="10"/>
  <c r="S1300" i="10"/>
  <c r="S1296" i="10"/>
  <c r="S1292" i="10"/>
  <c r="S1288" i="10"/>
  <c r="S1284" i="10"/>
  <c r="S1280" i="10"/>
  <c r="S1276" i="10"/>
  <c r="S1272" i="10"/>
  <c r="S1256" i="10"/>
  <c r="S1218" i="10"/>
  <c r="S1212" i="10"/>
  <c r="S1208" i="10"/>
  <c r="S1204" i="10"/>
  <c r="S1200" i="10"/>
  <c r="S1196" i="10"/>
  <c r="S1192" i="10"/>
  <c r="S1188" i="10"/>
  <c r="S1184" i="10"/>
  <c r="S1179" i="10"/>
  <c r="S1171" i="10"/>
  <c r="S1163" i="10"/>
  <c r="S1155" i="10"/>
  <c r="S1147" i="10"/>
  <c r="S1139" i="10"/>
  <c r="S1131" i="10"/>
  <c r="S1395" i="10"/>
  <c r="S1333" i="10"/>
  <c r="S1259" i="10"/>
  <c r="S1244" i="10"/>
  <c r="S1221" i="10"/>
  <c r="S1180" i="10"/>
  <c r="S1172" i="10"/>
  <c r="S1164" i="10"/>
  <c r="S1156" i="10"/>
  <c r="S1148" i="10"/>
  <c r="S1140" i="10"/>
  <c r="S1132" i="10"/>
  <c r="S1417" i="10"/>
  <c r="S1393" i="10"/>
  <c r="S1340" i="10"/>
  <c r="S1326" i="10"/>
  <c r="S1265" i="10"/>
  <c r="S1249" i="10"/>
  <c r="S1241" i="10"/>
  <c r="S1236" i="10"/>
  <c r="S1216" i="10"/>
  <c r="S1213" i="10"/>
  <c r="S1209" i="10"/>
  <c r="S1205" i="10"/>
  <c r="S1201" i="10"/>
  <c r="S1197" i="10"/>
  <c r="S1193" i="10"/>
  <c r="S1189" i="10"/>
  <c r="S1185" i="10"/>
  <c r="S1181" i="10"/>
  <c r="S1173" i="10"/>
  <c r="S1165" i="10"/>
  <c r="S1157" i="10"/>
  <c r="S1149" i="10"/>
  <c r="S1317" i="10"/>
  <c r="S1267" i="10"/>
  <c r="S1251" i="10"/>
  <c r="S1245" i="10"/>
  <c r="S1240" i="10"/>
  <c r="S1235" i="10"/>
  <c r="S1217" i="10"/>
  <c r="S1176" i="10"/>
  <c r="S1168" i="10"/>
  <c r="S1160" i="10"/>
  <c r="S1152" i="10"/>
  <c r="S1144" i="10"/>
  <c r="S1136" i="10"/>
  <c r="S1128" i="10"/>
  <c r="S1299" i="10"/>
  <c r="S1291" i="10"/>
  <c r="S1283" i="10"/>
  <c r="S1275" i="10"/>
  <c r="S1268" i="10"/>
  <c r="S1233" i="10"/>
  <c r="S1228" i="10"/>
  <c r="S1219" i="10"/>
  <c r="S1174" i="10"/>
  <c r="S1158" i="10"/>
  <c r="S1130" i="10"/>
  <c r="S1123" i="10"/>
  <c r="S1115" i="10"/>
  <c r="S1107" i="10"/>
  <c r="S1099" i="10"/>
  <c r="S1091" i="10"/>
  <c r="S1083" i="10"/>
  <c r="S1075" i="10"/>
  <c r="S1072" i="10"/>
  <c r="S1064" i="10"/>
  <c r="S1387" i="10"/>
  <c r="S1363" i="10"/>
  <c r="S1298" i="10"/>
  <c r="S1290" i="10"/>
  <c r="S1282" i="10"/>
  <c r="S1274" i="10"/>
  <c r="S1248" i="10"/>
  <c r="S1243" i="10"/>
  <c r="S1210" i="10"/>
  <c r="S1202" i="10"/>
  <c r="S1194" i="10"/>
  <c r="S1186" i="10"/>
  <c r="S1167" i="10"/>
  <c r="S1151" i="10"/>
  <c r="S1137" i="10"/>
  <c r="S1126" i="10"/>
  <c r="S1118" i="10"/>
  <c r="S1110" i="10"/>
  <c r="S1102" i="10"/>
  <c r="S1094" i="10"/>
  <c r="S1086" i="10"/>
  <c r="S1078" i="10"/>
  <c r="S1065" i="10"/>
  <c r="S1383" i="10"/>
  <c r="S1237" i="10"/>
  <c r="S1232" i="10"/>
  <c r="S1227" i="10"/>
  <c r="S1207" i="10"/>
  <c r="S1199" i="10"/>
  <c r="S1191" i="10"/>
  <c r="S1183" i="10"/>
  <c r="S1169" i="10"/>
  <c r="S1153" i="10"/>
  <c r="S1135" i="10"/>
  <c r="S1133" i="10"/>
  <c r="S1121" i="10"/>
  <c r="S1113" i="10"/>
  <c r="S1105" i="10"/>
  <c r="S1097" i="10"/>
  <c r="S1089" i="10"/>
  <c r="S1081" i="10"/>
  <c r="S1073" i="10"/>
  <c r="S1066" i="10"/>
  <c r="S1336" i="10"/>
  <c r="S1257" i="10"/>
  <c r="S1220" i="10"/>
  <c r="S1211" i="10"/>
  <c r="S1203" i="10"/>
  <c r="S1195" i="10"/>
  <c r="S1187" i="10"/>
  <c r="S1177" i="10"/>
  <c r="S1161" i="10"/>
  <c r="S1145" i="10"/>
  <c r="S1134" i="10"/>
  <c r="S1125" i="10"/>
  <c r="S1117" i="10"/>
  <c r="S1109" i="10"/>
  <c r="S1101" i="10"/>
  <c r="S1093" i="10"/>
  <c r="S1085" i="10"/>
  <c r="S1077" i="10"/>
  <c r="S1070" i="10"/>
  <c r="S1062" i="10"/>
  <c r="S1439" i="10"/>
  <c r="S1329" i="10"/>
  <c r="S1289" i="10"/>
  <c r="S1273" i="10"/>
  <c r="S1260" i="10"/>
  <c r="S1162" i="10"/>
  <c r="S1116" i="10"/>
  <c r="S1100" i="10"/>
  <c r="S1084" i="10"/>
  <c r="S1067" i="10"/>
  <c r="S1054" i="10"/>
  <c r="S1046" i="10"/>
  <c r="S1038" i="10"/>
  <c r="S1030" i="10"/>
  <c r="S1022" i="10"/>
  <c r="S1014" i="10"/>
  <c r="S1006" i="10"/>
  <c r="S998" i="10"/>
  <c r="S992" i="10"/>
  <c r="S988" i="10"/>
  <c r="S984" i="10"/>
  <c r="S980" i="10"/>
  <c r="S976" i="10"/>
  <c r="S972" i="10"/>
  <c r="S968" i="10"/>
  <c r="S964" i="10"/>
  <c r="S960" i="10"/>
  <c r="S956" i="10"/>
  <c r="S952" i="10"/>
  <c r="S948" i="10"/>
  <c r="S944" i="10"/>
  <c r="S936" i="10"/>
  <c r="S928" i="10"/>
  <c r="S920" i="10"/>
  <c r="S912" i="10"/>
  <c r="S904" i="10"/>
  <c r="S896" i="10"/>
  <c r="S888" i="10"/>
  <c r="S880" i="10"/>
  <c r="S872" i="10"/>
  <c r="S864" i="10"/>
  <c r="S856" i="10"/>
  <c r="S1303" i="10"/>
  <c r="S1287" i="10"/>
  <c r="S1166" i="10"/>
  <c r="S1129" i="10"/>
  <c r="S1119" i="10"/>
  <c r="S1103" i="10"/>
  <c r="S1087" i="10"/>
  <c r="S1057" i="10"/>
  <c r="S1049" i="10"/>
  <c r="S1041" i="10"/>
  <c r="S1033" i="10"/>
  <c r="S1025" i="10"/>
  <c r="S1017" i="10"/>
  <c r="S1009" i="10"/>
  <c r="S1001" i="10"/>
  <c r="S937" i="10"/>
  <c r="S929" i="10"/>
  <c r="S921" i="10"/>
  <c r="S913" i="10"/>
  <c r="S905" i="10"/>
  <c r="S897" i="10"/>
  <c r="S889" i="10"/>
  <c r="S881" i="10"/>
  <c r="S873" i="10"/>
  <c r="S865" i="10"/>
  <c r="S857" i="10"/>
  <c r="S1302" i="10"/>
  <c r="S1286" i="10"/>
  <c r="S1225" i="10"/>
  <c r="S1206" i="10"/>
  <c r="S1190" i="10"/>
  <c r="S1175" i="10"/>
  <c r="S1122" i="10"/>
  <c r="S1106" i="10"/>
  <c r="S1090" i="10"/>
  <c r="S1074" i="10"/>
  <c r="S1069" i="10"/>
  <c r="S1052" i="10"/>
  <c r="S1044" i="10"/>
  <c r="S1036" i="10"/>
  <c r="S1028" i="10"/>
  <c r="S1020" i="10"/>
  <c r="S1012" i="10"/>
  <c r="S1004" i="10"/>
  <c r="S996" i="10"/>
  <c r="S993" i="10"/>
  <c r="S989" i="10"/>
  <c r="S985" i="10"/>
  <c r="S981" i="10"/>
  <c r="S977" i="10"/>
  <c r="S973" i="10"/>
  <c r="S969" i="10"/>
  <c r="S965" i="10"/>
  <c r="S961" i="10"/>
  <c r="S957" i="10"/>
  <c r="S953" i="10"/>
  <c r="S949" i="10"/>
  <c r="S945" i="10"/>
  <c r="S938" i="10"/>
  <c r="S930" i="10"/>
  <c r="S922" i="10"/>
  <c r="S914" i="10"/>
  <c r="S906" i="10"/>
  <c r="S1294" i="10"/>
  <c r="S1278" i="10"/>
  <c r="S1264" i="10"/>
  <c r="S1214" i="10"/>
  <c r="S1198" i="10"/>
  <c r="S1182" i="10"/>
  <c r="S1159" i="10"/>
  <c r="S1138" i="10"/>
  <c r="S1127" i="10"/>
  <c r="S1114" i="10"/>
  <c r="S1098" i="10"/>
  <c r="S1082" i="10"/>
  <c r="S1056" i="10"/>
  <c r="S1048" i="10"/>
  <c r="S1040" i="10"/>
  <c r="S1032" i="10"/>
  <c r="S1024" i="10"/>
  <c r="S1016" i="10"/>
  <c r="S1008" i="10"/>
  <c r="S1000" i="10"/>
  <c r="S991" i="10"/>
  <c r="S987" i="10"/>
  <c r="S983" i="10"/>
  <c r="S979" i="10"/>
  <c r="S975" i="10"/>
  <c r="S971" i="10"/>
  <c r="S967" i="10"/>
  <c r="S963" i="10"/>
  <c r="S959" i="10"/>
  <c r="S955" i="10"/>
  <c r="S951" i="10"/>
  <c r="S947" i="10"/>
  <c r="S942" i="10"/>
  <c r="S934" i="10"/>
  <c r="S926" i="10"/>
  <c r="S918" i="10"/>
  <c r="S910" i="10"/>
  <c r="S902" i="10"/>
  <c r="S894" i="10"/>
  <c r="S886" i="10"/>
  <c r="S878" i="10"/>
  <c r="S870" i="10"/>
  <c r="S862" i="10"/>
  <c r="S854" i="10"/>
  <c r="S1404" i="10"/>
  <c r="S1285" i="10"/>
  <c r="S1112" i="10"/>
  <c r="S1080" i="10"/>
  <c r="S1060" i="10"/>
  <c r="S1047" i="10"/>
  <c r="S1031" i="10"/>
  <c r="S1015" i="10"/>
  <c r="S999" i="10"/>
  <c r="S931" i="10"/>
  <c r="S915" i="10"/>
  <c r="S892" i="10"/>
  <c r="S890" i="10"/>
  <c r="S861" i="10"/>
  <c r="S859" i="10"/>
  <c r="S850" i="10"/>
  <c r="S832" i="10"/>
  <c r="S824" i="10"/>
  <c r="S816" i="10"/>
  <c r="S808" i="10"/>
  <c r="S800" i="10"/>
  <c r="S792" i="10"/>
  <c r="S784" i="10"/>
  <c r="S776" i="10"/>
  <c r="S1281" i="10"/>
  <c r="S1215" i="10"/>
  <c r="S1146" i="10"/>
  <c r="S1124" i="10"/>
  <c r="S1092" i="10"/>
  <c r="S1050" i="10"/>
  <c r="S1034" i="10"/>
  <c r="S1018" i="10"/>
  <c r="S1002" i="10"/>
  <c r="S990" i="10"/>
  <c r="S982" i="10"/>
  <c r="S974" i="10"/>
  <c r="S966" i="10"/>
  <c r="S958" i="10"/>
  <c r="S950" i="10"/>
  <c r="S940" i="10"/>
  <c r="S924" i="10"/>
  <c r="S908" i="10"/>
  <c r="S899" i="10"/>
  <c r="S879" i="10"/>
  <c r="S868" i="10"/>
  <c r="S866" i="10"/>
  <c r="S845" i="10"/>
  <c r="S842" i="10"/>
  <c r="S838" i="10"/>
  <c r="S833" i="10"/>
  <c r="S825" i="10"/>
  <c r="S817" i="10"/>
  <c r="S809" i="10"/>
  <c r="S801" i="10"/>
  <c r="S793" i="10"/>
  <c r="S785" i="10"/>
  <c r="S777" i="10"/>
  <c r="S1313" i="10"/>
  <c r="S1279" i="10"/>
  <c r="S1252" i="10"/>
  <c r="S1111" i="10"/>
  <c r="S1079" i="10"/>
  <c r="S1068" i="10"/>
  <c r="S1053" i="10"/>
  <c r="S1037" i="10"/>
  <c r="S1021" i="10"/>
  <c r="S1005" i="10"/>
  <c r="S933" i="10"/>
  <c r="S917" i="10"/>
  <c r="S901" i="10"/>
  <c r="S1295" i="10"/>
  <c r="S1150" i="10"/>
  <c r="S1095" i="10"/>
  <c r="S1045" i="10"/>
  <c r="S1029" i="10"/>
  <c r="S1013" i="10"/>
  <c r="S997" i="10"/>
  <c r="S941" i="10"/>
  <c r="S925" i="10"/>
  <c r="S909" i="10"/>
  <c r="S887" i="10"/>
  <c r="S876" i="10"/>
  <c r="S874" i="10"/>
  <c r="S844" i="10"/>
  <c r="S830" i="10"/>
  <c r="S822" i="10"/>
  <c r="S814" i="10"/>
  <c r="S806" i="10"/>
  <c r="S798" i="10"/>
  <c r="S790" i="10"/>
  <c r="S782" i="10"/>
  <c r="S1277" i="10"/>
  <c r="S1229" i="10"/>
  <c r="S1104" i="10"/>
  <c r="S1059" i="10"/>
  <c r="S1027" i="10"/>
  <c r="S995" i="10"/>
  <c r="S919" i="10"/>
  <c r="S882" i="10"/>
  <c r="S867" i="10"/>
  <c r="S858" i="10"/>
  <c r="S855" i="10"/>
  <c r="S847" i="10"/>
  <c r="S840" i="10"/>
  <c r="S821" i="10"/>
  <c r="S819" i="10"/>
  <c r="S799" i="10"/>
  <c r="S788" i="10"/>
  <c r="S786" i="10"/>
  <c r="S770" i="10"/>
  <c r="S766" i="10"/>
  <c r="S762" i="10"/>
  <c r="S758" i="10"/>
  <c r="S754" i="10"/>
  <c r="S750" i="10"/>
  <c r="S746" i="10"/>
  <c r="S742" i="10"/>
  <c r="S738" i="10"/>
  <c r="S734" i="10"/>
  <c r="S730" i="10"/>
  <c r="S724" i="10"/>
  <c r="S716" i="10"/>
  <c r="S708" i="10"/>
  <c r="S700" i="10"/>
  <c r="S692" i="10"/>
  <c r="S684" i="10"/>
  <c r="S676" i="10"/>
  <c r="S668" i="10"/>
  <c r="S660" i="10"/>
  <c r="S652" i="10"/>
  <c r="S644" i="10"/>
  <c r="S636" i="10"/>
  <c r="S628" i="10"/>
  <c r="S620" i="10"/>
  <c r="S612" i="10"/>
  <c r="S1224" i="10"/>
  <c r="S1143" i="10"/>
  <c r="S1039" i="10"/>
  <c r="S1007" i="10"/>
  <c r="S923" i="10"/>
  <c r="S893" i="10"/>
  <c r="S875" i="10"/>
  <c r="S852" i="10"/>
  <c r="S828" i="10"/>
  <c r="S826" i="10"/>
  <c r="S797" i="10"/>
  <c r="S795" i="10"/>
  <c r="S725" i="10"/>
  <c r="S717" i="10"/>
  <c r="S709" i="10"/>
  <c r="S701" i="10"/>
  <c r="S693" i="10"/>
  <c r="S685" i="10"/>
  <c r="S677" i="10"/>
  <c r="S669" i="10"/>
  <c r="S661" i="10"/>
  <c r="S653" i="10"/>
  <c r="S645" i="10"/>
  <c r="S637" i="10"/>
  <c r="S629" i="10"/>
  <c r="S621" i="10"/>
  <c r="S613" i="10"/>
  <c r="S1344" i="10"/>
  <c r="S1178" i="10"/>
  <c r="S1142" i="10"/>
  <c r="S1076" i="10"/>
  <c r="S1058" i="10"/>
  <c r="S1026" i="10"/>
  <c r="S994" i="10"/>
  <c r="S978" i="10"/>
  <c r="S962" i="10"/>
  <c r="S946" i="10"/>
  <c r="S932" i="10"/>
  <c r="S900" i="10"/>
  <c r="S849" i="10"/>
  <c r="S835" i="10"/>
  <c r="S815" i="10"/>
  <c r="S804" i="10"/>
  <c r="S802" i="10"/>
  <c r="S774" i="10"/>
  <c r="S771" i="10"/>
  <c r="S767" i="10"/>
  <c r="S763" i="10"/>
  <c r="S759" i="10"/>
  <c r="S755" i="10"/>
  <c r="S751" i="10"/>
  <c r="S747" i="10"/>
  <c r="S743" i="10"/>
  <c r="S739" i="10"/>
  <c r="S735" i="10"/>
  <c r="S731" i="10"/>
  <c r="S726" i="10"/>
  <c r="S718" i="10"/>
  <c r="S710" i="10"/>
  <c r="S702" i="10"/>
  <c r="S694" i="10"/>
  <c r="S686" i="10"/>
  <c r="S678" i="10"/>
  <c r="S670" i="10"/>
  <c r="S662" i="10"/>
  <c r="S654" i="10"/>
  <c r="S646" i="10"/>
  <c r="S638" i="10"/>
  <c r="S630" i="10"/>
  <c r="S622" i="10"/>
  <c r="S614" i="10"/>
  <c r="S1297" i="10"/>
  <c r="S1108" i="10"/>
  <c r="S1042" i="10"/>
  <c r="S1010" i="10"/>
  <c r="S986" i="10"/>
  <c r="S970" i="10"/>
  <c r="S954" i="10"/>
  <c r="S916" i="10"/>
  <c r="S898" i="10"/>
  <c r="S853" i="10"/>
  <c r="S834" i="10"/>
  <c r="S805" i="10"/>
  <c r="S803" i="10"/>
  <c r="S783" i="10"/>
  <c r="S769" i="10"/>
  <c r="S765" i="10"/>
  <c r="S761" i="10"/>
  <c r="S757" i="10"/>
  <c r="S753" i="10"/>
  <c r="S749" i="10"/>
  <c r="S745" i="10"/>
  <c r="S741" i="10"/>
  <c r="S737" i="10"/>
  <c r="S733" i="10"/>
  <c r="S729" i="10"/>
  <c r="S722" i="10"/>
  <c r="S714" i="10"/>
  <c r="S706" i="10"/>
  <c r="S698" i="10"/>
  <c r="S690" i="10"/>
  <c r="S682" i="10"/>
  <c r="S674" i="10"/>
  <c r="S666" i="10"/>
  <c r="S658" i="10"/>
  <c r="S650" i="10"/>
  <c r="S642" i="10"/>
  <c r="S634" i="10"/>
  <c r="S626" i="10"/>
  <c r="S618" i="10"/>
  <c r="S610" i="10"/>
  <c r="S1141" i="10"/>
  <c r="S1088" i="10"/>
  <c r="S1051" i="10"/>
  <c r="S927" i="10"/>
  <c r="S885" i="10"/>
  <c r="S860" i="10"/>
  <c r="S839" i="10"/>
  <c r="S813" i="10"/>
  <c r="S791" i="10"/>
  <c r="S780" i="10"/>
  <c r="S719" i="10"/>
  <c r="S703" i="10"/>
  <c r="S687" i="10"/>
  <c r="S671" i="10"/>
  <c r="S655" i="10"/>
  <c r="S639" i="10"/>
  <c r="S623" i="10"/>
  <c r="S590" i="10"/>
  <c r="S582" i="10"/>
  <c r="S574" i="10"/>
  <c r="S566" i="10"/>
  <c r="S558" i="10"/>
  <c r="S550" i="10"/>
  <c r="S542" i="10"/>
  <c r="S534" i="10"/>
  <c r="S526" i="10"/>
  <c r="S518" i="10"/>
  <c r="S510" i="10"/>
  <c r="S497" i="10"/>
  <c r="S489" i="10"/>
  <c r="S481" i="10"/>
  <c r="S473" i="10"/>
  <c r="S465" i="10"/>
  <c r="S457" i="10"/>
  <c r="S449" i="10"/>
  <c r="S1310" i="10"/>
  <c r="S1063" i="10"/>
  <c r="S1011" i="10"/>
  <c r="S935" i="10"/>
  <c r="S884" i="10"/>
  <c r="S877" i="10"/>
  <c r="S848" i="10"/>
  <c r="S843" i="10"/>
  <c r="S831" i="10"/>
  <c r="S820" i="10"/>
  <c r="S787" i="10"/>
  <c r="S768" i="10"/>
  <c r="S760" i="10"/>
  <c r="S752" i="10"/>
  <c r="S744" i="10"/>
  <c r="S736" i="10"/>
  <c r="S728" i="10"/>
  <c r="S712" i="10"/>
  <c r="S696" i="10"/>
  <c r="S680" i="10"/>
  <c r="S664" i="10"/>
  <c r="S648" i="10"/>
  <c r="S632" i="10"/>
  <c r="S616" i="10"/>
  <c r="S585" i="10"/>
  <c r="S577" i="10"/>
  <c r="S569" i="10"/>
  <c r="S561" i="10"/>
  <c r="S553" i="10"/>
  <c r="S545" i="10"/>
  <c r="S537" i="10"/>
  <c r="S529" i="10"/>
  <c r="S521" i="10"/>
  <c r="S513" i="10"/>
  <c r="S505" i="10"/>
  <c r="S498" i="10"/>
  <c r="S490" i="10"/>
  <c r="S482" i="10"/>
  <c r="S474" i="10"/>
  <c r="S466" i="10"/>
  <c r="S458" i="10"/>
  <c r="S450" i="10"/>
  <c r="S1301" i="10"/>
  <c r="S1170" i="10"/>
  <c r="S1023" i="10"/>
  <c r="S907" i="10"/>
  <c r="S891" i="10"/>
  <c r="S871" i="10"/>
  <c r="S827" i="10"/>
  <c r="S794" i="10"/>
  <c r="S721" i="10"/>
  <c r="S705" i="10"/>
  <c r="S689" i="10"/>
  <c r="S673" i="10"/>
  <c r="S657" i="10"/>
  <c r="S641" i="10"/>
  <c r="S625" i="10"/>
  <c r="S609" i="10"/>
  <c r="S607" i="10"/>
  <c r="S605" i="10"/>
  <c r="S603" i="10"/>
  <c r="S601" i="10"/>
  <c r="S599" i="10"/>
  <c r="S597" i="10"/>
  <c r="S595" i="10"/>
  <c r="S593" i="10"/>
  <c r="S588" i="10"/>
  <c r="S580" i="10"/>
  <c r="S572" i="10"/>
  <c r="S564" i="10"/>
  <c r="S556" i="10"/>
  <c r="S548" i="10"/>
  <c r="S540" i="10"/>
  <c r="S532" i="10"/>
  <c r="S524" i="10"/>
  <c r="S516" i="10"/>
  <c r="S508" i="10"/>
  <c r="S499" i="10"/>
  <c r="S491" i="10"/>
  <c r="S483" i="10"/>
  <c r="S475" i="10"/>
  <c r="S467" i="10"/>
  <c r="S459" i="10"/>
  <c r="S1096" i="10"/>
  <c r="S1071" i="10"/>
  <c r="S1055" i="10"/>
  <c r="S939" i="10"/>
  <c r="S829" i="10"/>
  <c r="S807" i="10"/>
  <c r="S796" i="10"/>
  <c r="S775" i="10"/>
  <c r="S713" i="10"/>
  <c r="S697" i="10"/>
  <c r="S681" i="10"/>
  <c r="S665" i="10"/>
  <c r="S649" i="10"/>
  <c r="S633" i="10"/>
  <c r="S617" i="10"/>
  <c r="S608" i="10"/>
  <c r="S606" i="10"/>
  <c r="S604" i="10"/>
  <c r="S602" i="10"/>
  <c r="S600" i="10"/>
  <c r="S598" i="10"/>
  <c r="S596" i="10"/>
  <c r="S594" i="10"/>
  <c r="S592" i="10"/>
  <c r="S584" i="10"/>
  <c r="S576" i="10"/>
  <c r="S568" i="10"/>
  <c r="S560" i="10"/>
  <c r="S552" i="10"/>
  <c r="S544" i="10"/>
  <c r="S536" i="10"/>
  <c r="S528" i="10"/>
  <c r="S520" i="10"/>
  <c r="S512" i="10"/>
  <c r="S503" i="10"/>
  <c r="S495" i="10"/>
  <c r="S487" i="10"/>
  <c r="S479" i="10"/>
  <c r="S471" i="10"/>
  <c r="S463" i="10"/>
  <c r="S455" i="10"/>
  <c r="S447" i="10"/>
  <c r="S1293" i="10"/>
  <c r="S1061" i="10"/>
  <c r="S1035" i="10"/>
  <c r="S943" i="10"/>
  <c r="S812" i="10"/>
  <c r="S723" i="10"/>
  <c r="S691" i="10"/>
  <c r="S659" i="10"/>
  <c r="S627" i="10"/>
  <c r="S583" i="10"/>
  <c r="S567" i="10"/>
  <c r="S551" i="10"/>
  <c r="S535" i="10"/>
  <c r="S519" i="10"/>
  <c r="S492" i="10"/>
  <c r="S476" i="10"/>
  <c r="S460" i="10"/>
  <c r="S451" i="10"/>
  <c r="S441" i="10"/>
  <c r="S433" i="10"/>
  <c r="S425" i="10"/>
  <c r="S417" i="10"/>
  <c r="S409" i="10"/>
  <c r="S401" i="10"/>
  <c r="S393" i="10"/>
  <c r="S385" i="10"/>
  <c r="S377" i="10"/>
  <c r="S369" i="10"/>
  <c r="S361" i="10"/>
  <c r="S353" i="10"/>
  <c r="S345" i="10"/>
  <c r="S334" i="10"/>
  <c r="S326" i="10"/>
  <c r="S318" i="10"/>
  <c r="S310" i="10"/>
  <c r="S302" i="10"/>
  <c r="S294" i="10"/>
  <c r="S286" i="10"/>
  <c r="S863" i="10"/>
  <c r="S851" i="10"/>
  <c r="S811" i="10"/>
  <c r="S727" i="10"/>
  <c r="S695" i="10"/>
  <c r="S663" i="10"/>
  <c r="S631" i="10"/>
  <c r="S586" i="10"/>
  <c r="S570" i="10"/>
  <c r="S554" i="10"/>
  <c r="S538" i="10"/>
  <c r="S522" i="10"/>
  <c r="S506" i="10"/>
  <c r="S501" i="10"/>
  <c r="S485" i="10"/>
  <c r="S469" i="10"/>
  <c r="S453" i="10"/>
  <c r="S444" i="10"/>
  <c r="S436" i="10"/>
  <c r="S428" i="10"/>
  <c r="S420" i="10"/>
  <c r="S412" i="10"/>
  <c r="S404" i="10"/>
  <c r="S396" i="10"/>
  <c r="S388" i="10"/>
  <c r="S380" i="10"/>
  <c r="S372" i="10"/>
  <c r="S364" i="10"/>
  <c r="S356" i="10"/>
  <c r="S348" i="10"/>
  <c r="S340" i="10"/>
  <c r="S335" i="10"/>
  <c r="S327" i="10"/>
  <c r="S319" i="10"/>
  <c r="S311" i="10"/>
  <c r="S303" i="10"/>
  <c r="S295" i="10"/>
  <c r="S287" i="10"/>
  <c r="S1154" i="10"/>
  <c r="S903" i="10"/>
  <c r="S841" i="10"/>
  <c r="S818" i="10"/>
  <c r="S789" i="10"/>
  <c r="S764" i="10"/>
  <c r="S748" i="10"/>
  <c r="S732" i="10"/>
  <c r="S704" i="10"/>
  <c r="S672" i="10"/>
  <c r="S640" i="10"/>
  <c r="S589" i="10"/>
  <c r="S573" i="10"/>
  <c r="S557" i="10"/>
  <c r="S541" i="10"/>
  <c r="S525" i="10"/>
  <c r="S509" i="10"/>
  <c r="S494" i="10"/>
  <c r="S478" i="10"/>
  <c r="S462" i="10"/>
  <c r="S439" i="10"/>
  <c r="S431" i="10"/>
  <c r="S423" i="10"/>
  <c r="S415" i="10"/>
  <c r="S407" i="10"/>
  <c r="S399" i="10"/>
  <c r="S391" i="10"/>
  <c r="S383" i="10"/>
  <c r="S375" i="10"/>
  <c r="S367" i="10"/>
  <c r="S359" i="10"/>
  <c r="S351" i="10"/>
  <c r="S343" i="10"/>
  <c r="S336" i="10"/>
  <c r="S328" i="10"/>
  <c r="S320" i="10"/>
  <c r="S312" i="10"/>
  <c r="S304" i="10"/>
  <c r="S296" i="10"/>
  <c r="S288" i="10"/>
  <c r="S1043" i="10"/>
  <c r="S895" i="10"/>
  <c r="S778" i="10"/>
  <c r="S772" i="10"/>
  <c r="S756" i="10"/>
  <c r="S740" i="10"/>
  <c r="S720" i="10"/>
  <c r="S688" i="10"/>
  <c r="S656" i="10"/>
  <c r="S624" i="10"/>
  <c r="S581" i="10"/>
  <c r="S565" i="10"/>
  <c r="S549" i="10"/>
  <c r="S533" i="10"/>
  <c r="S517" i="10"/>
  <c r="S502" i="10"/>
  <c r="S486" i="10"/>
  <c r="S470" i="10"/>
  <c r="S454" i="10"/>
  <c r="S448" i="10"/>
  <c r="S443" i="10"/>
  <c r="S435" i="10"/>
  <c r="S427" i="10"/>
  <c r="S419" i="10"/>
  <c r="S411" i="10"/>
  <c r="S403" i="10"/>
  <c r="S395" i="10"/>
  <c r="S387" i="10"/>
  <c r="S379" i="10"/>
  <c r="S371" i="10"/>
  <c r="S363" i="10"/>
  <c r="S355" i="10"/>
  <c r="S347" i="10"/>
  <c r="S339" i="10"/>
  <c r="S332" i="10"/>
  <c r="S324" i="10"/>
  <c r="S316" i="10"/>
  <c r="S308" i="10"/>
  <c r="S300" i="10"/>
  <c r="S292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N7" i="10"/>
  <c r="S11" i="10"/>
  <c r="N14" i="10"/>
  <c r="N18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O112" i="10"/>
  <c r="N117" i="10"/>
  <c r="O120" i="10"/>
  <c r="N125" i="10"/>
  <c r="O128" i="10"/>
  <c r="N133" i="10"/>
  <c r="O136" i="10"/>
  <c r="N141" i="10"/>
  <c r="O144" i="10"/>
  <c r="N149" i="10"/>
  <c r="O152" i="10"/>
  <c r="N157" i="10"/>
  <c r="O160" i="10"/>
  <c r="N165" i="10"/>
  <c r="O168" i="10"/>
  <c r="N173" i="10"/>
  <c r="N289" i="10"/>
  <c r="S293" i="10"/>
  <c r="O298" i="10"/>
  <c r="N305" i="10"/>
  <c r="S309" i="10"/>
  <c r="O314" i="10"/>
  <c r="N321" i="10"/>
  <c r="S325" i="10"/>
  <c r="O330" i="10"/>
  <c r="N337" i="10"/>
  <c r="S342" i="10"/>
  <c r="N352" i="10"/>
  <c r="S358" i="10"/>
  <c r="N368" i="10"/>
  <c r="S374" i="10"/>
  <c r="N384" i="10"/>
  <c r="S390" i="10"/>
  <c r="N400" i="10"/>
  <c r="S406" i="10"/>
  <c r="N416" i="10"/>
  <c r="S422" i="10"/>
  <c r="N432" i="10"/>
  <c r="S438" i="10"/>
  <c r="O448" i="10"/>
  <c r="N452" i="10"/>
  <c r="S456" i="10"/>
  <c r="O461" i="10"/>
  <c r="N484" i="10"/>
  <c r="S488" i="10"/>
  <c r="O493" i="10"/>
  <c r="S507" i="10"/>
  <c r="N533" i="10"/>
  <c r="S539" i="10"/>
  <c r="N565" i="10"/>
  <c r="S571" i="10"/>
  <c r="N615" i="10"/>
  <c r="S651" i="10"/>
  <c r="N679" i="10"/>
  <c r="S715" i="10"/>
  <c r="O807" i="10"/>
  <c r="S836" i="10"/>
  <c r="O880" i="10"/>
  <c r="S911" i="10"/>
  <c r="O1042" i="10"/>
  <c r="S1120" i="10"/>
  <c r="T1502" i="10"/>
  <c r="T1500" i="10"/>
  <c r="T1498" i="10"/>
  <c r="T1496" i="10"/>
  <c r="T1494" i="10"/>
  <c r="T1492" i="10"/>
  <c r="T1490" i="10"/>
  <c r="T1488" i="10"/>
  <c r="T1486" i="10"/>
  <c r="T1484" i="10"/>
  <c r="T1482" i="10"/>
  <c r="T1480" i="10"/>
  <c r="T1478" i="10"/>
  <c r="T1476" i="10"/>
  <c r="T1474" i="10"/>
  <c r="T1472" i="10"/>
  <c r="T1470" i="10"/>
  <c r="T1468" i="10"/>
  <c r="T1466" i="10"/>
  <c r="T1464" i="10"/>
  <c r="T1462" i="10"/>
  <c r="T1460" i="10"/>
  <c r="T1458" i="10"/>
  <c r="T1456" i="10"/>
  <c r="T1454" i="10"/>
  <c r="T1452" i="10"/>
  <c r="T1450" i="10"/>
  <c r="T1448" i="10"/>
  <c r="T1446" i="10"/>
  <c r="T1444" i="10"/>
  <c r="T1442" i="10"/>
  <c r="T1437" i="10"/>
  <c r="T1429" i="10"/>
  <c r="T1420" i="10"/>
  <c r="T1440" i="10"/>
  <c r="T1432" i="10"/>
  <c r="T1424" i="10"/>
  <c r="T1435" i="10"/>
  <c r="T1427" i="10"/>
  <c r="T1421" i="10"/>
  <c r="T1439" i="10"/>
  <c r="T1431" i="10"/>
  <c r="T1423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438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501" i="10"/>
  <c r="T1497" i="10"/>
  <c r="T1493" i="10"/>
  <c r="T1489" i="10"/>
  <c r="T1485" i="10"/>
  <c r="T1481" i="10"/>
  <c r="T1477" i="10"/>
  <c r="T1473" i="10"/>
  <c r="T1469" i="10"/>
  <c r="T1465" i="10"/>
  <c r="T1461" i="10"/>
  <c r="T1457" i="10"/>
  <c r="T1453" i="10"/>
  <c r="T1449" i="10"/>
  <c r="T1445" i="10"/>
  <c r="T1441" i="10"/>
  <c r="T1425" i="10"/>
  <c r="T1422" i="10"/>
  <c r="T1428" i="10"/>
  <c r="T1499" i="10"/>
  <c r="T1495" i="10"/>
  <c r="T1491" i="10"/>
  <c r="T1487" i="10"/>
  <c r="T1483" i="10"/>
  <c r="T1479" i="10"/>
  <c r="T1475" i="10"/>
  <c r="T1471" i="10"/>
  <c r="T1467" i="10"/>
  <c r="T1463" i="10"/>
  <c r="T1459" i="10"/>
  <c r="T1455" i="10"/>
  <c r="T1451" i="10"/>
  <c r="T1447" i="10"/>
  <c r="T1443" i="10"/>
  <c r="T1433" i="10"/>
  <c r="T1419" i="10"/>
  <c r="T1430" i="10"/>
  <c r="T1436" i="10"/>
  <c r="T1327" i="10"/>
  <c r="T1319" i="10"/>
  <c r="T1311" i="10"/>
  <c r="T1305" i="10"/>
  <c r="T1434" i="10"/>
  <c r="T1330" i="10"/>
  <c r="T1322" i="10"/>
  <c r="T1314" i="10"/>
  <c r="T1306" i="10"/>
  <c r="T1333" i="10"/>
  <c r="T1325" i="10"/>
  <c r="T1317" i="10"/>
  <c r="T1307" i="10"/>
  <c r="T1326" i="10"/>
  <c r="T1318" i="10"/>
  <c r="T1328" i="10"/>
  <c r="T1312" i="10"/>
  <c r="T1266" i="10"/>
  <c r="T1258" i="10"/>
  <c r="T1250" i="10"/>
  <c r="T1242" i="10"/>
  <c r="T1234" i="10"/>
  <c r="T1226" i="10"/>
  <c r="T1331" i="10"/>
  <c r="T1315" i="10"/>
  <c r="T1309" i="10"/>
  <c r="T1269" i="10"/>
  <c r="T1261" i="10"/>
  <c r="T1253" i="10"/>
  <c r="T1245" i="10"/>
  <c r="T1237" i="10"/>
  <c r="T1229" i="10"/>
  <c r="T1321" i="10"/>
  <c r="T1302" i="10"/>
  <c r="T1300" i="10"/>
  <c r="T1298" i="10"/>
  <c r="T1296" i="10"/>
  <c r="T1294" i="10"/>
  <c r="T1292" i="10"/>
  <c r="T1290" i="10"/>
  <c r="T1288" i="10"/>
  <c r="T1286" i="10"/>
  <c r="T1284" i="10"/>
  <c r="T1282" i="10"/>
  <c r="T1280" i="10"/>
  <c r="T1278" i="10"/>
  <c r="T1276" i="10"/>
  <c r="T1274" i="10"/>
  <c r="T1272" i="10"/>
  <c r="T1264" i="10"/>
  <c r="T1256" i="10"/>
  <c r="T1248" i="10"/>
  <c r="T1323" i="10"/>
  <c r="T1265" i="10"/>
  <c r="T1257" i="10"/>
  <c r="T1249" i="10"/>
  <c r="T1241" i="10"/>
  <c r="T1233" i="10"/>
  <c r="T1225" i="10"/>
  <c r="T1426" i="10"/>
  <c r="T1304" i="10"/>
  <c r="T1259" i="10"/>
  <c r="T1244" i="10"/>
  <c r="T1239" i="10"/>
  <c r="T1221" i="10"/>
  <c r="T1180" i="10"/>
  <c r="T1172" i="10"/>
  <c r="T1164" i="10"/>
  <c r="T1156" i="10"/>
  <c r="T1148" i="10"/>
  <c r="T1140" i="10"/>
  <c r="T1132" i="10"/>
  <c r="T1320" i="10"/>
  <c r="T1308" i="10"/>
  <c r="T1262" i="10"/>
  <c r="T1236" i="10"/>
  <c r="T1231" i="10"/>
  <c r="T1216" i="10"/>
  <c r="T1213" i="10"/>
  <c r="T1209" i="10"/>
  <c r="T1205" i="10"/>
  <c r="T1201" i="10"/>
  <c r="T1197" i="10"/>
  <c r="T1193" i="10"/>
  <c r="T1189" i="10"/>
  <c r="T1185" i="10"/>
  <c r="T1181" i="10"/>
  <c r="T1173" i="10"/>
  <c r="T1165" i="10"/>
  <c r="T1157" i="10"/>
  <c r="T1149" i="10"/>
  <c r="T1141" i="10"/>
  <c r="T1133" i="10"/>
  <c r="T1313" i="10"/>
  <c r="T1303" i="10"/>
  <c r="T1299" i="10"/>
  <c r="T1295" i="10"/>
  <c r="T1291" i="10"/>
  <c r="T1287" i="10"/>
  <c r="T1283" i="10"/>
  <c r="T1279" i="10"/>
  <c r="T1275" i="10"/>
  <c r="T1268" i="10"/>
  <c r="T1252" i="10"/>
  <c r="T1246" i="10"/>
  <c r="T1228" i="10"/>
  <c r="T1223" i="10"/>
  <c r="T1219" i="10"/>
  <c r="T1174" i="10"/>
  <c r="T1166" i="10"/>
  <c r="T1158" i="10"/>
  <c r="T1150" i="10"/>
  <c r="T1270" i="10"/>
  <c r="T1254" i="10"/>
  <c r="T1232" i="10"/>
  <c r="T1227" i="10"/>
  <c r="T1222" i="10"/>
  <c r="T1220" i="10"/>
  <c r="T1211" i="10"/>
  <c r="T1207" i="10"/>
  <c r="T1203" i="10"/>
  <c r="T1199" i="10"/>
  <c r="T1195" i="10"/>
  <c r="T1191" i="10"/>
  <c r="T1187" i="10"/>
  <c r="T1183" i="10"/>
  <c r="T1177" i="10"/>
  <c r="T1169" i="10"/>
  <c r="T1161" i="10"/>
  <c r="T1153" i="10"/>
  <c r="T1145" i="10"/>
  <c r="T1137" i="10"/>
  <c r="T1129" i="10"/>
  <c r="T1332" i="10"/>
  <c r="T1255" i="10"/>
  <c r="T1243" i="10"/>
  <c r="T1238" i="10"/>
  <c r="T1210" i="10"/>
  <c r="T1202" i="10"/>
  <c r="T1194" i="10"/>
  <c r="T1186" i="10"/>
  <c r="T1167" i="10"/>
  <c r="T1151" i="10"/>
  <c r="T1139" i="10"/>
  <c r="T1128" i="10"/>
  <c r="T1126" i="10"/>
  <c r="T1118" i="10"/>
  <c r="T1110" i="10"/>
  <c r="T1102" i="10"/>
  <c r="T1094" i="10"/>
  <c r="T1086" i="10"/>
  <c r="T1078" i="10"/>
  <c r="T1065" i="10"/>
  <c r="T1267" i="10"/>
  <c r="T1176" i="10"/>
  <c r="T1160" i="10"/>
  <c r="T1135" i="10"/>
  <c r="T1121" i="10"/>
  <c r="T1113" i="10"/>
  <c r="T1105" i="10"/>
  <c r="T1097" i="10"/>
  <c r="T1089" i="10"/>
  <c r="T1081" i="10"/>
  <c r="T1073" i="10"/>
  <c r="T1066" i="10"/>
  <c r="T1329" i="10"/>
  <c r="T1297" i="10"/>
  <c r="T1289" i="10"/>
  <c r="T1281" i="10"/>
  <c r="T1273" i="10"/>
  <c r="T1260" i="10"/>
  <c r="T1215" i="10"/>
  <c r="T1178" i="10"/>
  <c r="T1162" i="10"/>
  <c r="T1146" i="10"/>
  <c r="T1144" i="10"/>
  <c r="T1142" i="10"/>
  <c r="T1124" i="10"/>
  <c r="T1116" i="10"/>
  <c r="T1108" i="10"/>
  <c r="T1100" i="10"/>
  <c r="T1092" i="10"/>
  <c r="T1084" i="10"/>
  <c r="T1076" i="10"/>
  <c r="T1067" i="10"/>
  <c r="T1310" i="10"/>
  <c r="T1301" i="10"/>
  <c r="T1293" i="10"/>
  <c r="T1285" i="10"/>
  <c r="T1277" i="10"/>
  <c r="T1224" i="10"/>
  <c r="T1170" i="10"/>
  <c r="T1154" i="10"/>
  <c r="T1143" i="10"/>
  <c r="T1120" i="10"/>
  <c r="T1112" i="10"/>
  <c r="T1104" i="10"/>
  <c r="T1096" i="10"/>
  <c r="T1088" i="10"/>
  <c r="T1080" i="10"/>
  <c r="T1071" i="10"/>
  <c r="T1063" i="10"/>
  <c r="T1247" i="10"/>
  <c r="T1218" i="10"/>
  <c r="T1212" i="10"/>
  <c r="T1196" i="10"/>
  <c r="T1171" i="10"/>
  <c r="T1119" i="10"/>
  <c r="T1103" i="10"/>
  <c r="T1087" i="10"/>
  <c r="T1057" i="10"/>
  <c r="T1049" i="10"/>
  <c r="T1041" i="10"/>
  <c r="T1033" i="10"/>
  <c r="T1025" i="10"/>
  <c r="T1017" i="10"/>
  <c r="T1009" i="10"/>
  <c r="T1001" i="10"/>
  <c r="T937" i="10"/>
  <c r="T929" i="10"/>
  <c r="T921" i="10"/>
  <c r="T913" i="10"/>
  <c r="T905" i="10"/>
  <c r="T897" i="10"/>
  <c r="T889" i="10"/>
  <c r="T881" i="10"/>
  <c r="T873" i="10"/>
  <c r="T865" i="10"/>
  <c r="T857" i="10"/>
  <c r="T1271" i="10"/>
  <c r="T1206" i="10"/>
  <c r="T1190" i="10"/>
  <c r="T1175" i="10"/>
  <c r="T1122" i="10"/>
  <c r="T1106" i="10"/>
  <c r="T1090" i="10"/>
  <c r="T1074" i="10"/>
  <c r="T1069" i="10"/>
  <c r="T1052" i="10"/>
  <c r="T1044" i="10"/>
  <c r="T1036" i="10"/>
  <c r="T1028" i="10"/>
  <c r="T1020" i="10"/>
  <c r="T1012" i="10"/>
  <c r="T1004" i="10"/>
  <c r="T996" i="10"/>
  <c r="T993" i="10"/>
  <c r="T989" i="10"/>
  <c r="T985" i="10"/>
  <c r="T981" i="10"/>
  <c r="T977" i="10"/>
  <c r="T973" i="10"/>
  <c r="T969" i="10"/>
  <c r="T965" i="10"/>
  <c r="T961" i="10"/>
  <c r="T957" i="10"/>
  <c r="T953" i="10"/>
  <c r="T949" i="10"/>
  <c r="T945" i="10"/>
  <c r="T938" i="10"/>
  <c r="T930" i="10"/>
  <c r="T922" i="10"/>
  <c r="T914" i="10"/>
  <c r="T906" i="10"/>
  <c r="T898" i="10"/>
  <c r="T890" i="10"/>
  <c r="T882" i="10"/>
  <c r="T874" i="10"/>
  <c r="T866" i="10"/>
  <c r="T858" i="10"/>
  <c r="T1324" i="10"/>
  <c r="T1235" i="10"/>
  <c r="T1217" i="10"/>
  <c r="T1152" i="10"/>
  <c r="T1136" i="10"/>
  <c r="T1125" i="10"/>
  <c r="T1109" i="10"/>
  <c r="T1093" i="10"/>
  <c r="T1077" i="10"/>
  <c r="T1062" i="10"/>
  <c r="T1060" i="10"/>
  <c r="T1055" i="10"/>
  <c r="T1047" i="10"/>
  <c r="T1039" i="10"/>
  <c r="T1031" i="10"/>
  <c r="T1023" i="10"/>
  <c r="T1015" i="10"/>
  <c r="T1007" i="10"/>
  <c r="T999" i="10"/>
  <c r="T939" i="10"/>
  <c r="T931" i="10"/>
  <c r="T923" i="10"/>
  <c r="T915" i="10"/>
  <c r="T907" i="10"/>
  <c r="T1251" i="10"/>
  <c r="T1240" i="10"/>
  <c r="T1230" i="10"/>
  <c r="T1168" i="10"/>
  <c r="T1134" i="10"/>
  <c r="T1117" i="10"/>
  <c r="T1101" i="10"/>
  <c r="T1085" i="10"/>
  <c r="T1070" i="10"/>
  <c r="T1061" i="10"/>
  <c r="T1059" i="10"/>
  <c r="T1051" i="10"/>
  <c r="T1043" i="10"/>
  <c r="T1035" i="10"/>
  <c r="T1027" i="10"/>
  <c r="T1019" i="10"/>
  <c r="T1011" i="10"/>
  <c r="T1003" i="10"/>
  <c r="T995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1184" i="10"/>
  <c r="T1147" i="10"/>
  <c r="T1099" i="10"/>
  <c r="T1064" i="10"/>
  <c r="T1050" i="10"/>
  <c r="T1034" i="10"/>
  <c r="T1018" i="10"/>
  <c r="T1002" i="10"/>
  <c r="T990" i="10"/>
  <c r="T982" i="10"/>
  <c r="T974" i="10"/>
  <c r="T966" i="10"/>
  <c r="T958" i="10"/>
  <c r="T950" i="10"/>
  <c r="T940" i="10"/>
  <c r="T924" i="10"/>
  <c r="T908" i="10"/>
  <c r="T899" i="10"/>
  <c r="T870" i="10"/>
  <c r="T868" i="10"/>
  <c r="T845" i="10"/>
  <c r="T842" i="10"/>
  <c r="T838" i="10"/>
  <c r="T833" i="10"/>
  <c r="T825" i="10"/>
  <c r="T817" i="10"/>
  <c r="T809" i="10"/>
  <c r="T801" i="10"/>
  <c r="T793" i="10"/>
  <c r="T785" i="10"/>
  <c r="T777" i="10"/>
  <c r="T1316" i="10"/>
  <c r="T1204" i="10"/>
  <c r="T1155" i="10"/>
  <c r="T1131" i="10"/>
  <c r="T1111" i="10"/>
  <c r="T1079" i="10"/>
  <c r="T1068" i="10"/>
  <c r="T1053" i="10"/>
  <c r="T1037" i="10"/>
  <c r="T1021" i="10"/>
  <c r="T1005" i="10"/>
  <c r="T933" i="10"/>
  <c r="T917" i="10"/>
  <c r="T901" i="10"/>
  <c r="T888" i="10"/>
  <c r="T877" i="10"/>
  <c r="T875" i="10"/>
  <c r="T848" i="10"/>
  <c r="T834" i="10"/>
  <c r="T826" i="10"/>
  <c r="T818" i="10"/>
  <c r="T810" i="10"/>
  <c r="T802" i="10"/>
  <c r="T794" i="10"/>
  <c r="T786" i="10"/>
  <c r="T778" i="10"/>
  <c r="T1214" i="10"/>
  <c r="T1182" i="10"/>
  <c r="T1138" i="10"/>
  <c r="T1098" i="10"/>
  <c r="T1056" i="10"/>
  <c r="T1040" i="10"/>
  <c r="T1024" i="10"/>
  <c r="T1008" i="10"/>
  <c r="T987" i="10"/>
  <c r="T979" i="10"/>
  <c r="T971" i="10"/>
  <c r="T963" i="10"/>
  <c r="T955" i="10"/>
  <c r="T947" i="10"/>
  <c r="T942" i="10"/>
  <c r="T926" i="10"/>
  <c r="T910" i="10"/>
  <c r="T886" i="10"/>
  <c r="T884" i="10"/>
  <c r="T1198" i="10"/>
  <c r="T1159" i="10"/>
  <c r="T1127" i="10"/>
  <c r="T1114" i="10"/>
  <c r="T1082" i="10"/>
  <c r="T1048" i="10"/>
  <c r="T1032" i="10"/>
  <c r="T1016" i="10"/>
  <c r="T1000" i="10"/>
  <c r="T991" i="10"/>
  <c r="T983" i="10"/>
  <c r="T975" i="10"/>
  <c r="T967" i="10"/>
  <c r="T959" i="10"/>
  <c r="T951" i="10"/>
  <c r="T934" i="10"/>
  <c r="T918" i="10"/>
  <c r="T902" i="10"/>
  <c r="T896" i="10"/>
  <c r="T885" i="10"/>
  <c r="T883" i="10"/>
  <c r="T854" i="10"/>
  <c r="T852" i="10"/>
  <c r="T847" i="10"/>
  <c r="T841" i="10"/>
  <c r="T837" i="10"/>
  <c r="T831" i="10"/>
  <c r="T823" i="10"/>
  <c r="T815" i="10"/>
  <c r="T807" i="10"/>
  <c r="T799" i="10"/>
  <c r="T791" i="10"/>
  <c r="T783" i="10"/>
  <c r="T1163" i="10"/>
  <c r="T1130" i="10"/>
  <c r="T1091" i="10"/>
  <c r="T1046" i="10"/>
  <c r="T1014" i="10"/>
  <c r="T984" i="10"/>
  <c r="T968" i="10"/>
  <c r="T952" i="10"/>
  <c r="T928" i="10"/>
  <c r="T893" i="10"/>
  <c r="T861" i="10"/>
  <c r="T830" i="10"/>
  <c r="T828" i="10"/>
  <c r="T808" i="10"/>
  <c r="T797" i="10"/>
  <c r="T795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1200" i="10"/>
  <c r="T1179" i="10"/>
  <c r="T1115" i="10"/>
  <c r="T1058" i="10"/>
  <c r="T1026" i="10"/>
  <c r="T994" i="10"/>
  <c r="T978" i="10"/>
  <c r="T962" i="10"/>
  <c r="T946" i="10"/>
  <c r="T932" i="10"/>
  <c r="T900" i="10"/>
  <c r="T849" i="10"/>
  <c r="T844" i="10"/>
  <c r="T835" i="10"/>
  <c r="T806" i="10"/>
  <c r="T804" i="10"/>
  <c r="T784" i="10"/>
  <c r="T774" i="10"/>
  <c r="T771" i="10"/>
  <c r="T767" i="10"/>
  <c r="T763" i="10"/>
  <c r="T759" i="10"/>
  <c r="T755" i="10"/>
  <c r="T751" i="10"/>
  <c r="T747" i="10"/>
  <c r="T743" i="10"/>
  <c r="T739" i="10"/>
  <c r="T735" i="10"/>
  <c r="T731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1045" i="10"/>
  <c r="T1013" i="10"/>
  <c r="T941" i="10"/>
  <c r="T909" i="10"/>
  <c r="T878" i="10"/>
  <c r="T872" i="10"/>
  <c r="T869" i="10"/>
  <c r="T860" i="10"/>
  <c r="T851" i="10"/>
  <c r="T846" i="10"/>
  <c r="T839" i="10"/>
  <c r="T824" i="10"/>
  <c r="T813" i="10"/>
  <c r="T811" i="10"/>
  <c r="T782" i="10"/>
  <c r="T780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1188" i="10"/>
  <c r="T1095" i="10"/>
  <c r="T1029" i="10"/>
  <c r="T997" i="10"/>
  <c r="T925" i="10"/>
  <c r="T856" i="10"/>
  <c r="T850" i="10"/>
  <c r="T836" i="10"/>
  <c r="T814" i="10"/>
  <c r="T812" i="10"/>
  <c r="T792" i="10"/>
  <c r="T781" i="10"/>
  <c r="T779" i="10"/>
  <c r="T773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1038" i="10"/>
  <c r="T988" i="10"/>
  <c r="T956" i="10"/>
  <c r="T936" i="10"/>
  <c r="T892" i="10"/>
  <c r="T843" i="10"/>
  <c r="T820" i="10"/>
  <c r="T787" i="10"/>
  <c r="T768" i="10"/>
  <c r="T760" i="10"/>
  <c r="T752" i="10"/>
  <c r="T744" i="10"/>
  <c r="T736" i="10"/>
  <c r="T728" i="10"/>
  <c r="T712" i="10"/>
  <c r="T696" i="10"/>
  <c r="T680" i="10"/>
  <c r="T664" i="10"/>
  <c r="T648" i="10"/>
  <c r="T632" i="10"/>
  <c r="T616" i="10"/>
  <c r="T585" i="10"/>
  <c r="T577" i="10"/>
  <c r="T569" i="10"/>
  <c r="T561" i="10"/>
  <c r="T553" i="10"/>
  <c r="T545" i="10"/>
  <c r="T537" i="10"/>
  <c r="T529" i="10"/>
  <c r="T521" i="10"/>
  <c r="T513" i="10"/>
  <c r="T505" i="10"/>
  <c r="T498" i="10"/>
  <c r="T490" i="10"/>
  <c r="T482" i="10"/>
  <c r="T474" i="10"/>
  <c r="T466" i="10"/>
  <c r="T458" i="10"/>
  <c r="T450" i="10"/>
  <c r="T998" i="10"/>
  <c r="T976" i="10"/>
  <c r="T944" i="10"/>
  <c r="T891" i="10"/>
  <c r="T827" i="10"/>
  <c r="T798" i="10"/>
  <c r="T721" i="10"/>
  <c r="T705" i="10"/>
  <c r="T689" i="10"/>
  <c r="T673" i="10"/>
  <c r="T657" i="10"/>
  <c r="T641" i="10"/>
  <c r="T625" i="10"/>
  <c r="T609" i="10"/>
  <c r="T607" i="10"/>
  <c r="T605" i="10"/>
  <c r="T603" i="10"/>
  <c r="T601" i="10"/>
  <c r="T599" i="10"/>
  <c r="T597" i="10"/>
  <c r="T595" i="10"/>
  <c r="T593" i="10"/>
  <c r="T588" i="10"/>
  <c r="T580" i="10"/>
  <c r="T572" i="10"/>
  <c r="T564" i="10"/>
  <c r="T556" i="10"/>
  <c r="T548" i="10"/>
  <c r="T540" i="10"/>
  <c r="T532" i="10"/>
  <c r="T524" i="10"/>
  <c r="T516" i="10"/>
  <c r="T508" i="10"/>
  <c r="T499" i="10"/>
  <c r="T491" i="10"/>
  <c r="T483" i="10"/>
  <c r="T475" i="10"/>
  <c r="T467" i="10"/>
  <c r="T459" i="10"/>
  <c r="T451" i="10"/>
  <c r="T1083" i="10"/>
  <c r="T1010" i="10"/>
  <c r="T986" i="10"/>
  <c r="T954" i="10"/>
  <c r="T916" i="10"/>
  <c r="T859" i="10"/>
  <c r="T853" i="10"/>
  <c r="T816" i="10"/>
  <c r="T805" i="10"/>
  <c r="T765" i="10"/>
  <c r="T757" i="10"/>
  <c r="T749" i="10"/>
  <c r="T741" i="10"/>
  <c r="T733" i="10"/>
  <c r="T714" i="10"/>
  <c r="T698" i="10"/>
  <c r="T682" i="10"/>
  <c r="T666" i="10"/>
  <c r="T650" i="10"/>
  <c r="T634" i="10"/>
  <c r="T618" i="10"/>
  <c r="T591" i="10"/>
  <c r="T583" i="10"/>
  <c r="T575" i="10"/>
  <c r="T567" i="10"/>
  <c r="T559" i="10"/>
  <c r="T551" i="10"/>
  <c r="T543" i="10"/>
  <c r="T535" i="10"/>
  <c r="T527" i="10"/>
  <c r="T519" i="10"/>
  <c r="T511" i="10"/>
  <c r="T500" i="10"/>
  <c r="T492" i="10"/>
  <c r="T484" i="10"/>
  <c r="T476" i="10"/>
  <c r="T468" i="10"/>
  <c r="T460" i="10"/>
  <c r="T452" i="10"/>
  <c r="T1042" i="10"/>
  <c r="T970" i="10"/>
  <c r="T880" i="10"/>
  <c r="T862" i="10"/>
  <c r="T803" i="10"/>
  <c r="T769" i="10"/>
  <c r="T761" i="10"/>
  <c r="T753" i="10"/>
  <c r="T745" i="10"/>
  <c r="T737" i="10"/>
  <c r="T729" i="10"/>
  <c r="T722" i="10"/>
  <c r="T706" i="10"/>
  <c r="T690" i="10"/>
  <c r="T674" i="10"/>
  <c r="T658" i="10"/>
  <c r="T642" i="10"/>
  <c r="T626" i="10"/>
  <c r="T610" i="10"/>
  <c r="T587" i="10"/>
  <c r="T579" i="10"/>
  <c r="T571" i="10"/>
  <c r="T563" i="10"/>
  <c r="T555" i="10"/>
  <c r="T547" i="10"/>
  <c r="T539" i="10"/>
  <c r="T531" i="10"/>
  <c r="T523" i="10"/>
  <c r="T515" i="10"/>
  <c r="T507" i="10"/>
  <c r="T504" i="10"/>
  <c r="T496" i="10"/>
  <c r="T488" i="10"/>
  <c r="T480" i="10"/>
  <c r="T472" i="10"/>
  <c r="T464" i="10"/>
  <c r="T456" i="10"/>
  <c r="T448" i="10"/>
  <c r="T1107" i="10"/>
  <c r="T964" i="10"/>
  <c r="T876" i="10"/>
  <c r="T864" i="10"/>
  <c r="T819" i="10"/>
  <c r="T790" i="10"/>
  <c r="T776" i="10"/>
  <c r="T770" i="10"/>
  <c r="T754" i="10"/>
  <c r="T738" i="10"/>
  <c r="T700" i="10"/>
  <c r="T668" i="10"/>
  <c r="T636" i="10"/>
  <c r="T586" i="10"/>
  <c r="T570" i="10"/>
  <c r="T554" i="10"/>
  <c r="T538" i="10"/>
  <c r="T522" i="10"/>
  <c r="T506" i="10"/>
  <c r="T501" i="10"/>
  <c r="T485" i="10"/>
  <c r="T469" i="10"/>
  <c r="T453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5" i="10"/>
  <c r="T327" i="10"/>
  <c r="T319" i="10"/>
  <c r="T311" i="10"/>
  <c r="T303" i="10"/>
  <c r="T295" i="10"/>
  <c r="T287" i="10"/>
  <c r="T1263" i="10"/>
  <c r="T1006" i="10"/>
  <c r="T904" i="10"/>
  <c r="T789" i="10"/>
  <c r="T764" i="10"/>
  <c r="T748" i="10"/>
  <c r="T732" i="10"/>
  <c r="T704" i="10"/>
  <c r="T672" i="10"/>
  <c r="T640" i="10"/>
  <c r="T589" i="10"/>
  <c r="T573" i="10"/>
  <c r="T557" i="10"/>
  <c r="T541" i="10"/>
  <c r="T525" i="10"/>
  <c r="T509" i="10"/>
  <c r="T494" i="10"/>
  <c r="T478" i="10"/>
  <c r="T462" i="10"/>
  <c r="T449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6" i="10"/>
  <c r="T328" i="10"/>
  <c r="T320" i="10"/>
  <c r="T312" i="10"/>
  <c r="T304" i="10"/>
  <c r="T296" i="10"/>
  <c r="T288" i="10"/>
  <c r="T1030" i="10"/>
  <c r="T960" i="10"/>
  <c r="T796" i="10"/>
  <c r="T775" i="10"/>
  <c r="T713" i="10"/>
  <c r="T681" i="10"/>
  <c r="T649" i="10"/>
  <c r="T617" i="10"/>
  <c r="T608" i="10"/>
  <c r="T604" i="10"/>
  <c r="T600" i="10"/>
  <c r="T596" i="10"/>
  <c r="T592" i="10"/>
  <c r="T576" i="10"/>
  <c r="T560" i="10"/>
  <c r="T544" i="10"/>
  <c r="T528" i="10"/>
  <c r="T512" i="10"/>
  <c r="T503" i="10"/>
  <c r="T487" i="10"/>
  <c r="T471" i="10"/>
  <c r="T455" i="10"/>
  <c r="T447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7" i="10"/>
  <c r="T329" i="10"/>
  <c r="T321" i="10"/>
  <c r="T313" i="10"/>
  <c r="T305" i="10"/>
  <c r="T297" i="10"/>
  <c r="T289" i="10"/>
  <c r="T1192" i="10"/>
  <c r="T1123" i="10"/>
  <c r="T1072" i="10"/>
  <c r="T992" i="10"/>
  <c r="T912" i="10"/>
  <c r="T829" i="10"/>
  <c r="T697" i="10"/>
  <c r="T665" i="10"/>
  <c r="T633" i="10"/>
  <c r="T606" i="10"/>
  <c r="T602" i="10"/>
  <c r="T598" i="10"/>
  <c r="T594" i="10"/>
  <c r="T584" i="10"/>
  <c r="T568" i="10"/>
  <c r="T552" i="10"/>
  <c r="T536" i="10"/>
  <c r="T520" i="10"/>
  <c r="T495" i="10"/>
  <c r="T479" i="10"/>
  <c r="T463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3" i="10"/>
  <c r="T325" i="10"/>
  <c r="T317" i="10"/>
  <c r="T309" i="10"/>
  <c r="T301" i="10"/>
  <c r="T293" i="10"/>
  <c r="T285" i="10"/>
  <c r="N6" i="10"/>
  <c r="O7" i="10"/>
  <c r="P8" i="10"/>
  <c r="R9" i="10"/>
  <c r="S10" i="10"/>
  <c r="T11" i="10"/>
  <c r="O14" i="10"/>
  <c r="R15" i="10"/>
  <c r="O18" i="10"/>
  <c r="T19" i="10"/>
  <c r="O21" i="10"/>
  <c r="R24" i="10"/>
  <c r="N26" i="10"/>
  <c r="T27" i="10"/>
  <c r="O29" i="10"/>
  <c r="R32" i="10"/>
  <c r="N34" i="10"/>
  <c r="T35" i="10"/>
  <c r="O37" i="10"/>
  <c r="R40" i="10"/>
  <c r="N42" i="10"/>
  <c r="T43" i="10"/>
  <c r="O45" i="10"/>
  <c r="R48" i="10"/>
  <c r="N50" i="10"/>
  <c r="T51" i="10"/>
  <c r="O53" i="10"/>
  <c r="R56" i="10"/>
  <c r="N58" i="10"/>
  <c r="T59" i="10"/>
  <c r="O61" i="10"/>
  <c r="R64" i="10"/>
  <c r="N66" i="10"/>
  <c r="T67" i="10"/>
  <c r="O69" i="10"/>
  <c r="R72" i="10"/>
  <c r="N74" i="10"/>
  <c r="T75" i="10"/>
  <c r="O77" i="10"/>
  <c r="R80" i="10"/>
  <c r="N82" i="10"/>
  <c r="T83" i="10"/>
  <c r="O85" i="10"/>
  <c r="R88" i="10"/>
  <c r="N90" i="10"/>
  <c r="T91" i="10"/>
  <c r="O93" i="10"/>
  <c r="R96" i="10"/>
  <c r="N98" i="10"/>
  <c r="T99" i="10"/>
  <c r="O101" i="10"/>
  <c r="R104" i="10"/>
  <c r="N106" i="10"/>
  <c r="T107" i="10"/>
  <c r="O109" i="10"/>
  <c r="R112" i="10"/>
  <c r="N114" i="10"/>
  <c r="T115" i="10"/>
  <c r="O117" i="10"/>
  <c r="R120" i="10"/>
  <c r="N122" i="10"/>
  <c r="T123" i="10"/>
  <c r="O125" i="10"/>
  <c r="R128" i="10"/>
  <c r="N130" i="10"/>
  <c r="T131" i="10"/>
  <c r="O133" i="10"/>
  <c r="R136" i="10"/>
  <c r="N138" i="10"/>
  <c r="T139" i="10"/>
  <c r="O141" i="10"/>
  <c r="R144" i="10"/>
  <c r="N146" i="10"/>
  <c r="T147" i="10"/>
  <c r="O149" i="10"/>
  <c r="R152" i="10"/>
  <c r="N154" i="10"/>
  <c r="T155" i="10"/>
  <c r="O157" i="10"/>
  <c r="R160" i="10"/>
  <c r="N162" i="10"/>
  <c r="T163" i="10"/>
  <c r="O165" i="10"/>
  <c r="R168" i="10"/>
  <c r="N170" i="10"/>
  <c r="T171" i="10"/>
  <c r="O173" i="10"/>
  <c r="T176" i="10"/>
  <c r="T178" i="10"/>
  <c r="T180" i="10"/>
  <c r="T182" i="10"/>
  <c r="T184" i="10"/>
  <c r="T186" i="10"/>
  <c r="T188" i="10"/>
  <c r="T190" i="10"/>
  <c r="T192" i="10"/>
  <c r="T194" i="10"/>
  <c r="T196" i="10"/>
  <c r="T198" i="10"/>
  <c r="T200" i="10"/>
  <c r="T202" i="10"/>
  <c r="T204" i="10"/>
  <c r="T206" i="10"/>
  <c r="T208" i="10"/>
  <c r="T210" i="10"/>
  <c r="T212" i="10"/>
  <c r="T214" i="10"/>
  <c r="T216" i="10"/>
  <c r="T218" i="10"/>
  <c r="T220" i="10"/>
  <c r="T222" i="10"/>
  <c r="T224" i="10"/>
  <c r="T226" i="10"/>
  <c r="T228" i="10"/>
  <c r="T230" i="10"/>
  <c r="T232" i="10"/>
  <c r="T234" i="10"/>
  <c r="T236" i="10"/>
  <c r="T238" i="10"/>
  <c r="T240" i="10"/>
  <c r="T242" i="10"/>
  <c r="T244" i="10"/>
  <c r="T246" i="10"/>
  <c r="T248" i="10"/>
  <c r="T250" i="10"/>
  <c r="T252" i="10"/>
  <c r="T254" i="10"/>
  <c r="T256" i="10"/>
  <c r="T258" i="10"/>
  <c r="T260" i="10"/>
  <c r="T262" i="10"/>
  <c r="T264" i="10"/>
  <c r="T266" i="10"/>
  <c r="T268" i="10"/>
  <c r="T270" i="10"/>
  <c r="T272" i="10"/>
  <c r="T274" i="10"/>
  <c r="T276" i="10"/>
  <c r="T278" i="10"/>
  <c r="T280" i="10"/>
  <c r="T282" i="10"/>
  <c r="T284" i="10"/>
  <c r="N287" i="10"/>
  <c r="Q289" i="10"/>
  <c r="S291" i="10"/>
  <c r="O296" i="10"/>
  <c r="R298" i="10"/>
  <c r="T300" i="10"/>
  <c r="N303" i="10"/>
  <c r="Q305" i="10"/>
  <c r="S307" i="10"/>
  <c r="O312" i="10"/>
  <c r="R314" i="10"/>
  <c r="T316" i="10"/>
  <c r="N319" i="10"/>
  <c r="Q321" i="10"/>
  <c r="S323" i="10"/>
  <c r="O328" i="10"/>
  <c r="R330" i="10"/>
  <c r="T332" i="10"/>
  <c r="N335" i="10"/>
  <c r="Q337" i="10"/>
  <c r="T339" i="10"/>
  <c r="N346" i="10"/>
  <c r="Q349" i="10"/>
  <c r="S352" i="10"/>
  <c r="T355" i="10"/>
  <c r="N362" i="10"/>
  <c r="Q365" i="10"/>
  <c r="S368" i="10"/>
  <c r="T371" i="10"/>
  <c r="N378" i="10"/>
  <c r="Q381" i="10"/>
  <c r="S384" i="10"/>
  <c r="T387" i="10"/>
  <c r="N394" i="10"/>
  <c r="Q397" i="10"/>
  <c r="S400" i="10"/>
  <c r="T403" i="10"/>
  <c r="N410" i="10"/>
  <c r="Q413" i="10"/>
  <c r="S416" i="10"/>
  <c r="T419" i="10"/>
  <c r="N426" i="10"/>
  <c r="Q429" i="10"/>
  <c r="S432" i="10"/>
  <c r="T435" i="10"/>
  <c r="N442" i="10"/>
  <c r="Q445" i="10"/>
  <c r="R452" i="10"/>
  <c r="N457" i="10"/>
  <c r="S461" i="10"/>
  <c r="O466" i="10"/>
  <c r="T470" i="10"/>
  <c r="Q475" i="10"/>
  <c r="R484" i="10"/>
  <c r="N489" i="10"/>
  <c r="S493" i="10"/>
  <c r="O498" i="10"/>
  <c r="T502" i="10"/>
  <c r="N508" i="10"/>
  <c r="S514" i="10"/>
  <c r="Q527" i="10"/>
  <c r="T533" i="10"/>
  <c r="N540" i="10"/>
  <c r="S546" i="10"/>
  <c r="Q559" i="10"/>
  <c r="T565" i="10"/>
  <c r="N572" i="10"/>
  <c r="S578" i="10"/>
  <c r="Q591" i="10"/>
  <c r="S615" i="10"/>
  <c r="T624" i="10"/>
  <c r="N643" i="10"/>
  <c r="P652" i="10"/>
  <c r="Q661" i="10"/>
  <c r="R670" i="10"/>
  <c r="S679" i="10"/>
  <c r="T688" i="10"/>
  <c r="N707" i="10"/>
  <c r="P716" i="10"/>
  <c r="Q725" i="10"/>
  <c r="R735" i="10"/>
  <c r="P746" i="10"/>
  <c r="T756" i="10"/>
  <c r="R767" i="10"/>
  <c r="O779" i="10"/>
  <c r="Q793" i="10"/>
  <c r="T822" i="10"/>
  <c r="S837" i="10"/>
  <c r="Q857" i="10"/>
  <c r="R951" i="10"/>
  <c r="P994" i="10"/>
  <c r="Q1045" i="10"/>
  <c r="P1127" i="10"/>
  <c r="N20" i="10"/>
  <c r="N68" i="10"/>
  <c r="N84" i="10"/>
  <c r="N100" i="10"/>
  <c r="N132" i="10"/>
  <c r="N148" i="10"/>
  <c r="N156" i="10"/>
  <c r="N181" i="10"/>
  <c r="N191" i="10"/>
  <c r="N197" i="10"/>
  <c r="N205" i="10"/>
  <c r="N213" i="10"/>
  <c r="N219" i="10"/>
  <c r="N227" i="10"/>
  <c r="N237" i="10"/>
  <c r="N245" i="10"/>
  <c r="N253" i="10"/>
  <c r="N261" i="10"/>
  <c r="N269" i="10"/>
  <c r="N277" i="10"/>
  <c r="N301" i="10"/>
  <c r="S337" i="10"/>
  <c r="S346" i="10"/>
  <c r="S378" i="10"/>
  <c r="N436" i="10"/>
  <c r="S442" i="10"/>
  <c r="S480" i="10"/>
  <c r="N509" i="10"/>
  <c r="N541" i="10"/>
  <c r="N727" i="10"/>
  <c r="S781" i="10"/>
  <c r="S10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6" i="10"/>
  <c r="O1414" i="10"/>
  <c r="O1412" i="10"/>
  <c r="O1410" i="10"/>
  <c r="O1408" i="10"/>
  <c r="O1406" i="10"/>
  <c r="O1404" i="10"/>
  <c r="O1402" i="10"/>
  <c r="O1400" i="10"/>
  <c r="O1398" i="10"/>
  <c r="O1396" i="10"/>
  <c r="O1394" i="10"/>
  <c r="O1392" i="10"/>
  <c r="O1390" i="10"/>
  <c r="O1388" i="10"/>
  <c r="O1386" i="10"/>
  <c r="O1384" i="10"/>
  <c r="O1413" i="10"/>
  <c r="O1395" i="10"/>
  <c r="O1387" i="10"/>
  <c r="O1403" i="10"/>
  <c r="O1376" i="10"/>
  <c r="O1372" i="10"/>
  <c r="O1368" i="10"/>
  <c r="O1364" i="10"/>
  <c r="O1360" i="10"/>
  <c r="O1356" i="10"/>
  <c r="O1352" i="10"/>
  <c r="O1348" i="10"/>
  <c r="O1344" i="10"/>
  <c r="O1340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409" i="10"/>
  <c r="O1397" i="10"/>
  <c r="O1389" i="10"/>
  <c r="O1382" i="10"/>
  <c r="O1380" i="10"/>
  <c r="O1335" i="10"/>
  <c r="O1417" i="10"/>
  <c r="O1401" i="10"/>
  <c r="O1393" i="10"/>
  <c r="O1381" i="10"/>
  <c r="O1415" i="10"/>
  <c r="O1373" i="10"/>
  <c r="O1361" i="10"/>
  <c r="O1355" i="10"/>
  <c r="O1342" i="10"/>
  <c r="O1309" i="10"/>
  <c r="O1391" i="10"/>
  <c r="O1365" i="10"/>
  <c r="O1359" i="10"/>
  <c r="O1346" i="10"/>
  <c r="O1378" i="10"/>
  <c r="O1370" i="10"/>
  <c r="O1363" i="10"/>
  <c r="O1350" i="10"/>
  <c r="O1405" i="10"/>
  <c r="O1399" i="10"/>
  <c r="O1362" i="10"/>
  <c r="O1349" i="10"/>
  <c r="O1343" i="10"/>
  <c r="O1306" i="10"/>
  <c r="O1375" i="10"/>
  <c r="O1303" i="10"/>
  <c r="O1301" i="10"/>
  <c r="O1299" i="10"/>
  <c r="O1297" i="10"/>
  <c r="O1295" i="10"/>
  <c r="O1293" i="10"/>
  <c r="O1291" i="10"/>
  <c r="O1289" i="10"/>
  <c r="O1287" i="10"/>
  <c r="O1285" i="10"/>
  <c r="O1283" i="10"/>
  <c r="O1281" i="10"/>
  <c r="O1279" i="10"/>
  <c r="O1277" i="10"/>
  <c r="O1275" i="10"/>
  <c r="O1273" i="10"/>
  <c r="O1268" i="10"/>
  <c r="O1260" i="10"/>
  <c r="O1252" i="10"/>
  <c r="O1244" i="10"/>
  <c r="O1236" i="10"/>
  <c r="O1228" i="10"/>
  <c r="O1369" i="10"/>
  <c r="O1339" i="10"/>
  <c r="O1305" i="10"/>
  <c r="O1271" i="10"/>
  <c r="O1263" i="10"/>
  <c r="O1255" i="10"/>
  <c r="O1247" i="10"/>
  <c r="O1239" i="10"/>
  <c r="O1231" i="10"/>
  <c r="O1223" i="10"/>
  <c r="O1411" i="10"/>
  <c r="O1374" i="10"/>
  <c r="O1347" i="10"/>
  <c r="O1307" i="10"/>
  <c r="O1266" i="10"/>
  <c r="O1258" i="10"/>
  <c r="O1250" i="10"/>
  <c r="O1377" i="10"/>
  <c r="O1358" i="10"/>
  <c r="O1345" i="10"/>
  <c r="O1267" i="10"/>
  <c r="O1259" i="10"/>
  <c r="O1251" i="10"/>
  <c r="O1243" i="10"/>
  <c r="O1235" i="10"/>
  <c r="O1227" i="10"/>
  <c r="O1379" i="10"/>
  <c r="O1351" i="10"/>
  <c r="O1269" i="10"/>
  <c r="O1253" i="10"/>
  <c r="O1234" i="10"/>
  <c r="O1229" i="10"/>
  <c r="O1224" i="10"/>
  <c r="O1217" i="10"/>
  <c r="O1214" i="10"/>
  <c r="O1210" i="10"/>
  <c r="O1206" i="10"/>
  <c r="O1202" i="10"/>
  <c r="O1198" i="10"/>
  <c r="O1194" i="10"/>
  <c r="O1190" i="10"/>
  <c r="O1186" i="10"/>
  <c r="O1182" i="10"/>
  <c r="O1175" i="10"/>
  <c r="O1167" i="10"/>
  <c r="O1159" i="10"/>
  <c r="O1151" i="10"/>
  <c r="O1143" i="10"/>
  <c r="O1135" i="10"/>
  <c r="O1127" i="10"/>
  <c r="O1367" i="10"/>
  <c r="O1341" i="10"/>
  <c r="O1304" i="10"/>
  <c r="O1300" i="10"/>
  <c r="O1296" i="10"/>
  <c r="O1292" i="10"/>
  <c r="O1288" i="10"/>
  <c r="O1284" i="10"/>
  <c r="O1280" i="10"/>
  <c r="O1276" i="10"/>
  <c r="O1272" i="10"/>
  <c r="O1256" i="10"/>
  <c r="O1226" i="10"/>
  <c r="O1220" i="10"/>
  <c r="O1176" i="10"/>
  <c r="O1168" i="10"/>
  <c r="O1160" i="10"/>
  <c r="O1152" i="10"/>
  <c r="O1144" i="10"/>
  <c r="O1136" i="10"/>
  <c r="O1128" i="10"/>
  <c r="O1366" i="10"/>
  <c r="O1262" i="10"/>
  <c r="O1215" i="10"/>
  <c r="O1211" i="10"/>
  <c r="O1207" i="10"/>
  <c r="O1203" i="10"/>
  <c r="O1199" i="10"/>
  <c r="O1195" i="10"/>
  <c r="O1191" i="10"/>
  <c r="O1187" i="10"/>
  <c r="O1183" i="10"/>
  <c r="O1177" i="10"/>
  <c r="O1169" i="10"/>
  <c r="O1161" i="10"/>
  <c r="O1153" i="10"/>
  <c r="O1407" i="10"/>
  <c r="O1385" i="10"/>
  <c r="O1354" i="10"/>
  <c r="O1337" i="10"/>
  <c r="O1302" i="10"/>
  <c r="O1298" i="10"/>
  <c r="O1294" i="10"/>
  <c r="O1290" i="10"/>
  <c r="O1286" i="10"/>
  <c r="O1282" i="10"/>
  <c r="O1278" i="10"/>
  <c r="O1274" i="10"/>
  <c r="O1264" i="10"/>
  <c r="O1248" i="10"/>
  <c r="O1230" i="10"/>
  <c r="O1225" i="10"/>
  <c r="O1216" i="10"/>
  <c r="O1180" i="10"/>
  <c r="O1172" i="10"/>
  <c r="O1164" i="10"/>
  <c r="O1156" i="10"/>
  <c r="O1148" i="10"/>
  <c r="O1140" i="10"/>
  <c r="O1132" i="10"/>
  <c r="O1308" i="10"/>
  <c r="O1249" i="10"/>
  <c r="O1170" i="10"/>
  <c r="O1154" i="10"/>
  <c r="O1145" i="10"/>
  <c r="O1122" i="10"/>
  <c r="O1114" i="10"/>
  <c r="O1106" i="10"/>
  <c r="O1098" i="10"/>
  <c r="O1090" i="10"/>
  <c r="O1082" i="10"/>
  <c r="O1074" i="10"/>
  <c r="O1068" i="10"/>
  <c r="O1060" i="10"/>
  <c r="O1261" i="10"/>
  <c r="O1238" i="10"/>
  <c r="O1233" i="10"/>
  <c r="O1208" i="10"/>
  <c r="O1200" i="10"/>
  <c r="O1192" i="10"/>
  <c r="O1184" i="10"/>
  <c r="O1179" i="10"/>
  <c r="O1163" i="10"/>
  <c r="O1147" i="10"/>
  <c r="O1134" i="10"/>
  <c r="O1125" i="10"/>
  <c r="O1117" i="10"/>
  <c r="O1109" i="10"/>
  <c r="O1101" i="10"/>
  <c r="O1093" i="10"/>
  <c r="O1085" i="10"/>
  <c r="O1077" i="10"/>
  <c r="O1069" i="10"/>
  <c r="O1061" i="10"/>
  <c r="O1254" i="10"/>
  <c r="O1219" i="10"/>
  <c r="O1213" i="10"/>
  <c r="O1205" i="10"/>
  <c r="O1197" i="10"/>
  <c r="O1189" i="10"/>
  <c r="O1181" i="10"/>
  <c r="O1165" i="10"/>
  <c r="O1149" i="10"/>
  <c r="O1141" i="10"/>
  <c r="O1130" i="10"/>
  <c r="O1120" i="10"/>
  <c r="O1112" i="10"/>
  <c r="O1104" i="10"/>
  <c r="O1096" i="10"/>
  <c r="O1088" i="10"/>
  <c r="O1080" i="10"/>
  <c r="O1070" i="10"/>
  <c r="O1353" i="10"/>
  <c r="O1270" i="10"/>
  <c r="O1245" i="10"/>
  <c r="O1240" i="10"/>
  <c r="O1209" i="10"/>
  <c r="O1201" i="10"/>
  <c r="O1193" i="10"/>
  <c r="O1185" i="10"/>
  <c r="O1173" i="10"/>
  <c r="O1157" i="10"/>
  <c r="O1142" i="10"/>
  <c r="O1131" i="10"/>
  <c r="O1129" i="10"/>
  <c r="O1124" i="10"/>
  <c r="O1116" i="10"/>
  <c r="O1108" i="10"/>
  <c r="O1100" i="10"/>
  <c r="O1092" i="10"/>
  <c r="O1084" i="10"/>
  <c r="O1076" i="10"/>
  <c r="O1066" i="10"/>
  <c r="O1237" i="10"/>
  <c r="O1158" i="10"/>
  <c r="O1137" i="10"/>
  <c r="O1123" i="10"/>
  <c r="O1107" i="10"/>
  <c r="O1091" i="10"/>
  <c r="O1075" i="10"/>
  <c r="O1063" i="10"/>
  <c r="O1053" i="10"/>
  <c r="O1045" i="10"/>
  <c r="O1037" i="10"/>
  <c r="O1029" i="10"/>
  <c r="O1021" i="10"/>
  <c r="O1013" i="10"/>
  <c r="O1005" i="10"/>
  <c r="O997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0" i="10"/>
  <c r="O932" i="10"/>
  <c r="O924" i="10"/>
  <c r="O916" i="10"/>
  <c r="O908" i="10"/>
  <c r="O900" i="10"/>
  <c r="O892" i="10"/>
  <c r="O884" i="10"/>
  <c r="O876" i="10"/>
  <c r="O868" i="10"/>
  <c r="O860" i="10"/>
  <c r="O852" i="10"/>
  <c r="O1357" i="10"/>
  <c r="O1246" i="10"/>
  <c r="O1218" i="10"/>
  <c r="O1162" i="10"/>
  <c r="O1126" i="10"/>
  <c r="O1110" i="10"/>
  <c r="O1094" i="10"/>
  <c r="O1078" i="10"/>
  <c r="O1072" i="10"/>
  <c r="O1056" i="10"/>
  <c r="O1048" i="10"/>
  <c r="O1040" i="10"/>
  <c r="O1032" i="10"/>
  <c r="O1024" i="10"/>
  <c r="O1016" i="10"/>
  <c r="O1008" i="10"/>
  <c r="O1000" i="10"/>
  <c r="O941" i="10"/>
  <c r="O933" i="10"/>
  <c r="O925" i="10"/>
  <c r="O917" i="10"/>
  <c r="O909" i="10"/>
  <c r="O901" i="10"/>
  <c r="O893" i="10"/>
  <c r="O885" i="10"/>
  <c r="O877" i="10"/>
  <c r="O869" i="10"/>
  <c r="O861" i="10"/>
  <c r="O853" i="10"/>
  <c r="O1212" i="10"/>
  <c r="O1196" i="10"/>
  <c r="O1171" i="10"/>
  <c r="O1133" i="10"/>
  <c r="O1113" i="10"/>
  <c r="O1097" i="10"/>
  <c r="O1081" i="10"/>
  <c r="O1065" i="10"/>
  <c r="O1059" i="10"/>
  <c r="O1051" i="10"/>
  <c r="O1043" i="10"/>
  <c r="O1035" i="10"/>
  <c r="O1027" i="10"/>
  <c r="O1019" i="10"/>
  <c r="O1011" i="10"/>
  <c r="O1003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2" i="10"/>
  <c r="O934" i="10"/>
  <c r="O926" i="10"/>
  <c r="O918" i="10"/>
  <c r="O910" i="10"/>
  <c r="O902" i="10"/>
  <c r="O1338" i="10"/>
  <c r="O1221" i="10"/>
  <c r="O1204" i="10"/>
  <c r="O1188" i="10"/>
  <c r="O1155" i="10"/>
  <c r="O1121" i="10"/>
  <c r="O1105" i="10"/>
  <c r="O1089" i="10"/>
  <c r="O1073" i="10"/>
  <c r="O1055" i="10"/>
  <c r="O1047" i="10"/>
  <c r="O1039" i="10"/>
  <c r="O1031" i="10"/>
  <c r="O1023" i="10"/>
  <c r="O1015" i="10"/>
  <c r="O1007" i="10"/>
  <c r="O999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38" i="10"/>
  <c r="O930" i="10"/>
  <c r="O922" i="10"/>
  <c r="O914" i="10"/>
  <c r="O906" i="10"/>
  <c r="O898" i="10"/>
  <c r="O890" i="10"/>
  <c r="O882" i="10"/>
  <c r="O874" i="10"/>
  <c r="O866" i="10"/>
  <c r="O858" i="10"/>
  <c r="O1257" i="10"/>
  <c r="O1166" i="10"/>
  <c r="O1119" i="10"/>
  <c r="O1087" i="10"/>
  <c r="O1054" i="10"/>
  <c r="O1038" i="10"/>
  <c r="O1022" i="10"/>
  <c r="O1006" i="10"/>
  <c r="O943" i="10"/>
  <c r="O927" i="10"/>
  <c r="O911" i="10"/>
  <c r="O889" i="10"/>
  <c r="O887" i="10"/>
  <c r="O867" i="10"/>
  <c r="O856" i="10"/>
  <c r="O854" i="10"/>
  <c r="O849" i="10"/>
  <c r="O828" i="10"/>
  <c r="O820" i="10"/>
  <c r="O812" i="10"/>
  <c r="O804" i="10"/>
  <c r="O796" i="10"/>
  <c r="O788" i="10"/>
  <c r="O780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1383" i="10"/>
  <c r="O1232" i="10"/>
  <c r="O1174" i="10"/>
  <c r="O1139" i="10"/>
  <c r="O1099" i="10"/>
  <c r="O1057" i="10"/>
  <c r="O1041" i="10"/>
  <c r="O1025" i="10"/>
  <c r="O1009" i="10"/>
  <c r="O988" i="10"/>
  <c r="O980" i="10"/>
  <c r="O972" i="10"/>
  <c r="O964" i="10"/>
  <c r="O956" i="10"/>
  <c r="O948" i="10"/>
  <c r="O936" i="10"/>
  <c r="O920" i="10"/>
  <c r="O904" i="10"/>
  <c r="O896" i="10"/>
  <c r="O894" i="10"/>
  <c r="O865" i="10"/>
  <c r="O863" i="10"/>
  <c r="O844" i="10"/>
  <c r="O840" i="10"/>
  <c r="O836" i="10"/>
  <c r="O829" i="10"/>
  <c r="O821" i="10"/>
  <c r="O813" i="10"/>
  <c r="O805" i="10"/>
  <c r="O797" i="10"/>
  <c r="O789" i="10"/>
  <c r="O781" i="10"/>
  <c r="O773" i="10"/>
  <c r="O1146" i="10"/>
  <c r="O1118" i="10"/>
  <c r="O1086" i="10"/>
  <c r="O1064" i="10"/>
  <c r="O1044" i="10"/>
  <c r="O1028" i="10"/>
  <c r="O1012" i="10"/>
  <c r="O996" i="10"/>
  <c r="O929" i="10"/>
  <c r="O913" i="10"/>
  <c r="O883" i="10"/>
  <c r="O1265" i="10"/>
  <c r="O1241" i="10"/>
  <c r="O1178" i="10"/>
  <c r="O1102" i="10"/>
  <c r="O1052" i="10"/>
  <c r="O1036" i="10"/>
  <c r="O1020" i="10"/>
  <c r="O1004" i="10"/>
  <c r="O937" i="10"/>
  <c r="O921" i="10"/>
  <c r="O905" i="10"/>
  <c r="O873" i="10"/>
  <c r="O871" i="10"/>
  <c r="O851" i="10"/>
  <c r="O834" i="10"/>
  <c r="O826" i="10"/>
  <c r="O818" i="10"/>
  <c r="O810" i="10"/>
  <c r="O802" i="10"/>
  <c r="O794" i="10"/>
  <c r="O786" i="10"/>
  <c r="O1371" i="10"/>
  <c r="O1079" i="10"/>
  <c r="O1034" i="10"/>
  <c r="O1002" i="10"/>
  <c r="O915" i="10"/>
  <c r="O879" i="10"/>
  <c r="O870" i="10"/>
  <c r="O850" i="10"/>
  <c r="O845" i="10"/>
  <c r="O827" i="10"/>
  <c r="O816" i="10"/>
  <c r="O814" i="10"/>
  <c r="O785" i="10"/>
  <c r="O783" i="10"/>
  <c r="O778" i="10"/>
  <c r="O1103" i="10"/>
  <c r="O1067" i="10"/>
  <c r="O1046" i="10"/>
  <c r="O1014" i="10"/>
  <c r="O919" i="10"/>
  <c r="O886" i="10"/>
  <c r="O847" i="10"/>
  <c r="O825" i="10"/>
  <c r="O823" i="10"/>
  <c r="O803" i="10"/>
  <c r="O792" i="10"/>
  <c r="O79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1222" i="10"/>
  <c r="O1115" i="10"/>
  <c r="O1033" i="10"/>
  <c r="O1001" i="10"/>
  <c r="O984" i="10"/>
  <c r="O968" i="10"/>
  <c r="O952" i="10"/>
  <c r="O928" i="10"/>
  <c r="O897" i="10"/>
  <c r="O864" i="10"/>
  <c r="O855" i="10"/>
  <c r="O838" i="10"/>
  <c r="O832" i="10"/>
  <c r="O830" i="10"/>
  <c r="O801" i="10"/>
  <c r="O799" i="10"/>
  <c r="O776" i="10"/>
  <c r="O1242" i="10"/>
  <c r="O1083" i="10"/>
  <c r="O1071" i="10"/>
  <c r="O1062" i="10"/>
  <c r="O1049" i="10"/>
  <c r="O1017" i="10"/>
  <c r="O992" i="10"/>
  <c r="O976" i="10"/>
  <c r="O960" i="10"/>
  <c r="O944" i="10"/>
  <c r="O912" i="10"/>
  <c r="O895" i="10"/>
  <c r="O841" i="10"/>
  <c r="O839" i="10"/>
  <c r="O833" i="10"/>
  <c r="O831" i="10"/>
  <c r="O811" i="10"/>
  <c r="O800" i="10"/>
  <c r="O798" i="10"/>
  <c r="O1336" i="10"/>
  <c r="O1026" i="10"/>
  <c r="O878" i="10"/>
  <c r="O872" i="10"/>
  <c r="O806" i="10"/>
  <c r="O502" i="10"/>
  <c r="O494" i="10"/>
  <c r="O486" i="10"/>
  <c r="O478" i="10"/>
  <c r="O470" i="10"/>
  <c r="O462" i="10"/>
  <c r="O454" i="10"/>
  <c r="O1138" i="10"/>
  <c r="O1111" i="10"/>
  <c r="O1050" i="10"/>
  <c r="O817" i="10"/>
  <c r="O795" i="10"/>
  <c r="O784" i="10"/>
  <c r="O774" i="10"/>
  <c r="O503" i="10"/>
  <c r="O495" i="10"/>
  <c r="O487" i="10"/>
  <c r="O479" i="10"/>
  <c r="O471" i="10"/>
  <c r="O463" i="10"/>
  <c r="O455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998" i="10"/>
  <c r="O935" i="10"/>
  <c r="O899" i="10"/>
  <c r="O835" i="10"/>
  <c r="O824" i="10"/>
  <c r="O791" i="10"/>
  <c r="O777" i="10"/>
  <c r="O504" i="10"/>
  <c r="O496" i="10"/>
  <c r="O488" i="10"/>
  <c r="O480" i="10"/>
  <c r="O472" i="10"/>
  <c r="O464" i="10"/>
  <c r="O456" i="10"/>
  <c r="O1030" i="10"/>
  <c r="O903" i="10"/>
  <c r="O888" i="10"/>
  <c r="O857" i="10"/>
  <c r="O846" i="10"/>
  <c r="O837" i="10"/>
  <c r="O822" i="10"/>
  <c r="O793" i="10"/>
  <c r="O500" i="10"/>
  <c r="O492" i="10"/>
  <c r="O484" i="10"/>
  <c r="O476" i="10"/>
  <c r="O468" i="10"/>
  <c r="O460" i="10"/>
  <c r="O452" i="10"/>
  <c r="O1010" i="10"/>
  <c r="O907" i="10"/>
  <c r="O891" i="10"/>
  <c r="O843" i="10"/>
  <c r="O497" i="10"/>
  <c r="O481" i="10"/>
  <c r="O465" i="10"/>
  <c r="O331" i="10"/>
  <c r="O323" i="10"/>
  <c r="O315" i="10"/>
  <c r="O307" i="10"/>
  <c r="O299" i="10"/>
  <c r="O291" i="10"/>
  <c r="O1058" i="10"/>
  <c r="O923" i="10"/>
  <c r="O842" i="10"/>
  <c r="O819" i="10"/>
  <c r="O490" i="10"/>
  <c r="O474" i="10"/>
  <c r="O458" i="10"/>
  <c r="O332" i="10"/>
  <c r="O324" i="10"/>
  <c r="O316" i="10"/>
  <c r="O308" i="10"/>
  <c r="O300" i="10"/>
  <c r="O292" i="10"/>
  <c r="O875" i="10"/>
  <c r="O782" i="10"/>
  <c r="O499" i="10"/>
  <c r="O483" i="10"/>
  <c r="O467" i="10"/>
  <c r="O333" i="10"/>
  <c r="O325" i="10"/>
  <c r="O317" i="10"/>
  <c r="O309" i="10"/>
  <c r="O301" i="10"/>
  <c r="O293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018" i="10"/>
  <c r="O931" i="10"/>
  <c r="O881" i="10"/>
  <c r="O815" i="10"/>
  <c r="O491" i="10"/>
  <c r="O475" i="10"/>
  <c r="O459" i="10"/>
  <c r="O337" i="10"/>
  <c r="O329" i="10"/>
  <c r="O321" i="10"/>
  <c r="O313" i="10"/>
  <c r="O305" i="10"/>
  <c r="O297" i="10"/>
  <c r="O289" i="10"/>
  <c r="S7" i="10"/>
  <c r="N11" i="10"/>
  <c r="N25" i="10"/>
  <c r="O60" i="10"/>
  <c r="O76" i="10"/>
  <c r="O84" i="10"/>
  <c r="N89" i="10"/>
  <c r="O116" i="10"/>
  <c r="N129" i="10"/>
  <c r="O140" i="10"/>
  <c r="N161" i="10"/>
  <c r="O172" i="10"/>
  <c r="S301" i="10"/>
  <c r="O306" i="10"/>
  <c r="N313" i="10"/>
  <c r="S333" i="10"/>
  <c r="S366" i="10"/>
  <c r="N376" i="10"/>
  <c r="N392" i="10"/>
  <c r="S398" i="10"/>
  <c r="S414" i="10"/>
  <c r="S472" i="10"/>
  <c r="N581" i="10"/>
  <c r="P3" i="10"/>
  <c r="P4" i="10"/>
  <c r="R5" i="10"/>
  <c r="S6" i="10"/>
  <c r="T7" i="10"/>
  <c r="N10" i="10"/>
  <c r="O11" i="10"/>
  <c r="P12" i="10"/>
  <c r="R13" i="10"/>
  <c r="O16" i="10"/>
  <c r="R17" i="10"/>
  <c r="R20" i="10"/>
  <c r="N22" i="10"/>
  <c r="T23" i="10"/>
  <c r="O25" i="10"/>
  <c r="R28" i="10"/>
  <c r="N30" i="10"/>
  <c r="T31" i="10"/>
  <c r="O33" i="10"/>
  <c r="R36" i="10"/>
  <c r="N38" i="10"/>
  <c r="T39" i="10"/>
  <c r="O41" i="10"/>
  <c r="R44" i="10"/>
  <c r="N46" i="10"/>
  <c r="T47" i="10"/>
  <c r="O49" i="10"/>
  <c r="R52" i="10"/>
  <c r="N54" i="10"/>
  <c r="T55" i="10"/>
  <c r="O57" i="10"/>
  <c r="R60" i="10"/>
  <c r="N62" i="10"/>
  <c r="T63" i="10"/>
  <c r="O65" i="10"/>
  <c r="R68" i="10"/>
  <c r="N70" i="10"/>
  <c r="T71" i="10"/>
  <c r="O73" i="10"/>
  <c r="R76" i="10"/>
  <c r="N78" i="10"/>
  <c r="T79" i="10"/>
  <c r="O81" i="10"/>
  <c r="R84" i="10"/>
  <c r="N86" i="10"/>
  <c r="T87" i="10"/>
  <c r="O89" i="10"/>
  <c r="R92" i="10"/>
  <c r="N94" i="10"/>
  <c r="T95" i="10"/>
  <c r="O97" i="10"/>
  <c r="R100" i="10"/>
  <c r="N102" i="10"/>
  <c r="T103" i="10"/>
  <c r="O105" i="10"/>
  <c r="R108" i="10"/>
  <c r="N110" i="10"/>
  <c r="T111" i="10"/>
  <c r="O113" i="10"/>
  <c r="R116" i="10"/>
  <c r="N118" i="10"/>
  <c r="T119" i="10"/>
  <c r="O121" i="10"/>
  <c r="R124" i="10"/>
  <c r="N126" i="10"/>
  <c r="T127" i="10"/>
  <c r="O129" i="10"/>
  <c r="R132" i="10"/>
  <c r="N134" i="10"/>
  <c r="T135" i="10"/>
  <c r="O137" i="10"/>
  <c r="R140" i="10"/>
  <c r="N142" i="10"/>
  <c r="T143" i="10"/>
  <c r="O145" i="10"/>
  <c r="R148" i="10"/>
  <c r="N150" i="10"/>
  <c r="T151" i="10"/>
  <c r="O153" i="10"/>
  <c r="R156" i="10"/>
  <c r="N158" i="10"/>
  <c r="T159" i="10"/>
  <c r="O161" i="10"/>
  <c r="R164" i="10"/>
  <c r="N166" i="10"/>
  <c r="T167" i="10"/>
  <c r="O169" i="10"/>
  <c r="R172" i="10"/>
  <c r="N174" i="10"/>
  <c r="T175" i="10"/>
  <c r="T177" i="10"/>
  <c r="T179" i="10"/>
  <c r="T181" i="10"/>
  <c r="T183" i="10"/>
  <c r="T185" i="10"/>
  <c r="T187" i="10"/>
  <c r="T189" i="10"/>
  <c r="T191" i="10"/>
  <c r="T193" i="10"/>
  <c r="T195" i="10"/>
  <c r="T197" i="10"/>
  <c r="T199" i="10"/>
  <c r="T201" i="10"/>
  <c r="T203" i="10"/>
  <c r="T205" i="10"/>
  <c r="T207" i="10"/>
  <c r="T209" i="10"/>
  <c r="T211" i="10"/>
  <c r="T213" i="10"/>
  <c r="T215" i="10"/>
  <c r="T217" i="10"/>
  <c r="T219" i="10"/>
  <c r="T221" i="10"/>
  <c r="T223" i="10"/>
  <c r="T225" i="10"/>
  <c r="T227" i="10"/>
  <c r="T229" i="10"/>
  <c r="T231" i="10"/>
  <c r="T233" i="10"/>
  <c r="T235" i="10"/>
  <c r="T237" i="10"/>
  <c r="T239" i="10"/>
  <c r="T241" i="10"/>
  <c r="T243" i="10"/>
  <c r="T245" i="10"/>
  <c r="T247" i="10"/>
  <c r="T249" i="10"/>
  <c r="T251" i="10"/>
  <c r="T253" i="10"/>
  <c r="T255" i="10"/>
  <c r="T257" i="10"/>
  <c r="T259" i="10"/>
  <c r="T261" i="10"/>
  <c r="T263" i="10"/>
  <c r="T265" i="10"/>
  <c r="T267" i="10"/>
  <c r="T269" i="10"/>
  <c r="T271" i="10"/>
  <c r="T273" i="10"/>
  <c r="T275" i="10"/>
  <c r="T277" i="10"/>
  <c r="T279" i="10"/>
  <c r="T281" i="10"/>
  <c r="T283" i="10"/>
  <c r="O288" i="10"/>
  <c r="R290" i="10"/>
  <c r="T292" i="10"/>
  <c r="N295" i="10"/>
  <c r="Q297" i="10"/>
  <c r="S299" i="10"/>
  <c r="O304" i="10"/>
  <c r="R306" i="10"/>
  <c r="T308" i="10"/>
  <c r="N311" i="10"/>
  <c r="Q313" i="10"/>
  <c r="S315" i="10"/>
  <c r="O320" i="10"/>
  <c r="R322" i="10"/>
  <c r="T324" i="10"/>
  <c r="N327" i="10"/>
  <c r="Q329" i="10"/>
  <c r="S331" i="10"/>
  <c r="O336" i="10"/>
  <c r="R338" i="10"/>
  <c r="Q341" i="10"/>
  <c r="S344" i="10"/>
  <c r="T347" i="10"/>
  <c r="N354" i="10"/>
  <c r="Q357" i="10"/>
  <c r="S360" i="10"/>
  <c r="T363" i="10"/>
  <c r="N370" i="10"/>
  <c r="Q373" i="10"/>
  <c r="S376" i="10"/>
  <c r="T379" i="10"/>
  <c r="N386" i="10"/>
  <c r="Q389" i="10"/>
  <c r="S392" i="10"/>
  <c r="T395" i="10"/>
  <c r="N402" i="10"/>
  <c r="Q405" i="10"/>
  <c r="S408" i="10"/>
  <c r="T411" i="10"/>
  <c r="N418" i="10"/>
  <c r="Q421" i="10"/>
  <c r="S424" i="10"/>
  <c r="T427" i="10"/>
  <c r="N434" i="10"/>
  <c r="Q437" i="10"/>
  <c r="S440" i="10"/>
  <c r="T443" i="10"/>
  <c r="R450" i="10"/>
  <c r="T454" i="10"/>
  <c r="Q459" i="10"/>
  <c r="R468" i="10"/>
  <c r="N473" i="10"/>
  <c r="S477" i="10"/>
  <c r="O482" i="10"/>
  <c r="T486" i="10"/>
  <c r="Q491" i="10"/>
  <c r="R500" i="10"/>
  <c r="N505" i="10"/>
  <c r="Q511" i="10"/>
  <c r="T517" i="10"/>
  <c r="N524" i="10"/>
  <c r="S530" i="10"/>
  <c r="Q543" i="10"/>
  <c r="T549" i="10"/>
  <c r="N556" i="10"/>
  <c r="S562" i="10"/>
  <c r="Q575" i="10"/>
  <c r="T581" i="10"/>
  <c r="N588" i="10"/>
  <c r="N611" i="10"/>
  <c r="P620" i="10"/>
  <c r="Q629" i="10"/>
  <c r="R638" i="10"/>
  <c r="S647" i="10"/>
  <c r="T656" i="10"/>
  <c r="N675" i="10"/>
  <c r="P684" i="10"/>
  <c r="Q693" i="10"/>
  <c r="R702" i="10"/>
  <c r="S711" i="10"/>
  <c r="T720" i="10"/>
  <c r="P730" i="10"/>
  <c r="T740" i="10"/>
  <c r="R751" i="10"/>
  <c r="P762" i="10"/>
  <c r="T772" i="10"/>
  <c r="P786" i="10"/>
  <c r="T800" i="10"/>
  <c r="P815" i="10"/>
  <c r="S846" i="10"/>
  <c r="S869" i="10"/>
  <c r="Q896" i="10"/>
  <c r="P932" i="10"/>
  <c r="T972" i="10"/>
  <c r="S1019" i="10"/>
  <c r="T1075" i="10"/>
  <c r="N36" i="10"/>
  <c r="N52" i="10"/>
  <c r="N60" i="10"/>
  <c r="N92" i="10"/>
  <c r="N108" i="10"/>
  <c r="N116" i="10"/>
  <c r="N164" i="10"/>
  <c r="N172" i="10"/>
  <c r="N177" i="10"/>
  <c r="N183" i="10"/>
  <c r="N189" i="10"/>
  <c r="N195" i="10"/>
  <c r="N201" i="10"/>
  <c r="N207" i="10"/>
  <c r="N211" i="10"/>
  <c r="N217" i="10"/>
  <c r="N223" i="10"/>
  <c r="N229" i="10"/>
  <c r="N235" i="10"/>
  <c r="N241" i="10"/>
  <c r="N247" i="10"/>
  <c r="N251" i="10"/>
  <c r="N257" i="10"/>
  <c r="N263" i="10"/>
  <c r="N267" i="10"/>
  <c r="N273" i="10"/>
  <c r="N279" i="10"/>
  <c r="N283" i="10"/>
  <c r="N317" i="10"/>
  <c r="N333" i="10"/>
  <c r="S362" i="10"/>
  <c r="N404" i="10"/>
  <c r="S410" i="10"/>
  <c r="S547" i="10"/>
  <c r="N573" i="10"/>
  <c r="S635" i="10"/>
  <c r="N663" i="10"/>
  <c r="S810" i="10"/>
  <c r="O12" i="10"/>
  <c r="O20" i="10"/>
  <c r="N33" i="10"/>
  <c r="O36" i="10"/>
  <c r="O52" i="10"/>
  <c r="N57" i="10"/>
  <c r="N73" i="10"/>
  <c r="O92" i="10"/>
  <c r="N105" i="10"/>
  <c r="O108" i="10"/>
  <c r="N121" i="10"/>
  <c r="O132" i="10"/>
  <c r="O148" i="10"/>
  <c r="N153" i="10"/>
  <c r="O164" i="10"/>
  <c r="N169" i="10"/>
  <c r="S285" i="10"/>
  <c r="O290" i="10"/>
  <c r="O322" i="10"/>
  <c r="O338" i="10"/>
  <c r="S350" i="10"/>
  <c r="S382" i="10"/>
  <c r="N440" i="10"/>
  <c r="O450" i="10"/>
  <c r="N468" i="10"/>
  <c r="O477" i="10"/>
  <c r="S504" i="10"/>
  <c r="S523" i="10"/>
  <c r="S555" i="10"/>
  <c r="S587" i="10"/>
  <c r="S619" i="10"/>
  <c r="S683" i="10"/>
  <c r="N711" i="10"/>
  <c r="P1436" i="10"/>
  <c r="P1428" i="10"/>
  <c r="P1439" i="10"/>
  <c r="P1431" i="10"/>
  <c r="P1423" i="10"/>
  <c r="P1434" i="10"/>
  <c r="P1426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438" i="10"/>
  <c r="P1430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29" i="10"/>
  <c r="P1381" i="10"/>
  <c r="P1432" i="10"/>
  <c r="P1420" i="10"/>
  <c r="P1435" i="10"/>
  <c r="P1440" i="10"/>
  <c r="P1424" i="10"/>
  <c r="P1501" i="10"/>
  <c r="P1493" i="10"/>
  <c r="P1485" i="10"/>
  <c r="P1477" i="10"/>
  <c r="P1469" i="10"/>
  <c r="P1461" i="10"/>
  <c r="P1453" i="10"/>
  <c r="P1445" i="10"/>
  <c r="P1425" i="10"/>
  <c r="P1376" i="10"/>
  <c r="P1372" i="10"/>
  <c r="P1368" i="10"/>
  <c r="P1364" i="10"/>
  <c r="P1360" i="10"/>
  <c r="P1356" i="10"/>
  <c r="P1352" i="10"/>
  <c r="P1348" i="10"/>
  <c r="P1344" i="10"/>
  <c r="P1340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500" i="10"/>
  <c r="P1492" i="10"/>
  <c r="P1484" i="10"/>
  <c r="P1476" i="10"/>
  <c r="P1468" i="10"/>
  <c r="P1460" i="10"/>
  <c r="P1452" i="10"/>
  <c r="P1444" i="10"/>
  <c r="P1437" i="10"/>
  <c r="P1419" i="10"/>
  <c r="P1382" i="10"/>
  <c r="P1380" i="10"/>
  <c r="P1335" i="10"/>
  <c r="P1384" i="10"/>
  <c r="P1377" i="10"/>
  <c r="P1373" i="10"/>
  <c r="P1369" i="10"/>
  <c r="P1365" i="10"/>
  <c r="P1361" i="10"/>
  <c r="P1357" i="10"/>
  <c r="P1353" i="10"/>
  <c r="P1349" i="10"/>
  <c r="P1345" i="10"/>
  <c r="P1341" i="10"/>
  <c r="P1336" i="10"/>
  <c r="P1427" i="10"/>
  <c r="P1421" i="10"/>
  <c r="P1385" i="10"/>
  <c r="P1383" i="10"/>
  <c r="P1379" i="10"/>
  <c r="P1375" i="10"/>
  <c r="P1371" i="10"/>
  <c r="P1367" i="10"/>
  <c r="P1499" i="10"/>
  <c r="P1483" i="10"/>
  <c r="P1467" i="10"/>
  <c r="P1451" i="10"/>
  <c r="P1359" i="10"/>
  <c r="P1346" i="10"/>
  <c r="P1497" i="10"/>
  <c r="P1481" i="10"/>
  <c r="P1465" i="10"/>
  <c r="P1449" i="10"/>
  <c r="P1422" i="10"/>
  <c r="P1378" i="10"/>
  <c r="P1370" i="10"/>
  <c r="P1363" i="10"/>
  <c r="P1350" i="10"/>
  <c r="P1496" i="10"/>
  <c r="P1480" i="10"/>
  <c r="P1464" i="10"/>
  <c r="P1448" i="10"/>
  <c r="P1354" i="10"/>
  <c r="P1337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489" i="10"/>
  <c r="P1473" i="10"/>
  <c r="P1457" i="10"/>
  <c r="P1441" i="10"/>
  <c r="P1374" i="10"/>
  <c r="P1366" i="10"/>
  <c r="P1347" i="10"/>
  <c r="P1495" i="10"/>
  <c r="P1463" i="10"/>
  <c r="P1433" i="10"/>
  <c r="P1339" i="10"/>
  <c r="P1491" i="10"/>
  <c r="P1459" i="10"/>
  <c r="P1343" i="10"/>
  <c r="P1488" i="10"/>
  <c r="P1456" i="10"/>
  <c r="P1351" i="10"/>
  <c r="P1338" i="10"/>
  <c r="P1475" i="10"/>
  <c r="P1443" i="10"/>
  <c r="P1362" i="10"/>
  <c r="P1487" i="10"/>
  <c r="P1342" i="10"/>
  <c r="P1220" i="10"/>
  <c r="P1176" i="10"/>
  <c r="P1168" i="10"/>
  <c r="P1160" i="10"/>
  <c r="P1152" i="10"/>
  <c r="P1144" i="10"/>
  <c r="P1136" i="10"/>
  <c r="P1128" i="10"/>
  <c r="P1479" i="10"/>
  <c r="P1358" i="10"/>
  <c r="P1215" i="10"/>
  <c r="P1211" i="10"/>
  <c r="P1207" i="10"/>
  <c r="P1203" i="10"/>
  <c r="P1199" i="10"/>
  <c r="P1195" i="10"/>
  <c r="P1191" i="10"/>
  <c r="P1187" i="10"/>
  <c r="P1183" i="10"/>
  <c r="P1177" i="10"/>
  <c r="P1169" i="10"/>
  <c r="P1161" i="10"/>
  <c r="P1153" i="10"/>
  <c r="P1145" i="10"/>
  <c r="P1137" i="10"/>
  <c r="P1129" i="10"/>
  <c r="P1472" i="10"/>
  <c r="P1218" i="10"/>
  <c r="P1178" i="10"/>
  <c r="P1170" i="10"/>
  <c r="P1162" i="10"/>
  <c r="P1154" i="10"/>
  <c r="P1146" i="10"/>
  <c r="P1447" i="10"/>
  <c r="P1219" i="10"/>
  <c r="P1213" i="10"/>
  <c r="P1209" i="10"/>
  <c r="P1205" i="10"/>
  <c r="P1201" i="10"/>
  <c r="P1197" i="10"/>
  <c r="P1193" i="10"/>
  <c r="P1189" i="10"/>
  <c r="P1185" i="10"/>
  <c r="P1181" i="10"/>
  <c r="P1173" i="10"/>
  <c r="P1165" i="10"/>
  <c r="P1157" i="10"/>
  <c r="P1149" i="10"/>
  <c r="P1141" i="10"/>
  <c r="P1133" i="10"/>
  <c r="P1471" i="10"/>
  <c r="P1208" i="10"/>
  <c r="P1200" i="10"/>
  <c r="P1192" i="10"/>
  <c r="P1184" i="10"/>
  <c r="P1179" i="10"/>
  <c r="P1163" i="10"/>
  <c r="P1147" i="10"/>
  <c r="P1134" i="10"/>
  <c r="P1125" i="10"/>
  <c r="P1117" i="10"/>
  <c r="P1109" i="10"/>
  <c r="P1101" i="10"/>
  <c r="P1093" i="10"/>
  <c r="P1085" i="10"/>
  <c r="P1077" i="10"/>
  <c r="P1069" i="10"/>
  <c r="P1061" i="10"/>
  <c r="P1455" i="10"/>
  <c r="P1216" i="10"/>
  <c r="P1172" i="10"/>
  <c r="P1156" i="10"/>
  <c r="P1143" i="10"/>
  <c r="P1132" i="10"/>
  <c r="P1130" i="10"/>
  <c r="P1120" i="10"/>
  <c r="P1112" i="10"/>
  <c r="P1104" i="10"/>
  <c r="P1096" i="10"/>
  <c r="P1088" i="10"/>
  <c r="P1080" i="10"/>
  <c r="P1070" i="10"/>
  <c r="P1062" i="10"/>
  <c r="P1222" i="10"/>
  <c r="P1174" i="10"/>
  <c r="P1158" i="10"/>
  <c r="P1139" i="10"/>
  <c r="P1123" i="10"/>
  <c r="P1115" i="10"/>
  <c r="P1107" i="10"/>
  <c r="P1099" i="10"/>
  <c r="P1091" i="10"/>
  <c r="P1083" i="10"/>
  <c r="P1075" i="10"/>
  <c r="P1071" i="10"/>
  <c r="P1063" i="10"/>
  <c r="P1166" i="10"/>
  <c r="P1150" i="10"/>
  <c r="P1140" i="10"/>
  <c r="P1138" i="10"/>
  <c r="P1119" i="10"/>
  <c r="P1111" i="10"/>
  <c r="P1103" i="10"/>
  <c r="P1095" i="10"/>
  <c r="P1087" i="10"/>
  <c r="P1079" i="10"/>
  <c r="P1067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1202" i="10"/>
  <c r="P1186" i="10"/>
  <c r="P1167" i="10"/>
  <c r="P1126" i="10"/>
  <c r="P1110" i="10"/>
  <c r="P1094" i="10"/>
  <c r="P1078" i="10"/>
  <c r="P1072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1212" i="10"/>
  <c r="P1196" i="10"/>
  <c r="P1171" i="10"/>
  <c r="P1113" i="10"/>
  <c r="P1097" i="10"/>
  <c r="P1081" i="10"/>
  <c r="P106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1355" i="10"/>
  <c r="P1180" i="10"/>
  <c r="P1148" i="10"/>
  <c r="P1116" i="10"/>
  <c r="P1100" i="10"/>
  <c r="P1084" i="10"/>
  <c r="P943" i="10"/>
  <c r="P935" i="10"/>
  <c r="P927" i="10"/>
  <c r="P919" i="10"/>
  <c r="P911" i="10"/>
  <c r="P903" i="10"/>
  <c r="P1164" i="10"/>
  <c r="P1142" i="10"/>
  <c r="P1131" i="10"/>
  <c r="P1124" i="10"/>
  <c r="P1108" i="10"/>
  <c r="P1092" i="10"/>
  <c r="P1076" i="10"/>
  <c r="P1066" i="10"/>
  <c r="P939" i="10"/>
  <c r="P931" i="10"/>
  <c r="P923" i="10"/>
  <c r="P915" i="10"/>
  <c r="P907" i="10"/>
  <c r="P899" i="10"/>
  <c r="P891" i="10"/>
  <c r="P883" i="10"/>
  <c r="P875" i="10"/>
  <c r="P867" i="10"/>
  <c r="P859" i="10"/>
  <c r="P851" i="10"/>
  <c r="P850" i="10"/>
  <c r="P849" i="10"/>
  <c r="P848" i="10"/>
  <c r="P847" i="10"/>
  <c r="P846" i="10"/>
  <c r="P845" i="10"/>
  <c r="P844" i="10"/>
  <c r="P1217" i="10"/>
  <c r="P1206" i="10"/>
  <c r="P1175" i="10"/>
  <c r="P1106" i="10"/>
  <c r="P1074" i="10"/>
  <c r="P988" i="10"/>
  <c r="P980" i="10"/>
  <c r="P972" i="10"/>
  <c r="P964" i="10"/>
  <c r="P956" i="10"/>
  <c r="P948" i="10"/>
  <c r="P936" i="10"/>
  <c r="P920" i="10"/>
  <c r="P904" i="10"/>
  <c r="P898" i="10"/>
  <c r="P896" i="10"/>
  <c r="P876" i="10"/>
  <c r="P865" i="10"/>
  <c r="P863" i="10"/>
  <c r="P840" i="10"/>
  <c r="P836" i="10"/>
  <c r="P829" i="10"/>
  <c r="P821" i="10"/>
  <c r="P813" i="10"/>
  <c r="P805" i="10"/>
  <c r="P797" i="10"/>
  <c r="P789" i="10"/>
  <c r="P781" i="10"/>
  <c r="P773" i="10"/>
  <c r="P1194" i="10"/>
  <c r="P1118" i="10"/>
  <c r="P1086" i="10"/>
  <c r="P1064" i="10"/>
  <c r="P929" i="10"/>
  <c r="P913" i="10"/>
  <c r="P874" i="10"/>
  <c r="P872" i="10"/>
  <c r="P852" i="10"/>
  <c r="P830" i="10"/>
  <c r="P822" i="10"/>
  <c r="P814" i="10"/>
  <c r="P806" i="10"/>
  <c r="P798" i="10"/>
  <c r="P790" i="10"/>
  <c r="P782" i="10"/>
  <c r="P774" i="10"/>
  <c r="P1204" i="10"/>
  <c r="P1155" i="10"/>
  <c r="P1105" i="10"/>
  <c r="P1073" i="10"/>
  <c r="P1060" i="10"/>
  <c r="P993" i="10"/>
  <c r="P985" i="10"/>
  <c r="P977" i="10"/>
  <c r="P969" i="10"/>
  <c r="P961" i="10"/>
  <c r="P953" i="10"/>
  <c r="P945" i="10"/>
  <c r="P938" i="10"/>
  <c r="P922" i="10"/>
  <c r="P906" i="10"/>
  <c r="P892" i="10"/>
  <c r="P881" i="10"/>
  <c r="P879" i="10"/>
  <c r="P1221" i="10"/>
  <c r="P1188" i="10"/>
  <c r="P1135" i="10"/>
  <c r="P1121" i="10"/>
  <c r="P1089" i="10"/>
  <c r="P989" i="10"/>
  <c r="P981" i="10"/>
  <c r="P973" i="10"/>
  <c r="P965" i="10"/>
  <c r="P957" i="10"/>
  <c r="P949" i="10"/>
  <c r="P930" i="10"/>
  <c r="P914" i="10"/>
  <c r="P882" i="10"/>
  <c r="P880" i="10"/>
  <c r="P860" i="10"/>
  <c r="P843" i="10"/>
  <c r="P839" i="10"/>
  <c r="P835" i="10"/>
  <c r="P827" i="10"/>
  <c r="P819" i="10"/>
  <c r="P811" i="10"/>
  <c r="P803" i="10"/>
  <c r="P795" i="10"/>
  <c r="P787" i="10"/>
  <c r="P1182" i="10"/>
  <c r="P1068" i="10"/>
  <c r="P990" i="10"/>
  <c r="P974" i="10"/>
  <c r="P958" i="10"/>
  <c r="P924" i="10"/>
  <c r="P890" i="10"/>
  <c r="P825" i="10"/>
  <c r="P823" i="10"/>
  <c r="P794" i="10"/>
  <c r="P792" i="10"/>
  <c r="P721" i="10"/>
  <c r="P713" i="10"/>
  <c r="P705" i="10"/>
  <c r="P697" i="10"/>
  <c r="P689" i="10"/>
  <c r="P681" i="10"/>
  <c r="P673" i="10"/>
  <c r="P665" i="10"/>
  <c r="P657" i="10"/>
  <c r="P649" i="10"/>
  <c r="P641" i="10"/>
  <c r="P633" i="10"/>
  <c r="P625" i="10"/>
  <c r="P617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1090" i="10"/>
  <c r="P984" i="10"/>
  <c r="P968" i="10"/>
  <c r="P952" i="10"/>
  <c r="P928" i="10"/>
  <c r="P897" i="10"/>
  <c r="P873" i="10"/>
  <c r="P864" i="10"/>
  <c r="P855" i="10"/>
  <c r="P838" i="10"/>
  <c r="P834" i="10"/>
  <c r="P832" i="10"/>
  <c r="P812" i="10"/>
  <c r="P801" i="10"/>
  <c r="P799" i="10"/>
  <c r="P776" i="10"/>
  <c r="P769" i="10"/>
  <c r="P765" i="10"/>
  <c r="P761" i="10"/>
  <c r="P757" i="10"/>
  <c r="P753" i="10"/>
  <c r="P749" i="10"/>
  <c r="P745" i="10"/>
  <c r="P741" i="10"/>
  <c r="P737" i="10"/>
  <c r="P733" i="10"/>
  <c r="P729" i="10"/>
  <c r="P722" i="10"/>
  <c r="P714" i="10"/>
  <c r="P706" i="10"/>
  <c r="P698" i="10"/>
  <c r="P690" i="10"/>
  <c r="P682" i="10"/>
  <c r="P674" i="10"/>
  <c r="P666" i="10"/>
  <c r="P658" i="10"/>
  <c r="P650" i="10"/>
  <c r="P642" i="10"/>
  <c r="P634" i="10"/>
  <c r="P626" i="10"/>
  <c r="P618" i="10"/>
  <c r="P610" i="10"/>
  <c r="P1102" i="10"/>
  <c r="P937" i="10"/>
  <c r="P905" i="10"/>
  <c r="P858" i="10"/>
  <c r="P842" i="10"/>
  <c r="P810" i="10"/>
  <c r="P808" i="10"/>
  <c r="P788" i="10"/>
  <c r="P779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1210" i="10"/>
  <c r="P1151" i="10"/>
  <c r="P921" i="10"/>
  <c r="P884" i="10"/>
  <c r="P871" i="10"/>
  <c r="P868" i="10"/>
  <c r="P820" i="10"/>
  <c r="P809" i="10"/>
  <c r="P807" i="10"/>
  <c r="P77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1114" i="10"/>
  <c r="P978" i="10"/>
  <c r="P946" i="10"/>
  <c r="P900" i="10"/>
  <c r="P828" i="10"/>
  <c r="P817" i="10"/>
  <c r="P784" i="10"/>
  <c r="P766" i="10"/>
  <c r="P758" i="10"/>
  <c r="P750" i="10"/>
  <c r="P742" i="10"/>
  <c r="P734" i="10"/>
  <c r="P724" i="10"/>
  <c r="P708" i="10"/>
  <c r="P692" i="10"/>
  <c r="P676" i="10"/>
  <c r="P660" i="10"/>
  <c r="P644" i="10"/>
  <c r="P628" i="10"/>
  <c r="P612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1214" i="10"/>
  <c r="P966" i="10"/>
  <c r="P908" i="10"/>
  <c r="P866" i="10"/>
  <c r="P824" i="10"/>
  <c r="P791" i="10"/>
  <c r="P777" i="10"/>
  <c r="P717" i="10"/>
  <c r="P701" i="10"/>
  <c r="P685" i="10"/>
  <c r="P669" i="10"/>
  <c r="P653" i="10"/>
  <c r="P637" i="10"/>
  <c r="P621" i="10"/>
  <c r="P976" i="10"/>
  <c r="P944" i="10"/>
  <c r="P831" i="10"/>
  <c r="P802" i="10"/>
  <c r="P780" i="10"/>
  <c r="P771" i="10"/>
  <c r="P763" i="10"/>
  <c r="P755" i="10"/>
  <c r="P747" i="10"/>
  <c r="P739" i="10"/>
  <c r="P731" i="10"/>
  <c r="P726" i="10"/>
  <c r="P710" i="10"/>
  <c r="P694" i="10"/>
  <c r="P678" i="10"/>
  <c r="P662" i="10"/>
  <c r="P646" i="10"/>
  <c r="P630" i="10"/>
  <c r="P614" i="10"/>
  <c r="P1190" i="10"/>
  <c r="P1122" i="10"/>
  <c r="P992" i="10"/>
  <c r="P960" i="10"/>
  <c r="P912" i="10"/>
  <c r="P895" i="10"/>
  <c r="P841" i="10"/>
  <c r="P833" i="10"/>
  <c r="P800" i="10"/>
  <c r="P767" i="10"/>
  <c r="P759" i="10"/>
  <c r="P751" i="10"/>
  <c r="P743" i="10"/>
  <c r="P735" i="10"/>
  <c r="P718" i="10"/>
  <c r="P702" i="10"/>
  <c r="P686" i="10"/>
  <c r="P670" i="10"/>
  <c r="P654" i="10"/>
  <c r="P638" i="10"/>
  <c r="P622" i="10"/>
  <c r="P986" i="10"/>
  <c r="P783" i="10"/>
  <c r="P760" i="10"/>
  <c r="P744" i="10"/>
  <c r="P728" i="10"/>
  <c r="P696" i="10"/>
  <c r="P664" i="10"/>
  <c r="P632" i="10"/>
  <c r="P1159" i="10"/>
  <c r="P962" i="10"/>
  <c r="P889" i="10"/>
  <c r="P770" i="10"/>
  <c r="P754" i="10"/>
  <c r="P738" i="10"/>
  <c r="P700" i="10"/>
  <c r="P668" i="10"/>
  <c r="P636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098" i="10"/>
  <c r="P982" i="10"/>
  <c r="P940" i="10"/>
  <c r="P888" i="10"/>
  <c r="P826" i="10"/>
  <c r="P804" i="10"/>
  <c r="P709" i="10"/>
  <c r="P677" i="10"/>
  <c r="P645" i="10"/>
  <c r="P613" i="10"/>
  <c r="P950" i="10"/>
  <c r="P857" i="10"/>
  <c r="P837" i="10"/>
  <c r="P793" i="10"/>
  <c r="P725" i="10"/>
  <c r="P693" i="10"/>
  <c r="P661" i="10"/>
  <c r="P629" i="10"/>
  <c r="Q3" i="10"/>
  <c r="R4" i="10"/>
  <c r="S5" i="10"/>
  <c r="T6" i="10"/>
  <c r="N9" i="10"/>
  <c r="O10" i="10"/>
  <c r="P11" i="10"/>
  <c r="R12" i="10"/>
  <c r="T13" i="10"/>
  <c r="N15" i="10"/>
  <c r="P16" i="10"/>
  <c r="T17" i="10"/>
  <c r="N19" i="10"/>
  <c r="T20" i="10"/>
  <c r="O22" i="10"/>
  <c r="R25" i="10"/>
  <c r="N27" i="10"/>
  <c r="T28" i="10"/>
  <c r="O30" i="10"/>
  <c r="R33" i="10"/>
  <c r="N35" i="10"/>
  <c r="T36" i="10"/>
  <c r="O38" i="10"/>
  <c r="R41" i="10"/>
  <c r="N43" i="10"/>
  <c r="T44" i="10"/>
  <c r="O46" i="10"/>
  <c r="R49" i="10"/>
  <c r="N51" i="10"/>
  <c r="T52" i="10"/>
  <c r="O54" i="10"/>
  <c r="R57" i="10"/>
  <c r="N59" i="10"/>
  <c r="T60" i="10"/>
  <c r="O62" i="10"/>
  <c r="R65" i="10"/>
  <c r="N67" i="10"/>
  <c r="T68" i="10"/>
  <c r="O70" i="10"/>
  <c r="R73" i="10"/>
  <c r="N75" i="10"/>
  <c r="T76" i="10"/>
  <c r="O78" i="10"/>
  <c r="R81" i="10"/>
  <c r="N83" i="10"/>
  <c r="T84" i="10"/>
  <c r="O86" i="10"/>
  <c r="R89" i="10"/>
  <c r="N91" i="10"/>
  <c r="T92" i="10"/>
  <c r="O94" i="10"/>
  <c r="R97" i="10"/>
  <c r="N99" i="10"/>
  <c r="T100" i="10"/>
  <c r="O102" i="10"/>
  <c r="R105" i="10"/>
  <c r="N107" i="10"/>
  <c r="T108" i="10"/>
  <c r="O110" i="10"/>
  <c r="R113" i="10"/>
  <c r="N115" i="10"/>
  <c r="T116" i="10"/>
  <c r="O118" i="10"/>
  <c r="R121" i="10"/>
  <c r="N123" i="10"/>
  <c r="T124" i="10"/>
  <c r="O126" i="10"/>
  <c r="R129" i="10"/>
  <c r="N131" i="10"/>
  <c r="T132" i="10"/>
  <c r="O134" i="10"/>
  <c r="R137" i="10"/>
  <c r="N139" i="10"/>
  <c r="T140" i="10"/>
  <c r="O142" i="10"/>
  <c r="R145" i="10"/>
  <c r="N147" i="10"/>
  <c r="T148" i="10"/>
  <c r="O150" i="10"/>
  <c r="R153" i="10"/>
  <c r="N155" i="10"/>
  <c r="T156" i="10"/>
  <c r="O158" i="10"/>
  <c r="R161" i="10"/>
  <c r="N163" i="10"/>
  <c r="T164" i="10"/>
  <c r="O166" i="10"/>
  <c r="R169" i="10"/>
  <c r="N171" i="10"/>
  <c r="T172" i="10"/>
  <c r="O174" i="10"/>
  <c r="N286" i="10"/>
  <c r="Q288" i="10"/>
  <c r="S290" i="10"/>
  <c r="O295" i="10"/>
  <c r="R297" i="10"/>
  <c r="T299" i="10"/>
  <c r="N302" i="10"/>
  <c r="Q304" i="10"/>
  <c r="S306" i="10"/>
  <c r="O311" i="10"/>
  <c r="R313" i="10"/>
  <c r="T315" i="10"/>
  <c r="N318" i="10"/>
  <c r="Q320" i="10"/>
  <c r="S322" i="10"/>
  <c r="O327" i="10"/>
  <c r="R329" i="10"/>
  <c r="T331" i="10"/>
  <c r="N334" i="10"/>
  <c r="Q336" i="10"/>
  <c r="S338" i="10"/>
  <c r="S341" i="10"/>
  <c r="T344" i="10"/>
  <c r="N351" i="10"/>
  <c r="Q354" i="10"/>
  <c r="S357" i="10"/>
  <c r="T360" i="10"/>
  <c r="N367" i="10"/>
  <c r="Q370" i="10"/>
  <c r="S373" i="10"/>
  <c r="T376" i="10"/>
  <c r="N383" i="10"/>
  <c r="Q386" i="10"/>
  <c r="S389" i="10"/>
  <c r="T392" i="10"/>
  <c r="N399" i="10"/>
  <c r="Q402" i="10"/>
  <c r="S405" i="10"/>
  <c r="T408" i="10"/>
  <c r="N415" i="10"/>
  <c r="Q418" i="10"/>
  <c r="S421" i="10"/>
  <c r="T424" i="10"/>
  <c r="N431" i="10"/>
  <c r="Q434" i="10"/>
  <c r="S437" i="10"/>
  <c r="T440" i="10"/>
  <c r="N447" i="10"/>
  <c r="R459" i="10"/>
  <c r="N464" i="10"/>
  <c r="S468" i="10"/>
  <c r="O473" i="10"/>
  <c r="T477" i="10"/>
  <c r="Q482" i="10"/>
  <c r="R491" i="10"/>
  <c r="N496" i="10"/>
  <c r="S500" i="10"/>
  <c r="O505" i="10"/>
  <c r="S511" i="10"/>
  <c r="Q524" i="10"/>
  <c r="T530" i="10"/>
  <c r="N537" i="10"/>
  <c r="S543" i="10"/>
  <c r="Q556" i="10"/>
  <c r="T562" i="10"/>
  <c r="N569" i="10"/>
  <c r="S575" i="10"/>
  <c r="Q588" i="10"/>
  <c r="Q595" i="10"/>
  <c r="Q603" i="10"/>
  <c r="S611" i="10"/>
  <c r="T620" i="10"/>
  <c r="N639" i="10"/>
  <c r="P648" i="10"/>
  <c r="Q657" i="10"/>
  <c r="R666" i="10"/>
  <c r="S675" i="10"/>
  <c r="T684" i="10"/>
  <c r="N703" i="10"/>
  <c r="P712" i="10"/>
  <c r="Q721" i="10"/>
  <c r="T730" i="10"/>
  <c r="R741" i="10"/>
  <c r="P752" i="10"/>
  <c r="T762" i="10"/>
  <c r="S773" i="10"/>
  <c r="O787" i="10"/>
  <c r="R801" i="10"/>
  <c r="P816" i="10"/>
  <c r="O848" i="10"/>
  <c r="R934" i="10"/>
  <c r="T1022" i="10"/>
  <c r="P1082" i="10"/>
  <c r="T1208" i="10"/>
  <c r="N4" i="10"/>
  <c r="N12" i="10"/>
  <c r="N28" i="10"/>
  <c r="N44" i="10"/>
  <c r="N76" i="10"/>
  <c r="N124" i="10"/>
  <c r="N140" i="10"/>
  <c r="N179" i="10"/>
  <c r="N185" i="10"/>
  <c r="N187" i="10"/>
  <c r="N193" i="10"/>
  <c r="N199" i="10"/>
  <c r="N203" i="10"/>
  <c r="N209" i="10"/>
  <c r="N215" i="10"/>
  <c r="N221" i="10"/>
  <c r="N225" i="10"/>
  <c r="N231" i="10"/>
  <c r="N233" i="10"/>
  <c r="N239" i="10"/>
  <c r="N243" i="10"/>
  <c r="N249" i="10"/>
  <c r="N255" i="10"/>
  <c r="N259" i="10"/>
  <c r="N265" i="10"/>
  <c r="N271" i="10"/>
  <c r="N275" i="10"/>
  <c r="N281" i="10"/>
  <c r="N285" i="10"/>
  <c r="N340" i="10"/>
  <c r="N356" i="10"/>
  <c r="N372" i="10"/>
  <c r="N388" i="10"/>
  <c r="S394" i="10"/>
  <c r="N420" i="10"/>
  <c r="S426" i="10"/>
  <c r="N476" i="10"/>
  <c r="S515" i="10"/>
  <c r="S579" i="10"/>
  <c r="S699" i="10"/>
  <c r="O3" i="10"/>
  <c r="O4" i="10"/>
  <c r="N16" i="10"/>
  <c r="O28" i="10"/>
  <c r="N41" i="10"/>
  <c r="O44" i="10"/>
  <c r="N49" i="10"/>
  <c r="N65" i="10"/>
  <c r="O68" i="10"/>
  <c r="N81" i="10"/>
  <c r="N97" i="10"/>
  <c r="O100" i="10"/>
  <c r="N113" i="10"/>
  <c r="O124" i="10"/>
  <c r="N137" i="10"/>
  <c r="N145" i="10"/>
  <c r="O156" i="10"/>
  <c r="N297" i="10"/>
  <c r="S317" i="10"/>
  <c r="N329" i="10"/>
  <c r="N344" i="10"/>
  <c r="N360" i="10"/>
  <c r="N408" i="10"/>
  <c r="N424" i="10"/>
  <c r="S430" i="10"/>
  <c r="S446" i="10"/>
  <c r="N500" i="10"/>
  <c r="N517" i="10"/>
  <c r="N549" i="10"/>
  <c r="N647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419" i="10"/>
  <c r="Q1420" i="10"/>
  <c r="Q1335" i="10"/>
  <c r="Q1377" i="10"/>
  <c r="Q1373" i="10"/>
  <c r="Q1369" i="10"/>
  <c r="Q1365" i="10"/>
  <c r="Q1361" i="10"/>
  <c r="Q1357" i="10"/>
  <c r="Q1353" i="10"/>
  <c r="Q1349" i="10"/>
  <c r="Q1345" i="10"/>
  <c r="Q1341" i="10"/>
  <c r="Q1336" i="10"/>
  <c r="Q1337" i="10"/>
  <c r="Q1378" i="10"/>
  <c r="Q1370" i="10"/>
  <c r="Q1363" i="10"/>
  <c r="Q1350" i="10"/>
  <c r="Q1344" i="10"/>
  <c r="Q1334" i="10"/>
  <c r="Q1326" i="10"/>
  <c r="Q1318" i="10"/>
  <c r="Q1354" i="10"/>
  <c r="Q1348" i="10"/>
  <c r="Q1329" i="10"/>
  <c r="Q1321" i="10"/>
  <c r="Q1313" i="10"/>
  <c r="Q1310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375" i="10"/>
  <c r="Q1367" i="10"/>
  <c r="Q1358" i="10"/>
  <c r="Q1352" i="10"/>
  <c r="Q1339" i="10"/>
  <c r="Q1332" i="10"/>
  <c r="Q1324" i="10"/>
  <c r="Q1316" i="10"/>
  <c r="Q1304" i="10"/>
  <c r="Q1364" i="10"/>
  <c r="Q1351" i="10"/>
  <c r="Q1338" i="10"/>
  <c r="Q1333" i="10"/>
  <c r="Q1325" i="10"/>
  <c r="Q1317" i="10"/>
  <c r="Q1307" i="10"/>
  <c r="Q1356" i="10"/>
  <c r="Q1343" i="10"/>
  <c r="Q1319" i="10"/>
  <c r="Q1305" i="10"/>
  <c r="Q1374" i="10"/>
  <c r="Q1360" i="10"/>
  <c r="Q1347" i="10"/>
  <c r="Q1322" i="10"/>
  <c r="Q1379" i="10"/>
  <c r="Q1355" i="10"/>
  <c r="Q1342" i="10"/>
  <c r="Q1328" i="10"/>
  <c r="Q1312" i="10"/>
  <c r="Q1366" i="10"/>
  <c r="Q1330" i="10"/>
  <c r="Q1314" i="10"/>
  <c r="Q1306" i="10"/>
  <c r="Q1221" i="10"/>
  <c r="Q1220" i="10"/>
  <c r="Q1219" i="10"/>
  <c r="Q1218" i="10"/>
  <c r="Q1217" i="10"/>
  <c r="Q1216" i="10"/>
  <c r="Q1215" i="10"/>
  <c r="Q1368" i="10"/>
  <c r="Q1359" i="10"/>
  <c r="Q1315" i="10"/>
  <c r="Q1309" i="10"/>
  <c r="Q1211" i="10"/>
  <c r="Q1207" i="10"/>
  <c r="Q1203" i="10"/>
  <c r="Q1199" i="10"/>
  <c r="Q1195" i="10"/>
  <c r="Q1191" i="10"/>
  <c r="Q1187" i="10"/>
  <c r="Q1183" i="10"/>
  <c r="Q1177" i="10"/>
  <c r="Q1169" i="10"/>
  <c r="Q1161" i="10"/>
  <c r="Q1153" i="10"/>
  <c r="Q1145" i="10"/>
  <c r="Q1137" i="10"/>
  <c r="Q1129" i="10"/>
  <c r="Q1327" i="10"/>
  <c r="Q1178" i="10"/>
  <c r="Q1170" i="10"/>
  <c r="Q1162" i="10"/>
  <c r="Q1154" i="10"/>
  <c r="Q1146" i="10"/>
  <c r="Q1138" i="10"/>
  <c r="Q1130" i="10"/>
  <c r="Q1320" i="10"/>
  <c r="Q1308" i="10"/>
  <c r="Q1212" i="10"/>
  <c r="Q1208" i="10"/>
  <c r="Q1204" i="10"/>
  <c r="Q1200" i="10"/>
  <c r="Q1196" i="10"/>
  <c r="Q1192" i="10"/>
  <c r="Q1188" i="10"/>
  <c r="Q1184" i="10"/>
  <c r="Q1179" i="10"/>
  <c r="Q1171" i="10"/>
  <c r="Q1163" i="10"/>
  <c r="Q1155" i="10"/>
  <c r="Q1147" i="10"/>
  <c r="Q1372" i="10"/>
  <c r="Q1362" i="10"/>
  <c r="Q1311" i="10"/>
  <c r="Q1174" i="10"/>
  <c r="Q1166" i="10"/>
  <c r="Q1158" i="10"/>
  <c r="Q1150" i="10"/>
  <c r="Q1142" i="10"/>
  <c r="Q1134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172" i="10"/>
  <c r="Q1156" i="10"/>
  <c r="Q1143" i="10"/>
  <c r="Q1132" i="10"/>
  <c r="Q1070" i="10"/>
  <c r="Q1062" i="10"/>
  <c r="Q1346" i="10"/>
  <c r="Q1331" i="10"/>
  <c r="Q1213" i="10"/>
  <c r="Q1205" i="10"/>
  <c r="Q1197" i="10"/>
  <c r="Q1189" i="10"/>
  <c r="Q1181" i="10"/>
  <c r="Q1165" i="10"/>
  <c r="Q1149" i="10"/>
  <c r="Q1141" i="10"/>
  <c r="Q1139" i="10"/>
  <c r="Q1071" i="10"/>
  <c r="Q1063" i="10"/>
  <c r="Q1210" i="10"/>
  <c r="Q1202" i="10"/>
  <c r="Q1194" i="10"/>
  <c r="Q1186" i="10"/>
  <c r="Q1167" i="10"/>
  <c r="Q1151" i="10"/>
  <c r="Q1128" i="10"/>
  <c r="Q1072" i="10"/>
  <c r="Q1064" i="10"/>
  <c r="Q1371" i="10"/>
  <c r="Q1214" i="10"/>
  <c r="Q1206" i="10"/>
  <c r="Q1198" i="10"/>
  <c r="Q1190" i="10"/>
  <c r="Q1182" i="10"/>
  <c r="Q1175" i="10"/>
  <c r="Q1159" i="10"/>
  <c r="Q1127" i="10"/>
  <c r="Q1068" i="10"/>
  <c r="Q1060" i="10"/>
  <c r="Q1176" i="10"/>
  <c r="Q1065" i="10"/>
  <c r="Q1061" i="10"/>
  <c r="Q1056" i="10"/>
  <c r="Q1048" i="10"/>
  <c r="Q1040" i="10"/>
  <c r="Q1032" i="10"/>
  <c r="Q1024" i="10"/>
  <c r="Q1016" i="10"/>
  <c r="Q1008" i="10"/>
  <c r="Q1000" i="10"/>
  <c r="Q991" i="10"/>
  <c r="Q987" i="10"/>
  <c r="Q983" i="10"/>
  <c r="Q979" i="10"/>
  <c r="Q975" i="10"/>
  <c r="Q971" i="10"/>
  <c r="Q967" i="10"/>
  <c r="Q963" i="10"/>
  <c r="Q959" i="10"/>
  <c r="Q955" i="10"/>
  <c r="Q951" i="10"/>
  <c r="Q947" i="10"/>
  <c r="Q942" i="10"/>
  <c r="Q934" i="10"/>
  <c r="Q926" i="10"/>
  <c r="Q918" i="10"/>
  <c r="Q910" i="10"/>
  <c r="Q902" i="10"/>
  <c r="Q894" i="10"/>
  <c r="Q886" i="10"/>
  <c r="Q878" i="10"/>
  <c r="Q870" i="10"/>
  <c r="Q862" i="10"/>
  <c r="Q854" i="10"/>
  <c r="Q1180" i="10"/>
  <c r="Q1148" i="10"/>
  <c r="Q1144" i="10"/>
  <c r="Q1133" i="10"/>
  <c r="Q1059" i="10"/>
  <c r="Q1051" i="10"/>
  <c r="Q1043" i="10"/>
  <c r="Q1035" i="10"/>
  <c r="Q1027" i="10"/>
  <c r="Q1019" i="10"/>
  <c r="Q1011" i="10"/>
  <c r="Q1003" i="10"/>
  <c r="Q995" i="10"/>
  <c r="Q943" i="10"/>
  <c r="Q935" i="10"/>
  <c r="Q927" i="10"/>
  <c r="Q919" i="10"/>
  <c r="Q911" i="10"/>
  <c r="Q903" i="10"/>
  <c r="Q895" i="10"/>
  <c r="Q887" i="10"/>
  <c r="Q879" i="10"/>
  <c r="Q871" i="10"/>
  <c r="Q863" i="10"/>
  <c r="Q855" i="10"/>
  <c r="Q1201" i="10"/>
  <c r="Q1185" i="10"/>
  <c r="Q1157" i="10"/>
  <c r="Q1140" i="10"/>
  <c r="Q1067" i="10"/>
  <c r="Q1054" i="10"/>
  <c r="Q1046" i="10"/>
  <c r="Q1038" i="10"/>
  <c r="Q1030" i="10"/>
  <c r="Q1022" i="10"/>
  <c r="Q1014" i="10"/>
  <c r="Q1006" i="10"/>
  <c r="Q998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36" i="10"/>
  <c r="Q928" i="10"/>
  <c r="Q920" i="10"/>
  <c r="Q912" i="10"/>
  <c r="Q904" i="10"/>
  <c r="Q1209" i="10"/>
  <c r="Q1193" i="10"/>
  <c r="Q1173" i="10"/>
  <c r="Q1058" i="10"/>
  <c r="Q1050" i="10"/>
  <c r="Q1042" i="10"/>
  <c r="Q1034" i="10"/>
  <c r="Q1026" i="10"/>
  <c r="Q1018" i="10"/>
  <c r="Q1010" i="10"/>
  <c r="Q1002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1323" i="10"/>
  <c r="Q1069" i="10"/>
  <c r="Q1057" i="10"/>
  <c r="Q1041" i="10"/>
  <c r="Q1025" i="10"/>
  <c r="Q1009" i="10"/>
  <c r="Q929" i="10"/>
  <c r="Q913" i="10"/>
  <c r="Q885" i="10"/>
  <c r="Q874" i="10"/>
  <c r="Q872" i="10"/>
  <c r="Q844" i="10"/>
  <c r="Q830" i="10"/>
  <c r="Q822" i="10"/>
  <c r="Q814" i="10"/>
  <c r="Q806" i="10"/>
  <c r="Q798" i="10"/>
  <c r="Q790" i="10"/>
  <c r="Q782" i="10"/>
  <c r="Q774" i="10"/>
  <c r="Q1044" i="10"/>
  <c r="Q1028" i="10"/>
  <c r="Q1012" i="10"/>
  <c r="Q996" i="10"/>
  <c r="Q993" i="10"/>
  <c r="Q985" i="10"/>
  <c r="Q977" i="10"/>
  <c r="Q969" i="10"/>
  <c r="Q961" i="10"/>
  <c r="Q953" i="10"/>
  <c r="Q945" i="10"/>
  <c r="Q938" i="10"/>
  <c r="Q922" i="10"/>
  <c r="Q906" i="10"/>
  <c r="Q883" i="10"/>
  <c r="Q881" i="10"/>
  <c r="Q861" i="10"/>
  <c r="Q847" i="10"/>
  <c r="Q841" i="10"/>
  <c r="Q837" i="10"/>
  <c r="Q831" i="10"/>
  <c r="Q823" i="10"/>
  <c r="Q815" i="10"/>
  <c r="Q807" i="10"/>
  <c r="Q799" i="10"/>
  <c r="Q791" i="10"/>
  <c r="Q783" i="10"/>
  <c r="Q775" i="10"/>
  <c r="Q1376" i="10"/>
  <c r="Q1164" i="10"/>
  <c r="Q1131" i="10"/>
  <c r="Q1047" i="10"/>
  <c r="Q1031" i="10"/>
  <c r="Q1015" i="10"/>
  <c r="Q999" i="10"/>
  <c r="Q931" i="10"/>
  <c r="Q915" i="10"/>
  <c r="Q890" i="10"/>
  <c r="Q888" i="10"/>
  <c r="Q1340" i="10"/>
  <c r="Q1066" i="10"/>
  <c r="Q1055" i="10"/>
  <c r="Q1039" i="10"/>
  <c r="Q1023" i="10"/>
  <c r="Q1007" i="10"/>
  <c r="Q939" i="10"/>
  <c r="Q923" i="10"/>
  <c r="Q907" i="10"/>
  <c r="Q891" i="10"/>
  <c r="Q889" i="10"/>
  <c r="Q869" i="10"/>
  <c r="Q858" i="10"/>
  <c r="Q856" i="10"/>
  <c r="Q846" i="10"/>
  <c r="Q828" i="10"/>
  <c r="Q820" i="10"/>
  <c r="Q812" i="10"/>
  <c r="Q804" i="10"/>
  <c r="Q796" i="10"/>
  <c r="Q788" i="10"/>
  <c r="Q780" i="10"/>
  <c r="Q1053" i="10"/>
  <c r="Q1021" i="10"/>
  <c r="Q933" i="10"/>
  <c r="Q901" i="10"/>
  <c r="Q897" i="10"/>
  <c r="Q873" i="10"/>
  <c r="Q864" i="10"/>
  <c r="Q838" i="10"/>
  <c r="Q836" i="10"/>
  <c r="Q834" i="10"/>
  <c r="Q832" i="10"/>
  <c r="Q803" i="10"/>
  <c r="Q801" i="10"/>
  <c r="Q781" i="10"/>
  <c r="Q776" i="10"/>
  <c r="Q769" i="10"/>
  <c r="Q765" i="10"/>
  <c r="Q761" i="10"/>
  <c r="Q757" i="10"/>
  <c r="Q753" i="10"/>
  <c r="Q749" i="10"/>
  <c r="Q745" i="10"/>
  <c r="Q741" i="10"/>
  <c r="Q737" i="10"/>
  <c r="Q733" i="10"/>
  <c r="Q729" i="10"/>
  <c r="Q722" i="10"/>
  <c r="Q714" i="10"/>
  <c r="Q706" i="10"/>
  <c r="Q698" i="10"/>
  <c r="Q690" i="10"/>
  <c r="Q682" i="10"/>
  <c r="Q674" i="10"/>
  <c r="Q666" i="10"/>
  <c r="Q658" i="10"/>
  <c r="Q650" i="10"/>
  <c r="Q642" i="10"/>
  <c r="Q634" i="10"/>
  <c r="Q626" i="10"/>
  <c r="Q618" i="10"/>
  <c r="Q610" i="10"/>
  <c r="Q1033" i="10"/>
  <c r="Q1001" i="10"/>
  <c r="Q937" i="10"/>
  <c r="Q905" i="10"/>
  <c r="Q867" i="10"/>
  <c r="Q842" i="10"/>
  <c r="Q840" i="10"/>
  <c r="Q821" i="10"/>
  <c r="Q810" i="10"/>
  <c r="Q808" i="10"/>
  <c r="Q779" i="10"/>
  <c r="Q773" i="10"/>
  <c r="Q723" i="10"/>
  <c r="Q715" i="10"/>
  <c r="Q707" i="10"/>
  <c r="Q699" i="10"/>
  <c r="Q691" i="10"/>
  <c r="Q683" i="10"/>
  <c r="Q675" i="10"/>
  <c r="Q667" i="10"/>
  <c r="Q659" i="10"/>
  <c r="Q651" i="10"/>
  <c r="Q643" i="10"/>
  <c r="Q635" i="10"/>
  <c r="Q627" i="10"/>
  <c r="Q619" i="10"/>
  <c r="Q611" i="10"/>
  <c r="Q1160" i="10"/>
  <c r="Q1052" i="10"/>
  <c r="Q1020" i="10"/>
  <c r="Q989" i="10"/>
  <c r="Q973" i="10"/>
  <c r="Q957" i="10"/>
  <c r="Q914" i="10"/>
  <c r="Q893" i="10"/>
  <c r="Q882" i="10"/>
  <c r="Q819" i="10"/>
  <c r="Q817" i="10"/>
  <c r="Q797" i="10"/>
  <c r="Q786" i="10"/>
  <c r="Q784" i="10"/>
  <c r="Q770" i="10"/>
  <c r="Q766" i="10"/>
  <c r="Q762" i="10"/>
  <c r="Q758" i="10"/>
  <c r="Q754" i="10"/>
  <c r="Q750" i="10"/>
  <c r="Q746" i="10"/>
  <c r="Q742" i="10"/>
  <c r="Q738" i="10"/>
  <c r="Q734" i="10"/>
  <c r="Q730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1135" i="10"/>
  <c r="Q1036" i="10"/>
  <c r="Q1004" i="10"/>
  <c r="Q981" i="10"/>
  <c r="Q965" i="10"/>
  <c r="Q949" i="10"/>
  <c r="Q930" i="10"/>
  <c r="Q880" i="10"/>
  <c r="Q865" i="10"/>
  <c r="Q859" i="10"/>
  <c r="Q848" i="10"/>
  <c r="Q843" i="10"/>
  <c r="Q829" i="10"/>
  <c r="Q818" i="10"/>
  <c r="Q816" i="10"/>
  <c r="Q787" i="10"/>
  <c r="Q785" i="10"/>
  <c r="Q778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0" i="10"/>
  <c r="Q712" i="10"/>
  <c r="Q704" i="10"/>
  <c r="Q696" i="10"/>
  <c r="Q688" i="10"/>
  <c r="Q680" i="10"/>
  <c r="Q672" i="10"/>
  <c r="Q664" i="10"/>
  <c r="Q656" i="10"/>
  <c r="Q648" i="10"/>
  <c r="Q640" i="10"/>
  <c r="Q632" i="10"/>
  <c r="Q624" i="10"/>
  <c r="Q616" i="10"/>
  <c r="Q1013" i="10"/>
  <c r="Q909" i="10"/>
  <c r="Q866" i="10"/>
  <c r="Q849" i="10"/>
  <c r="Q824" i="10"/>
  <c r="Q795" i="10"/>
  <c r="Q777" i="10"/>
  <c r="Q717" i="10"/>
  <c r="Q701" i="10"/>
  <c r="Q685" i="10"/>
  <c r="Q669" i="10"/>
  <c r="Q653" i="10"/>
  <c r="Q637" i="10"/>
  <c r="Q621" i="10"/>
  <c r="Q587" i="10"/>
  <c r="Q579" i="10"/>
  <c r="Q571" i="10"/>
  <c r="Q563" i="10"/>
  <c r="Q555" i="10"/>
  <c r="Q547" i="10"/>
  <c r="Q539" i="10"/>
  <c r="Q531" i="10"/>
  <c r="Q523" i="10"/>
  <c r="Q515" i="10"/>
  <c r="Q507" i="10"/>
  <c r="Q503" i="10"/>
  <c r="Q495" i="10"/>
  <c r="Q487" i="10"/>
  <c r="Q479" i="10"/>
  <c r="Q471" i="10"/>
  <c r="Q463" i="10"/>
  <c r="Q455" i="10"/>
  <c r="Q447" i="10"/>
  <c r="Q1037" i="10"/>
  <c r="Q917" i="10"/>
  <c r="Q899" i="10"/>
  <c r="Q835" i="10"/>
  <c r="Q813" i="10"/>
  <c r="Q802" i="10"/>
  <c r="Q771" i="10"/>
  <c r="Q763" i="10"/>
  <c r="Q755" i="10"/>
  <c r="Q747" i="10"/>
  <c r="Q739" i="10"/>
  <c r="Q731" i="10"/>
  <c r="Q726" i="10"/>
  <c r="Q710" i="10"/>
  <c r="Q694" i="10"/>
  <c r="Q678" i="10"/>
  <c r="Q662" i="10"/>
  <c r="Q646" i="10"/>
  <c r="Q630" i="10"/>
  <c r="Q614" i="10"/>
  <c r="Q590" i="10"/>
  <c r="Q582" i="10"/>
  <c r="Q574" i="10"/>
  <c r="Q566" i="10"/>
  <c r="Q558" i="10"/>
  <c r="Q550" i="10"/>
  <c r="Q542" i="10"/>
  <c r="Q534" i="10"/>
  <c r="Q526" i="10"/>
  <c r="Q518" i="10"/>
  <c r="Q510" i="10"/>
  <c r="Q504" i="10"/>
  <c r="Q496" i="10"/>
  <c r="Q488" i="10"/>
  <c r="Q480" i="10"/>
  <c r="Q472" i="10"/>
  <c r="Q464" i="10"/>
  <c r="Q456" i="10"/>
  <c r="Q448" i="10"/>
  <c r="Q1136" i="10"/>
  <c r="Q1049" i="10"/>
  <c r="Q877" i="10"/>
  <c r="Q839" i="10"/>
  <c r="Q809" i="10"/>
  <c r="Q719" i="10"/>
  <c r="Q703" i="10"/>
  <c r="Q687" i="10"/>
  <c r="Q671" i="10"/>
  <c r="Q655" i="10"/>
  <c r="Q639" i="10"/>
  <c r="Q623" i="10"/>
  <c r="Q585" i="10"/>
  <c r="Q577" i="10"/>
  <c r="Q569" i="10"/>
  <c r="Q561" i="10"/>
  <c r="Q553" i="10"/>
  <c r="Q545" i="10"/>
  <c r="Q537" i="10"/>
  <c r="Q529" i="10"/>
  <c r="Q521" i="10"/>
  <c r="Q513" i="10"/>
  <c r="Q505" i="10"/>
  <c r="Q497" i="10"/>
  <c r="Q489" i="10"/>
  <c r="Q481" i="10"/>
  <c r="Q473" i="10"/>
  <c r="Q465" i="10"/>
  <c r="Q457" i="10"/>
  <c r="Q1152" i="10"/>
  <c r="Q1017" i="10"/>
  <c r="Q921" i="10"/>
  <c r="Q851" i="10"/>
  <c r="Q811" i="10"/>
  <c r="Q789" i="10"/>
  <c r="Q727" i="10"/>
  <c r="Q711" i="10"/>
  <c r="Q695" i="10"/>
  <c r="Q679" i="10"/>
  <c r="Q663" i="10"/>
  <c r="Q647" i="10"/>
  <c r="Q631" i="10"/>
  <c r="Q615" i="10"/>
  <c r="Q589" i="10"/>
  <c r="Q581" i="10"/>
  <c r="Q573" i="10"/>
  <c r="Q565" i="10"/>
  <c r="Q557" i="10"/>
  <c r="Q549" i="10"/>
  <c r="Q541" i="10"/>
  <c r="Q533" i="10"/>
  <c r="Q525" i="10"/>
  <c r="Q517" i="10"/>
  <c r="Q509" i="10"/>
  <c r="Q501" i="10"/>
  <c r="Q493" i="10"/>
  <c r="Q485" i="10"/>
  <c r="Q477" i="10"/>
  <c r="Q469" i="10"/>
  <c r="Q461" i="10"/>
  <c r="Q453" i="10"/>
  <c r="Q1168" i="10"/>
  <c r="Q925" i="10"/>
  <c r="Q853" i="10"/>
  <c r="Q827" i="10"/>
  <c r="Q805" i="10"/>
  <c r="Q705" i="10"/>
  <c r="Q673" i="10"/>
  <c r="Q641" i="10"/>
  <c r="Q609" i="10"/>
  <c r="Q605" i="10"/>
  <c r="Q601" i="10"/>
  <c r="Q597" i="10"/>
  <c r="Q593" i="10"/>
  <c r="Q580" i="10"/>
  <c r="Q564" i="10"/>
  <c r="Q548" i="10"/>
  <c r="Q532" i="10"/>
  <c r="Q516" i="10"/>
  <c r="Q490" i="10"/>
  <c r="Q474" i="10"/>
  <c r="Q458" i="10"/>
  <c r="Q446" i="10"/>
  <c r="Q438" i="10"/>
  <c r="Q430" i="10"/>
  <c r="Q422" i="10"/>
  <c r="Q414" i="10"/>
  <c r="Q406" i="10"/>
  <c r="Q398" i="10"/>
  <c r="Q390" i="10"/>
  <c r="Q382" i="10"/>
  <c r="Q374" i="10"/>
  <c r="Q366" i="10"/>
  <c r="Q358" i="10"/>
  <c r="Q350" i="10"/>
  <c r="Q342" i="10"/>
  <c r="Q339" i="10"/>
  <c r="Q332" i="10"/>
  <c r="Q324" i="10"/>
  <c r="Q316" i="10"/>
  <c r="Q308" i="10"/>
  <c r="Q300" i="10"/>
  <c r="Q292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941" i="10"/>
  <c r="Q875" i="10"/>
  <c r="Q826" i="10"/>
  <c r="Q709" i="10"/>
  <c r="Q677" i="10"/>
  <c r="Q645" i="10"/>
  <c r="Q613" i="10"/>
  <c r="Q583" i="10"/>
  <c r="Q567" i="10"/>
  <c r="Q551" i="10"/>
  <c r="Q535" i="10"/>
  <c r="Q519" i="10"/>
  <c r="Q499" i="10"/>
  <c r="Q483" i="10"/>
  <c r="Q467" i="10"/>
  <c r="Q441" i="10"/>
  <c r="Q433" i="10"/>
  <c r="Q425" i="10"/>
  <c r="Q417" i="10"/>
  <c r="Q409" i="10"/>
  <c r="Q401" i="10"/>
  <c r="Q393" i="10"/>
  <c r="Q385" i="10"/>
  <c r="Q377" i="10"/>
  <c r="Q369" i="10"/>
  <c r="Q361" i="10"/>
  <c r="Q353" i="10"/>
  <c r="Q345" i="10"/>
  <c r="Q333" i="10"/>
  <c r="Q325" i="10"/>
  <c r="Q317" i="10"/>
  <c r="Q309" i="10"/>
  <c r="Q301" i="10"/>
  <c r="Q293" i="10"/>
  <c r="Q285" i="10"/>
  <c r="Q1005" i="10"/>
  <c r="Q833" i="10"/>
  <c r="Q759" i="10"/>
  <c r="Q743" i="10"/>
  <c r="Q718" i="10"/>
  <c r="Q686" i="10"/>
  <c r="Q654" i="10"/>
  <c r="Q622" i="10"/>
  <c r="Q586" i="10"/>
  <c r="Q570" i="10"/>
  <c r="Q554" i="10"/>
  <c r="Q538" i="10"/>
  <c r="Q522" i="10"/>
  <c r="Q506" i="10"/>
  <c r="Q492" i="10"/>
  <c r="Q476" i="10"/>
  <c r="Q460" i="10"/>
  <c r="Q451" i="10"/>
  <c r="Q449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4" i="10"/>
  <c r="Q326" i="10"/>
  <c r="Q318" i="10"/>
  <c r="Q310" i="10"/>
  <c r="Q302" i="10"/>
  <c r="Q294" i="10"/>
  <c r="Q286" i="10"/>
  <c r="Q800" i="10"/>
  <c r="Q767" i="10"/>
  <c r="Q751" i="10"/>
  <c r="Q735" i="10"/>
  <c r="Q702" i="10"/>
  <c r="Q670" i="10"/>
  <c r="Q638" i="10"/>
  <c r="Q578" i="10"/>
  <c r="Q562" i="10"/>
  <c r="Q546" i="10"/>
  <c r="Q530" i="10"/>
  <c r="Q514" i="10"/>
  <c r="Q500" i="10"/>
  <c r="Q484" i="10"/>
  <c r="Q468" i="10"/>
  <c r="Q452" i="10"/>
  <c r="Q450" i="10"/>
  <c r="Q440" i="10"/>
  <c r="Q432" i="10"/>
  <c r="Q424" i="10"/>
  <c r="Q416" i="10"/>
  <c r="Q408" i="10"/>
  <c r="Q400" i="10"/>
  <c r="Q392" i="10"/>
  <c r="Q384" i="10"/>
  <c r="Q376" i="10"/>
  <c r="Q368" i="10"/>
  <c r="Q360" i="10"/>
  <c r="Q352" i="10"/>
  <c r="Q344" i="10"/>
  <c r="Q338" i="10"/>
  <c r="Q330" i="10"/>
  <c r="Q322" i="10"/>
  <c r="Q314" i="10"/>
  <c r="Q306" i="10"/>
  <c r="Q298" i="10"/>
  <c r="Q290" i="10"/>
  <c r="R1439" i="10"/>
  <c r="R1431" i="10"/>
  <c r="R1423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434" i="10"/>
  <c r="R1426" i="10"/>
  <c r="R1419" i="10"/>
  <c r="R1502" i="10"/>
  <c r="R1500" i="10"/>
  <c r="R1498" i="10"/>
  <c r="R1496" i="10"/>
  <c r="R1494" i="10"/>
  <c r="R1492" i="10"/>
  <c r="R1490" i="10"/>
  <c r="R1488" i="10"/>
  <c r="R1486" i="10"/>
  <c r="R1484" i="10"/>
  <c r="R1482" i="10"/>
  <c r="R1480" i="10"/>
  <c r="R1478" i="10"/>
  <c r="R1476" i="10"/>
  <c r="R1474" i="10"/>
  <c r="R1472" i="10"/>
  <c r="R1470" i="10"/>
  <c r="R1468" i="10"/>
  <c r="R1466" i="10"/>
  <c r="R1464" i="10"/>
  <c r="R1462" i="10"/>
  <c r="R1460" i="10"/>
  <c r="R1458" i="10"/>
  <c r="R1456" i="10"/>
  <c r="R1454" i="10"/>
  <c r="R1452" i="10"/>
  <c r="R1450" i="10"/>
  <c r="R1448" i="10"/>
  <c r="R1446" i="10"/>
  <c r="R1444" i="10"/>
  <c r="R1442" i="10"/>
  <c r="R1437" i="10"/>
  <c r="R1429" i="10"/>
  <c r="R1420" i="10"/>
  <c r="R1501" i="10"/>
  <c r="R1499" i="10"/>
  <c r="R1497" i="10"/>
  <c r="R1495" i="10"/>
  <c r="R1493" i="10"/>
  <c r="R1491" i="10"/>
  <c r="R1489" i="10"/>
  <c r="R1487" i="10"/>
  <c r="R1485" i="10"/>
  <c r="R1483" i="10"/>
  <c r="R1481" i="10"/>
  <c r="R1479" i="10"/>
  <c r="R1477" i="10"/>
  <c r="R1475" i="10"/>
  <c r="R1473" i="10"/>
  <c r="R1471" i="10"/>
  <c r="R1469" i="10"/>
  <c r="R1467" i="10"/>
  <c r="R1465" i="10"/>
  <c r="R1463" i="10"/>
  <c r="R1461" i="10"/>
  <c r="R1459" i="10"/>
  <c r="R1457" i="10"/>
  <c r="R1455" i="10"/>
  <c r="R1453" i="10"/>
  <c r="R1451" i="10"/>
  <c r="R1449" i="10"/>
  <c r="R1447" i="10"/>
  <c r="R1445" i="10"/>
  <c r="R1443" i="10"/>
  <c r="R1441" i="10"/>
  <c r="R1433" i="10"/>
  <c r="R1425" i="10"/>
  <c r="R1422" i="10"/>
  <c r="R1432" i="10"/>
  <c r="R1435" i="10"/>
  <c r="R1438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57" i="10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5" i="10"/>
  <c r="R1344" i="10"/>
  <c r="R1343" i="10"/>
  <c r="R1342" i="10"/>
  <c r="R1341" i="10"/>
  <c r="R1340" i="10"/>
  <c r="R1339" i="10"/>
  <c r="R1338" i="10"/>
  <c r="R1427" i="10"/>
  <c r="R1421" i="10"/>
  <c r="R1336" i="10"/>
  <c r="R1424" i="10"/>
  <c r="R1337" i="10"/>
  <c r="R1430" i="10"/>
  <c r="R1436" i="10"/>
  <c r="R1329" i="10"/>
  <c r="R1321" i="10"/>
  <c r="R1313" i="10"/>
  <c r="R1310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50" i="10"/>
  <c r="R1249" i="10"/>
  <c r="R1248" i="10"/>
  <c r="R1247" i="10"/>
  <c r="R1246" i="10"/>
  <c r="R1245" i="10"/>
  <c r="R1244" i="10"/>
  <c r="R1243" i="10"/>
  <c r="R1242" i="10"/>
  <c r="R1241" i="10"/>
  <c r="R1240" i="10"/>
  <c r="R1239" i="10"/>
  <c r="R1238" i="10"/>
  <c r="R1237" i="10"/>
  <c r="R1236" i="10"/>
  <c r="R1235" i="10"/>
  <c r="R1234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332" i="10"/>
  <c r="R1324" i="10"/>
  <c r="R1316" i="10"/>
  <c r="R1304" i="10"/>
  <c r="R1327" i="10"/>
  <c r="R1319" i="10"/>
  <c r="R1311" i="10"/>
  <c r="R1305" i="10"/>
  <c r="R1428" i="10"/>
  <c r="R1328" i="10"/>
  <c r="R1320" i="10"/>
  <c r="R1312" i="10"/>
  <c r="R1308" i="10"/>
  <c r="R1335" i="10"/>
  <c r="R1322" i="10"/>
  <c r="R1325" i="10"/>
  <c r="R1307" i="10"/>
  <c r="R1331" i="10"/>
  <c r="R1315" i="10"/>
  <c r="R1309" i="10"/>
  <c r="R1333" i="10"/>
  <c r="R1317" i="10"/>
  <c r="R1334" i="10"/>
  <c r="R1215" i="10"/>
  <c r="R1178" i="10"/>
  <c r="R1170" i="10"/>
  <c r="R1162" i="10"/>
  <c r="R1154" i="10"/>
  <c r="R1146" i="10"/>
  <c r="R1138" i="10"/>
  <c r="R1130" i="10"/>
  <c r="R1314" i="10"/>
  <c r="R1218" i="10"/>
  <c r="R1212" i="10"/>
  <c r="R1208" i="10"/>
  <c r="R1204" i="10"/>
  <c r="R1200" i="10"/>
  <c r="R1196" i="10"/>
  <c r="R1192" i="10"/>
  <c r="R1188" i="10"/>
  <c r="R1184" i="10"/>
  <c r="R1179" i="10"/>
  <c r="R1171" i="10"/>
  <c r="R1163" i="10"/>
  <c r="R1155" i="10"/>
  <c r="R1147" i="10"/>
  <c r="R1139" i="10"/>
  <c r="R1131" i="10"/>
  <c r="R1221" i="10"/>
  <c r="R1180" i="10"/>
  <c r="R1172" i="10"/>
  <c r="R1164" i="10"/>
  <c r="R1156" i="10"/>
  <c r="R1148" i="10"/>
  <c r="R1330" i="10"/>
  <c r="R1306" i="10"/>
  <c r="R1214" i="10"/>
  <c r="R1210" i="10"/>
  <c r="R1206" i="10"/>
  <c r="R1202" i="10"/>
  <c r="R1198" i="10"/>
  <c r="R1194" i="10"/>
  <c r="R1190" i="10"/>
  <c r="R1186" i="10"/>
  <c r="R1182" i="10"/>
  <c r="R1175" i="10"/>
  <c r="R1167" i="10"/>
  <c r="R1159" i="10"/>
  <c r="R1151" i="10"/>
  <c r="R1143" i="10"/>
  <c r="R1135" i="10"/>
  <c r="R1127" i="10"/>
  <c r="R1216" i="10"/>
  <c r="R1213" i="10"/>
  <c r="R1205" i="10"/>
  <c r="R1197" i="10"/>
  <c r="R1189" i="10"/>
  <c r="R1181" i="10"/>
  <c r="R1165" i="10"/>
  <c r="R1149" i="10"/>
  <c r="R1141" i="10"/>
  <c r="R1120" i="10"/>
  <c r="R1112" i="10"/>
  <c r="R1104" i="10"/>
  <c r="R1096" i="10"/>
  <c r="R1088" i="10"/>
  <c r="R1080" i="10"/>
  <c r="R1071" i="10"/>
  <c r="R1063" i="10"/>
  <c r="R1318" i="10"/>
  <c r="R1219" i="10"/>
  <c r="R1174" i="10"/>
  <c r="R1158" i="10"/>
  <c r="R1128" i="10"/>
  <c r="R1123" i="10"/>
  <c r="R1115" i="10"/>
  <c r="R1107" i="10"/>
  <c r="R1099" i="10"/>
  <c r="R1091" i="10"/>
  <c r="R1083" i="10"/>
  <c r="R1075" i="10"/>
  <c r="R1072" i="10"/>
  <c r="R1064" i="10"/>
  <c r="R1440" i="10"/>
  <c r="R1176" i="10"/>
  <c r="R1160" i="10"/>
  <c r="R1137" i="10"/>
  <c r="R1126" i="10"/>
  <c r="R1118" i="10"/>
  <c r="R1110" i="10"/>
  <c r="R1102" i="10"/>
  <c r="R1094" i="10"/>
  <c r="R1086" i="10"/>
  <c r="R1078" i="10"/>
  <c r="R1065" i="10"/>
  <c r="R1323" i="10"/>
  <c r="R1217" i="10"/>
  <c r="R1168" i="10"/>
  <c r="R1152" i="10"/>
  <c r="R1136" i="10"/>
  <c r="R1122" i="10"/>
  <c r="R1114" i="10"/>
  <c r="R1106" i="10"/>
  <c r="R1098" i="10"/>
  <c r="R1090" i="10"/>
  <c r="R1082" i="10"/>
  <c r="R1074" i="10"/>
  <c r="R1069" i="10"/>
  <c r="R1061" i="10"/>
  <c r="R1207" i="10"/>
  <c r="R1191" i="10"/>
  <c r="R1153" i="10"/>
  <c r="R1144" i="10"/>
  <c r="R1133" i="10"/>
  <c r="R1113" i="10"/>
  <c r="R1097" i="10"/>
  <c r="R1081" i="10"/>
  <c r="R1059" i="10"/>
  <c r="R1051" i="10"/>
  <c r="R1043" i="10"/>
  <c r="R1035" i="10"/>
  <c r="R1027" i="10"/>
  <c r="R1019" i="10"/>
  <c r="R1011" i="10"/>
  <c r="R1003" i="10"/>
  <c r="R995" i="10"/>
  <c r="R943" i="10"/>
  <c r="R935" i="10"/>
  <c r="R927" i="10"/>
  <c r="R919" i="10"/>
  <c r="R911" i="10"/>
  <c r="R903" i="10"/>
  <c r="R895" i="10"/>
  <c r="R887" i="10"/>
  <c r="R879" i="10"/>
  <c r="R871" i="10"/>
  <c r="R863" i="10"/>
  <c r="R855" i="10"/>
  <c r="R1326" i="10"/>
  <c r="R1201" i="10"/>
  <c r="R1185" i="10"/>
  <c r="R1157" i="10"/>
  <c r="R1140" i="10"/>
  <c r="R1116" i="10"/>
  <c r="R1100" i="10"/>
  <c r="R1084" i="10"/>
  <c r="R1067" i="10"/>
  <c r="R1054" i="10"/>
  <c r="R1046" i="10"/>
  <c r="R1038" i="10"/>
  <c r="R1030" i="10"/>
  <c r="R1022" i="10"/>
  <c r="R1014" i="10"/>
  <c r="R1006" i="10"/>
  <c r="R998" i="10"/>
  <c r="R992" i="10"/>
  <c r="R988" i="10"/>
  <c r="R984" i="10"/>
  <c r="R980" i="10"/>
  <c r="R976" i="10"/>
  <c r="R972" i="10"/>
  <c r="R968" i="10"/>
  <c r="R964" i="10"/>
  <c r="R960" i="10"/>
  <c r="R956" i="10"/>
  <c r="R952" i="10"/>
  <c r="R948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1166" i="10"/>
  <c r="R1129" i="10"/>
  <c r="R1119" i="10"/>
  <c r="R1103" i="10"/>
  <c r="R1087" i="10"/>
  <c r="R1057" i="10"/>
  <c r="R1049" i="10"/>
  <c r="R1041" i="10"/>
  <c r="R1033" i="10"/>
  <c r="R1025" i="10"/>
  <c r="R1017" i="10"/>
  <c r="R1009" i="10"/>
  <c r="R1001" i="10"/>
  <c r="R937" i="10"/>
  <c r="R929" i="10"/>
  <c r="R921" i="10"/>
  <c r="R913" i="10"/>
  <c r="R905" i="10"/>
  <c r="R1150" i="10"/>
  <c r="R1111" i="10"/>
  <c r="R1095" i="10"/>
  <c r="R1079" i="10"/>
  <c r="R1068" i="10"/>
  <c r="R1053" i="10"/>
  <c r="R1045" i="10"/>
  <c r="R1037" i="10"/>
  <c r="R1029" i="10"/>
  <c r="R1021" i="10"/>
  <c r="R1013" i="10"/>
  <c r="R1005" i="10"/>
  <c r="R997" i="10"/>
  <c r="R941" i="10"/>
  <c r="R933" i="10"/>
  <c r="R925" i="10"/>
  <c r="R917" i="10"/>
  <c r="R909" i="10"/>
  <c r="R901" i="10"/>
  <c r="R893" i="10"/>
  <c r="R885" i="10"/>
  <c r="R877" i="10"/>
  <c r="R869" i="10"/>
  <c r="R861" i="10"/>
  <c r="R853" i="10"/>
  <c r="R1195" i="10"/>
  <c r="R1132" i="10"/>
  <c r="R1125" i="10"/>
  <c r="R1093" i="10"/>
  <c r="R1044" i="10"/>
  <c r="R1028" i="10"/>
  <c r="R1012" i="10"/>
  <c r="R996" i="10"/>
  <c r="R993" i="10"/>
  <c r="R985" i="10"/>
  <c r="R977" i="10"/>
  <c r="R969" i="10"/>
  <c r="R961" i="10"/>
  <c r="R953" i="10"/>
  <c r="R945" i="10"/>
  <c r="R938" i="10"/>
  <c r="R922" i="10"/>
  <c r="R906" i="10"/>
  <c r="R894" i="10"/>
  <c r="R883" i="10"/>
  <c r="R881" i="10"/>
  <c r="R852" i="10"/>
  <c r="R847" i="10"/>
  <c r="R841" i="10"/>
  <c r="R837" i="10"/>
  <c r="R831" i="10"/>
  <c r="R823" i="10"/>
  <c r="R815" i="10"/>
  <c r="R807" i="10"/>
  <c r="R799" i="10"/>
  <c r="R791" i="10"/>
  <c r="R783" i="10"/>
  <c r="R775" i="10"/>
  <c r="R1183" i="10"/>
  <c r="R1105" i="10"/>
  <c r="R1073" i="10"/>
  <c r="R1060" i="10"/>
  <c r="R1047" i="10"/>
  <c r="R1031" i="10"/>
  <c r="R1015" i="10"/>
  <c r="R999" i="10"/>
  <c r="R931" i="10"/>
  <c r="R915" i="10"/>
  <c r="R892" i="10"/>
  <c r="R890" i="10"/>
  <c r="R870" i="10"/>
  <c r="R859" i="10"/>
  <c r="R857" i="10"/>
  <c r="R850" i="10"/>
  <c r="R832" i="10"/>
  <c r="R824" i="10"/>
  <c r="R816" i="10"/>
  <c r="R808" i="10"/>
  <c r="R800" i="10"/>
  <c r="R792" i="10"/>
  <c r="R784" i="10"/>
  <c r="R776" i="10"/>
  <c r="R1193" i="10"/>
  <c r="R1173" i="10"/>
  <c r="R1124" i="10"/>
  <c r="R1092" i="10"/>
  <c r="R1050" i="10"/>
  <c r="R1034" i="10"/>
  <c r="R1018" i="10"/>
  <c r="R1002" i="10"/>
  <c r="R990" i="10"/>
  <c r="R982" i="10"/>
  <c r="R974" i="10"/>
  <c r="R966" i="10"/>
  <c r="R958" i="10"/>
  <c r="R950" i="10"/>
  <c r="R940" i="10"/>
  <c r="R924" i="10"/>
  <c r="R908" i="10"/>
  <c r="R899" i="10"/>
  <c r="R897" i="10"/>
  <c r="R1209" i="10"/>
  <c r="R1142" i="10"/>
  <c r="R1108" i="10"/>
  <c r="R1076" i="10"/>
  <c r="R1058" i="10"/>
  <c r="R1042" i="10"/>
  <c r="R1026" i="10"/>
  <c r="R1010" i="10"/>
  <c r="R994" i="10"/>
  <c r="R986" i="10"/>
  <c r="R978" i="10"/>
  <c r="R970" i="10"/>
  <c r="R962" i="10"/>
  <c r="R954" i="10"/>
  <c r="R946" i="10"/>
  <c r="R932" i="10"/>
  <c r="R916" i="10"/>
  <c r="R900" i="10"/>
  <c r="R898" i="10"/>
  <c r="R878" i="10"/>
  <c r="R867" i="10"/>
  <c r="R865" i="10"/>
  <c r="R849" i="10"/>
  <c r="R840" i="10"/>
  <c r="R836" i="10"/>
  <c r="R829" i="10"/>
  <c r="R821" i="10"/>
  <c r="R813" i="10"/>
  <c r="R805" i="10"/>
  <c r="R797" i="10"/>
  <c r="R789" i="10"/>
  <c r="R781" i="10"/>
  <c r="R1203" i="10"/>
  <c r="R1145" i="10"/>
  <c r="R1117" i="10"/>
  <c r="R1040" i="10"/>
  <c r="R1008" i="10"/>
  <c r="R979" i="10"/>
  <c r="R963" i="10"/>
  <c r="R947" i="10"/>
  <c r="R942" i="10"/>
  <c r="R910" i="10"/>
  <c r="R886" i="10"/>
  <c r="R876" i="10"/>
  <c r="R842" i="10"/>
  <c r="R812" i="10"/>
  <c r="R810" i="10"/>
  <c r="R790" i="10"/>
  <c r="R779" i="10"/>
  <c r="R773" i="10"/>
  <c r="R723" i="10"/>
  <c r="R715" i="10"/>
  <c r="R707" i="10"/>
  <c r="R699" i="10"/>
  <c r="R691" i="10"/>
  <c r="R683" i="10"/>
  <c r="R675" i="10"/>
  <c r="R667" i="10"/>
  <c r="R659" i="10"/>
  <c r="R651" i="10"/>
  <c r="R643" i="10"/>
  <c r="R635" i="10"/>
  <c r="R627" i="10"/>
  <c r="R619" i="10"/>
  <c r="R611" i="10"/>
  <c r="R1161" i="10"/>
  <c r="R1077" i="10"/>
  <c r="R1052" i="10"/>
  <c r="R1020" i="10"/>
  <c r="R989" i="10"/>
  <c r="R973" i="10"/>
  <c r="R957" i="10"/>
  <c r="R914" i="10"/>
  <c r="R882" i="10"/>
  <c r="R858" i="10"/>
  <c r="R830" i="10"/>
  <c r="R819" i="10"/>
  <c r="R817" i="10"/>
  <c r="R788" i="10"/>
  <c r="R786" i="10"/>
  <c r="R770" i="10"/>
  <c r="R766" i="10"/>
  <c r="R762" i="10"/>
  <c r="R758" i="10"/>
  <c r="R754" i="10"/>
  <c r="R750" i="10"/>
  <c r="R746" i="10"/>
  <c r="R742" i="10"/>
  <c r="R738" i="10"/>
  <c r="R734" i="10"/>
  <c r="R730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1199" i="10"/>
  <c r="R1089" i="10"/>
  <c r="R1066" i="10"/>
  <c r="R1039" i="10"/>
  <c r="R1007" i="10"/>
  <c r="R923" i="10"/>
  <c r="R889" i="10"/>
  <c r="R875" i="10"/>
  <c r="R866" i="10"/>
  <c r="R844" i="10"/>
  <c r="R828" i="10"/>
  <c r="R826" i="10"/>
  <c r="R806" i="10"/>
  <c r="R795" i="10"/>
  <c r="R793" i="10"/>
  <c r="R777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1169" i="10"/>
  <c r="R1121" i="10"/>
  <c r="R1055" i="10"/>
  <c r="R1023" i="10"/>
  <c r="R939" i="10"/>
  <c r="R907" i="10"/>
  <c r="R891" i="10"/>
  <c r="R862" i="10"/>
  <c r="R845" i="10"/>
  <c r="R827" i="10"/>
  <c r="R825" i="10"/>
  <c r="R796" i="10"/>
  <c r="R794" i="10"/>
  <c r="R721" i="10"/>
  <c r="R713" i="10"/>
  <c r="R705" i="10"/>
  <c r="R697" i="10"/>
  <c r="R689" i="10"/>
  <c r="R681" i="10"/>
  <c r="R673" i="10"/>
  <c r="R665" i="10"/>
  <c r="R657" i="10"/>
  <c r="R649" i="10"/>
  <c r="R641" i="10"/>
  <c r="R633" i="10"/>
  <c r="R625" i="10"/>
  <c r="R617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1220" i="10"/>
  <c r="R1177" i="10"/>
  <c r="R1000" i="10"/>
  <c r="R967" i="10"/>
  <c r="R918" i="10"/>
  <c r="R835" i="10"/>
  <c r="R802" i="10"/>
  <c r="R774" i="10"/>
  <c r="R771" i="10"/>
  <c r="R763" i="10"/>
  <c r="R755" i="10"/>
  <c r="R747" i="10"/>
  <c r="R739" i="10"/>
  <c r="R731" i="10"/>
  <c r="R726" i="10"/>
  <c r="R710" i="10"/>
  <c r="R694" i="10"/>
  <c r="R678" i="10"/>
  <c r="R662" i="10"/>
  <c r="R646" i="10"/>
  <c r="R630" i="10"/>
  <c r="R614" i="10"/>
  <c r="R504" i="10"/>
  <c r="R496" i="10"/>
  <c r="R488" i="10"/>
  <c r="R480" i="10"/>
  <c r="R472" i="10"/>
  <c r="R464" i="10"/>
  <c r="R456" i="10"/>
  <c r="R448" i="10"/>
  <c r="R1085" i="10"/>
  <c r="R1024" i="10"/>
  <c r="R987" i="10"/>
  <c r="R955" i="10"/>
  <c r="R926" i="10"/>
  <c r="R860" i="10"/>
  <c r="R854" i="10"/>
  <c r="R839" i="10"/>
  <c r="R809" i="10"/>
  <c r="R780" i="10"/>
  <c r="R719" i="10"/>
  <c r="R703" i="10"/>
  <c r="R687" i="10"/>
  <c r="R671" i="10"/>
  <c r="R655" i="10"/>
  <c r="R639" i="10"/>
  <c r="R623" i="10"/>
  <c r="R497" i="10"/>
  <c r="R489" i="10"/>
  <c r="R481" i="10"/>
  <c r="R473" i="10"/>
  <c r="R465" i="10"/>
  <c r="R457" i="10"/>
  <c r="R449" i="10"/>
  <c r="R1211" i="10"/>
  <c r="R1109" i="10"/>
  <c r="R1062" i="10"/>
  <c r="R1036" i="10"/>
  <c r="R965" i="10"/>
  <c r="R884" i="10"/>
  <c r="R848" i="10"/>
  <c r="R843" i="10"/>
  <c r="R820" i="10"/>
  <c r="R798" i="10"/>
  <c r="R787" i="10"/>
  <c r="R768" i="10"/>
  <c r="R760" i="10"/>
  <c r="R752" i="10"/>
  <c r="R744" i="10"/>
  <c r="R736" i="10"/>
  <c r="R728" i="10"/>
  <c r="R712" i="10"/>
  <c r="R696" i="10"/>
  <c r="R680" i="10"/>
  <c r="R664" i="10"/>
  <c r="R648" i="10"/>
  <c r="R632" i="10"/>
  <c r="R616" i="10"/>
  <c r="R498" i="10"/>
  <c r="R490" i="10"/>
  <c r="R482" i="10"/>
  <c r="R474" i="10"/>
  <c r="R466" i="10"/>
  <c r="R458" i="10"/>
  <c r="R1004" i="10"/>
  <c r="R981" i="10"/>
  <c r="R949" i="10"/>
  <c r="R930" i="10"/>
  <c r="R874" i="10"/>
  <c r="R868" i="10"/>
  <c r="R818" i="10"/>
  <c r="R785" i="10"/>
  <c r="R778" i="10"/>
  <c r="R772" i="10"/>
  <c r="R764" i="10"/>
  <c r="R756" i="10"/>
  <c r="R748" i="10"/>
  <c r="R740" i="10"/>
  <c r="R732" i="10"/>
  <c r="R720" i="10"/>
  <c r="R704" i="10"/>
  <c r="R688" i="10"/>
  <c r="R672" i="10"/>
  <c r="R656" i="10"/>
  <c r="R640" i="10"/>
  <c r="R624" i="10"/>
  <c r="R502" i="10"/>
  <c r="R494" i="10"/>
  <c r="R486" i="10"/>
  <c r="R478" i="10"/>
  <c r="R470" i="10"/>
  <c r="R462" i="10"/>
  <c r="R454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834" i="10"/>
  <c r="R765" i="10"/>
  <c r="R749" i="10"/>
  <c r="R733" i="10"/>
  <c r="R714" i="10"/>
  <c r="R682" i="10"/>
  <c r="R650" i="10"/>
  <c r="R618" i="10"/>
  <c r="R499" i="10"/>
  <c r="R483" i="10"/>
  <c r="R467" i="10"/>
  <c r="R333" i="10"/>
  <c r="R325" i="10"/>
  <c r="R317" i="10"/>
  <c r="R309" i="10"/>
  <c r="R301" i="10"/>
  <c r="R293" i="10"/>
  <c r="R285" i="10"/>
  <c r="R3" i="10"/>
  <c r="R1101" i="10"/>
  <c r="R1032" i="10"/>
  <c r="R983" i="10"/>
  <c r="R833" i="10"/>
  <c r="R804" i="10"/>
  <c r="R782" i="10"/>
  <c r="R759" i="10"/>
  <c r="R743" i="10"/>
  <c r="R718" i="10"/>
  <c r="R686" i="10"/>
  <c r="R654" i="10"/>
  <c r="R622" i="10"/>
  <c r="R492" i="10"/>
  <c r="R476" i="10"/>
  <c r="R460" i="10"/>
  <c r="R451" i="10"/>
  <c r="R334" i="10"/>
  <c r="R326" i="10"/>
  <c r="R318" i="10"/>
  <c r="R310" i="10"/>
  <c r="R302" i="10"/>
  <c r="R294" i="10"/>
  <c r="R286" i="10"/>
  <c r="R1056" i="10"/>
  <c r="R851" i="10"/>
  <c r="R811" i="10"/>
  <c r="R727" i="10"/>
  <c r="R695" i="10"/>
  <c r="R663" i="10"/>
  <c r="R631" i="10"/>
  <c r="R501" i="10"/>
  <c r="R485" i="10"/>
  <c r="R469" i="10"/>
  <c r="R453" i="10"/>
  <c r="R335" i="10"/>
  <c r="R327" i="10"/>
  <c r="R319" i="10"/>
  <c r="R311" i="10"/>
  <c r="R303" i="10"/>
  <c r="R295" i="10"/>
  <c r="R287" i="10"/>
  <c r="R971" i="10"/>
  <c r="R846" i="10"/>
  <c r="R822" i="10"/>
  <c r="R711" i="10"/>
  <c r="R679" i="10"/>
  <c r="R647" i="10"/>
  <c r="R615" i="10"/>
  <c r="R493" i="10"/>
  <c r="R477" i="10"/>
  <c r="R461" i="10"/>
  <c r="R331" i="10"/>
  <c r="R323" i="10"/>
  <c r="R315" i="10"/>
  <c r="R307" i="10"/>
  <c r="R299" i="10"/>
  <c r="R291" i="10"/>
  <c r="S3" i="10"/>
  <c r="S4" i="10"/>
  <c r="T5" i="10"/>
  <c r="N8" i="10"/>
  <c r="O9" i="10"/>
  <c r="P10" i="10"/>
  <c r="R11" i="10"/>
  <c r="S12" i="10"/>
  <c r="O15" i="10"/>
  <c r="R16" i="10"/>
  <c r="O19" i="10"/>
  <c r="R22" i="10"/>
  <c r="N24" i="10"/>
  <c r="T25" i="10"/>
  <c r="O27" i="10"/>
  <c r="R30" i="10"/>
  <c r="N32" i="10"/>
  <c r="T33" i="10"/>
  <c r="O35" i="10"/>
  <c r="R38" i="10"/>
  <c r="N40" i="10"/>
  <c r="T41" i="10"/>
  <c r="O43" i="10"/>
  <c r="R46" i="10"/>
  <c r="N48" i="10"/>
  <c r="T49" i="10"/>
  <c r="O51" i="10"/>
  <c r="R54" i="10"/>
  <c r="N56" i="10"/>
  <c r="T57" i="10"/>
  <c r="O59" i="10"/>
  <c r="R62" i="10"/>
  <c r="N64" i="10"/>
  <c r="T65" i="10"/>
  <c r="O67" i="10"/>
  <c r="R70" i="10"/>
  <c r="N72" i="10"/>
  <c r="T73" i="10"/>
  <c r="O75" i="10"/>
  <c r="R78" i="10"/>
  <c r="N80" i="10"/>
  <c r="T81" i="10"/>
  <c r="O83" i="10"/>
  <c r="R86" i="10"/>
  <c r="N88" i="10"/>
  <c r="T89" i="10"/>
  <c r="O91" i="10"/>
  <c r="R94" i="10"/>
  <c r="N96" i="10"/>
  <c r="T97" i="10"/>
  <c r="O99" i="10"/>
  <c r="R102" i="10"/>
  <c r="N104" i="10"/>
  <c r="T105" i="10"/>
  <c r="O107" i="10"/>
  <c r="R110" i="10"/>
  <c r="N112" i="10"/>
  <c r="T113" i="10"/>
  <c r="O115" i="10"/>
  <c r="R118" i="10"/>
  <c r="N120" i="10"/>
  <c r="T121" i="10"/>
  <c r="O123" i="10"/>
  <c r="R126" i="10"/>
  <c r="N128" i="10"/>
  <c r="T129" i="10"/>
  <c r="O131" i="10"/>
  <c r="R134" i="10"/>
  <c r="N136" i="10"/>
  <c r="T137" i="10"/>
  <c r="O139" i="10"/>
  <c r="R142" i="10"/>
  <c r="N144" i="10"/>
  <c r="T145" i="10"/>
  <c r="O147" i="10"/>
  <c r="R150" i="10"/>
  <c r="N152" i="10"/>
  <c r="T153" i="10"/>
  <c r="O155" i="10"/>
  <c r="R158" i="10"/>
  <c r="N160" i="10"/>
  <c r="T161" i="10"/>
  <c r="O163" i="10"/>
  <c r="R166" i="10"/>
  <c r="N168" i="10"/>
  <c r="T169" i="10"/>
  <c r="O171" i="10"/>
  <c r="R174" i="10"/>
  <c r="N176" i="10"/>
  <c r="N178" i="10"/>
  <c r="N180" i="10"/>
  <c r="N182" i="10"/>
  <c r="N184" i="10"/>
  <c r="N186" i="10"/>
  <c r="N188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248" i="10"/>
  <c r="N250" i="10"/>
  <c r="N252" i="10"/>
  <c r="N254" i="10"/>
  <c r="N256" i="10"/>
  <c r="N258" i="10"/>
  <c r="N260" i="10"/>
  <c r="N262" i="10"/>
  <c r="N264" i="10"/>
  <c r="N266" i="10"/>
  <c r="N268" i="10"/>
  <c r="N270" i="10"/>
  <c r="N272" i="10"/>
  <c r="N274" i="10"/>
  <c r="N276" i="10"/>
  <c r="N278" i="10"/>
  <c r="N280" i="10"/>
  <c r="N282" i="10"/>
  <c r="N284" i="10"/>
  <c r="O286" i="10"/>
  <c r="R288" i="10"/>
  <c r="T290" i="10"/>
  <c r="N293" i="10"/>
  <c r="Q295" i="10"/>
  <c r="S297" i="10"/>
  <c r="O302" i="10"/>
  <c r="R304" i="10"/>
  <c r="T306" i="10"/>
  <c r="N309" i="10"/>
  <c r="Q311" i="10"/>
  <c r="S313" i="10"/>
  <c r="O318" i="10"/>
  <c r="R320" i="10"/>
  <c r="T322" i="10"/>
  <c r="N325" i="10"/>
  <c r="Q327" i="10"/>
  <c r="S329" i="10"/>
  <c r="O334" i="10"/>
  <c r="R336" i="10"/>
  <c r="T338" i="10"/>
  <c r="T341" i="10"/>
  <c r="N348" i="10"/>
  <c r="Q351" i="10"/>
  <c r="S354" i="10"/>
  <c r="T357" i="10"/>
  <c r="N364" i="10"/>
  <c r="Q367" i="10"/>
  <c r="S370" i="10"/>
  <c r="T373" i="10"/>
  <c r="N380" i="10"/>
  <c r="Q383" i="10"/>
  <c r="S386" i="10"/>
  <c r="T389" i="10"/>
  <c r="N396" i="10"/>
  <c r="Q399" i="10"/>
  <c r="S402" i="10"/>
  <c r="T405" i="10"/>
  <c r="N412" i="10"/>
  <c r="Q415" i="10"/>
  <c r="S418" i="10"/>
  <c r="T421" i="10"/>
  <c r="N428" i="10"/>
  <c r="Q431" i="10"/>
  <c r="S434" i="10"/>
  <c r="T437" i="10"/>
  <c r="N444" i="10"/>
  <c r="R447" i="10"/>
  <c r="O451" i="10"/>
  <c r="R455" i="10"/>
  <c r="N460" i="10"/>
  <c r="S464" i="10"/>
  <c r="O469" i="10"/>
  <c r="T473" i="10"/>
  <c r="Q478" i="10"/>
  <c r="R487" i="10"/>
  <c r="N492" i="10"/>
  <c r="S496" i="10"/>
  <c r="O501" i="10"/>
  <c r="Q512" i="10"/>
  <c r="T518" i="10"/>
  <c r="N525" i="10"/>
  <c r="S531" i="10"/>
  <c r="Q544" i="10"/>
  <c r="T550" i="10"/>
  <c r="N557" i="10"/>
  <c r="S563" i="10"/>
  <c r="Q576" i="10"/>
  <c r="T582" i="10"/>
  <c r="N589" i="10"/>
  <c r="Q596" i="10"/>
  <c r="Q604" i="10"/>
  <c r="T612" i="10"/>
  <c r="N631" i="10"/>
  <c r="P640" i="10"/>
  <c r="Q649" i="10"/>
  <c r="R658" i="10"/>
  <c r="S667" i="10"/>
  <c r="T676" i="10"/>
  <c r="N695" i="10"/>
  <c r="P704" i="10"/>
  <c r="Q713" i="10"/>
  <c r="R722" i="10"/>
  <c r="P732" i="10"/>
  <c r="T742" i="10"/>
  <c r="R753" i="10"/>
  <c r="P764" i="10"/>
  <c r="O775" i="10"/>
  <c r="T788" i="10"/>
  <c r="R803" i="10"/>
  <c r="P818" i="10"/>
  <c r="T832" i="10"/>
  <c r="Q850" i="10"/>
  <c r="R873" i="10"/>
  <c r="R902" i="10"/>
  <c r="O939" i="10"/>
  <c r="T980" i="10"/>
  <c r="Q1029" i="10"/>
  <c r="O1095" i="10"/>
  <c r="S450" i="9"/>
  <c r="S370" i="9"/>
  <c r="S336" i="9"/>
  <c r="S329" i="9"/>
  <c r="S208" i="9"/>
  <c r="S201" i="9"/>
  <c r="S583" i="9"/>
  <c r="S288" i="9"/>
  <c r="S281" i="9"/>
  <c r="S352" i="9"/>
  <c r="S240" i="9"/>
  <c r="S233" i="9"/>
  <c r="S344" i="9"/>
  <c r="S224" i="9"/>
  <c r="S217" i="9"/>
  <c r="S421" i="9"/>
  <c r="S313" i="9"/>
  <c r="S192" i="9"/>
  <c r="S13" i="9"/>
  <c r="S272" i="9"/>
  <c r="S169" i="9"/>
  <c r="S388" i="9"/>
  <c r="S167" i="9"/>
  <c r="S523" i="9"/>
  <c r="S491" i="9"/>
  <c r="S297" i="9"/>
  <c r="S6" i="9"/>
  <c r="S256" i="9"/>
  <c r="S176" i="9"/>
  <c r="S678" i="9"/>
  <c r="S483" i="9"/>
  <c r="S265" i="9"/>
  <c r="S399" i="9"/>
  <c r="S304" i="9"/>
  <c r="T751" i="9"/>
  <c r="T560" i="9"/>
  <c r="T533" i="9"/>
  <c r="T472" i="9"/>
  <c r="T395" i="9"/>
  <c r="T387" i="9"/>
  <c r="T322" i="9"/>
  <c r="T281" i="9"/>
  <c r="T269" i="9"/>
  <c r="T261" i="9"/>
  <c r="T194" i="9"/>
  <c r="T711" i="9"/>
  <c r="T688" i="9"/>
  <c r="T656" i="9"/>
  <c r="T634" i="9"/>
  <c r="T500" i="9"/>
  <c r="T486" i="9"/>
  <c r="T422" i="9"/>
  <c r="T358" i="9"/>
  <c r="T352" i="9"/>
  <c r="T274" i="9"/>
  <c r="T233" i="9"/>
  <c r="T221" i="9"/>
  <c r="T213" i="9"/>
  <c r="T735" i="9"/>
  <c r="T686" i="9"/>
  <c r="T655" i="9"/>
  <c r="T555" i="9"/>
  <c r="T543" i="9"/>
  <c r="T496" i="9"/>
  <c r="T484" i="9"/>
  <c r="T432" i="9"/>
  <c r="T421" i="9"/>
  <c r="T346" i="9"/>
  <c r="T313" i="9"/>
  <c r="T301" i="9"/>
  <c r="T293" i="9"/>
  <c r="T226" i="9"/>
  <c r="T185" i="9"/>
  <c r="T170" i="9"/>
  <c r="T723" i="9"/>
  <c r="T622" i="9"/>
  <c r="T591" i="9"/>
  <c r="T551" i="9"/>
  <c r="T400" i="9"/>
  <c r="T389" i="9"/>
  <c r="T338" i="9"/>
  <c r="T297" i="9"/>
  <c r="T285" i="9"/>
  <c r="T277" i="9"/>
  <c r="T210" i="9"/>
  <c r="T783" i="9"/>
  <c r="T703" i="9"/>
  <c r="T527" i="9"/>
  <c r="T366" i="9"/>
  <c r="T245" i="9"/>
  <c r="T178" i="9"/>
  <c r="T169" i="9"/>
  <c r="T759" i="9"/>
  <c r="T589" i="9"/>
  <c r="T488" i="9"/>
  <c r="T189" i="9"/>
  <c r="T420" i="9"/>
  <c r="T350" i="9"/>
  <c r="T325" i="9"/>
  <c r="T258" i="9"/>
  <c r="T217" i="9"/>
  <c r="T205" i="9"/>
  <c r="T549" i="9"/>
  <c r="T461" i="9"/>
  <c r="T309" i="9"/>
  <c r="T242" i="9"/>
  <c r="T201" i="9"/>
  <c r="T590" i="9"/>
  <c r="T464" i="9"/>
  <c r="T388" i="9"/>
  <c r="T229" i="9"/>
  <c r="T176" i="9"/>
  <c r="T168" i="9"/>
  <c r="T3" i="9"/>
  <c r="T520" i="9"/>
  <c r="T336" i="9"/>
  <c r="T727" i="9"/>
  <c r="T454" i="9"/>
  <c r="T428" i="9"/>
  <c r="T344" i="9"/>
  <c r="T333" i="9"/>
  <c r="T197" i="9"/>
  <c r="T535" i="9"/>
  <c r="T504" i="9"/>
  <c r="T453" i="9"/>
  <c r="T290" i="9"/>
  <c r="T249" i="9"/>
  <c r="T237" i="9"/>
  <c r="T306" i="9"/>
  <c r="T354" i="9"/>
  <c r="Q903" i="9"/>
  <c r="Q935" i="9"/>
  <c r="Q805" i="9"/>
  <c r="Q501" i="9"/>
  <c r="Q459" i="9"/>
  <c r="Q424" i="9"/>
  <c r="Q302" i="9"/>
  <c r="Q242" i="9"/>
  <c r="Q234" i="9"/>
  <c r="Q215" i="9"/>
  <c r="Q176" i="9"/>
  <c r="Q153" i="9"/>
  <c r="Q149" i="9"/>
  <c r="Q140" i="9"/>
  <c r="Q121" i="9"/>
  <c r="Q117" i="9"/>
  <c r="Q108" i="9"/>
  <c r="Q81" i="9"/>
  <c r="Q69" i="9"/>
  <c r="Q61" i="9"/>
  <c r="Q53" i="9"/>
  <c r="Q1176" i="9"/>
  <c r="Q557" i="9"/>
  <c r="Q469" i="9"/>
  <c r="Q458" i="9"/>
  <c r="Q395" i="9"/>
  <c r="Q347" i="9"/>
  <c r="Q322" i="9"/>
  <c r="Q314" i="9"/>
  <c r="Q295" i="9"/>
  <c r="Q254" i="9"/>
  <c r="Q194" i="9"/>
  <c r="Q186" i="9"/>
  <c r="Q175" i="9"/>
  <c r="Q135" i="9"/>
  <c r="Q103" i="9"/>
  <c r="Q89" i="9"/>
  <c r="Q77" i="9"/>
  <c r="Q911" i="9"/>
  <c r="Q393" i="9"/>
  <c r="Q334" i="9"/>
  <c r="Q274" i="9"/>
  <c r="Q266" i="9"/>
  <c r="Q247" i="9"/>
  <c r="Q206" i="9"/>
  <c r="Q161" i="9"/>
  <c r="Q157" i="9"/>
  <c r="Q148" i="9"/>
  <c r="Q129" i="9"/>
  <c r="Q125" i="9"/>
  <c r="Q116" i="9"/>
  <c r="Q97" i="9"/>
  <c r="Q85" i="9"/>
  <c r="Q68" i="9"/>
  <c r="Q60" i="9"/>
  <c r="Q52" i="9"/>
  <c r="Q816" i="9"/>
  <c r="Q505" i="9"/>
  <c r="Q465" i="9"/>
  <c r="Q437" i="9"/>
  <c r="Q426" i="9"/>
  <c r="Q318" i="9"/>
  <c r="Q258" i="9"/>
  <c r="Q250" i="9"/>
  <c r="Q231" i="9"/>
  <c r="Q190" i="9"/>
  <c r="Q151" i="9"/>
  <c r="Q119" i="9"/>
  <c r="Q92" i="9"/>
  <c r="Q79" i="9"/>
  <c r="Q896" i="9"/>
  <c r="Q392" i="9"/>
  <c r="Q327" i="9"/>
  <c r="Q286" i="9"/>
  <c r="Q218" i="9"/>
  <c r="Q143" i="9"/>
  <c r="Q36" i="9"/>
  <c r="Q24" i="9"/>
  <c r="Q20" i="9"/>
  <c r="Q4" i="9"/>
  <c r="Q159" i="9"/>
  <c r="Q525" i="9"/>
  <c r="Q493" i="9"/>
  <c r="Q339" i="9"/>
  <c r="Q298" i="9"/>
  <c r="Q178" i="9"/>
  <c r="Q133" i="9"/>
  <c r="Q124" i="9"/>
  <c r="Q105" i="9"/>
  <c r="Q71" i="9"/>
  <c r="Q63" i="9"/>
  <c r="Q55" i="9"/>
  <c r="Q47" i="9"/>
  <c r="Q39" i="9"/>
  <c r="Q28" i="9"/>
  <c r="Q17" i="9"/>
  <c r="Q864" i="9"/>
  <c r="Q282" i="9"/>
  <c r="Q95" i="9"/>
  <c r="Q311" i="9"/>
  <c r="Q270" i="9"/>
  <c r="Q202" i="9"/>
  <c r="Q141" i="9"/>
  <c r="Q132" i="9"/>
  <c r="Q113" i="9"/>
  <c r="Q87" i="9"/>
  <c r="Q46" i="9"/>
  <c r="Q31" i="9"/>
  <c r="Q10" i="9"/>
  <c r="Q957" i="9"/>
  <c r="Q509" i="9"/>
  <c r="Q381" i="9"/>
  <c r="Q306" i="9"/>
  <c r="Q279" i="9"/>
  <c r="Q238" i="9"/>
  <c r="Q173" i="9"/>
  <c r="Q165" i="9"/>
  <c r="Q156" i="9"/>
  <c r="Q137" i="9"/>
  <c r="Q101" i="9"/>
  <c r="Q84" i="9"/>
  <c r="Q45" i="9"/>
  <c r="Q33" i="9"/>
  <c r="Q25" i="9"/>
  <c r="Q9" i="9"/>
  <c r="Q943" i="9"/>
  <c r="Q425" i="9"/>
  <c r="Q373" i="9"/>
  <c r="Q355" i="9"/>
  <c r="Q330" i="9"/>
  <c r="Q210" i="9"/>
  <c r="Q183" i="9"/>
  <c r="Q164" i="9"/>
  <c r="Q145" i="9"/>
  <c r="Q109" i="9"/>
  <c r="Q100" i="9"/>
  <c r="Q37" i="9"/>
  <c r="Q18" i="9"/>
  <c r="S14" i="9"/>
  <c r="Q22" i="9"/>
  <c r="Q199" i="9"/>
  <c r="Q290" i="9"/>
  <c r="Q403" i="9"/>
  <c r="S612" i="9"/>
  <c r="Q3" i="9"/>
  <c r="Q41" i="9"/>
  <c r="P52" i="9"/>
  <c r="P68" i="9"/>
  <c r="P145" i="9"/>
  <c r="T171" i="9"/>
  <c r="P209" i="9"/>
  <c r="S249" i="9"/>
  <c r="P293" i="9"/>
  <c r="T342" i="9"/>
  <c r="T483" i="9"/>
  <c r="S5" i="9"/>
  <c r="Q12" i="9"/>
  <c r="Q19" i="9"/>
  <c r="Q29" i="9"/>
  <c r="P38" i="9"/>
  <c r="P60" i="9"/>
  <c r="P82" i="9"/>
  <c r="S185" i="9"/>
  <c r="T265" i="9"/>
  <c r="S320" i="9"/>
  <c r="T370" i="9"/>
  <c r="T451" i="9"/>
  <c r="T539" i="9"/>
  <c r="T181" i="9"/>
  <c r="T317" i="9"/>
  <c r="T666" i="9"/>
  <c r="Q6" i="9"/>
  <c r="Q38" i="9"/>
  <c r="Q226" i="9"/>
  <c r="Q457" i="9"/>
  <c r="S561" i="9"/>
  <c r="T685" i="9"/>
  <c r="P970" i="9"/>
  <c r="P1189" i="9"/>
  <c r="P860" i="9"/>
  <c r="P692" i="9"/>
  <c r="P659" i="9"/>
  <c r="P342" i="9"/>
  <c r="P309" i="9"/>
  <c r="P289" i="9"/>
  <c r="P249" i="9"/>
  <c r="P222" i="9"/>
  <c r="P181" i="9"/>
  <c r="P158" i="9"/>
  <c r="P126" i="9"/>
  <c r="P90" i="9"/>
  <c r="P86" i="9"/>
  <c r="P73" i="9"/>
  <c r="P65" i="9"/>
  <c r="P57" i="9"/>
  <c r="P49" i="9"/>
  <c r="P986" i="9"/>
  <c r="P858" i="9"/>
  <c r="P336" i="9"/>
  <c r="P329" i="9"/>
  <c r="P302" i="9"/>
  <c r="P261" i="9"/>
  <c r="P241" i="9"/>
  <c r="P201" i="9"/>
  <c r="P167" i="9"/>
  <c r="P162" i="9"/>
  <c r="P153" i="9"/>
  <c r="P140" i="9"/>
  <c r="P130" i="9"/>
  <c r="P121" i="9"/>
  <c r="P108" i="9"/>
  <c r="P98" i="9"/>
  <c r="P94" i="9"/>
  <c r="P81" i="9"/>
  <c r="P628" i="9"/>
  <c r="P358" i="9"/>
  <c r="P340" i="9"/>
  <c r="P321" i="9"/>
  <c r="P281" i="9"/>
  <c r="P254" i="9"/>
  <c r="P213" i="9"/>
  <c r="P193" i="9"/>
  <c r="P175" i="9"/>
  <c r="P166" i="9"/>
  <c r="P134" i="9"/>
  <c r="P102" i="9"/>
  <c r="P89" i="9"/>
  <c r="P1036" i="9"/>
  <c r="P954" i="9"/>
  <c r="P671" i="9"/>
  <c r="P564" i="9"/>
  <c r="P350" i="9"/>
  <c r="P325" i="9"/>
  <c r="P305" i="9"/>
  <c r="P265" i="9"/>
  <c r="P238" i="9"/>
  <c r="P197" i="9"/>
  <c r="P177" i="9"/>
  <c r="P173" i="9"/>
  <c r="P156" i="9"/>
  <c r="P146" i="9"/>
  <c r="P137" i="9"/>
  <c r="P124" i="9"/>
  <c r="P114" i="9"/>
  <c r="P105" i="9"/>
  <c r="P84" i="9"/>
  <c r="P66" i="9"/>
  <c r="P58" i="9"/>
  <c r="P50" i="9"/>
  <c r="P1083" i="9"/>
  <c r="P352" i="9"/>
  <c r="P273" i="9"/>
  <c r="P233" i="9"/>
  <c r="P206" i="9"/>
  <c r="P161" i="9"/>
  <c r="P116" i="9"/>
  <c r="P106" i="9"/>
  <c r="P97" i="9"/>
  <c r="P44" i="9"/>
  <c r="P11" i="9"/>
  <c r="P270" i="9"/>
  <c r="P229" i="9"/>
  <c r="P132" i="9"/>
  <c r="P113" i="9"/>
  <c r="P597" i="9"/>
  <c r="P365" i="9"/>
  <c r="P313" i="9"/>
  <c r="P286" i="9"/>
  <c r="P245" i="9"/>
  <c r="P142" i="9"/>
  <c r="P36" i="9"/>
  <c r="P24" i="9"/>
  <c r="P348" i="9"/>
  <c r="P1014" i="9"/>
  <c r="P364" i="9"/>
  <c r="P257" i="9"/>
  <c r="P217" i="9"/>
  <c r="P190" i="9"/>
  <c r="P150" i="9"/>
  <c r="P70" i="9"/>
  <c r="P62" i="9"/>
  <c r="P54" i="9"/>
  <c r="P42" i="9"/>
  <c r="P28" i="9"/>
  <c r="P17" i="9"/>
  <c r="P13" i="9"/>
  <c r="P693" i="9"/>
  <c r="P361" i="9"/>
  <c r="P297" i="9"/>
  <c r="P122" i="9"/>
  <c r="P78" i="9"/>
  <c r="P827" i="9"/>
  <c r="P626" i="9"/>
  <c r="P356" i="9"/>
  <c r="P225" i="9"/>
  <c r="P185" i="9"/>
  <c r="P110" i="9"/>
  <c r="P76" i="9"/>
  <c r="P41" i="9"/>
  <c r="P30" i="9"/>
  <c r="P562" i="9"/>
  <c r="P344" i="9"/>
  <c r="P318" i="9"/>
  <c r="P277" i="9"/>
  <c r="P118" i="9"/>
  <c r="P92" i="9"/>
  <c r="P74" i="9"/>
  <c r="P33" i="9"/>
  <c r="P21" i="9"/>
  <c r="Q14" i="9"/>
  <c r="S21" i="9"/>
  <c r="Q30" i="9"/>
  <c r="Q49" i="9"/>
  <c r="Q65" i="9"/>
  <c r="Q111" i="9"/>
  <c r="P138" i="9"/>
  <c r="P164" i="9"/>
  <c r="T329" i="9"/>
  <c r="P575" i="9"/>
  <c r="R740" i="9"/>
  <c r="R992" i="9"/>
  <c r="R635" i="9"/>
  <c r="R606" i="9"/>
  <c r="R584" i="9"/>
  <c r="R546" i="9"/>
  <c r="R435" i="9"/>
  <c r="R410" i="9"/>
  <c r="R360" i="9"/>
  <c r="R353" i="9"/>
  <c r="R347" i="9"/>
  <c r="R315" i="9"/>
  <c r="R295" i="9"/>
  <c r="R275" i="9"/>
  <c r="R256" i="9"/>
  <c r="R187" i="9"/>
  <c r="R171" i="9"/>
  <c r="R167" i="9"/>
  <c r="R162" i="9"/>
  <c r="R135" i="9"/>
  <c r="R130" i="9"/>
  <c r="R103" i="9"/>
  <c r="R98" i="9"/>
  <c r="R748" i="9"/>
  <c r="R605" i="9"/>
  <c r="R544" i="9"/>
  <c r="R530" i="9"/>
  <c r="R518" i="9"/>
  <c r="R433" i="9"/>
  <c r="R404" i="9"/>
  <c r="R368" i="9"/>
  <c r="R341" i="9"/>
  <c r="R267" i="9"/>
  <c r="R247" i="9"/>
  <c r="R227" i="9"/>
  <c r="R208" i="9"/>
  <c r="R148" i="9"/>
  <c r="R144" i="9"/>
  <c r="R116" i="9"/>
  <c r="R112" i="9"/>
  <c r="R68" i="9"/>
  <c r="R60" i="9"/>
  <c r="R52" i="9"/>
  <c r="R1091" i="9"/>
  <c r="R845" i="9"/>
  <c r="R706" i="9"/>
  <c r="R604" i="9"/>
  <c r="R528" i="9"/>
  <c r="R514" i="9"/>
  <c r="R468" i="9"/>
  <c r="R403" i="9"/>
  <c r="R367" i="9"/>
  <c r="R327" i="9"/>
  <c r="R307" i="9"/>
  <c r="R288" i="9"/>
  <c r="R219" i="9"/>
  <c r="R199" i="9"/>
  <c r="R179" i="9"/>
  <c r="R143" i="9"/>
  <c r="R138" i="9"/>
  <c r="R111" i="9"/>
  <c r="R106" i="9"/>
  <c r="R76" i="9"/>
  <c r="R72" i="9"/>
  <c r="R64" i="9"/>
  <c r="R56" i="9"/>
  <c r="R48" i="9"/>
  <c r="R764" i="9"/>
  <c r="R696" i="9"/>
  <c r="R648" i="9"/>
  <c r="R538" i="9"/>
  <c r="R454" i="9"/>
  <c r="R377" i="9"/>
  <c r="R364" i="9"/>
  <c r="R355" i="9"/>
  <c r="R331" i="9"/>
  <c r="R311" i="9"/>
  <c r="R291" i="9"/>
  <c r="R272" i="9"/>
  <c r="R203" i="9"/>
  <c r="R183" i="9"/>
  <c r="R169" i="9"/>
  <c r="R164" i="9"/>
  <c r="R160" i="9"/>
  <c r="R132" i="9"/>
  <c r="R128" i="9"/>
  <c r="R100" i="9"/>
  <c r="R96" i="9"/>
  <c r="R87" i="9"/>
  <c r="R74" i="9"/>
  <c r="O3" i="9"/>
  <c r="R5" i="9"/>
  <c r="O12" i="9"/>
  <c r="R15" i="9"/>
  <c r="R18" i="9"/>
  <c r="R21" i="9"/>
  <c r="O38" i="9"/>
  <c r="R50" i="9"/>
  <c r="R58" i="9"/>
  <c r="R66" i="9"/>
  <c r="R92" i="9"/>
  <c r="R119" i="9"/>
  <c r="O129" i="9"/>
  <c r="R146" i="9"/>
  <c r="R211" i="9"/>
  <c r="R251" i="9"/>
  <c r="N293" i="9"/>
  <c r="R320" i="9"/>
  <c r="R402" i="9"/>
  <c r="N539" i="9"/>
  <c r="R571" i="9"/>
  <c r="R19" i="9"/>
  <c r="O24" i="9"/>
  <c r="R34" i="9"/>
  <c r="O39" i="9"/>
  <c r="O79" i="9"/>
  <c r="R95" i="9"/>
  <c r="O105" i="9"/>
  <c r="R122" i="9"/>
  <c r="R159" i="9"/>
  <c r="R243" i="9"/>
  <c r="R283" i="9"/>
  <c r="N325" i="9"/>
  <c r="R337" i="9"/>
  <c r="R349" i="9"/>
  <c r="R414" i="9"/>
  <c r="R436" i="9"/>
  <c r="R550" i="9"/>
  <c r="O694" i="9"/>
  <c r="O761" i="9"/>
  <c r="R873" i="9"/>
  <c r="N713" i="9"/>
  <c r="N519" i="9"/>
  <c r="N229" i="9"/>
  <c r="N309" i="9"/>
  <c r="N181" i="9"/>
  <c r="N171" i="9"/>
  <c r="N576" i="9"/>
  <c r="N447" i="9"/>
  <c r="N385" i="9"/>
  <c r="N261" i="9"/>
  <c r="N245" i="9"/>
  <c r="O4" i="9"/>
  <c r="R7" i="9"/>
  <c r="R10" i="9"/>
  <c r="R13" i="9"/>
  <c r="O20" i="9"/>
  <c r="R31" i="9"/>
  <c r="R42" i="9"/>
  <c r="R79" i="9"/>
  <c r="R88" i="9"/>
  <c r="O97" i="9"/>
  <c r="R114" i="9"/>
  <c r="R151" i="9"/>
  <c r="O161" i="9"/>
  <c r="R192" i="9"/>
  <c r="R231" i="9"/>
  <c r="O392" i="9"/>
  <c r="R443" i="9"/>
  <c r="R465" i="9"/>
  <c r="R554" i="9"/>
  <c r="O649" i="9"/>
  <c r="R702" i="9"/>
  <c r="R772" i="9"/>
  <c r="R1044" i="9"/>
  <c r="O1170" i="9"/>
  <c r="O487" i="9"/>
  <c r="O145" i="9"/>
  <c r="O113" i="9"/>
  <c r="O95" i="9"/>
  <c r="O78" i="9"/>
  <c r="O914" i="9"/>
  <c r="O787" i="9"/>
  <c r="O447" i="9"/>
  <c r="O385" i="9"/>
  <c r="O158" i="9"/>
  <c r="O126" i="9"/>
  <c r="O86" i="9"/>
  <c r="O73" i="9"/>
  <c r="O65" i="9"/>
  <c r="O57" i="9"/>
  <c r="O49" i="9"/>
  <c r="O983" i="9"/>
  <c r="O785" i="9"/>
  <c r="O458" i="9"/>
  <c r="O153" i="9"/>
  <c r="O121" i="9"/>
  <c r="O94" i="9"/>
  <c r="O81" i="9"/>
  <c r="O878" i="9"/>
  <c r="O524" i="9"/>
  <c r="O492" i="9"/>
  <c r="O480" i="9"/>
  <c r="O418" i="9"/>
  <c r="O142" i="9"/>
  <c r="O110" i="9"/>
  <c r="O71" i="9"/>
  <c r="O63" i="9"/>
  <c r="O55" i="9"/>
  <c r="O47" i="9"/>
  <c r="N9" i="9"/>
  <c r="O18" i="9"/>
  <c r="R28" i="9"/>
  <c r="R32" i="9"/>
  <c r="R39" i="9"/>
  <c r="R47" i="9"/>
  <c r="R55" i="9"/>
  <c r="R63" i="9"/>
  <c r="R71" i="9"/>
  <c r="R80" i="9"/>
  <c r="O89" i="9"/>
  <c r="R124" i="9"/>
  <c r="O134" i="9"/>
  <c r="R152" i="9"/>
  <c r="R259" i="9"/>
  <c r="R299" i="9"/>
  <c r="R339" i="9"/>
  <c r="R446" i="9"/>
  <c r="R466" i="9"/>
  <c r="O496" i="9"/>
  <c r="N555" i="9"/>
  <c r="O598" i="9"/>
  <c r="O650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19" i="9"/>
  <c r="N1420" i="9"/>
  <c r="N1390" i="9"/>
  <c r="N1385" i="9"/>
  <c r="N1386" i="9"/>
  <c r="N1387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83" i="9"/>
  <c r="N1415" i="9"/>
  <c r="N1411" i="9"/>
  <c r="N1407" i="9"/>
  <c r="N1403" i="9"/>
  <c r="N1399" i="9"/>
  <c r="N1395" i="9"/>
  <c r="N1391" i="9"/>
  <c r="N1388" i="9"/>
  <c r="N1345" i="9"/>
  <c r="N1339" i="9"/>
  <c r="N1335" i="9"/>
  <c r="N1328" i="9"/>
  <c r="N1320" i="9"/>
  <c r="N1381" i="9"/>
  <c r="N1329" i="9"/>
  <c r="N1321" i="9"/>
  <c r="N1343" i="9"/>
  <c r="N1340" i="9"/>
  <c r="N1336" i="9"/>
  <c r="N1330" i="9"/>
  <c r="N1322" i="9"/>
  <c r="N1421" i="9"/>
  <c r="N1389" i="9"/>
  <c r="N1382" i="9"/>
  <c r="N1338" i="9"/>
  <c r="N1334" i="9"/>
  <c r="N1326" i="9"/>
  <c r="N1414" i="9"/>
  <c r="N1406" i="9"/>
  <c r="N1398" i="9"/>
  <c r="N1331" i="9"/>
  <c r="N1294" i="9"/>
  <c r="N1288" i="9"/>
  <c r="N1280" i="9"/>
  <c r="N1272" i="9"/>
  <c r="N1264" i="9"/>
  <c r="N1256" i="9"/>
  <c r="N1413" i="9"/>
  <c r="N1405" i="9"/>
  <c r="N1397" i="9"/>
  <c r="N1380" i="9"/>
  <c r="N1341" i="9"/>
  <c r="N1324" i="9"/>
  <c r="N1289" i="9"/>
  <c r="N1281" i="9"/>
  <c r="N1273" i="9"/>
  <c r="N1265" i="9"/>
  <c r="N1257" i="9"/>
  <c r="N1344" i="9"/>
  <c r="N1333" i="9"/>
  <c r="N1290" i="9"/>
  <c r="N1282" i="9"/>
  <c r="N1274" i="9"/>
  <c r="N1266" i="9"/>
  <c r="N1258" i="9"/>
  <c r="N1325" i="9"/>
  <c r="N1286" i="9"/>
  <c r="N1278" i="9"/>
  <c r="N1270" i="9"/>
  <c r="N1262" i="9"/>
  <c r="N1254" i="9"/>
  <c r="N1412" i="9"/>
  <c r="N1396" i="9"/>
  <c r="N1384" i="9"/>
  <c r="N1319" i="9"/>
  <c r="N1315" i="9"/>
  <c r="N1311" i="9"/>
  <c r="N1307" i="9"/>
  <c r="N1303" i="9"/>
  <c r="N1299" i="9"/>
  <c r="N1295" i="9"/>
  <c r="N1283" i="9"/>
  <c r="N1267" i="9"/>
  <c r="N1204" i="9"/>
  <c r="N1195" i="9"/>
  <c r="N1191" i="9"/>
  <c r="N1187" i="9"/>
  <c r="N1183" i="9"/>
  <c r="N1175" i="9"/>
  <c r="N1167" i="9"/>
  <c r="N1410" i="9"/>
  <c r="N1394" i="9"/>
  <c r="N1323" i="9"/>
  <c r="N1292" i="9"/>
  <c r="N1276" i="9"/>
  <c r="N1260" i="9"/>
  <c r="N1251" i="9"/>
  <c r="N1249" i="9"/>
  <c r="N1247" i="9"/>
  <c r="N1245" i="9"/>
  <c r="N1243" i="9"/>
  <c r="N1241" i="9"/>
  <c r="N1239" i="9"/>
  <c r="N1237" i="9"/>
  <c r="N1235" i="9"/>
  <c r="N1233" i="9"/>
  <c r="N1231" i="9"/>
  <c r="N1229" i="9"/>
  <c r="N1227" i="9"/>
  <c r="N1225" i="9"/>
  <c r="N1223" i="9"/>
  <c r="N1221" i="9"/>
  <c r="N1219" i="9"/>
  <c r="N1217" i="9"/>
  <c r="N1215" i="9"/>
  <c r="N1213" i="9"/>
  <c r="N1211" i="9"/>
  <c r="N1209" i="9"/>
  <c r="N1207" i="9"/>
  <c r="N1199" i="9"/>
  <c r="N1176" i="9"/>
  <c r="N1168" i="9"/>
  <c r="N1409" i="9"/>
  <c r="N1393" i="9"/>
  <c r="N1337" i="9"/>
  <c r="N1332" i="9"/>
  <c r="N1418" i="9"/>
  <c r="N1402" i="9"/>
  <c r="N1284" i="9"/>
  <c r="N1268" i="9"/>
  <c r="N1392" i="9"/>
  <c r="N1342" i="9"/>
  <c r="N1314" i="9"/>
  <c r="N1306" i="9"/>
  <c r="N1298" i="9"/>
  <c r="N1277" i="9"/>
  <c r="N1255" i="9"/>
  <c r="N1252" i="9"/>
  <c r="N1244" i="9"/>
  <c r="N1236" i="9"/>
  <c r="N1228" i="9"/>
  <c r="N1220" i="9"/>
  <c r="N1212" i="9"/>
  <c r="N1170" i="9"/>
  <c r="N1164" i="9"/>
  <c r="N1105" i="9"/>
  <c r="N1097" i="9"/>
  <c r="N1313" i="9"/>
  <c r="N1305" i="9"/>
  <c r="N1297" i="9"/>
  <c r="N1291" i="9"/>
  <c r="N1269" i="9"/>
  <c r="N1202" i="9"/>
  <c r="N1200" i="9"/>
  <c r="N1198" i="9"/>
  <c r="N1196" i="9"/>
  <c r="N1189" i="9"/>
  <c r="N1179" i="9"/>
  <c r="N1173" i="9"/>
  <c r="N1158" i="9"/>
  <c r="N1154" i="9"/>
  <c r="N1150" i="9"/>
  <c r="N1146" i="9"/>
  <c r="N1142" i="9"/>
  <c r="N1138" i="9"/>
  <c r="N1134" i="9"/>
  <c r="N1130" i="9"/>
  <c r="N1126" i="9"/>
  <c r="N1122" i="9"/>
  <c r="N1118" i="9"/>
  <c r="N1114" i="9"/>
  <c r="N1110" i="9"/>
  <c r="N1106" i="9"/>
  <c r="N1098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417" i="9"/>
  <c r="N1287" i="9"/>
  <c r="N1246" i="9"/>
  <c r="N1238" i="9"/>
  <c r="N1230" i="9"/>
  <c r="N1222" i="9"/>
  <c r="N1214" i="9"/>
  <c r="N1182" i="9"/>
  <c r="N1162" i="9"/>
  <c r="N1099" i="9"/>
  <c r="N1091" i="9"/>
  <c r="N1401" i="9"/>
  <c r="N1293" i="9"/>
  <c r="N1285" i="9"/>
  <c r="N1250" i="9"/>
  <c r="N1242" i="9"/>
  <c r="N1234" i="9"/>
  <c r="N1226" i="9"/>
  <c r="N1218" i="9"/>
  <c r="N1210" i="9"/>
  <c r="N1205" i="9"/>
  <c r="N1203" i="9"/>
  <c r="N1201" i="9"/>
  <c r="N1178" i="9"/>
  <c r="N1172" i="9"/>
  <c r="N1166" i="9"/>
  <c r="N1103" i="9"/>
  <c r="N1095" i="9"/>
  <c r="N1312" i="9"/>
  <c r="N1296" i="9"/>
  <c r="N1192" i="9"/>
  <c r="N1185" i="9"/>
  <c r="N1155" i="9"/>
  <c r="N1147" i="9"/>
  <c r="N1139" i="9"/>
  <c r="N1131" i="9"/>
  <c r="N1123" i="9"/>
  <c r="N1115" i="9"/>
  <c r="N1107" i="9"/>
  <c r="N1100" i="9"/>
  <c r="N1037" i="9"/>
  <c r="N1029" i="9"/>
  <c r="N1021" i="9"/>
  <c r="N1013" i="9"/>
  <c r="N1005" i="9"/>
  <c r="N997" i="9"/>
  <c r="N1327" i="9"/>
  <c r="N1310" i="9"/>
  <c r="N1279" i="9"/>
  <c r="N1240" i="9"/>
  <c r="N1224" i="9"/>
  <c r="N1208" i="9"/>
  <c r="N1093" i="9"/>
  <c r="N1052" i="9"/>
  <c r="N1048" i="9"/>
  <c r="N1044" i="9"/>
  <c r="N1038" i="9"/>
  <c r="N1030" i="9"/>
  <c r="N1022" i="9"/>
  <c r="N1014" i="9"/>
  <c r="N1006" i="9"/>
  <c r="N998" i="9"/>
  <c r="N1309" i="9"/>
  <c r="N1271" i="9"/>
  <c r="N1188" i="9"/>
  <c r="N1169" i="9"/>
  <c r="N1163" i="9"/>
  <c r="N1160" i="9"/>
  <c r="N1152" i="9"/>
  <c r="N1144" i="9"/>
  <c r="N1136" i="9"/>
  <c r="N1128" i="9"/>
  <c r="N1120" i="9"/>
  <c r="N1112" i="9"/>
  <c r="N1102" i="9"/>
  <c r="N1404" i="9"/>
  <c r="N1317" i="9"/>
  <c r="N1301" i="9"/>
  <c r="N1253" i="9"/>
  <c r="N1197" i="9"/>
  <c r="N1190" i="9"/>
  <c r="N1156" i="9"/>
  <c r="N1148" i="9"/>
  <c r="N1140" i="9"/>
  <c r="N1132" i="9"/>
  <c r="N1124" i="9"/>
  <c r="N1116" i="9"/>
  <c r="N1108" i="9"/>
  <c r="N1094" i="9"/>
  <c r="N1035" i="9"/>
  <c r="N1027" i="9"/>
  <c r="N1019" i="9"/>
  <c r="N1011" i="9"/>
  <c r="N1003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1308" i="9"/>
  <c r="N1181" i="9"/>
  <c r="N1157" i="9"/>
  <c r="N1141" i="9"/>
  <c r="N1125" i="9"/>
  <c r="N1109" i="9"/>
  <c r="N1104" i="9"/>
  <c r="N1049" i="9"/>
  <c r="N1036" i="9"/>
  <c r="N1025" i="9"/>
  <c r="N1023" i="9"/>
  <c r="N950" i="9"/>
  <c r="N946" i="9"/>
  <c r="N942" i="9"/>
  <c r="N938" i="9"/>
  <c r="N934" i="9"/>
  <c r="N930" i="9"/>
  <c r="N926" i="9"/>
  <c r="N922" i="9"/>
  <c r="N918" i="9"/>
  <c r="N914" i="9"/>
  <c r="N910" i="9"/>
  <c r="N906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1416" i="9"/>
  <c r="N1304" i="9"/>
  <c r="N1194" i="9"/>
  <c r="N1151" i="9"/>
  <c r="N1135" i="9"/>
  <c r="N1119" i="9"/>
  <c r="N1034" i="9"/>
  <c r="N1032" i="9"/>
  <c r="N1012" i="9"/>
  <c r="N1001" i="9"/>
  <c r="N999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1408" i="9"/>
  <c r="N1302" i="9"/>
  <c r="N1232" i="9"/>
  <c r="N1180" i="9"/>
  <c r="N1174" i="9"/>
  <c r="N1046" i="9"/>
  <c r="N1041" i="9"/>
  <c r="N1039" i="9"/>
  <c r="N1010" i="9"/>
  <c r="N1008" i="9"/>
  <c r="N951" i="9"/>
  <c r="N947" i="9"/>
  <c r="N943" i="9"/>
  <c r="N939" i="9"/>
  <c r="N935" i="9"/>
  <c r="N931" i="9"/>
  <c r="N927" i="9"/>
  <c r="N923" i="9"/>
  <c r="N919" i="9"/>
  <c r="N915" i="9"/>
  <c r="N911" i="9"/>
  <c r="N907" i="9"/>
  <c r="N903" i="9"/>
  <c r="N896" i="9"/>
  <c r="N888" i="9"/>
  <c r="N880" i="9"/>
  <c r="N872" i="9"/>
  <c r="N864" i="9"/>
  <c r="N1318" i="9"/>
  <c r="N1275" i="9"/>
  <c r="N1248" i="9"/>
  <c r="N1216" i="9"/>
  <c r="N1101" i="9"/>
  <c r="N1050" i="9"/>
  <c r="N1042" i="9"/>
  <c r="N1040" i="9"/>
  <c r="N1020" i="9"/>
  <c r="N1009" i="9"/>
  <c r="N1007" i="9"/>
  <c r="N953" i="9"/>
  <c r="N949" i="9"/>
  <c r="N945" i="9"/>
  <c r="N941" i="9"/>
  <c r="N937" i="9"/>
  <c r="N933" i="9"/>
  <c r="N929" i="9"/>
  <c r="N925" i="9"/>
  <c r="N921" i="9"/>
  <c r="N917" i="9"/>
  <c r="N913" i="9"/>
  <c r="N909" i="9"/>
  <c r="N905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1400" i="9"/>
  <c r="N1300" i="9"/>
  <c r="N1186" i="9"/>
  <c r="N1161" i="9"/>
  <c r="N1129" i="9"/>
  <c r="N1043" i="9"/>
  <c r="N1028" i="9"/>
  <c r="N1017" i="9"/>
  <c r="N889" i="9"/>
  <c r="N873" i="9"/>
  <c r="N851" i="9"/>
  <c r="N849" i="9"/>
  <c r="N829" i="9"/>
  <c r="N818" i="9"/>
  <c r="N816" i="9"/>
  <c r="N787" i="9"/>
  <c r="N785" i="9"/>
  <c r="N777" i="9"/>
  <c r="N769" i="9"/>
  <c r="N761" i="9"/>
  <c r="N753" i="9"/>
  <c r="N745" i="9"/>
  <c r="N737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1263" i="9"/>
  <c r="N1184" i="9"/>
  <c r="N1149" i="9"/>
  <c r="N1117" i="9"/>
  <c r="N1024" i="9"/>
  <c r="N948" i="9"/>
  <c r="N940" i="9"/>
  <c r="N932" i="9"/>
  <c r="N924" i="9"/>
  <c r="N916" i="9"/>
  <c r="N908" i="9"/>
  <c r="N898" i="9"/>
  <c r="N882" i="9"/>
  <c r="N866" i="9"/>
  <c r="N858" i="9"/>
  <c r="N856" i="9"/>
  <c r="N827" i="9"/>
  <c r="N825" i="9"/>
  <c r="N805" i="9"/>
  <c r="N794" i="9"/>
  <c r="N792" i="9"/>
  <c r="N780" i="9"/>
  <c r="N772" i="9"/>
  <c r="N764" i="9"/>
  <c r="N756" i="9"/>
  <c r="N748" i="9"/>
  <c r="N740" i="9"/>
  <c r="N734" i="9"/>
  <c r="N730" i="9"/>
  <c r="N726" i="9"/>
  <c r="N722" i="9"/>
  <c r="N718" i="9"/>
  <c r="N714" i="9"/>
  <c r="N710" i="9"/>
  <c r="N706" i="9"/>
  <c r="N702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1261" i="9"/>
  <c r="N1171" i="9"/>
  <c r="N1159" i="9"/>
  <c r="N1127" i="9"/>
  <c r="N1031" i="9"/>
  <c r="N1002" i="9"/>
  <c r="N891" i="9"/>
  <c r="N875" i="9"/>
  <c r="N845" i="9"/>
  <c r="N834" i="9"/>
  <c r="N832" i="9"/>
  <c r="N803" i="9"/>
  <c r="N801" i="9"/>
  <c r="N783" i="9"/>
  <c r="N775" i="9"/>
  <c r="N767" i="9"/>
  <c r="N759" i="9"/>
  <c r="N751" i="9"/>
  <c r="N743" i="9"/>
  <c r="N696" i="9"/>
  <c r="N1206" i="9"/>
  <c r="N1177" i="9"/>
  <c r="N1165" i="9"/>
  <c r="N1143" i="9"/>
  <c r="N1111" i="9"/>
  <c r="N1092" i="9"/>
  <c r="N1033" i="9"/>
  <c r="N1000" i="9"/>
  <c r="N899" i="9"/>
  <c r="N883" i="9"/>
  <c r="N867" i="9"/>
  <c r="N835" i="9"/>
  <c r="N833" i="9"/>
  <c r="N813" i="9"/>
  <c r="N802" i="9"/>
  <c r="N800" i="9"/>
  <c r="N779" i="9"/>
  <c r="N771" i="9"/>
  <c r="N763" i="9"/>
  <c r="N755" i="9"/>
  <c r="N747" i="9"/>
  <c r="N739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1259" i="9"/>
  <c r="N1137" i="9"/>
  <c r="N1096" i="9"/>
  <c r="N877" i="9"/>
  <c r="N841" i="9"/>
  <c r="N808" i="9"/>
  <c r="N770" i="9"/>
  <c r="N754" i="9"/>
  <c r="N738" i="9"/>
  <c r="N735" i="9"/>
  <c r="N727" i="9"/>
  <c r="N719" i="9"/>
  <c r="N711" i="9"/>
  <c r="N703" i="9"/>
  <c r="N683" i="9"/>
  <c r="N681" i="9"/>
  <c r="N661" i="9"/>
  <c r="N650" i="9"/>
  <c r="N648" i="9"/>
  <c r="N619" i="9"/>
  <c r="N617" i="9"/>
  <c r="N597" i="9"/>
  <c r="N586" i="9"/>
  <c r="N584" i="9"/>
  <c r="N557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1113" i="9"/>
  <c r="N1051" i="9"/>
  <c r="N881" i="9"/>
  <c r="N848" i="9"/>
  <c r="N819" i="9"/>
  <c r="N797" i="9"/>
  <c r="N786" i="9"/>
  <c r="N773" i="9"/>
  <c r="N757" i="9"/>
  <c r="N741" i="9"/>
  <c r="N698" i="9"/>
  <c r="N690" i="9"/>
  <c r="N688" i="9"/>
  <c r="N659" i="9"/>
  <c r="N657" i="9"/>
  <c r="N637" i="9"/>
  <c r="N626" i="9"/>
  <c r="N624" i="9"/>
  <c r="N595" i="9"/>
  <c r="N593" i="9"/>
  <c r="N573" i="9"/>
  <c r="N562" i="9"/>
  <c r="N560" i="9"/>
  <c r="N554" i="9"/>
  <c r="N550" i="9"/>
  <c r="N546" i="9"/>
  <c r="N542" i="9"/>
  <c r="N538" i="9"/>
  <c r="N534" i="9"/>
  <c r="N530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1133" i="9"/>
  <c r="N1026" i="9"/>
  <c r="N1004" i="9"/>
  <c r="N952" i="9"/>
  <c r="N936" i="9"/>
  <c r="N920" i="9"/>
  <c r="N904" i="9"/>
  <c r="N890" i="9"/>
  <c r="N859" i="9"/>
  <c r="N837" i="9"/>
  <c r="N826" i="9"/>
  <c r="N793" i="9"/>
  <c r="N776" i="9"/>
  <c r="N760" i="9"/>
  <c r="N744" i="9"/>
  <c r="N732" i="9"/>
  <c r="N724" i="9"/>
  <c r="N716" i="9"/>
  <c r="N708" i="9"/>
  <c r="N677" i="9"/>
  <c r="N666" i="9"/>
  <c r="N664" i="9"/>
  <c r="N635" i="9"/>
  <c r="N633" i="9"/>
  <c r="N613" i="9"/>
  <c r="N602" i="9"/>
  <c r="N600" i="9"/>
  <c r="N571" i="9"/>
  <c r="N569" i="9"/>
  <c r="N526" i="9"/>
  <c r="N518" i="9"/>
  <c r="N510" i="9"/>
  <c r="N502" i="9"/>
  <c r="N494" i="9"/>
  <c r="N1045" i="9"/>
  <c r="N944" i="9"/>
  <c r="N928" i="9"/>
  <c r="N912" i="9"/>
  <c r="N874" i="9"/>
  <c r="N857" i="9"/>
  <c r="N824" i="9"/>
  <c r="N795" i="9"/>
  <c r="N784" i="9"/>
  <c r="N768" i="9"/>
  <c r="N752" i="9"/>
  <c r="N736" i="9"/>
  <c r="N728" i="9"/>
  <c r="N720" i="9"/>
  <c r="N712" i="9"/>
  <c r="N704" i="9"/>
  <c r="N699" i="9"/>
  <c r="N667" i="9"/>
  <c r="N665" i="9"/>
  <c r="N645" i="9"/>
  <c r="N634" i="9"/>
  <c r="N632" i="9"/>
  <c r="N603" i="9"/>
  <c r="N601" i="9"/>
  <c r="N581" i="9"/>
  <c r="N570" i="9"/>
  <c r="N568" i="9"/>
  <c r="N559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1316" i="9"/>
  <c r="N1153" i="9"/>
  <c r="N1018" i="9"/>
  <c r="N840" i="9"/>
  <c r="N811" i="9"/>
  <c r="N789" i="9"/>
  <c r="N782" i="9"/>
  <c r="N750" i="9"/>
  <c r="N721" i="9"/>
  <c r="N705" i="9"/>
  <c r="N673" i="9"/>
  <c r="N640" i="9"/>
  <c r="N611" i="9"/>
  <c r="N589" i="9"/>
  <c r="N578" i="9"/>
  <c r="N551" i="9"/>
  <c r="N543" i="9"/>
  <c r="N535" i="9"/>
  <c r="N527" i="9"/>
  <c r="N511" i="9"/>
  <c r="N495" i="9"/>
  <c r="N481" i="9"/>
  <c r="N479" i="9"/>
  <c r="N459" i="9"/>
  <c r="N448" i="9"/>
  <c r="N446" i="9"/>
  <c r="N417" i="9"/>
  <c r="N415" i="9"/>
  <c r="N395" i="9"/>
  <c r="N384" i="9"/>
  <c r="N382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047" i="9"/>
  <c r="N1016" i="9"/>
  <c r="N810" i="9"/>
  <c r="N762" i="9"/>
  <c r="N731" i="9"/>
  <c r="N715" i="9"/>
  <c r="N680" i="9"/>
  <c r="N651" i="9"/>
  <c r="N629" i="9"/>
  <c r="N618" i="9"/>
  <c r="N585" i="9"/>
  <c r="N520" i="9"/>
  <c r="N504" i="9"/>
  <c r="N488" i="9"/>
  <c r="N486" i="9"/>
  <c r="N457" i="9"/>
  <c r="N455" i="9"/>
  <c r="N435" i="9"/>
  <c r="N424" i="9"/>
  <c r="N422" i="9"/>
  <c r="N393" i="9"/>
  <c r="N391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193" i="9"/>
  <c r="N1145" i="9"/>
  <c r="N1015" i="9"/>
  <c r="N897" i="9"/>
  <c r="N861" i="9"/>
  <c r="N817" i="9"/>
  <c r="N781" i="9"/>
  <c r="N749" i="9"/>
  <c r="N691" i="9"/>
  <c r="N669" i="9"/>
  <c r="N658" i="9"/>
  <c r="N625" i="9"/>
  <c r="N592" i="9"/>
  <c r="N563" i="9"/>
  <c r="N556" i="9"/>
  <c r="N548" i="9"/>
  <c r="N540" i="9"/>
  <c r="N532" i="9"/>
  <c r="N513" i="9"/>
  <c r="N497" i="9"/>
  <c r="N475" i="9"/>
  <c r="N464" i="9"/>
  <c r="N462" i="9"/>
  <c r="N433" i="9"/>
  <c r="N431" i="9"/>
  <c r="N411" i="9"/>
  <c r="N400" i="9"/>
  <c r="N398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865" i="9"/>
  <c r="N850" i="9"/>
  <c r="N765" i="9"/>
  <c r="N689" i="9"/>
  <c r="N656" i="9"/>
  <c r="N627" i="9"/>
  <c r="N605" i="9"/>
  <c r="N594" i="9"/>
  <c r="N561" i="9"/>
  <c r="N552" i="9"/>
  <c r="N544" i="9"/>
  <c r="N536" i="9"/>
  <c r="N528" i="9"/>
  <c r="N521" i="9"/>
  <c r="N505" i="9"/>
  <c r="N489" i="9"/>
  <c r="N465" i="9"/>
  <c r="N463" i="9"/>
  <c r="N443" i="9"/>
  <c r="N432" i="9"/>
  <c r="N430" i="9"/>
  <c r="N401" i="9"/>
  <c r="N399" i="9"/>
  <c r="N379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S1434" i="9"/>
  <c r="S1426" i="9"/>
  <c r="S1502" i="9"/>
  <c r="S1500" i="9"/>
  <c r="S1498" i="9"/>
  <c r="S1496" i="9"/>
  <c r="S1494" i="9"/>
  <c r="S1492" i="9"/>
  <c r="S1490" i="9"/>
  <c r="S1488" i="9"/>
  <c r="S1486" i="9"/>
  <c r="S1484" i="9"/>
  <c r="S1482" i="9"/>
  <c r="S1480" i="9"/>
  <c r="S1478" i="9"/>
  <c r="S1476" i="9"/>
  <c r="S1474" i="9"/>
  <c r="S1472" i="9"/>
  <c r="S1470" i="9"/>
  <c r="S1468" i="9"/>
  <c r="S1466" i="9"/>
  <c r="S1464" i="9"/>
  <c r="S1462" i="9"/>
  <c r="S1460" i="9"/>
  <c r="S1458" i="9"/>
  <c r="S1456" i="9"/>
  <c r="S1454" i="9"/>
  <c r="S1452" i="9"/>
  <c r="S1450" i="9"/>
  <c r="S1448" i="9"/>
  <c r="S1446" i="9"/>
  <c r="S1444" i="9"/>
  <c r="S1442" i="9"/>
  <c r="S1437" i="9"/>
  <c r="S1429" i="9"/>
  <c r="S1421" i="9"/>
  <c r="S1440" i="9"/>
  <c r="S1432" i="9"/>
  <c r="S1424" i="9"/>
  <c r="S1417" i="9"/>
  <c r="S1416" i="9"/>
  <c r="S1415" i="9"/>
  <c r="S1414" i="9"/>
  <c r="S1413" i="9"/>
  <c r="S1412" i="9"/>
  <c r="S1411" i="9"/>
  <c r="S1410" i="9"/>
  <c r="S1409" i="9"/>
  <c r="S1408" i="9"/>
  <c r="S1407" i="9"/>
  <c r="S1406" i="9"/>
  <c r="S1405" i="9"/>
  <c r="S1404" i="9"/>
  <c r="S1403" i="9"/>
  <c r="S1402" i="9"/>
  <c r="S1401" i="9"/>
  <c r="S1400" i="9"/>
  <c r="S1399" i="9"/>
  <c r="S1398" i="9"/>
  <c r="S1397" i="9"/>
  <c r="S1396" i="9"/>
  <c r="S1395" i="9"/>
  <c r="S1394" i="9"/>
  <c r="S1393" i="9"/>
  <c r="S1392" i="9"/>
  <c r="S1391" i="9"/>
  <c r="S1436" i="9"/>
  <c r="S1428" i="9"/>
  <c r="S1435" i="9"/>
  <c r="S1381" i="9"/>
  <c r="S1438" i="9"/>
  <c r="S1422" i="9"/>
  <c r="S1389" i="9"/>
  <c r="S1382" i="9"/>
  <c r="S1501" i="9"/>
  <c r="S1497" i="9"/>
  <c r="S1493" i="9"/>
  <c r="S1489" i="9"/>
  <c r="S1485" i="9"/>
  <c r="S1481" i="9"/>
  <c r="S1477" i="9"/>
  <c r="S1473" i="9"/>
  <c r="S1469" i="9"/>
  <c r="S1465" i="9"/>
  <c r="S1461" i="9"/>
  <c r="S1457" i="9"/>
  <c r="S1453" i="9"/>
  <c r="S1449" i="9"/>
  <c r="S1445" i="9"/>
  <c r="S1441" i="9"/>
  <c r="S1425" i="9"/>
  <c r="S1419" i="9"/>
  <c r="S1383" i="9"/>
  <c r="S1499" i="9"/>
  <c r="S1495" i="9"/>
  <c r="S1491" i="9"/>
  <c r="S1487" i="9"/>
  <c r="S1483" i="9"/>
  <c r="S1479" i="9"/>
  <c r="S1475" i="9"/>
  <c r="S1471" i="9"/>
  <c r="S1467" i="9"/>
  <c r="S1463" i="9"/>
  <c r="S1459" i="9"/>
  <c r="S1455" i="9"/>
  <c r="S1451" i="9"/>
  <c r="S1447" i="9"/>
  <c r="S1443" i="9"/>
  <c r="S1433" i="9"/>
  <c r="S1387" i="9"/>
  <c r="S1379" i="9"/>
  <c r="S1431" i="9"/>
  <c r="S1343" i="9"/>
  <c r="S1332" i="9"/>
  <c r="S1324" i="9"/>
  <c r="S1418" i="9"/>
  <c r="S1390" i="9"/>
  <c r="S1385" i="9"/>
  <c r="S1337" i="9"/>
  <c r="S1333" i="9"/>
  <c r="S1325" i="9"/>
  <c r="S1430" i="9"/>
  <c r="S1378" i="9"/>
  <c r="S1376" i="9"/>
  <c r="S1374" i="9"/>
  <c r="S1372" i="9"/>
  <c r="S1370" i="9"/>
  <c r="S1368" i="9"/>
  <c r="S1366" i="9"/>
  <c r="S1364" i="9"/>
  <c r="S1362" i="9"/>
  <c r="S1360" i="9"/>
  <c r="S1358" i="9"/>
  <c r="S1356" i="9"/>
  <c r="S1354" i="9"/>
  <c r="S1352" i="9"/>
  <c r="S1350" i="9"/>
  <c r="S1348" i="9"/>
  <c r="S1346" i="9"/>
  <c r="S1341" i="9"/>
  <c r="S1326" i="9"/>
  <c r="S1318" i="9"/>
  <c r="S1317" i="9"/>
  <c r="S1316" i="9"/>
  <c r="S1315" i="9"/>
  <c r="S1314" i="9"/>
  <c r="S1313" i="9"/>
  <c r="S1312" i="9"/>
  <c r="S1311" i="9"/>
  <c r="S1310" i="9"/>
  <c r="S1309" i="9"/>
  <c r="S1308" i="9"/>
  <c r="S1307" i="9"/>
  <c r="S1306" i="9"/>
  <c r="S1305" i="9"/>
  <c r="S1304" i="9"/>
  <c r="S1303" i="9"/>
  <c r="S1302" i="9"/>
  <c r="S1301" i="9"/>
  <c r="S1300" i="9"/>
  <c r="S1299" i="9"/>
  <c r="S1298" i="9"/>
  <c r="S1297" i="9"/>
  <c r="S1296" i="9"/>
  <c r="S1295" i="9"/>
  <c r="S1386" i="9"/>
  <c r="S1377" i="9"/>
  <c r="S1375" i="9"/>
  <c r="S1373" i="9"/>
  <c r="S1371" i="9"/>
  <c r="S1369" i="9"/>
  <c r="S1367" i="9"/>
  <c r="S1365" i="9"/>
  <c r="S1363" i="9"/>
  <c r="S1361" i="9"/>
  <c r="S1359" i="9"/>
  <c r="S1357" i="9"/>
  <c r="S1355" i="9"/>
  <c r="S1353" i="9"/>
  <c r="S1351" i="9"/>
  <c r="S1349" i="9"/>
  <c r="S1347" i="9"/>
  <c r="S1345" i="9"/>
  <c r="S1330" i="9"/>
  <c r="S1322" i="9"/>
  <c r="S1423" i="9"/>
  <c r="S1380" i="9"/>
  <c r="S1344" i="9"/>
  <c r="S1338" i="9"/>
  <c r="S1319" i="9"/>
  <c r="S1292" i="9"/>
  <c r="S1284" i="9"/>
  <c r="S1276" i="9"/>
  <c r="S1268" i="9"/>
  <c r="S1260" i="9"/>
  <c r="S1252" i="9"/>
  <c r="S1384" i="9"/>
  <c r="S1328" i="9"/>
  <c r="S1293" i="9"/>
  <c r="S1285" i="9"/>
  <c r="S1277" i="9"/>
  <c r="S1269" i="9"/>
  <c r="S1261" i="9"/>
  <c r="S1253" i="9"/>
  <c r="S1335" i="9"/>
  <c r="S1321" i="9"/>
  <c r="S1286" i="9"/>
  <c r="S1278" i="9"/>
  <c r="S1270" i="9"/>
  <c r="S1262" i="9"/>
  <c r="S1254" i="9"/>
  <c r="S1427" i="9"/>
  <c r="S1342" i="9"/>
  <c r="S1339" i="9"/>
  <c r="S1329" i="9"/>
  <c r="S1290" i="9"/>
  <c r="S1282" i="9"/>
  <c r="S1274" i="9"/>
  <c r="S1266" i="9"/>
  <c r="S1258" i="9"/>
  <c r="S1323" i="9"/>
  <c r="S1287" i="9"/>
  <c r="S1271" i="9"/>
  <c r="S1255" i="9"/>
  <c r="S1205" i="9"/>
  <c r="S1197" i="9"/>
  <c r="S1193" i="9"/>
  <c r="S1189" i="9"/>
  <c r="S1185" i="9"/>
  <c r="S1180" i="9"/>
  <c r="S1172" i="9"/>
  <c r="S1164" i="9"/>
  <c r="S1327" i="9"/>
  <c r="S1294" i="9"/>
  <c r="S1280" i="9"/>
  <c r="S1264" i="9"/>
  <c r="S1200" i="9"/>
  <c r="S1181" i="9"/>
  <c r="S1173" i="9"/>
  <c r="S1165" i="9"/>
  <c r="S1334" i="9"/>
  <c r="S1288" i="9"/>
  <c r="S1272" i="9"/>
  <c r="S1256" i="9"/>
  <c r="S1331" i="9"/>
  <c r="S1291" i="9"/>
  <c r="S1249" i="9"/>
  <c r="S1246" i="9"/>
  <c r="S1241" i="9"/>
  <c r="S1238" i="9"/>
  <c r="S1233" i="9"/>
  <c r="S1230" i="9"/>
  <c r="S1225" i="9"/>
  <c r="S1222" i="9"/>
  <c r="S1217" i="9"/>
  <c r="S1214" i="9"/>
  <c r="S1209" i="9"/>
  <c r="S1206" i="9"/>
  <c r="S1204" i="9"/>
  <c r="S1202" i="9"/>
  <c r="S1177" i="9"/>
  <c r="S1171" i="9"/>
  <c r="S1159" i="9"/>
  <c r="S1155" i="9"/>
  <c r="S1151" i="9"/>
  <c r="S1147" i="9"/>
  <c r="S1143" i="9"/>
  <c r="S1139" i="9"/>
  <c r="S1135" i="9"/>
  <c r="S1131" i="9"/>
  <c r="S1127" i="9"/>
  <c r="S1123" i="9"/>
  <c r="S1119" i="9"/>
  <c r="S1115" i="9"/>
  <c r="S1111" i="9"/>
  <c r="S1107" i="9"/>
  <c r="S1101" i="9"/>
  <c r="S1093" i="9"/>
  <c r="S1420" i="9"/>
  <c r="S1388" i="9"/>
  <c r="S1340" i="9"/>
  <c r="S1265" i="9"/>
  <c r="S1192" i="9"/>
  <c r="S1190" i="9"/>
  <c r="S1183" i="9"/>
  <c r="S1166" i="9"/>
  <c r="S1102" i="9"/>
  <c r="S1094" i="9"/>
  <c r="S1320" i="9"/>
  <c r="S1283" i="9"/>
  <c r="S1279" i="9"/>
  <c r="S1257" i="9"/>
  <c r="S1251" i="9"/>
  <c r="S1248" i="9"/>
  <c r="S1243" i="9"/>
  <c r="S1240" i="9"/>
  <c r="S1235" i="9"/>
  <c r="S1232" i="9"/>
  <c r="S1227" i="9"/>
  <c r="S1224" i="9"/>
  <c r="S1219" i="9"/>
  <c r="S1216" i="9"/>
  <c r="S1211" i="9"/>
  <c r="S1208" i="9"/>
  <c r="S1175" i="9"/>
  <c r="S1169" i="9"/>
  <c r="S1163" i="9"/>
  <c r="S1160" i="9"/>
  <c r="S1156" i="9"/>
  <c r="S1152" i="9"/>
  <c r="S1148" i="9"/>
  <c r="S1144" i="9"/>
  <c r="S1140" i="9"/>
  <c r="S1136" i="9"/>
  <c r="S1132" i="9"/>
  <c r="S1128" i="9"/>
  <c r="S1124" i="9"/>
  <c r="S1120" i="9"/>
  <c r="S1116" i="9"/>
  <c r="S1112" i="9"/>
  <c r="S1108" i="9"/>
  <c r="S1103" i="9"/>
  <c r="S1095" i="9"/>
  <c r="S1281" i="9"/>
  <c r="S1259" i="9"/>
  <c r="S1247" i="9"/>
  <c r="S1244" i="9"/>
  <c r="S1239" i="9"/>
  <c r="S1236" i="9"/>
  <c r="S1231" i="9"/>
  <c r="S1228" i="9"/>
  <c r="S1223" i="9"/>
  <c r="S1220" i="9"/>
  <c r="S1215" i="9"/>
  <c r="S1212" i="9"/>
  <c r="S1207" i="9"/>
  <c r="S1198" i="9"/>
  <c r="S1179" i="9"/>
  <c r="S1158" i="9"/>
  <c r="S1154" i="9"/>
  <c r="S1150" i="9"/>
  <c r="S1146" i="9"/>
  <c r="S1142" i="9"/>
  <c r="S1138" i="9"/>
  <c r="S1134" i="9"/>
  <c r="S1130" i="9"/>
  <c r="S1126" i="9"/>
  <c r="S1122" i="9"/>
  <c r="S1118" i="9"/>
  <c r="S1114" i="9"/>
  <c r="S1110" i="9"/>
  <c r="S1106" i="9"/>
  <c r="S1099" i="9"/>
  <c r="S1091" i="9"/>
  <c r="S1203" i="9"/>
  <c r="S1199" i="9"/>
  <c r="S1195" i="9"/>
  <c r="S1188" i="9"/>
  <c r="S1178" i="9"/>
  <c r="S1104" i="9"/>
  <c r="S1066" i="9"/>
  <c r="S1058" i="9"/>
  <c r="S1049" i="9"/>
  <c r="S1045" i="9"/>
  <c r="S1041" i="9"/>
  <c r="S1033" i="9"/>
  <c r="S1025" i="9"/>
  <c r="S1017" i="9"/>
  <c r="S1009" i="9"/>
  <c r="S1001" i="9"/>
  <c r="S1250" i="9"/>
  <c r="S1245" i="9"/>
  <c r="S1234" i="9"/>
  <c r="S1229" i="9"/>
  <c r="S1218" i="9"/>
  <c r="S1213" i="9"/>
  <c r="S1157" i="9"/>
  <c r="S1149" i="9"/>
  <c r="S1141" i="9"/>
  <c r="S1133" i="9"/>
  <c r="S1125" i="9"/>
  <c r="S1117" i="9"/>
  <c r="S1109" i="9"/>
  <c r="S1097" i="9"/>
  <c r="S1088" i="9"/>
  <c r="S1086" i="9"/>
  <c r="S1084" i="9"/>
  <c r="S1082" i="9"/>
  <c r="S1080" i="9"/>
  <c r="S1078" i="9"/>
  <c r="S1076" i="9"/>
  <c r="S1074" i="9"/>
  <c r="S1069" i="9"/>
  <c r="S1061" i="9"/>
  <c r="S1053" i="9"/>
  <c r="S1034" i="9"/>
  <c r="S1026" i="9"/>
  <c r="S1018" i="9"/>
  <c r="S1010" i="9"/>
  <c r="S1002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4" i="9"/>
  <c r="S953" i="9"/>
  <c r="S952" i="9"/>
  <c r="S951" i="9"/>
  <c r="S950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1263" i="9"/>
  <c r="S1191" i="9"/>
  <c r="S1184" i="9"/>
  <c r="S1090" i="9"/>
  <c r="S1072" i="9"/>
  <c r="S1064" i="9"/>
  <c r="S1056" i="9"/>
  <c r="S1050" i="9"/>
  <c r="S1046" i="9"/>
  <c r="S1042" i="9"/>
  <c r="S1267" i="9"/>
  <c r="S1182" i="9"/>
  <c r="S1176" i="9"/>
  <c r="S1170" i="9"/>
  <c r="S1098" i="9"/>
  <c r="S1068" i="9"/>
  <c r="S1060" i="9"/>
  <c r="S1052" i="9"/>
  <c r="S1048" i="9"/>
  <c r="S1044" i="9"/>
  <c r="S1039" i="9"/>
  <c r="S1031" i="9"/>
  <c r="S1023" i="9"/>
  <c r="S1015" i="9"/>
  <c r="S1007" i="9"/>
  <c r="S999" i="9"/>
  <c r="S1439" i="9"/>
  <c r="S1194" i="9"/>
  <c r="S1187" i="9"/>
  <c r="S1174" i="9"/>
  <c r="S1168" i="9"/>
  <c r="S1162" i="9"/>
  <c r="S1067" i="9"/>
  <c r="S1030" i="9"/>
  <c r="S1028" i="9"/>
  <c r="S1008" i="9"/>
  <c r="S997" i="9"/>
  <c r="S995" i="9"/>
  <c r="S899" i="9"/>
  <c r="S891" i="9"/>
  <c r="S883" i="9"/>
  <c r="S875" i="9"/>
  <c r="S867" i="9"/>
  <c r="S859" i="9"/>
  <c r="S851" i="9"/>
  <c r="S843" i="9"/>
  <c r="S835" i="9"/>
  <c r="S827" i="9"/>
  <c r="S819" i="9"/>
  <c r="S811" i="9"/>
  <c r="S803" i="9"/>
  <c r="S795" i="9"/>
  <c r="S787" i="9"/>
  <c r="S1201" i="9"/>
  <c r="S1186" i="9"/>
  <c r="S1070" i="9"/>
  <c r="S1054" i="9"/>
  <c r="S1051" i="9"/>
  <c r="S1043" i="9"/>
  <c r="S1037" i="9"/>
  <c r="S1035" i="9"/>
  <c r="S1006" i="9"/>
  <c r="S1004" i="9"/>
  <c r="S900" i="9"/>
  <c r="S892" i="9"/>
  <c r="S884" i="9"/>
  <c r="S876" i="9"/>
  <c r="S868" i="9"/>
  <c r="S860" i="9"/>
  <c r="S852" i="9"/>
  <c r="S844" i="9"/>
  <c r="S836" i="9"/>
  <c r="S828" i="9"/>
  <c r="S820" i="9"/>
  <c r="S812" i="9"/>
  <c r="S804" i="9"/>
  <c r="S796" i="9"/>
  <c r="S788" i="9"/>
  <c r="S1336" i="9"/>
  <c r="S1242" i="9"/>
  <c r="S1221" i="9"/>
  <c r="S1210" i="9"/>
  <c r="S1167" i="9"/>
  <c r="S1161" i="9"/>
  <c r="S1145" i="9"/>
  <c r="S1129" i="9"/>
  <c r="S1113" i="9"/>
  <c r="S1089" i="9"/>
  <c r="S1085" i="9"/>
  <c r="S1081" i="9"/>
  <c r="S1077" i="9"/>
  <c r="S1073" i="9"/>
  <c r="S1057" i="9"/>
  <c r="S1024" i="9"/>
  <c r="S1013" i="9"/>
  <c r="S1011" i="9"/>
  <c r="S901" i="9"/>
  <c r="S893" i="9"/>
  <c r="S885" i="9"/>
  <c r="S877" i="9"/>
  <c r="S869" i="9"/>
  <c r="S1289" i="9"/>
  <c r="S1237" i="9"/>
  <c r="S1226" i="9"/>
  <c r="S1153" i="9"/>
  <c r="S1137" i="9"/>
  <c r="S1121" i="9"/>
  <c r="S1105" i="9"/>
  <c r="S1087" i="9"/>
  <c r="S1083" i="9"/>
  <c r="S1079" i="9"/>
  <c r="S1075" i="9"/>
  <c r="S1065" i="9"/>
  <c r="S1014" i="9"/>
  <c r="S1012" i="9"/>
  <c r="S897" i="9"/>
  <c r="S889" i="9"/>
  <c r="S881" i="9"/>
  <c r="S873" i="9"/>
  <c r="S865" i="9"/>
  <c r="S857" i="9"/>
  <c r="S849" i="9"/>
  <c r="S841" i="9"/>
  <c r="S833" i="9"/>
  <c r="S825" i="9"/>
  <c r="S817" i="9"/>
  <c r="S809" i="9"/>
  <c r="S801" i="9"/>
  <c r="S793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1020" i="9"/>
  <c r="S886" i="9"/>
  <c r="S870" i="9"/>
  <c r="S861" i="9"/>
  <c r="S832" i="9"/>
  <c r="S830" i="9"/>
  <c r="S810" i="9"/>
  <c r="S799" i="9"/>
  <c r="S797" i="9"/>
  <c r="S735" i="9"/>
  <c r="S731" i="9"/>
  <c r="S727" i="9"/>
  <c r="S723" i="9"/>
  <c r="S719" i="9"/>
  <c r="S715" i="9"/>
  <c r="S711" i="9"/>
  <c r="S707" i="9"/>
  <c r="S703" i="9"/>
  <c r="S698" i="9"/>
  <c r="S690" i="9"/>
  <c r="S682" i="9"/>
  <c r="S674" i="9"/>
  <c r="S666" i="9"/>
  <c r="S658" i="9"/>
  <c r="S650" i="9"/>
  <c r="S642" i="9"/>
  <c r="S634" i="9"/>
  <c r="S626" i="9"/>
  <c r="S618" i="9"/>
  <c r="S610" i="9"/>
  <c r="S602" i="9"/>
  <c r="S594" i="9"/>
  <c r="S586" i="9"/>
  <c r="S578" i="9"/>
  <c r="S570" i="9"/>
  <c r="S562" i="9"/>
  <c r="S1059" i="9"/>
  <c r="S1027" i="9"/>
  <c r="S998" i="9"/>
  <c r="S895" i="9"/>
  <c r="S879" i="9"/>
  <c r="S863" i="9"/>
  <c r="S850" i="9"/>
  <c r="S839" i="9"/>
  <c r="S837" i="9"/>
  <c r="S808" i="9"/>
  <c r="S806" i="9"/>
  <c r="S786" i="9"/>
  <c r="S699" i="9"/>
  <c r="S691" i="9"/>
  <c r="S683" i="9"/>
  <c r="S675" i="9"/>
  <c r="S667" i="9"/>
  <c r="S659" i="9"/>
  <c r="S651" i="9"/>
  <c r="S643" i="9"/>
  <c r="S635" i="9"/>
  <c r="S627" i="9"/>
  <c r="S619" i="9"/>
  <c r="S611" i="9"/>
  <c r="S603" i="9"/>
  <c r="S595" i="9"/>
  <c r="S587" i="9"/>
  <c r="S579" i="9"/>
  <c r="S571" i="9"/>
  <c r="S563" i="9"/>
  <c r="S1096" i="9"/>
  <c r="S1047" i="9"/>
  <c r="S1038" i="9"/>
  <c r="S1016" i="9"/>
  <c r="S1005" i="9"/>
  <c r="S888" i="9"/>
  <c r="S872" i="9"/>
  <c r="S848" i="9"/>
  <c r="S846" i="9"/>
  <c r="S826" i="9"/>
  <c r="S815" i="9"/>
  <c r="S813" i="9"/>
  <c r="S732" i="9"/>
  <c r="S728" i="9"/>
  <c r="S724" i="9"/>
  <c r="S720" i="9"/>
  <c r="S716" i="9"/>
  <c r="S712" i="9"/>
  <c r="S708" i="9"/>
  <c r="S704" i="9"/>
  <c r="S700" i="9"/>
  <c r="S1275" i="9"/>
  <c r="S1062" i="9"/>
  <c r="S1036" i="9"/>
  <c r="S1003" i="9"/>
  <c r="S896" i="9"/>
  <c r="S880" i="9"/>
  <c r="S864" i="9"/>
  <c r="S858" i="9"/>
  <c r="S847" i="9"/>
  <c r="S845" i="9"/>
  <c r="S816" i="9"/>
  <c r="S814" i="9"/>
  <c r="S794" i="9"/>
  <c r="S734" i="9"/>
  <c r="S730" i="9"/>
  <c r="S726" i="9"/>
  <c r="S722" i="9"/>
  <c r="S718" i="9"/>
  <c r="S714" i="9"/>
  <c r="S710" i="9"/>
  <c r="S706" i="9"/>
  <c r="S702" i="9"/>
  <c r="S696" i="9"/>
  <c r="S688" i="9"/>
  <c r="S680" i="9"/>
  <c r="S672" i="9"/>
  <c r="S664" i="9"/>
  <c r="S656" i="9"/>
  <c r="S648" i="9"/>
  <c r="S640" i="9"/>
  <c r="S632" i="9"/>
  <c r="S624" i="9"/>
  <c r="S616" i="9"/>
  <c r="S608" i="9"/>
  <c r="S600" i="9"/>
  <c r="S592" i="9"/>
  <c r="S584" i="9"/>
  <c r="S576" i="9"/>
  <c r="S568" i="9"/>
  <c r="S560" i="9"/>
  <c r="S1019" i="9"/>
  <c r="S890" i="9"/>
  <c r="S855" i="9"/>
  <c r="S822" i="9"/>
  <c r="S789" i="9"/>
  <c r="S686" i="9"/>
  <c r="S684" i="9"/>
  <c r="S655" i="9"/>
  <c r="S653" i="9"/>
  <c r="S633" i="9"/>
  <c r="S622" i="9"/>
  <c r="S620" i="9"/>
  <c r="S591" i="9"/>
  <c r="S589" i="9"/>
  <c r="S569" i="9"/>
  <c r="S555" i="9"/>
  <c r="S551" i="9"/>
  <c r="S547" i="9"/>
  <c r="S543" i="9"/>
  <c r="S539" i="9"/>
  <c r="S535" i="9"/>
  <c r="S531" i="9"/>
  <c r="S527" i="9"/>
  <c r="S520" i="9"/>
  <c r="S512" i="9"/>
  <c r="S504" i="9"/>
  <c r="S496" i="9"/>
  <c r="S488" i="9"/>
  <c r="S480" i="9"/>
  <c r="S472" i="9"/>
  <c r="S464" i="9"/>
  <c r="S456" i="9"/>
  <c r="S448" i="9"/>
  <c r="S440" i="9"/>
  <c r="S432" i="9"/>
  <c r="S424" i="9"/>
  <c r="S416" i="9"/>
  <c r="S408" i="9"/>
  <c r="S400" i="9"/>
  <c r="S392" i="9"/>
  <c r="S384" i="9"/>
  <c r="S376" i="9"/>
  <c r="S1063" i="9"/>
  <c r="S894" i="9"/>
  <c r="S862" i="9"/>
  <c r="S829" i="9"/>
  <c r="S800" i="9"/>
  <c r="S729" i="9"/>
  <c r="S721" i="9"/>
  <c r="S713" i="9"/>
  <c r="S705" i="9"/>
  <c r="S693" i="9"/>
  <c r="S673" i="9"/>
  <c r="S662" i="9"/>
  <c r="S660" i="9"/>
  <c r="S631" i="9"/>
  <c r="S629" i="9"/>
  <c r="S609" i="9"/>
  <c r="S598" i="9"/>
  <c r="S596" i="9"/>
  <c r="S567" i="9"/>
  <c r="S565" i="9"/>
  <c r="S558" i="9"/>
  <c r="S521" i="9"/>
  <c r="S513" i="9"/>
  <c r="S505" i="9"/>
  <c r="S497" i="9"/>
  <c r="S489" i="9"/>
  <c r="S481" i="9"/>
  <c r="S473" i="9"/>
  <c r="S465" i="9"/>
  <c r="S457" i="9"/>
  <c r="S449" i="9"/>
  <c r="S441" i="9"/>
  <c r="S433" i="9"/>
  <c r="S425" i="9"/>
  <c r="S417" i="9"/>
  <c r="S409" i="9"/>
  <c r="S401" i="9"/>
  <c r="S393" i="9"/>
  <c r="S385" i="9"/>
  <c r="S377" i="9"/>
  <c r="S1092" i="9"/>
  <c r="S1040" i="9"/>
  <c r="S996" i="9"/>
  <c r="S871" i="9"/>
  <c r="S840" i="9"/>
  <c r="S818" i="9"/>
  <c r="S807" i="9"/>
  <c r="S695" i="9"/>
  <c r="S671" i="9"/>
  <c r="S669" i="9"/>
  <c r="S649" i="9"/>
  <c r="S638" i="9"/>
  <c r="S636" i="9"/>
  <c r="S607" i="9"/>
  <c r="S605" i="9"/>
  <c r="S585" i="9"/>
  <c r="S574" i="9"/>
  <c r="S572" i="9"/>
  <c r="S552" i="9"/>
  <c r="S548" i="9"/>
  <c r="S544" i="9"/>
  <c r="S540" i="9"/>
  <c r="S536" i="9"/>
  <c r="S532" i="9"/>
  <c r="S528" i="9"/>
  <c r="S522" i="9"/>
  <c r="S514" i="9"/>
  <c r="S506" i="9"/>
  <c r="S498" i="9"/>
  <c r="S490" i="9"/>
  <c r="S1029" i="9"/>
  <c r="S887" i="9"/>
  <c r="S838" i="9"/>
  <c r="S805" i="9"/>
  <c r="S681" i="9"/>
  <c r="S670" i="9"/>
  <c r="S668" i="9"/>
  <c r="S639" i="9"/>
  <c r="S637" i="9"/>
  <c r="S617" i="9"/>
  <c r="S606" i="9"/>
  <c r="S604" i="9"/>
  <c r="S575" i="9"/>
  <c r="S573" i="9"/>
  <c r="S557" i="9"/>
  <c r="S554" i="9"/>
  <c r="S550" i="9"/>
  <c r="S546" i="9"/>
  <c r="S542" i="9"/>
  <c r="S538" i="9"/>
  <c r="S534" i="9"/>
  <c r="S530" i="9"/>
  <c r="S526" i="9"/>
  <c r="S518" i="9"/>
  <c r="S510" i="9"/>
  <c r="S502" i="9"/>
  <c r="S494" i="9"/>
  <c r="S486" i="9"/>
  <c r="S478" i="9"/>
  <c r="S470" i="9"/>
  <c r="S462" i="9"/>
  <c r="S454" i="9"/>
  <c r="S446" i="9"/>
  <c r="S438" i="9"/>
  <c r="S430" i="9"/>
  <c r="S422" i="9"/>
  <c r="S414" i="9"/>
  <c r="S406" i="9"/>
  <c r="S398" i="9"/>
  <c r="S390" i="9"/>
  <c r="S382" i="9"/>
  <c r="S374" i="9"/>
  <c r="S1032" i="9"/>
  <c r="S898" i="9"/>
  <c r="S854" i="9"/>
  <c r="S676" i="9"/>
  <c r="S647" i="9"/>
  <c r="S625" i="9"/>
  <c r="S614" i="9"/>
  <c r="S581" i="9"/>
  <c r="S556" i="9"/>
  <c r="S515" i="9"/>
  <c r="S499" i="9"/>
  <c r="S484" i="9"/>
  <c r="S482" i="9"/>
  <c r="S453" i="9"/>
  <c r="S451" i="9"/>
  <c r="S431" i="9"/>
  <c r="S420" i="9"/>
  <c r="S418" i="9"/>
  <c r="S389" i="9"/>
  <c r="S387" i="9"/>
  <c r="S366" i="9"/>
  <c r="S358" i="9"/>
  <c r="S354" i="9"/>
  <c r="S350" i="9"/>
  <c r="S346" i="9"/>
  <c r="S342" i="9"/>
  <c r="S338" i="9"/>
  <c r="S333" i="9"/>
  <c r="S325" i="9"/>
  <c r="S317" i="9"/>
  <c r="S309" i="9"/>
  <c r="S301" i="9"/>
  <c r="S293" i="9"/>
  <c r="S285" i="9"/>
  <c r="S277" i="9"/>
  <c r="S269" i="9"/>
  <c r="S261" i="9"/>
  <c r="S253" i="9"/>
  <c r="S245" i="9"/>
  <c r="S237" i="9"/>
  <c r="S229" i="9"/>
  <c r="S221" i="9"/>
  <c r="S213" i="9"/>
  <c r="S205" i="9"/>
  <c r="S197" i="9"/>
  <c r="S189" i="9"/>
  <c r="S181" i="9"/>
  <c r="S173" i="9"/>
  <c r="S1196" i="9"/>
  <c r="S1071" i="9"/>
  <c r="S853" i="9"/>
  <c r="S824" i="9"/>
  <c r="S802" i="9"/>
  <c r="S687" i="9"/>
  <c r="S665" i="9"/>
  <c r="S654" i="9"/>
  <c r="S621" i="9"/>
  <c r="S588" i="9"/>
  <c r="S559" i="9"/>
  <c r="S553" i="9"/>
  <c r="S545" i="9"/>
  <c r="S537" i="9"/>
  <c r="S529" i="9"/>
  <c r="S524" i="9"/>
  <c r="S508" i="9"/>
  <c r="S492" i="9"/>
  <c r="S471" i="9"/>
  <c r="S460" i="9"/>
  <c r="S458" i="9"/>
  <c r="S429" i="9"/>
  <c r="S427" i="9"/>
  <c r="S407" i="9"/>
  <c r="S396" i="9"/>
  <c r="S394" i="9"/>
  <c r="S369" i="9"/>
  <c r="S361" i="9"/>
  <c r="S334" i="9"/>
  <c r="S326" i="9"/>
  <c r="S318" i="9"/>
  <c r="S310" i="9"/>
  <c r="S302" i="9"/>
  <c r="S294" i="9"/>
  <c r="S286" i="9"/>
  <c r="S278" i="9"/>
  <c r="S270" i="9"/>
  <c r="S262" i="9"/>
  <c r="S254" i="9"/>
  <c r="S246" i="9"/>
  <c r="S238" i="9"/>
  <c r="S230" i="9"/>
  <c r="S222" i="9"/>
  <c r="S214" i="9"/>
  <c r="S206" i="9"/>
  <c r="S198" i="9"/>
  <c r="S190" i="9"/>
  <c r="S182" i="9"/>
  <c r="S174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1000" i="9"/>
  <c r="S878" i="9"/>
  <c r="S831" i="9"/>
  <c r="S725" i="9"/>
  <c r="S709" i="9"/>
  <c r="S694" i="9"/>
  <c r="S661" i="9"/>
  <c r="S628" i="9"/>
  <c r="S599" i="9"/>
  <c r="S577" i="9"/>
  <c r="S566" i="9"/>
  <c r="S517" i="9"/>
  <c r="S501" i="9"/>
  <c r="S469" i="9"/>
  <c r="S467" i="9"/>
  <c r="S447" i="9"/>
  <c r="S436" i="9"/>
  <c r="S434" i="9"/>
  <c r="S405" i="9"/>
  <c r="S403" i="9"/>
  <c r="S383" i="9"/>
  <c r="S372" i="9"/>
  <c r="S364" i="9"/>
  <c r="S355" i="9"/>
  <c r="S351" i="9"/>
  <c r="S347" i="9"/>
  <c r="S343" i="9"/>
  <c r="S339" i="9"/>
  <c r="S335" i="9"/>
  <c r="S327" i="9"/>
  <c r="S319" i="9"/>
  <c r="S311" i="9"/>
  <c r="S303" i="9"/>
  <c r="S295" i="9"/>
  <c r="S287" i="9"/>
  <c r="S279" i="9"/>
  <c r="S271" i="9"/>
  <c r="S263" i="9"/>
  <c r="S255" i="9"/>
  <c r="S247" i="9"/>
  <c r="S239" i="9"/>
  <c r="S231" i="9"/>
  <c r="S223" i="9"/>
  <c r="S215" i="9"/>
  <c r="S207" i="9"/>
  <c r="S199" i="9"/>
  <c r="S191" i="9"/>
  <c r="S183" i="9"/>
  <c r="S1022" i="9"/>
  <c r="S842" i="9"/>
  <c r="S798" i="9"/>
  <c r="S733" i="9"/>
  <c r="S717" i="9"/>
  <c r="S701" i="9"/>
  <c r="S692" i="9"/>
  <c r="S663" i="9"/>
  <c r="S641" i="9"/>
  <c r="S630" i="9"/>
  <c r="S597" i="9"/>
  <c r="S564" i="9"/>
  <c r="S525" i="9"/>
  <c r="S509" i="9"/>
  <c r="S493" i="9"/>
  <c r="S479" i="9"/>
  <c r="S468" i="9"/>
  <c r="S466" i="9"/>
  <c r="S437" i="9"/>
  <c r="S435" i="9"/>
  <c r="S415" i="9"/>
  <c r="S404" i="9"/>
  <c r="S402" i="9"/>
  <c r="S373" i="9"/>
  <c r="S368" i="9"/>
  <c r="S360" i="9"/>
  <c r="S357" i="9"/>
  <c r="S353" i="9"/>
  <c r="S349" i="9"/>
  <c r="S345" i="9"/>
  <c r="S341" i="9"/>
  <c r="S337" i="9"/>
  <c r="S331" i="9"/>
  <c r="S323" i="9"/>
  <c r="S315" i="9"/>
  <c r="S307" i="9"/>
  <c r="S299" i="9"/>
  <c r="S291" i="9"/>
  <c r="S283" i="9"/>
  <c r="S275" i="9"/>
  <c r="S267" i="9"/>
  <c r="S259" i="9"/>
  <c r="S251" i="9"/>
  <c r="S243" i="9"/>
  <c r="S235" i="9"/>
  <c r="S227" i="9"/>
  <c r="S219" i="9"/>
  <c r="S211" i="9"/>
  <c r="S203" i="9"/>
  <c r="S195" i="9"/>
  <c r="S187" i="9"/>
  <c r="S179" i="9"/>
  <c r="S171" i="9"/>
  <c r="S8" i="9"/>
  <c r="N11" i="9"/>
  <c r="S16" i="9"/>
  <c r="N19" i="9"/>
  <c r="O103" i="9"/>
  <c r="O111" i="9"/>
  <c r="O119" i="9"/>
  <c r="O127" i="9"/>
  <c r="O135" i="9"/>
  <c r="O143" i="9"/>
  <c r="O151" i="9"/>
  <c r="O159" i="9"/>
  <c r="S172" i="9"/>
  <c r="S180" i="9"/>
  <c r="N192" i="9"/>
  <c r="S196" i="9"/>
  <c r="N208" i="9"/>
  <c r="S212" i="9"/>
  <c r="N224" i="9"/>
  <c r="S228" i="9"/>
  <c r="N240" i="9"/>
  <c r="S244" i="9"/>
  <c r="N256" i="9"/>
  <c r="S260" i="9"/>
  <c r="N272" i="9"/>
  <c r="S276" i="9"/>
  <c r="N288" i="9"/>
  <c r="S292" i="9"/>
  <c r="N304" i="9"/>
  <c r="S308" i="9"/>
  <c r="N320" i="9"/>
  <c r="S324" i="9"/>
  <c r="S363" i="9"/>
  <c r="N377" i="9"/>
  <c r="S380" i="9"/>
  <c r="O384" i="9"/>
  <c r="S391" i="9"/>
  <c r="N406" i="9"/>
  <c r="S413" i="9"/>
  <c r="O417" i="9"/>
  <c r="O428" i="9"/>
  <c r="N439" i="9"/>
  <c r="S442" i="9"/>
  <c r="O450" i="9"/>
  <c r="N472" i="9"/>
  <c r="S475" i="9"/>
  <c r="O479" i="9"/>
  <c r="N483" i="9"/>
  <c r="N491" i="9"/>
  <c r="S495" i="9"/>
  <c r="O500" i="9"/>
  <c r="N523" i="9"/>
  <c r="N533" i="9"/>
  <c r="N549" i="9"/>
  <c r="S582" i="9"/>
  <c r="O619" i="9"/>
  <c r="N641" i="9"/>
  <c r="S677" i="9"/>
  <c r="N685" i="9"/>
  <c r="N701" i="9"/>
  <c r="N733" i="9"/>
  <c r="O745" i="9"/>
  <c r="N758" i="9"/>
  <c r="O798" i="9"/>
  <c r="N842" i="9"/>
  <c r="S856" i="9"/>
  <c r="O1164" i="9"/>
  <c r="T1502" i="9"/>
  <c r="T1500" i="9"/>
  <c r="T1498" i="9"/>
  <c r="T1496" i="9"/>
  <c r="T1494" i="9"/>
  <c r="T1492" i="9"/>
  <c r="T1490" i="9"/>
  <c r="T1488" i="9"/>
  <c r="T1486" i="9"/>
  <c r="T1484" i="9"/>
  <c r="T1482" i="9"/>
  <c r="T1480" i="9"/>
  <c r="T1478" i="9"/>
  <c r="T1476" i="9"/>
  <c r="T1474" i="9"/>
  <c r="T1472" i="9"/>
  <c r="T1470" i="9"/>
  <c r="T1468" i="9"/>
  <c r="T1466" i="9"/>
  <c r="T1464" i="9"/>
  <c r="T1462" i="9"/>
  <c r="T1460" i="9"/>
  <c r="T1458" i="9"/>
  <c r="T1456" i="9"/>
  <c r="T1454" i="9"/>
  <c r="T1452" i="9"/>
  <c r="T1450" i="9"/>
  <c r="T1448" i="9"/>
  <c r="T1446" i="9"/>
  <c r="T1444" i="9"/>
  <c r="T1442" i="9"/>
  <c r="T1437" i="9"/>
  <c r="T1429" i="9"/>
  <c r="T1421" i="9"/>
  <c r="T1440" i="9"/>
  <c r="T1432" i="9"/>
  <c r="T1424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435" i="9"/>
  <c r="T1427" i="9"/>
  <c r="T1418" i="9"/>
  <c r="T1439" i="9"/>
  <c r="T1431" i="9"/>
  <c r="T1423" i="9"/>
  <c r="T1420" i="9"/>
  <c r="T1438" i="9"/>
  <c r="T1422" i="9"/>
  <c r="T1382" i="9"/>
  <c r="T1501" i="9"/>
  <c r="T1497" i="9"/>
  <c r="T1493" i="9"/>
  <c r="T1489" i="9"/>
  <c r="T1485" i="9"/>
  <c r="T1481" i="9"/>
  <c r="T1477" i="9"/>
  <c r="T1473" i="9"/>
  <c r="T1469" i="9"/>
  <c r="T1465" i="9"/>
  <c r="T1461" i="9"/>
  <c r="T1457" i="9"/>
  <c r="T1453" i="9"/>
  <c r="T1449" i="9"/>
  <c r="T1445" i="9"/>
  <c r="T1441" i="9"/>
  <c r="T1425" i="9"/>
  <c r="T1419" i="9"/>
  <c r="T1383" i="9"/>
  <c r="T1428" i="9"/>
  <c r="T1384" i="9"/>
  <c r="T1436" i="9"/>
  <c r="T1380" i="9"/>
  <c r="T1385" i="9"/>
  <c r="T1337" i="9"/>
  <c r="T1333" i="9"/>
  <c r="T1325" i="9"/>
  <c r="T1430" i="9"/>
  <c r="T1378" i="9"/>
  <c r="T1376" i="9"/>
  <c r="T1374" i="9"/>
  <c r="T1372" i="9"/>
  <c r="T1370" i="9"/>
  <c r="T1368" i="9"/>
  <c r="T1366" i="9"/>
  <c r="T1364" i="9"/>
  <c r="T1362" i="9"/>
  <c r="T1360" i="9"/>
  <c r="T1358" i="9"/>
  <c r="T1356" i="9"/>
  <c r="T1354" i="9"/>
  <c r="T1352" i="9"/>
  <c r="T1350" i="9"/>
  <c r="T1348" i="9"/>
  <c r="T1346" i="9"/>
  <c r="T1341" i="9"/>
  <c r="T1326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499" i="9"/>
  <c r="T1491" i="9"/>
  <c r="T1483" i="9"/>
  <c r="T1475" i="9"/>
  <c r="T1467" i="9"/>
  <c r="T1459" i="9"/>
  <c r="T1451" i="9"/>
  <c r="T1443" i="9"/>
  <c r="T1387" i="9"/>
  <c r="T1344" i="9"/>
  <c r="T1338" i="9"/>
  <c r="T1334" i="9"/>
  <c r="T1327" i="9"/>
  <c r="T1319" i="9"/>
  <c r="T1495" i="9"/>
  <c r="T1487" i="9"/>
  <c r="T1479" i="9"/>
  <c r="T1471" i="9"/>
  <c r="T1463" i="9"/>
  <c r="T1455" i="9"/>
  <c r="T1447" i="9"/>
  <c r="T1433" i="9"/>
  <c r="T1379" i="9"/>
  <c r="T1340" i="9"/>
  <c r="T1336" i="9"/>
  <c r="T1331" i="9"/>
  <c r="T1323" i="9"/>
  <c r="T1328" i="9"/>
  <c r="T1285" i="9"/>
  <c r="T1277" i="9"/>
  <c r="T1269" i="9"/>
  <c r="T1261" i="9"/>
  <c r="T1253" i="9"/>
  <c r="T1434" i="9"/>
  <c r="T1335" i="9"/>
  <c r="T1321" i="9"/>
  <c r="T1286" i="9"/>
  <c r="T1278" i="9"/>
  <c r="T1270" i="9"/>
  <c r="T1262" i="9"/>
  <c r="T1254" i="9"/>
  <c r="T1375" i="9"/>
  <c r="T1371" i="9"/>
  <c r="T1367" i="9"/>
  <c r="T1363" i="9"/>
  <c r="T1359" i="9"/>
  <c r="T1355" i="9"/>
  <c r="T1351" i="9"/>
  <c r="T1347" i="9"/>
  <c r="T1330" i="9"/>
  <c r="T1287" i="9"/>
  <c r="T1279" i="9"/>
  <c r="T1271" i="9"/>
  <c r="T1263" i="9"/>
  <c r="T1255" i="9"/>
  <c r="T1386" i="9"/>
  <c r="T1377" i="9"/>
  <c r="T1373" i="9"/>
  <c r="T1369" i="9"/>
  <c r="T1365" i="9"/>
  <c r="T1361" i="9"/>
  <c r="T1357" i="9"/>
  <c r="T1353" i="9"/>
  <c r="T1349" i="9"/>
  <c r="T1345" i="9"/>
  <c r="T1322" i="9"/>
  <c r="T1291" i="9"/>
  <c r="T1283" i="9"/>
  <c r="T1275" i="9"/>
  <c r="T1267" i="9"/>
  <c r="T1259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343" i="9"/>
  <c r="T1332" i="9"/>
  <c r="T1280" i="9"/>
  <c r="T1264" i="9"/>
  <c r="T1289" i="9"/>
  <c r="T1273" i="9"/>
  <c r="T1257" i="9"/>
  <c r="T1342" i="9"/>
  <c r="T1320" i="9"/>
  <c r="T1281" i="9"/>
  <c r="T1265" i="9"/>
  <c r="T1426" i="9"/>
  <c r="T1258" i="9"/>
  <c r="T1102" i="9"/>
  <c r="T1094" i="9"/>
  <c r="T1276" i="9"/>
  <c r="T1272" i="9"/>
  <c r="T1160" i="9"/>
  <c r="T1156" i="9"/>
  <c r="T1152" i="9"/>
  <c r="T1148" i="9"/>
  <c r="T1144" i="9"/>
  <c r="T1140" i="9"/>
  <c r="T1136" i="9"/>
  <c r="T1132" i="9"/>
  <c r="T1128" i="9"/>
  <c r="T1124" i="9"/>
  <c r="T1120" i="9"/>
  <c r="T1116" i="9"/>
  <c r="T1112" i="9"/>
  <c r="T1108" i="9"/>
  <c r="T1103" i="9"/>
  <c r="T1095" i="9"/>
  <c r="T1339" i="9"/>
  <c r="T1329" i="9"/>
  <c r="T1290" i="9"/>
  <c r="T1268" i="9"/>
  <c r="T1104" i="9"/>
  <c r="T1096" i="9"/>
  <c r="T1288" i="9"/>
  <c r="T1266" i="9"/>
  <c r="T1252" i="9"/>
  <c r="T1100" i="9"/>
  <c r="T1092" i="9"/>
  <c r="T1157" i="9"/>
  <c r="T1149" i="9"/>
  <c r="T1141" i="9"/>
  <c r="T1133" i="9"/>
  <c r="T1125" i="9"/>
  <c r="T1117" i="9"/>
  <c r="T1109" i="9"/>
  <c r="T1097" i="9"/>
  <c r="T1088" i="9"/>
  <c r="T1086" i="9"/>
  <c r="T1084" i="9"/>
  <c r="T1082" i="9"/>
  <c r="T1080" i="9"/>
  <c r="T1078" i="9"/>
  <c r="T1076" i="9"/>
  <c r="T1074" i="9"/>
  <c r="T1069" i="9"/>
  <c r="T1061" i="9"/>
  <c r="T1053" i="9"/>
  <c r="T1034" i="9"/>
  <c r="T1026" i="9"/>
  <c r="T1018" i="9"/>
  <c r="T1010" i="9"/>
  <c r="T1002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1381" i="9"/>
  <c r="T1256" i="9"/>
  <c r="T1090" i="9"/>
  <c r="T1072" i="9"/>
  <c r="T1064" i="9"/>
  <c r="T1056" i="9"/>
  <c r="T1050" i="9"/>
  <c r="T1046" i="9"/>
  <c r="T1042" i="9"/>
  <c r="T1035" i="9"/>
  <c r="T1027" i="9"/>
  <c r="T1019" i="9"/>
  <c r="T1011" i="9"/>
  <c r="T1003" i="9"/>
  <c r="T995" i="9"/>
  <c r="T1154" i="9"/>
  <c r="T1146" i="9"/>
  <c r="T1138" i="9"/>
  <c r="T1130" i="9"/>
  <c r="T1122" i="9"/>
  <c r="T1114" i="9"/>
  <c r="T1106" i="9"/>
  <c r="T1099" i="9"/>
  <c r="T1067" i="9"/>
  <c r="T1059" i="9"/>
  <c r="T1274" i="9"/>
  <c r="T1158" i="9"/>
  <c r="T1150" i="9"/>
  <c r="T1142" i="9"/>
  <c r="T1134" i="9"/>
  <c r="T1126" i="9"/>
  <c r="T1118" i="9"/>
  <c r="T1110" i="9"/>
  <c r="T1091" i="9"/>
  <c r="T1071" i="9"/>
  <c r="T1063" i="9"/>
  <c r="T1055" i="9"/>
  <c r="T1040" i="9"/>
  <c r="T1032" i="9"/>
  <c r="T1024" i="9"/>
  <c r="T1016" i="9"/>
  <c r="T1008" i="9"/>
  <c r="T1000" i="9"/>
  <c r="T1284" i="9"/>
  <c r="T1151" i="9"/>
  <c r="T1135" i="9"/>
  <c r="T1119" i="9"/>
  <c r="T1070" i="9"/>
  <c r="T1054" i="9"/>
  <c r="T1051" i="9"/>
  <c r="T1043" i="9"/>
  <c r="T1039" i="9"/>
  <c r="T1037" i="9"/>
  <c r="T1017" i="9"/>
  <c r="T1006" i="9"/>
  <c r="T1004" i="9"/>
  <c r="T1282" i="9"/>
  <c r="T1145" i="9"/>
  <c r="T1129" i="9"/>
  <c r="T1113" i="9"/>
  <c r="T1089" i="9"/>
  <c r="T1085" i="9"/>
  <c r="T1081" i="9"/>
  <c r="T1077" i="9"/>
  <c r="T1073" i="9"/>
  <c r="T1057" i="9"/>
  <c r="T1015" i="9"/>
  <c r="T1013" i="9"/>
  <c r="T1098" i="9"/>
  <c r="T1060" i="9"/>
  <c r="T1048" i="9"/>
  <c r="T1033" i="9"/>
  <c r="T1022" i="9"/>
  <c r="T1020" i="9"/>
  <c r="T1260" i="9"/>
  <c r="T1068" i="9"/>
  <c r="T1052" i="9"/>
  <c r="T1044" i="9"/>
  <c r="T1023" i="9"/>
  <c r="T1021" i="9"/>
  <c r="T1001" i="9"/>
  <c r="T1139" i="9"/>
  <c r="T1107" i="9"/>
  <c r="T1066" i="9"/>
  <c r="T1031" i="9"/>
  <c r="T1009" i="9"/>
  <c r="T998" i="9"/>
  <c r="T778" i="9"/>
  <c r="T770" i="9"/>
  <c r="T762" i="9"/>
  <c r="T754" i="9"/>
  <c r="T746" i="9"/>
  <c r="T738" i="9"/>
  <c r="T699" i="9"/>
  <c r="T691" i="9"/>
  <c r="T683" i="9"/>
  <c r="T675" i="9"/>
  <c r="T667" i="9"/>
  <c r="T659" i="9"/>
  <c r="T651" i="9"/>
  <c r="T643" i="9"/>
  <c r="T635" i="9"/>
  <c r="T627" i="9"/>
  <c r="T619" i="9"/>
  <c r="T611" i="9"/>
  <c r="T603" i="9"/>
  <c r="T595" i="9"/>
  <c r="T587" i="9"/>
  <c r="T579" i="9"/>
  <c r="T571" i="9"/>
  <c r="T563" i="9"/>
  <c r="T1292" i="9"/>
  <c r="T1159" i="9"/>
  <c r="T1127" i="9"/>
  <c r="T1047" i="9"/>
  <c r="T1038" i="9"/>
  <c r="T1005" i="9"/>
  <c r="T781" i="9"/>
  <c r="T773" i="9"/>
  <c r="T765" i="9"/>
  <c r="T757" i="9"/>
  <c r="T749" i="9"/>
  <c r="T741" i="9"/>
  <c r="T732" i="9"/>
  <c r="T728" i="9"/>
  <c r="T724" i="9"/>
  <c r="T720" i="9"/>
  <c r="T716" i="9"/>
  <c r="T712" i="9"/>
  <c r="T708" i="9"/>
  <c r="T704" i="9"/>
  <c r="T700" i="9"/>
  <c r="T692" i="9"/>
  <c r="T684" i="9"/>
  <c r="T676" i="9"/>
  <c r="T668" i="9"/>
  <c r="T660" i="9"/>
  <c r="T652" i="9"/>
  <c r="T644" i="9"/>
  <c r="T636" i="9"/>
  <c r="T628" i="9"/>
  <c r="T620" i="9"/>
  <c r="T612" i="9"/>
  <c r="T604" i="9"/>
  <c r="T596" i="9"/>
  <c r="T588" i="9"/>
  <c r="T580" i="9"/>
  <c r="T572" i="9"/>
  <c r="T564" i="9"/>
  <c r="T1137" i="9"/>
  <c r="T1105" i="9"/>
  <c r="T1087" i="9"/>
  <c r="T1079" i="9"/>
  <c r="T1065" i="9"/>
  <c r="T1012" i="9"/>
  <c r="T784" i="9"/>
  <c r="T776" i="9"/>
  <c r="T768" i="9"/>
  <c r="T760" i="9"/>
  <c r="T752" i="9"/>
  <c r="T744" i="9"/>
  <c r="T736" i="9"/>
  <c r="T1153" i="9"/>
  <c r="T1121" i="9"/>
  <c r="T1083" i="9"/>
  <c r="T1075" i="9"/>
  <c r="T1025" i="9"/>
  <c r="T1014" i="9"/>
  <c r="T780" i="9"/>
  <c r="T772" i="9"/>
  <c r="T764" i="9"/>
  <c r="T756" i="9"/>
  <c r="T748" i="9"/>
  <c r="T740" i="9"/>
  <c r="T697" i="9"/>
  <c r="T689" i="9"/>
  <c r="T681" i="9"/>
  <c r="T673" i="9"/>
  <c r="T665" i="9"/>
  <c r="T657" i="9"/>
  <c r="T649" i="9"/>
  <c r="T641" i="9"/>
  <c r="T633" i="9"/>
  <c r="T625" i="9"/>
  <c r="T617" i="9"/>
  <c r="T609" i="9"/>
  <c r="T601" i="9"/>
  <c r="T593" i="9"/>
  <c r="T585" i="9"/>
  <c r="T577" i="9"/>
  <c r="T569" i="9"/>
  <c r="T561" i="9"/>
  <c r="T1115" i="9"/>
  <c r="T1041" i="9"/>
  <c r="T997" i="9"/>
  <c r="T779" i="9"/>
  <c r="T763" i="9"/>
  <c r="T747" i="9"/>
  <c r="T729" i="9"/>
  <c r="T721" i="9"/>
  <c r="T713" i="9"/>
  <c r="T705" i="9"/>
  <c r="T693" i="9"/>
  <c r="T664" i="9"/>
  <c r="T662" i="9"/>
  <c r="T642" i="9"/>
  <c r="T631" i="9"/>
  <c r="T629" i="9"/>
  <c r="T600" i="9"/>
  <c r="T598" i="9"/>
  <c r="T578" i="9"/>
  <c r="T567" i="9"/>
  <c r="T565" i="9"/>
  <c r="T558" i="9"/>
  <c r="T521" i="9"/>
  <c r="T513" i="9"/>
  <c r="T505" i="9"/>
  <c r="T497" i="9"/>
  <c r="T489" i="9"/>
  <c r="T481" i="9"/>
  <c r="T473" i="9"/>
  <c r="T465" i="9"/>
  <c r="T457" i="9"/>
  <c r="T449" i="9"/>
  <c r="T441" i="9"/>
  <c r="T433" i="9"/>
  <c r="T425" i="9"/>
  <c r="T417" i="9"/>
  <c r="T409" i="9"/>
  <c r="T401" i="9"/>
  <c r="T393" i="9"/>
  <c r="T385" i="9"/>
  <c r="T377" i="9"/>
  <c r="T1155" i="9"/>
  <c r="T1093" i="9"/>
  <c r="T996" i="9"/>
  <c r="T782" i="9"/>
  <c r="T766" i="9"/>
  <c r="T750" i="9"/>
  <c r="T695" i="9"/>
  <c r="T682" i="9"/>
  <c r="T671" i="9"/>
  <c r="T669" i="9"/>
  <c r="T640" i="9"/>
  <c r="T638" i="9"/>
  <c r="T618" i="9"/>
  <c r="T607" i="9"/>
  <c r="T605" i="9"/>
  <c r="T576" i="9"/>
  <c r="T574" i="9"/>
  <c r="T552" i="9"/>
  <c r="T548" i="9"/>
  <c r="T544" i="9"/>
  <c r="T540" i="9"/>
  <c r="T536" i="9"/>
  <c r="T532" i="9"/>
  <c r="T528" i="9"/>
  <c r="T522" i="9"/>
  <c r="T514" i="9"/>
  <c r="T506" i="9"/>
  <c r="T498" i="9"/>
  <c r="T490" i="9"/>
  <c r="T482" i="9"/>
  <c r="T474" i="9"/>
  <c r="T466" i="9"/>
  <c r="T458" i="9"/>
  <c r="T450" i="9"/>
  <c r="T442" i="9"/>
  <c r="T434" i="9"/>
  <c r="T426" i="9"/>
  <c r="T418" i="9"/>
  <c r="T410" i="9"/>
  <c r="T402" i="9"/>
  <c r="T394" i="9"/>
  <c r="T386" i="9"/>
  <c r="T378" i="9"/>
  <c r="T1324" i="9"/>
  <c r="T1111" i="9"/>
  <c r="T1062" i="9"/>
  <c r="T769" i="9"/>
  <c r="T753" i="9"/>
  <c r="T737" i="9"/>
  <c r="T734" i="9"/>
  <c r="T726" i="9"/>
  <c r="T718" i="9"/>
  <c r="T710" i="9"/>
  <c r="T702" i="9"/>
  <c r="T680" i="9"/>
  <c r="T678" i="9"/>
  <c r="T658" i="9"/>
  <c r="T647" i="9"/>
  <c r="T645" i="9"/>
  <c r="T616" i="9"/>
  <c r="T614" i="9"/>
  <c r="T594" i="9"/>
  <c r="T583" i="9"/>
  <c r="T581" i="9"/>
  <c r="T556" i="9"/>
  <c r="T523" i="9"/>
  <c r="T515" i="9"/>
  <c r="T507" i="9"/>
  <c r="T499" i="9"/>
  <c r="T491" i="9"/>
  <c r="T1143" i="9"/>
  <c r="T1101" i="9"/>
  <c r="T1036" i="9"/>
  <c r="T1007" i="9"/>
  <c r="T777" i="9"/>
  <c r="T761" i="9"/>
  <c r="T745" i="9"/>
  <c r="T730" i="9"/>
  <c r="T722" i="9"/>
  <c r="T714" i="9"/>
  <c r="T706" i="9"/>
  <c r="T696" i="9"/>
  <c r="T690" i="9"/>
  <c r="T679" i="9"/>
  <c r="T677" i="9"/>
  <c r="T648" i="9"/>
  <c r="T646" i="9"/>
  <c r="T626" i="9"/>
  <c r="T615" i="9"/>
  <c r="T613" i="9"/>
  <c r="T584" i="9"/>
  <c r="T582" i="9"/>
  <c r="T562" i="9"/>
  <c r="T519" i="9"/>
  <c r="T511" i="9"/>
  <c r="T503" i="9"/>
  <c r="T495" i="9"/>
  <c r="T487" i="9"/>
  <c r="T479" i="9"/>
  <c r="T471" i="9"/>
  <c r="T463" i="9"/>
  <c r="T455" i="9"/>
  <c r="T447" i="9"/>
  <c r="T439" i="9"/>
  <c r="T431" i="9"/>
  <c r="T423" i="9"/>
  <c r="T415" i="9"/>
  <c r="T407" i="9"/>
  <c r="T399" i="9"/>
  <c r="T391" i="9"/>
  <c r="T383" i="9"/>
  <c r="T375" i="9"/>
  <c r="T1049" i="9"/>
  <c r="T775" i="9"/>
  <c r="T743" i="9"/>
  <c r="T731" i="9"/>
  <c r="T715" i="9"/>
  <c r="T687" i="9"/>
  <c r="T654" i="9"/>
  <c r="T621" i="9"/>
  <c r="T592" i="9"/>
  <c r="T570" i="9"/>
  <c r="T559" i="9"/>
  <c r="T553" i="9"/>
  <c r="T545" i="9"/>
  <c r="T537" i="9"/>
  <c r="T529" i="9"/>
  <c r="T524" i="9"/>
  <c r="T508" i="9"/>
  <c r="T492" i="9"/>
  <c r="T462" i="9"/>
  <c r="T460" i="9"/>
  <c r="T440" i="9"/>
  <c r="T429" i="9"/>
  <c r="T427" i="9"/>
  <c r="T398" i="9"/>
  <c r="T396" i="9"/>
  <c r="T376" i="9"/>
  <c r="T369" i="9"/>
  <c r="T361" i="9"/>
  <c r="T334" i="9"/>
  <c r="T326" i="9"/>
  <c r="T318" i="9"/>
  <c r="T310" i="9"/>
  <c r="T302" i="9"/>
  <c r="T294" i="9"/>
  <c r="T286" i="9"/>
  <c r="T278" i="9"/>
  <c r="T270" i="9"/>
  <c r="T262" i="9"/>
  <c r="T254" i="9"/>
  <c r="T246" i="9"/>
  <c r="T238" i="9"/>
  <c r="T230" i="9"/>
  <c r="T222" i="9"/>
  <c r="T214" i="9"/>
  <c r="T206" i="9"/>
  <c r="T198" i="9"/>
  <c r="T190" i="9"/>
  <c r="T182" i="9"/>
  <c r="T174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1147" i="9"/>
  <c r="T1030" i="9"/>
  <c r="T755" i="9"/>
  <c r="T725" i="9"/>
  <c r="T709" i="9"/>
  <c r="T694" i="9"/>
  <c r="T661" i="9"/>
  <c r="T632" i="9"/>
  <c r="T610" i="9"/>
  <c r="T599" i="9"/>
  <c r="T566" i="9"/>
  <c r="T517" i="9"/>
  <c r="T501" i="9"/>
  <c r="T480" i="9"/>
  <c r="T469" i="9"/>
  <c r="T467" i="9"/>
  <c r="T438" i="9"/>
  <c r="T436" i="9"/>
  <c r="T416" i="9"/>
  <c r="T405" i="9"/>
  <c r="T403" i="9"/>
  <c r="T374" i="9"/>
  <c r="T372" i="9"/>
  <c r="T364" i="9"/>
  <c r="T355" i="9"/>
  <c r="T351" i="9"/>
  <c r="T347" i="9"/>
  <c r="T343" i="9"/>
  <c r="T339" i="9"/>
  <c r="T335" i="9"/>
  <c r="T327" i="9"/>
  <c r="T319" i="9"/>
  <c r="T311" i="9"/>
  <c r="T303" i="9"/>
  <c r="T295" i="9"/>
  <c r="T287" i="9"/>
  <c r="T279" i="9"/>
  <c r="T271" i="9"/>
  <c r="T263" i="9"/>
  <c r="T255" i="9"/>
  <c r="T247" i="9"/>
  <c r="T239" i="9"/>
  <c r="T231" i="9"/>
  <c r="T223" i="9"/>
  <c r="T215" i="9"/>
  <c r="T207" i="9"/>
  <c r="T199" i="9"/>
  <c r="T191" i="9"/>
  <c r="T183" i="9"/>
  <c r="T175" i="9"/>
  <c r="T167" i="9"/>
  <c r="T1045" i="9"/>
  <c r="T1029" i="9"/>
  <c r="T774" i="9"/>
  <c r="T742" i="9"/>
  <c r="T672" i="9"/>
  <c r="T650" i="9"/>
  <c r="T639" i="9"/>
  <c r="T606" i="9"/>
  <c r="T573" i="9"/>
  <c r="T550" i="9"/>
  <c r="T542" i="9"/>
  <c r="T534" i="9"/>
  <c r="T526" i="9"/>
  <c r="T510" i="9"/>
  <c r="T494" i="9"/>
  <c r="T478" i="9"/>
  <c r="T476" i="9"/>
  <c r="T456" i="9"/>
  <c r="T445" i="9"/>
  <c r="T443" i="9"/>
  <c r="T414" i="9"/>
  <c r="T412" i="9"/>
  <c r="T392" i="9"/>
  <c r="T381" i="9"/>
  <c r="T379" i="9"/>
  <c r="T367" i="9"/>
  <c r="T359" i="9"/>
  <c r="T328" i="9"/>
  <c r="T320" i="9"/>
  <c r="T312" i="9"/>
  <c r="T304" i="9"/>
  <c r="T296" i="9"/>
  <c r="T288" i="9"/>
  <c r="T280" i="9"/>
  <c r="T272" i="9"/>
  <c r="T264" i="9"/>
  <c r="T256" i="9"/>
  <c r="T248" i="9"/>
  <c r="T240" i="9"/>
  <c r="T232" i="9"/>
  <c r="T224" i="9"/>
  <c r="T216" i="9"/>
  <c r="T208" i="9"/>
  <c r="T200" i="9"/>
  <c r="T192" i="9"/>
  <c r="T184" i="9"/>
  <c r="T1123" i="9"/>
  <c r="T758" i="9"/>
  <c r="T670" i="9"/>
  <c r="T637" i="9"/>
  <c r="T608" i="9"/>
  <c r="T586" i="9"/>
  <c r="T575" i="9"/>
  <c r="T557" i="9"/>
  <c r="T554" i="9"/>
  <c r="T546" i="9"/>
  <c r="T538" i="9"/>
  <c r="T530" i="9"/>
  <c r="T518" i="9"/>
  <c r="T502" i="9"/>
  <c r="T477" i="9"/>
  <c r="T475" i="9"/>
  <c r="T446" i="9"/>
  <c r="T444" i="9"/>
  <c r="T424" i="9"/>
  <c r="T413" i="9"/>
  <c r="T411" i="9"/>
  <c r="T382" i="9"/>
  <c r="T380" i="9"/>
  <c r="T371" i="9"/>
  <c r="T363" i="9"/>
  <c r="T332" i="9"/>
  <c r="T324" i="9"/>
  <c r="T316" i="9"/>
  <c r="T308" i="9"/>
  <c r="T300" i="9"/>
  <c r="T292" i="9"/>
  <c r="T284" i="9"/>
  <c r="T276" i="9"/>
  <c r="T268" i="9"/>
  <c r="T260" i="9"/>
  <c r="T252" i="9"/>
  <c r="T244" i="9"/>
  <c r="T236" i="9"/>
  <c r="T228" i="9"/>
  <c r="T220" i="9"/>
  <c r="T212" i="9"/>
  <c r="T204" i="9"/>
  <c r="T196" i="9"/>
  <c r="T188" i="9"/>
  <c r="T180" i="9"/>
  <c r="T172" i="9"/>
  <c r="P3" i="9"/>
  <c r="P4" i="9"/>
  <c r="Q5" i="9"/>
  <c r="R6" i="9"/>
  <c r="S7" i="9"/>
  <c r="N10" i="9"/>
  <c r="O11" i="9"/>
  <c r="P12" i="9"/>
  <c r="Q13" i="9"/>
  <c r="R14" i="9"/>
  <c r="S15" i="9"/>
  <c r="N18" i="9"/>
  <c r="O19" i="9"/>
  <c r="P20" i="9"/>
  <c r="Q21" i="9"/>
  <c r="R22" i="9"/>
  <c r="N24" i="9"/>
  <c r="P25" i="9"/>
  <c r="R26" i="9"/>
  <c r="O28" i="9"/>
  <c r="R29" i="9"/>
  <c r="P31" i="9"/>
  <c r="Q34" i="9"/>
  <c r="O36" i="9"/>
  <c r="R37" i="9"/>
  <c r="P39" i="9"/>
  <c r="Q42" i="9"/>
  <c r="O44" i="9"/>
  <c r="R45" i="9"/>
  <c r="P47" i="9"/>
  <c r="Q50" i="9"/>
  <c r="O52" i="9"/>
  <c r="R53" i="9"/>
  <c r="P55" i="9"/>
  <c r="Q58" i="9"/>
  <c r="O60" i="9"/>
  <c r="R61" i="9"/>
  <c r="P63" i="9"/>
  <c r="Q66" i="9"/>
  <c r="O68" i="9"/>
  <c r="R69" i="9"/>
  <c r="P71" i="9"/>
  <c r="Q74" i="9"/>
  <c r="O76" i="9"/>
  <c r="R77" i="9"/>
  <c r="P79" i="9"/>
  <c r="Q82" i="9"/>
  <c r="O84" i="9"/>
  <c r="R85" i="9"/>
  <c r="P87" i="9"/>
  <c r="Q90" i="9"/>
  <c r="O92" i="9"/>
  <c r="R93" i="9"/>
  <c r="P95" i="9"/>
  <c r="Q98" i="9"/>
  <c r="O100" i="9"/>
  <c r="R101" i="9"/>
  <c r="P103" i="9"/>
  <c r="Q106" i="9"/>
  <c r="O108" i="9"/>
  <c r="R109" i="9"/>
  <c r="P111" i="9"/>
  <c r="Q114" i="9"/>
  <c r="O116" i="9"/>
  <c r="R117" i="9"/>
  <c r="P119" i="9"/>
  <c r="Q122" i="9"/>
  <c r="O124" i="9"/>
  <c r="R125" i="9"/>
  <c r="P127" i="9"/>
  <c r="Q130" i="9"/>
  <c r="O132" i="9"/>
  <c r="R133" i="9"/>
  <c r="P135" i="9"/>
  <c r="Q138" i="9"/>
  <c r="O140" i="9"/>
  <c r="R141" i="9"/>
  <c r="P143" i="9"/>
  <c r="Q146" i="9"/>
  <c r="O148" i="9"/>
  <c r="R149" i="9"/>
  <c r="P151" i="9"/>
  <c r="Q154" i="9"/>
  <c r="O156" i="9"/>
  <c r="R157" i="9"/>
  <c r="P159" i="9"/>
  <c r="Q162" i="9"/>
  <c r="O164" i="9"/>
  <c r="R165" i="9"/>
  <c r="Q167" i="9"/>
  <c r="P169" i="9"/>
  <c r="R174" i="9"/>
  <c r="R176" i="9"/>
  <c r="S178" i="9"/>
  <c r="P183" i="9"/>
  <c r="R185" i="9"/>
  <c r="T187" i="9"/>
  <c r="N190" i="9"/>
  <c r="Q192" i="9"/>
  <c r="S194" i="9"/>
  <c r="P199" i="9"/>
  <c r="R201" i="9"/>
  <c r="T203" i="9"/>
  <c r="N206" i="9"/>
  <c r="Q208" i="9"/>
  <c r="S210" i="9"/>
  <c r="P215" i="9"/>
  <c r="R217" i="9"/>
  <c r="T219" i="9"/>
  <c r="N222" i="9"/>
  <c r="Q224" i="9"/>
  <c r="S226" i="9"/>
  <c r="P231" i="9"/>
  <c r="R233" i="9"/>
  <c r="T235" i="9"/>
  <c r="N238" i="9"/>
  <c r="Q240" i="9"/>
  <c r="S242" i="9"/>
  <c r="P247" i="9"/>
  <c r="R249" i="9"/>
  <c r="T251" i="9"/>
  <c r="N254" i="9"/>
  <c r="Q256" i="9"/>
  <c r="S258" i="9"/>
  <c r="P263" i="9"/>
  <c r="R265" i="9"/>
  <c r="T267" i="9"/>
  <c r="N270" i="9"/>
  <c r="Q272" i="9"/>
  <c r="S274" i="9"/>
  <c r="P279" i="9"/>
  <c r="R281" i="9"/>
  <c r="T283" i="9"/>
  <c r="N286" i="9"/>
  <c r="Q288" i="9"/>
  <c r="S290" i="9"/>
  <c r="P295" i="9"/>
  <c r="R297" i="9"/>
  <c r="T299" i="9"/>
  <c r="N302" i="9"/>
  <c r="Q304" i="9"/>
  <c r="S306" i="9"/>
  <c r="P311" i="9"/>
  <c r="R313" i="9"/>
  <c r="T315" i="9"/>
  <c r="N318" i="9"/>
  <c r="Q320" i="9"/>
  <c r="S322" i="9"/>
  <c r="P327" i="9"/>
  <c r="R329" i="9"/>
  <c r="T331" i="9"/>
  <c r="N334" i="9"/>
  <c r="R336" i="9"/>
  <c r="P339" i="9"/>
  <c r="T341" i="9"/>
  <c r="R344" i="9"/>
  <c r="P347" i="9"/>
  <c r="T349" i="9"/>
  <c r="R352" i="9"/>
  <c r="P355" i="9"/>
  <c r="T357" i="9"/>
  <c r="T360" i="9"/>
  <c r="P367" i="9"/>
  <c r="R370" i="9"/>
  <c r="T373" i="9"/>
  <c r="Q377" i="9"/>
  <c r="T384" i="9"/>
  <c r="R388" i="9"/>
  <c r="N392" i="9"/>
  <c r="S395" i="9"/>
  <c r="O399" i="9"/>
  <c r="N403" i="9"/>
  <c r="T406" i="9"/>
  <c r="Q410" i="9"/>
  <c r="R417" i="9"/>
  <c r="Q421" i="9"/>
  <c r="N425" i="9"/>
  <c r="S428" i="9"/>
  <c r="O432" i="9"/>
  <c r="T435" i="9"/>
  <c r="S439" i="9"/>
  <c r="Q443" i="9"/>
  <c r="R450" i="9"/>
  <c r="N454" i="9"/>
  <c r="S461" i="9"/>
  <c r="O465" i="9"/>
  <c r="T468" i="9"/>
  <c r="Q472" i="9"/>
  <c r="O476" i="9"/>
  <c r="R483" i="9"/>
  <c r="N487" i="9"/>
  <c r="R491" i="9"/>
  <c r="N496" i="9"/>
  <c r="S500" i="9"/>
  <c r="O505" i="9"/>
  <c r="T509" i="9"/>
  <c r="Q514" i="9"/>
  <c r="R523" i="9"/>
  <c r="Q528" i="9"/>
  <c r="S533" i="9"/>
  <c r="Q544" i="9"/>
  <c r="S549" i="9"/>
  <c r="O561" i="9"/>
  <c r="T568" i="9"/>
  <c r="P583" i="9"/>
  <c r="S590" i="9"/>
  <c r="T597" i="9"/>
  <c r="P605" i="9"/>
  <c r="R612" i="9"/>
  <c r="O627" i="9"/>
  <c r="P634" i="9"/>
  <c r="N649" i="9"/>
  <c r="R656" i="9"/>
  <c r="T663" i="9"/>
  <c r="R678" i="9"/>
  <c r="S685" i="9"/>
  <c r="N693" i="9"/>
  <c r="T701" i="9"/>
  <c r="R712" i="9"/>
  <c r="N723" i="9"/>
  <c r="T733" i="9"/>
  <c r="N746" i="9"/>
  <c r="T771" i="9"/>
  <c r="R784" i="9"/>
  <c r="R813" i="9"/>
  <c r="P828" i="9"/>
  <c r="N843" i="9"/>
  <c r="R857" i="9"/>
  <c r="S874" i="9"/>
  <c r="N893" i="9"/>
  <c r="O934" i="9"/>
  <c r="Q981" i="9"/>
  <c r="P1087" i="9"/>
  <c r="N8" i="9"/>
  <c r="N16" i="9"/>
  <c r="N188" i="9"/>
  <c r="N220" i="9"/>
  <c r="N236" i="9"/>
  <c r="N316" i="9"/>
  <c r="N332" i="9"/>
  <c r="S443" i="9"/>
  <c r="S476" i="9"/>
  <c r="N529" i="9"/>
  <c r="N545" i="9"/>
  <c r="N577" i="9"/>
  <c r="N643" i="9"/>
  <c r="S679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29" i="9"/>
  <c r="O1321" i="9"/>
  <c r="O1340" i="9"/>
  <c r="O1336" i="9"/>
  <c r="O1330" i="9"/>
  <c r="O1322" i="9"/>
  <c r="O1331" i="9"/>
  <c r="O1323" i="9"/>
  <c r="O1327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324" i="9"/>
  <c r="O1333" i="9"/>
  <c r="O1338" i="9"/>
  <c r="O1326" i="9"/>
  <c r="O1334" i="9"/>
  <c r="O1328" i="9"/>
  <c r="O1251" i="9"/>
  <c r="O1249" i="9"/>
  <c r="O1247" i="9"/>
  <c r="O1245" i="9"/>
  <c r="O1243" i="9"/>
  <c r="O1241" i="9"/>
  <c r="O1239" i="9"/>
  <c r="O1237" i="9"/>
  <c r="O1235" i="9"/>
  <c r="O1233" i="9"/>
  <c r="O1231" i="9"/>
  <c r="O1229" i="9"/>
  <c r="O1227" i="9"/>
  <c r="O1225" i="9"/>
  <c r="O1223" i="9"/>
  <c r="O1221" i="9"/>
  <c r="O1219" i="9"/>
  <c r="O1217" i="9"/>
  <c r="O1215" i="9"/>
  <c r="O1213" i="9"/>
  <c r="O1211" i="9"/>
  <c r="O1209" i="9"/>
  <c r="O1207" i="9"/>
  <c r="O1199" i="9"/>
  <c r="O1176" i="9"/>
  <c r="O1168" i="9"/>
  <c r="O1337" i="9"/>
  <c r="O1332" i="9"/>
  <c r="O1202" i="9"/>
  <c r="O1196" i="9"/>
  <c r="O1192" i="9"/>
  <c r="O1188" i="9"/>
  <c r="O1184" i="9"/>
  <c r="O1177" i="9"/>
  <c r="O1169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200" i="9"/>
  <c r="O1198" i="9"/>
  <c r="O1191" i="9"/>
  <c r="O1189" i="9"/>
  <c r="O1179" i="9"/>
  <c r="O1173" i="9"/>
  <c r="O1167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246" i="9"/>
  <c r="O1238" i="9"/>
  <c r="O1230" i="9"/>
  <c r="O1222" i="9"/>
  <c r="O1214" i="9"/>
  <c r="O1182" i="9"/>
  <c r="O1162" i="9"/>
  <c r="O1206" i="9"/>
  <c r="O1204" i="9"/>
  <c r="O1194" i="9"/>
  <c r="O1187" i="9"/>
  <c r="O1185" i="9"/>
  <c r="O1171" i="9"/>
  <c r="O1165" i="9"/>
  <c r="O1325" i="9"/>
  <c r="O1195" i="9"/>
  <c r="O1193" i="9"/>
  <c r="O1186" i="9"/>
  <c r="O1181" i="9"/>
  <c r="O1175" i="9"/>
  <c r="O1240" i="9"/>
  <c r="O1224" i="9"/>
  <c r="O1208" i="9"/>
  <c r="O1038" i="9"/>
  <c r="O1030" i="9"/>
  <c r="O1022" i="9"/>
  <c r="O1014" i="9"/>
  <c r="O1006" i="9"/>
  <c r="O998" i="9"/>
  <c r="O1163" i="9"/>
  <c r="O1039" i="9"/>
  <c r="O1031" i="9"/>
  <c r="O1023" i="9"/>
  <c r="O1015" i="9"/>
  <c r="O1007" i="9"/>
  <c r="O999" i="9"/>
  <c r="O1250" i="9"/>
  <c r="O1234" i="9"/>
  <c r="O1218" i="9"/>
  <c r="O1203" i="9"/>
  <c r="O1178" i="9"/>
  <c r="O1172" i="9"/>
  <c r="O1166" i="9"/>
  <c r="O1335" i="9"/>
  <c r="O1242" i="9"/>
  <c r="O1226" i="9"/>
  <c r="O1210" i="9"/>
  <c r="O1205" i="9"/>
  <c r="O1201" i="9"/>
  <c r="O1036" i="9"/>
  <c r="O1028" i="9"/>
  <c r="O1020" i="9"/>
  <c r="O1012" i="9"/>
  <c r="O1004" i="9"/>
  <c r="O996" i="9"/>
  <c r="O1244" i="9"/>
  <c r="O1212" i="9"/>
  <c r="O1034" i="9"/>
  <c r="O1032" i="9"/>
  <c r="O1003" i="9"/>
  <c r="O1001" i="9"/>
  <c r="O994" i="9"/>
  <c r="O986" i="9"/>
  <c r="O978" i="9"/>
  <c r="O970" i="9"/>
  <c r="O962" i="9"/>
  <c r="O954" i="9"/>
  <c r="O895" i="9"/>
  <c r="O887" i="9"/>
  <c r="O879" i="9"/>
  <c r="O871" i="9"/>
  <c r="O863" i="9"/>
  <c r="O855" i="9"/>
  <c r="O847" i="9"/>
  <c r="O839" i="9"/>
  <c r="O831" i="9"/>
  <c r="O823" i="9"/>
  <c r="O815" i="9"/>
  <c r="O807" i="9"/>
  <c r="O799" i="9"/>
  <c r="O791" i="9"/>
  <c r="O1339" i="9"/>
  <c r="O1232" i="9"/>
  <c r="O1180" i="9"/>
  <c r="O1174" i="9"/>
  <c r="O1041" i="9"/>
  <c r="O1021" i="9"/>
  <c r="O1010" i="9"/>
  <c r="O1008" i="9"/>
  <c r="O989" i="9"/>
  <c r="O981" i="9"/>
  <c r="O973" i="9"/>
  <c r="O965" i="9"/>
  <c r="O957" i="9"/>
  <c r="O951" i="9"/>
  <c r="O947" i="9"/>
  <c r="O943" i="9"/>
  <c r="O939" i="9"/>
  <c r="O935" i="9"/>
  <c r="O931" i="9"/>
  <c r="O927" i="9"/>
  <c r="O923" i="9"/>
  <c r="O919" i="9"/>
  <c r="O915" i="9"/>
  <c r="O911" i="9"/>
  <c r="O907" i="9"/>
  <c r="O903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1019" i="9"/>
  <c r="O1017" i="9"/>
  <c r="O997" i="9"/>
  <c r="O992" i="9"/>
  <c r="O984" i="9"/>
  <c r="O976" i="9"/>
  <c r="O968" i="9"/>
  <c r="O960" i="9"/>
  <c r="O897" i="9"/>
  <c r="O889" i="9"/>
  <c r="O881" i="9"/>
  <c r="O873" i="9"/>
  <c r="O865" i="9"/>
  <c r="O1197" i="9"/>
  <c r="O1190" i="9"/>
  <c r="O1183" i="9"/>
  <c r="O1029" i="9"/>
  <c r="O1018" i="9"/>
  <c r="O1016" i="9"/>
  <c r="O988" i="9"/>
  <c r="O980" i="9"/>
  <c r="O972" i="9"/>
  <c r="O964" i="9"/>
  <c r="O956" i="9"/>
  <c r="O901" i="9"/>
  <c r="O893" i="9"/>
  <c r="O885" i="9"/>
  <c r="O877" i="9"/>
  <c r="O869" i="9"/>
  <c r="O861" i="9"/>
  <c r="O853" i="9"/>
  <c r="O845" i="9"/>
  <c r="O837" i="9"/>
  <c r="O829" i="9"/>
  <c r="O821" i="9"/>
  <c r="O813" i="9"/>
  <c r="O805" i="9"/>
  <c r="O797" i="9"/>
  <c r="O789" i="9"/>
  <c r="O1220" i="9"/>
  <c r="O1024" i="9"/>
  <c r="O995" i="9"/>
  <c r="O979" i="9"/>
  <c r="O963" i="9"/>
  <c r="O948" i="9"/>
  <c r="O940" i="9"/>
  <c r="O932" i="9"/>
  <c r="O924" i="9"/>
  <c r="O916" i="9"/>
  <c r="O908" i="9"/>
  <c r="O898" i="9"/>
  <c r="O882" i="9"/>
  <c r="O866" i="9"/>
  <c r="O860" i="9"/>
  <c r="O858" i="9"/>
  <c r="O838" i="9"/>
  <c r="O827" i="9"/>
  <c r="O825" i="9"/>
  <c r="O796" i="9"/>
  <c r="O794" i="9"/>
  <c r="O780" i="9"/>
  <c r="O772" i="9"/>
  <c r="O764" i="9"/>
  <c r="O756" i="9"/>
  <c r="O748" i="9"/>
  <c r="O740" i="9"/>
  <c r="O734" i="9"/>
  <c r="O730" i="9"/>
  <c r="O726" i="9"/>
  <c r="O722" i="9"/>
  <c r="O718" i="9"/>
  <c r="O714" i="9"/>
  <c r="O710" i="9"/>
  <c r="O706" i="9"/>
  <c r="O702" i="9"/>
  <c r="O695" i="9"/>
  <c r="O687" i="9"/>
  <c r="O679" i="9"/>
  <c r="O671" i="9"/>
  <c r="O663" i="9"/>
  <c r="O655" i="9"/>
  <c r="O647" i="9"/>
  <c r="O639" i="9"/>
  <c r="O631" i="9"/>
  <c r="O623" i="9"/>
  <c r="O615" i="9"/>
  <c r="O607" i="9"/>
  <c r="O599" i="9"/>
  <c r="O591" i="9"/>
  <c r="O583" i="9"/>
  <c r="O575" i="9"/>
  <c r="O567" i="9"/>
  <c r="O1035" i="9"/>
  <c r="O1013" i="9"/>
  <c r="O1002" i="9"/>
  <c r="O982" i="9"/>
  <c r="O966" i="9"/>
  <c r="O891" i="9"/>
  <c r="O875" i="9"/>
  <c r="O836" i="9"/>
  <c r="O834" i="9"/>
  <c r="O814" i="9"/>
  <c r="O803" i="9"/>
  <c r="O801" i="9"/>
  <c r="O783" i="9"/>
  <c r="O775" i="9"/>
  <c r="O767" i="9"/>
  <c r="O759" i="9"/>
  <c r="O751" i="9"/>
  <c r="O743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1216" i="9"/>
  <c r="O1009" i="9"/>
  <c r="O985" i="9"/>
  <c r="O969" i="9"/>
  <c r="O953" i="9"/>
  <c r="O945" i="9"/>
  <c r="O937" i="9"/>
  <c r="O929" i="9"/>
  <c r="O921" i="9"/>
  <c r="O913" i="9"/>
  <c r="O905" i="9"/>
  <c r="O900" i="9"/>
  <c r="O884" i="9"/>
  <c r="O868" i="9"/>
  <c r="O854" i="9"/>
  <c r="O843" i="9"/>
  <c r="O841" i="9"/>
  <c r="O812" i="9"/>
  <c r="O810" i="9"/>
  <c r="O790" i="9"/>
  <c r="O778" i="9"/>
  <c r="O770" i="9"/>
  <c r="O762" i="9"/>
  <c r="O754" i="9"/>
  <c r="O746" i="9"/>
  <c r="O738" i="9"/>
  <c r="O735" i="9"/>
  <c r="O731" i="9"/>
  <c r="O727" i="9"/>
  <c r="O723" i="9"/>
  <c r="O719" i="9"/>
  <c r="O715" i="9"/>
  <c r="O711" i="9"/>
  <c r="O707" i="9"/>
  <c r="O703" i="9"/>
  <c r="O697" i="9"/>
  <c r="O1320" i="9"/>
  <c r="O1248" i="9"/>
  <c r="O1040" i="9"/>
  <c r="O1011" i="9"/>
  <c r="O993" i="9"/>
  <c r="O977" i="9"/>
  <c r="O961" i="9"/>
  <c r="O949" i="9"/>
  <c r="O941" i="9"/>
  <c r="O933" i="9"/>
  <c r="O925" i="9"/>
  <c r="O917" i="9"/>
  <c r="O909" i="9"/>
  <c r="O892" i="9"/>
  <c r="O876" i="9"/>
  <c r="O844" i="9"/>
  <c r="O842" i="9"/>
  <c r="O822" i="9"/>
  <c r="O811" i="9"/>
  <c r="O809" i="9"/>
  <c r="O782" i="9"/>
  <c r="O774" i="9"/>
  <c r="O766" i="9"/>
  <c r="O758" i="9"/>
  <c r="O750" i="9"/>
  <c r="O742" i="9"/>
  <c r="O733" i="9"/>
  <c r="O729" i="9"/>
  <c r="O725" i="9"/>
  <c r="O721" i="9"/>
  <c r="O717" i="9"/>
  <c r="O713" i="9"/>
  <c r="O709" i="9"/>
  <c r="O705" i="9"/>
  <c r="O701" i="9"/>
  <c r="O693" i="9"/>
  <c r="O685" i="9"/>
  <c r="O677" i="9"/>
  <c r="O669" i="9"/>
  <c r="O661" i="9"/>
  <c r="O653" i="9"/>
  <c r="O645" i="9"/>
  <c r="O637" i="9"/>
  <c r="O629" i="9"/>
  <c r="O621" i="9"/>
  <c r="O613" i="9"/>
  <c r="O605" i="9"/>
  <c r="O597" i="9"/>
  <c r="O589" i="9"/>
  <c r="O581" i="9"/>
  <c r="O573" i="9"/>
  <c r="O565" i="9"/>
  <c r="O1027" i="9"/>
  <c r="O1005" i="9"/>
  <c r="O991" i="9"/>
  <c r="O959" i="9"/>
  <c r="O942" i="9"/>
  <c r="O926" i="9"/>
  <c r="O910" i="9"/>
  <c r="O886" i="9"/>
  <c r="O852" i="9"/>
  <c r="O830" i="9"/>
  <c r="O819" i="9"/>
  <c r="O786" i="9"/>
  <c r="O773" i="9"/>
  <c r="O757" i="9"/>
  <c r="O741" i="9"/>
  <c r="O698" i="9"/>
  <c r="O692" i="9"/>
  <c r="O690" i="9"/>
  <c r="O670" i="9"/>
  <c r="O659" i="9"/>
  <c r="O657" i="9"/>
  <c r="O628" i="9"/>
  <c r="O626" i="9"/>
  <c r="O606" i="9"/>
  <c r="O595" i="9"/>
  <c r="O593" i="9"/>
  <c r="O564" i="9"/>
  <c r="O562" i="9"/>
  <c r="O525" i="9"/>
  <c r="O517" i="9"/>
  <c r="O509" i="9"/>
  <c r="O501" i="9"/>
  <c r="O493" i="9"/>
  <c r="O485" i="9"/>
  <c r="O477" i="9"/>
  <c r="O469" i="9"/>
  <c r="O461" i="9"/>
  <c r="O453" i="9"/>
  <c r="O445" i="9"/>
  <c r="O437" i="9"/>
  <c r="O429" i="9"/>
  <c r="O421" i="9"/>
  <c r="O413" i="9"/>
  <c r="O405" i="9"/>
  <c r="O397" i="9"/>
  <c r="O389" i="9"/>
  <c r="O381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026" i="9"/>
  <c r="O971" i="9"/>
  <c r="O952" i="9"/>
  <c r="O936" i="9"/>
  <c r="O920" i="9"/>
  <c r="O904" i="9"/>
  <c r="O890" i="9"/>
  <c r="O859" i="9"/>
  <c r="O826" i="9"/>
  <c r="O793" i="9"/>
  <c r="O776" i="9"/>
  <c r="O760" i="9"/>
  <c r="O744" i="9"/>
  <c r="O732" i="9"/>
  <c r="O724" i="9"/>
  <c r="O716" i="9"/>
  <c r="O708" i="9"/>
  <c r="O668" i="9"/>
  <c r="O666" i="9"/>
  <c r="O646" i="9"/>
  <c r="O635" i="9"/>
  <c r="O633" i="9"/>
  <c r="O604" i="9"/>
  <c r="O602" i="9"/>
  <c r="O582" i="9"/>
  <c r="O571" i="9"/>
  <c r="O569" i="9"/>
  <c r="O526" i="9"/>
  <c r="O518" i="9"/>
  <c r="O510" i="9"/>
  <c r="O502" i="9"/>
  <c r="O494" i="9"/>
  <c r="O486" i="9"/>
  <c r="O478" i="9"/>
  <c r="O470" i="9"/>
  <c r="O462" i="9"/>
  <c r="O454" i="9"/>
  <c r="O446" i="9"/>
  <c r="O438" i="9"/>
  <c r="O430" i="9"/>
  <c r="O422" i="9"/>
  <c r="O414" i="9"/>
  <c r="O406" i="9"/>
  <c r="O398" i="9"/>
  <c r="O390" i="9"/>
  <c r="O382" i="9"/>
  <c r="O374" i="9"/>
  <c r="O1033" i="9"/>
  <c r="O990" i="9"/>
  <c r="O958" i="9"/>
  <c r="O899" i="9"/>
  <c r="O867" i="9"/>
  <c r="O833" i="9"/>
  <c r="O804" i="9"/>
  <c r="O779" i="9"/>
  <c r="O763" i="9"/>
  <c r="O747" i="9"/>
  <c r="O700" i="9"/>
  <c r="O686" i="9"/>
  <c r="O675" i="9"/>
  <c r="O673" i="9"/>
  <c r="O644" i="9"/>
  <c r="O642" i="9"/>
  <c r="O622" i="9"/>
  <c r="O611" i="9"/>
  <c r="O609" i="9"/>
  <c r="O580" i="9"/>
  <c r="O578" i="9"/>
  <c r="O519" i="9"/>
  <c r="O511" i="9"/>
  <c r="O503" i="9"/>
  <c r="O495" i="9"/>
  <c r="O1228" i="9"/>
  <c r="O1000" i="9"/>
  <c r="O974" i="9"/>
  <c r="O883" i="9"/>
  <c r="O846" i="9"/>
  <c r="O835" i="9"/>
  <c r="O802" i="9"/>
  <c r="O771" i="9"/>
  <c r="O755" i="9"/>
  <c r="O739" i="9"/>
  <c r="O676" i="9"/>
  <c r="O674" i="9"/>
  <c r="O654" i="9"/>
  <c r="O643" i="9"/>
  <c r="O641" i="9"/>
  <c r="O612" i="9"/>
  <c r="O610" i="9"/>
  <c r="O590" i="9"/>
  <c r="O579" i="9"/>
  <c r="O577" i="9"/>
  <c r="O523" i="9"/>
  <c r="O515" i="9"/>
  <c r="O507" i="9"/>
  <c r="O499" i="9"/>
  <c r="O491" i="9"/>
  <c r="O483" i="9"/>
  <c r="O475" i="9"/>
  <c r="O467" i="9"/>
  <c r="O459" i="9"/>
  <c r="O451" i="9"/>
  <c r="O443" i="9"/>
  <c r="O435" i="9"/>
  <c r="O427" i="9"/>
  <c r="O419" i="9"/>
  <c r="O411" i="9"/>
  <c r="O403" i="9"/>
  <c r="O395" i="9"/>
  <c r="O387" i="9"/>
  <c r="O379" i="9"/>
  <c r="O930" i="9"/>
  <c r="O862" i="9"/>
  <c r="O818" i="9"/>
  <c r="O769" i="9"/>
  <c r="O737" i="9"/>
  <c r="O684" i="9"/>
  <c r="O662" i="9"/>
  <c r="O651" i="9"/>
  <c r="O618" i="9"/>
  <c r="O585" i="9"/>
  <c r="O520" i="9"/>
  <c r="O504" i="9"/>
  <c r="O488" i="9"/>
  <c r="O468" i="9"/>
  <c r="O457" i="9"/>
  <c r="O455" i="9"/>
  <c r="O426" i="9"/>
  <c r="O424" i="9"/>
  <c r="O404" i="9"/>
  <c r="O393" i="9"/>
  <c r="O391" i="9"/>
  <c r="O975" i="9"/>
  <c r="O950" i="9"/>
  <c r="O918" i="9"/>
  <c r="O870" i="9"/>
  <c r="O817" i="9"/>
  <c r="O788" i="9"/>
  <c r="O781" i="9"/>
  <c r="O749" i="9"/>
  <c r="O691" i="9"/>
  <c r="O658" i="9"/>
  <c r="O625" i="9"/>
  <c r="O596" i="9"/>
  <c r="O574" i="9"/>
  <c r="O563" i="9"/>
  <c r="O513" i="9"/>
  <c r="O497" i="9"/>
  <c r="O466" i="9"/>
  <c r="O464" i="9"/>
  <c r="O444" i="9"/>
  <c r="O433" i="9"/>
  <c r="O431" i="9"/>
  <c r="O402" i="9"/>
  <c r="O400" i="9"/>
  <c r="O380" i="9"/>
  <c r="O987" i="9"/>
  <c r="O928" i="9"/>
  <c r="O795" i="9"/>
  <c r="O768" i="9"/>
  <c r="O736" i="9"/>
  <c r="O720" i="9"/>
  <c r="O704" i="9"/>
  <c r="O699" i="9"/>
  <c r="O665" i="9"/>
  <c r="O636" i="9"/>
  <c r="O614" i="9"/>
  <c r="O603" i="9"/>
  <c r="O570" i="9"/>
  <c r="O522" i="9"/>
  <c r="O506" i="9"/>
  <c r="O490" i="9"/>
  <c r="O484" i="9"/>
  <c r="O473" i="9"/>
  <c r="O471" i="9"/>
  <c r="O442" i="9"/>
  <c r="O440" i="9"/>
  <c r="O420" i="9"/>
  <c r="O409" i="9"/>
  <c r="O407" i="9"/>
  <c r="O378" i="9"/>
  <c r="O376" i="9"/>
  <c r="O1037" i="9"/>
  <c r="O955" i="9"/>
  <c r="O944" i="9"/>
  <c r="O912" i="9"/>
  <c r="O874" i="9"/>
  <c r="O857" i="9"/>
  <c r="O828" i="9"/>
  <c r="O806" i="9"/>
  <c r="O784" i="9"/>
  <c r="O752" i="9"/>
  <c r="O728" i="9"/>
  <c r="O712" i="9"/>
  <c r="O678" i="9"/>
  <c r="O667" i="9"/>
  <c r="O634" i="9"/>
  <c r="O601" i="9"/>
  <c r="O572" i="9"/>
  <c r="O514" i="9"/>
  <c r="O498" i="9"/>
  <c r="O474" i="9"/>
  <c r="O472" i="9"/>
  <c r="O452" i="9"/>
  <c r="O441" i="9"/>
  <c r="O439" i="9"/>
  <c r="O410" i="9"/>
  <c r="O408" i="9"/>
  <c r="O388" i="9"/>
  <c r="O377" i="9"/>
  <c r="O375" i="9"/>
  <c r="S20" i="9"/>
  <c r="O23" i="9"/>
  <c r="O27" i="9"/>
  <c r="O43" i="9"/>
  <c r="O67" i="9"/>
  <c r="O91" i="9"/>
  <c r="O107" i="9"/>
  <c r="O115" i="9"/>
  <c r="O139" i="9"/>
  <c r="O163" i="9"/>
  <c r="S188" i="9"/>
  <c r="N200" i="9"/>
  <c r="N216" i="9"/>
  <c r="S300" i="9"/>
  <c r="N312" i="9"/>
  <c r="S316" i="9"/>
  <c r="N328" i="9"/>
  <c r="N375" i="9"/>
  <c r="N408" i="9"/>
  <c r="S444" i="9"/>
  <c r="N470" i="9"/>
  <c r="O481" i="9"/>
  <c r="S1055" i="9"/>
  <c r="N6" i="9"/>
  <c r="P8" i="9"/>
  <c r="S11" i="9"/>
  <c r="N14" i="9"/>
  <c r="O15" i="9"/>
  <c r="P16" i="9"/>
  <c r="S19" i="9"/>
  <c r="N22" i="9"/>
  <c r="P23" i="9"/>
  <c r="N26" i="9"/>
  <c r="P27" i="9"/>
  <c r="O32" i="9"/>
  <c r="P35" i="9"/>
  <c r="O40" i="9"/>
  <c r="P43" i="9"/>
  <c r="O48" i="9"/>
  <c r="P51" i="9"/>
  <c r="Q54" i="9"/>
  <c r="O56" i="9"/>
  <c r="P59" i="9"/>
  <c r="Q62" i="9"/>
  <c r="O64" i="9"/>
  <c r="P67" i="9"/>
  <c r="Q70" i="9"/>
  <c r="O72" i="9"/>
  <c r="R73" i="9"/>
  <c r="P75" i="9"/>
  <c r="Q78" i="9"/>
  <c r="O80" i="9"/>
  <c r="R81" i="9"/>
  <c r="P83" i="9"/>
  <c r="Q86" i="9"/>
  <c r="O88" i="9"/>
  <c r="R89" i="9"/>
  <c r="P91" i="9"/>
  <c r="Q94" i="9"/>
  <c r="O96" i="9"/>
  <c r="R97" i="9"/>
  <c r="P99" i="9"/>
  <c r="Q102" i="9"/>
  <c r="O104" i="9"/>
  <c r="R105" i="9"/>
  <c r="P107" i="9"/>
  <c r="Q110" i="9"/>
  <c r="O112" i="9"/>
  <c r="R113" i="9"/>
  <c r="P115" i="9"/>
  <c r="Q118" i="9"/>
  <c r="O120" i="9"/>
  <c r="R121" i="9"/>
  <c r="P123" i="9"/>
  <c r="Q126" i="9"/>
  <c r="O128" i="9"/>
  <c r="R129" i="9"/>
  <c r="P131" i="9"/>
  <c r="Q134" i="9"/>
  <c r="O136" i="9"/>
  <c r="R137" i="9"/>
  <c r="P139" i="9"/>
  <c r="Q142" i="9"/>
  <c r="O144" i="9"/>
  <c r="R145" i="9"/>
  <c r="P147" i="9"/>
  <c r="Q150" i="9"/>
  <c r="O152" i="9"/>
  <c r="R153" i="9"/>
  <c r="P155" i="9"/>
  <c r="Q158" i="9"/>
  <c r="O160" i="9"/>
  <c r="R161" i="9"/>
  <c r="P163" i="9"/>
  <c r="Q166" i="9"/>
  <c r="Q168" i="9"/>
  <c r="T173" i="9"/>
  <c r="R175" i="9"/>
  <c r="R177" i="9"/>
  <c r="T179" i="9"/>
  <c r="N182" i="9"/>
  <c r="Q184" i="9"/>
  <c r="S186" i="9"/>
  <c r="P191" i="9"/>
  <c r="R193" i="9"/>
  <c r="T195" i="9"/>
  <c r="N198" i="9"/>
  <c r="Q200" i="9"/>
  <c r="S202" i="9"/>
  <c r="P207" i="9"/>
  <c r="R209" i="9"/>
  <c r="T211" i="9"/>
  <c r="N214" i="9"/>
  <c r="Q216" i="9"/>
  <c r="S218" i="9"/>
  <c r="P223" i="9"/>
  <c r="R225" i="9"/>
  <c r="T227" i="9"/>
  <c r="N230" i="9"/>
  <c r="Q232" i="9"/>
  <c r="S234" i="9"/>
  <c r="P239" i="9"/>
  <c r="R241" i="9"/>
  <c r="T243" i="9"/>
  <c r="N246" i="9"/>
  <c r="Q248" i="9"/>
  <c r="S250" i="9"/>
  <c r="P255" i="9"/>
  <c r="R257" i="9"/>
  <c r="T259" i="9"/>
  <c r="N262" i="9"/>
  <c r="Q264" i="9"/>
  <c r="S266" i="9"/>
  <c r="P271" i="9"/>
  <c r="R273" i="9"/>
  <c r="T275" i="9"/>
  <c r="N278" i="9"/>
  <c r="Q280" i="9"/>
  <c r="S282" i="9"/>
  <c r="P287" i="9"/>
  <c r="R289" i="9"/>
  <c r="T291" i="9"/>
  <c r="N294" i="9"/>
  <c r="Q296" i="9"/>
  <c r="S298" i="9"/>
  <c r="P303" i="9"/>
  <c r="R305" i="9"/>
  <c r="T307" i="9"/>
  <c r="N310" i="9"/>
  <c r="Q312" i="9"/>
  <c r="S314" i="9"/>
  <c r="P319" i="9"/>
  <c r="R321" i="9"/>
  <c r="T323" i="9"/>
  <c r="N326" i="9"/>
  <c r="Q328" i="9"/>
  <c r="S330" i="9"/>
  <c r="P335" i="9"/>
  <c r="T337" i="9"/>
  <c r="R340" i="9"/>
  <c r="P343" i="9"/>
  <c r="T345" i="9"/>
  <c r="R348" i="9"/>
  <c r="P351" i="9"/>
  <c r="T353" i="9"/>
  <c r="R356" i="9"/>
  <c r="P359" i="9"/>
  <c r="R362" i="9"/>
  <c r="S365" i="9"/>
  <c r="T368" i="9"/>
  <c r="S375" i="9"/>
  <c r="Q379" i="9"/>
  <c r="R386" i="9"/>
  <c r="N390" i="9"/>
  <c r="S397" i="9"/>
  <c r="O401" i="9"/>
  <c r="T404" i="9"/>
  <c r="Q408" i="9"/>
  <c r="O412" i="9"/>
  <c r="R419" i="9"/>
  <c r="N423" i="9"/>
  <c r="S426" i="9"/>
  <c r="R430" i="9"/>
  <c r="O434" i="9"/>
  <c r="T437" i="9"/>
  <c r="Q441" i="9"/>
  <c r="T448" i="9"/>
  <c r="R452" i="9"/>
  <c r="N456" i="9"/>
  <c r="S459" i="9"/>
  <c r="O463" i="9"/>
  <c r="N467" i="9"/>
  <c r="T470" i="9"/>
  <c r="Q474" i="9"/>
  <c r="R481" i="9"/>
  <c r="Q485" i="9"/>
  <c r="O489" i="9"/>
  <c r="T493" i="9"/>
  <c r="Q498" i="9"/>
  <c r="R507" i="9"/>
  <c r="N512" i="9"/>
  <c r="S516" i="9"/>
  <c r="O521" i="9"/>
  <c r="T525" i="9"/>
  <c r="Q536" i="9"/>
  <c r="S541" i="9"/>
  <c r="Q552" i="9"/>
  <c r="N565" i="9"/>
  <c r="P572" i="9"/>
  <c r="R579" i="9"/>
  <c r="N587" i="9"/>
  <c r="O594" i="9"/>
  <c r="S601" i="9"/>
  <c r="N616" i="9"/>
  <c r="S623" i="9"/>
  <c r="T630" i="9"/>
  <c r="O638" i="9"/>
  <c r="R645" i="9"/>
  <c r="S652" i="9"/>
  <c r="O660" i="9"/>
  <c r="P667" i="9"/>
  <c r="T674" i="9"/>
  <c r="N682" i="9"/>
  <c r="O689" i="9"/>
  <c r="N697" i="9"/>
  <c r="N707" i="9"/>
  <c r="T717" i="9"/>
  <c r="R728" i="9"/>
  <c r="T739" i="9"/>
  <c r="R752" i="9"/>
  <c r="O765" i="9"/>
  <c r="N778" i="9"/>
  <c r="S791" i="9"/>
  <c r="Q806" i="9"/>
  <c r="N821" i="9"/>
  <c r="Q835" i="9"/>
  <c r="O850" i="9"/>
  <c r="R865" i="9"/>
  <c r="O902" i="9"/>
  <c r="Q923" i="9"/>
  <c r="R968" i="9"/>
  <c r="P994" i="9"/>
  <c r="R1023" i="9"/>
  <c r="T1058" i="9"/>
  <c r="R1126" i="9"/>
  <c r="O1236" i="9"/>
  <c r="N23" i="9"/>
  <c r="N27" i="9"/>
  <c r="N204" i="9"/>
  <c r="N268" i="9"/>
  <c r="N284" i="9"/>
  <c r="N300" i="9"/>
  <c r="S367" i="9"/>
  <c r="N407" i="9"/>
  <c r="N451" i="9"/>
  <c r="N473" i="9"/>
  <c r="S487" i="9"/>
  <c r="N515" i="9"/>
  <c r="S613" i="9"/>
  <c r="S657" i="9"/>
  <c r="N672" i="9"/>
  <c r="N725" i="9"/>
  <c r="S4" i="9"/>
  <c r="O8" i="9"/>
  <c r="N15" i="9"/>
  <c r="O51" i="9"/>
  <c r="O59" i="9"/>
  <c r="O75" i="9"/>
  <c r="O131" i="9"/>
  <c r="O155" i="9"/>
  <c r="N168" i="9"/>
  <c r="N184" i="9"/>
  <c r="S204" i="9"/>
  <c r="S252" i="9"/>
  <c r="N264" i="9"/>
  <c r="S284" i="9"/>
  <c r="N296" i="9"/>
  <c r="S371" i="9"/>
  <c r="S378" i="9"/>
  <c r="S411" i="9"/>
  <c r="N419" i="9"/>
  <c r="S477" i="9"/>
  <c r="S511" i="9"/>
  <c r="N541" i="9"/>
  <c r="O586" i="9"/>
  <c r="O630" i="9"/>
  <c r="S644" i="9"/>
  <c r="N674" i="9"/>
  <c r="O681" i="9"/>
  <c r="N717" i="9"/>
  <c r="N901" i="9"/>
  <c r="N1121" i="9"/>
  <c r="N5" i="9"/>
  <c r="O6" i="9"/>
  <c r="P7" i="9"/>
  <c r="Q8" i="9"/>
  <c r="R9" i="9"/>
  <c r="S10" i="9"/>
  <c r="N13" i="9"/>
  <c r="O14" i="9"/>
  <c r="P15" i="9"/>
  <c r="Q16" i="9"/>
  <c r="R17" i="9"/>
  <c r="S18" i="9"/>
  <c r="N21" i="9"/>
  <c r="O22" i="9"/>
  <c r="Q23" i="9"/>
  <c r="O26" i="9"/>
  <c r="Q27" i="9"/>
  <c r="O29" i="9"/>
  <c r="R30" i="9"/>
  <c r="P32" i="9"/>
  <c r="Q35" i="9"/>
  <c r="O37" i="9"/>
  <c r="R38" i="9"/>
  <c r="P40" i="9"/>
  <c r="Q43" i="9"/>
  <c r="O45" i="9"/>
  <c r="R46" i="9"/>
  <c r="P48" i="9"/>
  <c r="Q51" i="9"/>
  <c r="O53" i="9"/>
  <c r="R54" i="9"/>
  <c r="P56" i="9"/>
  <c r="Q59" i="9"/>
  <c r="O61" i="9"/>
  <c r="R62" i="9"/>
  <c r="P64" i="9"/>
  <c r="Q67" i="9"/>
  <c r="O69" i="9"/>
  <c r="R70" i="9"/>
  <c r="P72" i="9"/>
  <c r="Q75" i="9"/>
  <c r="O77" i="9"/>
  <c r="R78" i="9"/>
  <c r="P80" i="9"/>
  <c r="Q83" i="9"/>
  <c r="O85" i="9"/>
  <c r="R86" i="9"/>
  <c r="P88" i="9"/>
  <c r="Q91" i="9"/>
  <c r="O93" i="9"/>
  <c r="R94" i="9"/>
  <c r="P96" i="9"/>
  <c r="Q99" i="9"/>
  <c r="O101" i="9"/>
  <c r="R102" i="9"/>
  <c r="P104" i="9"/>
  <c r="Q107" i="9"/>
  <c r="O109" i="9"/>
  <c r="R110" i="9"/>
  <c r="P112" i="9"/>
  <c r="Q115" i="9"/>
  <c r="O117" i="9"/>
  <c r="R118" i="9"/>
  <c r="P120" i="9"/>
  <c r="Q123" i="9"/>
  <c r="O125" i="9"/>
  <c r="R126" i="9"/>
  <c r="P128" i="9"/>
  <c r="Q131" i="9"/>
  <c r="O133" i="9"/>
  <c r="R134" i="9"/>
  <c r="P136" i="9"/>
  <c r="Q139" i="9"/>
  <c r="O141" i="9"/>
  <c r="R142" i="9"/>
  <c r="P144" i="9"/>
  <c r="Q147" i="9"/>
  <c r="O149" i="9"/>
  <c r="R150" i="9"/>
  <c r="P152" i="9"/>
  <c r="Q155" i="9"/>
  <c r="O157" i="9"/>
  <c r="R158" i="9"/>
  <c r="P160" i="9"/>
  <c r="Q163" i="9"/>
  <c r="O165" i="9"/>
  <c r="R166" i="9"/>
  <c r="R168" i="9"/>
  <c r="Q170" i="9"/>
  <c r="N172" i="9"/>
  <c r="N174" i="9"/>
  <c r="S175" i="9"/>
  <c r="S177" i="9"/>
  <c r="P182" i="9"/>
  <c r="R184" i="9"/>
  <c r="T186" i="9"/>
  <c r="N189" i="9"/>
  <c r="Q191" i="9"/>
  <c r="S193" i="9"/>
  <c r="P198" i="9"/>
  <c r="R200" i="9"/>
  <c r="T202" i="9"/>
  <c r="N205" i="9"/>
  <c r="Q207" i="9"/>
  <c r="S209" i="9"/>
  <c r="P214" i="9"/>
  <c r="R216" i="9"/>
  <c r="T218" i="9"/>
  <c r="N221" i="9"/>
  <c r="Q223" i="9"/>
  <c r="S225" i="9"/>
  <c r="P230" i="9"/>
  <c r="R232" i="9"/>
  <c r="T234" i="9"/>
  <c r="N237" i="9"/>
  <c r="Q239" i="9"/>
  <c r="S241" i="9"/>
  <c r="P246" i="9"/>
  <c r="R248" i="9"/>
  <c r="T250" i="9"/>
  <c r="N253" i="9"/>
  <c r="Q255" i="9"/>
  <c r="S257" i="9"/>
  <c r="P262" i="9"/>
  <c r="R264" i="9"/>
  <c r="T266" i="9"/>
  <c r="N269" i="9"/>
  <c r="Q271" i="9"/>
  <c r="S273" i="9"/>
  <c r="P278" i="9"/>
  <c r="R280" i="9"/>
  <c r="T282" i="9"/>
  <c r="N285" i="9"/>
  <c r="Q287" i="9"/>
  <c r="S289" i="9"/>
  <c r="P294" i="9"/>
  <c r="R296" i="9"/>
  <c r="T298" i="9"/>
  <c r="N301" i="9"/>
  <c r="Q303" i="9"/>
  <c r="S305" i="9"/>
  <c r="P310" i="9"/>
  <c r="R312" i="9"/>
  <c r="T314" i="9"/>
  <c r="N317" i="9"/>
  <c r="Q319" i="9"/>
  <c r="S321" i="9"/>
  <c r="P326" i="9"/>
  <c r="R328" i="9"/>
  <c r="T330" i="9"/>
  <c r="N333" i="9"/>
  <c r="Q335" i="9"/>
  <c r="S340" i="9"/>
  <c r="Q343" i="9"/>
  <c r="S348" i="9"/>
  <c r="Q351" i="9"/>
  <c r="S356" i="9"/>
  <c r="R359" i="9"/>
  <c r="S362" i="9"/>
  <c r="T365" i="9"/>
  <c r="P372" i="9"/>
  <c r="R379" i="9"/>
  <c r="N383" i="9"/>
  <c r="S386" i="9"/>
  <c r="R390" i="9"/>
  <c r="O394" i="9"/>
  <c r="T397" i="9"/>
  <c r="Q401" i="9"/>
  <c r="T408" i="9"/>
  <c r="R412" i="9"/>
  <c r="N416" i="9"/>
  <c r="S419" i="9"/>
  <c r="O423" i="9"/>
  <c r="N427" i="9"/>
  <c r="T430" i="9"/>
  <c r="Q434" i="9"/>
  <c r="R441" i="9"/>
  <c r="Q445" i="9"/>
  <c r="N449" i="9"/>
  <c r="S452" i="9"/>
  <c r="O456" i="9"/>
  <c r="T459" i="9"/>
  <c r="S463" i="9"/>
  <c r="Q467" i="9"/>
  <c r="R474" i="9"/>
  <c r="N478" i="9"/>
  <c r="S485" i="9"/>
  <c r="Q489" i="9"/>
  <c r="R498" i="9"/>
  <c r="N503" i="9"/>
  <c r="S507" i="9"/>
  <c r="O512" i="9"/>
  <c r="T516" i="9"/>
  <c r="Q521" i="9"/>
  <c r="N531" i="9"/>
  <c r="R536" i="9"/>
  <c r="T541" i="9"/>
  <c r="N547" i="9"/>
  <c r="R552" i="9"/>
  <c r="N558" i="9"/>
  <c r="P565" i="9"/>
  <c r="R572" i="9"/>
  <c r="O587" i="9"/>
  <c r="P594" i="9"/>
  <c r="N609" i="9"/>
  <c r="R616" i="9"/>
  <c r="T623" i="9"/>
  <c r="R638" i="9"/>
  <c r="S645" i="9"/>
  <c r="N653" i="9"/>
  <c r="P660" i="9"/>
  <c r="R667" i="9"/>
  <c r="N675" i="9"/>
  <c r="O682" i="9"/>
  <c r="S689" i="9"/>
  <c r="S697" i="9"/>
  <c r="T707" i="9"/>
  <c r="R718" i="9"/>
  <c r="N729" i="9"/>
  <c r="O753" i="9"/>
  <c r="N766" i="9"/>
  <c r="S792" i="9"/>
  <c r="P807" i="9"/>
  <c r="S821" i="9"/>
  <c r="Q836" i="9"/>
  <c r="O851" i="9"/>
  <c r="S866" i="9"/>
  <c r="N885" i="9"/>
  <c r="O946" i="9"/>
  <c r="N996" i="9"/>
  <c r="O1025" i="9"/>
  <c r="T1131" i="9"/>
  <c r="N252" i="9"/>
  <c r="N374" i="9"/>
  <c r="S381" i="9"/>
  <c r="S410" i="9"/>
  <c r="N440" i="9"/>
  <c r="S519" i="9"/>
  <c r="N621" i="9"/>
  <c r="N774" i="9"/>
  <c r="S1100" i="9"/>
  <c r="S3" i="9"/>
  <c r="N7" i="9"/>
  <c r="S12" i="9"/>
  <c r="O16" i="9"/>
  <c r="O35" i="9"/>
  <c r="O83" i="9"/>
  <c r="O99" i="9"/>
  <c r="O123" i="9"/>
  <c r="O147" i="9"/>
  <c r="S220" i="9"/>
  <c r="N232" i="9"/>
  <c r="S236" i="9"/>
  <c r="N248" i="9"/>
  <c r="S268" i="9"/>
  <c r="N280" i="9"/>
  <c r="S332" i="9"/>
  <c r="O386" i="9"/>
  <c r="O415" i="9"/>
  <c r="N441" i="9"/>
  <c r="O448" i="9"/>
  <c r="S455" i="9"/>
  <c r="N507" i="9"/>
  <c r="O516" i="9"/>
  <c r="N579" i="9"/>
  <c r="S593" i="9"/>
  <c r="N608" i="9"/>
  <c r="S615" i="9"/>
  <c r="O652" i="9"/>
  <c r="O777" i="9"/>
  <c r="S790" i="9"/>
  <c r="O820" i="9"/>
  <c r="S834" i="9"/>
  <c r="O849" i="9"/>
  <c r="S882" i="9"/>
  <c r="O922" i="9"/>
  <c r="O967" i="9"/>
  <c r="S1021" i="9"/>
  <c r="P1436" i="9"/>
  <c r="P1428" i="9"/>
  <c r="P1439" i="9"/>
  <c r="P1431" i="9"/>
  <c r="P1423" i="9"/>
  <c r="P1420" i="9"/>
  <c r="P1434" i="9"/>
  <c r="P1426" i="9"/>
  <c r="P1438" i="9"/>
  <c r="P1430" i="9"/>
  <c r="P1422" i="9"/>
  <c r="P1502" i="9"/>
  <c r="P1498" i="9"/>
  <c r="P1494" i="9"/>
  <c r="P1490" i="9"/>
  <c r="P1486" i="9"/>
  <c r="P1482" i="9"/>
  <c r="P1478" i="9"/>
  <c r="P1474" i="9"/>
  <c r="P1470" i="9"/>
  <c r="P1466" i="9"/>
  <c r="P1462" i="9"/>
  <c r="P1458" i="9"/>
  <c r="P1454" i="9"/>
  <c r="P1450" i="9"/>
  <c r="P1446" i="9"/>
  <c r="P1442" i="9"/>
  <c r="P1429" i="9"/>
  <c r="P1386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432" i="9"/>
  <c r="P1387" i="9"/>
  <c r="P1379" i="9"/>
  <c r="P1435" i="9"/>
  <c r="P1417" i="9"/>
  <c r="P1415" i="9"/>
  <c r="P1413" i="9"/>
  <c r="P1411" i="9"/>
  <c r="P1409" i="9"/>
  <c r="P1407" i="9"/>
  <c r="P1405" i="9"/>
  <c r="P1403" i="9"/>
  <c r="P1401" i="9"/>
  <c r="P1399" i="9"/>
  <c r="P1397" i="9"/>
  <c r="P1395" i="9"/>
  <c r="P1393" i="9"/>
  <c r="P1391" i="9"/>
  <c r="P1388" i="9"/>
  <c r="P1380" i="9"/>
  <c r="P1427" i="9"/>
  <c r="P1418" i="9"/>
  <c r="P1416" i="9"/>
  <c r="P1414" i="9"/>
  <c r="P1412" i="9"/>
  <c r="P1410" i="9"/>
  <c r="P1408" i="9"/>
  <c r="P1406" i="9"/>
  <c r="P1404" i="9"/>
  <c r="P1402" i="9"/>
  <c r="P1400" i="9"/>
  <c r="P1398" i="9"/>
  <c r="P1396" i="9"/>
  <c r="P1394" i="9"/>
  <c r="P1392" i="9"/>
  <c r="P1384" i="9"/>
  <c r="P1501" i="9"/>
  <c r="P1493" i="9"/>
  <c r="P1485" i="9"/>
  <c r="P1477" i="9"/>
  <c r="P1469" i="9"/>
  <c r="P1461" i="9"/>
  <c r="P1453" i="9"/>
  <c r="P1445" i="9"/>
  <c r="P1425" i="9"/>
  <c r="P1419" i="9"/>
  <c r="P1381" i="9"/>
  <c r="P1330" i="9"/>
  <c r="P1322" i="9"/>
  <c r="P1500" i="9"/>
  <c r="P1492" i="9"/>
  <c r="P1484" i="9"/>
  <c r="P1476" i="9"/>
  <c r="P1468" i="9"/>
  <c r="P1460" i="9"/>
  <c r="P1452" i="9"/>
  <c r="P1444" i="9"/>
  <c r="P1437" i="9"/>
  <c r="P1331" i="9"/>
  <c r="P1323" i="9"/>
  <c r="P1424" i="9"/>
  <c r="P1383" i="9"/>
  <c r="P1332" i="9"/>
  <c r="P1324" i="9"/>
  <c r="P1440" i="9"/>
  <c r="P1328" i="9"/>
  <c r="P1320" i="9"/>
  <c r="P1499" i="9"/>
  <c r="P1483" i="9"/>
  <c r="P1467" i="9"/>
  <c r="P1451" i="9"/>
  <c r="P1390" i="9"/>
  <c r="P1385" i="9"/>
  <c r="P1333" i="9"/>
  <c r="P1289" i="9"/>
  <c r="P1281" i="9"/>
  <c r="P1273" i="9"/>
  <c r="P1265" i="9"/>
  <c r="P1257" i="9"/>
  <c r="P1497" i="9"/>
  <c r="P1481" i="9"/>
  <c r="P1465" i="9"/>
  <c r="P1449" i="9"/>
  <c r="P1326" i="9"/>
  <c r="P1290" i="9"/>
  <c r="P1282" i="9"/>
  <c r="P1274" i="9"/>
  <c r="P1266" i="9"/>
  <c r="P1258" i="9"/>
  <c r="P1496" i="9"/>
  <c r="P1480" i="9"/>
  <c r="P1464" i="9"/>
  <c r="P1448" i="9"/>
  <c r="P1421" i="9"/>
  <c r="P1389" i="9"/>
  <c r="P1319" i="9"/>
  <c r="P1317" i="9"/>
  <c r="P1315" i="9"/>
  <c r="P1313" i="9"/>
  <c r="P1311" i="9"/>
  <c r="P1309" i="9"/>
  <c r="P1307" i="9"/>
  <c r="P1305" i="9"/>
  <c r="P1303" i="9"/>
  <c r="P1301" i="9"/>
  <c r="P1299" i="9"/>
  <c r="P1297" i="9"/>
  <c r="P1295" i="9"/>
  <c r="P1291" i="9"/>
  <c r="P1283" i="9"/>
  <c r="P1275" i="9"/>
  <c r="P1267" i="9"/>
  <c r="P1259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488" i="9"/>
  <c r="P1472" i="9"/>
  <c r="P1456" i="9"/>
  <c r="P1382" i="9"/>
  <c r="P1327" i="9"/>
  <c r="P1318" i="9"/>
  <c r="P1316" i="9"/>
  <c r="P1314" i="9"/>
  <c r="P1312" i="9"/>
  <c r="P1310" i="9"/>
  <c r="P1308" i="9"/>
  <c r="P1306" i="9"/>
  <c r="P1304" i="9"/>
  <c r="P1302" i="9"/>
  <c r="P1300" i="9"/>
  <c r="P1298" i="9"/>
  <c r="P1296" i="9"/>
  <c r="P1287" i="9"/>
  <c r="P1279" i="9"/>
  <c r="P1271" i="9"/>
  <c r="P1263" i="9"/>
  <c r="P1255" i="9"/>
  <c r="P1495" i="9"/>
  <c r="P1463" i="9"/>
  <c r="P1433" i="9"/>
  <c r="P1292" i="9"/>
  <c r="P1276" i="9"/>
  <c r="P1260" i="9"/>
  <c r="P1202" i="9"/>
  <c r="P1196" i="9"/>
  <c r="P1192" i="9"/>
  <c r="P1188" i="9"/>
  <c r="P1184" i="9"/>
  <c r="P1177" i="9"/>
  <c r="P1169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491" i="9"/>
  <c r="P1459" i="9"/>
  <c r="P1285" i="9"/>
  <c r="P1269" i="9"/>
  <c r="P1253" i="9"/>
  <c r="P1205" i="9"/>
  <c r="P1178" i="9"/>
  <c r="P1170" i="9"/>
  <c r="P1162" i="9"/>
  <c r="P1489" i="9"/>
  <c r="P1457" i="9"/>
  <c r="P1475" i="9"/>
  <c r="P1443" i="9"/>
  <c r="P1325" i="9"/>
  <c r="P1293" i="9"/>
  <c r="P1277" i="9"/>
  <c r="P1261" i="9"/>
  <c r="P1487" i="9"/>
  <c r="P1288" i="9"/>
  <c r="P1284" i="9"/>
  <c r="P1262" i="9"/>
  <c r="P1182" i="9"/>
  <c r="P1176" i="9"/>
  <c r="P1098" i="9"/>
  <c r="P1090" i="9"/>
  <c r="P1479" i="9"/>
  <c r="P1321" i="9"/>
  <c r="P1280" i="9"/>
  <c r="P1206" i="9"/>
  <c r="P1204" i="9"/>
  <c r="P1194" i="9"/>
  <c r="P1187" i="9"/>
  <c r="P1185" i="9"/>
  <c r="P1171" i="9"/>
  <c r="P1165" i="9"/>
  <c r="P1099" i="9"/>
  <c r="P1091" i="9"/>
  <c r="P1473" i="9"/>
  <c r="P1180" i="9"/>
  <c r="P1174" i="9"/>
  <c r="P1168" i="9"/>
  <c r="P1100" i="9"/>
  <c r="P1092" i="9"/>
  <c r="P1441" i="9"/>
  <c r="P1256" i="9"/>
  <c r="P1164" i="9"/>
  <c r="P1104" i="9"/>
  <c r="P1096" i="9"/>
  <c r="P1471" i="9"/>
  <c r="P1329" i="9"/>
  <c r="P1272" i="9"/>
  <c r="P1163" i="9"/>
  <c r="P1093" i="9"/>
  <c r="P1068" i="9"/>
  <c r="P1060" i="9"/>
  <c r="P1052" i="9"/>
  <c r="P1048" i="9"/>
  <c r="P1044" i="9"/>
  <c r="P1039" i="9"/>
  <c r="P1031" i="9"/>
  <c r="P1023" i="9"/>
  <c r="P1015" i="9"/>
  <c r="P1007" i="9"/>
  <c r="P999" i="9"/>
  <c r="P1455" i="9"/>
  <c r="P1294" i="9"/>
  <c r="P1286" i="9"/>
  <c r="P1264" i="9"/>
  <c r="P1203" i="9"/>
  <c r="P1199" i="9"/>
  <c r="P1172" i="9"/>
  <c r="P1166" i="9"/>
  <c r="P1102" i="9"/>
  <c r="P1071" i="9"/>
  <c r="P1063" i="9"/>
  <c r="P1055" i="9"/>
  <c r="P1040" i="9"/>
  <c r="P1032" i="9"/>
  <c r="P1024" i="9"/>
  <c r="P1016" i="9"/>
  <c r="P1008" i="9"/>
  <c r="P1000" i="9"/>
  <c r="P1447" i="9"/>
  <c r="P1278" i="9"/>
  <c r="P1195" i="9"/>
  <c r="P1181" i="9"/>
  <c r="P1175" i="9"/>
  <c r="P1095" i="9"/>
  <c r="P1066" i="9"/>
  <c r="P1058" i="9"/>
  <c r="P1049" i="9"/>
  <c r="P1045" i="9"/>
  <c r="P1193" i="9"/>
  <c r="P1186" i="9"/>
  <c r="P1103" i="9"/>
  <c r="P1070" i="9"/>
  <c r="P1062" i="9"/>
  <c r="P1054" i="9"/>
  <c r="P1051" i="9"/>
  <c r="P1047" i="9"/>
  <c r="P1043" i="9"/>
  <c r="P1037" i="9"/>
  <c r="P1029" i="9"/>
  <c r="P1021" i="9"/>
  <c r="P1013" i="9"/>
  <c r="P1005" i="9"/>
  <c r="P997" i="9"/>
  <c r="P1270" i="9"/>
  <c r="P1086" i="9"/>
  <c r="P1082" i="9"/>
  <c r="P1078" i="9"/>
  <c r="P1074" i="9"/>
  <c r="P1061" i="9"/>
  <c r="P1041" i="9"/>
  <c r="P1012" i="9"/>
  <c r="P1010" i="9"/>
  <c r="P989" i="9"/>
  <c r="P981" i="9"/>
  <c r="P973" i="9"/>
  <c r="P965" i="9"/>
  <c r="P957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6" i="9"/>
  <c r="P888" i="9"/>
  <c r="P880" i="9"/>
  <c r="P872" i="9"/>
  <c r="P864" i="9"/>
  <c r="P856" i="9"/>
  <c r="P848" i="9"/>
  <c r="P840" i="9"/>
  <c r="P832" i="9"/>
  <c r="P824" i="9"/>
  <c r="P816" i="9"/>
  <c r="P808" i="9"/>
  <c r="P800" i="9"/>
  <c r="P792" i="9"/>
  <c r="P1268" i="9"/>
  <c r="P1254" i="9"/>
  <c r="P1064" i="9"/>
  <c r="P1046" i="9"/>
  <c r="P1030" i="9"/>
  <c r="P1019" i="9"/>
  <c r="P1017" i="9"/>
  <c r="P992" i="9"/>
  <c r="P984" i="9"/>
  <c r="P976" i="9"/>
  <c r="P968" i="9"/>
  <c r="P960" i="9"/>
  <c r="P897" i="9"/>
  <c r="P889" i="9"/>
  <c r="P881" i="9"/>
  <c r="P873" i="9"/>
  <c r="P865" i="9"/>
  <c r="P857" i="9"/>
  <c r="P849" i="9"/>
  <c r="P841" i="9"/>
  <c r="P833" i="9"/>
  <c r="P825" i="9"/>
  <c r="P817" i="9"/>
  <c r="P809" i="9"/>
  <c r="P801" i="9"/>
  <c r="P793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1201" i="9"/>
  <c r="P1094" i="9"/>
  <c r="P1067" i="9"/>
  <c r="P1028" i="9"/>
  <c r="P1026" i="9"/>
  <c r="P1006" i="9"/>
  <c r="P995" i="9"/>
  <c r="P987" i="9"/>
  <c r="P979" i="9"/>
  <c r="P971" i="9"/>
  <c r="P963" i="9"/>
  <c r="P955" i="9"/>
  <c r="P952" i="9"/>
  <c r="P948" i="9"/>
  <c r="P944" i="9"/>
  <c r="P940" i="9"/>
  <c r="P936" i="9"/>
  <c r="P932" i="9"/>
  <c r="P928" i="9"/>
  <c r="P924" i="9"/>
  <c r="P920" i="9"/>
  <c r="P916" i="9"/>
  <c r="P912" i="9"/>
  <c r="P908" i="9"/>
  <c r="P904" i="9"/>
  <c r="P898" i="9"/>
  <c r="P890" i="9"/>
  <c r="P882" i="9"/>
  <c r="P874" i="9"/>
  <c r="P866" i="9"/>
  <c r="P1059" i="9"/>
  <c r="P1038" i="9"/>
  <c r="P1027" i="9"/>
  <c r="P1025" i="9"/>
  <c r="P996" i="9"/>
  <c r="P991" i="9"/>
  <c r="P983" i="9"/>
  <c r="P975" i="9"/>
  <c r="P967" i="9"/>
  <c r="P959" i="9"/>
  <c r="P950" i="9"/>
  <c r="P946" i="9"/>
  <c r="P942" i="9"/>
  <c r="P938" i="9"/>
  <c r="P934" i="9"/>
  <c r="P930" i="9"/>
  <c r="P926" i="9"/>
  <c r="P922" i="9"/>
  <c r="P918" i="9"/>
  <c r="P914" i="9"/>
  <c r="P910" i="9"/>
  <c r="P906" i="9"/>
  <c r="P902" i="9"/>
  <c r="P894" i="9"/>
  <c r="P886" i="9"/>
  <c r="P878" i="9"/>
  <c r="P870" i="9"/>
  <c r="P862" i="9"/>
  <c r="P854" i="9"/>
  <c r="P846" i="9"/>
  <c r="P838" i="9"/>
  <c r="P830" i="9"/>
  <c r="P822" i="9"/>
  <c r="P814" i="9"/>
  <c r="P806" i="9"/>
  <c r="P798" i="9"/>
  <c r="P790" i="9"/>
  <c r="P1200" i="9"/>
  <c r="P1173" i="9"/>
  <c r="P1089" i="9"/>
  <c r="P1081" i="9"/>
  <c r="P1073" i="9"/>
  <c r="P1035" i="9"/>
  <c r="P1002" i="9"/>
  <c r="P982" i="9"/>
  <c r="P966" i="9"/>
  <c r="P891" i="9"/>
  <c r="P875" i="9"/>
  <c r="P847" i="9"/>
  <c r="P836" i="9"/>
  <c r="P834" i="9"/>
  <c r="P805" i="9"/>
  <c r="P803" i="9"/>
  <c r="P696" i="9"/>
  <c r="P688" i="9"/>
  <c r="P680" i="9"/>
  <c r="P672" i="9"/>
  <c r="P664" i="9"/>
  <c r="P656" i="9"/>
  <c r="P648" i="9"/>
  <c r="P640" i="9"/>
  <c r="P632" i="9"/>
  <c r="P624" i="9"/>
  <c r="P616" i="9"/>
  <c r="P608" i="9"/>
  <c r="P600" i="9"/>
  <c r="P592" i="9"/>
  <c r="P584" i="9"/>
  <c r="P576" i="9"/>
  <c r="P568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1198" i="9"/>
  <c r="P1097" i="9"/>
  <c r="P1088" i="9"/>
  <c r="P1080" i="9"/>
  <c r="P1053" i="9"/>
  <c r="P1009" i="9"/>
  <c r="P985" i="9"/>
  <c r="P969" i="9"/>
  <c r="P953" i="9"/>
  <c r="P945" i="9"/>
  <c r="P937" i="9"/>
  <c r="P929" i="9"/>
  <c r="P921" i="9"/>
  <c r="P913" i="9"/>
  <c r="P905" i="9"/>
  <c r="P900" i="9"/>
  <c r="P884" i="9"/>
  <c r="P868" i="9"/>
  <c r="P845" i="9"/>
  <c r="P843" i="9"/>
  <c r="P823" i="9"/>
  <c r="P812" i="9"/>
  <c r="P810" i="9"/>
  <c r="P697" i="9"/>
  <c r="P689" i="9"/>
  <c r="P681" i="9"/>
  <c r="P673" i="9"/>
  <c r="P665" i="9"/>
  <c r="P657" i="9"/>
  <c r="P649" i="9"/>
  <c r="P641" i="9"/>
  <c r="P633" i="9"/>
  <c r="P625" i="9"/>
  <c r="P617" i="9"/>
  <c r="P609" i="9"/>
  <c r="P601" i="9"/>
  <c r="P593" i="9"/>
  <c r="P585" i="9"/>
  <c r="P577" i="9"/>
  <c r="P569" i="9"/>
  <c r="P561" i="9"/>
  <c r="P1197" i="9"/>
  <c r="P1183" i="9"/>
  <c r="P1072" i="9"/>
  <c r="P1042" i="9"/>
  <c r="P1020" i="9"/>
  <c r="P998" i="9"/>
  <c r="P988" i="9"/>
  <c r="P972" i="9"/>
  <c r="P956" i="9"/>
  <c r="P893" i="9"/>
  <c r="P877" i="9"/>
  <c r="P852" i="9"/>
  <c r="P850" i="9"/>
  <c r="P821" i="9"/>
  <c r="P819" i="9"/>
  <c r="P799" i="9"/>
  <c r="P788" i="9"/>
  <c r="P786" i="9"/>
  <c r="P698" i="9"/>
  <c r="P1190" i="9"/>
  <c r="P1101" i="9"/>
  <c r="P1056" i="9"/>
  <c r="P1050" i="9"/>
  <c r="P1018" i="9"/>
  <c r="P980" i="9"/>
  <c r="P964" i="9"/>
  <c r="P901" i="9"/>
  <c r="P885" i="9"/>
  <c r="P869" i="9"/>
  <c r="P853" i="9"/>
  <c r="P851" i="9"/>
  <c r="P831" i="9"/>
  <c r="P820" i="9"/>
  <c r="P818" i="9"/>
  <c r="P789" i="9"/>
  <c r="P787" i="9"/>
  <c r="P694" i="9"/>
  <c r="P686" i="9"/>
  <c r="P678" i="9"/>
  <c r="P670" i="9"/>
  <c r="P662" i="9"/>
  <c r="P654" i="9"/>
  <c r="P646" i="9"/>
  <c r="P638" i="9"/>
  <c r="P630" i="9"/>
  <c r="P622" i="9"/>
  <c r="P614" i="9"/>
  <c r="P606" i="9"/>
  <c r="P598" i="9"/>
  <c r="P590" i="9"/>
  <c r="P582" i="9"/>
  <c r="P574" i="9"/>
  <c r="P566" i="9"/>
  <c r="P1079" i="9"/>
  <c r="P1065" i="9"/>
  <c r="P1034" i="9"/>
  <c r="P978" i="9"/>
  <c r="P895" i="9"/>
  <c r="P863" i="9"/>
  <c r="P859" i="9"/>
  <c r="P826" i="9"/>
  <c r="P797" i="9"/>
  <c r="P679" i="9"/>
  <c r="P668" i="9"/>
  <c r="P666" i="9"/>
  <c r="P637" i="9"/>
  <c r="P635" i="9"/>
  <c r="P615" i="9"/>
  <c r="P604" i="9"/>
  <c r="P602" i="9"/>
  <c r="P573" i="9"/>
  <c r="P571" i="9"/>
  <c r="P1252" i="9"/>
  <c r="P1179" i="9"/>
  <c r="P1077" i="9"/>
  <c r="P1033" i="9"/>
  <c r="P1004" i="9"/>
  <c r="P990" i="9"/>
  <c r="P958" i="9"/>
  <c r="P899" i="9"/>
  <c r="P867" i="9"/>
  <c r="P837" i="9"/>
  <c r="P815" i="9"/>
  <c r="P804" i="9"/>
  <c r="P700" i="9"/>
  <c r="P677" i="9"/>
  <c r="P675" i="9"/>
  <c r="P655" i="9"/>
  <c r="P644" i="9"/>
  <c r="P642" i="9"/>
  <c r="P613" i="9"/>
  <c r="P611" i="9"/>
  <c r="P591" i="9"/>
  <c r="P580" i="9"/>
  <c r="P578" i="9"/>
  <c r="P1076" i="9"/>
  <c r="P1011" i="9"/>
  <c r="P977" i="9"/>
  <c r="P941" i="9"/>
  <c r="P925" i="9"/>
  <c r="P909" i="9"/>
  <c r="P876" i="9"/>
  <c r="P855" i="9"/>
  <c r="P844" i="9"/>
  <c r="P811" i="9"/>
  <c r="P684" i="9"/>
  <c r="P682" i="9"/>
  <c r="P653" i="9"/>
  <c r="P651" i="9"/>
  <c r="P631" i="9"/>
  <c r="P620" i="9"/>
  <c r="P618" i="9"/>
  <c r="P589" i="9"/>
  <c r="P587" i="9"/>
  <c r="P567" i="9"/>
  <c r="P1191" i="9"/>
  <c r="P1084" i="9"/>
  <c r="P1069" i="9"/>
  <c r="P1022" i="9"/>
  <c r="P993" i="9"/>
  <c r="P961" i="9"/>
  <c r="P949" i="9"/>
  <c r="P933" i="9"/>
  <c r="P917" i="9"/>
  <c r="P892" i="9"/>
  <c r="P842" i="9"/>
  <c r="P813" i="9"/>
  <c r="P791" i="9"/>
  <c r="P685" i="9"/>
  <c r="P683" i="9"/>
  <c r="P663" i="9"/>
  <c r="P652" i="9"/>
  <c r="P650" i="9"/>
  <c r="P621" i="9"/>
  <c r="P619" i="9"/>
  <c r="P599" i="9"/>
  <c r="P588" i="9"/>
  <c r="P586" i="9"/>
  <c r="P1075" i="9"/>
  <c r="P1003" i="9"/>
  <c r="P871" i="9"/>
  <c r="P796" i="9"/>
  <c r="P695" i="9"/>
  <c r="P691" i="9"/>
  <c r="P658" i="9"/>
  <c r="P629" i="9"/>
  <c r="P607" i="9"/>
  <c r="P596" i="9"/>
  <c r="P563" i="9"/>
  <c r="P368" i="9"/>
  <c r="P360" i="9"/>
  <c r="P330" i="9"/>
  <c r="P322" i="9"/>
  <c r="P314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105" i="9"/>
  <c r="P1001" i="9"/>
  <c r="P962" i="9"/>
  <c r="P879" i="9"/>
  <c r="P861" i="9"/>
  <c r="P839" i="9"/>
  <c r="P795" i="9"/>
  <c r="P699" i="9"/>
  <c r="P669" i="9"/>
  <c r="P647" i="9"/>
  <c r="P636" i="9"/>
  <c r="P603" i="9"/>
  <c r="P570" i="9"/>
  <c r="P371" i="9"/>
  <c r="P363" i="9"/>
  <c r="P357" i="9"/>
  <c r="P353" i="9"/>
  <c r="P349" i="9"/>
  <c r="P345" i="9"/>
  <c r="P341" i="9"/>
  <c r="P337" i="9"/>
  <c r="P331" i="9"/>
  <c r="P323" i="9"/>
  <c r="P315" i="9"/>
  <c r="P307" i="9"/>
  <c r="P299" i="9"/>
  <c r="P291" i="9"/>
  <c r="P283" i="9"/>
  <c r="P275" i="9"/>
  <c r="P267" i="9"/>
  <c r="P259" i="9"/>
  <c r="P251" i="9"/>
  <c r="P243" i="9"/>
  <c r="P235" i="9"/>
  <c r="P227" i="9"/>
  <c r="P219" i="9"/>
  <c r="P211" i="9"/>
  <c r="P203" i="9"/>
  <c r="P195" i="9"/>
  <c r="P187" i="9"/>
  <c r="P179" i="9"/>
  <c r="P171" i="9"/>
  <c r="P974" i="9"/>
  <c r="P802" i="9"/>
  <c r="P687" i="9"/>
  <c r="P676" i="9"/>
  <c r="P643" i="9"/>
  <c r="P610" i="9"/>
  <c r="P581" i="9"/>
  <c r="P366" i="9"/>
  <c r="P332" i="9"/>
  <c r="P324" i="9"/>
  <c r="P316" i="9"/>
  <c r="P308" i="9"/>
  <c r="P300" i="9"/>
  <c r="P292" i="9"/>
  <c r="P284" i="9"/>
  <c r="P276" i="9"/>
  <c r="P268" i="9"/>
  <c r="P260" i="9"/>
  <c r="P252" i="9"/>
  <c r="P244" i="9"/>
  <c r="P236" i="9"/>
  <c r="P228" i="9"/>
  <c r="P220" i="9"/>
  <c r="P212" i="9"/>
  <c r="P204" i="9"/>
  <c r="P196" i="9"/>
  <c r="P188" i="9"/>
  <c r="P180" i="9"/>
  <c r="P1167" i="9"/>
  <c r="P1085" i="9"/>
  <c r="P1057" i="9"/>
  <c r="P883" i="9"/>
  <c r="P835" i="9"/>
  <c r="P674" i="9"/>
  <c r="P645" i="9"/>
  <c r="P623" i="9"/>
  <c r="P612" i="9"/>
  <c r="P579" i="9"/>
  <c r="P370" i="9"/>
  <c r="P362" i="9"/>
  <c r="P328" i="9"/>
  <c r="P320" i="9"/>
  <c r="P312" i="9"/>
  <c r="P304" i="9"/>
  <c r="P296" i="9"/>
  <c r="P288" i="9"/>
  <c r="P280" i="9"/>
  <c r="P272" i="9"/>
  <c r="P264" i="9"/>
  <c r="P256" i="9"/>
  <c r="P248" i="9"/>
  <c r="P240" i="9"/>
  <c r="P232" i="9"/>
  <c r="P224" i="9"/>
  <c r="P216" i="9"/>
  <c r="P208" i="9"/>
  <c r="P200" i="9"/>
  <c r="P192" i="9"/>
  <c r="P184" i="9"/>
  <c r="P176" i="9"/>
  <c r="P168" i="9"/>
  <c r="O7" i="9"/>
  <c r="Q1502" i="9"/>
  <c r="Q1501" i="9"/>
  <c r="Q1500" i="9"/>
  <c r="Q1499" i="9"/>
  <c r="Q1498" i="9"/>
  <c r="Q1497" i="9"/>
  <c r="Q1496" i="9"/>
  <c r="Q1495" i="9"/>
  <c r="Q1494" i="9"/>
  <c r="Q1493" i="9"/>
  <c r="Q1492" i="9"/>
  <c r="Q1491" i="9"/>
  <c r="Q1490" i="9"/>
  <c r="Q1489" i="9"/>
  <c r="Q1488" i="9"/>
  <c r="Q1487" i="9"/>
  <c r="Q1486" i="9"/>
  <c r="Q1485" i="9"/>
  <c r="Q1484" i="9"/>
  <c r="Q1483" i="9"/>
  <c r="Q1482" i="9"/>
  <c r="Q1481" i="9"/>
  <c r="Q1480" i="9"/>
  <c r="Q1479" i="9"/>
  <c r="Q1478" i="9"/>
  <c r="Q1477" i="9"/>
  <c r="Q1476" i="9"/>
  <c r="Q1475" i="9"/>
  <c r="Q1474" i="9"/>
  <c r="Q1473" i="9"/>
  <c r="Q1472" i="9"/>
  <c r="Q1471" i="9"/>
  <c r="Q1470" i="9"/>
  <c r="Q1469" i="9"/>
  <c r="Q1468" i="9"/>
  <c r="Q1467" i="9"/>
  <c r="Q1466" i="9"/>
  <c r="Q1465" i="9"/>
  <c r="Q1464" i="9"/>
  <c r="Q1463" i="9"/>
  <c r="Q1462" i="9"/>
  <c r="Q1461" i="9"/>
  <c r="Q1460" i="9"/>
  <c r="Q1459" i="9"/>
  <c r="Q1458" i="9"/>
  <c r="Q1457" i="9"/>
  <c r="Q1456" i="9"/>
  <c r="Q1455" i="9"/>
  <c r="Q1454" i="9"/>
  <c r="Q1453" i="9"/>
  <c r="Q1452" i="9"/>
  <c r="Q1451" i="9"/>
  <c r="Q1450" i="9"/>
  <c r="Q1449" i="9"/>
  <c r="Q1448" i="9"/>
  <c r="Q1447" i="9"/>
  <c r="Q1446" i="9"/>
  <c r="Q1445" i="9"/>
  <c r="Q1444" i="9"/>
  <c r="Q1443" i="9"/>
  <c r="Q1442" i="9"/>
  <c r="Q1441" i="9"/>
  <c r="Q1440" i="9"/>
  <c r="Q1439" i="9"/>
  <c r="Q1438" i="9"/>
  <c r="Q1437" i="9"/>
  <c r="Q1436" i="9"/>
  <c r="Q1435" i="9"/>
  <c r="Q1434" i="9"/>
  <c r="Q1433" i="9"/>
  <c r="Q1432" i="9"/>
  <c r="Q1431" i="9"/>
  <c r="Q1430" i="9"/>
  <c r="Q1429" i="9"/>
  <c r="Q1428" i="9"/>
  <c r="Q1427" i="9"/>
  <c r="Q1426" i="9"/>
  <c r="Q1425" i="9"/>
  <c r="Q1424" i="9"/>
  <c r="Q1423" i="9"/>
  <c r="Q1422" i="9"/>
  <c r="Q1421" i="9"/>
  <c r="Q1420" i="9"/>
  <c r="Q1419" i="9"/>
  <c r="Q1418" i="9"/>
  <c r="Q1387" i="9"/>
  <c r="Q1379" i="9"/>
  <c r="Q1417" i="9"/>
  <c r="Q1415" i="9"/>
  <c r="Q1413" i="9"/>
  <c r="Q1411" i="9"/>
  <c r="Q1409" i="9"/>
  <c r="Q1407" i="9"/>
  <c r="Q1405" i="9"/>
  <c r="Q1403" i="9"/>
  <c r="Q1401" i="9"/>
  <c r="Q1399" i="9"/>
  <c r="Q1397" i="9"/>
  <c r="Q1395" i="9"/>
  <c r="Q1393" i="9"/>
  <c r="Q1391" i="9"/>
  <c r="Q1388" i="9"/>
  <c r="Q1380" i="9"/>
  <c r="Q1381" i="9"/>
  <c r="Q1390" i="9"/>
  <c r="Q1385" i="9"/>
  <c r="Q1340" i="9"/>
  <c r="Q1336" i="9"/>
  <c r="Q1331" i="9"/>
  <c r="Q1323" i="9"/>
  <c r="Q1383" i="9"/>
  <c r="Q1343" i="9"/>
  <c r="Q1332" i="9"/>
  <c r="Q1324" i="9"/>
  <c r="Q1414" i="9"/>
  <c r="Q1410" i="9"/>
  <c r="Q1406" i="9"/>
  <c r="Q1402" i="9"/>
  <c r="Q1398" i="9"/>
  <c r="Q1394" i="9"/>
  <c r="Q1337" i="9"/>
  <c r="Q1333" i="9"/>
  <c r="Q1325" i="9"/>
  <c r="Q1416" i="9"/>
  <c r="Q1412" i="9"/>
  <c r="Q1408" i="9"/>
  <c r="Q1404" i="9"/>
  <c r="Q1400" i="9"/>
  <c r="Q1396" i="9"/>
  <c r="Q1392" i="9"/>
  <c r="Q1384" i="9"/>
  <c r="Q1342" i="9"/>
  <c r="Q1339" i="9"/>
  <c r="Q1335" i="9"/>
  <c r="Q1329" i="9"/>
  <c r="Q1321" i="9"/>
  <c r="Q1376" i="9"/>
  <c r="Q1372" i="9"/>
  <c r="Q1368" i="9"/>
  <c r="Q1364" i="9"/>
  <c r="Q1360" i="9"/>
  <c r="Q1356" i="9"/>
  <c r="Q1352" i="9"/>
  <c r="Q1348" i="9"/>
  <c r="Q1341" i="9"/>
  <c r="Q1326" i="9"/>
  <c r="Q1290" i="9"/>
  <c r="Q1282" i="9"/>
  <c r="Q1274" i="9"/>
  <c r="Q1266" i="9"/>
  <c r="Q1258" i="9"/>
  <c r="Q1389" i="9"/>
  <c r="Q1344" i="9"/>
  <c r="Q1338" i="9"/>
  <c r="Q1319" i="9"/>
  <c r="Q1317" i="9"/>
  <c r="Q1315" i="9"/>
  <c r="Q1313" i="9"/>
  <c r="Q1311" i="9"/>
  <c r="Q1309" i="9"/>
  <c r="Q1307" i="9"/>
  <c r="Q1305" i="9"/>
  <c r="Q1303" i="9"/>
  <c r="Q1301" i="9"/>
  <c r="Q1299" i="9"/>
  <c r="Q1297" i="9"/>
  <c r="Q1295" i="9"/>
  <c r="Q1291" i="9"/>
  <c r="Q1283" i="9"/>
  <c r="Q1275" i="9"/>
  <c r="Q1267" i="9"/>
  <c r="Q1259" i="9"/>
  <c r="Q1251" i="9"/>
  <c r="Q1250" i="9"/>
  <c r="Q1249" i="9"/>
  <c r="Q1248" i="9"/>
  <c r="Q1247" i="9"/>
  <c r="Q1246" i="9"/>
  <c r="Q1245" i="9"/>
  <c r="Q1244" i="9"/>
  <c r="Q1243" i="9"/>
  <c r="Q1242" i="9"/>
  <c r="Q1241" i="9"/>
  <c r="Q1240" i="9"/>
  <c r="Q1239" i="9"/>
  <c r="Q1238" i="9"/>
  <c r="Q1237" i="9"/>
  <c r="Q1236" i="9"/>
  <c r="Q1235" i="9"/>
  <c r="Q1234" i="9"/>
  <c r="Q1233" i="9"/>
  <c r="Q1232" i="9"/>
  <c r="Q1231" i="9"/>
  <c r="Q1230" i="9"/>
  <c r="Q1229" i="9"/>
  <c r="Q1228" i="9"/>
  <c r="Q1227" i="9"/>
  <c r="Q1226" i="9"/>
  <c r="Q1225" i="9"/>
  <c r="Q1224" i="9"/>
  <c r="Q1223" i="9"/>
  <c r="Q1222" i="9"/>
  <c r="Q1221" i="9"/>
  <c r="Q1220" i="9"/>
  <c r="Q1219" i="9"/>
  <c r="Q1218" i="9"/>
  <c r="Q1217" i="9"/>
  <c r="Q1216" i="9"/>
  <c r="Q1215" i="9"/>
  <c r="Q1214" i="9"/>
  <c r="Q1213" i="9"/>
  <c r="Q1212" i="9"/>
  <c r="Q1211" i="9"/>
  <c r="Q1210" i="9"/>
  <c r="Q1209" i="9"/>
  <c r="Q1208" i="9"/>
  <c r="Q1207" i="9"/>
  <c r="Q1206" i="9"/>
  <c r="Q1205" i="9"/>
  <c r="Q1204" i="9"/>
  <c r="Q1203" i="9"/>
  <c r="Q1202" i="9"/>
  <c r="Q1201" i="9"/>
  <c r="Q1200" i="9"/>
  <c r="Q1199" i="9"/>
  <c r="Q1198" i="9"/>
  <c r="Q1328" i="9"/>
  <c r="Q1292" i="9"/>
  <c r="Q1284" i="9"/>
  <c r="Q1276" i="9"/>
  <c r="Q1268" i="9"/>
  <c r="Q1260" i="9"/>
  <c r="Q1252" i="9"/>
  <c r="Q1320" i="9"/>
  <c r="Q1294" i="9"/>
  <c r="Q1288" i="9"/>
  <c r="Q1280" i="9"/>
  <c r="Q1272" i="9"/>
  <c r="Q1264" i="9"/>
  <c r="Q1256" i="9"/>
  <c r="Q1375" i="9"/>
  <c r="Q1367" i="9"/>
  <c r="Q1359" i="9"/>
  <c r="Q1351" i="9"/>
  <c r="Q1285" i="9"/>
  <c r="Q1269" i="9"/>
  <c r="Q1253" i="9"/>
  <c r="Q1178" i="9"/>
  <c r="Q1170" i="9"/>
  <c r="Q1162" i="9"/>
  <c r="Q1374" i="9"/>
  <c r="Q1366" i="9"/>
  <c r="Q1358" i="9"/>
  <c r="Q1350" i="9"/>
  <c r="Q1278" i="9"/>
  <c r="Q1262" i="9"/>
  <c r="Q1197" i="9"/>
  <c r="Q1193" i="9"/>
  <c r="Q1189" i="9"/>
  <c r="Q1185" i="9"/>
  <c r="Q1179" i="9"/>
  <c r="Q1171" i="9"/>
  <c r="Q1163" i="9"/>
  <c r="Q1382" i="9"/>
  <c r="Q1327" i="9"/>
  <c r="Q1318" i="9"/>
  <c r="Q1314" i="9"/>
  <c r="Q1310" i="9"/>
  <c r="Q1306" i="9"/>
  <c r="Q1302" i="9"/>
  <c r="Q1298" i="9"/>
  <c r="Q1378" i="9"/>
  <c r="Q1370" i="9"/>
  <c r="Q1362" i="9"/>
  <c r="Q1354" i="9"/>
  <c r="Q1346" i="9"/>
  <c r="Q1286" i="9"/>
  <c r="Q1270" i="9"/>
  <c r="Q1373" i="9"/>
  <c r="Q1357" i="9"/>
  <c r="Q1322" i="9"/>
  <c r="Q1273" i="9"/>
  <c r="Q1196" i="9"/>
  <c r="Q1194" i="9"/>
  <c r="Q1187" i="9"/>
  <c r="Q1165" i="9"/>
  <c r="Q1158" i="9"/>
  <c r="Q1154" i="9"/>
  <c r="Q1150" i="9"/>
  <c r="Q1146" i="9"/>
  <c r="Q1142" i="9"/>
  <c r="Q1138" i="9"/>
  <c r="Q1134" i="9"/>
  <c r="Q1130" i="9"/>
  <c r="Q1126" i="9"/>
  <c r="Q1122" i="9"/>
  <c r="Q1118" i="9"/>
  <c r="Q1114" i="9"/>
  <c r="Q1110" i="9"/>
  <c r="Q1106" i="9"/>
  <c r="Q1099" i="9"/>
  <c r="Q1091" i="9"/>
  <c r="Q1371" i="9"/>
  <c r="Q1355" i="9"/>
  <c r="Q1330" i="9"/>
  <c r="Q1287" i="9"/>
  <c r="Q1180" i="9"/>
  <c r="Q1174" i="9"/>
  <c r="Q1168" i="9"/>
  <c r="Q1100" i="9"/>
  <c r="Q1092" i="9"/>
  <c r="Q1312" i="9"/>
  <c r="Q1304" i="9"/>
  <c r="Q1296" i="9"/>
  <c r="Q1265" i="9"/>
  <c r="Q1261" i="9"/>
  <c r="Q1254" i="9"/>
  <c r="Q1192" i="9"/>
  <c r="Q1190" i="9"/>
  <c r="Q1183" i="9"/>
  <c r="Q1177" i="9"/>
  <c r="Q1159" i="9"/>
  <c r="Q1155" i="9"/>
  <c r="Q1151" i="9"/>
  <c r="Q1147" i="9"/>
  <c r="Q1143" i="9"/>
  <c r="Q1139" i="9"/>
  <c r="Q1135" i="9"/>
  <c r="Q1131" i="9"/>
  <c r="Q1127" i="9"/>
  <c r="Q1123" i="9"/>
  <c r="Q1119" i="9"/>
  <c r="Q1115" i="9"/>
  <c r="Q1111" i="9"/>
  <c r="Q1107" i="9"/>
  <c r="Q1101" i="9"/>
  <c r="Q1093" i="9"/>
  <c r="Q1334" i="9"/>
  <c r="Q1316" i="9"/>
  <c r="Q1308" i="9"/>
  <c r="Q1300" i="9"/>
  <c r="Q1263" i="9"/>
  <c r="Q1191" i="9"/>
  <c r="Q1184" i="9"/>
  <c r="Q1173" i="9"/>
  <c r="Q1167" i="9"/>
  <c r="Q1161" i="9"/>
  <c r="Q1157" i="9"/>
  <c r="Q1153" i="9"/>
  <c r="Q1149" i="9"/>
  <c r="Q1145" i="9"/>
  <c r="Q1141" i="9"/>
  <c r="Q1137" i="9"/>
  <c r="Q1133" i="9"/>
  <c r="Q1129" i="9"/>
  <c r="Q1125" i="9"/>
  <c r="Q1121" i="9"/>
  <c r="Q1117" i="9"/>
  <c r="Q1113" i="9"/>
  <c r="Q1109" i="9"/>
  <c r="Q1105" i="9"/>
  <c r="Q1097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1386" i="9"/>
  <c r="Q1353" i="9"/>
  <c r="Q1279" i="9"/>
  <c r="Q1257" i="9"/>
  <c r="Q1172" i="9"/>
  <c r="Q1166" i="9"/>
  <c r="Q1102" i="9"/>
  <c r="Q1349" i="9"/>
  <c r="Q1271" i="9"/>
  <c r="Q1195" i="9"/>
  <c r="Q1188" i="9"/>
  <c r="Q1181" i="9"/>
  <c r="Q1175" i="9"/>
  <c r="Q1169" i="9"/>
  <c r="Q1160" i="9"/>
  <c r="Q1152" i="9"/>
  <c r="Q1144" i="9"/>
  <c r="Q1136" i="9"/>
  <c r="Q1128" i="9"/>
  <c r="Q1120" i="9"/>
  <c r="Q1112" i="9"/>
  <c r="Q1095" i="9"/>
  <c r="Q1347" i="9"/>
  <c r="Q1293" i="9"/>
  <c r="Q1104" i="9"/>
  <c r="Q1363" i="9"/>
  <c r="Q1289" i="9"/>
  <c r="Q1164" i="9"/>
  <c r="Q1096" i="9"/>
  <c r="Q1345" i="9"/>
  <c r="Q1255" i="9"/>
  <c r="Q1090" i="9"/>
  <c r="Q992" i="9"/>
  <c r="Q984" i="9"/>
  <c r="Q976" i="9"/>
  <c r="Q968" i="9"/>
  <c r="Q960" i="9"/>
  <c r="Q897" i="9"/>
  <c r="Q889" i="9"/>
  <c r="Q881" i="9"/>
  <c r="Q873" i="9"/>
  <c r="Q865" i="9"/>
  <c r="Q857" i="9"/>
  <c r="Q849" i="9"/>
  <c r="Q841" i="9"/>
  <c r="Q833" i="9"/>
  <c r="Q825" i="9"/>
  <c r="Q817" i="9"/>
  <c r="Q809" i="9"/>
  <c r="Q801" i="9"/>
  <c r="Q793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1094" i="9"/>
  <c r="Q987" i="9"/>
  <c r="Q979" i="9"/>
  <c r="Q971" i="9"/>
  <c r="Q963" i="9"/>
  <c r="Q955" i="9"/>
  <c r="Q952" i="9"/>
  <c r="Q948" i="9"/>
  <c r="Q944" i="9"/>
  <c r="Q940" i="9"/>
  <c r="Q936" i="9"/>
  <c r="Q932" i="9"/>
  <c r="Q928" i="9"/>
  <c r="Q924" i="9"/>
  <c r="Q920" i="9"/>
  <c r="Q916" i="9"/>
  <c r="Q912" i="9"/>
  <c r="Q908" i="9"/>
  <c r="Q904" i="9"/>
  <c r="Q898" i="9"/>
  <c r="Q890" i="9"/>
  <c r="Q882" i="9"/>
  <c r="Q874" i="9"/>
  <c r="Q866" i="9"/>
  <c r="Q858" i="9"/>
  <c r="Q850" i="9"/>
  <c r="Q842" i="9"/>
  <c r="Q834" i="9"/>
  <c r="Q826" i="9"/>
  <c r="Q818" i="9"/>
  <c r="Q810" i="9"/>
  <c r="Q802" i="9"/>
  <c r="Q794" i="9"/>
  <c r="Q786" i="9"/>
  <c r="Q1186" i="9"/>
  <c r="Q1156" i="9"/>
  <c r="Q1140" i="9"/>
  <c r="Q1124" i="9"/>
  <c r="Q1108" i="9"/>
  <c r="Q1103" i="9"/>
  <c r="Q990" i="9"/>
  <c r="Q982" i="9"/>
  <c r="Q974" i="9"/>
  <c r="Q966" i="9"/>
  <c r="Q958" i="9"/>
  <c r="Q899" i="9"/>
  <c r="Q891" i="9"/>
  <c r="Q883" i="9"/>
  <c r="Q875" i="9"/>
  <c r="Q867" i="9"/>
  <c r="Q1365" i="9"/>
  <c r="Q1148" i="9"/>
  <c r="Q1132" i="9"/>
  <c r="Q1116" i="9"/>
  <c r="Q994" i="9"/>
  <c r="Q986" i="9"/>
  <c r="Q978" i="9"/>
  <c r="Q970" i="9"/>
  <c r="Q962" i="9"/>
  <c r="Q954" i="9"/>
  <c r="Q895" i="9"/>
  <c r="Q887" i="9"/>
  <c r="Q879" i="9"/>
  <c r="Q871" i="9"/>
  <c r="Q863" i="9"/>
  <c r="Q855" i="9"/>
  <c r="Q847" i="9"/>
  <c r="Q839" i="9"/>
  <c r="Q831" i="9"/>
  <c r="Q823" i="9"/>
  <c r="Q815" i="9"/>
  <c r="Q807" i="9"/>
  <c r="Q799" i="9"/>
  <c r="Q791" i="9"/>
  <c r="Q1098" i="9"/>
  <c r="Q985" i="9"/>
  <c r="Q969" i="9"/>
  <c r="Q953" i="9"/>
  <c r="Q945" i="9"/>
  <c r="Q937" i="9"/>
  <c r="Q929" i="9"/>
  <c r="Q921" i="9"/>
  <c r="Q913" i="9"/>
  <c r="Q905" i="9"/>
  <c r="Q900" i="9"/>
  <c r="Q884" i="9"/>
  <c r="Q868" i="9"/>
  <c r="Q856" i="9"/>
  <c r="Q845" i="9"/>
  <c r="Q843" i="9"/>
  <c r="Q814" i="9"/>
  <c r="Q812" i="9"/>
  <c r="Q792" i="9"/>
  <c r="Q1377" i="9"/>
  <c r="Q988" i="9"/>
  <c r="Q972" i="9"/>
  <c r="Q956" i="9"/>
  <c r="Q893" i="9"/>
  <c r="Q877" i="9"/>
  <c r="Q854" i="9"/>
  <c r="Q852" i="9"/>
  <c r="Q832" i="9"/>
  <c r="Q821" i="9"/>
  <c r="Q819" i="9"/>
  <c r="Q790" i="9"/>
  <c r="Q788" i="9"/>
  <c r="Q1369" i="9"/>
  <c r="Q991" i="9"/>
  <c r="Q975" i="9"/>
  <c r="Q959" i="9"/>
  <c r="Q950" i="9"/>
  <c r="Q942" i="9"/>
  <c r="Q934" i="9"/>
  <c r="Q926" i="9"/>
  <c r="Q918" i="9"/>
  <c r="Q910" i="9"/>
  <c r="Q902" i="9"/>
  <c r="Q886" i="9"/>
  <c r="Q870" i="9"/>
  <c r="Q861" i="9"/>
  <c r="Q859" i="9"/>
  <c r="Q830" i="9"/>
  <c r="Q828" i="9"/>
  <c r="Q808" i="9"/>
  <c r="Q797" i="9"/>
  <c r="Q795" i="9"/>
  <c r="Q983" i="9"/>
  <c r="Q967" i="9"/>
  <c r="Q946" i="9"/>
  <c r="Q938" i="9"/>
  <c r="Q930" i="9"/>
  <c r="Q922" i="9"/>
  <c r="Q914" i="9"/>
  <c r="Q906" i="9"/>
  <c r="Q894" i="9"/>
  <c r="Q878" i="9"/>
  <c r="Q862" i="9"/>
  <c r="Q860" i="9"/>
  <c r="Q840" i="9"/>
  <c r="Q829" i="9"/>
  <c r="Q827" i="9"/>
  <c r="Q798" i="9"/>
  <c r="Q796" i="9"/>
  <c r="Q1361" i="9"/>
  <c r="Q1182" i="9"/>
  <c r="Q965" i="9"/>
  <c r="Q947" i="9"/>
  <c r="Q931" i="9"/>
  <c r="Q915" i="9"/>
  <c r="Q872" i="9"/>
  <c r="Q848" i="9"/>
  <c r="Q837" i="9"/>
  <c r="Q804" i="9"/>
  <c r="Q554" i="9"/>
  <c r="Q550" i="9"/>
  <c r="Q546" i="9"/>
  <c r="Q542" i="9"/>
  <c r="Q538" i="9"/>
  <c r="Q534" i="9"/>
  <c r="Q530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90" i="9"/>
  <c r="Q382" i="9"/>
  <c r="Q374" i="9"/>
  <c r="Q977" i="9"/>
  <c r="Q941" i="9"/>
  <c r="Q925" i="9"/>
  <c r="Q909" i="9"/>
  <c r="Q876" i="9"/>
  <c r="Q844" i="9"/>
  <c r="Q811" i="9"/>
  <c r="Q519" i="9"/>
  <c r="Q511" i="9"/>
  <c r="Q503" i="9"/>
  <c r="Q495" i="9"/>
  <c r="Q487" i="9"/>
  <c r="Q479" i="9"/>
  <c r="Q471" i="9"/>
  <c r="Q463" i="9"/>
  <c r="Q455" i="9"/>
  <c r="Q447" i="9"/>
  <c r="Q439" i="9"/>
  <c r="Q431" i="9"/>
  <c r="Q423" i="9"/>
  <c r="Q415" i="9"/>
  <c r="Q407" i="9"/>
  <c r="Q399" i="9"/>
  <c r="Q391" i="9"/>
  <c r="Q383" i="9"/>
  <c r="Q375" i="9"/>
  <c r="Q964" i="9"/>
  <c r="Q885" i="9"/>
  <c r="Q851" i="9"/>
  <c r="Q822" i="9"/>
  <c r="Q800" i="9"/>
  <c r="Q789" i="9"/>
  <c r="Q558" i="9"/>
  <c r="Q555" i="9"/>
  <c r="Q551" i="9"/>
  <c r="Q547" i="9"/>
  <c r="Q543" i="9"/>
  <c r="Q539" i="9"/>
  <c r="Q535" i="9"/>
  <c r="Q531" i="9"/>
  <c r="Q527" i="9"/>
  <c r="Q520" i="9"/>
  <c r="Q512" i="9"/>
  <c r="Q504" i="9"/>
  <c r="Q496" i="9"/>
  <c r="Q488" i="9"/>
  <c r="Q1277" i="9"/>
  <c r="Q980" i="9"/>
  <c r="Q901" i="9"/>
  <c r="Q869" i="9"/>
  <c r="Q853" i="9"/>
  <c r="Q820" i="9"/>
  <c r="Q787" i="9"/>
  <c r="Q553" i="9"/>
  <c r="Q549" i="9"/>
  <c r="Q545" i="9"/>
  <c r="Q541" i="9"/>
  <c r="Q537" i="9"/>
  <c r="Q533" i="9"/>
  <c r="Q529" i="9"/>
  <c r="Q524" i="9"/>
  <c r="Q516" i="9"/>
  <c r="Q508" i="9"/>
  <c r="Q500" i="9"/>
  <c r="Q492" i="9"/>
  <c r="Q484" i="9"/>
  <c r="Q476" i="9"/>
  <c r="Q468" i="9"/>
  <c r="Q460" i="9"/>
  <c r="Q452" i="9"/>
  <c r="Q444" i="9"/>
  <c r="Q436" i="9"/>
  <c r="Q428" i="9"/>
  <c r="Q420" i="9"/>
  <c r="Q412" i="9"/>
  <c r="Q404" i="9"/>
  <c r="Q396" i="9"/>
  <c r="Q388" i="9"/>
  <c r="Q380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989" i="9"/>
  <c r="Q951" i="9"/>
  <c r="Q919" i="9"/>
  <c r="Q880" i="9"/>
  <c r="Q803" i="9"/>
  <c r="Q513" i="9"/>
  <c r="Q497" i="9"/>
  <c r="Q477" i="9"/>
  <c r="Q466" i="9"/>
  <c r="Q464" i="9"/>
  <c r="Q435" i="9"/>
  <c r="Q433" i="9"/>
  <c r="Q413" i="9"/>
  <c r="Q402" i="9"/>
  <c r="Q400" i="9"/>
  <c r="Q357" i="9"/>
  <c r="Q353" i="9"/>
  <c r="Q349" i="9"/>
  <c r="Q345" i="9"/>
  <c r="Q341" i="9"/>
  <c r="Q337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939" i="9"/>
  <c r="Q907" i="9"/>
  <c r="Q888" i="9"/>
  <c r="Q556" i="9"/>
  <c r="Q548" i="9"/>
  <c r="Q540" i="9"/>
  <c r="Q532" i="9"/>
  <c r="Q522" i="9"/>
  <c r="Q506" i="9"/>
  <c r="Q490" i="9"/>
  <c r="Q475" i="9"/>
  <c r="Q473" i="9"/>
  <c r="Q453" i="9"/>
  <c r="Q442" i="9"/>
  <c r="Q440" i="9"/>
  <c r="Q411" i="9"/>
  <c r="Q409" i="9"/>
  <c r="Q389" i="9"/>
  <c r="Q378" i="9"/>
  <c r="Q376" i="9"/>
  <c r="Q332" i="9"/>
  <c r="Q324" i="9"/>
  <c r="Q316" i="9"/>
  <c r="Q308" i="9"/>
  <c r="Q300" i="9"/>
  <c r="Q292" i="9"/>
  <c r="Q284" i="9"/>
  <c r="Q276" i="9"/>
  <c r="Q268" i="9"/>
  <c r="Q260" i="9"/>
  <c r="Q252" i="9"/>
  <c r="Q244" i="9"/>
  <c r="Q236" i="9"/>
  <c r="Q228" i="9"/>
  <c r="Q220" i="9"/>
  <c r="Q212" i="9"/>
  <c r="Q204" i="9"/>
  <c r="Q196" i="9"/>
  <c r="Q188" i="9"/>
  <c r="Q180" i="9"/>
  <c r="Q172" i="9"/>
  <c r="Q1281" i="9"/>
  <c r="Q961" i="9"/>
  <c r="Q949" i="9"/>
  <c r="Q917" i="9"/>
  <c r="Q846" i="9"/>
  <c r="Q824" i="9"/>
  <c r="Q559" i="9"/>
  <c r="Q515" i="9"/>
  <c r="Q499" i="9"/>
  <c r="Q482" i="9"/>
  <c r="Q480" i="9"/>
  <c r="Q451" i="9"/>
  <c r="Q449" i="9"/>
  <c r="Q429" i="9"/>
  <c r="Q418" i="9"/>
  <c r="Q416" i="9"/>
  <c r="Q387" i="9"/>
  <c r="Q385" i="9"/>
  <c r="Q358" i="9"/>
  <c r="Q354" i="9"/>
  <c r="Q350" i="9"/>
  <c r="Q346" i="9"/>
  <c r="Q342" i="9"/>
  <c r="Q338" i="9"/>
  <c r="Q333" i="9"/>
  <c r="Q325" i="9"/>
  <c r="Q317" i="9"/>
  <c r="Q309" i="9"/>
  <c r="Q301" i="9"/>
  <c r="Q293" i="9"/>
  <c r="Q285" i="9"/>
  <c r="Q277" i="9"/>
  <c r="Q269" i="9"/>
  <c r="Q261" i="9"/>
  <c r="Q253" i="9"/>
  <c r="Q245" i="9"/>
  <c r="Q237" i="9"/>
  <c r="Q229" i="9"/>
  <c r="Q221" i="9"/>
  <c r="Q213" i="9"/>
  <c r="Q205" i="9"/>
  <c r="Q197" i="9"/>
  <c r="Q189" i="9"/>
  <c r="Q181" i="9"/>
  <c r="Q993" i="9"/>
  <c r="Q933" i="9"/>
  <c r="Q892" i="9"/>
  <c r="Q813" i="9"/>
  <c r="Q523" i="9"/>
  <c r="Q507" i="9"/>
  <c r="Q491" i="9"/>
  <c r="Q483" i="9"/>
  <c r="Q481" i="9"/>
  <c r="Q461" i="9"/>
  <c r="Q450" i="9"/>
  <c r="Q448" i="9"/>
  <c r="Q419" i="9"/>
  <c r="Q417" i="9"/>
  <c r="Q397" i="9"/>
  <c r="Q386" i="9"/>
  <c r="Q384" i="9"/>
  <c r="Q356" i="9"/>
  <c r="Q352" i="9"/>
  <c r="Q348" i="9"/>
  <c r="Q344" i="9"/>
  <c r="Q340" i="9"/>
  <c r="Q336" i="9"/>
  <c r="Q329" i="9"/>
  <c r="Q321" i="9"/>
  <c r="Q313" i="9"/>
  <c r="Q305" i="9"/>
  <c r="Q297" i="9"/>
  <c r="Q289" i="9"/>
  <c r="Q281" i="9"/>
  <c r="Q273" i="9"/>
  <c r="Q265" i="9"/>
  <c r="Q257" i="9"/>
  <c r="Q249" i="9"/>
  <c r="Q241" i="9"/>
  <c r="Q233" i="9"/>
  <c r="Q225" i="9"/>
  <c r="Q217" i="9"/>
  <c r="Q209" i="9"/>
  <c r="Q201" i="9"/>
  <c r="Q193" i="9"/>
  <c r="Q185" i="9"/>
  <c r="Q177" i="9"/>
  <c r="Q169" i="9"/>
  <c r="R1439" i="9"/>
  <c r="R1431" i="9"/>
  <c r="R1423" i="9"/>
  <c r="R1420" i="9"/>
  <c r="R1434" i="9"/>
  <c r="R1426" i="9"/>
  <c r="R1502" i="9"/>
  <c r="R1500" i="9"/>
  <c r="R1498" i="9"/>
  <c r="R1496" i="9"/>
  <c r="R1494" i="9"/>
  <c r="R1492" i="9"/>
  <c r="R1490" i="9"/>
  <c r="R1488" i="9"/>
  <c r="R1486" i="9"/>
  <c r="R1484" i="9"/>
  <c r="R1482" i="9"/>
  <c r="R1480" i="9"/>
  <c r="R1478" i="9"/>
  <c r="R1476" i="9"/>
  <c r="R1474" i="9"/>
  <c r="R1472" i="9"/>
  <c r="R1470" i="9"/>
  <c r="R1468" i="9"/>
  <c r="R1466" i="9"/>
  <c r="R1464" i="9"/>
  <c r="R1462" i="9"/>
  <c r="R1460" i="9"/>
  <c r="R1458" i="9"/>
  <c r="R1456" i="9"/>
  <c r="R1454" i="9"/>
  <c r="R1452" i="9"/>
  <c r="R1450" i="9"/>
  <c r="R1448" i="9"/>
  <c r="R1446" i="9"/>
  <c r="R1444" i="9"/>
  <c r="R1442" i="9"/>
  <c r="R1437" i="9"/>
  <c r="R1429" i="9"/>
  <c r="R1421" i="9"/>
  <c r="R1501" i="9"/>
  <c r="R1499" i="9"/>
  <c r="R1497" i="9"/>
  <c r="R1495" i="9"/>
  <c r="R1493" i="9"/>
  <c r="R1491" i="9"/>
  <c r="R1489" i="9"/>
  <c r="R1487" i="9"/>
  <c r="R1485" i="9"/>
  <c r="R1483" i="9"/>
  <c r="R1481" i="9"/>
  <c r="R1479" i="9"/>
  <c r="R1477" i="9"/>
  <c r="R1475" i="9"/>
  <c r="R1473" i="9"/>
  <c r="R1471" i="9"/>
  <c r="R1469" i="9"/>
  <c r="R1467" i="9"/>
  <c r="R1465" i="9"/>
  <c r="R1463" i="9"/>
  <c r="R1461" i="9"/>
  <c r="R1459" i="9"/>
  <c r="R1457" i="9"/>
  <c r="R1455" i="9"/>
  <c r="R1453" i="9"/>
  <c r="R1451" i="9"/>
  <c r="R1449" i="9"/>
  <c r="R1447" i="9"/>
  <c r="R1445" i="9"/>
  <c r="R1443" i="9"/>
  <c r="R1441" i="9"/>
  <c r="R1433" i="9"/>
  <c r="R1425" i="9"/>
  <c r="R1419" i="9"/>
  <c r="R1432" i="9"/>
  <c r="R1417" i="9"/>
  <c r="R1415" i="9"/>
  <c r="R1413" i="9"/>
  <c r="R1411" i="9"/>
  <c r="R1409" i="9"/>
  <c r="R1407" i="9"/>
  <c r="R1405" i="9"/>
  <c r="R1403" i="9"/>
  <c r="R1401" i="9"/>
  <c r="R1399" i="9"/>
  <c r="R1397" i="9"/>
  <c r="R1395" i="9"/>
  <c r="R1393" i="9"/>
  <c r="R1391" i="9"/>
  <c r="R1388" i="9"/>
  <c r="R1380" i="9"/>
  <c r="R1435" i="9"/>
  <c r="R1381" i="9"/>
  <c r="R1438" i="9"/>
  <c r="R1422" i="9"/>
  <c r="R1389" i="9"/>
  <c r="R1382" i="9"/>
  <c r="R1430" i="9"/>
  <c r="R1386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83" i="9"/>
  <c r="R1424" i="9"/>
  <c r="R1414" i="9"/>
  <c r="R1410" i="9"/>
  <c r="R1406" i="9"/>
  <c r="R1402" i="9"/>
  <c r="R1398" i="9"/>
  <c r="R1394" i="9"/>
  <c r="R1418" i="9"/>
  <c r="R1390" i="9"/>
  <c r="R1385" i="9"/>
  <c r="R1427" i="9"/>
  <c r="R1436" i="9"/>
  <c r="R1317" i="9"/>
  <c r="R1315" i="9"/>
  <c r="R1313" i="9"/>
  <c r="R1311" i="9"/>
  <c r="R1309" i="9"/>
  <c r="R1307" i="9"/>
  <c r="R1305" i="9"/>
  <c r="R1303" i="9"/>
  <c r="R1301" i="9"/>
  <c r="R1299" i="9"/>
  <c r="R1297" i="9"/>
  <c r="R1295" i="9"/>
  <c r="R1291" i="9"/>
  <c r="R1283" i="9"/>
  <c r="R1275" i="9"/>
  <c r="R1267" i="9"/>
  <c r="R1259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292" i="9"/>
  <c r="R1284" i="9"/>
  <c r="R1276" i="9"/>
  <c r="R1268" i="9"/>
  <c r="R1260" i="9"/>
  <c r="R1252" i="9"/>
  <c r="R1412" i="9"/>
  <c r="R1404" i="9"/>
  <c r="R1396" i="9"/>
  <c r="R1384" i="9"/>
  <c r="R1293" i="9"/>
  <c r="R1285" i="9"/>
  <c r="R1277" i="9"/>
  <c r="R1269" i="9"/>
  <c r="R1261" i="9"/>
  <c r="R1253" i="9"/>
  <c r="R1440" i="9"/>
  <c r="R1416" i="9"/>
  <c r="R1408" i="9"/>
  <c r="R1400" i="9"/>
  <c r="R1392" i="9"/>
  <c r="R1289" i="9"/>
  <c r="R1281" i="9"/>
  <c r="R1273" i="9"/>
  <c r="R1265" i="9"/>
  <c r="R1257" i="9"/>
  <c r="R1278" i="9"/>
  <c r="R1262" i="9"/>
  <c r="R1179" i="9"/>
  <c r="R1171" i="9"/>
  <c r="R1163" i="9"/>
  <c r="R1318" i="9"/>
  <c r="R1314" i="9"/>
  <c r="R1310" i="9"/>
  <c r="R1306" i="9"/>
  <c r="R1302" i="9"/>
  <c r="R1298" i="9"/>
  <c r="R1287" i="9"/>
  <c r="R1271" i="9"/>
  <c r="R1255" i="9"/>
  <c r="R1180" i="9"/>
  <c r="R1172" i="9"/>
  <c r="R1164" i="9"/>
  <c r="R1428" i="9"/>
  <c r="R1294" i="9"/>
  <c r="R1387" i="9"/>
  <c r="R1316" i="9"/>
  <c r="R1312" i="9"/>
  <c r="R1308" i="9"/>
  <c r="R1304" i="9"/>
  <c r="R1300" i="9"/>
  <c r="R1296" i="9"/>
  <c r="R1279" i="9"/>
  <c r="R1263" i="9"/>
  <c r="R1280" i="9"/>
  <c r="R1174" i="9"/>
  <c r="R1168" i="9"/>
  <c r="R1162" i="9"/>
  <c r="R1100" i="9"/>
  <c r="R1092" i="9"/>
  <c r="R1258" i="9"/>
  <c r="R1254" i="9"/>
  <c r="R1177" i="9"/>
  <c r="R1159" i="9"/>
  <c r="R1155" i="9"/>
  <c r="R1151" i="9"/>
  <c r="R1147" i="9"/>
  <c r="R1143" i="9"/>
  <c r="R1139" i="9"/>
  <c r="R1135" i="9"/>
  <c r="R1131" i="9"/>
  <c r="R1127" i="9"/>
  <c r="R1123" i="9"/>
  <c r="R1119" i="9"/>
  <c r="R1115" i="9"/>
  <c r="R1111" i="9"/>
  <c r="R1107" i="9"/>
  <c r="R1101" i="9"/>
  <c r="R1093" i="9"/>
  <c r="R1272" i="9"/>
  <c r="R1166" i="9"/>
  <c r="R1102" i="9"/>
  <c r="R1094" i="9"/>
  <c r="R1274" i="9"/>
  <c r="R1270" i="9"/>
  <c r="R1182" i="9"/>
  <c r="R1176" i="9"/>
  <c r="R1170" i="9"/>
  <c r="R1098" i="9"/>
  <c r="R1090" i="9"/>
  <c r="R1286" i="9"/>
  <c r="R1264" i="9"/>
  <c r="R1181" i="9"/>
  <c r="R1175" i="9"/>
  <c r="R1169" i="9"/>
  <c r="R1160" i="9"/>
  <c r="R1152" i="9"/>
  <c r="R1144" i="9"/>
  <c r="R1136" i="9"/>
  <c r="R1128" i="9"/>
  <c r="R1120" i="9"/>
  <c r="R1112" i="9"/>
  <c r="R1095" i="9"/>
  <c r="R1071" i="9"/>
  <c r="R1063" i="9"/>
  <c r="R1055" i="9"/>
  <c r="R1040" i="9"/>
  <c r="R1032" i="9"/>
  <c r="R1024" i="9"/>
  <c r="R1016" i="9"/>
  <c r="R1008" i="9"/>
  <c r="R1000" i="9"/>
  <c r="R1178" i="9"/>
  <c r="R1104" i="9"/>
  <c r="R1066" i="9"/>
  <c r="R1058" i="9"/>
  <c r="R1049" i="9"/>
  <c r="R1045" i="9"/>
  <c r="R1041" i="9"/>
  <c r="R1033" i="9"/>
  <c r="R1025" i="9"/>
  <c r="R1017" i="9"/>
  <c r="R1009" i="9"/>
  <c r="R1001" i="9"/>
  <c r="R1379" i="9"/>
  <c r="R1256" i="9"/>
  <c r="R1157" i="9"/>
  <c r="R1149" i="9"/>
  <c r="R1141" i="9"/>
  <c r="R1133" i="9"/>
  <c r="R1125" i="9"/>
  <c r="R1117" i="9"/>
  <c r="R1109" i="9"/>
  <c r="R1097" i="9"/>
  <c r="R1088" i="9"/>
  <c r="R1086" i="9"/>
  <c r="R1084" i="9"/>
  <c r="R1082" i="9"/>
  <c r="R1080" i="9"/>
  <c r="R1078" i="9"/>
  <c r="R1076" i="9"/>
  <c r="R1074" i="9"/>
  <c r="R1069" i="9"/>
  <c r="R1061" i="9"/>
  <c r="R1053" i="9"/>
  <c r="R1173" i="9"/>
  <c r="R1167" i="9"/>
  <c r="R1161" i="9"/>
  <c r="R1153" i="9"/>
  <c r="R1145" i="9"/>
  <c r="R1137" i="9"/>
  <c r="R1129" i="9"/>
  <c r="R1121" i="9"/>
  <c r="R1113" i="9"/>
  <c r="R1105" i="9"/>
  <c r="R1089" i="9"/>
  <c r="R1087" i="9"/>
  <c r="R1085" i="9"/>
  <c r="R1083" i="9"/>
  <c r="R1081" i="9"/>
  <c r="R1079" i="9"/>
  <c r="R1077" i="9"/>
  <c r="R1075" i="9"/>
  <c r="R1073" i="9"/>
  <c r="R1065" i="9"/>
  <c r="R1057" i="9"/>
  <c r="R1038" i="9"/>
  <c r="R1030" i="9"/>
  <c r="R1022" i="9"/>
  <c r="R1014" i="9"/>
  <c r="R1006" i="9"/>
  <c r="R998" i="9"/>
  <c r="R1146" i="9"/>
  <c r="R1130" i="9"/>
  <c r="R1114" i="9"/>
  <c r="R1099" i="9"/>
  <c r="R1064" i="9"/>
  <c r="R1046" i="9"/>
  <c r="R1021" i="9"/>
  <c r="R1019" i="9"/>
  <c r="R999" i="9"/>
  <c r="R987" i="9"/>
  <c r="R979" i="9"/>
  <c r="R971" i="9"/>
  <c r="R963" i="9"/>
  <c r="R955" i="9"/>
  <c r="R952" i="9"/>
  <c r="R948" i="9"/>
  <c r="R944" i="9"/>
  <c r="R940" i="9"/>
  <c r="R936" i="9"/>
  <c r="R932" i="9"/>
  <c r="R928" i="9"/>
  <c r="R924" i="9"/>
  <c r="R920" i="9"/>
  <c r="R916" i="9"/>
  <c r="R912" i="9"/>
  <c r="R908" i="9"/>
  <c r="R904" i="9"/>
  <c r="R898" i="9"/>
  <c r="R890" i="9"/>
  <c r="R882" i="9"/>
  <c r="R874" i="9"/>
  <c r="R866" i="9"/>
  <c r="R858" i="9"/>
  <c r="R850" i="9"/>
  <c r="R842" i="9"/>
  <c r="R834" i="9"/>
  <c r="R826" i="9"/>
  <c r="R818" i="9"/>
  <c r="R810" i="9"/>
  <c r="R802" i="9"/>
  <c r="R794" i="9"/>
  <c r="R786" i="9"/>
  <c r="R1156" i="9"/>
  <c r="R1140" i="9"/>
  <c r="R1124" i="9"/>
  <c r="R1108" i="9"/>
  <c r="R1103" i="9"/>
  <c r="R1067" i="9"/>
  <c r="R1039" i="9"/>
  <c r="R1028" i="9"/>
  <c r="R1026" i="9"/>
  <c r="R997" i="9"/>
  <c r="R995" i="9"/>
  <c r="R990" i="9"/>
  <c r="R982" i="9"/>
  <c r="R974" i="9"/>
  <c r="R966" i="9"/>
  <c r="R958" i="9"/>
  <c r="R899" i="9"/>
  <c r="R891" i="9"/>
  <c r="R883" i="9"/>
  <c r="R875" i="9"/>
  <c r="R867" i="9"/>
  <c r="R859" i="9"/>
  <c r="R851" i="9"/>
  <c r="R843" i="9"/>
  <c r="R835" i="9"/>
  <c r="R827" i="9"/>
  <c r="R819" i="9"/>
  <c r="R811" i="9"/>
  <c r="R803" i="9"/>
  <c r="R795" i="9"/>
  <c r="R787" i="9"/>
  <c r="R1282" i="9"/>
  <c r="R1070" i="9"/>
  <c r="R1054" i="9"/>
  <c r="R1051" i="9"/>
  <c r="R1043" i="9"/>
  <c r="R1037" i="9"/>
  <c r="R1035" i="9"/>
  <c r="R1015" i="9"/>
  <c r="R1004" i="9"/>
  <c r="R1002" i="9"/>
  <c r="R993" i="9"/>
  <c r="R985" i="9"/>
  <c r="R977" i="9"/>
  <c r="R969" i="9"/>
  <c r="R961" i="9"/>
  <c r="R953" i="9"/>
  <c r="R949" i="9"/>
  <c r="R945" i="9"/>
  <c r="R941" i="9"/>
  <c r="R937" i="9"/>
  <c r="R933" i="9"/>
  <c r="R929" i="9"/>
  <c r="R925" i="9"/>
  <c r="R921" i="9"/>
  <c r="R917" i="9"/>
  <c r="R913" i="9"/>
  <c r="R909" i="9"/>
  <c r="R905" i="9"/>
  <c r="R900" i="9"/>
  <c r="R892" i="9"/>
  <c r="R884" i="9"/>
  <c r="R876" i="9"/>
  <c r="R868" i="9"/>
  <c r="R1096" i="9"/>
  <c r="R1062" i="9"/>
  <c r="R1047" i="9"/>
  <c r="R1036" i="9"/>
  <c r="R1034" i="9"/>
  <c r="R1005" i="9"/>
  <c r="R1003" i="9"/>
  <c r="R989" i="9"/>
  <c r="R981" i="9"/>
  <c r="R973" i="9"/>
  <c r="R965" i="9"/>
  <c r="R957" i="9"/>
  <c r="R951" i="9"/>
  <c r="R947" i="9"/>
  <c r="R943" i="9"/>
  <c r="R939" i="9"/>
  <c r="R935" i="9"/>
  <c r="R931" i="9"/>
  <c r="R927" i="9"/>
  <c r="R923" i="9"/>
  <c r="R919" i="9"/>
  <c r="R915" i="9"/>
  <c r="R911" i="9"/>
  <c r="R907" i="9"/>
  <c r="R903" i="9"/>
  <c r="R896" i="9"/>
  <c r="R888" i="9"/>
  <c r="R880" i="9"/>
  <c r="R872" i="9"/>
  <c r="R864" i="9"/>
  <c r="R856" i="9"/>
  <c r="R848" i="9"/>
  <c r="R840" i="9"/>
  <c r="R832" i="9"/>
  <c r="R824" i="9"/>
  <c r="R816" i="9"/>
  <c r="R808" i="9"/>
  <c r="R800" i="9"/>
  <c r="R792" i="9"/>
  <c r="R1266" i="9"/>
  <c r="R1150" i="9"/>
  <c r="R1118" i="9"/>
  <c r="R1060" i="9"/>
  <c r="R1048" i="9"/>
  <c r="R1013" i="9"/>
  <c r="R988" i="9"/>
  <c r="R972" i="9"/>
  <c r="R956" i="9"/>
  <c r="R893" i="9"/>
  <c r="R877" i="9"/>
  <c r="R854" i="9"/>
  <c r="R852" i="9"/>
  <c r="R823" i="9"/>
  <c r="R821" i="9"/>
  <c r="R801" i="9"/>
  <c r="R790" i="9"/>
  <c r="R788" i="9"/>
  <c r="R783" i="9"/>
  <c r="R775" i="9"/>
  <c r="R767" i="9"/>
  <c r="R759" i="9"/>
  <c r="R751" i="9"/>
  <c r="R743" i="9"/>
  <c r="R697" i="9"/>
  <c r="R689" i="9"/>
  <c r="R681" i="9"/>
  <c r="R673" i="9"/>
  <c r="R665" i="9"/>
  <c r="R657" i="9"/>
  <c r="R649" i="9"/>
  <c r="R641" i="9"/>
  <c r="R633" i="9"/>
  <c r="R625" i="9"/>
  <c r="R617" i="9"/>
  <c r="R609" i="9"/>
  <c r="R601" i="9"/>
  <c r="R593" i="9"/>
  <c r="R585" i="9"/>
  <c r="R577" i="9"/>
  <c r="R569" i="9"/>
  <c r="R561" i="9"/>
  <c r="R1138" i="9"/>
  <c r="R1106" i="9"/>
  <c r="R1072" i="9"/>
  <c r="R1042" i="9"/>
  <c r="R1031" i="9"/>
  <c r="R1020" i="9"/>
  <c r="R991" i="9"/>
  <c r="R975" i="9"/>
  <c r="R959" i="9"/>
  <c r="R950" i="9"/>
  <c r="R942" i="9"/>
  <c r="R934" i="9"/>
  <c r="R926" i="9"/>
  <c r="R918" i="9"/>
  <c r="R910" i="9"/>
  <c r="R902" i="9"/>
  <c r="R886" i="9"/>
  <c r="R870" i="9"/>
  <c r="R861" i="9"/>
  <c r="R841" i="9"/>
  <c r="R830" i="9"/>
  <c r="R828" i="9"/>
  <c r="R799" i="9"/>
  <c r="R797" i="9"/>
  <c r="R778" i="9"/>
  <c r="R770" i="9"/>
  <c r="R762" i="9"/>
  <c r="R754" i="9"/>
  <c r="R746" i="9"/>
  <c r="R738" i="9"/>
  <c r="R735" i="9"/>
  <c r="R731" i="9"/>
  <c r="R727" i="9"/>
  <c r="R723" i="9"/>
  <c r="R719" i="9"/>
  <c r="R715" i="9"/>
  <c r="R711" i="9"/>
  <c r="R707" i="9"/>
  <c r="R703" i="9"/>
  <c r="R698" i="9"/>
  <c r="R690" i="9"/>
  <c r="R682" i="9"/>
  <c r="R674" i="9"/>
  <c r="R666" i="9"/>
  <c r="R658" i="9"/>
  <c r="R650" i="9"/>
  <c r="R642" i="9"/>
  <c r="R634" i="9"/>
  <c r="R626" i="9"/>
  <c r="R618" i="9"/>
  <c r="R610" i="9"/>
  <c r="R602" i="9"/>
  <c r="R594" i="9"/>
  <c r="R586" i="9"/>
  <c r="R578" i="9"/>
  <c r="R570" i="9"/>
  <c r="R562" i="9"/>
  <c r="R1290" i="9"/>
  <c r="R1148" i="9"/>
  <c r="R1116" i="9"/>
  <c r="R1059" i="9"/>
  <c r="R1027" i="9"/>
  <c r="R994" i="9"/>
  <c r="R978" i="9"/>
  <c r="R962" i="9"/>
  <c r="R895" i="9"/>
  <c r="R879" i="9"/>
  <c r="R863" i="9"/>
  <c r="R839" i="9"/>
  <c r="R837" i="9"/>
  <c r="R817" i="9"/>
  <c r="R806" i="9"/>
  <c r="R804" i="9"/>
  <c r="R781" i="9"/>
  <c r="R773" i="9"/>
  <c r="R765" i="9"/>
  <c r="R757" i="9"/>
  <c r="R749" i="9"/>
  <c r="R741" i="9"/>
  <c r="R699" i="9"/>
  <c r="R1132" i="9"/>
  <c r="R1029" i="9"/>
  <c r="R1007" i="9"/>
  <c r="R996" i="9"/>
  <c r="R986" i="9"/>
  <c r="R970" i="9"/>
  <c r="R954" i="9"/>
  <c r="R887" i="9"/>
  <c r="R871" i="9"/>
  <c r="R849" i="9"/>
  <c r="R838" i="9"/>
  <c r="R836" i="9"/>
  <c r="R807" i="9"/>
  <c r="R805" i="9"/>
  <c r="R785" i="9"/>
  <c r="R777" i="9"/>
  <c r="R769" i="9"/>
  <c r="R761" i="9"/>
  <c r="R753" i="9"/>
  <c r="R745" i="9"/>
  <c r="R737" i="9"/>
  <c r="R695" i="9"/>
  <c r="R687" i="9"/>
  <c r="R679" i="9"/>
  <c r="R671" i="9"/>
  <c r="R663" i="9"/>
  <c r="R655" i="9"/>
  <c r="R647" i="9"/>
  <c r="R639" i="9"/>
  <c r="R631" i="9"/>
  <c r="R623" i="9"/>
  <c r="R615" i="9"/>
  <c r="R607" i="9"/>
  <c r="R599" i="9"/>
  <c r="R591" i="9"/>
  <c r="R583" i="9"/>
  <c r="R575" i="9"/>
  <c r="R567" i="9"/>
  <c r="R559" i="9"/>
  <c r="R558" i="9"/>
  <c r="R557" i="9"/>
  <c r="R556" i="9"/>
  <c r="R1158" i="9"/>
  <c r="R1052" i="9"/>
  <c r="R1012" i="9"/>
  <c r="R984" i="9"/>
  <c r="R881" i="9"/>
  <c r="R844" i="9"/>
  <c r="R815" i="9"/>
  <c r="R793" i="9"/>
  <c r="R776" i="9"/>
  <c r="R760" i="9"/>
  <c r="R744" i="9"/>
  <c r="R732" i="9"/>
  <c r="R724" i="9"/>
  <c r="R716" i="9"/>
  <c r="R708" i="9"/>
  <c r="R700" i="9"/>
  <c r="R688" i="9"/>
  <c r="R677" i="9"/>
  <c r="R675" i="9"/>
  <c r="R646" i="9"/>
  <c r="R644" i="9"/>
  <c r="R624" i="9"/>
  <c r="R613" i="9"/>
  <c r="R611" i="9"/>
  <c r="R582" i="9"/>
  <c r="R580" i="9"/>
  <c r="R560" i="9"/>
  <c r="R519" i="9"/>
  <c r="R511" i="9"/>
  <c r="R503" i="9"/>
  <c r="R495" i="9"/>
  <c r="R487" i="9"/>
  <c r="R479" i="9"/>
  <c r="R471" i="9"/>
  <c r="R463" i="9"/>
  <c r="R455" i="9"/>
  <c r="R447" i="9"/>
  <c r="R439" i="9"/>
  <c r="R431" i="9"/>
  <c r="R423" i="9"/>
  <c r="R415" i="9"/>
  <c r="R407" i="9"/>
  <c r="R399" i="9"/>
  <c r="R391" i="9"/>
  <c r="R383" i="9"/>
  <c r="R375" i="9"/>
  <c r="R1134" i="9"/>
  <c r="R1011" i="9"/>
  <c r="R964" i="9"/>
  <c r="R885" i="9"/>
  <c r="R855" i="9"/>
  <c r="R833" i="9"/>
  <c r="R822" i="9"/>
  <c r="R789" i="9"/>
  <c r="R779" i="9"/>
  <c r="R763" i="9"/>
  <c r="R747" i="9"/>
  <c r="R686" i="9"/>
  <c r="R684" i="9"/>
  <c r="R664" i="9"/>
  <c r="R653" i="9"/>
  <c r="R651" i="9"/>
  <c r="R622" i="9"/>
  <c r="R620" i="9"/>
  <c r="R600" i="9"/>
  <c r="R589" i="9"/>
  <c r="R587" i="9"/>
  <c r="R555" i="9"/>
  <c r="R551" i="9"/>
  <c r="R547" i="9"/>
  <c r="R543" i="9"/>
  <c r="R539" i="9"/>
  <c r="R535" i="9"/>
  <c r="R531" i="9"/>
  <c r="R527" i="9"/>
  <c r="R520" i="9"/>
  <c r="R512" i="9"/>
  <c r="R504" i="9"/>
  <c r="R496" i="9"/>
  <c r="R488" i="9"/>
  <c r="R480" i="9"/>
  <c r="R472" i="9"/>
  <c r="R464" i="9"/>
  <c r="R456" i="9"/>
  <c r="R448" i="9"/>
  <c r="R440" i="9"/>
  <c r="R432" i="9"/>
  <c r="R424" i="9"/>
  <c r="R416" i="9"/>
  <c r="R408" i="9"/>
  <c r="R400" i="9"/>
  <c r="R392" i="9"/>
  <c r="R384" i="9"/>
  <c r="R376" i="9"/>
  <c r="R1154" i="9"/>
  <c r="R1050" i="9"/>
  <c r="R1018" i="9"/>
  <c r="R983" i="9"/>
  <c r="R946" i="9"/>
  <c r="R930" i="9"/>
  <c r="R914" i="9"/>
  <c r="R894" i="9"/>
  <c r="R862" i="9"/>
  <c r="R829" i="9"/>
  <c r="R796" i="9"/>
  <c r="R782" i="9"/>
  <c r="R766" i="9"/>
  <c r="R750" i="9"/>
  <c r="R729" i="9"/>
  <c r="R721" i="9"/>
  <c r="R713" i="9"/>
  <c r="R705" i="9"/>
  <c r="R693" i="9"/>
  <c r="R691" i="9"/>
  <c r="R662" i="9"/>
  <c r="R660" i="9"/>
  <c r="R640" i="9"/>
  <c r="R629" i="9"/>
  <c r="R627" i="9"/>
  <c r="R598" i="9"/>
  <c r="R596" i="9"/>
  <c r="R576" i="9"/>
  <c r="R565" i="9"/>
  <c r="R563" i="9"/>
  <c r="R521" i="9"/>
  <c r="R513" i="9"/>
  <c r="R505" i="9"/>
  <c r="R497" i="9"/>
  <c r="R489" i="9"/>
  <c r="R1165" i="9"/>
  <c r="R1122" i="9"/>
  <c r="R1056" i="9"/>
  <c r="R967" i="9"/>
  <c r="R938" i="9"/>
  <c r="R922" i="9"/>
  <c r="R906" i="9"/>
  <c r="R878" i="9"/>
  <c r="R860" i="9"/>
  <c r="R831" i="9"/>
  <c r="R809" i="9"/>
  <c r="R798" i="9"/>
  <c r="R774" i="9"/>
  <c r="R758" i="9"/>
  <c r="R742" i="9"/>
  <c r="R733" i="9"/>
  <c r="R725" i="9"/>
  <c r="R717" i="9"/>
  <c r="R709" i="9"/>
  <c r="R701" i="9"/>
  <c r="R694" i="9"/>
  <c r="R692" i="9"/>
  <c r="R672" i="9"/>
  <c r="R661" i="9"/>
  <c r="R659" i="9"/>
  <c r="R630" i="9"/>
  <c r="R628" i="9"/>
  <c r="R608" i="9"/>
  <c r="R597" i="9"/>
  <c r="R595" i="9"/>
  <c r="R566" i="9"/>
  <c r="R564" i="9"/>
  <c r="R525" i="9"/>
  <c r="R517" i="9"/>
  <c r="R509" i="9"/>
  <c r="R501" i="9"/>
  <c r="R493" i="9"/>
  <c r="R485" i="9"/>
  <c r="R477" i="9"/>
  <c r="R469" i="9"/>
  <c r="R461" i="9"/>
  <c r="R453" i="9"/>
  <c r="R445" i="9"/>
  <c r="R437" i="9"/>
  <c r="R429" i="9"/>
  <c r="R421" i="9"/>
  <c r="R413" i="9"/>
  <c r="R405" i="9"/>
  <c r="R397" i="9"/>
  <c r="R389" i="9"/>
  <c r="R381" i="9"/>
  <c r="R373" i="9"/>
  <c r="R1110" i="9"/>
  <c r="R976" i="9"/>
  <c r="R889" i="9"/>
  <c r="R847" i="9"/>
  <c r="R825" i="9"/>
  <c r="R756" i="9"/>
  <c r="R726" i="9"/>
  <c r="R710" i="9"/>
  <c r="R680" i="9"/>
  <c r="R669" i="9"/>
  <c r="R636" i="9"/>
  <c r="R603" i="9"/>
  <c r="R574" i="9"/>
  <c r="R548" i="9"/>
  <c r="R540" i="9"/>
  <c r="R532" i="9"/>
  <c r="R522" i="9"/>
  <c r="R506" i="9"/>
  <c r="R490" i="9"/>
  <c r="R486" i="9"/>
  <c r="R475" i="9"/>
  <c r="R473" i="9"/>
  <c r="R444" i="9"/>
  <c r="R442" i="9"/>
  <c r="R422" i="9"/>
  <c r="R411" i="9"/>
  <c r="R409" i="9"/>
  <c r="R380" i="9"/>
  <c r="R378" i="9"/>
  <c r="R371" i="9"/>
  <c r="R363" i="9"/>
  <c r="R332" i="9"/>
  <c r="R324" i="9"/>
  <c r="R316" i="9"/>
  <c r="R308" i="9"/>
  <c r="R300" i="9"/>
  <c r="R292" i="9"/>
  <c r="R284" i="9"/>
  <c r="R276" i="9"/>
  <c r="R268" i="9"/>
  <c r="R260" i="9"/>
  <c r="R252" i="9"/>
  <c r="R244" i="9"/>
  <c r="R236" i="9"/>
  <c r="R228" i="9"/>
  <c r="R220" i="9"/>
  <c r="R212" i="9"/>
  <c r="R204" i="9"/>
  <c r="R196" i="9"/>
  <c r="R188" i="9"/>
  <c r="R180" i="9"/>
  <c r="R172" i="9"/>
  <c r="R1288" i="9"/>
  <c r="R897" i="9"/>
  <c r="R846" i="9"/>
  <c r="R768" i="9"/>
  <c r="R736" i="9"/>
  <c r="R720" i="9"/>
  <c r="R704" i="9"/>
  <c r="R676" i="9"/>
  <c r="R643" i="9"/>
  <c r="R614" i="9"/>
  <c r="R592" i="9"/>
  <c r="R581" i="9"/>
  <c r="R515" i="9"/>
  <c r="R499" i="9"/>
  <c r="R484" i="9"/>
  <c r="R482" i="9"/>
  <c r="R462" i="9"/>
  <c r="R451" i="9"/>
  <c r="R449" i="9"/>
  <c r="R420" i="9"/>
  <c r="R418" i="9"/>
  <c r="R398" i="9"/>
  <c r="R387" i="9"/>
  <c r="R385" i="9"/>
  <c r="R366" i="9"/>
  <c r="R358" i="9"/>
  <c r="R354" i="9"/>
  <c r="R350" i="9"/>
  <c r="R346" i="9"/>
  <c r="R342" i="9"/>
  <c r="R338" i="9"/>
  <c r="R333" i="9"/>
  <c r="R325" i="9"/>
  <c r="R317" i="9"/>
  <c r="R309" i="9"/>
  <c r="R301" i="9"/>
  <c r="R293" i="9"/>
  <c r="R285" i="9"/>
  <c r="R277" i="9"/>
  <c r="R269" i="9"/>
  <c r="R261" i="9"/>
  <c r="R253" i="9"/>
  <c r="R245" i="9"/>
  <c r="R237" i="9"/>
  <c r="R229" i="9"/>
  <c r="R221" i="9"/>
  <c r="R213" i="9"/>
  <c r="R205" i="9"/>
  <c r="R197" i="9"/>
  <c r="R189" i="9"/>
  <c r="R181" i="9"/>
  <c r="R173" i="9"/>
  <c r="R869" i="9"/>
  <c r="R853" i="9"/>
  <c r="R755" i="9"/>
  <c r="R683" i="9"/>
  <c r="R654" i="9"/>
  <c r="R632" i="9"/>
  <c r="R621" i="9"/>
  <c r="R588" i="9"/>
  <c r="R553" i="9"/>
  <c r="R545" i="9"/>
  <c r="R537" i="9"/>
  <c r="R529" i="9"/>
  <c r="R524" i="9"/>
  <c r="R508" i="9"/>
  <c r="R492" i="9"/>
  <c r="R460" i="9"/>
  <c r="R458" i="9"/>
  <c r="R438" i="9"/>
  <c r="R427" i="9"/>
  <c r="R425" i="9"/>
  <c r="R396" i="9"/>
  <c r="R394" i="9"/>
  <c r="R374" i="9"/>
  <c r="R369" i="9"/>
  <c r="R361" i="9"/>
  <c r="R334" i="9"/>
  <c r="R326" i="9"/>
  <c r="R318" i="9"/>
  <c r="R310" i="9"/>
  <c r="R302" i="9"/>
  <c r="R294" i="9"/>
  <c r="R286" i="9"/>
  <c r="R278" i="9"/>
  <c r="R270" i="9"/>
  <c r="R262" i="9"/>
  <c r="R254" i="9"/>
  <c r="R246" i="9"/>
  <c r="R238" i="9"/>
  <c r="R230" i="9"/>
  <c r="R222" i="9"/>
  <c r="R214" i="9"/>
  <c r="R206" i="9"/>
  <c r="R198" i="9"/>
  <c r="R190" i="9"/>
  <c r="R182" i="9"/>
  <c r="R980" i="9"/>
  <c r="R901" i="9"/>
  <c r="R820" i="9"/>
  <c r="R791" i="9"/>
  <c r="R771" i="9"/>
  <c r="R739" i="9"/>
  <c r="R685" i="9"/>
  <c r="R652" i="9"/>
  <c r="R619" i="9"/>
  <c r="R590" i="9"/>
  <c r="R568" i="9"/>
  <c r="R549" i="9"/>
  <c r="R541" i="9"/>
  <c r="R533" i="9"/>
  <c r="R516" i="9"/>
  <c r="R500" i="9"/>
  <c r="R470" i="9"/>
  <c r="R459" i="9"/>
  <c r="R457" i="9"/>
  <c r="R428" i="9"/>
  <c r="R426" i="9"/>
  <c r="R406" i="9"/>
  <c r="R395" i="9"/>
  <c r="R393" i="9"/>
  <c r="R365" i="9"/>
  <c r="R330" i="9"/>
  <c r="R322" i="9"/>
  <c r="R314" i="9"/>
  <c r="R306" i="9"/>
  <c r="R298" i="9"/>
  <c r="R290" i="9"/>
  <c r="R282" i="9"/>
  <c r="R274" i="9"/>
  <c r="R266" i="9"/>
  <c r="R258" i="9"/>
  <c r="R250" i="9"/>
  <c r="R242" i="9"/>
  <c r="R234" i="9"/>
  <c r="R226" i="9"/>
  <c r="R218" i="9"/>
  <c r="R210" i="9"/>
  <c r="R202" i="9"/>
  <c r="R194" i="9"/>
  <c r="R186" i="9"/>
  <c r="R178" i="9"/>
  <c r="R170" i="9"/>
  <c r="N3" i="9"/>
  <c r="N4" i="9"/>
  <c r="O5" i="9"/>
  <c r="P6" i="9"/>
  <c r="Q7" i="9"/>
  <c r="R8" i="9"/>
  <c r="S9" i="9"/>
  <c r="N12" i="9"/>
  <c r="O13" i="9"/>
  <c r="P14" i="9"/>
  <c r="Q15" i="9"/>
  <c r="R16" i="9"/>
  <c r="S17" i="9"/>
  <c r="N20" i="9"/>
  <c r="O21" i="9"/>
  <c r="P22" i="9"/>
  <c r="R23" i="9"/>
  <c r="N25" i="9"/>
  <c r="P26" i="9"/>
  <c r="R27" i="9"/>
  <c r="P29" i="9"/>
  <c r="Q32" i="9"/>
  <c r="O34" i="9"/>
  <c r="R35" i="9"/>
  <c r="P37" i="9"/>
  <c r="Q40" i="9"/>
  <c r="O42" i="9"/>
  <c r="R43" i="9"/>
  <c r="P45" i="9"/>
  <c r="Q48" i="9"/>
  <c r="O50" i="9"/>
  <c r="R51" i="9"/>
  <c r="P53" i="9"/>
  <c r="Q56" i="9"/>
  <c r="O58" i="9"/>
  <c r="R59" i="9"/>
  <c r="P61" i="9"/>
  <c r="Q64" i="9"/>
  <c r="O66" i="9"/>
  <c r="R67" i="9"/>
  <c r="P69" i="9"/>
  <c r="Q72" i="9"/>
  <c r="O74" i="9"/>
  <c r="R75" i="9"/>
  <c r="P77" i="9"/>
  <c r="Q80" i="9"/>
  <c r="O82" i="9"/>
  <c r="R83" i="9"/>
  <c r="P85" i="9"/>
  <c r="Q88" i="9"/>
  <c r="O90" i="9"/>
  <c r="R91" i="9"/>
  <c r="P93" i="9"/>
  <c r="Q96" i="9"/>
  <c r="O98" i="9"/>
  <c r="R99" i="9"/>
  <c r="P101" i="9"/>
  <c r="Q104" i="9"/>
  <c r="O106" i="9"/>
  <c r="R107" i="9"/>
  <c r="P109" i="9"/>
  <c r="Q112" i="9"/>
  <c r="O114" i="9"/>
  <c r="R115" i="9"/>
  <c r="P117" i="9"/>
  <c r="Q120" i="9"/>
  <c r="O122" i="9"/>
  <c r="R123" i="9"/>
  <c r="P125" i="9"/>
  <c r="Q128" i="9"/>
  <c r="O130" i="9"/>
  <c r="R131" i="9"/>
  <c r="P133" i="9"/>
  <c r="Q136" i="9"/>
  <c r="O138" i="9"/>
  <c r="R139" i="9"/>
  <c r="P141" i="9"/>
  <c r="Q144" i="9"/>
  <c r="O146" i="9"/>
  <c r="R147" i="9"/>
  <c r="P149" i="9"/>
  <c r="Q152" i="9"/>
  <c r="O154" i="9"/>
  <c r="R155" i="9"/>
  <c r="P157" i="9"/>
  <c r="Q160" i="9"/>
  <c r="O162" i="9"/>
  <c r="R163" i="9"/>
  <c r="P165" i="9"/>
  <c r="S168" i="9"/>
  <c r="S170" i="9"/>
  <c r="P172" i="9"/>
  <c r="P174" i="9"/>
  <c r="N176" i="9"/>
  <c r="T177" i="9"/>
  <c r="N180" i="9"/>
  <c r="Q182" i="9"/>
  <c r="S184" i="9"/>
  <c r="P189" i="9"/>
  <c r="R191" i="9"/>
  <c r="T193" i="9"/>
  <c r="N196" i="9"/>
  <c r="Q198" i="9"/>
  <c r="S200" i="9"/>
  <c r="P205" i="9"/>
  <c r="R207" i="9"/>
  <c r="T209" i="9"/>
  <c r="N212" i="9"/>
  <c r="Q214" i="9"/>
  <c r="S216" i="9"/>
  <c r="P221" i="9"/>
  <c r="R223" i="9"/>
  <c r="T225" i="9"/>
  <c r="N228" i="9"/>
  <c r="Q230" i="9"/>
  <c r="S232" i="9"/>
  <c r="P237" i="9"/>
  <c r="R239" i="9"/>
  <c r="T241" i="9"/>
  <c r="N244" i="9"/>
  <c r="Q246" i="9"/>
  <c r="S248" i="9"/>
  <c r="P253" i="9"/>
  <c r="R255" i="9"/>
  <c r="T257" i="9"/>
  <c r="N260" i="9"/>
  <c r="Q262" i="9"/>
  <c r="S264" i="9"/>
  <c r="P269" i="9"/>
  <c r="R271" i="9"/>
  <c r="T273" i="9"/>
  <c r="N276" i="9"/>
  <c r="Q278" i="9"/>
  <c r="S280" i="9"/>
  <c r="P285" i="9"/>
  <c r="R287" i="9"/>
  <c r="T289" i="9"/>
  <c r="N292" i="9"/>
  <c r="Q294" i="9"/>
  <c r="S296" i="9"/>
  <c r="P301" i="9"/>
  <c r="R303" i="9"/>
  <c r="T305" i="9"/>
  <c r="N308" i="9"/>
  <c r="Q310" i="9"/>
  <c r="S312" i="9"/>
  <c r="P317" i="9"/>
  <c r="R319" i="9"/>
  <c r="T321" i="9"/>
  <c r="N324" i="9"/>
  <c r="Q326" i="9"/>
  <c r="S328" i="9"/>
  <c r="P333" i="9"/>
  <c r="R335" i="9"/>
  <c r="P338" i="9"/>
  <c r="T340" i="9"/>
  <c r="R343" i="9"/>
  <c r="P346" i="9"/>
  <c r="T348" i="9"/>
  <c r="R351" i="9"/>
  <c r="P354" i="9"/>
  <c r="T356" i="9"/>
  <c r="S359" i="9"/>
  <c r="T362" i="9"/>
  <c r="P369" i="9"/>
  <c r="R372" i="9"/>
  <c r="N376" i="9"/>
  <c r="S379" i="9"/>
  <c r="O383" i="9"/>
  <c r="N387" i="9"/>
  <c r="T390" i="9"/>
  <c r="Q394" i="9"/>
  <c r="R401" i="9"/>
  <c r="Q405" i="9"/>
  <c r="N409" i="9"/>
  <c r="S412" i="9"/>
  <c r="O416" i="9"/>
  <c r="T419" i="9"/>
  <c r="S423" i="9"/>
  <c r="Q427" i="9"/>
  <c r="R434" i="9"/>
  <c r="N438" i="9"/>
  <c r="S445" i="9"/>
  <c r="O449" i="9"/>
  <c r="T452" i="9"/>
  <c r="Q456" i="9"/>
  <c r="O460" i="9"/>
  <c r="R467" i="9"/>
  <c r="N471" i="9"/>
  <c r="S474" i="9"/>
  <c r="R478" i="9"/>
  <c r="O482" i="9"/>
  <c r="T485" i="9"/>
  <c r="R494" i="9"/>
  <c r="N499" i="9"/>
  <c r="S503" i="9"/>
  <c r="O508" i="9"/>
  <c r="T512" i="9"/>
  <c r="Q517" i="9"/>
  <c r="R526" i="9"/>
  <c r="T531" i="9"/>
  <c r="N537" i="9"/>
  <c r="R542" i="9"/>
  <c r="T547" i="9"/>
  <c r="N553" i="9"/>
  <c r="O566" i="9"/>
  <c r="R573" i="9"/>
  <c r="S580" i="9"/>
  <c r="O588" i="9"/>
  <c r="P595" i="9"/>
  <c r="T602" i="9"/>
  <c r="N610" i="9"/>
  <c r="O617" i="9"/>
  <c r="T624" i="9"/>
  <c r="P639" i="9"/>
  <c r="S646" i="9"/>
  <c r="T653" i="9"/>
  <c r="P661" i="9"/>
  <c r="R668" i="9"/>
  <c r="O683" i="9"/>
  <c r="P690" i="9"/>
  <c r="T698" i="9"/>
  <c r="N709" i="9"/>
  <c r="T719" i="9"/>
  <c r="R730" i="9"/>
  <c r="N742" i="9"/>
  <c r="T767" i="9"/>
  <c r="R780" i="9"/>
  <c r="P794" i="9"/>
  <c r="N809" i="9"/>
  <c r="S823" i="9"/>
  <c r="Q838" i="9"/>
  <c r="N853" i="9"/>
  <c r="N869" i="9"/>
  <c r="P887" i="9"/>
  <c r="O906" i="9"/>
  <c r="Q927" i="9"/>
  <c r="Q973" i="9"/>
  <c r="T999" i="9"/>
  <c r="T1028" i="9"/>
  <c r="R1068" i="9"/>
  <c r="R1142" i="9"/>
  <c r="S1273" i="9"/>
  <c r="O665" i="8"/>
  <c r="O128" i="8"/>
  <c r="O96" i="8"/>
  <c r="O64" i="8"/>
  <c r="O32" i="8"/>
  <c r="O1080" i="8"/>
  <c r="O200" i="8"/>
  <c r="O192" i="8"/>
  <c r="O184" i="8"/>
  <c r="O176" i="8"/>
  <c r="O160" i="8"/>
  <c r="O152" i="8"/>
  <c r="O136" i="8"/>
  <c r="O657" i="8"/>
  <c r="O524" i="8"/>
  <c r="O105" i="8"/>
  <c r="O73" i="8"/>
  <c r="O41" i="8"/>
  <c r="O314" i="8"/>
  <c r="O282" i="8"/>
  <c r="O250" i="8"/>
  <c r="O137" i="8"/>
  <c r="O104" i="8"/>
  <c r="O72" i="8"/>
  <c r="O40" i="8"/>
  <c r="O950" i="8"/>
  <c r="O218" i="8"/>
  <c r="O168" i="8"/>
  <c r="O681" i="8"/>
  <c r="O330" i="8"/>
  <c r="O298" i="8"/>
  <c r="O266" i="8"/>
  <c r="O234" i="8"/>
  <c r="O144" i="8"/>
  <c r="O120" i="8"/>
  <c r="O88" i="8"/>
  <c r="O56" i="8"/>
  <c r="O673" i="8"/>
  <c r="O204" i="8"/>
  <c r="O196" i="8"/>
  <c r="O188" i="8"/>
  <c r="O49" i="8"/>
  <c r="O113" i="8"/>
  <c r="O65" i="8"/>
  <c r="O129" i="8"/>
  <c r="O556" i="8"/>
  <c r="O57" i="8"/>
  <c r="O121" i="8"/>
  <c r="O156" i="8"/>
  <c r="O164" i="8"/>
  <c r="O33" i="8"/>
  <c r="O3" i="8"/>
  <c r="O80" i="8"/>
  <c r="S365" i="8"/>
  <c r="O492" i="8"/>
  <c r="O97" i="8"/>
  <c r="O145" i="8"/>
  <c r="O89" i="8"/>
  <c r="R1225" i="8"/>
  <c r="R781" i="8"/>
  <c r="R357" i="8"/>
  <c r="R139" i="8"/>
  <c r="R643" i="8"/>
  <c r="R519" i="8"/>
  <c r="R349" i="8"/>
  <c r="R397" i="8"/>
  <c r="R115" i="8"/>
  <c r="R83" i="8"/>
  <c r="R51" i="8"/>
  <c r="R373" i="8"/>
  <c r="R325" i="8"/>
  <c r="R293" i="8"/>
  <c r="R261" i="8"/>
  <c r="R229" i="8"/>
  <c r="R208" i="8"/>
  <c r="R147" i="8"/>
  <c r="R405" i="8"/>
  <c r="R341" i="8"/>
  <c r="R309" i="8"/>
  <c r="R277" i="8"/>
  <c r="R245" i="8"/>
  <c r="R717" i="8"/>
  <c r="R551" i="8"/>
  <c r="R487" i="8"/>
  <c r="R381" i="8"/>
  <c r="S1019" i="8"/>
  <c r="S605" i="8"/>
  <c r="S524" i="8"/>
  <c r="S397" i="8"/>
  <c r="S148" i="8"/>
  <c r="S124" i="8"/>
  <c r="S115" i="8"/>
  <c r="S110" i="8"/>
  <c r="S92" i="8"/>
  <c r="S83" i="8"/>
  <c r="S78" i="8"/>
  <c r="S60" i="8"/>
  <c r="S51" i="8"/>
  <c r="S46" i="8"/>
  <c r="S28" i="8"/>
  <c r="S24" i="8"/>
  <c r="S20" i="8"/>
  <c r="S16" i="8"/>
  <c r="S12" i="8"/>
  <c r="S8" i="8"/>
  <c r="S4" i="8"/>
  <c r="S579" i="8"/>
  <c r="S389" i="8"/>
  <c r="S892" i="8"/>
  <c r="S595" i="8"/>
  <c r="S373" i="8"/>
  <c r="S325" i="8"/>
  <c r="S293" i="8"/>
  <c r="S261" i="8"/>
  <c r="S229" i="8"/>
  <c r="S800" i="8"/>
  <c r="S650" i="8"/>
  <c r="S589" i="8"/>
  <c r="S560" i="8"/>
  <c r="S496" i="8"/>
  <c r="S349" i="8"/>
  <c r="S334" i="8"/>
  <c r="S302" i="8"/>
  <c r="S270" i="8"/>
  <c r="S238" i="8"/>
  <c r="S201" i="8"/>
  <c r="S193" i="8"/>
  <c r="S185" i="8"/>
  <c r="S177" i="8"/>
  <c r="S169" i="8"/>
  <c r="S161" i="8"/>
  <c r="S153" i="8"/>
  <c r="S147" i="8"/>
  <c r="S132" i="8"/>
  <c r="S123" i="8"/>
  <c r="S118" i="8"/>
  <c r="S100" i="8"/>
  <c r="S91" i="8"/>
  <c r="S86" i="8"/>
  <c r="S68" i="8"/>
  <c r="S59" i="8"/>
  <c r="S54" i="8"/>
  <c r="S36" i="8"/>
  <c r="S27" i="8"/>
  <c r="S23" i="8"/>
  <c r="S19" i="8"/>
  <c r="S15" i="8"/>
  <c r="S11" i="8"/>
  <c r="S7" i="8"/>
  <c r="S1001" i="8"/>
  <c r="S790" i="8"/>
  <c r="S718" i="8"/>
  <c r="S621" i="8"/>
  <c r="S528" i="8"/>
  <c r="S381" i="8"/>
  <c r="S318" i="8"/>
  <c r="S286" i="8"/>
  <c r="S254" i="8"/>
  <c r="S205" i="8"/>
  <c r="S197" i="8"/>
  <c r="S189" i="8"/>
  <c r="S181" i="8"/>
  <c r="S173" i="8"/>
  <c r="S165" i="8"/>
  <c r="S157" i="8"/>
  <c r="S116" i="8"/>
  <c r="S107" i="8"/>
  <c r="S102" i="8"/>
  <c r="S84" i="8"/>
  <c r="S75" i="8"/>
  <c r="S70" i="8"/>
  <c r="S52" i="8"/>
  <c r="S43" i="8"/>
  <c r="S38" i="8"/>
  <c r="S29" i="8"/>
  <c r="S25" i="8"/>
  <c r="S21" i="8"/>
  <c r="S17" i="8"/>
  <c r="S13" i="8"/>
  <c r="S9" i="8"/>
  <c r="S5" i="8"/>
  <c r="S977" i="8"/>
  <c r="S908" i="8"/>
  <c r="S858" i="8"/>
  <c r="S782" i="8"/>
  <c r="S611" i="8"/>
  <c r="S357" i="8"/>
  <c r="S222" i="8"/>
  <c r="O81" i="8"/>
  <c r="R91" i="8"/>
  <c r="S139" i="8"/>
  <c r="O172" i="8"/>
  <c r="O225" i="8"/>
  <c r="S245" i="8"/>
  <c r="S309" i="8"/>
  <c r="S492" i="8"/>
  <c r="S637" i="8"/>
  <c r="N34" i="8"/>
  <c r="T47" i="8"/>
  <c r="T61" i="8"/>
  <c r="N66" i="8"/>
  <c r="T79" i="8"/>
  <c r="T93" i="8"/>
  <c r="N98" i="8"/>
  <c r="T111" i="8"/>
  <c r="T125" i="8"/>
  <c r="N130" i="8"/>
  <c r="N135" i="8"/>
  <c r="T139" i="8"/>
  <c r="T149" i="8"/>
  <c r="P212" i="8"/>
  <c r="N225" i="8"/>
  <c r="P360" i="8"/>
  <c r="P489" i="8"/>
  <c r="P505" i="8"/>
  <c r="P553" i="8"/>
  <c r="P569" i="8"/>
  <c r="N754" i="8"/>
  <c r="N815" i="8"/>
  <c r="N860" i="8"/>
  <c r="N926" i="8"/>
  <c r="T3" i="8"/>
  <c r="T31" i="8"/>
  <c r="T45" i="8"/>
  <c r="N50" i="8"/>
  <c r="T63" i="8"/>
  <c r="T77" i="8"/>
  <c r="N82" i="8"/>
  <c r="T95" i="8"/>
  <c r="T109" i="8"/>
  <c r="N114" i="8"/>
  <c r="T127" i="8"/>
  <c r="N142" i="8"/>
  <c r="P218" i="8"/>
  <c r="P392" i="8"/>
  <c r="P473" i="8"/>
  <c r="P521" i="8"/>
  <c r="P537" i="8"/>
  <c r="P699" i="8"/>
  <c r="T735" i="8"/>
  <c r="P771" i="8"/>
  <c r="T835" i="8"/>
  <c r="P890" i="8"/>
  <c r="N953" i="8"/>
  <c r="N1098" i="8"/>
  <c r="N4" i="8"/>
  <c r="N8" i="8"/>
  <c r="N12" i="8"/>
  <c r="N16" i="8"/>
  <c r="N20" i="8"/>
  <c r="N24" i="8"/>
  <c r="N28" i="8"/>
  <c r="N32" i="8"/>
  <c r="T36" i="8"/>
  <c r="N46" i="8"/>
  <c r="N55" i="8"/>
  <c r="T59" i="8"/>
  <c r="N64" i="8"/>
  <c r="T68" i="8"/>
  <c r="N78" i="8"/>
  <c r="N87" i="8"/>
  <c r="T91" i="8"/>
  <c r="N96" i="8"/>
  <c r="T100" i="8"/>
  <c r="N110" i="8"/>
  <c r="N119" i="8"/>
  <c r="T123" i="8"/>
  <c r="N128" i="8"/>
  <c r="T132" i="8"/>
  <c r="N138" i="8"/>
  <c r="N143" i="8"/>
  <c r="T147" i="8"/>
  <c r="T153" i="8"/>
  <c r="T161" i="8"/>
  <c r="T169" i="8"/>
  <c r="T177" i="8"/>
  <c r="T185" i="8"/>
  <c r="T193" i="8"/>
  <c r="T201" i="8"/>
  <c r="N209" i="8"/>
  <c r="N220" i="8"/>
  <c r="N241" i="8"/>
  <c r="P250" i="8"/>
  <c r="N273" i="8"/>
  <c r="P282" i="8"/>
  <c r="N305" i="8"/>
  <c r="P314" i="8"/>
  <c r="N337" i="8"/>
  <c r="P352" i="8"/>
  <c r="T473" i="8"/>
  <c r="P497" i="8"/>
  <c r="T537" i="8"/>
  <c r="P561" i="8"/>
  <c r="P707" i="8"/>
  <c r="P739" i="8"/>
  <c r="T775" i="8"/>
  <c r="T809" i="8"/>
  <c r="P846" i="8"/>
  <c r="P959" i="8"/>
  <c r="N1138" i="8"/>
  <c r="T37" i="8"/>
  <c r="N42" i="8"/>
  <c r="T55" i="8"/>
  <c r="T69" i="8"/>
  <c r="N74" i="8"/>
  <c r="T87" i="8"/>
  <c r="T101" i="8"/>
  <c r="N106" i="8"/>
  <c r="T119" i="8"/>
  <c r="T133" i="8"/>
  <c r="T143" i="8"/>
  <c r="N155" i="8"/>
  <c r="N163" i="8"/>
  <c r="N171" i="8"/>
  <c r="N179" i="8"/>
  <c r="N187" i="8"/>
  <c r="N195" i="8"/>
  <c r="N203" i="8"/>
  <c r="N210" i="8"/>
  <c r="P222" i="8"/>
  <c r="P230" i="8"/>
  <c r="P243" i="8"/>
  <c r="N252" i="8"/>
  <c r="P262" i="8"/>
  <c r="P275" i="8"/>
  <c r="N284" i="8"/>
  <c r="P294" i="8"/>
  <c r="P307" i="8"/>
  <c r="N316" i="8"/>
  <c r="P326" i="8"/>
  <c r="P339" i="8"/>
  <c r="P376" i="8"/>
  <c r="T477" i="8"/>
  <c r="P501" i="8"/>
  <c r="T541" i="8"/>
  <c r="P565" i="8"/>
  <c r="T711" i="8"/>
  <c r="T743" i="8"/>
  <c r="N811" i="8"/>
  <c r="T847" i="8"/>
  <c r="P906" i="8"/>
  <c r="Q74" i="8"/>
  <c r="Q82" i="8"/>
  <c r="Q98" i="8"/>
  <c r="Q130" i="8"/>
  <c r="Q284" i="8"/>
  <c r="Q332" i="8"/>
  <c r="Q429" i="8"/>
  <c r="Q441" i="8"/>
  <c r="Q457" i="8"/>
  <c r="Q469" i="8"/>
  <c r="Q542" i="8"/>
  <c r="Q772" i="8"/>
  <c r="Q974" i="8"/>
  <c r="R1498" i="8"/>
  <c r="R1490" i="8"/>
  <c r="R1482" i="8"/>
  <c r="R1474" i="8"/>
  <c r="R1466" i="8"/>
  <c r="R1458" i="8"/>
  <c r="R1450" i="8"/>
  <c r="R1442" i="8"/>
  <c r="R1434" i="8"/>
  <c r="R1426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499" i="8"/>
  <c r="R1500" i="8"/>
  <c r="R1492" i="8"/>
  <c r="R1496" i="8"/>
  <c r="R1488" i="8"/>
  <c r="R1493" i="8"/>
  <c r="R1491" i="8"/>
  <c r="R1479" i="8"/>
  <c r="R1475" i="8"/>
  <c r="R1462" i="8"/>
  <c r="R1449" i="8"/>
  <c r="R1445" i="8"/>
  <c r="R1432" i="8"/>
  <c r="R1428" i="8"/>
  <c r="R1502" i="8"/>
  <c r="R1489" i="8"/>
  <c r="R1484" i="8"/>
  <c r="R1471" i="8"/>
  <c r="R1467" i="8"/>
  <c r="R1454" i="8"/>
  <c r="R1441" i="8"/>
  <c r="R1437" i="8"/>
  <c r="R1424" i="8"/>
  <c r="R1420" i="8"/>
  <c r="R1495" i="8"/>
  <c r="R1487" i="8"/>
  <c r="R1480" i="8"/>
  <c r="R1476" i="8"/>
  <c r="R1463" i="8"/>
  <c r="R1459" i="8"/>
  <c r="R1446" i="8"/>
  <c r="R1433" i="8"/>
  <c r="R1429" i="8"/>
  <c r="R1486" i="8"/>
  <c r="R1478" i="8"/>
  <c r="R1465" i="8"/>
  <c r="R1461" i="8"/>
  <c r="R1448" i="8"/>
  <c r="R1444" i="8"/>
  <c r="R1431" i="8"/>
  <c r="R1427" i="8"/>
  <c r="R1497" i="8"/>
  <c r="R1485" i="8"/>
  <c r="R1472" i="8"/>
  <c r="R1451" i="8"/>
  <c r="R1438" i="8"/>
  <c r="R1425" i="8"/>
  <c r="R1501" i="8"/>
  <c r="R1477" i="8"/>
  <c r="R1464" i="8"/>
  <c r="R1443" i="8"/>
  <c r="R1430" i="8"/>
  <c r="R1469" i="8"/>
  <c r="R1456" i="8"/>
  <c r="R1435" i="8"/>
  <c r="R1422" i="8"/>
  <c r="R1481" i="8"/>
  <c r="R1460" i="8"/>
  <c r="R1447" i="8"/>
  <c r="R1453" i="8"/>
  <c r="R1468" i="8"/>
  <c r="R1421" i="8"/>
  <c r="R1473" i="8"/>
  <c r="R1452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494" i="8"/>
  <c r="R1439" i="8"/>
  <c r="R1483" i="8"/>
  <c r="R1282" i="8"/>
  <c r="R1440" i="8"/>
  <c r="R1419" i="8"/>
  <c r="R1295" i="8"/>
  <c r="R1291" i="8"/>
  <c r="R1287" i="8"/>
  <c r="R1283" i="8"/>
  <c r="R1455" i="8"/>
  <c r="R1470" i="8"/>
  <c r="R1296" i="8"/>
  <c r="R1288" i="8"/>
  <c r="R1206" i="8"/>
  <c r="R1198" i="8"/>
  <c r="R1166" i="8"/>
  <c r="R1158" i="8"/>
  <c r="R1150" i="8"/>
  <c r="R1142" i="8"/>
  <c r="R1134" i="8"/>
  <c r="R1126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1209" i="8"/>
  <c r="R1201" i="8"/>
  <c r="R1195" i="8"/>
  <c r="R1191" i="8"/>
  <c r="R1187" i="8"/>
  <c r="R1183" i="8"/>
  <c r="R1179" i="8"/>
  <c r="R1175" i="8"/>
  <c r="R1171" i="8"/>
  <c r="R1167" i="8"/>
  <c r="R1159" i="8"/>
  <c r="R1151" i="8"/>
  <c r="R1143" i="8"/>
  <c r="R1135" i="8"/>
  <c r="R1127" i="8"/>
  <c r="R1119" i="8"/>
  <c r="R1293" i="8"/>
  <c r="R1285" i="8"/>
  <c r="R1204" i="8"/>
  <c r="R1160" i="8"/>
  <c r="R1152" i="8"/>
  <c r="R1144" i="8"/>
  <c r="R1136" i="8"/>
  <c r="R1128" i="8"/>
  <c r="R1120" i="8"/>
  <c r="R1297" i="8"/>
  <c r="R1289" i="8"/>
  <c r="R1208" i="8"/>
  <c r="R1200" i="8"/>
  <c r="R1164" i="8"/>
  <c r="R1156" i="8"/>
  <c r="R1148" i="8"/>
  <c r="R1140" i="8"/>
  <c r="R1132" i="8"/>
  <c r="R1124" i="8"/>
  <c r="R1290" i="8"/>
  <c r="R1280" i="8"/>
  <c r="R1276" i="8"/>
  <c r="R1272" i="8"/>
  <c r="R1268" i="8"/>
  <c r="R1264" i="8"/>
  <c r="R1260" i="8"/>
  <c r="R1256" i="8"/>
  <c r="R1252" i="8"/>
  <c r="R1248" i="8"/>
  <c r="R1244" i="8"/>
  <c r="R1240" i="8"/>
  <c r="R1236" i="8"/>
  <c r="R1232" i="8"/>
  <c r="R1228" i="8"/>
  <c r="R1224" i="8"/>
  <c r="R1220" i="8"/>
  <c r="R1216" i="8"/>
  <c r="R1212" i="8"/>
  <c r="R1199" i="8"/>
  <c r="R1196" i="8"/>
  <c r="R1188" i="8"/>
  <c r="R1180" i="8"/>
  <c r="R1172" i="8"/>
  <c r="R1153" i="8"/>
  <c r="R1137" i="8"/>
  <c r="R1121" i="8"/>
  <c r="R1284" i="8"/>
  <c r="R1202" i="8"/>
  <c r="R1162" i="8"/>
  <c r="R1146" i="8"/>
  <c r="R1130" i="8"/>
  <c r="R1436" i="8"/>
  <c r="R1205" i="8"/>
  <c r="R1193" i="8"/>
  <c r="R1185" i="8"/>
  <c r="R1177" i="8"/>
  <c r="R1169" i="8"/>
  <c r="R1155" i="8"/>
  <c r="R1139" i="8"/>
  <c r="R1123" i="8"/>
  <c r="R1457" i="8"/>
  <c r="R1197" i="8"/>
  <c r="R1189" i="8"/>
  <c r="R1181" i="8"/>
  <c r="R1173" i="8"/>
  <c r="R1163" i="8"/>
  <c r="R1147" i="8"/>
  <c r="R1131" i="8"/>
  <c r="R1279" i="8"/>
  <c r="R1271" i="8"/>
  <c r="R1263" i="8"/>
  <c r="R1255" i="8"/>
  <c r="R1247" i="8"/>
  <c r="R1239" i="8"/>
  <c r="R1231" i="8"/>
  <c r="R1223" i="8"/>
  <c r="R1215" i="8"/>
  <c r="R1190" i="8"/>
  <c r="R1174" i="8"/>
  <c r="R1141" i="8"/>
  <c r="R908" i="8"/>
  <c r="R900" i="8"/>
  <c r="R892" i="8"/>
  <c r="R884" i="8"/>
  <c r="R876" i="8"/>
  <c r="R868" i="8"/>
  <c r="R860" i="8"/>
  <c r="R852" i="8"/>
  <c r="R844" i="8"/>
  <c r="R836" i="8"/>
  <c r="R828" i="8"/>
  <c r="R820" i="8"/>
  <c r="R812" i="8"/>
  <c r="R804" i="8"/>
  <c r="R796" i="8"/>
  <c r="R1278" i="8"/>
  <c r="R1270" i="8"/>
  <c r="R1262" i="8"/>
  <c r="R1254" i="8"/>
  <c r="R1246" i="8"/>
  <c r="R1238" i="8"/>
  <c r="R1230" i="8"/>
  <c r="R1222" i="8"/>
  <c r="R1214" i="8"/>
  <c r="R1207" i="8"/>
  <c r="R1184" i="8"/>
  <c r="R1168" i="8"/>
  <c r="R1145" i="8"/>
  <c r="R909" i="8"/>
  <c r="R901" i="8"/>
  <c r="R893" i="8"/>
  <c r="R885" i="8"/>
  <c r="R877" i="8"/>
  <c r="R1154" i="8"/>
  <c r="R1122" i="8"/>
  <c r="R910" i="8"/>
  <c r="R902" i="8"/>
  <c r="R894" i="8"/>
  <c r="R886" i="8"/>
  <c r="R878" i="8"/>
  <c r="R870" i="8"/>
  <c r="R862" i="8"/>
  <c r="R1292" i="8"/>
  <c r="R1210" i="8"/>
  <c r="R1138" i="8"/>
  <c r="R914" i="8"/>
  <c r="R906" i="8"/>
  <c r="R898" i="8"/>
  <c r="R890" i="8"/>
  <c r="R882" i="8"/>
  <c r="R874" i="8"/>
  <c r="R866" i="8"/>
  <c r="R858" i="8"/>
  <c r="R850" i="8"/>
  <c r="R842" i="8"/>
  <c r="R834" i="8"/>
  <c r="R826" i="8"/>
  <c r="R1286" i="8"/>
  <c r="R1269" i="8"/>
  <c r="R1253" i="8"/>
  <c r="R1237" i="8"/>
  <c r="R1221" i="8"/>
  <c r="R1194" i="8"/>
  <c r="R903" i="8"/>
  <c r="R887" i="8"/>
  <c r="R865" i="8"/>
  <c r="R863" i="8"/>
  <c r="R838" i="8"/>
  <c r="R835" i="8"/>
  <c r="R832" i="8"/>
  <c r="R817" i="8"/>
  <c r="R813" i="8"/>
  <c r="R800" i="8"/>
  <c r="R790" i="8"/>
  <c r="R782" i="8"/>
  <c r="R774" i="8"/>
  <c r="R766" i="8"/>
  <c r="R758" i="8"/>
  <c r="R750" i="8"/>
  <c r="R742" i="8"/>
  <c r="R734" i="8"/>
  <c r="R726" i="8"/>
  <c r="R718" i="8"/>
  <c r="R710" i="8"/>
  <c r="R702" i="8"/>
  <c r="R694" i="8"/>
  <c r="R686" i="8"/>
  <c r="R1267" i="8"/>
  <c r="R1251" i="8"/>
  <c r="R1235" i="8"/>
  <c r="R1219" i="8"/>
  <c r="R1182" i="8"/>
  <c r="R1125" i="8"/>
  <c r="R912" i="8"/>
  <c r="R896" i="8"/>
  <c r="R880" i="8"/>
  <c r="R872" i="8"/>
  <c r="R861" i="8"/>
  <c r="R853" i="8"/>
  <c r="R847" i="8"/>
  <c r="R841" i="8"/>
  <c r="R821" i="8"/>
  <c r="R809" i="8"/>
  <c r="R805" i="8"/>
  <c r="R791" i="8"/>
  <c r="R783" i="8"/>
  <c r="R775" i="8"/>
  <c r="R767" i="8"/>
  <c r="R759" i="8"/>
  <c r="R751" i="8"/>
  <c r="R743" i="8"/>
  <c r="R735" i="8"/>
  <c r="R727" i="8"/>
  <c r="R719" i="8"/>
  <c r="R711" i="8"/>
  <c r="R703" i="8"/>
  <c r="R695" i="8"/>
  <c r="R687" i="8"/>
  <c r="R1423" i="8"/>
  <c r="R1266" i="8"/>
  <c r="R1250" i="8"/>
  <c r="R1234" i="8"/>
  <c r="R1218" i="8"/>
  <c r="R1192" i="8"/>
  <c r="R1161" i="8"/>
  <c r="R905" i="8"/>
  <c r="R889" i="8"/>
  <c r="R859" i="8"/>
  <c r="R856" i="8"/>
  <c r="R830" i="8"/>
  <c r="R827" i="8"/>
  <c r="R824" i="8"/>
  <c r="R818" i="8"/>
  <c r="R814" i="8"/>
  <c r="R801" i="8"/>
  <c r="R797" i="8"/>
  <c r="R792" i="8"/>
  <c r="R784" i="8"/>
  <c r="R776" i="8"/>
  <c r="R768" i="8"/>
  <c r="R760" i="8"/>
  <c r="R752" i="8"/>
  <c r="R744" i="8"/>
  <c r="R736" i="8"/>
  <c r="R728" i="8"/>
  <c r="R720" i="8"/>
  <c r="R712" i="8"/>
  <c r="R704" i="8"/>
  <c r="R696" i="8"/>
  <c r="R688" i="8"/>
  <c r="R1274" i="8"/>
  <c r="R1258" i="8"/>
  <c r="R1242" i="8"/>
  <c r="R1226" i="8"/>
  <c r="R1176" i="8"/>
  <c r="R1129" i="8"/>
  <c r="R913" i="8"/>
  <c r="R897" i="8"/>
  <c r="R881" i="8"/>
  <c r="R869" i="8"/>
  <c r="R846" i="8"/>
  <c r="R843" i="8"/>
  <c r="R840" i="8"/>
  <c r="R816" i="8"/>
  <c r="R803" i="8"/>
  <c r="R799" i="8"/>
  <c r="R788" i="8"/>
  <c r="R780" i="8"/>
  <c r="R772" i="8"/>
  <c r="R764" i="8"/>
  <c r="R756" i="8"/>
  <c r="R748" i="8"/>
  <c r="R740" i="8"/>
  <c r="R732" i="8"/>
  <c r="R724" i="8"/>
  <c r="R716" i="8"/>
  <c r="R708" i="8"/>
  <c r="R700" i="8"/>
  <c r="R692" i="8"/>
  <c r="R684" i="8"/>
  <c r="R1265" i="8"/>
  <c r="R1233" i="8"/>
  <c r="R1203" i="8"/>
  <c r="R891" i="8"/>
  <c r="R806" i="8"/>
  <c r="R793" i="8"/>
  <c r="R777" i="8"/>
  <c r="R761" i="8"/>
  <c r="R745" i="8"/>
  <c r="R729" i="8"/>
  <c r="R713" i="8"/>
  <c r="R697" i="8"/>
  <c r="R650" i="8"/>
  <c r="R642" i="8"/>
  <c r="R639" i="8"/>
  <c r="R635" i="8"/>
  <c r="R631" i="8"/>
  <c r="R627" i="8"/>
  <c r="R623" i="8"/>
  <c r="R619" i="8"/>
  <c r="R615" i="8"/>
  <c r="R611" i="8"/>
  <c r="R607" i="8"/>
  <c r="R603" i="8"/>
  <c r="R599" i="8"/>
  <c r="R595" i="8"/>
  <c r="R591" i="8"/>
  <c r="R587" i="8"/>
  <c r="R583" i="8"/>
  <c r="R579" i="8"/>
  <c r="R572" i="8"/>
  <c r="R564" i="8"/>
  <c r="R556" i="8"/>
  <c r="R548" i="8"/>
  <c r="R540" i="8"/>
  <c r="R532" i="8"/>
  <c r="R524" i="8"/>
  <c r="R516" i="8"/>
  <c r="R508" i="8"/>
  <c r="R500" i="8"/>
  <c r="R492" i="8"/>
  <c r="R484" i="8"/>
  <c r="R476" i="8"/>
  <c r="R1261" i="8"/>
  <c r="R1229" i="8"/>
  <c r="R1178" i="8"/>
  <c r="R895" i="8"/>
  <c r="R822" i="8"/>
  <c r="R819" i="8"/>
  <c r="R798" i="8"/>
  <c r="R786" i="8"/>
  <c r="R770" i="8"/>
  <c r="R754" i="8"/>
  <c r="R738" i="8"/>
  <c r="R722" i="8"/>
  <c r="R706" i="8"/>
  <c r="R690" i="8"/>
  <c r="R681" i="8"/>
  <c r="R679" i="8"/>
  <c r="R677" i="8"/>
  <c r="R675" i="8"/>
  <c r="R673" i="8"/>
  <c r="R671" i="8"/>
  <c r="R669" i="8"/>
  <c r="R667" i="8"/>
  <c r="R665" i="8"/>
  <c r="R663" i="8"/>
  <c r="R661" i="8"/>
  <c r="R659" i="8"/>
  <c r="R657" i="8"/>
  <c r="R655" i="8"/>
  <c r="R653" i="8"/>
  <c r="R645" i="8"/>
  <c r="R573" i="8"/>
  <c r="R565" i="8"/>
  <c r="R557" i="8"/>
  <c r="R549" i="8"/>
  <c r="R541" i="8"/>
  <c r="R533" i="8"/>
  <c r="R525" i="8"/>
  <c r="R517" i="8"/>
  <c r="R509" i="8"/>
  <c r="R501" i="8"/>
  <c r="R493" i="8"/>
  <c r="R485" i="8"/>
  <c r="R477" i="8"/>
  <c r="R1294" i="8"/>
  <c r="R1259" i="8"/>
  <c r="R1227" i="8"/>
  <c r="R1157" i="8"/>
  <c r="R904" i="8"/>
  <c r="R873" i="8"/>
  <c r="R837" i="8"/>
  <c r="R831" i="8"/>
  <c r="R825" i="8"/>
  <c r="R811" i="8"/>
  <c r="R779" i="8"/>
  <c r="R763" i="8"/>
  <c r="R747" i="8"/>
  <c r="R731" i="8"/>
  <c r="R715" i="8"/>
  <c r="R699" i="8"/>
  <c r="R683" i="8"/>
  <c r="R648" i="8"/>
  <c r="R640" i="8"/>
  <c r="R636" i="8"/>
  <c r="R632" i="8"/>
  <c r="R628" i="8"/>
  <c r="R624" i="8"/>
  <c r="R620" i="8"/>
  <c r="R616" i="8"/>
  <c r="R612" i="8"/>
  <c r="R608" i="8"/>
  <c r="R604" i="8"/>
  <c r="R600" i="8"/>
  <c r="R596" i="8"/>
  <c r="R592" i="8"/>
  <c r="R588" i="8"/>
  <c r="R584" i="8"/>
  <c r="R580" i="8"/>
  <c r="R574" i="8"/>
  <c r="R566" i="8"/>
  <c r="R558" i="8"/>
  <c r="R550" i="8"/>
  <c r="R542" i="8"/>
  <c r="R534" i="8"/>
  <c r="R526" i="8"/>
  <c r="R518" i="8"/>
  <c r="R510" i="8"/>
  <c r="R502" i="8"/>
  <c r="R494" i="8"/>
  <c r="R486" i="8"/>
  <c r="R478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1275" i="8"/>
  <c r="R1243" i="8"/>
  <c r="R1211" i="8"/>
  <c r="R888" i="8"/>
  <c r="R871" i="8"/>
  <c r="R857" i="8"/>
  <c r="R807" i="8"/>
  <c r="R794" i="8"/>
  <c r="R787" i="8"/>
  <c r="R771" i="8"/>
  <c r="R755" i="8"/>
  <c r="R739" i="8"/>
  <c r="R723" i="8"/>
  <c r="R707" i="8"/>
  <c r="R691" i="8"/>
  <c r="R652" i="8"/>
  <c r="R644" i="8"/>
  <c r="R638" i="8"/>
  <c r="R634" i="8"/>
  <c r="R630" i="8"/>
  <c r="R626" i="8"/>
  <c r="R622" i="8"/>
  <c r="R618" i="8"/>
  <c r="R614" i="8"/>
  <c r="R610" i="8"/>
  <c r="R606" i="8"/>
  <c r="R602" i="8"/>
  <c r="R598" i="8"/>
  <c r="R594" i="8"/>
  <c r="R590" i="8"/>
  <c r="R586" i="8"/>
  <c r="R582" i="8"/>
  <c r="R578" i="8"/>
  <c r="R570" i="8"/>
  <c r="R562" i="8"/>
  <c r="R554" i="8"/>
  <c r="R546" i="8"/>
  <c r="R538" i="8"/>
  <c r="R530" i="8"/>
  <c r="R522" i="8"/>
  <c r="R514" i="8"/>
  <c r="R506" i="8"/>
  <c r="R498" i="8"/>
  <c r="R490" i="8"/>
  <c r="R482" i="8"/>
  <c r="R474" i="8"/>
  <c r="R1257" i="8"/>
  <c r="R855" i="8"/>
  <c r="R849" i="8"/>
  <c r="R808" i="8"/>
  <c r="R765" i="8"/>
  <c r="R733" i="8"/>
  <c r="R701" i="8"/>
  <c r="R651" i="8"/>
  <c r="R575" i="8"/>
  <c r="R559" i="8"/>
  <c r="R543" i="8"/>
  <c r="R527" i="8"/>
  <c r="R511" i="8"/>
  <c r="R495" i="8"/>
  <c r="R479" i="8"/>
  <c r="R411" i="8"/>
  <c r="R407" i="8"/>
  <c r="R403" i="8"/>
  <c r="R399" i="8"/>
  <c r="R395" i="8"/>
  <c r="R391" i="8"/>
  <c r="R387" i="8"/>
  <c r="R383" i="8"/>
  <c r="R379" i="8"/>
  <c r="R375" i="8"/>
  <c r="R371" i="8"/>
  <c r="R367" i="8"/>
  <c r="R363" i="8"/>
  <c r="R359" i="8"/>
  <c r="R355" i="8"/>
  <c r="R351" i="8"/>
  <c r="R347" i="8"/>
  <c r="R343" i="8"/>
  <c r="R337" i="8"/>
  <c r="R329" i="8"/>
  <c r="R321" i="8"/>
  <c r="R313" i="8"/>
  <c r="R305" i="8"/>
  <c r="R297" i="8"/>
  <c r="R289" i="8"/>
  <c r="R281" i="8"/>
  <c r="R273" i="8"/>
  <c r="R265" i="8"/>
  <c r="R257" i="8"/>
  <c r="R249" i="8"/>
  <c r="R241" i="8"/>
  <c r="R233" i="8"/>
  <c r="R225" i="8"/>
  <c r="R217" i="8"/>
  <c r="R209" i="8"/>
  <c r="R1249" i="8"/>
  <c r="R769" i="8"/>
  <c r="R737" i="8"/>
  <c r="R705" i="8"/>
  <c r="R633" i="8"/>
  <c r="R625" i="8"/>
  <c r="R617" i="8"/>
  <c r="R609" i="8"/>
  <c r="R601" i="8"/>
  <c r="R593" i="8"/>
  <c r="R585" i="8"/>
  <c r="R568" i="8"/>
  <c r="R552" i="8"/>
  <c r="R536" i="8"/>
  <c r="R520" i="8"/>
  <c r="R504" i="8"/>
  <c r="R488" i="8"/>
  <c r="R472" i="8"/>
  <c r="R338" i="8"/>
  <c r="R330" i="8"/>
  <c r="R322" i="8"/>
  <c r="R314" i="8"/>
  <c r="R306" i="8"/>
  <c r="R298" i="8"/>
  <c r="R290" i="8"/>
  <c r="R282" i="8"/>
  <c r="R274" i="8"/>
  <c r="R266" i="8"/>
  <c r="R258" i="8"/>
  <c r="R250" i="8"/>
  <c r="R242" i="8"/>
  <c r="R234" i="8"/>
  <c r="R226" i="8"/>
  <c r="R218" i="8"/>
  <c r="R210" i="8"/>
  <c r="R1245" i="8"/>
  <c r="R1149" i="8"/>
  <c r="R911" i="8"/>
  <c r="R875" i="8"/>
  <c r="R854" i="8"/>
  <c r="R848" i="8"/>
  <c r="R802" i="8"/>
  <c r="R778" i="8"/>
  <c r="R746" i="8"/>
  <c r="R714" i="8"/>
  <c r="R682" i="8"/>
  <c r="R678" i="8"/>
  <c r="R674" i="8"/>
  <c r="R670" i="8"/>
  <c r="R666" i="8"/>
  <c r="R662" i="8"/>
  <c r="R658" i="8"/>
  <c r="R654" i="8"/>
  <c r="R641" i="8"/>
  <c r="R577" i="8"/>
  <c r="R561" i="8"/>
  <c r="R545" i="8"/>
  <c r="R529" i="8"/>
  <c r="R513" i="8"/>
  <c r="R497" i="8"/>
  <c r="R481" i="8"/>
  <c r="R408" i="8"/>
  <c r="R404" i="8"/>
  <c r="R400" i="8"/>
  <c r="R396" i="8"/>
  <c r="R392" i="8"/>
  <c r="R388" i="8"/>
  <c r="R384" i="8"/>
  <c r="R380" i="8"/>
  <c r="R376" i="8"/>
  <c r="R372" i="8"/>
  <c r="R368" i="8"/>
  <c r="R364" i="8"/>
  <c r="R360" i="8"/>
  <c r="R356" i="8"/>
  <c r="R352" i="8"/>
  <c r="R348" i="8"/>
  <c r="R344" i="8"/>
  <c r="R339" i="8"/>
  <c r="R331" i="8"/>
  <c r="R323" i="8"/>
  <c r="R315" i="8"/>
  <c r="R307" i="8"/>
  <c r="R299" i="8"/>
  <c r="R291" i="8"/>
  <c r="R283" i="8"/>
  <c r="R275" i="8"/>
  <c r="R267" i="8"/>
  <c r="R259" i="8"/>
  <c r="R251" i="8"/>
  <c r="R243" i="8"/>
  <c r="R235" i="8"/>
  <c r="R227" i="8"/>
  <c r="R219" i="8"/>
  <c r="R1277" i="8"/>
  <c r="R1213" i="8"/>
  <c r="R879" i="8"/>
  <c r="R864" i="8"/>
  <c r="R851" i="8"/>
  <c r="R815" i="8"/>
  <c r="R762" i="8"/>
  <c r="R730" i="8"/>
  <c r="R698" i="8"/>
  <c r="R680" i="8"/>
  <c r="R676" i="8"/>
  <c r="R672" i="8"/>
  <c r="R668" i="8"/>
  <c r="R664" i="8"/>
  <c r="R660" i="8"/>
  <c r="R656" i="8"/>
  <c r="R649" i="8"/>
  <c r="R569" i="8"/>
  <c r="R553" i="8"/>
  <c r="R537" i="8"/>
  <c r="R521" i="8"/>
  <c r="R505" i="8"/>
  <c r="R489" i="8"/>
  <c r="R473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362" i="8"/>
  <c r="R358" i="8"/>
  <c r="R354" i="8"/>
  <c r="R350" i="8"/>
  <c r="R346" i="8"/>
  <c r="R342" i="8"/>
  <c r="R335" i="8"/>
  <c r="R327" i="8"/>
  <c r="R319" i="8"/>
  <c r="R311" i="8"/>
  <c r="R303" i="8"/>
  <c r="R295" i="8"/>
  <c r="R287" i="8"/>
  <c r="R279" i="8"/>
  <c r="R271" i="8"/>
  <c r="R263" i="8"/>
  <c r="R255" i="8"/>
  <c r="R247" i="8"/>
  <c r="R239" i="8"/>
  <c r="R231" i="8"/>
  <c r="R223" i="8"/>
  <c r="R215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34" i="8"/>
  <c r="Q41" i="8"/>
  <c r="R50" i="8"/>
  <c r="Q89" i="8"/>
  <c r="R114" i="8"/>
  <c r="R122" i="8"/>
  <c r="Q137" i="8"/>
  <c r="Q227" i="8"/>
  <c r="O1502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460" i="8"/>
  <c r="O1459" i="8"/>
  <c r="O1458" i="8"/>
  <c r="O1457" i="8"/>
  <c r="O1456" i="8"/>
  <c r="O1455" i="8"/>
  <c r="O1454" i="8"/>
  <c r="O1453" i="8"/>
  <c r="O1452" i="8"/>
  <c r="O1451" i="8"/>
  <c r="O1450" i="8"/>
  <c r="O1449" i="8"/>
  <c r="O1448" i="8"/>
  <c r="O1447" i="8"/>
  <c r="O1446" i="8"/>
  <c r="O1445" i="8"/>
  <c r="O1444" i="8"/>
  <c r="O1443" i="8"/>
  <c r="O1442" i="8"/>
  <c r="O1441" i="8"/>
  <c r="O1440" i="8"/>
  <c r="O1439" i="8"/>
  <c r="O1438" i="8"/>
  <c r="O1437" i="8"/>
  <c r="O1436" i="8"/>
  <c r="O1435" i="8"/>
  <c r="O1434" i="8"/>
  <c r="O1433" i="8"/>
  <c r="O1432" i="8"/>
  <c r="O1431" i="8"/>
  <c r="O1430" i="8"/>
  <c r="O1429" i="8"/>
  <c r="O1428" i="8"/>
  <c r="O1427" i="8"/>
  <c r="O1426" i="8"/>
  <c r="O1425" i="8"/>
  <c r="O1424" i="8"/>
  <c r="O1423" i="8"/>
  <c r="O1422" i="8"/>
  <c r="O1421" i="8"/>
  <c r="O1420" i="8"/>
  <c r="O1419" i="8"/>
  <c r="O1418" i="8"/>
  <c r="O1410" i="8"/>
  <c r="O1402" i="8"/>
  <c r="O1394" i="8"/>
  <c r="O1386" i="8"/>
  <c r="O1378" i="8"/>
  <c r="O1412" i="8"/>
  <c r="O1404" i="8"/>
  <c r="O1416" i="8"/>
  <c r="O1408" i="8"/>
  <c r="O1400" i="8"/>
  <c r="O1392" i="8"/>
  <c r="O1401" i="8"/>
  <c r="O1398" i="8"/>
  <c r="O1385" i="8"/>
  <c r="O1381" i="8"/>
  <c r="O1369" i="8"/>
  <c r="O1361" i="8"/>
  <c r="O1353" i="8"/>
  <c r="O1345" i="8"/>
  <c r="O1337" i="8"/>
  <c r="O1329" i="8"/>
  <c r="O1406" i="8"/>
  <c r="O1377" i="8"/>
  <c r="O1370" i="8"/>
  <c r="O1362" i="8"/>
  <c r="O1354" i="8"/>
  <c r="O1346" i="8"/>
  <c r="O1415" i="8"/>
  <c r="O1413" i="8"/>
  <c r="O1396" i="8"/>
  <c r="O1393" i="8"/>
  <c r="O1390" i="8"/>
  <c r="O1382" i="8"/>
  <c r="O1371" i="8"/>
  <c r="O1363" i="8"/>
  <c r="O1355" i="8"/>
  <c r="O1407" i="8"/>
  <c r="O1405" i="8"/>
  <c r="O1397" i="8"/>
  <c r="O1391" i="8"/>
  <c r="O1388" i="8"/>
  <c r="O1374" i="8"/>
  <c r="O1366" i="8"/>
  <c r="O1358" i="8"/>
  <c r="O1350" i="8"/>
  <c r="O1417" i="8"/>
  <c r="O1399" i="8"/>
  <c r="O1387" i="8"/>
  <c r="O1372" i="8"/>
  <c r="O1356" i="8"/>
  <c r="O1352" i="8"/>
  <c r="O1342" i="8"/>
  <c r="O1338" i="8"/>
  <c r="O1325" i="8"/>
  <c r="O1409" i="8"/>
  <c r="O1379" i="8"/>
  <c r="O1365" i="8"/>
  <c r="O1348" i="8"/>
  <c r="O1334" i="8"/>
  <c r="O1330" i="8"/>
  <c r="O1384" i="8"/>
  <c r="O1367" i="8"/>
  <c r="O1343" i="8"/>
  <c r="O1339" i="8"/>
  <c r="O1326" i="8"/>
  <c r="O1414" i="8"/>
  <c r="O1403" i="8"/>
  <c r="O1380" i="8"/>
  <c r="O1375" i="8"/>
  <c r="O1359" i="8"/>
  <c r="O1341" i="8"/>
  <c r="O1328" i="8"/>
  <c r="O1324" i="8"/>
  <c r="O1376" i="8"/>
  <c r="O1335" i="8"/>
  <c r="O1300" i="8"/>
  <c r="O1297" i="8"/>
  <c r="O1293" i="8"/>
  <c r="O1289" i="8"/>
  <c r="O1285" i="8"/>
  <c r="O1411" i="8"/>
  <c r="O1340" i="8"/>
  <c r="O1327" i="8"/>
  <c r="O1303" i="8"/>
  <c r="O1357" i="8"/>
  <c r="O1349" i="8"/>
  <c r="O1332" i="8"/>
  <c r="O1322" i="8"/>
  <c r="O1320" i="8"/>
  <c r="O1318" i="8"/>
  <c r="O1316" i="8"/>
  <c r="O1314" i="8"/>
  <c r="O1312" i="8"/>
  <c r="O1310" i="8"/>
  <c r="O1308" i="8"/>
  <c r="O1306" i="8"/>
  <c r="O1298" i="8"/>
  <c r="O1294" i="8"/>
  <c r="O1290" i="8"/>
  <c r="O1286" i="8"/>
  <c r="O1281" i="8"/>
  <c r="O1280" i="8"/>
  <c r="O1279" i="8"/>
  <c r="O1278" i="8"/>
  <c r="O1277" i="8"/>
  <c r="O1276" i="8"/>
  <c r="O1275" i="8"/>
  <c r="O1274" i="8"/>
  <c r="O1273" i="8"/>
  <c r="O1272" i="8"/>
  <c r="O1271" i="8"/>
  <c r="O1270" i="8"/>
  <c r="O1269" i="8"/>
  <c r="O1268" i="8"/>
  <c r="O1267" i="8"/>
  <c r="O1266" i="8"/>
  <c r="O1265" i="8"/>
  <c r="O126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383" i="8"/>
  <c r="O1373" i="8"/>
  <c r="O1347" i="8"/>
  <c r="O1336" i="8"/>
  <c r="O1323" i="8"/>
  <c r="O1321" i="8"/>
  <c r="O1319" i="8"/>
  <c r="O1317" i="8"/>
  <c r="O1315" i="8"/>
  <c r="O1313" i="8"/>
  <c r="O1311" i="8"/>
  <c r="O1309" i="8"/>
  <c r="O1307" i="8"/>
  <c r="O1302" i="8"/>
  <c r="O1296" i="8"/>
  <c r="O1292" i="8"/>
  <c r="O1288" i="8"/>
  <c r="O1284" i="8"/>
  <c r="O1164" i="8"/>
  <c r="O1156" i="8"/>
  <c r="O1148" i="8"/>
  <c r="O1140" i="8"/>
  <c r="O1132" i="8"/>
  <c r="O1124" i="8"/>
  <c r="O1395" i="8"/>
  <c r="O1331" i="8"/>
  <c r="O1291" i="8"/>
  <c r="O1283" i="8"/>
  <c r="O1194" i="8"/>
  <c r="O1190" i="8"/>
  <c r="O1186" i="8"/>
  <c r="O1182" i="8"/>
  <c r="O1178" i="8"/>
  <c r="O1174" i="8"/>
  <c r="O1170" i="8"/>
  <c r="O1165" i="8"/>
  <c r="O1157" i="8"/>
  <c r="O1149" i="8"/>
  <c r="O1141" i="8"/>
  <c r="O1133" i="8"/>
  <c r="O1125" i="8"/>
  <c r="O1364" i="8"/>
  <c r="O1299" i="8"/>
  <c r="O1166" i="8"/>
  <c r="O1158" i="8"/>
  <c r="O1150" i="8"/>
  <c r="O1142" i="8"/>
  <c r="O1134" i="8"/>
  <c r="O1126" i="8"/>
  <c r="O1351" i="8"/>
  <c r="O1344" i="8"/>
  <c r="O1162" i="8"/>
  <c r="O1154" i="8"/>
  <c r="O1146" i="8"/>
  <c r="O1138" i="8"/>
  <c r="O1130" i="8"/>
  <c r="O1122" i="8"/>
  <c r="O1191" i="8"/>
  <c r="O1183" i="8"/>
  <c r="O1175" i="8"/>
  <c r="O1167" i="8"/>
  <c r="O1151" i="8"/>
  <c r="O1135" i="8"/>
  <c r="O1119" i="8"/>
  <c r="O1117" i="8"/>
  <c r="O1115" i="8"/>
  <c r="O1113" i="8"/>
  <c r="O1111" i="8"/>
  <c r="O1109" i="8"/>
  <c r="O1104" i="8"/>
  <c r="O1096" i="8"/>
  <c r="O1088" i="8"/>
  <c r="O1033" i="8"/>
  <c r="O1025" i="8"/>
  <c r="O1017" i="8"/>
  <c r="O1009" i="8"/>
  <c r="O1001" i="8"/>
  <c r="O993" i="8"/>
  <c r="O985" i="8"/>
  <c r="O977" i="8"/>
  <c r="O969" i="8"/>
  <c r="O961" i="8"/>
  <c r="O953" i="8"/>
  <c r="O945" i="8"/>
  <c r="O937" i="8"/>
  <c r="O929" i="8"/>
  <c r="O921" i="8"/>
  <c r="O1301" i="8"/>
  <c r="O1160" i="8"/>
  <c r="O1144" i="8"/>
  <c r="O1128" i="8"/>
  <c r="O1107" i="8"/>
  <c r="O1099" i="8"/>
  <c r="O1091" i="8"/>
  <c r="O1085" i="8"/>
  <c r="O1081" i="8"/>
  <c r="O1077" i="8"/>
  <c r="O1073" i="8"/>
  <c r="O1069" i="8"/>
  <c r="O1065" i="8"/>
  <c r="O1061" i="8"/>
  <c r="O1057" i="8"/>
  <c r="O1053" i="8"/>
  <c r="O1049" i="8"/>
  <c r="O1045" i="8"/>
  <c r="O1041" i="8"/>
  <c r="O1034" i="8"/>
  <c r="O1026" i="8"/>
  <c r="O1018" i="8"/>
  <c r="O1010" i="8"/>
  <c r="O1360" i="8"/>
  <c r="O1295" i="8"/>
  <c r="O1196" i="8"/>
  <c r="O1188" i="8"/>
  <c r="O1180" i="8"/>
  <c r="O1172" i="8"/>
  <c r="O1153" i="8"/>
  <c r="O1137" i="8"/>
  <c r="O1121" i="8"/>
  <c r="O1102" i="8"/>
  <c r="O1094" i="8"/>
  <c r="O1035" i="8"/>
  <c r="O1027" i="8"/>
  <c r="O1019" i="8"/>
  <c r="O1011" i="8"/>
  <c r="O1003" i="8"/>
  <c r="O995" i="8"/>
  <c r="O987" i="8"/>
  <c r="O1389" i="8"/>
  <c r="O1304" i="8"/>
  <c r="O1287" i="8"/>
  <c r="O1192" i="8"/>
  <c r="O1184" i="8"/>
  <c r="O1176" i="8"/>
  <c r="O1168" i="8"/>
  <c r="O1161" i="8"/>
  <c r="O1145" i="8"/>
  <c r="O1129" i="8"/>
  <c r="O1106" i="8"/>
  <c r="O1098" i="8"/>
  <c r="O1090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1333" i="8"/>
  <c r="O1185" i="8"/>
  <c r="O1169" i="8"/>
  <c r="O1155" i="8"/>
  <c r="O1123" i="8"/>
  <c r="O1097" i="8"/>
  <c r="O1082" i="8"/>
  <c r="O1074" i="8"/>
  <c r="O1066" i="8"/>
  <c r="O1058" i="8"/>
  <c r="O1050" i="8"/>
  <c r="O1042" i="8"/>
  <c r="O1028" i="8"/>
  <c r="O1012" i="8"/>
  <c r="O992" i="8"/>
  <c r="O971" i="8"/>
  <c r="O968" i="8"/>
  <c r="O965" i="8"/>
  <c r="O944" i="8"/>
  <c r="O940" i="8"/>
  <c r="O927" i="8"/>
  <c r="O923" i="8"/>
  <c r="O914" i="8"/>
  <c r="O906" i="8"/>
  <c r="O898" i="8"/>
  <c r="O890" i="8"/>
  <c r="O882" i="8"/>
  <c r="O874" i="8"/>
  <c r="O866" i="8"/>
  <c r="O858" i="8"/>
  <c r="O850" i="8"/>
  <c r="O842" i="8"/>
  <c r="O834" i="8"/>
  <c r="O826" i="8"/>
  <c r="O818" i="8"/>
  <c r="O810" i="8"/>
  <c r="O802" i="8"/>
  <c r="O794" i="8"/>
  <c r="O793" i="8"/>
  <c r="O792" i="8"/>
  <c r="O791" i="8"/>
  <c r="O790" i="8"/>
  <c r="O789" i="8"/>
  <c r="O788" i="8"/>
  <c r="O787" i="8"/>
  <c r="O786" i="8"/>
  <c r="O785" i="8"/>
  <c r="O784" i="8"/>
  <c r="O783" i="8"/>
  <c r="O782" i="8"/>
  <c r="O781" i="8"/>
  <c r="O780" i="8"/>
  <c r="O779" i="8"/>
  <c r="O778" i="8"/>
  <c r="O777" i="8"/>
  <c r="O776" i="8"/>
  <c r="O775" i="8"/>
  <c r="O774" i="8"/>
  <c r="O773" i="8"/>
  <c r="O772" i="8"/>
  <c r="O771" i="8"/>
  <c r="O770" i="8"/>
  <c r="O769" i="8"/>
  <c r="O768" i="8"/>
  <c r="O767" i="8"/>
  <c r="O766" i="8"/>
  <c r="O765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709" i="8"/>
  <c r="O708" i="8"/>
  <c r="O707" i="8"/>
  <c r="O706" i="8"/>
  <c r="O705" i="8"/>
  <c r="O704" i="8"/>
  <c r="O703" i="8"/>
  <c r="O702" i="8"/>
  <c r="O701" i="8"/>
  <c r="O700" i="8"/>
  <c r="O699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1195" i="8"/>
  <c r="O1179" i="8"/>
  <c r="O1159" i="8"/>
  <c r="O1127" i="8"/>
  <c r="O1118" i="8"/>
  <c r="O1114" i="8"/>
  <c r="O1110" i="8"/>
  <c r="O1100" i="8"/>
  <c r="O1037" i="8"/>
  <c r="O1021" i="8"/>
  <c r="O1005" i="8"/>
  <c r="O990" i="8"/>
  <c r="O988" i="8"/>
  <c r="O980" i="8"/>
  <c r="O974" i="8"/>
  <c r="O954" i="8"/>
  <c r="O948" i="8"/>
  <c r="O936" i="8"/>
  <c r="O932" i="8"/>
  <c r="O919" i="8"/>
  <c r="O915" i="8"/>
  <c r="O907" i="8"/>
  <c r="O899" i="8"/>
  <c r="O891" i="8"/>
  <c r="O883" i="8"/>
  <c r="O1136" i="8"/>
  <c r="O1103" i="8"/>
  <c r="O1087" i="8"/>
  <c r="O1079" i="8"/>
  <c r="O1071" i="8"/>
  <c r="O1063" i="8"/>
  <c r="O1055" i="8"/>
  <c r="O1047" i="8"/>
  <c r="O1030" i="8"/>
  <c r="O1014" i="8"/>
  <c r="O997" i="8"/>
  <c r="O986" i="8"/>
  <c r="O963" i="8"/>
  <c r="O960" i="8"/>
  <c r="O957" i="8"/>
  <c r="O941" i="8"/>
  <c r="O928" i="8"/>
  <c r="O924" i="8"/>
  <c r="O908" i="8"/>
  <c r="O900" i="8"/>
  <c r="O892" i="8"/>
  <c r="O884" i="8"/>
  <c r="O876" i="8"/>
  <c r="O868" i="8"/>
  <c r="O860" i="8"/>
  <c r="O1282" i="8"/>
  <c r="O1152" i="8"/>
  <c r="O1120" i="8"/>
  <c r="O1095" i="8"/>
  <c r="O1083" i="8"/>
  <c r="O1075" i="8"/>
  <c r="O1067" i="8"/>
  <c r="O1059" i="8"/>
  <c r="O1051" i="8"/>
  <c r="O1043" i="8"/>
  <c r="O1038" i="8"/>
  <c r="O1022" i="8"/>
  <c r="O1006" i="8"/>
  <c r="O998" i="8"/>
  <c r="O996" i="8"/>
  <c r="O979" i="8"/>
  <c r="O976" i="8"/>
  <c r="O973" i="8"/>
  <c r="O947" i="8"/>
  <c r="O943" i="8"/>
  <c r="O939" i="8"/>
  <c r="O926" i="8"/>
  <c r="O922" i="8"/>
  <c r="O912" i="8"/>
  <c r="O904" i="8"/>
  <c r="O896" i="8"/>
  <c r="O888" i="8"/>
  <c r="O880" i="8"/>
  <c r="O872" i="8"/>
  <c r="O864" i="8"/>
  <c r="O856" i="8"/>
  <c r="O848" i="8"/>
  <c r="O840" i="8"/>
  <c r="O832" i="8"/>
  <c r="O824" i="8"/>
  <c r="O1173" i="8"/>
  <c r="O1163" i="8"/>
  <c r="O1084" i="8"/>
  <c r="O1068" i="8"/>
  <c r="O1052" i="8"/>
  <c r="O1032" i="8"/>
  <c r="O946" i="8"/>
  <c r="O933" i="8"/>
  <c r="O920" i="8"/>
  <c r="O901" i="8"/>
  <c r="O885" i="8"/>
  <c r="O867" i="8"/>
  <c r="O852" i="8"/>
  <c r="O849" i="8"/>
  <c r="O846" i="8"/>
  <c r="O820" i="8"/>
  <c r="O816" i="8"/>
  <c r="O812" i="8"/>
  <c r="O799" i="8"/>
  <c r="O795" i="8"/>
  <c r="O1193" i="8"/>
  <c r="O1089" i="8"/>
  <c r="O1078" i="8"/>
  <c r="O1062" i="8"/>
  <c r="O1046" i="8"/>
  <c r="O1036" i="8"/>
  <c r="O1004" i="8"/>
  <c r="O955" i="8"/>
  <c r="O952" i="8"/>
  <c r="O949" i="8"/>
  <c r="O938" i="8"/>
  <c r="O925" i="8"/>
  <c r="O910" i="8"/>
  <c r="O894" i="8"/>
  <c r="O878" i="8"/>
  <c r="O865" i="8"/>
  <c r="O855" i="8"/>
  <c r="O835" i="8"/>
  <c r="O829" i="8"/>
  <c r="O823" i="8"/>
  <c r="O808" i="8"/>
  <c r="O804" i="8"/>
  <c r="O1305" i="8"/>
  <c r="O1171" i="8"/>
  <c r="O1143" i="8"/>
  <c r="O1116" i="8"/>
  <c r="O1108" i="8"/>
  <c r="O1013" i="8"/>
  <c r="O1000" i="8"/>
  <c r="O989" i="8"/>
  <c r="O970" i="8"/>
  <c r="O964" i="8"/>
  <c r="O958" i="8"/>
  <c r="O930" i="8"/>
  <c r="O917" i="8"/>
  <c r="O903" i="8"/>
  <c r="O887" i="8"/>
  <c r="O863" i="8"/>
  <c r="O861" i="8"/>
  <c r="O844" i="8"/>
  <c r="O841" i="8"/>
  <c r="O838" i="8"/>
  <c r="O817" i="8"/>
  <c r="O813" i="8"/>
  <c r="O800" i="8"/>
  <c r="O796" i="8"/>
  <c r="O1187" i="8"/>
  <c r="O1112" i="8"/>
  <c r="O1092" i="8"/>
  <c r="O1029" i="8"/>
  <c r="O934" i="8"/>
  <c r="O911" i="8"/>
  <c r="O895" i="8"/>
  <c r="O879" i="8"/>
  <c r="O873" i="8"/>
  <c r="O862" i="8"/>
  <c r="O857" i="8"/>
  <c r="O854" i="8"/>
  <c r="O828" i="8"/>
  <c r="O825" i="8"/>
  <c r="O822" i="8"/>
  <c r="O815" i="8"/>
  <c r="O811" i="8"/>
  <c r="O798" i="8"/>
  <c r="O1181" i="8"/>
  <c r="O1072" i="8"/>
  <c r="O1040" i="8"/>
  <c r="O982" i="8"/>
  <c r="O935" i="8"/>
  <c r="O905" i="8"/>
  <c r="O870" i="8"/>
  <c r="O859" i="8"/>
  <c r="O853" i="8"/>
  <c r="O847" i="8"/>
  <c r="O809" i="8"/>
  <c r="O652" i="8"/>
  <c r="O644" i="8"/>
  <c r="O638" i="8"/>
  <c r="O634" i="8"/>
  <c r="O630" i="8"/>
  <c r="O626" i="8"/>
  <c r="O622" i="8"/>
  <c r="O618" i="8"/>
  <c r="O614" i="8"/>
  <c r="O610" i="8"/>
  <c r="O606" i="8"/>
  <c r="O602" i="8"/>
  <c r="O598" i="8"/>
  <c r="O594" i="8"/>
  <c r="O590" i="8"/>
  <c r="O586" i="8"/>
  <c r="O582" i="8"/>
  <c r="O577" i="8"/>
  <c r="O569" i="8"/>
  <c r="O561" i="8"/>
  <c r="O553" i="8"/>
  <c r="O545" i="8"/>
  <c r="O537" i="8"/>
  <c r="O529" i="8"/>
  <c r="O521" i="8"/>
  <c r="O513" i="8"/>
  <c r="O505" i="8"/>
  <c r="O497" i="8"/>
  <c r="O489" i="8"/>
  <c r="O481" i="8"/>
  <c r="O473" i="8"/>
  <c r="O1093" i="8"/>
  <c r="O1060" i="8"/>
  <c r="O909" i="8"/>
  <c r="O877" i="8"/>
  <c r="O814" i="8"/>
  <c r="O801" i="8"/>
  <c r="O647" i="8"/>
  <c r="O578" i="8"/>
  <c r="O570" i="8"/>
  <c r="O562" i="8"/>
  <c r="O554" i="8"/>
  <c r="O546" i="8"/>
  <c r="O538" i="8"/>
  <c r="O530" i="8"/>
  <c r="O522" i="8"/>
  <c r="O514" i="8"/>
  <c r="O506" i="8"/>
  <c r="O498" i="8"/>
  <c r="O490" i="8"/>
  <c r="O482" i="8"/>
  <c r="O474" i="8"/>
  <c r="O1177" i="8"/>
  <c r="O1139" i="8"/>
  <c r="O1105" i="8"/>
  <c r="O1070" i="8"/>
  <c r="O1020" i="8"/>
  <c r="O1002" i="8"/>
  <c r="O981" i="8"/>
  <c r="O886" i="8"/>
  <c r="O819" i="8"/>
  <c r="O806" i="8"/>
  <c r="O650" i="8"/>
  <c r="O642" i="8"/>
  <c r="O639" i="8"/>
  <c r="O635" i="8"/>
  <c r="O631" i="8"/>
  <c r="O627" i="8"/>
  <c r="O623" i="8"/>
  <c r="O619" i="8"/>
  <c r="O615" i="8"/>
  <c r="O611" i="8"/>
  <c r="O607" i="8"/>
  <c r="O603" i="8"/>
  <c r="O599" i="8"/>
  <c r="O595" i="8"/>
  <c r="O591" i="8"/>
  <c r="O587" i="8"/>
  <c r="O583" i="8"/>
  <c r="O579" i="8"/>
  <c r="O571" i="8"/>
  <c r="O563" i="8"/>
  <c r="O555" i="8"/>
  <c r="O547" i="8"/>
  <c r="O539" i="8"/>
  <c r="O531" i="8"/>
  <c r="O523" i="8"/>
  <c r="O515" i="8"/>
  <c r="O507" i="8"/>
  <c r="O499" i="8"/>
  <c r="O491" i="8"/>
  <c r="O483" i="8"/>
  <c r="O475" i="8"/>
  <c r="O1086" i="8"/>
  <c r="O1054" i="8"/>
  <c r="O984" i="8"/>
  <c r="O942" i="8"/>
  <c r="O902" i="8"/>
  <c r="O875" i="8"/>
  <c r="O851" i="8"/>
  <c r="O845" i="8"/>
  <c r="O839" i="8"/>
  <c r="O646" i="8"/>
  <c r="O637" i="8"/>
  <c r="O633" i="8"/>
  <c r="O629" i="8"/>
  <c r="O625" i="8"/>
  <c r="O621" i="8"/>
  <c r="O617" i="8"/>
  <c r="O613" i="8"/>
  <c r="O609" i="8"/>
  <c r="O605" i="8"/>
  <c r="O601" i="8"/>
  <c r="O597" i="8"/>
  <c r="O593" i="8"/>
  <c r="O589" i="8"/>
  <c r="O585" i="8"/>
  <c r="O581" i="8"/>
  <c r="O575" i="8"/>
  <c r="O567" i="8"/>
  <c r="O559" i="8"/>
  <c r="O551" i="8"/>
  <c r="O543" i="8"/>
  <c r="O535" i="8"/>
  <c r="O527" i="8"/>
  <c r="O519" i="8"/>
  <c r="O511" i="8"/>
  <c r="O503" i="8"/>
  <c r="O495" i="8"/>
  <c r="O487" i="8"/>
  <c r="O479" i="8"/>
  <c r="O471" i="8"/>
  <c r="O1368" i="8"/>
  <c r="O1197" i="8"/>
  <c r="O1048" i="8"/>
  <c r="O994" i="8"/>
  <c r="O956" i="8"/>
  <c r="O913" i="8"/>
  <c r="O869" i="8"/>
  <c r="O843" i="8"/>
  <c r="O837" i="8"/>
  <c r="O831" i="8"/>
  <c r="O803" i="8"/>
  <c r="O679" i="8"/>
  <c r="O675" i="8"/>
  <c r="O671" i="8"/>
  <c r="O667" i="8"/>
  <c r="O663" i="8"/>
  <c r="O659" i="8"/>
  <c r="O655" i="8"/>
  <c r="O645" i="8"/>
  <c r="O564" i="8"/>
  <c r="O548" i="8"/>
  <c r="O532" i="8"/>
  <c r="O516" i="8"/>
  <c r="O500" i="8"/>
  <c r="O484" i="8"/>
  <c r="O413" i="8"/>
  <c r="O334" i="8"/>
  <c r="O326" i="8"/>
  <c r="O318" i="8"/>
  <c r="O310" i="8"/>
  <c r="O302" i="8"/>
  <c r="O294" i="8"/>
  <c r="O286" i="8"/>
  <c r="O278" i="8"/>
  <c r="O270" i="8"/>
  <c r="O262" i="8"/>
  <c r="O254" i="8"/>
  <c r="O246" i="8"/>
  <c r="O238" i="8"/>
  <c r="O230" i="8"/>
  <c r="O222" i="8"/>
  <c r="O214" i="8"/>
  <c r="O1008" i="8"/>
  <c r="O648" i="8"/>
  <c r="O636" i="8"/>
  <c r="O628" i="8"/>
  <c r="O620" i="8"/>
  <c r="O612" i="8"/>
  <c r="O604" i="8"/>
  <c r="O596" i="8"/>
  <c r="O588" i="8"/>
  <c r="O580" i="8"/>
  <c r="O573" i="8"/>
  <c r="O557" i="8"/>
  <c r="O541" i="8"/>
  <c r="O525" i="8"/>
  <c r="O509" i="8"/>
  <c r="O493" i="8"/>
  <c r="O477" i="8"/>
  <c r="O410" i="8"/>
  <c r="O406" i="8"/>
  <c r="O402" i="8"/>
  <c r="O398" i="8"/>
  <c r="O394" i="8"/>
  <c r="O390" i="8"/>
  <c r="O386" i="8"/>
  <c r="O382" i="8"/>
  <c r="O378" i="8"/>
  <c r="O374" i="8"/>
  <c r="O370" i="8"/>
  <c r="O366" i="8"/>
  <c r="O362" i="8"/>
  <c r="O358" i="8"/>
  <c r="O354" i="8"/>
  <c r="O350" i="8"/>
  <c r="O346" i="8"/>
  <c r="O342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1189" i="8"/>
  <c r="O1044" i="8"/>
  <c r="O978" i="8"/>
  <c r="O966" i="8"/>
  <c r="O893" i="8"/>
  <c r="O836" i="8"/>
  <c r="O830" i="8"/>
  <c r="O797" i="8"/>
  <c r="O651" i="8"/>
  <c r="O566" i="8"/>
  <c r="O550" i="8"/>
  <c r="O534" i="8"/>
  <c r="O518" i="8"/>
  <c r="O502" i="8"/>
  <c r="O486" i="8"/>
  <c r="O470" i="8"/>
  <c r="O468" i="8"/>
  <c r="O466" i="8"/>
  <c r="O464" i="8"/>
  <c r="O462" i="8"/>
  <c r="O460" i="8"/>
  <c r="O458" i="8"/>
  <c r="O456" i="8"/>
  <c r="O454" i="8"/>
  <c r="O452" i="8"/>
  <c r="O450" i="8"/>
  <c r="O448" i="8"/>
  <c r="O446" i="8"/>
  <c r="O444" i="8"/>
  <c r="O442" i="8"/>
  <c r="O440" i="8"/>
  <c r="O438" i="8"/>
  <c r="O436" i="8"/>
  <c r="O434" i="8"/>
  <c r="O432" i="8"/>
  <c r="O430" i="8"/>
  <c r="O428" i="8"/>
  <c r="O426" i="8"/>
  <c r="O424" i="8"/>
  <c r="O422" i="8"/>
  <c r="O420" i="8"/>
  <c r="O418" i="8"/>
  <c r="O416" i="8"/>
  <c r="O336" i="8"/>
  <c r="O328" i="8"/>
  <c r="O320" i="8"/>
  <c r="O312" i="8"/>
  <c r="O304" i="8"/>
  <c r="O296" i="8"/>
  <c r="O288" i="8"/>
  <c r="O280" i="8"/>
  <c r="O272" i="8"/>
  <c r="O264" i="8"/>
  <c r="O256" i="8"/>
  <c r="O248" i="8"/>
  <c r="O240" i="8"/>
  <c r="O232" i="8"/>
  <c r="O224" i="8"/>
  <c r="O216" i="8"/>
  <c r="O1131" i="8"/>
  <c r="O1076" i="8"/>
  <c r="O1016" i="8"/>
  <c r="O972" i="8"/>
  <c r="O916" i="8"/>
  <c r="O833" i="8"/>
  <c r="O643" i="8"/>
  <c r="O574" i="8"/>
  <c r="O558" i="8"/>
  <c r="O542" i="8"/>
  <c r="O526" i="8"/>
  <c r="O510" i="8"/>
  <c r="O494" i="8"/>
  <c r="O478" i="8"/>
  <c r="O469" i="8"/>
  <c r="O467" i="8"/>
  <c r="O465" i="8"/>
  <c r="O463" i="8"/>
  <c r="O461" i="8"/>
  <c r="O459" i="8"/>
  <c r="O457" i="8"/>
  <c r="O455" i="8"/>
  <c r="O453" i="8"/>
  <c r="O451" i="8"/>
  <c r="O449" i="8"/>
  <c r="O447" i="8"/>
  <c r="O445" i="8"/>
  <c r="O443" i="8"/>
  <c r="O441" i="8"/>
  <c r="O439" i="8"/>
  <c r="O437" i="8"/>
  <c r="O435" i="8"/>
  <c r="O433" i="8"/>
  <c r="O431" i="8"/>
  <c r="O429" i="8"/>
  <c r="O427" i="8"/>
  <c r="O425" i="8"/>
  <c r="O423" i="8"/>
  <c r="O421" i="8"/>
  <c r="O419" i="8"/>
  <c r="O417" i="8"/>
  <c r="O415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220" i="8"/>
  <c r="O212" i="8"/>
  <c r="O35" i="8"/>
  <c r="Q36" i="8"/>
  <c r="R37" i="8"/>
  <c r="O43" i="8"/>
  <c r="Q44" i="8"/>
  <c r="R45" i="8"/>
  <c r="O51" i="8"/>
  <c r="Q52" i="8"/>
  <c r="R53" i="8"/>
  <c r="O59" i="8"/>
  <c r="Q60" i="8"/>
  <c r="R61" i="8"/>
  <c r="O67" i="8"/>
  <c r="Q68" i="8"/>
  <c r="R69" i="8"/>
  <c r="O75" i="8"/>
  <c r="Q76" i="8"/>
  <c r="R77" i="8"/>
  <c r="O83" i="8"/>
  <c r="Q84" i="8"/>
  <c r="R85" i="8"/>
  <c r="O91" i="8"/>
  <c r="Q92" i="8"/>
  <c r="R93" i="8"/>
  <c r="O99" i="8"/>
  <c r="Q100" i="8"/>
  <c r="R101" i="8"/>
  <c r="O107" i="8"/>
  <c r="Q108" i="8"/>
  <c r="R109" i="8"/>
  <c r="O115" i="8"/>
  <c r="Q116" i="8"/>
  <c r="R117" i="8"/>
  <c r="O123" i="8"/>
  <c r="Q124" i="8"/>
  <c r="R125" i="8"/>
  <c r="O131" i="8"/>
  <c r="Q132" i="8"/>
  <c r="R133" i="8"/>
  <c r="S134" i="8"/>
  <c r="O139" i="8"/>
  <c r="Q140" i="8"/>
  <c r="R141" i="8"/>
  <c r="S142" i="8"/>
  <c r="O147" i="8"/>
  <c r="Q148" i="8"/>
  <c r="R149" i="8"/>
  <c r="S150" i="8"/>
  <c r="O153" i="8"/>
  <c r="S154" i="8"/>
  <c r="O157" i="8"/>
  <c r="S158" i="8"/>
  <c r="O161" i="8"/>
  <c r="S162" i="8"/>
  <c r="O165" i="8"/>
  <c r="S166" i="8"/>
  <c r="O169" i="8"/>
  <c r="S170" i="8"/>
  <c r="O173" i="8"/>
  <c r="S174" i="8"/>
  <c r="O177" i="8"/>
  <c r="S178" i="8"/>
  <c r="O181" i="8"/>
  <c r="S182" i="8"/>
  <c r="O185" i="8"/>
  <c r="S186" i="8"/>
  <c r="O189" i="8"/>
  <c r="S190" i="8"/>
  <c r="O193" i="8"/>
  <c r="S194" i="8"/>
  <c r="O197" i="8"/>
  <c r="S198" i="8"/>
  <c r="O201" i="8"/>
  <c r="S202" i="8"/>
  <c r="O205" i="8"/>
  <c r="S206" i="8"/>
  <c r="R211" i="8"/>
  <c r="R213" i="8"/>
  <c r="Q215" i="8"/>
  <c r="S217" i="8"/>
  <c r="R224" i="8"/>
  <c r="O229" i="8"/>
  <c r="Q231" i="8"/>
  <c r="S233" i="8"/>
  <c r="R240" i="8"/>
  <c r="O245" i="8"/>
  <c r="Q247" i="8"/>
  <c r="S249" i="8"/>
  <c r="R256" i="8"/>
  <c r="O261" i="8"/>
  <c r="Q263" i="8"/>
  <c r="S265" i="8"/>
  <c r="R272" i="8"/>
  <c r="O277" i="8"/>
  <c r="Q279" i="8"/>
  <c r="S281" i="8"/>
  <c r="R288" i="8"/>
  <c r="O293" i="8"/>
  <c r="Q295" i="8"/>
  <c r="S297" i="8"/>
  <c r="R304" i="8"/>
  <c r="O309" i="8"/>
  <c r="Q311" i="8"/>
  <c r="S313" i="8"/>
  <c r="R320" i="8"/>
  <c r="O325" i="8"/>
  <c r="Q327" i="8"/>
  <c r="S329" i="8"/>
  <c r="R336" i="8"/>
  <c r="O341" i="8"/>
  <c r="S343" i="8"/>
  <c r="Q346" i="8"/>
  <c r="O349" i="8"/>
  <c r="S351" i="8"/>
  <c r="Q354" i="8"/>
  <c r="O357" i="8"/>
  <c r="S359" i="8"/>
  <c r="Q362" i="8"/>
  <c r="O365" i="8"/>
  <c r="S367" i="8"/>
  <c r="Q370" i="8"/>
  <c r="O373" i="8"/>
  <c r="S375" i="8"/>
  <c r="Q378" i="8"/>
  <c r="O381" i="8"/>
  <c r="S383" i="8"/>
  <c r="Q386" i="8"/>
  <c r="O389" i="8"/>
  <c r="S391" i="8"/>
  <c r="Q394" i="8"/>
  <c r="O397" i="8"/>
  <c r="S399" i="8"/>
  <c r="Q402" i="8"/>
  <c r="O405" i="8"/>
  <c r="S407" i="8"/>
  <c r="Q410" i="8"/>
  <c r="Q482" i="8"/>
  <c r="R491" i="8"/>
  <c r="O496" i="8"/>
  <c r="S500" i="8"/>
  <c r="Q514" i="8"/>
  <c r="R523" i="8"/>
  <c r="O528" i="8"/>
  <c r="S532" i="8"/>
  <c r="Q546" i="8"/>
  <c r="R555" i="8"/>
  <c r="O560" i="8"/>
  <c r="S564" i="8"/>
  <c r="Q578" i="8"/>
  <c r="S583" i="8"/>
  <c r="Q594" i="8"/>
  <c r="S599" i="8"/>
  <c r="Q610" i="8"/>
  <c r="S615" i="8"/>
  <c r="Q626" i="8"/>
  <c r="S631" i="8"/>
  <c r="S642" i="8"/>
  <c r="O649" i="8"/>
  <c r="O656" i="8"/>
  <c r="O664" i="8"/>
  <c r="O672" i="8"/>
  <c r="O680" i="8"/>
  <c r="Q716" i="8"/>
  <c r="R725" i="8"/>
  <c r="S734" i="8"/>
  <c r="Q780" i="8"/>
  <c r="R789" i="8"/>
  <c r="S832" i="8"/>
  <c r="O871" i="8"/>
  <c r="P1496" i="8"/>
  <c r="P1488" i="8"/>
  <c r="P1480" i="8"/>
  <c r="P1472" i="8"/>
  <c r="P1464" i="8"/>
  <c r="P1456" i="8"/>
  <c r="P1448" i="8"/>
  <c r="P1440" i="8"/>
  <c r="P1432" i="8"/>
  <c r="P1424" i="8"/>
  <c r="P1497" i="8"/>
  <c r="P1498" i="8"/>
  <c r="P1490" i="8"/>
  <c r="P1502" i="8"/>
  <c r="P1494" i="8"/>
  <c r="P1486" i="8"/>
  <c r="P1478" i="8"/>
  <c r="P1474" i="8"/>
  <c r="P1461" i="8"/>
  <c r="P1457" i="8"/>
  <c r="P1444" i="8"/>
  <c r="P1431" i="8"/>
  <c r="P1427" i="8"/>
  <c r="P1411" i="8"/>
  <c r="P1403" i="8"/>
  <c r="P1395" i="8"/>
  <c r="P1387" i="8"/>
  <c r="P1379" i="8"/>
  <c r="P1500" i="8"/>
  <c r="P1491" i="8"/>
  <c r="P1483" i="8"/>
  <c r="P1470" i="8"/>
  <c r="P1466" i="8"/>
  <c r="P1453" i="8"/>
  <c r="P1449" i="8"/>
  <c r="P1436" i="8"/>
  <c r="P1423" i="8"/>
  <c r="P1419" i="8"/>
  <c r="P1493" i="8"/>
  <c r="P1489" i="8"/>
  <c r="P1479" i="8"/>
  <c r="P1475" i="8"/>
  <c r="P1462" i="8"/>
  <c r="P1458" i="8"/>
  <c r="P1445" i="8"/>
  <c r="P1441" i="8"/>
  <c r="P1428" i="8"/>
  <c r="P1413" i="8"/>
  <c r="P1405" i="8"/>
  <c r="P1501" i="8"/>
  <c r="P1477" i="8"/>
  <c r="P1473" i="8"/>
  <c r="P1460" i="8"/>
  <c r="P1447" i="8"/>
  <c r="P1443" i="8"/>
  <c r="P1430" i="8"/>
  <c r="P1426" i="8"/>
  <c r="P1417" i="8"/>
  <c r="P1409" i="8"/>
  <c r="P1401" i="8"/>
  <c r="P1393" i="8"/>
  <c r="P1467" i="8"/>
  <c r="P1454" i="8"/>
  <c r="P1433" i="8"/>
  <c r="P1420" i="8"/>
  <c r="P1408" i="8"/>
  <c r="P1406" i="8"/>
  <c r="P1377" i="8"/>
  <c r="P1370" i="8"/>
  <c r="P1362" i="8"/>
  <c r="P1354" i="8"/>
  <c r="P1346" i="8"/>
  <c r="P1338" i="8"/>
  <c r="P1330" i="8"/>
  <c r="P1459" i="8"/>
  <c r="P1446" i="8"/>
  <c r="P1425" i="8"/>
  <c r="P1415" i="8"/>
  <c r="P1404" i="8"/>
  <c r="P1396" i="8"/>
  <c r="P1390" i="8"/>
  <c r="P1386" i="8"/>
  <c r="P1382" i="8"/>
  <c r="P1371" i="8"/>
  <c r="P1363" i="8"/>
  <c r="P1355" i="8"/>
  <c r="P1347" i="8"/>
  <c r="P1492" i="8"/>
  <c r="P1485" i="8"/>
  <c r="P1451" i="8"/>
  <c r="P1438" i="8"/>
  <c r="P1402" i="8"/>
  <c r="P1399" i="8"/>
  <c r="P1378" i="8"/>
  <c r="P1372" i="8"/>
  <c r="P1364" i="8"/>
  <c r="P1356" i="8"/>
  <c r="P1499" i="8"/>
  <c r="P1476" i="8"/>
  <c r="P1463" i="8"/>
  <c r="P1442" i="8"/>
  <c r="P1429" i="8"/>
  <c r="P1414" i="8"/>
  <c r="P1400" i="8"/>
  <c r="P1384" i="8"/>
  <c r="P1380" i="8"/>
  <c r="P1375" i="8"/>
  <c r="P1367" i="8"/>
  <c r="P1359" i="8"/>
  <c r="P1351" i="8"/>
  <c r="P1469" i="8"/>
  <c r="P1422" i="8"/>
  <c r="P1365" i="8"/>
  <c r="P1350" i="8"/>
  <c r="P1348" i="8"/>
  <c r="P1334" i="8"/>
  <c r="P1484" i="8"/>
  <c r="P1437" i="8"/>
  <c r="P1374" i="8"/>
  <c r="P1358" i="8"/>
  <c r="P1343" i="8"/>
  <c r="P1339" i="8"/>
  <c r="P1326" i="8"/>
  <c r="P1468" i="8"/>
  <c r="P1421" i="8"/>
  <c r="P1416" i="8"/>
  <c r="P1412" i="8"/>
  <c r="P1389" i="8"/>
  <c r="P1376" i="8"/>
  <c r="P1360" i="8"/>
  <c r="P1335" i="8"/>
  <c r="P1331" i="8"/>
  <c r="P1481" i="8"/>
  <c r="P1455" i="8"/>
  <c r="P1434" i="8"/>
  <c r="P1368" i="8"/>
  <c r="P1345" i="8"/>
  <c r="P1337" i="8"/>
  <c r="P1333" i="8"/>
  <c r="P1452" i="8"/>
  <c r="P1398" i="8"/>
  <c r="P1392" i="8"/>
  <c r="P1381" i="8"/>
  <c r="P1353" i="8"/>
  <c r="P1340" i="8"/>
  <c r="P1327" i="8"/>
  <c r="P1303" i="8"/>
  <c r="P1482" i="8"/>
  <c r="P1357" i="8"/>
  <c r="P1349" i="8"/>
  <c r="P1332" i="8"/>
  <c r="P1322" i="8"/>
  <c r="P1320" i="8"/>
  <c r="P1318" i="8"/>
  <c r="P1316" i="8"/>
  <c r="P1314" i="8"/>
  <c r="P1312" i="8"/>
  <c r="P1310" i="8"/>
  <c r="P1308" i="8"/>
  <c r="P1306" i="8"/>
  <c r="P1298" i="8"/>
  <c r="P1294" i="8"/>
  <c r="P1290" i="8"/>
  <c r="P1286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9" i="8"/>
  <c r="P1268" i="8"/>
  <c r="P1267" i="8"/>
  <c r="P1266" i="8"/>
  <c r="P1265" i="8"/>
  <c r="P126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41" i="8"/>
  <c r="P1240" i="8"/>
  <c r="P1239" i="8"/>
  <c r="P1238" i="8"/>
  <c r="P1237" i="8"/>
  <c r="P1236" i="8"/>
  <c r="P1235" i="8"/>
  <c r="P1234" i="8"/>
  <c r="P1233" i="8"/>
  <c r="P1232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18" i="8"/>
  <c r="P1217" i="8"/>
  <c r="P1216" i="8"/>
  <c r="P1215" i="8"/>
  <c r="P1214" i="8"/>
  <c r="P1213" i="8"/>
  <c r="P1212" i="8"/>
  <c r="P1495" i="8"/>
  <c r="P1471" i="8"/>
  <c r="P1450" i="8"/>
  <c r="P1397" i="8"/>
  <c r="P1391" i="8"/>
  <c r="P1366" i="8"/>
  <c r="P1324" i="8"/>
  <c r="P1301" i="8"/>
  <c r="P1282" i="8"/>
  <c r="P1487" i="8"/>
  <c r="P1407" i="8"/>
  <c r="P1394" i="8"/>
  <c r="P1388" i="8"/>
  <c r="P1341" i="8"/>
  <c r="P1328" i="8"/>
  <c r="P1305" i="8"/>
  <c r="P1410" i="8"/>
  <c r="P1385" i="8"/>
  <c r="P1342" i="8"/>
  <c r="P1291" i="8"/>
  <c r="P1283" i="8"/>
  <c r="P1211" i="8"/>
  <c r="P1203" i="8"/>
  <c r="P1194" i="8"/>
  <c r="P1190" i="8"/>
  <c r="P1186" i="8"/>
  <c r="P1182" i="8"/>
  <c r="P1178" i="8"/>
  <c r="P1174" i="8"/>
  <c r="P1170" i="8"/>
  <c r="P1165" i="8"/>
  <c r="P1157" i="8"/>
  <c r="P1149" i="8"/>
  <c r="P1141" i="8"/>
  <c r="P1133" i="8"/>
  <c r="P1125" i="8"/>
  <c r="P1299" i="8"/>
  <c r="P1206" i="8"/>
  <c r="P1198" i="8"/>
  <c r="P1166" i="8"/>
  <c r="P1158" i="8"/>
  <c r="P1150" i="8"/>
  <c r="P1142" i="8"/>
  <c r="P1134" i="8"/>
  <c r="P1126" i="8"/>
  <c r="P1383" i="8"/>
  <c r="P1373" i="8"/>
  <c r="P1336" i="8"/>
  <c r="P1321" i="8"/>
  <c r="P1317" i="8"/>
  <c r="P1313" i="8"/>
  <c r="P1309" i="8"/>
  <c r="P1302" i="8"/>
  <c r="P1296" i="8"/>
  <c r="P1288" i="8"/>
  <c r="P1209" i="8"/>
  <c r="P1201" i="8"/>
  <c r="P1195" i="8"/>
  <c r="P1191" i="8"/>
  <c r="P1187" i="8"/>
  <c r="P1183" i="8"/>
  <c r="P1179" i="8"/>
  <c r="P1175" i="8"/>
  <c r="P1171" i="8"/>
  <c r="P1167" i="8"/>
  <c r="P1159" i="8"/>
  <c r="P1151" i="8"/>
  <c r="P1143" i="8"/>
  <c r="P1135" i="8"/>
  <c r="P1127" i="8"/>
  <c r="P1119" i="8"/>
  <c r="P1118" i="8"/>
  <c r="P1117" i="8"/>
  <c r="P1116" i="8"/>
  <c r="P1115" i="8"/>
  <c r="P1114" i="8"/>
  <c r="P1113" i="8"/>
  <c r="P1112" i="8"/>
  <c r="P1111" i="8"/>
  <c r="P1110" i="8"/>
  <c r="P1109" i="8"/>
  <c r="P1108" i="8"/>
  <c r="P1107" i="8"/>
  <c r="P1106" i="8"/>
  <c r="P1105" i="8"/>
  <c r="P1104" i="8"/>
  <c r="P1103" i="8"/>
  <c r="P1102" i="8"/>
  <c r="P1101" i="8"/>
  <c r="P1100" i="8"/>
  <c r="P1099" i="8"/>
  <c r="P1098" i="8"/>
  <c r="P1097" i="8"/>
  <c r="P1096" i="8"/>
  <c r="P1095" i="8"/>
  <c r="P1094" i="8"/>
  <c r="P1093" i="8"/>
  <c r="P1092" i="8"/>
  <c r="P1091" i="8"/>
  <c r="P1090" i="8"/>
  <c r="P1089" i="8"/>
  <c r="P1088" i="8"/>
  <c r="P1087" i="8"/>
  <c r="P1435" i="8"/>
  <c r="P1323" i="8"/>
  <c r="P1319" i="8"/>
  <c r="P1315" i="8"/>
  <c r="P1311" i="8"/>
  <c r="P1307" i="8"/>
  <c r="P1292" i="8"/>
  <c r="P1284" i="8"/>
  <c r="P1205" i="8"/>
  <c r="P1197" i="8"/>
  <c r="P1193" i="8"/>
  <c r="P1189" i="8"/>
  <c r="P1185" i="8"/>
  <c r="P1181" i="8"/>
  <c r="P1177" i="8"/>
  <c r="P1173" i="8"/>
  <c r="P1169" i="8"/>
  <c r="P1163" i="8"/>
  <c r="P1155" i="8"/>
  <c r="P1147" i="8"/>
  <c r="P1139" i="8"/>
  <c r="P1131" i="8"/>
  <c r="P1123" i="8"/>
  <c r="P1325" i="8"/>
  <c r="P1285" i="8"/>
  <c r="P1160" i="8"/>
  <c r="P1144" i="8"/>
  <c r="P1128" i="8"/>
  <c r="P1085" i="8"/>
  <c r="P1081" i="8"/>
  <c r="P1077" i="8"/>
  <c r="P1073" i="8"/>
  <c r="P1069" i="8"/>
  <c r="P1065" i="8"/>
  <c r="P1061" i="8"/>
  <c r="P1057" i="8"/>
  <c r="P1053" i="8"/>
  <c r="P1049" i="8"/>
  <c r="P1045" i="8"/>
  <c r="P1041" i="8"/>
  <c r="P1034" i="8"/>
  <c r="P1026" i="8"/>
  <c r="P1018" i="8"/>
  <c r="P1010" i="8"/>
  <c r="P1002" i="8"/>
  <c r="P994" i="8"/>
  <c r="P986" i="8"/>
  <c r="P978" i="8"/>
  <c r="P970" i="8"/>
  <c r="P962" i="8"/>
  <c r="P954" i="8"/>
  <c r="P946" i="8"/>
  <c r="P938" i="8"/>
  <c r="P930" i="8"/>
  <c r="P922" i="8"/>
  <c r="P1439" i="8"/>
  <c r="P1361" i="8"/>
  <c r="P1295" i="8"/>
  <c r="P1199" i="8"/>
  <c r="P1196" i="8"/>
  <c r="P1188" i="8"/>
  <c r="P1180" i="8"/>
  <c r="P1172" i="8"/>
  <c r="P1153" i="8"/>
  <c r="P1137" i="8"/>
  <c r="P1121" i="8"/>
  <c r="P1035" i="8"/>
  <c r="P1027" i="8"/>
  <c r="P1019" i="8"/>
  <c r="P1011" i="8"/>
  <c r="P1003" i="8"/>
  <c r="P1344" i="8"/>
  <c r="P1202" i="8"/>
  <c r="P1162" i="8"/>
  <c r="P1146" i="8"/>
  <c r="P1130" i="8"/>
  <c r="P1086" i="8"/>
  <c r="P1082" i="8"/>
  <c r="P1078" i="8"/>
  <c r="P1074" i="8"/>
  <c r="P1070" i="8"/>
  <c r="P1066" i="8"/>
  <c r="P1062" i="8"/>
  <c r="P1058" i="8"/>
  <c r="P1054" i="8"/>
  <c r="P1050" i="8"/>
  <c r="P1046" i="8"/>
  <c r="P1042" i="8"/>
  <c r="P1036" i="8"/>
  <c r="P1028" i="8"/>
  <c r="P1020" i="8"/>
  <c r="P1012" i="8"/>
  <c r="P1004" i="8"/>
  <c r="P996" i="8"/>
  <c r="P988" i="8"/>
  <c r="P1369" i="8"/>
  <c r="P1210" i="8"/>
  <c r="P1154" i="8"/>
  <c r="P1138" i="8"/>
  <c r="P1122" i="8"/>
  <c r="P1084" i="8"/>
  <c r="P1080" i="8"/>
  <c r="P1076" i="8"/>
  <c r="P1072" i="8"/>
  <c r="P1068" i="8"/>
  <c r="P1064" i="8"/>
  <c r="P1060" i="8"/>
  <c r="P1056" i="8"/>
  <c r="P1052" i="8"/>
  <c r="P1048" i="8"/>
  <c r="P1044" i="8"/>
  <c r="P1040" i="8"/>
  <c r="P1032" i="8"/>
  <c r="P1024" i="8"/>
  <c r="P1016" i="8"/>
  <c r="P1008" i="8"/>
  <c r="P1000" i="8"/>
  <c r="P992" i="8"/>
  <c r="P984" i="8"/>
  <c r="P976" i="8"/>
  <c r="P968" i="8"/>
  <c r="P960" i="8"/>
  <c r="P952" i="8"/>
  <c r="P1300" i="8"/>
  <c r="P1289" i="8"/>
  <c r="P1208" i="8"/>
  <c r="P1164" i="8"/>
  <c r="P1132" i="8"/>
  <c r="P1037" i="8"/>
  <c r="P1021" i="8"/>
  <c r="P1005" i="8"/>
  <c r="P1001" i="8"/>
  <c r="P990" i="8"/>
  <c r="P980" i="8"/>
  <c r="P977" i="8"/>
  <c r="P974" i="8"/>
  <c r="P948" i="8"/>
  <c r="P936" i="8"/>
  <c r="P932" i="8"/>
  <c r="P919" i="8"/>
  <c r="P915" i="8"/>
  <c r="P907" i="8"/>
  <c r="P899" i="8"/>
  <c r="P891" i="8"/>
  <c r="P883" i="8"/>
  <c r="P875" i="8"/>
  <c r="P867" i="8"/>
  <c r="P859" i="8"/>
  <c r="P851" i="8"/>
  <c r="P843" i="8"/>
  <c r="P835" i="8"/>
  <c r="P827" i="8"/>
  <c r="P819" i="8"/>
  <c r="P811" i="8"/>
  <c r="P803" i="8"/>
  <c r="P795" i="8"/>
  <c r="P1465" i="8"/>
  <c r="P1136" i="8"/>
  <c r="P1079" i="8"/>
  <c r="P1071" i="8"/>
  <c r="P1063" i="8"/>
  <c r="P1055" i="8"/>
  <c r="P1047" i="8"/>
  <c r="P1030" i="8"/>
  <c r="P1014" i="8"/>
  <c r="P999" i="8"/>
  <c r="P997" i="8"/>
  <c r="P983" i="8"/>
  <c r="P963" i="8"/>
  <c r="P957" i="8"/>
  <c r="P951" i="8"/>
  <c r="P945" i="8"/>
  <c r="P941" i="8"/>
  <c r="P928" i="8"/>
  <c r="P924" i="8"/>
  <c r="P908" i="8"/>
  <c r="P900" i="8"/>
  <c r="P892" i="8"/>
  <c r="P884" i="8"/>
  <c r="P1352" i="8"/>
  <c r="P1329" i="8"/>
  <c r="P1287" i="8"/>
  <c r="P1207" i="8"/>
  <c r="P1184" i="8"/>
  <c r="P1168" i="8"/>
  <c r="P1145" i="8"/>
  <c r="P1039" i="8"/>
  <c r="P1023" i="8"/>
  <c r="P1007" i="8"/>
  <c r="P995" i="8"/>
  <c r="P972" i="8"/>
  <c r="P969" i="8"/>
  <c r="P966" i="8"/>
  <c r="P937" i="8"/>
  <c r="P933" i="8"/>
  <c r="P920" i="8"/>
  <c r="P916" i="8"/>
  <c r="P909" i="8"/>
  <c r="P901" i="8"/>
  <c r="P893" i="8"/>
  <c r="P885" i="8"/>
  <c r="P877" i="8"/>
  <c r="P869" i="8"/>
  <c r="P861" i="8"/>
  <c r="P1418" i="8"/>
  <c r="P1304" i="8"/>
  <c r="P1192" i="8"/>
  <c r="P1176" i="8"/>
  <c r="P1161" i="8"/>
  <c r="P1129" i="8"/>
  <c r="P1031" i="8"/>
  <c r="P1015" i="8"/>
  <c r="P985" i="8"/>
  <c r="P982" i="8"/>
  <c r="P956" i="8"/>
  <c r="P953" i="8"/>
  <c r="P950" i="8"/>
  <c r="P935" i="8"/>
  <c r="P931" i="8"/>
  <c r="P918" i="8"/>
  <c r="P913" i="8"/>
  <c r="P905" i="8"/>
  <c r="P897" i="8"/>
  <c r="P889" i="8"/>
  <c r="P881" i="8"/>
  <c r="P873" i="8"/>
  <c r="P865" i="8"/>
  <c r="P857" i="8"/>
  <c r="P849" i="8"/>
  <c r="P841" i="8"/>
  <c r="P833" i="8"/>
  <c r="P825" i="8"/>
  <c r="P1009" i="8"/>
  <c r="P993" i="8"/>
  <c r="P955" i="8"/>
  <c r="P949" i="8"/>
  <c r="P925" i="8"/>
  <c r="P910" i="8"/>
  <c r="P894" i="8"/>
  <c r="P878" i="8"/>
  <c r="P876" i="8"/>
  <c r="P858" i="8"/>
  <c r="P855" i="8"/>
  <c r="P829" i="8"/>
  <c r="P826" i="8"/>
  <c r="P823" i="8"/>
  <c r="P808" i="8"/>
  <c r="P804" i="8"/>
  <c r="P788" i="8"/>
  <c r="P780" i="8"/>
  <c r="P772" i="8"/>
  <c r="P764" i="8"/>
  <c r="P756" i="8"/>
  <c r="P748" i="8"/>
  <c r="P740" i="8"/>
  <c r="P732" i="8"/>
  <c r="P724" i="8"/>
  <c r="P716" i="8"/>
  <c r="P708" i="8"/>
  <c r="P700" i="8"/>
  <c r="P692" i="8"/>
  <c r="P684" i="8"/>
  <c r="P1013" i="8"/>
  <c r="P989" i="8"/>
  <c r="P964" i="8"/>
  <c r="P961" i="8"/>
  <c r="P958" i="8"/>
  <c r="P917" i="8"/>
  <c r="P903" i="8"/>
  <c r="P887" i="8"/>
  <c r="P874" i="8"/>
  <c r="P863" i="8"/>
  <c r="P844" i="8"/>
  <c r="P838" i="8"/>
  <c r="P832" i="8"/>
  <c r="P817" i="8"/>
  <c r="P813" i="8"/>
  <c r="P800" i="8"/>
  <c r="P796" i="8"/>
  <c r="P789" i="8"/>
  <c r="P781" i="8"/>
  <c r="P773" i="8"/>
  <c r="P765" i="8"/>
  <c r="P757" i="8"/>
  <c r="P749" i="8"/>
  <c r="P741" i="8"/>
  <c r="P733" i="8"/>
  <c r="P725" i="8"/>
  <c r="P717" i="8"/>
  <c r="P709" i="8"/>
  <c r="P701" i="8"/>
  <c r="P693" i="8"/>
  <c r="P685" i="8"/>
  <c r="P1204" i="8"/>
  <c r="P1152" i="8"/>
  <c r="P1083" i="8"/>
  <c r="P1067" i="8"/>
  <c r="P1051" i="8"/>
  <c r="P1022" i="8"/>
  <c r="P979" i="8"/>
  <c r="P973" i="8"/>
  <c r="P967" i="8"/>
  <c r="P943" i="8"/>
  <c r="P912" i="8"/>
  <c r="P896" i="8"/>
  <c r="P880" i="8"/>
  <c r="P872" i="8"/>
  <c r="P870" i="8"/>
  <c r="P853" i="8"/>
  <c r="P850" i="8"/>
  <c r="P847" i="8"/>
  <c r="P821" i="8"/>
  <c r="P809" i="8"/>
  <c r="P805" i="8"/>
  <c r="P790" i="8"/>
  <c r="P782" i="8"/>
  <c r="P774" i="8"/>
  <c r="P766" i="8"/>
  <c r="P758" i="8"/>
  <c r="P750" i="8"/>
  <c r="P742" i="8"/>
  <c r="P734" i="8"/>
  <c r="P726" i="8"/>
  <c r="P718" i="8"/>
  <c r="P710" i="8"/>
  <c r="P702" i="8"/>
  <c r="P694" i="8"/>
  <c r="P686" i="8"/>
  <c r="P1293" i="8"/>
  <c r="P1120" i="8"/>
  <c r="P1075" i="8"/>
  <c r="P1059" i="8"/>
  <c r="P1043" i="8"/>
  <c r="P1038" i="8"/>
  <c r="P1006" i="8"/>
  <c r="P998" i="8"/>
  <c r="P987" i="8"/>
  <c r="P947" i="8"/>
  <c r="P939" i="8"/>
  <c r="P926" i="8"/>
  <c r="P904" i="8"/>
  <c r="P888" i="8"/>
  <c r="P871" i="8"/>
  <c r="P860" i="8"/>
  <c r="P837" i="8"/>
  <c r="P834" i="8"/>
  <c r="P831" i="8"/>
  <c r="P807" i="8"/>
  <c r="P794" i="8"/>
  <c r="P786" i="8"/>
  <c r="P778" i="8"/>
  <c r="P770" i="8"/>
  <c r="P762" i="8"/>
  <c r="P754" i="8"/>
  <c r="P746" i="8"/>
  <c r="P738" i="8"/>
  <c r="P730" i="8"/>
  <c r="P722" i="8"/>
  <c r="P714" i="8"/>
  <c r="P706" i="8"/>
  <c r="P698" i="8"/>
  <c r="P690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667" i="8"/>
  <c r="P666" i="8"/>
  <c r="P665" i="8"/>
  <c r="P664" i="8"/>
  <c r="P663" i="8"/>
  <c r="P662" i="8"/>
  <c r="P661" i="8"/>
  <c r="P660" i="8"/>
  <c r="P659" i="8"/>
  <c r="P658" i="8"/>
  <c r="P657" i="8"/>
  <c r="P656" i="8"/>
  <c r="P655" i="8"/>
  <c r="P654" i="8"/>
  <c r="P653" i="8"/>
  <c r="P652" i="8"/>
  <c r="P651" i="8"/>
  <c r="P650" i="8"/>
  <c r="P649" i="8"/>
  <c r="P648" i="8"/>
  <c r="P647" i="8"/>
  <c r="P646" i="8"/>
  <c r="P645" i="8"/>
  <c r="P644" i="8"/>
  <c r="P643" i="8"/>
  <c r="P642" i="8"/>
  <c r="P641" i="8"/>
  <c r="P640" i="8"/>
  <c r="P639" i="8"/>
  <c r="P638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1124" i="8"/>
  <c r="P940" i="8"/>
  <c r="P914" i="8"/>
  <c r="P882" i="8"/>
  <c r="P856" i="8"/>
  <c r="P814" i="8"/>
  <c r="P801" i="8"/>
  <c r="P791" i="8"/>
  <c r="P775" i="8"/>
  <c r="P759" i="8"/>
  <c r="P743" i="8"/>
  <c r="P727" i="8"/>
  <c r="P711" i="8"/>
  <c r="P695" i="8"/>
  <c r="P578" i="8"/>
  <c r="P570" i="8"/>
  <c r="P562" i="8"/>
  <c r="P554" i="8"/>
  <c r="P546" i="8"/>
  <c r="P538" i="8"/>
  <c r="P530" i="8"/>
  <c r="P522" i="8"/>
  <c r="P514" i="8"/>
  <c r="P506" i="8"/>
  <c r="P498" i="8"/>
  <c r="P490" i="8"/>
  <c r="P482" i="8"/>
  <c r="P474" i="8"/>
  <c r="P1297" i="8"/>
  <c r="P1200" i="8"/>
  <c r="P1140" i="8"/>
  <c r="P981" i="8"/>
  <c r="P975" i="8"/>
  <c r="P929" i="8"/>
  <c r="P886" i="8"/>
  <c r="P866" i="8"/>
  <c r="P806" i="8"/>
  <c r="P784" i="8"/>
  <c r="P768" i="8"/>
  <c r="P752" i="8"/>
  <c r="P736" i="8"/>
  <c r="P720" i="8"/>
  <c r="P704" i="8"/>
  <c r="P688" i="8"/>
  <c r="P571" i="8"/>
  <c r="P563" i="8"/>
  <c r="P555" i="8"/>
  <c r="P547" i="8"/>
  <c r="P539" i="8"/>
  <c r="P531" i="8"/>
  <c r="P523" i="8"/>
  <c r="P515" i="8"/>
  <c r="P507" i="8"/>
  <c r="P499" i="8"/>
  <c r="P491" i="8"/>
  <c r="P483" i="8"/>
  <c r="P475" i="8"/>
  <c r="P1029" i="8"/>
  <c r="P934" i="8"/>
  <c r="P895" i="8"/>
  <c r="P862" i="8"/>
  <c r="P828" i="8"/>
  <c r="P822" i="8"/>
  <c r="P798" i="8"/>
  <c r="P793" i="8"/>
  <c r="P777" i="8"/>
  <c r="P761" i="8"/>
  <c r="P745" i="8"/>
  <c r="P729" i="8"/>
  <c r="P713" i="8"/>
  <c r="P697" i="8"/>
  <c r="P572" i="8"/>
  <c r="P564" i="8"/>
  <c r="P556" i="8"/>
  <c r="P548" i="8"/>
  <c r="P540" i="8"/>
  <c r="P532" i="8"/>
  <c r="P524" i="8"/>
  <c r="P516" i="8"/>
  <c r="P508" i="8"/>
  <c r="P500" i="8"/>
  <c r="P492" i="8"/>
  <c r="P484" i="8"/>
  <c r="P476" i="8"/>
  <c r="P1148" i="8"/>
  <c r="P991" i="8"/>
  <c r="P921" i="8"/>
  <c r="P911" i="8"/>
  <c r="P879" i="8"/>
  <c r="P864" i="8"/>
  <c r="P854" i="8"/>
  <c r="P848" i="8"/>
  <c r="P815" i="8"/>
  <c r="P802" i="8"/>
  <c r="P785" i="8"/>
  <c r="P769" i="8"/>
  <c r="P753" i="8"/>
  <c r="P737" i="8"/>
  <c r="P721" i="8"/>
  <c r="P705" i="8"/>
  <c r="P689" i="8"/>
  <c r="P576" i="8"/>
  <c r="P568" i="8"/>
  <c r="P560" i="8"/>
  <c r="P552" i="8"/>
  <c r="P544" i="8"/>
  <c r="P536" i="8"/>
  <c r="P528" i="8"/>
  <c r="P520" i="8"/>
  <c r="P512" i="8"/>
  <c r="P504" i="8"/>
  <c r="P496" i="8"/>
  <c r="P488" i="8"/>
  <c r="P480" i="8"/>
  <c r="P472" i="8"/>
  <c r="P1156" i="8"/>
  <c r="P944" i="8"/>
  <c r="P923" i="8"/>
  <c r="P779" i="8"/>
  <c r="P747" i="8"/>
  <c r="P715" i="8"/>
  <c r="P683" i="8"/>
  <c r="P573" i="8"/>
  <c r="P557" i="8"/>
  <c r="P541" i="8"/>
  <c r="P525" i="8"/>
  <c r="P509" i="8"/>
  <c r="P493" i="8"/>
  <c r="P477" i="8"/>
  <c r="P410" i="8"/>
  <c r="P406" i="8"/>
  <c r="P402" i="8"/>
  <c r="P398" i="8"/>
  <c r="P394" i="8"/>
  <c r="P390" i="8"/>
  <c r="P386" i="8"/>
  <c r="P382" i="8"/>
  <c r="P378" i="8"/>
  <c r="P374" i="8"/>
  <c r="P370" i="8"/>
  <c r="P366" i="8"/>
  <c r="P362" i="8"/>
  <c r="P358" i="8"/>
  <c r="P354" i="8"/>
  <c r="P350" i="8"/>
  <c r="P346" i="8"/>
  <c r="P342" i="8"/>
  <c r="P335" i="8"/>
  <c r="P327" i="8"/>
  <c r="P319" i="8"/>
  <c r="P311" i="8"/>
  <c r="P303" i="8"/>
  <c r="P295" i="8"/>
  <c r="P287" i="8"/>
  <c r="P279" i="8"/>
  <c r="P271" i="8"/>
  <c r="P263" i="8"/>
  <c r="P255" i="8"/>
  <c r="P247" i="8"/>
  <c r="P239" i="8"/>
  <c r="P231" i="8"/>
  <c r="P223" i="8"/>
  <c r="P215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868" i="8"/>
  <c r="P836" i="8"/>
  <c r="P830" i="8"/>
  <c r="P824" i="8"/>
  <c r="P818" i="8"/>
  <c r="P797" i="8"/>
  <c r="P783" i="8"/>
  <c r="P751" i="8"/>
  <c r="P719" i="8"/>
  <c r="P687" i="8"/>
  <c r="P566" i="8"/>
  <c r="P550" i="8"/>
  <c r="P534" i="8"/>
  <c r="P518" i="8"/>
  <c r="P502" i="8"/>
  <c r="P486" i="8"/>
  <c r="P470" i="8"/>
  <c r="P468" i="8"/>
  <c r="P466" i="8"/>
  <c r="P464" i="8"/>
  <c r="P462" i="8"/>
  <c r="P460" i="8"/>
  <c r="P458" i="8"/>
  <c r="P456" i="8"/>
  <c r="P454" i="8"/>
  <c r="P452" i="8"/>
  <c r="P450" i="8"/>
  <c r="P448" i="8"/>
  <c r="P446" i="8"/>
  <c r="P444" i="8"/>
  <c r="P442" i="8"/>
  <c r="P440" i="8"/>
  <c r="P438" i="8"/>
  <c r="P436" i="8"/>
  <c r="P434" i="8"/>
  <c r="P432" i="8"/>
  <c r="P430" i="8"/>
  <c r="P428" i="8"/>
  <c r="P426" i="8"/>
  <c r="P424" i="8"/>
  <c r="P422" i="8"/>
  <c r="P420" i="8"/>
  <c r="P418" i="8"/>
  <c r="P416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1025" i="8"/>
  <c r="P942" i="8"/>
  <c r="P902" i="8"/>
  <c r="P842" i="8"/>
  <c r="P792" i="8"/>
  <c r="P760" i="8"/>
  <c r="P728" i="8"/>
  <c r="P696" i="8"/>
  <c r="P575" i="8"/>
  <c r="P559" i="8"/>
  <c r="P543" i="8"/>
  <c r="P527" i="8"/>
  <c r="P511" i="8"/>
  <c r="P495" i="8"/>
  <c r="P479" i="8"/>
  <c r="P414" i="8"/>
  <c r="P411" i="8"/>
  <c r="P407" i="8"/>
  <c r="P403" i="8"/>
  <c r="P399" i="8"/>
  <c r="P395" i="8"/>
  <c r="P391" i="8"/>
  <c r="P387" i="8"/>
  <c r="P383" i="8"/>
  <c r="P379" i="8"/>
  <c r="P375" i="8"/>
  <c r="P371" i="8"/>
  <c r="P367" i="8"/>
  <c r="P363" i="8"/>
  <c r="P359" i="8"/>
  <c r="P355" i="8"/>
  <c r="P351" i="8"/>
  <c r="P347" i="8"/>
  <c r="P343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845" i="8"/>
  <c r="P839" i="8"/>
  <c r="P810" i="8"/>
  <c r="P776" i="8"/>
  <c r="P744" i="8"/>
  <c r="P712" i="8"/>
  <c r="P567" i="8"/>
  <c r="P551" i="8"/>
  <c r="P535" i="8"/>
  <c r="P519" i="8"/>
  <c r="P503" i="8"/>
  <c r="P487" i="8"/>
  <c r="P471" i="8"/>
  <c r="P409" i="8"/>
  <c r="P405" i="8"/>
  <c r="P401" i="8"/>
  <c r="P397" i="8"/>
  <c r="P393" i="8"/>
  <c r="P389" i="8"/>
  <c r="P385" i="8"/>
  <c r="P381" i="8"/>
  <c r="P377" i="8"/>
  <c r="P373" i="8"/>
  <c r="P369" i="8"/>
  <c r="P365" i="8"/>
  <c r="P361" i="8"/>
  <c r="P357" i="8"/>
  <c r="P353" i="8"/>
  <c r="P349" i="8"/>
  <c r="P345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N33" i="8"/>
  <c r="O34" i="8"/>
  <c r="Q35" i="8"/>
  <c r="R36" i="8"/>
  <c r="S37" i="8"/>
  <c r="T38" i="8"/>
  <c r="N41" i="8"/>
  <c r="O42" i="8"/>
  <c r="Q43" i="8"/>
  <c r="R44" i="8"/>
  <c r="S45" i="8"/>
  <c r="T46" i="8"/>
  <c r="N49" i="8"/>
  <c r="O50" i="8"/>
  <c r="Q51" i="8"/>
  <c r="R52" i="8"/>
  <c r="S53" i="8"/>
  <c r="T54" i="8"/>
  <c r="N57" i="8"/>
  <c r="O58" i="8"/>
  <c r="Q59" i="8"/>
  <c r="R60" i="8"/>
  <c r="S61" i="8"/>
  <c r="T62" i="8"/>
  <c r="N65" i="8"/>
  <c r="O66" i="8"/>
  <c r="Q67" i="8"/>
  <c r="R68" i="8"/>
  <c r="S69" i="8"/>
  <c r="T70" i="8"/>
  <c r="N73" i="8"/>
  <c r="O74" i="8"/>
  <c r="Q75" i="8"/>
  <c r="R76" i="8"/>
  <c r="S77" i="8"/>
  <c r="T78" i="8"/>
  <c r="N81" i="8"/>
  <c r="O82" i="8"/>
  <c r="Q83" i="8"/>
  <c r="R84" i="8"/>
  <c r="S85" i="8"/>
  <c r="T86" i="8"/>
  <c r="N89" i="8"/>
  <c r="O90" i="8"/>
  <c r="Q91" i="8"/>
  <c r="R92" i="8"/>
  <c r="S93" i="8"/>
  <c r="T94" i="8"/>
  <c r="N97" i="8"/>
  <c r="O98" i="8"/>
  <c r="Q99" i="8"/>
  <c r="R100" i="8"/>
  <c r="S101" i="8"/>
  <c r="T102" i="8"/>
  <c r="N105" i="8"/>
  <c r="O106" i="8"/>
  <c r="Q107" i="8"/>
  <c r="R108" i="8"/>
  <c r="S109" i="8"/>
  <c r="T110" i="8"/>
  <c r="N113" i="8"/>
  <c r="O114" i="8"/>
  <c r="Q115" i="8"/>
  <c r="R116" i="8"/>
  <c r="S117" i="8"/>
  <c r="T118" i="8"/>
  <c r="N121" i="8"/>
  <c r="O122" i="8"/>
  <c r="Q123" i="8"/>
  <c r="R124" i="8"/>
  <c r="S125" i="8"/>
  <c r="T126" i="8"/>
  <c r="N129" i="8"/>
  <c r="O130" i="8"/>
  <c r="Q131" i="8"/>
  <c r="R132" i="8"/>
  <c r="S133" i="8"/>
  <c r="T134" i="8"/>
  <c r="N137" i="8"/>
  <c r="O138" i="8"/>
  <c r="Q139" i="8"/>
  <c r="R140" i="8"/>
  <c r="S141" i="8"/>
  <c r="T142" i="8"/>
  <c r="N145" i="8"/>
  <c r="O146" i="8"/>
  <c r="Q147" i="8"/>
  <c r="R148" i="8"/>
  <c r="S149" i="8"/>
  <c r="T150" i="8"/>
  <c r="N152" i="8"/>
  <c r="Q153" i="8"/>
  <c r="T154" i="8"/>
  <c r="N156" i="8"/>
  <c r="Q157" i="8"/>
  <c r="T158" i="8"/>
  <c r="N160" i="8"/>
  <c r="Q161" i="8"/>
  <c r="T162" i="8"/>
  <c r="N164" i="8"/>
  <c r="Q165" i="8"/>
  <c r="T166" i="8"/>
  <c r="N168" i="8"/>
  <c r="Q169" i="8"/>
  <c r="T170" i="8"/>
  <c r="N172" i="8"/>
  <c r="Q173" i="8"/>
  <c r="T174" i="8"/>
  <c r="N176" i="8"/>
  <c r="Q177" i="8"/>
  <c r="T178" i="8"/>
  <c r="N180" i="8"/>
  <c r="Q181" i="8"/>
  <c r="T182" i="8"/>
  <c r="N184" i="8"/>
  <c r="Q185" i="8"/>
  <c r="T186" i="8"/>
  <c r="N188" i="8"/>
  <c r="Q189" i="8"/>
  <c r="T190" i="8"/>
  <c r="N192" i="8"/>
  <c r="Q193" i="8"/>
  <c r="T194" i="8"/>
  <c r="N196" i="8"/>
  <c r="Q197" i="8"/>
  <c r="T198" i="8"/>
  <c r="N200" i="8"/>
  <c r="Q201" i="8"/>
  <c r="T202" i="8"/>
  <c r="N204" i="8"/>
  <c r="Q205" i="8"/>
  <c r="T206" i="8"/>
  <c r="O208" i="8"/>
  <c r="O210" i="8"/>
  <c r="N212" i="8"/>
  <c r="S213" i="8"/>
  <c r="S215" i="8"/>
  <c r="N218" i="8"/>
  <c r="P220" i="8"/>
  <c r="R222" i="8"/>
  <c r="O227" i="8"/>
  <c r="Q229" i="8"/>
  <c r="S231" i="8"/>
  <c r="N234" i="8"/>
  <c r="P236" i="8"/>
  <c r="R238" i="8"/>
  <c r="O243" i="8"/>
  <c r="Q245" i="8"/>
  <c r="S247" i="8"/>
  <c r="N250" i="8"/>
  <c r="P252" i="8"/>
  <c r="R254" i="8"/>
  <c r="O259" i="8"/>
  <c r="Q261" i="8"/>
  <c r="S263" i="8"/>
  <c r="N266" i="8"/>
  <c r="P268" i="8"/>
  <c r="R270" i="8"/>
  <c r="O275" i="8"/>
  <c r="Q277" i="8"/>
  <c r="S279" i="8"/>
  <c r="N282" i="8"/>
  <c r="P284" i="8"/>
  <c r="R286" i="8"/>
  <c r="O291" i="8"/>
  <c r="Q293" i="8"/>
  <c r="S295" i="8"/>
  <c r="N298" i="8"/>
  <c r="P300" i="8"/>
  <c r="R302" i="8"/>
  <c r="O307" i="8"/>
  <c r="Q309" i="8"/>
  <c r="S311" i="8"/>
  <c r="N314" i="8"/>
  <c r="P316" i="8"/>
  <c r="R318" i="8"/>
  <c r="O323" i="8"/>
  <c r="Q325" i="8"/>
  <c r="S327" i="8"/>
  <c r="N330" i="8"/>
  <c r="P332" i="8"/>
  <c r="R334" i="8"/>
  <c r="O339" i="8"/>
  <c r="Q341" i="8"/>
  <c r="O344" i="8"/>
  <c r="S346" i="8"/>
  <c r="Q349" i="8"/>
  <c r="O352" i="8"/>
  <c r="S354" i="8"/>
  <c r="Q357" i="8"/>
  <c r="O360" i="8"/>
  <c r="S362" i="8"/>
  <c r="Q365" i="8"/>
  <c r="O368" i="8"/>
  <c r="S370" i="8"/>
  <c r="Q373" i="8"/>
  <c r="O376" i="8"/>
  <c r="S378" i="8"/>
  <c r="Q381" i="8"/>
  <c r="O384" i="8"/>
  <c r="S386" i="8"/>
  <c r="Q389" i="8"/>
  <c r="O392" i="8"/>
  <c r="S394" i="8"/>
  <c r="Q397" i="8"/>
  <c r="O400" i="8"/>
  <c r="S402" i="8"/>
  <c r="Q405" i="8"/>
  <c r="O408" i="8"/>
  <c r="S410" i="8"/>
  <c r="S413" i="8"/>
  <c r="P417" i="8"/>
  <c r="P421" i="8"/>
  <c r="P425" i="8"/>
  <c r="P429" i="8"/>
  <c r="P433" i="8"/>
  <c r="P437" i="8"/>
  <c r="P441" i="8"/>
  <c r="P445" i="8"/>
  <c r="P449" i="8"/>
  <c r="P453" i="8"/>
  <c r="P457" i="8"/>
  <c r="P461" i="8"/>
  <c r="P465" i="8"/>
  <c r="P469" i="8"/>
  <c r="S473" i="8"/>
  <c r="P478" i="8"/>
  <c r="T482" i="8"/>
  <c r="Q487" i="8"/>
  <c r="R496" i="8"/>
  <c r="O501" i="8"/>
  <c r="S505" i="8"/>
  <c r="P510" i="8"/>
  <c r="T514" i="8"/>
  <c r="Q519" i="8"/>
  <c r="R528" i="8"/>
  <c r="O533" i="8"/>
  <c r="S537" i="8"/>
  <c r="P542" i="8"/>
  <c r="T546" i="8"/>
  <c r="Q551" i="8"/>
  <c r="R560" i="8"/>
  <c r="O565" i="8"/>
  <c r="S569" i="8"/>
  <c r="P574" i="8"/>
  <c r="T578" i="8"/>
  <c r="O584" i="8"/>
  <c r="R589" i="8"/>
  <c r="T594" i="8"/>
  <c r="O600" i="8"/>
  <c r="R605" i="8"/>
  <c r="T610" i="8"/>
  <c r="O616" i="8"/>
  <c r="R621" i="8"/>
  <c r="T626" i="8"/>
  <c r="O632" i="8"/>
  <c r="R637" i="8"/>
  <c r="Q643" i="8"/>
  <c r="S649" i="8"/>
  <c r="S656" i="8"/>
  <c r="S664" i="8"/>
  <c r="S672" i="8"/>
  <c r="S680" i="8"/>
  <c r="R689" i="8"/>
  <c r="S698" i="8"/>
  <c r="T707" i="8"/>
  <c r="N726" i="8"/>
  <c r="P735" i="8"/>
  <c r="Q744" i="8"/>
  <c r="R753" i="8"/>
  <c r="S762" i="8"/>
  <c r="T771" i="8"/>
  <c r="N790" i="8"/>
  <c r="N800" i="8"/>
  <c r="R810" i="8"/>
  <c r="O821" i="8"/>
  <c r="R833" i="8"/>
  <c r="R845" i="8"/>
  <c r="T857" i="8"/>
  <c r="N872" i="8"/>
  <c r="O889" i="8"/>
  <c r="R907" i="8"/>
  <c r="P927" i="8"/>
  <c r="Q948" i="8"/>
  <c r="N973" i="8"/>
  <c r="S999" i="8"/>
  <c r="S1035" i="8"/>
  <c r="R1133" i="8"/>
  <c r="R1217" i="8"/>
  <c r="Q1497" i="8"/>
  <c r="Q1489" i="8"/>
  <c r="Q1481" i="8"/>
  <c r="Q1473" i="8"/>
  <c r="Q1465" i="8"/>
  <c r="Q1457" i="8"/>
  <c r="Q1449" i="8"/>
  <c r="Q1441" i="8"/>
  <c r="Q1433" i="8"/>
  <c r="Q1425" i="8"/>
  <c r="Q1498" i="8"/>
  <c r="Q1499" i="8"/>
  <c r="Q1491" i="8"/>
  <c r="Q1495" i="8"/>
  <c r="Q1487" i="8"/>
  <c r="Q1500" i="8"/>
  <c r="Q1483" i="8"/>
  <c r="Q1470" i="8"/>
  <c r="Q1466" i="8"/>
  <c r="Q1453" i="8"/>
  <c r="Q1440" i="8"/>
  <c r="Q1436" i="8"/>
  <c r="Q1423" i="8"/>
  <c r="Q1419" i="8"/>
  <c r="Q1412" i="8"/>
  <c r="Q1404" i="8"/>
  <c r="Q1396" i="8"/>
  <c r="Q1388" i="8"/>
  <c r="Q1380" i="8"/>
  <c r="Q1493" i="8"/>
  <c r="Q1479" i="8"/>
  <c r="Q1475" i="8"/>
  <c r="Q1462" i="8"/>
  <c r="Q1458" i="8"/>
  <c r="Q1445" i="8"/>
  <c r="Q1432" i="8"/>
  <c r="Q1428" i="8"/>
  <c r="Q1502" i="8"/>
  <c r="Q1484" i="8"/>
  <c r="Q1471" i="8"/>
  <c r="Q1467" i="8"/>
  <c r="Q1454" i="8"/>
  <c r="Q1450" i="8"/>
  <c r="Q1437" i="8"/>
  <c r="Q1424" i="8"/>
  <c r="Q1420" i="8"/>
  <c r="Q1414" i="8"/>
  <c r="Q1406" i="8"/>
  <c r="Q1494" i="8"/>
  <c r="Q1488" i="8"/>
  <c r="Q1482" i="8"/>
  <c r="Q1469" i="8"/>
  <c r="Q1456" i="8"/>
  <c r="Q1452" i="8"/>
  <c r="Q1439" i="8"/>
  <c r="Q1435" i="8"/>
  <c r="Q1422" i="8"/>
  <c r="Q1418" i="8"/>
  <c r="Q1410" i="8"/>
  <c r="Q1402" i="8"/>
  <c r="Q1394" i="8"/>
  <c r="Q1480" i="8"/>
  <c r="Q1459" i="8"/>
  <c r="Q1446" i="8"/>
  <c r="Q1415" i="8"/>
  <c r="Q1390" i="8"/>
  <c r="Q1386" i="8"/>
  <c r="Q1382" i="8"/>
  <c r="Q1371" i="8"/>
  <c r="Q1363" i="8"/>
  <c r="Q1355" i="8"/>
  <c r="Q1347" i="8"/>
  <c r="Q1339" i="8"/>
  <c r="Q1331" i="8"/>
  <c r="Q1492" i="8"/>
  <c r="Q1485" i="8"/>
  <c r="Q1472" i="8"/>
  <c r="Q1451" i="8"/>
  <c r="Q1438" i="8"/>
  <c r="Q1413" i="8"/>
  <c r="Q1399" i="8"/>
  <c r="Q1393" i="8"/>
  <c r="Q1378" i="8"/>
  <c r="Q1372" i="8"/>
  <c r="Q1364" i="8"/>
  <c r="Q1356" i="8"/>
  <c r="Q1348" i="8"/>
  <c r="Q1501" i="8"/>
  <c r="Q1477" i="8"/>
  <c r="Q1464" i="8"/>
  <c r="Q1443" i="8"/>
  <c r="Q1430" i="8"/>
  <c r="Q1417" i="8"/>
  <c r="Q1411" i="8"/>
  <c r="Q1387" i="8"/>
  <c r="Q1383" i="8"/>
  <c r="Q1373" i="8"/>
  <c r="Q1365" i="8"/>
  <c r="Q1357" i="8"/>
  <c r="Q1468" i="8"/>
  <c r="Q1455" i="8"/>
  <c r="Q1434" i="8"/>
  <c r="Q1421" i="8"/>
  <c r="Q1416" i="8"/>
  <c r="Q1403" i="8"/>
  <c r="Q1389" i="8"/>
  <c r="Q1376" i="8"/>
  <c r="Q1368" i="8"/>
  <c r="Q1360" i="8"/>
  <c r="Q1352" i="8"/>
  <c r="Q1474" i="8"/>
  <c r="Q1448" i="8"/>
  <c r="Q1427" i="8"/>
  <c r="Q1409" i="8"/>
  <c r="Q1379" i="8"/>
  <c r="Q1374" i="8"/>
  <c r="Q1358" i="8"/>
  <c r="Q1343" i="8"/>
  <c r="Q1330" i="8"/>
  <c r="Q1326" i="8"/>
  <c r="Q1463" i="8"/>
  <c r="Q1442" i="8"/>
  <c r="Q1405" i="8"/>
  <c r="Q1384" i="8"/>
  <c r="Q1367" i="8"/>
  <c r="Q1346" i="8"/>
  <c r="Q1335" i="8"/>
  <c r="Q1490" i="8"/>
  <c r="Q1447" i="8"/>
  <c r="Q1426" i="8"/>
  <c r="Q1398" i="8"/>
  <c r="Q1395" i="8"/>
  <c r="Q1392" i="8"/>
  <c r="Q1381" i="8"/>
  <c r="Q1369" i="8"/>
  <c r="Q1353" i="8"/>
  <c r="Q1344" i="8"/>
  <c r="Q1340" i="8"/>
  <c r="Q1327" i="8"/>
  <c r="Q1460" i="8"/>
  <c r="Q1385" i="8"/>
  <c r="Q1361" i="8"/>
  <c r="Q1342" i="8"/>
  <c r="Q1329" i="8"/>
  <c r="Q1325" i="8"/>
  <c r="Q1431" i="8"/>
  <c r="Q1362" i="8"/>
  <c r="Q1349" i="8"/>
  <c r="Q1332" i="8"/>
  <c r="Q1322" i="8"/>
  <c r="Q1320" i="8"/>
  <c r="Q1318" i="8"/>
  <c r="Q1316" i="8"/>
  <c r="Q1314" i="8"/>
  <c r="Q1312" i="8"/>
  <c r="Q1310" i="8"/>
  <c r="Q1308" i="8"/>
  <c r="Q1306" i="8"/>
  <c r="Q1298" i="8"/>
  <c r="Q1294" i="8"/>
  <c r="Q1290" i="8"/>
  <c r="Q1286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496" i="8"/>
  <c r="Q1461" i="8"/>
  <c r="Q1397" i="8"/>
  <c r="Q1391" i="8"/>
  <c r="Q1366" i="8"/>
  <c r="Q1324" i="8"/>
  <c r="Q1301" i="8"/>
  <c r="Q1282" i="8"/>
  <c r="Q1429" i="8"/>
  <c r="Q1375" i="8"/>
  <c r="Q1345" i="8"/>
  <c r="Q1337" i="8"/>
  <c r="Q1304" i="8"/>
  <c r="Q1295" i="8"/>
  <c r="Q1291" i="8"/>
  <c r="Q1287" i="8"/>
  <c r="Q1283" i="8"/>
  <c r="Q1476" i="8"/>
  <c r="Q1400" i="8"/>
  <c r="Q1359" i="8"/>
  <c r="Q1333" i="8"/>
  <c r="Q1300" i="8"/>
  <c r="Q1297" i="8"/>
  <c r="Q1293" i="8"/>
  <c r="Q1289" i="8"/>
  <c r="Q1285" i="8"/>
  <c r="Q1299" i="8"/>
  <c r="Q1408" i="8"/>
  <c r="Q1336" i="8"/>
  <c r="Q1321" i="8"/>
  <c r="Q1317" i="8"/>
  <c r="Q1313" i="8"/>
  <c r="Q1309" i="8"/>
  <c r="Q1302" i="8"/>
  <c r="Q1296" i="8"/>
  <c r="Q1288" i="8"/>
  <c r="Q1118" i="8"/>
  <c r="Q1117" i="8"/>
  <c r="Q1116" i="8"/>
  <c r="Q1115" i="8"/>
  <c r="Q1114" i="8"/>
  <c r="Q1113" i="8"/>
  <c r="Q1112" i="8"/>
  <c r="Q1111" i="8"/>
  <c r="Q1110" i="8"/>
  <c r="Q1109" i="8"/>
  <c r="Q1108" i="8"/>
  <c r="Q1407" i="8"/>
  <c r="Q1341" i="8"/>
  <c r="Q1305" i="8"/>
  <c r="Q1328" i="8"/>
  <c r="Q1486" i="8"/>
  <c r="Q1444" i="8"/>
  <c r="Q1107" i="8"/>
  <c r="Q1099" i="8"/>
  <c r="Q1091" i="8"/>
  <c r="Q1035" i="8"/>
  <c r="Q1027" i="8"/>
  <c r="Q1019" i="8"/>
  <c r="Q1011" i="8"/>
  <c r="Q1003" i="8"/>
  <c r="Q995" i="8"/>
  <c r="Q987" i="8"/>
  <c r="Q979" i="8"/>
  <c r="Q971" i="8"/>
  <c r="Q963" i="8"/>
  <c r="Q955" i="8"/>
  <c r="Q947" i="8"/>
  <c r="Q939" i="8"/>
  <c r="Q931" i="8"/>
  <c r="Q923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1334" i="8"/>
  <c r="Q1102" i="8"/>
  <c r="Q1094" i="8"/>
  <c r="Q1086" i="8"/>
  <c r="Q1082" i="8"/>
  <c r="Q1078" i="8"/>
  <c r="Q1074" i="8"/>
  <c r="Q1070" i="8"/>
  <c r="Q1066" i="8"/>
  <c r="Q1062" i="8"/>
  <c r="Q1058" i="8"/>
  <c r="Q1054" i="8"/>
  <c r="Q1050" i="8"/>
  <c r="Q1046" i="8"/>
  <c r="Q1042" i="8"/>
  <c r="Q1036" i="8"/>
  <c r="Q1028" i="8"/>
  <c r="Q1020" i="8"/>
  <c r="Q1012" i="8"/>
  <c r="Q1004" i="8"/>
  <c r="Q1478" i="8"/>
  <c r="Q1401" i="8"/>
  <c r="Q1323" i="8"/>
  <c r="Q1315" i="8"/>
  <c r="Q1307" i="8"/>
  <c r="Q1284" i="8"/>
  <c r="Q1105" i="8"/>
  <c r="Q1097" i="8"/>
  <c r="Q1089" i="8"/>
  <c r="Q1037" i="8"/>
  <c r="Q1029" i="8"/>
  <c r="Q1021" i="8"/>
  <c r="Q1013" i="8"/>
  <c r="Q1005" i="8"/>
  <c r="Q997" i="8"/>
  <c r="Q989" i="8"/>
  <c r="Q1351" i="8"/>
  <c r="Q1319" i="8"/>
  <c r="Q1311" i="8"/>
  <c r="Q1292" i="8"/>
  <c r="Q1101" i="8"/>
  <c r="Q1093" i="8"/>
  <c r="Q1033" i="8"/>
  <c r="Q1025" i="8"/>
  <c r="Q1017" i="8"/>
  <c r="Q1009" i="8"/>
  <c r="Q1001" i="8"/>
  <c r="Q993" i="8"/>
  <c r="Q985" i="8"/>
  <c r="Q977" i="8"/>
  <c r="Q969" i="8"/>
  <c r="Q961" i="8"/>
  <c r="Q953" i="8"/>
  <c r="Q1100" i="8"/>
  <c r="Q1079" i="8"/>
  <c r="Q1071" i="8"/>
  <c r="Q1063" i="8"/>
  <c r="Q1055" i="8"/>
  <c r="Q1047" i="8"/>
  <c r="Q1030" i="8"/>
  <c r="Q1014" i="8"/>
  <c r="Q999" i="8"/>
  <c r="Q988" i="8"/>
  <c r="Q983" i="8"/>
  <c r="Q957" i="8"/>
  <c r="Q954" i="8"/>
  <c r="Q951" i="8"/>
  <c r="Q945" i="8"/>
  <c r="Q941" i="8"/>
  <c r="Q928" i="8"/>
  <c r="Q924" i="8"/>
  <c r="Q1354" i="8"/>
  <c r="Q1103" i="8"/>
  <c r="Q1087" i="8"/>
  <c r="Q1039" i="8"/>
  <c r="Q1023" i="8"/>
  <c r="Q1007" i="8"/>
  <c r="Q986" i="8"/>
  <c r="Q972" i="8"/>
  <c r="Q966" i="8"/>
  <c r="Q960" i="8"/>
  <c r="Q937" i="8"/>
  <c r="Q933" i="8"/>
  <c r="Q920" i="8"/>
  <c r="Q916" i="8"/>
  <c r="Q1106" i="8"/>
  <c r="Q1090" i="8"/>
  <c r="Q1084" i="8"/>
  <c r="Q1076" i="8"/>
  <c r="Q1068" i="8"/>
  <c r="Q1060" i="8"/>
  <c r="Q1052" i="8"/>
  <c r="Q1044" i="8"/>
  <c r="Q1032" i="8"/>
  <c r="Q1016" i="8"/>
  <c r="Q981" i="8"/>
  <c r="Q978" i="8"/>
  <c r="Q975" i="8"/>
  <c r="Q949" i="8"/>
  <c r="Q946" i="8"/>
  <c r="Q942" i="8"/>
  <c r="Q929" i="8"/>
  <c r="Q925" i="8"/>
  <c r="Q1370" i="8"/>
  <c r="Q1098" i="8"/>
  <c r="Q1080" i="8"/>
  <c r="Q1072" i="8"/>
  <c r="Q1064" i="8"/>
  <c r="Q1056" i="8"/>
  <c r="Q1048" i="8"/>
  <c r="Q1040" i="8"/>
  <c r="Q1024" i="8"/>
  <c r="Q1008" i="8"/>
  <c r="Q994" i="8"/>
  <c r="Q965" i="8"/>
  <c r="Q962" i="8"/>
  <c r="Q959" i="8"/>
  <c r="Q944" i="8"/>
  <c r="Q940" i="8"/>
  <c r="Q927" i="8"/>
  <c r="Q1350" i="8"/>
  <c r="Q1096" i="8"/>
  <c r="Q1073" i="8"/>
  <c r="Q1057" i="8"/>
  <c r="Q1041" i="8"/>
  <c r="Q1018" i="8"/>
  <c r="Q964" i="8"/>
  <c r="Q958" i="8"/>
  <c r="Q952" i="8"/>
  <c r="Q938" i="8"/>
  <c r="Q917" i="8"/>
  <c r="Q789" i="8"/>
  <c r="Q781" i="8"/>
  <c r="Q773" i="8"/>
  <c r="Q765" i="8"/>
  <c r="Q757" i="8"/>
  <c r="Q749" i="8"/>
  <c r="Q741" i="8"/>
  <c r="Q733" i="8"/>
  <c r="Q725" i="8"/>
  <c r="Q717" i="8"/>
  <c r="Q709" i="8"/>
  <c r="Q701" i="8"/>
  <c r="Q693" i="8"/>
  <c r="Q685" i="8"/>
  <c r="Q1083" i="8"/>
  <c r="Q1067" i="8"/>
  <c r="Q1051" i="8"/>
  <c r="Q1022" i="8"/>
  <c r="Q1000" i="8"/>
  <c r="Q973" i="8"/>
  <c r="Q970" i="8"/>
  <c r="Q967" i="8"/>
  <c r="Q943" i="8"/>
  <c r="Q930" i="8"/>
  <c r="Q790" i="8"/>
  <c r="Q782" i="8"/>
  <c r="Q774" i="8"/>
  <c r="Q766" i="8"/>
  <c r="Q758" i="8"/>
  <c r="Q750" i="8"/>
  <c r="Q742" i="8"/>
  <c r="Q734" i="8"/>
  <c r="Q726" i="8"/>
  <c r="Q718" i="8"/>
  <c r="Q710" i="8"/>
  <c r="Q702" i="8"/>
  <c r="Q694" i="8"/>
  <c r="Q686" i="8"/>
  <c r="Q1095" i="8"/>
  <c r="Q1031" i="8"/>
  <c r="Q996" i="8"/>
  <c r="Q982" i="8"/>
  <c r="Q976" i="8"/>
  <c r="Q935" i="8"/>
  <c r="Q922" i="8"/>
  <c r="Q791" i="8"/>
  <c r="Q783" i="8"/>
  <c r="Q775" i="8"/>
  <c r="Q767" i="8"/>
  <c r="Q759" i="8"/>
  <c r="Q751" i="8"/>
  <c r="Q743" i="8"/>
  <c r="Q735" i="8"/>
  <c r="Q727" i="8"/>
  <c r="Q719" i="8"/>
  <c r="Q711" i="8"/>
  <c r="Q703" i="8"/>
  <c r="Q695" i="8"/>
  <c r="Q687" i="8"/>
  <c r="Q1015" i="8"/>
  <c r="Q956" i="8"/>
  <c r="Q950" i="8"/>
  <c r="Q918" i="8"/>
  <c r="Q787" i="8"/>
  <c r="Q779" i="8"/>
  <c r="Q771" i="8"/>
  <c r="Q763" i="8"/>
  <c r="Q755" i="8"/>
  <c r="Q747" i="8"/>
  <c r="Q739" i="8"/>
  <c r="Q731" i="8"/>
  <c r="Q723" i="8"/>
  <c r="Q715" i="8"/>
  <c r="Q707" i="8"/>
  <c r="Q699" i="8"/>
  <c r="Q691" i="8"/>
  <c r="Q683" i="8"/>
  <c r="Q1303" i="8"/>
  <c r="Q1061" i="8"/>
  <c r="Q919" i="8"/>
  <c r="Q784" i="8"/>
  <c r="Q768" i="8"/>
  <c r="Q752" i="8"/>
  <c r="Q736" i="8"/>
  <c r="Q720" i="8"/>
  <c r="Q704" i="8"/>
  <c r="Q688" i="8"/>
  <c r="Q647" i="8"/>
  <c r="Q571" i="8"/>
  <c r="Q563" i="8"/>
  <c r="Q555" i="8"/>
  <c r="Q547" i="8"/>
  <c r="Q539" i="8"/>
  <c r="Q531" i="8"/>
  <c r="Q523" i="8"/>
  <c r="Q515" i="8"/>
  <c r="Q507" i="8"/>
  <c r="Q499" i="8"/>
  <c r="Q491" i="8"/>
  <c r="Q483" i="8"/>
  <c r="Q475" i="8"/>
  <c r="Q1081" i="8"/>
  <c r="Q1049" i="8"/>
  <c r="Q1002" i="8"/>
  <c r="Q934" i="8"/>
  <c r="Q793" i="8"/>
  <c r="Q777" i="8"/>
  <c r="Q761" i="8"/>
  <c r="Q745" i="8"/>
  <c r="Q729" i="8"/>
  <c r="Q713" i="8"/>
  <c r="Q697" i="8"/>
  <c r="Q650" i="8"/>
  <c r="Q642" i="8"/>
  <c r="Q639" i="8"/>
  <c r="Q635" i="8"/>
  <c r="Q631" i="8"/>
  <c r="Q627" i="8"/>
  <c r="Q623" i="8"/>
  <c r="Q619" i="8"/>
  <c r="Q615" i="8"/>
  <c r="Q611" i="8"/>
  <c r="Q607" i="8"/>
  <c r="Q603" i="8"/>
  <c r="Q599" i="8"/>
  <c r="Q595" i="8"/>
  <c r="Q591" i="8"/>
  <c r="Q587" i="8"/>
  <c r="Q583" i="8"/>
  <c r="Q579" i="8"/>
  <c r="Q572" i="8"/>
  <c r="Q564" i="8"/>
  <c r="Q556" i="8"/>
  <c r="Q548" i="8"/>
  <c r="Q540" i="8"/>
  <c r="Q532" i="8"/>
  <c r="Q524" i="8"/>
  <c r="Q516" i="8"/>
  <c r="Q508" i="8"/>
  <c r="Q500" i="8"/>
  <c r="Q492" i="8"/>
  <c r="Q484" i="8"/>
  <c r="Q476" i="8"/>
  <c r="Q1377" i="8"/>
  <c r="Q1092" i="8"/>
  <c r="Q1059" i="8"/>
  <c r="Q1038" i="8"/>
  <c r="Q786" i="8"/>
  <c r="Q770" i="8"/>
  <c r="Q754" i="8"/>
  <c r="Q738" i="8"/>
  <c r="Q722" i="8"/>
  <c r="Q706" i="8"/>
  <c r="Q690" i="8"/>
  <c r="Q681" i="8"/>
  <c r="Q679" i="8"/>
  <c r="Q677" i="8"/>
  <c r="Q675" i="8"/>
  <c r="Q673" i="8"/>
  <c r="Q671" i="8"/>
  <c r="Q669" i="8"/>
  <c r="Q667" i="8"/>
  <c r="Q665" i="8"/>
  <c r="Q663" i="8"/>
  <c r="Q661" i="8"/>
  <c r="Q659" i="8"/>
  <c r="Q657" i="8"/>
  <c r="Q655" i="8"/>
  <c r="Q653" i="8"/>
  <c r="Q645" i="8"/>
  <c r="Q573" i="8"/>
  <c r="Q565" i="8"/>
  <c r="Q557" i="8"/>
  <c r="Q549" i="8"/>
  <c r="Q541" i="8"/>
  <c r="Q533" i="8"/>
  <c r="Q525" i="8"/>
  <c r="Q517" i="8"/>
  <c r="Q509" i="8"/>
  <c r="Q501" i="8"/>
  <c r="Q493" i="8"/>
  <c r="Q485" i="8"/>
  <c r="Q477" i="8"/>
  <c r="Q1075" i="8"/>
  <c r="Q1043" i="8"/>
  <c r="Q1006" i="8"/>
  <c r="Q998" i="8"/>
  <c r="Q926" i="8"/>
  <c r="Q778" i="8"/>
  <c r="Q762" i="8"/>
  <c r="Q746" i="8"/>
  <c r="Q730" i="8"/>
  <c r="Q714" i="8"/>
  <c r="Q698" i="8"/>
  <c r="Q682" i="8"/>
  <c r="Q680" i="8"/>
  <c r="Q678" i="8"/>
  <c r="Q676" i="8"/>
  <c r="Q674" i="8"/>
  <c r="Q672" i="8"/>
  <c r="Q670" i="8"/>
  <c r="Q668" i="8"/>
  <c r="Q666" i="8"/>
  <c r="Q664" i="8"/>
  <c r="Q662" i="8"/>
  <c r="Q660" i="8"/>
  <c r="Q658" i="8"/>
  <c r="Q656" i="8"/>
  <c r="Q654" i="8"/>
  <c r="Q649" i="8"/>
  <c r="Q641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1069" i="8"/>
  <c r="Q1010" i="8"/>
  <c r="Q980" i="8"/>
  <c r="Q968" i="8"/>
  <c r="Q788" i="8"/>
  <c r="Q756" i="8"/>
  <c r="Q724" i="8"/>
  <c r="Q692" i="8"/>
  <c r="Q648" i="8"/>
  <c r="Q636" i="8"/>
  <c r="Q628" i="8"/>
  <c r="Q620" i="8"/>
  <c r="Q612" i="8"/>
  <c r="Q604" i="8"/>
  <c r="Q596" i="8"/>
  <c r="Q588" i="8"/>
  <c r="Q580" i="8"/>
  <c r="Q566" i="8"/>
  <c r="Q550" i="8"/>
  <c r="Q534" i="8"/>
  <c r="Q518" i="8"/>
  <c r="Q502" i="8"/>
  <c r="Q486" i="8"/>
  <c r="Q470" i="8"/>
  <c r="Q468" i="8"/>
  <c r="Q466" i="8"/>
  <c r="Q464" i="8"/>
  <c r="Q462" i="8"/>
  <c r="Q460" i="8"/>
  <c r="Q458" i="8"/>
  <c r="Q456" i="8"/>
  <c r="Q454" i="8"/>
  <c r="Q452" i="8"/>
  <c r="Q450" i="8"/>
  <c r="Q448" i="8"/>
  <c r="Q446" i="8"/>
  <c r="Q444" i="8"/>
  <c r="Q442" i="8"/>
  <c r="Q440" i="8"/>
  <c r="Q438" i="8"/>
  <c r="Q436" i="8"/>
  <c r="Q434" i="8"/>
  <c r="Q432" i="8"/>
  <c r="Q430" i="8"/>
  <c r="Q428" i="8"/>
  <c r="Q426" i="8"/>
  <c r="Q424" i="8"/>
  <c r="Q422" i="8"/>
  <c r="Q420" i="8"/>
  <c r="Q418" i="8"/>
  <c r="Q416" i="8"/>
  <c r="Q336" i="8"/>
  <c r="Q328" i="8"/>
  <c r="Q320" i="8"/>
  <c r="Q312" i="8"/>
  <c r="Q304" i="8"/>
  <c r="Q296" i="8"/>
  <c r="Q288" i="8"/>
  <c r="Q280" i="8"/>
  <c r="Q272" i="8"/>
  <c r="Q264" i="8"/>
  <c r="Q256" i="8"/>
  <c r="Q248" i="8"/>
  <c r="Q240" i="8"/>
  <c r="Q232" i="8"/>
  <c r="Q224" i="8"/>
  <c r="Q216" i="8"/>
  <c r="Q208" i="8"/>
  <c r="Q1338" i="8"/>
  <c r="Q1088" i="8"/>
  <c r="Q1045" i="8"/>
  <c r="Q1026" i="8"/>
  <c r="Q992" i="8"/>
  <c r="Q932" i="8"/>
  <c r="Q792" i="8"/>
  <c r="Q760" i="8"/>
  <c r="Q728" i="8"/>
  <c r="Q696" i="8"/>
  <c r="Q651" i="8"/>
  <c r="Q575" i="8"/>
  <c r="Q559" i="8"/>
  <c r="Q543" i="8"/>
  <c r="Q527" i="8"/>
  <c r="Q511" i="8"/>
  <c r="Q495" i="8"/>
  <c r="Q479" i="8"/>
  <c r="Q414" i="8"/>
  <c r="Q411" i="8"/>
  <c r="Q407" i="8"/>
  <c r="Q403" i="8"/>
  <c r="Q399" i="8"/>
  <c r="Q395" i="8"/>
  <c r="Q391" i="8"/>
  <c r="Q387" i="8"/>
  <c r="Q383" i="8"/>
  <c r="Q379" i="8"/>
  <c r="Q375" i="8"/>
  <c r="Q371" i="8"/>
  <c r="Q367" i="8"/>
  <c r="Q363" i="8"/>
  <c r="Q359" i="8"/>
  <c r="Q355" i="8"/>
  <c r="Q351" i="8"/>
  <c r="Q347" i="8"/>
  <c r="Q343" i="8"/>
  <c r="Q337" i="8"/>
  <c r="Q329" i="8"/>
  <c r="Q321" i="8"/>
  <c r="Q313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1065" i="8"/>
  <c r="Q991" i="8"/>
  <c r="Q921" i="8"/>
  <c r="Q769" i="8"/>
  <c r="Q737" i="8"/>
  <c r="Q705" i="8"/>
  <c r="Q633" i="8"/>
  <c r="Q625" i="8"/>
  <c r="Q617" i="8"/>
  <c r="Q609" i="8"/>
  <c r="Q601" i="8"/>
  <c r="Q593" i="8"/>
  <c r="Q585" i="8"/>
  <c r="Q568" i="8"/>
  <c r="Q552" i="8"/>
  <c r="Q536" i="8"/>
  <c r="Q520" i="8"/>
  <c r="Q504" i="8"/>
  <c r="Q488" i="8"/>
  <c r="Q472" i="8"/>
  <c r="Q338" i="8"/>
  <c r="Q330" i="8"/>
  <c r="Q322" i="8"/>
  <c r="Q314" i="8"/>
  <c r="Q306" i="8"/>
  <c r="Q298" i="8"/>
  <c r="Q290" i="8"/>
  <c r="Q282" i="8"/>
  <c r="Q274" i="8"/>
  <c r="Q266" i="8"/>
  <c r="Q258" i="8"/>
  <c r="Q250" i="8"/>
  <c r="Q242" i="8"/>
  <c r="Q234" i="8"/>
  <c r="Q226" i="8"/>
  <c r="Q218" i="8"/>
  <c r="Q1034" i="8"/>
  <c r="Q984" i="8"/>
  <c r="Q785" i="8"/>
  <c r="Q753" i="8"/>
  <c r="Q721" i="8"/>
  <c r="Q689" i="8"/>
  <c r="Q646" i="8"/>
  <c r="Q637" i="8"/>
  <c r="Q629" i="8"/>
  <c r="Q621" i="8"/>
  <c r="Q613" i="8"/>
  <c r="Q605" i="8"/>
  <c r="Q597" i="8"/>
  <c r="Q589" i="8"/>
  <c r="Q581" i="8"/>
  <c r="Q576" i="8"/>
  <c r="Q560" i="8"/>
  <c r="Q544" i="8"/>
  <c r="Q528" i="8"/>
  <c r="Q512" i="8"/>
  <c r="Q496" i="8"/>
  <c r="Q480" i="8"/>
  <c r="Q413" i="8"/>
  <c r="Q334" i="8"/>
  <c r="Q326" i="8"/>
  <c r="Q318" i="8"/>
  <c r="Q310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42" i="8"/>
  <c r="Q50" i="8"/>
  <c r="Q58" i="8"/>
  <c r="Q236" i="8"/>
  <c r="Q252" i="8"/>
  <c r="Q425" i="8"/>
  <c r="Q445" i="8"/>
  <c r="Q33" i="8"/>
  <c r="Q49" i="8"/>
  <c r="Q65" i="8"/>
  <c r="Q81" i="8"/>
  <c r="R90" i="8"/>
  <c r="Q97" i="8"/>
  <c r="Q113" i="8"/>
  <c r="Q121" i="8"/>
  <c r="R130" i="8"/>
  <c r="R138" i="8"/>
  <c r="R146" i="8"/>
  <c r="Q164" i="8"/>
  <c r="Q176" i="8"/>
  <c r="Q192" i="8"/>
  <c r="Q200" i="8"/>
  <c r="Q210" i="8"/>
  <c r="O241" i="8"/>
  <c r="R268" i="8"/>
  <c r="Q275" i="8"/>
  <c r="R316" i="8"/>
  <c r="R332" i="8"/>
  <c r="Q344" i="8"/>
  <c r="Q352" i="8"/>
  <c r="O371" i="8"/>
  <c r="O387" i="8"/>
  <c r="Q392" i="8"/>
  <c r="Q400" i="8"/>
  <c r="O411" i="8"/>
  <c r="Q570" i="8"/>
  <c r="Q644" i="8"/>
  <c r="O666" i="8"/>
  <c r="O682" i="8"/>
  <c r="R709" i="8"/>
  <c r="R823" i="8"/>
  <c r="R1241" i="8"/>
  <c r="O4" i="8"/>
  <c r="O8" i="8"/>
  <c r="O12" i="8"/>
  <c r="O15" i="8"/>
  <c r="O19" i="8"/>
  <c r="O23" i="8"/>
  <c r="O27" i="8"/>
  <c r="O30" i="8"/>
  <c r="R33" i="8"/>
  <c r="Q40" i="8"/>
  <c r="S42" i="8"/>
  <c r="Q48" i="8"/>
  <c r="S50" i="8"/>
  <c r="O55" i="8"/>
  <c r="O63" i="8"/>
  <c r="S66" i="8"/>
  <c r="R73" i="8"/>
  <c r="R81" i="8"/>
  <c r="R89" i="8"/>
  <c r="R97" i="8"/>
  <c r="R105" i="8"/>
  <c r="R113" i="8"/>
  <c r="R121" i="8"/>
  <c r="R129" i="8"/>
  <c r="R137" i="8"/>
  <c r="R145" i="8"/>
  <c r="O159" i="8"/>
  <c r="O163" i="8"/>
  <c r="O175" i="8"/>
  <c r="O179" i="8"/>
  <c r="O183" i="8"/>
  <c r="O187" i="8"/>
  <c r="O191" i="8"/>
  <c r="O195" i="8"/>
  <c r="O199" i="8"/>
  <c r="O203" i="8"/>
  <c r="O207" i="8"/>
  <c r="R212" i="8"/>
  <c r="S225" i="8"/>
  <c r="R232" i="8"/>
  <c r="S241" i="8"/>
  <c r="R248" i="8"/>
  <c r="O269" i="8"/>
  <c r="O285" i="8"/>
  <c r="S289" i="8"/>
  <c r="R296" i="8"/>
  <c r="O317" i="8"/>
  <c r="O333" i="8"/>
  <c r="S337" i="8"/>
  <c r="O345" i="8"/>
  <c r="O353" i="8"/>
  <c r="S363" i="8"/>
  <c r="Q374" i="8"/>
  <c r="Q382" i="8"/>
  <c r="O393" i="8"/>
  <c r="S403" i="8"/>
  <c r="S411" i="8"/>
  <c r="R507" i="8"/>
  <c r="R539" i="8"/>
  <c r="R571" i="8"/>
  <c r="S591" i="8"/>
  <c r="O668" i="8"/>
  <c r="S766" i="8"/>
  <c r="S838" i="8"/>
  <c r="R1273" i="8"/>
  <c r="Q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Q31" i="8"/>
  <c r="R32" i="8"/>
  <c r="S33" i="8"/>
  <c r="T34" i="8"/>
  <c r="N37" i="8"/>
  <c r="O38" i="8"/>
  <c r="Q39" i="8"/>
  <c r="R40" i="8"/>
  <c r="S41" i="8"/>
  <c r="T42" i="8"/>
  <c r="N45" i="8"/>
  <c r="O46" i="8"/>
  <c r="Q47" i="8"/>
  <c r="R48" i="8"/>
  <c r="S49" i="8"/>
  <c r="T50" i="8"/>
  <c r="N53" i="8"/>
  <c r="O54" i="8"/>
  <c r="Q55" i="8"/>
  <c r="R56" i="8"/>
  <c r="S57" i="8"/>
  <c r="T58" i="8"/>
  <c r="N61" i="8"/>
  <c r="O62" i="8"/>
  <c r="Q63" i="8"/>
  <c r="R64" i="8"/>
  <c r="S65" i="8"/>
  <c r="T66" i="8"/>
  <c r="N69" i="8"/>
  <c r="O70" i="8"/>
  <c r="Q71" i="8"/>
  <c r="R72" i="8"/>
  <c r="S73" i="8"/>
  <c r="T74" i="8"/>
  <c r="N77" i="8"/>
  <c r="O78" i="8"/>
  <c r="Q79" i="8"/>
  <c r="R80" i="8"/>
  <c r="S81" i="8"/>
  <c r="T82" i="8"/>
  <c r="N85" i="8"/>
  <c r="O86" i="8"/>
  <c r="Q87" i="8"/>
  <c r="R88" i="8"/>
  <c r="S89" i="8"/>
  <c r="T90" i="8"/>
  <c r="N93" i="8"/>
  <c r="O94" i="8"/>
  <c r="Q95" i="8"/>
  <c r="R96" i="8"/>
  <c r="S97" i="8"/>
  <c r="T98" i="8"/>
  <c r="N101" i="8"/>
  <c r="O102" i="8"/>
  <c r="Q103" i="8"/>
  <c r="R104" i="8"/>
  <c r="S105" i="8"/>
  <c r="T106" i="8"/>
  <c r="N109" i="8"/>
  <c r="O110" i="8"/>
  <c r="Q111" i="8"/>
  <c r="R112" i="8"/>
  <c r="S113" i="8"/>
  <c r="T114" i="8"/>
  <c r="N117" i="8"/>
  <c r="O118" i="8"/>
  <c r="Q119" i="8"/>
  <c r="R120" i="8"/>
  <c r="S121" i="8"/>
  <c r="T122" i="8"/>
  <c r="N125" i="8"/>
  <c r="O126" i="8"/>
  <c r="Q127" i="8"/>
  <c r="R128" i="8"/>
  <c r="S129" i="8"/>
  <c r="T130" i="8"/>
  <c r="N133" i="8"/>
  <c r="O134" i="8"/>
  <c r="Q135" i="8"/>
  <c r="R136" i="8"/>
  <c r="S137" i="8"/>
  <c r="T138" i="8"/>
  <c r="N141" i="8"/>
  <c r="O142" i="8"/>
  <c r="Q143" i="8"/>
  <c r="R144" i="8"/>
  <c r="S145" i="8"/>
  <c r="T146" i="8"/>
  <c r="N149" i="8"/>
  <c r="O150" i="8"/>
  <c r="Q151" i="8"/>
  <c r="T152" i="8"/>
  <c r="N154" i="8"/>
  <c r="Q155" i="8"/>
  <c r="T156" i="8"/>
  <c r="N158" i="8"/>
  <c r="Q159" i="8"/>
  <c r="T160" i="8"/>
  <c r="N162" i="8"/>
  <c r="Q163" i="8"/>
  <c r="T164" i="8"/>
  <c r="N166" i="8"/>
  <c r="Q167" i="8"/>
  <c r="T168" i="8"/>
  <c r="N170" i="8"/>
  <c r="Q171" i="8"/>
  <c r="T172" i="8"/>
  <c r="N174" i="8"/>
  <c r="Q175" i="8"/>
  <c r="T176" i="8"/>
  <c r="N178" i="8"/>
  <c r="Q179" i="8"/>
  <c r="T180" i="8"/>
  <c r="N182" i="8"/>
  <c r="Q183" i="8"/>
  <c r="T184" i="8"/>
  <c r="N186" i="8"/>
  <c r="Q187" i="8"/>
  <c r="T188" i="8"/>
  <c r="N190" i="8"/>
  <c r="Q191" i="8"/>
  <c r="T192" i="8"/>
  <c r="N194" i="8"/>
  <c r="Q195" i="8"/>
  <c r="T196" i="8"/>
  <c r="N198" i="8"/>
  <c r="Q199" i="8"/>
  <c r="T200" i="8"/>
  <c r="N202" i="8"/>
  <c r="Q203" i="8"/>
  <c r="T204" i="8"/>
  <c r="N206" i="8"/>
  <c r="Q207" i="8"/>
  <c r="O209" i="8"/>
  <c r="O211" i="8"/>
  <c r="S212" i="8"/>
  <c r="S214" i="8"/>
  <c r="O219" i="8"/>
  <c r="Q221" i="8"/>
  <c r="S223" i="8"/>
  <c r="N226" i="8"/>
  <c r="P228" i="8"/>
  <c r="R230" i="8"/>
  <c r="O235" i="8"/>
  <c r="Q237" i="8"/>
  <c r="S239" i="8"/>
  <c r="N242" i="8"/>
  <c r="P244" i="8"/>
  <c r="R246" i="8"/>
  <c r="O251" i="8"/>
  <c r="Q253" i="8"/>
  <c r="S255" i="8"/>
  <c r="N258" i="8"/>
  <c r="P260" i="8"/>
  <c r="R262" i="8"/>
  <c r="O267" i="8"/>
  <c r="Q269" i="8"/>
  <c r="S271" i="8"/>
  <c r="N274" i="8"/>
  <c r="P276" i="8"/>
  <c r="R278" i="8"/>
  <c r="O283" i="8"/>
  <c r="Q285" i="8"/>
  <c r="S287" i="8"/>
  <c r="N290" i="8"/>
  <c r="P292" i="8"/>
  <c r="R294" i="8"/>
  <c r="O299" i="8"/>
  <c r="Q301" i="8"/>
  <c r="S303" i="8"/>
  <c r="N306" i="8"/>
  <c r="P308" i="8"/>
  <c r="R310" i="8"/>
  <c r="O315" i="8"/>
  <c r="Q317" i="8"/>
  <c r="S319" i="8"/>
  <c r="N322" i="8"/>
  <c r="P324" i="8"/>
  <c r="R326" i="8"/>
  <c r="O331" i="8"/>
  <c r="Q333" i="8"/>
  <c r="S335" i="8"/>
  <c r="N338" i="8"/>
  <c r="P340" i="8"/>
  <c r="S342" i="8"/>
  <c r="Q345" i="8"/>
  <c r="O348" i="8"/>
  <c r="S350" i="8"/>
  <c r="Q353" i="8"/>
  <c r="O356" i="8"/>
  <c r="S358" i="8"/>
  <c r="Q361" i="8"/>
  <c r="O364" i="8"/>
  <c r="S366" i="8"/>
  <c r="Q369" i="8"/>
  <c r="O372" i="8"/>
  <c r="S374" i="8"/>
  <c r="Q377" i="8"/>
  <c r="O380" i="8"/>
  <c r="S382" i="8"/>
  <c r="Q385" i="8"/>
  <c r="O388" i="8"/>
  <c r="S390" i="8"/>
  <c r="Q393" i="8"/>
  <c r="O396" i="8"/>
  <c r="S398" i="8"/>
  <c r="Q401" i="8"/>
  <c r="O404" i="8"/>
  <c r="S406" i="8"/>
  <c r="Q409" i="8"/>
  <c r="O412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Q471" i="8"/>
  <c r="R480" i="8"/>
  <c r="O485" i="8"/>
  <c r="S489" i="8"/>
  <c r="P494" i="8"/>
  <c r="T498" i="8"/>
  <c r="Q503" i="8"/>
  <c r="R512" i="8"/>
  <c r="O517" i="8"/>
  <c r="S521" i="8"/>
  <c r="P526" i="8"/>
  <c r="T530" i="8"/>
  <c r="Q535" i="8"/>
  <c r="R544" i="8"/>
  <c r="O549" i="8"/>
  <c r="S553" i="8"/>
  <c r="P558" i="8"/>
  <c r="T562" i="8"/>
  <c r="Q567" i="8"/>
  <c r="R576" i="8"/>
  <c r="R581" i="8"/>
  <c r="T586" i="8"/>
  <c r="O592" i="8"/>
  <c r="R597" i="8"/>
  <c r="T602" i="8"/>
  <c r="O608" i="8"/>
  <c r="R613" i="8"/>
  <c r="T618" i="8"/>
  <c r="O624" i="8"/>
  <c r="R629" i="8"/>
  <c r="T634" i="8"/>
  <c r="O640" i="8"/>
  <c r="R646" i="8"/>
  <c r="S660" i="8"/>
  <c r="S668" i="8"/>
  <c r="S676" i="8"/>
  <c r="N694" i="8"/>
  <c r="P703" i="8"/>
  <c r="Q712" i="8"/>
  <c r="R721" i="8"/>
  <c r="S730" i="8"/>
  <c r="T739" i="8"/>
  <c r="N758" i="8"/>
  <c r="P767" i="8"/>
  <c r="Q776" i="8"/>
  <c r="R785" i="8"/>
  <c r="T794" i="8"/>
  <c r="O805" i="8"/>
  <c r="S815" i="8"/>
  <c r="O827" i="8"/>
  <c r="R839" i="8"/>
  <c r="T851" i="8"/>
  <c r="S864" i="8"/>
  <c r="N880" i="8"/>
  <c r="P898" i="8"/>
  <c r="T937" i="8"/>
  <c r="T960" i="8"/>
  <c r="N985" i="8"/>
  <c r="P1017" i="8"/>
  <c r="O1056" i="8"/>
  <c r="O1101" i="8"/>
  <c r="R1170" i="8"/>
  <c r="R1281" i="8"/>
  <c r="Q66" i="8"/>
  <c r="Q106" i="8"/>
  <c r="Q114" i="8"/>
  <c r="Q122" i="8"/>
  <c r="Q146" i="8"/>
  <c r="Q268" i="8"/>
  <c r="Q300" i="8"/>
  <c r="Q316" i="8"/>
  <c r="Q417" i="8"/>
  <c r="Q433" i="8"/>
  <c r="Q449" i="8"/>
  <c r="Q461" i="8"/>
  <c r="Q478" i="8"/>
  <c r="Q632" i="8"/>
  <c r="Q708" i="8"/>
  <c r="R42" i="8"/>
  <c r="R58" i="8"/>
  <c r="Q73" i="8"/>
  <c r="R82" i="8"/>
  <c r="R106" i="8"/>
  <c r="Q129" i="8"/>
  <c r="Q145" i="8"/>
  <c r="Q152" i="8"/>
  <c r="Q160" i="8"/>
  <c r="Q168" i="8"/>
  <c r="Q172" i="8"/>
  <c r="Q180" i="8"/>
  <c r="Q184" i="8"/>
  <c r="Q196" i="8"/>
  <c r="Q204" i="8"/>
  <c r="R220" i="8"/>
  <c r="R236" i="8"/>
  <c r="Q243" i="8"/>
  <c r="O257" i="8"/>
  <c r="O273" i="8"/>
  <c r="O289" i="8"/>
  <c r="O305" i="8"/>
  <c r="O321" i="8"/>
  <c r="Q339" i="8"/>
  <c r="O355" i="8"/>
  <c r="Q360" i="8"/>
  <c r="Q368" i="8"/>
  <c r="O379" i="8"/>
  <c r="O395" i="8"/>
  <c r="O403" i="8"/>
  <c r="Q408" i="8"/>
  <c r="R483" i="8"/>
  <c r="Q506" i="8"/>
  <c r="O520" i="8"/>
  <c r="R547" i="8"/>
  <c r="Q622" i="8"/>
  <c r="Q638" i="8"/>
  <c r="O658" i="8"/>
  <c r="Q764" i="8"/>
  <c r="O931" i="8"/>
  <c r="O1147" i="8"/>
  <c r="O6" i="8"/>
  <c r="O10" i="8"/>
  <c r="O13" i="8"/>
  <c r="O17" i="8"/>
  <c r="O20" i="8"/>
  <c r="O22" i="8"/>
  <c r="O25" i="8"/>
  <c r="O28" i="8"/>
  <c r="O31" i="8"/>
  <c r="O39" i="8"/>
  <c r="O47" i="8"/>
  <c r="Q56" i="8"/>
  <c r="S58" i="8"/>
  <c r="Q64" i="8"/>
  <c r="O71" i="8"/>
  <c r="O79" i="8"/>
  <c r="O87" i="8"/>
  <c r="S90" i="8"/>
  <c r="Q96" i="8"/>
  <c r="S98" i="8"/>
  <c r="Q104" i="8"/>
  <c r="O111" i="8"/>
  <c r="S114" i="8"/>
  <c r="Q120" i="8"/>
  <c r="S122" i="8"/>
  <c r="Q128" i="8"/>
  <c r="O135" i="8"/>
  <c r="O143" i="8"/>
  <c r="S146" i="8"/>
  <c r="S152" i="8"/>
  <c r="S156" i="8"/>
  <c r="S160" i="8"/>
  <c r="S168" i="8"/>
  <c r="S172" i="8"/>
  <c r="S176" i="8"/>
  <c r="S188" i="8"/>
  <c r="S200" i="8"/>
  <c r="S204" i="8"/>
  <c r="R214" i="8"/>
  <c r="O221" i="8"/>
  <c r="Q223" i="8"/>
  <c r="O237" i="8"/>
  <c r="Q239" i="8"/>
  <c r="O253" i="8"/>
  <c r="S257" i="8"/>
  <c r="R264" i="8"/>
  <c r="R280" i="8"/>
  <c r="Q287" i="8"/>
  <c r="O301" i="8"/>
  <c r="S305" i="8"/>
  <c r="R312" i="8"/>
  <c r="Q335" i="8"/>
  <c r="Q342" i="8"/>
  <c r="Q350" i="8"/>
  <c r="Q358" i="8"/>
  <c r="Q366" i="8"/>
  <c r="S371" i="8"/>
  <c r="S379" i="8"/>
  <c r="S387" i="8"/>
  <c r="S395" i="8"/>
  <c r="O401" i="8"/>
  <c r="O409" i="8"/>
  <c r="R475" i="8"/>
  <c r="Q498" i="8"/>
  <c r="O512" i="8"/>
  <c r="S516" i="8"/>
  <c r="Q530" i="8"/>
  <c r="O544" i="8"/>
  <c r="S548" i="8"/>
  <c r="Q562" i="8"/>
  <c r="O576" i="8"/>
  <c r="Q586" i="8"/>
  <c r="Q602" i="8"/>
  <c r="Q618" i="8"/>
  <c r="Q634" i="8"/>
  <c r="Q652" i="8"/>
  <c r="O676" i="8"/>
  <c r="R693" i="8"/>
  <c r="S702" i="8"/>
  <c r="Q748" i="8"/>
  <c r="S804" i="8"/>
  <c r="S915" i="8"/>
  <c r="R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R31" i="8"/>
  <c r="S32" i="8"/>
  <c r="T33" i="8"/>
  <c r="N36" i="8"/>
  <c r="O37" i="8"/>
  <c r="Q38" i="8"/>
  <c r="R39" i="8"/>
  <c r="S40" i="8"/>
  <c r="T41" i="8"/>
  <c r="N44" i="8"/>
  <c r="O45" i="8"/>
  <c r="Q46" i="8"/>
  <c r="R47" i="8"/>
  <c r="S48" i="8"/>
  <c r="T49" i="8"/>
  <c r="N52" i="8"/>
  <c r="O53" i="8"/>
  <c r="Q54" i="8"/>
  <c r="R55" i="8"/>
  <c r="S56" i="8"/>
  <c r="T57" i="8"/>
  <c r="N60" i="8"/>
  <c r="O61" i="8"/>
  <c r="Q62" i="8"/>
  <c r="R63" i="8"/>
  <c r="S64" i="8"/>
  <c r="T65" i="8"/>
  <c r="N68" i="8"/>
  <c r="O69" i="8"/>
  <c r="Q70" i="8"/>
  <c r="R71" i="8"/>
  <c r="S72" i="8"/>
  <c r="T73" i="8"/>
  <c r="N76" i="8"/>
  <c r="O77" i="8"/>
  <c r="Q78" i="8"/>
  <c r="R79" i="8"/>
  <c r="S80" i="8"/>
  <c r="T81" i="8"/>
  <c r="N84" i="8"/>
  <c r="O85" i="8"/>
  <c r="Q86" i="8"/>
  <c r="R87" i="8"/>
  <c r="S88" i="8"/>
  <c r="T89" i="8"/>
  <c r="N92" i="8"/>
  <c r="O93" i="8"/>
  <c r="Q94" i="8"/>
  <c r="R95" i="8"/>
  <c r="S96" i="8"/>
  <c r="T97" i="8"/>
  <c r="N100" i="8"/>
  <c r="O101" i="8"/>
  <c r="Q102" i="8"/>
  <c r="R103" i="8"/>
  <c r="S104" i="8"/>
  <c r="T105" i="8"/>
  <c r="N108" i="8"/>
  <c r="O109" i="8"/>
  <c r="Q110" i="8"/>
  <c r="R111" i="8"/>
  <c r="S112" i="8"/>
  <c r="T113" i="8"/>
  <c r="N116" i="8"/>
  <c r="O117" i="8"/>
  <c r="Q118" i="8"/>
  <c r="R119" i="8"/>
  <c r="S120" i="8"/>
  <c r="T121" i="8"/>
  <c r="N124" i="8"/>
  <c r="O125" i="8"/>
  <c r="Q126" i="8"/>
  <c r="R127" i="8"/>
  <c r="S128" i="8"/>
  <c r="T129" i="8"/>
  <c r="N132" i="8"/>
  <c r="O133" i="8"/>
  <c r="Q134" i="8"/>
  <c r="R135" i="8"/>
  <c r="S136" i="8"/>
  <c r="T137" i="8"/>
  <c r="N140" i="8"/>
  <c r="O141" i="8"/>
  <c r="Q142" i="8"/>
  <c r="R143" i="8"/>
  <c r="S144" i="8"/>
  <c r="T145" i="8"/>
  <c r="N148" i="8"/>
  <c r="O149" i="8"/>
  <c r="Q150" i="8"/>
  <c r="S151" i="8"/>
  <c r="O154" i="8"/>
  <c r="S155" i="8"/>
  <c r="O158" i="8"/>
  <c r="S159" i="8"/>
  <c r="O162" i="8"/>
  <c r="S163" i="8"/>
  <c r="O166" i="8"/>
  <c r="S167" i="8"/>
  <c r="O170" i="8"/>
  <c r="S171" i="8"/>
  <c r="O174" i="8"/>
  <c r="S175" i="8"/>
  <c r="O178" i="8"/>
  <c r="S179" i="8"/>
  <c r="O182" i="8"/>
  <c r="S183" i="8"/>
  <c r="O186" i="8"/>
  <c r="S187" i="8"/>
  <c r="O190" i="8"/>
  <c r="S191" i="8"/>
  <c r="O194" i="8"/>
  <c r="S195" i="8"/>
  <c r="O198" i="8"/>
  <c r="S199" i="8"/>
  <c r="O202" i="8"/>
  <c r="S203" i="8"/>
  <c r="O206" i="8"/>
  <c r="S207" i="8"/>
  <c r="P209" i="8"/>
  <c r="P211" i="8"/>
  <c r="O213" i="8"/>
  <c r="N217" i="8"/>
  <c r="P219" i="8"/>
  <c r="R221" i="8"/>
  <c r="O226" i="8"/>
  <c r="Q228" i="8"/>
  <c r="S230" i="8"/>
  <c r="N233" i="8"/>
  <c r="P235" i="8"/>
  <c r="R237" i="8"/>
  <c r="O242" i="8"/>
  <c r="Q244" i="8"/>
  <c r="S246" i="8"/>
  <c r="N249" i="8"/>
  <c r="P251" i="8"/>
  <c r="R253" i="8"/>
  <c r="O258" i="8"/>
  <c r="Q260" i="8"/>
  <c r="S262" i="8"/>
  <c r="N265" i="8"/>
  <c r="P267" i="8"/>
  <c r="R269" i="8"/>
  <c r="O274" i="8"/>
  <c r="Q276" i="8"/>
  <c r="S278" i="8"/>
  <c r="N281" i="8"/>
  <c r="P283" i="8"/>
  <c r="R285" i="8"/>
  <c r="O290" i="8"/>
  <c r="Q292" i="8"/>
  <c r="S294" i="8"/>
  <c r="N297" i="8"/>
  <c r="P299" i="8"/>
  <c r="R301" i="8"/>
  <c r="O306" i="8"/>
  <c r="Q308" i="8"/>
  <c r="S310" i="8"/>
  <c r="N313" i="8"/>
  <c r="P315" i="8"/>
  <c r="R317" i="8"/>
  <c r="O322" i="8"/>
  <c r="Q324" i="8"/>
  <c r="S326" i="8"/>
  <c r="N329" i="8"/>
  <c r="P331" i="8"/>
  <c r="R333" i="8"/>
  <c r="O338" i="8"/>
  <c r="Q340" i="8"/>
  <c r="R345" i="8"/>
  <c r="P348" i="8"/>
  <c r="R353" i="8"/>
  <c r="P356" i="8"/>
  <c r="R361" i="8"/>
  <c r="P364" i="8"/>
  <c r="R369" i="8"/>
  <c r="P372" i="8"/>
  <c r="R377" i="8"/>
  <c r="P380" i="8"/>
  <c r="R385" i="8"/>
  <c r="P388" i="8"/>
  <c r="R393" i="8"/>
  <c r="P396" i="8"/>
  <c r="R401" i="8"/>
  <c r="P404" i="8"/>
  <c r="R409" i="8"/>
  <c r="P412" i="8"/>
  <c r="Q415" i="8"/>
  <c r="Q419" i="8"/>
  <c r="Q423" i="8"/>
  <c r="Q427" i="8"/>
  <c r="Q431" i="8"/>
  <c r="Q435" i="8"/>
  <c r="Q439" i="8"/>
  <c r="Q443" i="8"/>
  <c r="Q447" i="8"/>
  <c r="Q451" i="8"/>
  <c r="Q455" i="8"/>
  <c r="Q459" i="8"/>
  <c r="Q463" i="8"/>
  <c r="Q467" i="8"/>
  <c r="R471" i="8"/>
  <c r="O476" i="8"/>
  <c r="S480" i="8"/>
  <c r="P485" i="8"/>
  <c r="T489" i="8"/>
  <c r="Q494" i="8"/>
  <c r="R503" i="8"/>
  <c r="O508" i="8"/>
  <c r="S512" i="8"/>
  <c r="P517" i="8"/>
  <c r="T521" i="8"/>
  <c r="Q526" i="8"/>
  <c r="R535" i="8"/>
  <c r="O540" i="8"/>
  <c r="S544" i="8"/>
  <c r="P549" i="8"/>
  <c r="T553" i="8"/>
  <c r="Q558" i="8"/>
  <c r="R567" i="8"/>
  <c r="O572" i="8"/>
  <c r="S576" i="8"/>
  <c r="S581" i="8"/>
  <c r="Q592" i="8"/>
  <c r="S597" i="8"/>
  <c r="Q608" i="8"/>
  <c r="S613" i="8"/>
  <c r="Q624" i="8"/>
  <c r="S629" i="8"/>
  <c r="Q640" i="8"/>
  <c r="S646" i="8"/>
  <c r="O653" i="8"/>
  <c r="O661" i="8"/>
  <c r="O669" i="8"/>
  <c r="O677" i="8"/>
  <c r="R685" i="8"/>
  <c r="S694" i="8"/>
  <c r="T703" i="8"/>
  <c r="N722" i="8"/>
  <c r="P731" i="8"/>
  <c r="Q740" i="8"/>
  <c r="R749" i="8"/>
  <c r="S758" i="8"/>
  <c r="N786" i="8"/>
  <c r="R795" i="8"/>
  <c r="P816" i="8"/>
  <c r="N828" i="8"/>
  <c r="P840" i="8"/>
  <c r="P852" i="8"/>
  <c r="S865" i="8"/>
  <c r="O881" i="8"/>
  <c r="R899" i="8"/>
  <c r="O918" i="8"/>
  <c r="O962" i="8"/>
  <c r="Q1104" i="8"/>
  <c r="Q34" i="8"/>
  <c r="Q90" i="8"/>
  <c r="Q138" i="8"/>
  <c r="Q220" i="8"/>
  <c r="Q421" i="8"/>
  <c r="Q437" i="8"/>
  <c r="Q453" i="8"/>
  <c r="Q465" i="8"/>
  <c r="Q510" i="8"/>
  <c r="Q574" i="8"/>
  <c r="Q584" i="8"/>
  <c r="Q600" i="8"/>
  <c r="Q616" i="8"/>
  <c r="Q57" i="8"/>
  <c r="R66" i="8"/>
  <c r="R74" i="8"/>
  <c r="R98" i="8"/>
  <c r="Q105" i="8"/>
  <c r="Q156" i="8"/>
  <c r="Q188" i="8"/>
  <c r="Q212" i="8"/>
  <c r="R252" i="8"/>
  <c r="Q259" i="8"/>
  <c r="R284" i="8"/>
  <c r="Q291" i="8"/>
  <c r="R300" i="8"/>
  <c r="Q307" i="8"/>
  <c r="Q323" i="8"/>
  <c r="O337" i="8"/>
  <c r="O347" i="8"/>
  <c r="O363" i="8"/>
  <c r="Q376" i="8"/>
  <c r="Q384" i="8"/>
  <c r="O414" i="8"/>
  <c r="Q474" i="8"/>
  <c r="O488" i="8"/>
  <c r="R515" i="8"/>
  <c r="Q538" i="8"/>
  <c r="O552" i="8"/>
  <c r="Q590" i="8"/>
  <c r="Q606" i="8"/>
  <c r="O674" i="8"/>
  <c r="Q700" i="8"/>
  <c r="R773" i="8"/>
  <c r="Q1085" i="8"/>
  <c r="S1499" i="8"/>
  <c r="S1491" i="8"/>
  <c r="S1483" i="8"/>
  <c r="S1475" i="8"/>
  <c r="S1467" i="8"/>
  <c r="S1459" i="8"/>
  <c r="S1451" i="8"/>
  <c r="S1443" i="8"/>
  <c r="S1435" i="8"/>
  <c r="S1427" i="8"/>
  <c r="S1419" i="8"/>
  <c r="S1500" i="8"/>
  <c r="S1492" i="8"/>
  <c r="S1501" i="8"/>
  <c r="S1493" i="8"/>
  <c r="S1485" i="8"/>
  <c r="S1497" i="8"/>
  <c r="S1489" i="8"/>
  <c r="S1502" i="8"/>
  <c r="S1484" i="8"/>
  <c r="S1471" i="8"/>
  <c r="S1458" i="8"/>
  <c r="S1454" i="8"/>
  <c r="S1441" i="8"/>
  <c r="S1437" i="8"/>
  <c r="S1424" i="8"/>
  <c r="S1420" i="8"/>
  <c r="S1413" i="8"/>
  <c r="S1405" i="8"/>
  <c r="S1397" i="8"/>
  <c r="S1389" i="8"/>
  <c r="S1381" i="8"/>
  <c r="S1495" i="8"/>
  <c r="S1487" i="8"/>
  <c r="S1480" i="8"/>
  <c r="S1476" i="8"/>
  <c r="S1463" i="8"/>
  <c r="S1450" i="8"/>
  <c r="S1446" i="8"/>
  <c r="S1433" i="8"/>
  <c r="S1429" i="8"/>
  <c r="S1472" i="8"/>
  <c r="S1468" i="8"/>
  <c r="S1455" i="8"/>
  <c r="S1442" i="8"/>
  <c r="S1438" i="8"/>
  <c r="S1425" i="8"/>
  <c r="S1421" i="8"/>
  <c r="S1415" i="8"/>
  <c r="S1407" i="8"/>
  <c r="S1496" i="8"/>
  <c r="S1474" i="8"/>
  <c r="S1470" i="8"/>
  <c r="S1457" i="8"/>
  <c r="S1453" i="8"/>
  <c r="S1440" i="8"/>
  <c r="S1436" i="8"/>
  <c r="S1423" i="8"/>
  <c r="S1411" i="8"/>
  <c r="S1403" i="8"/>
  <c r="S1395" i="8"/>
  <c r="S1477" i="8"/>
  <c r="S1464" i="8"/>
  <c r="S1430" i="8"/>
  <c r="S1404" i="8"/>
  <c r="S1399" i="8"/>
  <c r="S1396" i="8"/>
  <c r="S1393" i="8"/>
  <c r="S1378" i="8"/>
  <c r="S1372" i="8"/>
  <c r="S1364" i="8"/>
  <c r="S1356" i="8"/>
  <c r="S1348" i="8"/>
  <c r="S1340" i="8"/>
  <c r="S1332" i="8"/>
  <c r="S1324" i="8"/>
  <c r="S1469" i="8"/>
  <c r="S1456" i="8"/>
  <c r="S1422" i="8"/>
  <c r="S1417" i="8"/>
  <c r="S1402" i="8"/>
  <c r="S1387" i="8"/>
  <c r="S1383" i="8"/>
  <c r="S1373" i="8"/>
  <c r="S1365" i="8"/>
  <c r="S1357" i="8"/>
  <c r="S1349" i="8"/>
  <c r="S1488" i="8"/>
  <c r="S1482" i="8"/>
  <c r="S1461" i="8"/>
  <c r="S1448" i="8"/>
  <c r="S1409" i="8"/>
  <c r="S1391" i="8"/>
  <c r="S1379" i="8"/>
  <c r="S1374" i="8"/>
  <c r="S1366" i="8"/>
  <c r="S1358" i="8"/>
  <c r="S1494" i="8"/>
  <c r="S1490" i="8"/>
  <c r="S1473" i="8"/>
  <c r="S1452" i="8"/>
  <c r="S1439" i="8"/>
  <c r="S1426" i="8"/>
  <c r="S1412" i="8"/>
  <c r="S1398" i="8"/>
  <c r="S1392" i="8"/>
  <c r="S1385" i="8"/>
  <c r="S1369" i="8"/>
  <c r="S1361" i="8"/>
  <c r="S1353" i="8"/>
  <c r="S1345" i="8"/>
  <c r="S1479" i="8"/>
  <c r="S1432" i="8"/>
  <c r="S1384" i="8"/>
  <c r="S1367" i="8"/>
  <c r="S1346" i="8"/>
  <c r="S1339" i="8"/>
  <c r="S1335" i="8"/>
  <c r="S1447" i="8"/>
  <c r="S1416" i="8"/>
  <c r="S1376" i="8"/>
  <c r="S1360" i="8"/>
  <c r="S1344" i="8"/>
  <c r="S1331" i="8"/>
  <c r="S1327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478" i="8"/>
  <c r="S1431" i="8"/>
  <c r="S1408" i="8"/>
  <c r="S1401" i="8"/>
  <c r="S1362" i="8"/>
  <c r="S1351" i="8"/>
  <c r="S1336" i="8"/>
  <c r="S1323" i="8"/>
  <c r="S1486" i="8"/>
  <c r="S1465" i="8"/>
  <c r="S1444" i="8"/>
  <c r="S1418" i="8"/>
  <c r="S1410" i="8"/>
  <c r="S1377" i="8"/>
  <c r="S1370" i="8"/>
  <c r="S1354" i="8"/>
  <c r="S1352" i="8"/>
  <c r="S1350" i="8"/>
  <c r="S1338" i="8"/>
  <c r="S1334" i="8"/>
  <c r="S1498" i="8"/>
  <c r="S1462" i="8"/>
  <c r="S1386" i="8"/>
  <c r="S1371" i="8"/>
  <c r="S1301" i="8"/>
  <c r="S1295" i="8"/>
  <c r="S1291" i="8"/>
  <c r="S1287" i="8"/>
  <c r="S1283" i="8"/>
  <c r="S1375" i="8"/>
  <c r="S1337" i="8"/>
  <c r="S1304" i="8"/>
  <c r="S1481" i="8"/>
  <c r="S1460" i="8"/>
  <c r="S1380" i="8"/>
  <c r="S1342" i="8"/>
  <c r="S1329" i="8"/>
  <c r="S1299" i="8"/>
  <c r="S1296" i="8"/>
  <c r="S1292" i="8"/>
  <c r="S1288" i="8"/>
  <c r="S1284" i="8"/>
  <c r="S1434" i="8"/>
  <c r="S1414" i="8"/>
  <c r="S1368" i="8"/>
  <c r="S1325" i="8"/>
  <c r="S1303" i="8"/>
  <c r="S1294" i="8"/>
  <c r="S1290" i="8"/>
  <c r="S1286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449" i="8"/>
  <c r="S1428" i="8"/>
  <c r="S1326" i="8"/>
  <c r="S1302" i="8"/>
  <c r="S1159" i="8"/>
  <c r="S1151" i="8"/>
  <c r="S1143" i="8"/>
  <c r="S1135" i="8"/>
  <c r="S1127" i="8"/>
  <c r="S1119" i="8"/>
  <c r="S1355" i="8"/>
  <c r="S1341" i="8"/>
  <c r="S1305" i="8"/>
  <c r="S1293" i="8"/>
  <c r="S1285" i="8"/>
  <c r="S1160" i="8"/>
  <c r="S1152" i="8"/>
  <c r="S1144" i="8"/>
  <c r="S1136" i="8"/>
  <c r="S1128" i="8"/>
  <c r="S1120" i="8"/>
  <c r="S1466" i="8"/>
  <c r="S1445" i="8"/>
  <c r="S1394" i="8"/>
  <c r="S1347" i="8"/>
  <c r="S1161" i="8"/>
  <c r="S1153" i="8"/>
  <c r="S1145" i="8"/>
  <c r="S1137" i="8"/>
  <c r="S1129" i="8"/>
  <c r="S1121" i="8"/>
  <c r="S1400" i="8"/>
  <c r="S1388" i="8"/>
  <c r="S1359" i="8"/>
  <c r="S1333" i="8"/>
  <c r="S1300" i="8"/>
  <c r="S1165" i="8"/>
  <c r="S1157" i="8"/>
  <c r="S1149" i="8"/>
  <c r="S1141" i="8"/>
  <c r="S1133" i="8"/>
  <c r="S1125" i="8"/>
  <c r="S1406" i="8"/>
  <c r="S1382" i="8"/>
  <c r="S1363" i="8"/>
  <c r="S1162" i="8"/>
  <c r="S1146" i="8"/>
  <c r="S1130" i="8"/>
  <c r="S1102" i="8"/>
  <c r="S1094" i="8"/>
  <c r="S1086" i="8"/>
  <c r="S1082" i="8"/>
  <c r="S1078" i="8"/>
  <c r="S1074" i="8"/>
  <c r="S1070" i="8"/>
  <c r="S1066" i="8"/>
  <c r="S1062" i="8"/>
  <c r="S1058" i="8"/>
  <c r="S1054" i="8"/>
  <c r="S1050" i="8"/>
  <c r="S1046" i="8"/>
  <c r="S1042" i="8"/>
  <c r="S1036" i="8"/>
  <c r="S1028" i="8"/>
  <c r="S1020" i="8"/>
  <c r="S1012" i="8"/>
  <c r="S1004" i="8"/>
  <c r="S996" i="8"/>
  <c r="S988" i="8"/>
  <c r="S980" i="8"/>
  <c r="S972" i="8"/>
  <c r="S964" i="8"/>
  <c r="S956" i="8"/>
  <c r="S948" i="8"/>
  <c r="S940" i="8"/>
  <c r="S932" i="8"/>
  <c r="S924" i="8"/>
  <c r="S916" i="8"/>
  <c r="S1155" i="8"/>
  <c r="S1139" i="8"/>
  <c r="S1123" i="8"/>
  <c r="S1105" i="8"/>
  <c r="S1097" i="8"/>
  <c r="S1089" i="8"/>
  <c r="S1037" i="8"/>
  <c r="S1029" i="8"/>
  <c r="S1021" i="8"/>
  <c r="S1013" i="8"/>
  <c r="S1005" i="8"/>
  <c r="S1289" i="8"/>
  <c r="S1164" i="8"/>
  <c r="S1148" i="8"/>
  <c r="S1132" i="8"/>
  <c r="S1100" i="8"/>
  <c r="S1092" i="8"/>
  <c r="S1083" i="8"/>
  <c r="S1079" i="8"/>
  <c r="S1075" i="8"/>
  <c r="S1071" i="8"/>
  <c r="S1067" i="8"/>
  <c r="S1063" i="8"/>
  <c r="S1059" i="8"/>
  <c r="S1055" i="8"/>
  <c r="S1051" i="8"/>
  <c r="S1047" i="8"/>
  <c r="S1043" i="8"/>
  <c r="S1038" i="8"/>
  <c r="S1030" i="8"/>
  <c r="S1022" i="8"/>
  <c r="S1014" i="8"/>
  <c r="S1006" i="8"/>
  <c r="S998" i="8"/>
  <c r="S990" i="8"/>
  <c r="S1328" i="8"/>
  <c r="S1297" i="8"/>
  <c r="S1156" i="8"/>
  <c r="S1140" i="8"/>
  <c r="S1124" i="8"/>
  <c r="S1104" i="8"/>
  <c r="S1096" i="8"/>
  <c r="S1088" i="8"/>
  <c r="S1085" i="8"/>
  <c r="S1081" i="8"/>
  <c r="S1077" i="8"/>
  <c r="S1073" i="8"/>
  <c r="S1069" i="8"/>
  <c r="S1065" i="8"/>
  <c r="S1061" i="8"/>
  <c r="S1057" i="8"/>
  <c r="S1053" i="8"/>
  <c r="S1049" i="8"/>
  <c r="S1045" i="8"/>
  <c r="S1041" i="8"/>
  <c r="S1034" i="8"/>
  <c r="S1026" i="8"/>
  <c r="S1018" i="8"/>
  <c r="S1010" i="8"/>
  <c r="S1002" i="8"/>
  <c r="S994" i="8"/>
  <c r="S986" i="8"/>
  <c r="S978" i="8"/>
  <c r="S970" i="8"/>
  <c r="S962" i="8"/>
  <c r="S954" i="8"/>
  <c r="S946" i="8"/>
  <c r="S1150" i="8"/>
  <c r="S1118" i="8"/>
  <c r="S1114" i="8"/>
  <c r="S1110" i="8"/>
  <c r="S1103" i="8"/>
  <c r="S1087" i="8"/>
  <c r="S1039" i="8"/>
  <c r="S1023" i="8"/>
  <c r="S1007" i="8"/>
  <c r="S997" i="8"/>
  <c r="S966" i="8"/>
  <c r="S963" i="8"/>
  <c r="S960" i="8"/>
  <c r="S937" i="8"/>
  <c r="S933" i="8"/>
  <c r="S920" i="8"/>
  <c r="S909" i="8"/>
  <c r="S901" i="8"/>
  <c r="S893" i="8"/>
  <c r="S885" i="8"/>
  <c r="S877" i="8"/>
  <c r="S869" i="8"/>
  <c r="S861" i="8"/>
  <c r="S853" i="8"/>
  <c r="S845" i="8"/>
  <c r="S837" i="8"/>
  <c r="S829" i="8"/>
  <c r="S821" i="8"/>
  <c r="S813" i="8"/>
  <c r="S805" i="8"/>
  <c r="S797" i="8"/>
  <c r="S1330" i="8"/>
  <c r="S1298" i="8"/>
  <c r="S1154" i="8"/>
  <c r="S1122" i="8"/>
  <c r="S1106" i="8"/>
  <c r="S1090" i="8"/>
  <c r="S1084" i="8"/>
  <c r="S1076" i="8"/>
  <c r="S1068" i="8"/>
  <c r="S1060" i="8"/>
  <c r="S1052" i="8"/>
  <c r="S1044" i="8"/>
  <c r="S1032" i="8"/>
  <c r="S1016" i="8"/>
  <c r="S995" i="8"/>
  <c r="S981" i="8"/>
  <c r="S975" i="8"/>
  <c r="S969" i="8"/>
  <c r="S949" i="8"/>
  <c r="S942" i="8"/>
  <c r="S929" i="8"/>
  <c r="S925" i="8"/>
  <c r="S910" i="8"/>
  <c r="S902" i="8"/>
  <c r="S894" i="8"/>
  <c r="S886" i="8"/>
  <c r="S878" i="8"/>
  <c r="S1390" i="8"/>
  <c r="S1163" i="8"/>
  <c r="S1131" i="8"/>
  <c r="S1093" i="8"/>
  <c r="S1025" i="8"/>
  <c r="S1009" i="8"/>
  <c r="S993" i="8"/>
  <c r="S991" i="8"/>
  <c r="S984" i="8"/>
  <c r="S958" i="8"/>
  <c r="S955" i="8"/>
  <c r="S952" i="8"/>
  <c r="S938" i="8"/>
  <c r="S934" i="8"/>
  <c r="S921" i="8"/>
  <c r="S917" i="8"/>
  <c r="S911" i="8"/>
  <c r="S903" i="8"/>
  <c r="S895" i="8"/>
  <c r="S887" i="8"/>
  <c r="S879" i="8"/>
  <c r="S871" i="8"/>
  <c r="S863" i="8"/>
  <c r="S1147" i="8"/>
  <c r="S1101" i="8"/>
  <c r="S1033" i="8"/>
  <c r="S1017" i="8"/>
  <c r="S992" i="8"/>
  <c r="S974" i="8"/>
  <c r="S971" i="8"/>
  <c r="S968" i="8"/>
  <c r="S936" i="8"/>
  <c r="S923" i="8"/>
  <c r="S919" i="8"/>
  <c r="S907" i="8"/>
  <c r="S899" i="8"/>
  <c r="S891" i="8"/>
  <c r="S883" i="8"/>
  <c r="S875" i="8"/>
  <c r="S867" i="8"/>
  <c r="S859" i="8"/>
  <c r="S851" i="8"/>
  <c r="S843" i="8"/>
  <c r="S835" i="8"/>
  <c r="S827" i="8"/>
  <c r="S819" i="8"/>
  <c r="S1126" i="8"/>
  <c r="S1117" i="8"/>
  <c r="S1109" i="8"/>
  <c r="S1027" i="8"/>
  <c r="S1000" i="8"/>
  <c r="S989" i="8"/>
  <c r="S973" i="8"/>
  <c r="S967" i="8"/>
  <c r="S961" i="8"/>
  <c r="S943" i="8"/>
  <c r="S930" i="8"/>
  <c r="S912" i="8"/>
  <c r="S896" i="8"/>
  <c r="S880" i="8"/>
  <c r="S874" i="8"/>
  <c r="S872" i="8"/>
  <c r="S847" i="8"/>
  <c r="S844" i="8"/>
  <c r="S841" i="8"/>
  <c r="S809" i="8"/>
  <c r="S796" i="8"/>
  <c r="S791" i="8"/>
  <c r="S783" i="8"/>
  <c r="S775" i="8"/>
  <c r="S767" i="8"/>
  <c r="S759" i="8"/>
  <c r="S751" i="8"/>
  <c r="S743" i="8"/>
  <c r="S735" i="8"/>
  <c r="S727" i="8"/>
  <c r="S719" i="8"/>
  <c r="S711" i="8"/>
  <c r="S703" i="8"/>
  <c r="S695" i="8"/>
  <c r="S687" i="8"/>
  <c r="S1343" i="8"/>
  <c r="S1134" i="8"/>
  <c r="S1116" i="8"/>
  <c r="S1108" i="8"/>
  <c r="S1095" i="8"/>
  <c r="S1031" i="8"/>
  <c r="S982" i="8"/>
  <c r="S979" i="8"/>
  <c r="S976" i="8"/>
  <c r="S935" i="8"/>
  <c r="S922" i="8"/>
  <c r="S905" i="8"/>
  <c r="S889" i="8"/>
  <c r="S870" i="8"/>
  <c r="S856" i="8"/>
  <c r="S850" i="8"/>
  <c r="S830" i="8"/>
  <c r="S824" i="8"/>
  <c r="S818" i="8"/>
  <c r="S814" i="8"/>
  <c r="S801" i="8"/>
  <c r="S792" i="8"/>
  <c r="S784" i="8"/>
  <c r="S776" i="8"/>
  <c r="S768" i="8"/>
  <c r="S760" i="8"/>
  <c r="S752" i="8"/>
  <c r="S744" i="8"/>
  <c r="S736" i="8"/>
  <c r="S728" i="8"/>
  <c r="S720" i="8"/>
  <c r="S712" i="8"/>
  <c r="S704" i="8"/>
  <c r="S696" i="8"/>
  <c r="S688" i="8"/>
  <c r="S1282" i="8"/>
  <c r="S1072" i="8"/>
  <c r="S1056" i="8"/>
  <c r="S1040" i="8"/>
  <c r="S1008" i="8"/>
  <c r="S985" i="8"/>
  <c r="S927" i="8"/>
  <c r="S914" i="8"/>
  <c r="S898" i="8"/>
  <c r="S882" i="8"/>
  <c r="S868" i="8"/>
  <c r="S839" i="8"/>
  <c r="S836" i="8"/>
  <c r="S833" i="8"/>
  <c r="S810" i="8"/>
  <c r="S806" i="8"/>
  <c r="S793" i="8"/>
  <c r="S785" i="8"/>
  <c r="S777" i="8"/>
  <c r="S769" i="8"/>
  <c r="S761" i="8"/>
  <c r="S753" i="8"/>
  <c r="S745" i="8"/>
  <c r="S737" i="8"/>
  <c r="S729" i="8"/>
  <c r="S721" i="8"/>
  <c r="S713" i="8"/>
  <c r="S705" i="8"/>
  <c r="S697" i="8"/>
  <c r="S689" i="8"/>
  <c r="S1138" i="8"/>
  <c r="S1098" i="8"/>
  <c r="S1080" i="8"/>
  <c r="S1064" i="8"/>
  <c r="S1048" i="8"/>
  <c r="S1024" i="8"/>
  <c r="S965" i="8"/>
  <c r="S959" i="8"/>
  <c r="S953" i="8"/>
  <c r="S944" i="8"/>
  <c r="S931" i="8"/>
  <c r="S906" i="8"/>
  <c r="S890" i="8"/>
  <c r="S855" i="8"/>
  <c r="S852" i="8"/>
  <c r="S849" i="8"/>
  <c r="S823" i="8"/>
  <c r="S820" i="8"/>
  <c r="S812" i="8"/>
  <c r="S808" i="8"/>
  <c r="S795" i="8"/>
  <c r="S789" i="8"/>
  <c r="S781" i="8"/>
  <c r="S773" i="8"/>
  <c r="S765" i="8"/>
  <c r="S757" i="8"/>
  <c r="S749" i="8"/>
  <c r="S741" i="8"/>
  <c r="S733" i="8"/>
  <c r="S725" i="8"/>
  <c r="S717" i="8"/>
  <c r="S709" i="8"/>
  <c r="S701" i="8"/>
  <c r="S693" i="8"/>
  <c r="S685" i="8"/>
  <c r="S1142" i="8"/>
  <c r="S1107" i="8"/>
  <c r="S1003" i="8"/>
  <c r="S957" i="8"/>
  <c r="S951" i="8"/>
  <c r="S945" i="8"/>
  <c r="S900" i="8"/>
  <c r="S866" i="8"/>
  <c r="S822" i="8"/>
  <c r="S798" i="8"/>
  <c r="S786" i="8"/>
  <c r="S770" i="8"/>
  <c r="S754" i="8"/>
  <c r="S738" i="8"/>
  <c r="S722" i="8"/>
  <c r="S706" i="8"/>
  <c r="S690" i="8"/>
  <c r="S681" i="8"/>
  <c r="S679" i="8"/>
  <c r="S677" i="8"/>
  <c r="S675" i="8"/>
  <c r="S673" i="8"/>
  <c r="S671" i="8"/>
  <c r="S669" i="8"/>
  <c r="S667" i="8"/>
  <c r="S665" i="8"/>
  <c r="S663" i="8"/>
  <c r="S661" i="8"/>
  <c r="S659" i="8"/>
  <c r="S657" i="8"/>
  <c r="S655" i="8"/>
  <c r="S653" i="8"/>
  <c r="S645" i="8"/>
  <c r="S573" i="8"/>
  <c r="S565" i="8"/>
  <c r="S557" i="8"/>
  <c r="S549" i="8"/>
  <c r="S541" i="8"/>
  <c r="S533" i="8"/>
  <c r="S525" i="8"/>
  <c r="S517" i="8"/>
  <c r="S509" i="8"/>
  <c r="S501" i="8"/>
  <c r="S493" i="8"/>
  <c r="S485" i="8"/>
  <c r="S477" i="8"/>
  <c r="S1158" i="8"/>
  <c r="S1011" i="8"/>
  <c r="S904" i="8"/>
  <c r="S873" i="8"/>
  <c r="S862" i="8"/>
  <c r="S831" i="8"/>
  <c r="S828" i="8"/>
  <c r="S825" i="8"/>
  <c r="S811" i="8"/>
  <c r="S779" i="8"/>
  <c r="S763" i="8"/>
  <c r="S747" i="8"/>
  <c r="S731" i="8"/>
  <c r="S715" i="8"/>
  <c r="S699" i="8"/>
  <c r="S683" i="8"/>
  <c r="S648" i="8"/>
  <c r="S640" i="8"/>
  <c r="S636" i="8"/>
  <c r="S632" i="8"/>
  <c r="S628" i="8"/>
  <c r="S624" i="8"/>
  <c r="S620" i="8"/>
  <c r="S616" i="8"/>
  <c r="S612" i="8"/>
  <c r="S608" i="8"/>
  <c r="S604" i="8"/>
  <c r="S600" i="8"/>
  <c r="S596" i="8"/>
  <c r="S592" i="8"/>
  <c r="S588" i="8"/>
  <c r="S584" i="8"/>
  <c r="S580" i="8"/>
  <c r="S574" i="8"/>
  <c r="S566" i="8"/>
  <c r="S558" i="8"/>
  <c r="S550" i="8"/>
  <c r="S542" i="8"/>
  <c r="S534" i="8"/>
  <c r="S526" i="8"/>
  <c r="S518" i="8"/>
  <c r="S510" i="8"/>
  <c r="S502" i="8"/>
  <c r="S494" i="8"/>
  <c r="S486" i="8"/>
  <c r="S478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987" i="8"/>
  <c r="S950" i="8"/>
  <c r="S939" i="8"/>
  <c r="S918" i="8"/>
  <c r="S913" i="8"/>
  <c r="S881" i="8"/>
  <c r="S846" i="8"/>
  <c r="S840" i="8"/>
  <c r="S834" i="8"/>
  <c r="S816" i="8"/>
  <c r="S803" i="8"/>
  <c r="S788" i="8"/>
  <c r="S772" i="8"/>
  <c r="S756" i="8"/>
  <c r="S740" i="8"/>
  <c r="S724" i="8"/>
  <c r="S708" i="8"/>
  <c r="S692" i="8"/>
  <c r="S651" i="8"/>
  <c r="S643" i="8"/>
  <c r="S575" i="8"/>
  <c r="S567" i="8"/>
  <c r="S559" i="8"/>
  <c r="S551" i="8"/>
  <c r="S543" i="8"/>
  <c r="S535" i="8"/>
  <c r="S527" i="8"/>
  <c r="S519" i="8"/>
  <c r="S511" i="8"/>
  <c r="S503" i="8"/>
  <c r="S495" i="8"/>
  <c r="S487" i="8"/>
  <c r="S479" i="8"/>
  <c r="S471" i="8"/>
  <c r="S1166" i="8"/>
  <c r="S1112" i="8"/>
  <c r="S1015" i="8"/>
  <c r="S947" i="8"/>
  <c r="S897" i="8"/>
  <c r="S860" i="8"/>
  <c r="S799" i="8"/>
  <c r="S780" i="8"/>
  <c r="S764" i="8"/>
  <c r="S748" i="8"/>
  <c r="S732" i="8"/>
  <c r="S716" i="8"/>
  <c r="S700" i="8"/>
  <c r="S684" i="8"/>
  <c r="S647" i="8"/>
  <c r="S571" i="8"/>
  <c r="S563" i="8"/>
  <c r="S555" i="8"/>
  <c r="S547" i="8"/>
  <c r="S539" i="8"/>
  <c r="S531" i="8"/>
  <c r="S523" i="8"/>
  <c r="S515" i="8"/>
  <c r="S507" i="8"/>
  <c r="S499" i="8"/>
  <c r="S491" i="8"/>
  <c r="S483" i="8"/>
  <c r="S475" i="8"/>
  <c r="S1091" i="8"/>
  <c r="S876" i="8"/>
  <c r="S774" i="8"/>
  <c r="S742" i="8"/>
  <c r="S710" i="8"/>
  <c r="S633" i="8"/>
  <c r="S625" i="8"/>
  <c r="S617" i="8"/>
  <c r="S609" i="8"/>
  <c r="S601" i="8"/>
  <c r="S593" i="8"/>
  <c r="S585" i="8"/>
  <c r="S568" i="8"/>
  <c r="S552" i="8"/>
  <c r="S536" i="8"/>
  <c r="S520" i="8"/>
  <c r="S504" i="8"/>
  <c r="S488" i="8"/>
  <c r="S472" i="8"/>
  <c r="S414" i="8"/>
  <c r="S338" i="8"/>
  <c r="S330" i="8"/>
  <c r="S322" i="8"/>
  <c r="S314" i="8"/>
  <c r="S306" i="8"/>
  <c r="S298" i="8"/>
  <c r="S290" i="8"/>
  <c r="S282" i="8"/>
  <c r="S274" i="8"/>
  <c r="S266" i="8"/>
  <c r="S258" i="8"/>
  <c r="S250" i="8"/>
  <c r="S242" i="8"/>
  <c r="S234" i="8"/>
  <c r="S226" i="8"/>
  <c r="S218" i="8"/>
  <c r="S210" i="8"/>
  <c r="S1115" i="8"/>
  <c r="S884" i="8"/>
  <c r="S854" i="8"/>
  <c r="S848" i="8"/>
  <c r="S842" i="8"/>
  <c r="S802" i="8"/>
  <c r="S778" i="8"/>
  <c r="S746" i="8"/>
  <c r="S714" i="8"/>
  <c r="S682" i="8"/>
  <c r="S678" i="8"/>
  <c r="S674" i="8"/>
  <c r="S670" i="8"/>
  <c r="S666" i="8"/>
  <c r="S662" i="8"/>
  <c r="S658" i="8"/>
  <c r="S654" i="8"/>
  <c r="S641" i="8"/>
  <c r="S577" i="8"/>
  <c r="S561" i="8"/>
  <c r="S545" i="8"/>
  <c r="S529" i="8"/>
  <c r="S513" i="8"/>
  <c r="S497" i="8"/>
  <c r="S481" i="8"/>
  <c r="S408" i="8"/>
  <c r="S404" i="8"/>
  <c r="S400" i="8"/>
  <c r="S396" i="8"/>
  <c r="S392" i="8"/>
  <c r="S388" i="8"/>
  <c r="S384" i="8"/>
  <c r="S380" i="8"/>
  <c r="S376" i="8"/>
  <c r="S372" i="8"/>
  <c r="S368" i="8"/>
  <c r="S364" i="8"/>
  <c r="S360" i="8"/>
  <c r="S356" i="8"/>
  <c r="S352" i="8"/>
  <c r="S348" i="8"/>
  <c r="S344" i="8"/>
  <c r="S339" i="8"/>
  <c r="S331" i="8"/>
  <c r="S323" i="8"/>
  <c r="S315" i="8"/>
  <c r="S307" i="8"/>
  <c r="S299" i="8"/>
  <c r="S291" i="8"/>
  <c r="S283" i="8"/>
  <c r="S275" i="8"/>
  <c r="S267" i="8"/>
  <c r="S259" i="8"/>
  <c r="S251" i="8"/>
  <c r="S243" i="8"/>
  <c r="S235" i="8"/>
  <c r="S227" i="8"/>
  <c r="S219" i="8"/>
  <c r="S211" i="8"/>
  <c r="S1113" i="8"/>
  <c r="S807" i="8"/>
  <c r="S787" i="8"/>
  <c r="S755" i="8"/>
  <c r="S723" i="8"/>
  <c r="S691" i="8"/>
  <c r="S644" i="8"/>
  <c r="S638" i="8"/>
  <c r="S630" i="8"/>
  <c r="S622" i="8"/>
  <c r="S614" i="8"/>
  <c r="S606" i="8"/>
  <c r="S598" i="8"/>
  <c r="S590" i="8"/>
  <c r="S582" i="8"/>
  <c r="S570" i="8"/>
  <c r="S554" i="8"/>
  <c r="S538" i="8"/>
  <c r="S522" i="8"/>
  <c r="S506" i="8"/>
  <c r="S490" i="8"/>
  <c r="S474" i="8"/>
  <c r="S412" i="8"/>
  <c r="S340" i="8"/>
  <c r="S332" i="8"/>
  <c r="S324" i="8"/>
  <c r="S316" i="8"/>
  <c r="S308" i="8"/>
  <c r="S300" i="8"/>
  <c r="S292" i="8"/>
  <c r="S284" i="8"/>
  <c r="S276" i="8"/>
  <c r="S268" i="8"/>
  <c r="S260" i="8"/>
  <c r="S252" i="8"/>
  <c r="S244" i="8"/>
  <c r="S236" i="8"/>
  <c r="S228" i="8"/>
  <c r="S220" i="8"/>
  <c r="S1099" i="8"/>
  <c r="S926" i="8"/>
  <c r="S888" i="8"/>
  <c r="S857" i="8"/>
  <c r="S794" i="8"/>
  <c r="S771" i="8"/>
  <c r="S739" i="8"/>
  <c r="S707" i="8"/>
  <c r="S652" i="8"/>
  <c r="S634" i="8"/>
  <c r="S626" i="8"/>
  <c r="S618" i="8"/>
  <c r="S610" i="8"/>
  <c r="S602" i="8"/>
  <c r="S594" i="8"/>
  <c r="S586" i="8"/>
  <c r="S578" i="8"/>
  <c r="S562" i="8"/>
  <c r="S546" i="8"/>
  <c r="S530" i="8"/>
  <c r="S514" i="8"/>
  <c r="S498" i="8"/>
  <c r="S482" i="8"/>
  <c r="S336" i="8"/>
  <c r="S328" i="8"/>
  <c r="S320" i="8"/>
  <c r="S312" i="8"/>
  <c r="S304" i="8"/>
  <c r="S296" i="8"/>
  <c r="S288" i="8"/>
  <c r="S280" i="8"/>
  <c r="S272" i="8"/>
  <c r="S264" i="8"/>
  <c r="S256" i="8"/>
  <c r="S248" i="8"/>
  <c r="S240" i="8"/>
  <c r="S232" i="8"/>
  <c r="S224" i="8"/>
  <c r="S216" i="8"/>
  <c r="S208" i="8"/>
  <c r="O5" i="8"/>
  <c r="O7" i="8"/>
  <c r="O9" i="8"/>
  <c r="O11" i="8"/>
  <c r="O14" i="8"/>
  <c r="O16" i="8"/>
  <c r="O18" i="8"/>
  <c r="O21" i="8"/>
  <c r="O24" i="8"/>
  <c r="O26" i="8"/>
  <c r="O29" i="8"/>
  <c r="Q32" i="8"/>
  <c r="S34" i="8"/>
  <c r="R41" i="8"/>
  <c r="R49" i="8"/>
  <c r="R57" i="8"/>
  <c r="R65" i="8"/>
  <c r="Q72" i="8"/>
  <c r="S74" i="8"/>
  <c r="Q80" i="8"/>
  <c r="S82" i="8"/>
  <c r="Q88" i="8"/>
  <c r="O95" i="8"/>
  <c r="O103" i="8"/>
  <c r="S106" i="8"/>
  <c r="Q112" i="8"/>
  <c r="O119" i="8"/>
  <c r="O127" i="8"/>
  <c r="S130" i="8"/>
  <c r="Q136" i="8"/>
  <c r="S138" i="8"/>
  <c r="Q144" i="8"/>
  <c r="O151" i="8"/>
  <c r="O155" i="8"/>
  <c r="S164" i="8"/>
  <c r="O167" i="8"/>
  <c r="O171" i="8"/>
  <c r="S180" i="8"/>
  <c r="S184" i="8"/>
  <c r="S192" i="8"/>
  <c r="S196" i="8"/>
  <c r="R216" i="8"/>
  <c r="Q255" i="8"/>
  <c r="Q271" i="8"/>
  <c r="S273" i="8"/>
  <c r="Q303" i="8"/>
  <c r="Q319" i="8"/>
  <c r="S321" i="8"/>
  <c r="R328" i="8"/>
  <c r="S347" i="8"/>
  <c r="S355" i="8"/>
  <c r="O361" i="8"/>
  <c r="O369" i="8"/>
  <c r="O377" i="8"/>
  <c r="O385" i="8"/>
  <c r="Q390" i="8"/>
  <c r="Q398" i="8"/>
  <c r="Q406" i="8"/>
  <c r="O480" i="8"/>
  <c r="S484" i="8"/>
  <c r="S607" i="8"/>
  <c r="S623" i="8"/>
  <c r="S639" i="8"/>
  <c r="O660" i="8"/>
  <c r="Q684" i="8"/>
  <c r="R757" i="8"/>
  <c r="S826" i="8"/>
  <c r="O897" i="8"/>
  <c r="Q936" i="8"/>
  <c r="S983" i="8"/>
  <c r="Q1053" i="8"/>
  <c r="R1165" i="8"/>
  <c r="T1500" i="8"/>
  <c r="T1492" i="8"/>
  <c r="T1484" i="8"/>
  <c r="T1476" i="8"/>
  <c r="T1468" i="8"/>
  <c r="T1460" i="8"/>
  <c r="T1452" i="8"/>
  <c r="T1444" i="8"/>
  <c r="T1436" i="8"/>
  <c r="T1428" i="8"/>
  <c r="T1420" i="8"/>
  <c r="T1501" i="8"/>
  <c r="T1493" i="8"/>
  <c r="T1502" i="8"/>
  <c r="T1494" i="8"/>
  <c r="T1486" i="8"/>
  <c r="T1498" i="8"/>
  <c r="T1490" i="8"/>
  <c r="T1495" i="8"/>
  <c r="T1489" i="8"/>
  <c r="T1487" i="8"/>
  <c r="T1480" i="8"/>
  <c r="T1467" i="8"/>
  <c r="T1463" i="8"/>
  <c r="T1450" i="8"/>
  <c r="T1446" i="8"/>
  <c r="T1433" i="8"/>
  <c r="T1429" i="8"/>
  <c r="T1414" i="8"/>
  <c r="T1406" i="8"/>
  <c r="T1398" i="8"/>
  <c r="T1390" i="8"/>
  <c r="T1382" i="8"/>
  <c r="T1472" i="8"/>
  <c r="T1459" i="8"/>
  <c r="T1455" i="8"/>
  <c r="T1442" i="8"/>
  <c r="T1438" i="8"/>
  <c r="T1425" i="8"/>
  <c r="T1421" i="8"/>
  <c r="T1415" i="8"/>
  <c r="T1497" i="8"/>
  <c r="T1485" i="8"/>
  <c r="T1481" i="8"/>
  <c r="T1477" i="8"/>
  <c r="T1464" i="8"/>
  <c r="T1451" i="8"/>
  <c r="T1447" i="8"/>
  <c r="T1434" i="8"/>
  <c r="T1430" i="8"/>
  <c r="T1416" i="8"/>
  <c r="T1408" i="8"/>
  <c r="T1483" i="8"/>
  <c r="T1479" i="8"/>
  <c r="T1466" i="8"/>
  <c r="T1462" i="8"/>
  <c r="T1449" i="8"/>
  <c r="T1445" i="8"/>
  <c r="T1432" i="8"/>
  <c r="T1419" i="8"/>
  <c r="T1412" i="8"/>
  <c r="T1404" i="8"/>
  <c r="T1396" i="8"/>
  <c r="T1469" i="8"/>
  <c r="T1456" i="8"/>
  <c r="T1443" i="8"/>
  <c r="T1422" i="8"/>
  <c r="T1417" i="8"/>
  <c r="T1413" i="8"/>
  <c r="T1402" i="8"/>
  <c r="T1387" i="8"/>
  <c r="T1383" i="8"/>
  <c r="T1373" i="8"/>
  <c r="T1365" i="8"/>
  <c r="T1357" i="8"/>
  <c r="T1349" i="8"/>
  <c r="T1341" i="8"/>
  <c r="T1333" i="8"/>
  <c r="T1325" i="8"/>
  <c r="T1488" i="8"/>
  <c r="T1482" i="8"/>
  <c r="T1461" i="8"/>
  <c r="T1448" i="8"/>
  <c r="T1435" i="8"/>
  <c r="T1411" i="8"/>
  <c r="T1409" i="8"/>
  <c r="T1391" i="8"/>
  <c r="T1379" i="8"/>
  <c r="T1374" i="8"/>
  <c r="T1366" i="8"/>
  <c r="T1358" i="8"/>
  <c r="T1350" i="8"/>
  <c r="T1496" i="8"/>
  <c r="T1474" i="8"/>
  <c r="T1453" i="8"/>
  <c r="T1440" i="8"/>
  <c r="T1427" i="8"/>
  <c r="T1407" i="8"/>
  <c r="T1400" i="8"/>
  <c r="T1397" i="8"/>
  <c r="T1394" i="8"/>
  <c r="T1388" i="8"/>
  <c r="T1384" i="8"/>
  <c r="T1375" i="8"/>
  <c r="T1367" i="8"/>
  <c r="T1359" i="8"/>
  <c r="T1478" i="8"/>
  <c r="T1465" i="8"/>
  <c r="T1431" i="8"/>
  <c r="T1418" i="8"/>
  <c r="T1410" i="8"/>
  <c r="T1401" i="8"/>
  <c r="T1395" i="8"/>
  <c r="T1381" i="8"/>
  <c r="T1377" i="8"/>
  <c r="T1370" i="8"/>
  <c r="T1362" i="8"/>
  <c r="T1354" i="8"/>
  <c r="T1346" i="8"/>
  <c r="T1491" i="8"/>
  <c r="T1458" i="8"/>
  <c r="T1437" i="8"/>
  <c r="T1405" i="8"/>
  <c r="T1376" i="8"/>
  <c r="T1360" i="8"/>
  <c r="T1344" i="8"/>
  <c r="T1331" i="8"/>
  <c r="T1327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499" i="8"/>
  <c r="T1473" i="8"/>
  <c r="T1426" i="8"/>
  <c r="T1392" i="8"/>
  <c r="T1389" i="8"/>
  <c r="T1369" i="8"/>
  <c r="T1353" i="8"/>
  <c r="T1351" i="8"/>
  <c r="T1340" i="8"/>
  <c r="T1336" i="8"/>
  <c r="T1323" i="8"/>
  <c r="T1457" i="8"/>
  <c r="T1386" i="8"/>
  <c r="T1371" i="8"/>
  <c r="T1355" i="8"/>
  <c r="T1332" i="8"/>
  <c r="T1328" i="8"/>
  <c r="T1470" i="8"/>
  <c r="T1423" i="8"/>
  <c r="T1363" i="8"/>
  <c r="T1343" i="8"/>
  <c r="T1330" i="8"/>
  <c r="T1326" i="8"/>
  <c r="T1441" i="8"/>
  <c r="T1337" i="8"/>
  <c r="T1324" i="8"/>
  <c r="T1471" i="8"/>
  <c r="T1380" i="8"/>
  <c r="T1345" i="8"/>
  <c r="T1342" i="8"/>
  <c r="T1329" i="8"/>
  <c r="T1439" i="8"/>
  <c r="T1403" i="8"/>
  <c r="T1385" i="8"/>
  <c r="T1361" i="8"/>
  <c r="T1352" i="8"/>
  <c r="T1334" i="8"/>
  <c r="T1338" i="8"/>
  <c r="T1282" i="8"/>
  <c r="T1356" i="8"/>
  <c r="T1348" i="8"/>
  <c r="T1209" i="8"/>
  <c r="T1201" i="8"/>
  <c r="T1195" i="8"/>
  <c r="T1191" i="8"/>
  <c r="T1187" i="8"/>
  <c r="T1183" i="8"/>
  <c r="T1179" i="8"/>
  <c r="T1175" i="8"/>
  <c r="T1171" i="8"/>
  <c r="T1167" i="8"/>
  <c r="T1160" i="8"/>
  <c r="T1152" i="8"/>
  <c r="T1144" i="8"/>
  <c r="T1136" i="8"/>
  <c r="T1128" i="8"/>
  <c r="T1120" i="8"/>
  <c r="T1364" i="8"/>
  <c r="T1347" i="8"/>
  <c r="T1204" i="8"/>
  <c r="T1161" i="8"/>
  <c r="T1153" i="8"/>
  <c r="T1145" i="8"/>
  <c r="T1137" i="8"/>
  <c r="T1129" i="8"/>
  <c r="T1121" i="8"/>
  <c r="T1424" i="8"/>
  <c r="T1280" i="8"/>
  <c r="T1278" i="8"/>
  <c r="T1276" i="8"/>
  <c r="T1274" i="8"/>
  <c r="T1272" i="8"/>
  <c r="T1270" i="8"/>
  <c r="T1268" i="8"/>
  <c r="T1266" i="8"/>
  <c r="T1264" i="8"/>
  <c r="T1262" i="8"/>
  <c r="T1260" i="8"/>
  <c r="T1258" i="8"/>
  <c r="T1256" i="8"/>
  <c r="T1254" i="8"/>
  <c r="T1252" i="8"/>
  <c r="T1250" i="8"/>
  <c r="T1248" i="8"/>
  <c r="T1246" i="8"/>
  <c r="T1244" i="8"/>
  <c r="T1242" i="8"/>
  <c r="T1240" i="8"/>
  <c r="T1238" i="8"/>
  <c r="T1236" i="8"/>
  <c r="T1234" i="8"/>
  <c r="T1232" i="8"/>
  <c r="T1230" i="8"/>
  <c r="T1228" i="8"/>
  <c r="T1226" i="8"/>
  <c r="T1224" i="8"/>
  <c r="T1222" i="8"/>
  <c r="T1220" i="8"/>
  <c r="T1218" i="8"/>
  <c r="T1216" i="8"/>
  <c r="T1214" i="8"/>
  <c r="T1212" i="8"/>
  <c r="T1207" i="8"/>
  <c r="T1199" i="8"/>
  <c r="T1196" i="8"/>
  <c r="T1192" i="8"/>
  <c r="T1188" i="8"/>
  <c r="T1184" i="8"/>
  <c r="T1180" i="8"/>
  <c r="T1176" i="8"/>
  <c r="T1172" i="8"/>
  <c r="T1168" i="8"/>
  <c r="T1162" i="8"/>
  <c r="T1154" i="8"/>
  <c r="T1146" i="8"/>
  <c r="T1138" i="8"/>
  <c r="T1130" i="8"/>
  <c r="T1122" i="8"/>
  <c r="T1368" i="8"/>
  <c r="T1281" i="8"/>
  <c r="T1279" i="8"/>
  <c r="T1277" i="8"/>
  <c r="T1275" i="8"/>
  <c r="T1273" i="8"/>
  <c r="T1271" i="8"/>
  <c r="T1269" i="8"/>
  <c r="T1267" i="8"/>
  <c r="T1265" i="8"/>
  <c r="T1263" i="8"/>
  <c r="T1261" i="8"/>
  <c r="T1259" i="8"/>
  <c r="T1257" i="8"/>
  <c r="T1255" i="8"/>
  <c r="T1253" i="8"/>
  <c r="T1251" i="8"/>
  <c r="T1249" i="8"/>
  <c r="T1247" i="8"/>
  <c r="T1245" i="8"/>
  <c r="T1243" i="8"/>
  <c r="T1241" i="8"/>
  <c r="T1239" i="8"/>
  <c r="T1237" i="8"/>
  <c r="T1235" i="8"/>
  <c r="T1233" i="8"/>
  <c r="T1231" i="8"/>
  <c r="T1229" i="8"/>
  <c r="T1227" i="8"/>
  <c r="T1225" i="8"/>
  <c r="T1223" i="8"/>
  <c r="T1221" i="8"/>
  <c r="T1219" i="8"/>
  <c r="T1217" i="8"/>
  <c r="T1215" i="8"/>
  <c r="T1213" i="8"/>
  <c r="T1211" i="8"/>
  <c r="T1203" i="8"/>
  <c r="T1194" i="8"/>
  <c r="T1190" i="8"/>
  <c r="T1186" i="8"/>
  <c r="T1182" i="8"/>
  <c r="T1178" i="8"/>
  <c r="T1174" i="8"/>
  <c r="T1170" i="8"/>
  <c r="T1166" i="8"/>
  <c r="T1158" i="8"/>
  <c r="T1150" i="8"/>
  <c r="T1142" i="8"/>
  <c r="T1134" i="8"/>
  <c r="T1126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335" i="8"/>
  <c r="T1202" i="8"/>
  <c r="T1155" i="8"/>
  <c r="T1139" i="8"/>
  <c r="T1123" i="8"/>
  <c r="T1037" i="8"/>
  <c r="T1029" i="8"/>
  <c r="T1021" i="8"/>
  <c r="T1013" i="8"/>
  <c r="T1005" i="8"/>
  <c r="T997" i="8"/>
  <c r="T989" i="8"/>
  <c r="T981" i="8"/>
  <c r="T973" i="8"/>
  <c r="T965" i="8"/>
  <c r="T957" i="8"/>
  <c r="T949" i="8"/>
  <c r="T941" i="8"/>
  <c r="T933" i="8"/>
  <c r="T925" i="8"/>
  <c r="T917" i="8"/>
  <c r="T1205" i="8"/>
  <c r="T1193" i="8"/>
  <c r="T1185" i="8"/>
  <c r="T1177" i="8"/>
  <c r="T1169" i="8"/>
  <c r="T1164" i="8"/>
  <c r="T1148" i="8"/>
  <c r="T1132" i="8"/>
  <c r="T1038" i="8"/>
  <c r="T1030" i="8"/>
  <c r="T1022" i="8"/>
  <c r="T1014" i="8"/>
  <c r="T1006" i="8"/>
  <c r="T1378" i="8"/>
  <c r="T1208" i="8"/>
  <c r="T1157" i="8"/>
  <c r="T1141" i="8"/>
  <c r="T1125" i="8"/>
  <c r="T1039" i="8"/>
  <c r="T1031" i="8"/>
  <c r="T1023" i="8"/>
  <c r="T1015" i="8"/>
  <c r="T1007" i="8"/>
  <c r="T999" i="8"/>
  <c r="T991" i="8"/>
  <c r="T1200" i="8"/>
  <c r="T1165" i="8"/>
  <c r="T1149" i="8"/>
  <c r="T1133" i="8"/>
  <c r="T1035" i="8"/>
  <c r="T1027" i="8"/>
  <c r="T1019" i="8"/>
  <c r="T1011" i="8"/>
  <c r="T1003" i="8"/>
  <c r="T995" i="8"/>
  <c r="T987" i="8"/>
  <c r="T979" i="8"/>
  <c r="T971" i="8"/>
  <c r="T963" i="8"/>
  <c r="T955" i="8"/>
  <c r="T947" i="8"/>
  <c r="T1475" i="8"/>
  <c r="T1399" i="8"/>
  <c r="T1159" i="8"/>
  <c r="T1127" i="8"/>
  <c r="T1032" i="8"/>
  <c r="T1016" i="8"/>
  <c r="T986" i="8"/>
  <c r="T975" i="8"/>
  <c r="T972" i="8"/>
  <c r="T969" i="8"/>
  <c r="T942" i="8"/>
  <c r="T929" i="8"/>
  <c r="T916" i="8"/>
  <c r="T910" i="8"/>
  <c r="T902" i="8"/>
  <c r="T894" i="8"/>
  <c r="T886" i="8"/>
  <c r="T878" i="8"/>
  <c r="T870" i="8"/>
  <c r="T862" i="8"/>
  <c r="T854" i="8"/>
  <c r="T846" i="8"/>
  <c r="T838" i="8"/>
  <c r="T830" i="8"/>
  <c r="T822" i="8"/>
  <c r="T814" i="8"/>
  <c r="T806" i="8"/>
  <c r="T798" i="8"/>
  <c r="T1393" i="8"/>
  <c r="T1163" i="8"/>
  <c r="T1131" i="8"/>
  <c r="T1025" i="8"/>
  <c r="T1009" i="8"/>
  <c r="T993" i="8"/>
  <c r="T984" i="8"/>
  <c r="T978" i="8"/>
  <c r="T958" i="8"/>
  <c r="T952" i="8"/>
  <c r="T946" i="8"/>
  <c r="T938" i="8"/>
  <c r="T934" i="8"/>
  <c r="T921" i="8"/>
  <c r="T911" i="8"/>
  <c r="T903" i="8"/>
  <c r="T895" i="8"/>
  <c r="T887" i="8"/>
  <c r="T879" i="8"/>
  <c r="T1189" i="8"/>
  <c r="T1173" i="8"/>
  <c r="T1140" i="8"/>
  <c r="T1034" i="8"/>
  <c r="T1018" i="8"/>
  <c r="T1002" i="8"/>
  <c r="T1000" i="8"/>
  <c r="T967" i="8"/>
  <c r="T964" i="8"/>
  <c r="T961" i="8"/>
  <c r="T943" i="8"/>
  <c r="T930" i="8"/>
  <c r="T926" i="8"/>
  <c r="T912" i="8"/>
  <c r="T904" i="8"/>
  <c r="T896" i="8"/>
  <c r="T888" i="8"/>
  <c r="T880" i="8"/>
  <c r="T872" i="8"/>
  <c r="T864" i="8"/>
  <c r="T1339" i="8"/>
  <c r="T1197" i="8"/>
  <c r="T1181" i="8"/>
  <c r="T1156" i="8"/>
  <c r="T1124" i="8"/>
  <c r="T1026" i="8"/>
  <c r="T1010" i="8"/>
  <c r="T1001" i="8"/>
  <c r="T990" i="8"/>
  <c r="T983" i="8"/>
  <c r="T980" i="8"/>
  <c r="T977" i="8"/>
  <c r="T951" i="8"/>
  <c r="T948" i="8"/>
  <c r="T945" i="8"/>
  <c r="T932" i="8"/>
  <c r="T928" i="8"/>
  <c r="T915" i="8"/>
  <c r="T908" i="8"/>
  <c r="T900" i="8"/>
  <c r="T892" i="8"/>
  <c r="T884" i="8"/>
  <c r="T876" i="8"/>
  <c r="T868" i="8"/>
  <c r="T860" i="8"/>
  <c r="T852" i="8"/>
  <c r="T844" i="8"/>
  <c r="T836" i="8"/>
  <c r="T828" i="8"/>
  <c r="T820" i="8"/>
  <c r="T1454" i="8"/>
  <c r="T1206" i="8"/>
  <c r="T1135" i="8"/>
  <c r="T1036" i="8"/>
  <c r="T1004" i="8"/>
  <c r="T982" i="8"/>
  <c r="T976" i="8"/>
  <c r="T970" i="8"/>
  <c r="T935" i="8"/>
  <c r="T922" i="8"/>
  <c r="T905" i="8"/>
  <c r="T889" i="8"/>
  <c r="T861" i="8"/>
  <c r="T856" i="8"/>
  <c r="T853" i="8"/>
  <c r="T850" i="8"/>
  <c r="T824" i="8"/>
  <c r="T821" i="8"/>
  <c r="T818" i="8"/>
  <c r="T805" i="8"/>
  <c r="T801" i="8"/>
  <c r="T792" i="8"/>
  <c r="T784" i="8"/>
  <c r="T776" i="8"/>
  <c r="T768" i="8"/>
  <c r="T760" i="8"/>
  <c r="T752" i="8"/>
  <c r="T744" i="8"/>
  <c r="T736" i="8"/>
  <c r="T728" i="8"/>
  <c r="T720" i="8"/>
  <c r="T712" i="8"/>
  <c r="T704" i="8"/>
  <c r="T696" i="8"/>
  <c r="T688" i="8"/>
  <c r="T1143" i="8"/>
  <c r="T1008" i="8"/>
  <c r="T996" i="8"/>
  <c r="T985" i="8"/>
  <c r="T927" i="8"/>
  <c r="T914" i="8"/>
  <c r="T898" i="8"/>
  <c r="T882" i="8"/>
  <c r="T859" i="8"/>
  <c r="T839" i="8"/>
  <c r="T833" i="8"/>
  <c r="T827" i="8"/>
  <c r="T810" i="8"/>
  <c r="T797" i="8"/>
  <c r="T793" i="8"/>
  <c r="T785" i="8"/>
  <c r="T777" i="8"/>
  <c r="T769" i="8"/>
  <c r="T761" i="8"/>
  <c r="T753" i="8"/>
  <c r="T745" i="8"/>
  <c r="T737" i="8"/>
  <c r="T729" i="8"/>
  <c r="T721" i="8"/>
  <c r="T713" i="8"/>
  <c r="T705" i="8"/>
  <c r="T697" i="8"/>
  <c r="T689" i="8"/>
  <c r="T1017" i="8"/>
  <c r="T992" i="8"/>
  <c r="T940" i="8"/>
  <c r="T919" i="8"/>
  <c r="T907" i="8"/>
  <c r="T891" i="8"/>
  <c r="T866" i="8"/>
  <c r="T848" i="8"/>
  <c r="T845" i="8"/>
  <c r="T842" i="8"/>
  <c r="T815" i="8"/>
  <c r="T802" i="8"/>
  <c r="T786" i="8"/>
  <c r="T778" i="8"/>
  <c r="T770" i="8"/>
  <c r="T762" i="8"/>
  <c r="T754" i="8"/>
  <c r="T746" i="8"/>
  <c r="T738" i="8"/>
  <c r="T730" i="8"/>
  <c r="T722" i="8"/>
  <c r="T714" i="8"/>
  <c r="T706" i="8"/>
  <c r="T698" i="8"/>
  <c r="T690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1372" i="8"/>
  <c r="T1210" i="8"/>
  <c r="T1147" i="8"/>
  <c r="T1033" i="8"/>
  <c r="T994" i="8"/>
  <c r="T974" i="8"/>
  <c r="T968" i="8"/>
  <c r="T962" i="8"/>
  <c r="T936" i="8"/>
  <c r="T923" i="8"/>
  <c r="T899" i="8"/>
  <c r="T883" i="8"/>
  <c r="T867" i="8"/>
  <c r="T865" i="8"/>
  <c r="T858" i="8"/>
  <c r="T832" i="8"/>
  <c r="T829" i="8"/>
  <c r="T826" i="8"/>
  <c r="T817" i="8"/>
  <c r="T804" i="8"/>
  <c r="T800" i="8"/>
  <c r="T790" i="8"/>
  <c r="T782" i="8"/>
  <c r="T774" i="8"/>
  <c r="T766" i="8"/>
  <c r="T758" i="8"/>
  <c r="T750" i="8"/>
  <c r="T742" i="8"/>
  <c r="T734" i="8"/>
  <c r="T726" i="8"/>
  <c r="T718" i="8"/>
  <c r="T710" i="8"/>
  <c r="T702" i="8"/>
  <c r="T694" i="8"/>
  <c r="T686" i="8"/>
  <c r="T1012" i="8"/>
  <c r="T988" i="8"/>
  <c r="T924" i="8"/>
  <c r="T909" i="8"/>
  <c r="T877" i="8"/>
  <c r="T873" i="8"/>
  <c r="T831" i="8"/>
  <c r="T825" i="8"/>
  <c r="T819" i="8"/>
  <c r="T811" i="8"/>
  <c r="T779" i="8"/>
  <c r="T763" i="8"/>
  <c r="T747" i="8"/>
  <c r="T731" i="8"/>
  <c r="T715" i="8"/>
  <c r="T699" i="8"/>
  <c r="T683" i="8"/>
  <c r="T636" i="8"/>
  <c r="T632" i="8"/>
  <c r="T628" i="8"/>
  <c r="T624" i="8"/>
  <c r="T620" i="8"/>
  <c r="T616" i="8"/>
  <c r="T612" i="8"/>
  <c r="T608" i="8"/>
  <c r="T604" i="8"/>
  <c r="T600" i="8"/>
  <c r="T596" i="8"/>
  <c r="T592" i="8"/>
  <c r="T588" i="8"/>
  <c r="T584" i="8"/>
  <c r="T580" i="8"/>
  <c r="T574" i="8"/>
  <c r="T566" i="8"/>
  <c r="T558" i="8"/>
  <c r="T550" i="8"/>
  <c r="T542" i="8"/>
  <c r="T534" i="8"/>
  <c r="T526" i="8"/>
  <c r="T518" i="8"/>
  <c r="T510" i="8"/>
  <c r="T502" i="8"/>
  <c r="T494" i="8"/>
  <c r="T486" i="8"/>
  <c r="T478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1020" i="8"/>
  <c r="T950" i="8"/>
  <c r="T939" i="8"/>
  <c r="T918" i="8"/>
  <c r="T913" i="8"/>
  <c r="T881" i="8"/>
  <c r="T840" i="8"/>
  <c r="T837" i="8"/>
  <c r="T834" i="8"/>
  <c r="T816" i="8"/>
  <c r="T803" i="8"/>
  <c r="T788" i="8"/>
  <c r="T772" i="8"/>
  <c r="T756" i="8"/>
  <c r="T740" i="8"/>
  <c r="T724" i="8"/>
  <c r="T708" i="8"/>
  <c r="T692" i="8"/>
  <c r="T575" i="8"/>
  <c r="T567" i="8"/>
  <c r="T559" i="8"/>
  <c r="T551" i="8"/>
  <c r="T543" i="8"/>
  <c r="T535" i="8"/>
  <c r="T527" i="8"/>
  <c r="T519" i="8"/>
  <c r="T511" i="8"/>
  <c r="T503" i="8"/>
  <c r="T495" i="8"/>
  <c r="T487" i="8"/>
  <c r="T479" i="8"/>
  <c r="T471" i="8"/>
  <c r="T1198" i="8"/>
  <c r="T956" i="8"/>
  <c r="T944" i="8"/>
  <c r="T890" i="8"/>
  <c r="T869" i="8"/>
  <c r="T855" i="8"/>
  <c r="T849" i="8"/>
  <c r="T843" i="8"/>
  <c r="T808" i="8"/>
  <c r="T795" i="8"/>
  <c r="T781" i="8"/>
  <c r="T765" i="8"/>
  <c r="T749" i="8"/>
  <c r="T733" i="8"/>
  <c r="T717" i="8"/>
  <c r="T701" i="8"/>
  <c r="T685" i="8"/>
  <c r="T637" i="8"/>
  <c r="T633" i="8"/>
  <c r="T629" i="8"/>
  <c r="T625" i="8"/>
  <c r="T621" i="8"/>
  <c r="T617" i="8"/>
  <c r="T613" i="8"/>
  <c r="T609" i="8"/>
  <c r="T605" i="8"/>
  <c r="T601" i="8"/>
  <c r="T597" i="8"/>
  <c r="T593" i="8"/>
  <c r="T589" i="8"/>
  <c r="T585" i="8"/>
  <c r="T581" i="8"/>
  <c r="T576" i="8"/>
  <c r="T568" i="8"/>
  <c r="T560" i="8"/>
  <c r="T552" i="8"/>
  <c r="T544" i="8"/>
  <c r="T536" i="8"/>
  <c r="T528" i="8"/>
  <c r="T520" i="8"/>
  <c r="T512" i="8"/>
  <c r="T504" i="8"/>
  <c r="T496" i="8"/>
  <c r="T488" i="8"/>
  <c r="T480" i="8"/>
  <c r="T472" i="8"/>
  <c r="T1024" i="8"/>
  <c r="T959" i="8"/>
  <c r="T953" i="8"/>
  <c r="T931" i="8"/>
  <c r="T906" i="8"/>
  <c r="T823" i="8"/>
  <c r="T812" i="8"/>
  <c r="T789" i="8"/>
  <c r="T773" i="8"/>
  <c r="T757" i="8"/>
  <c r="T741" i="8"/>
  <c r="T725" i="8"/>
  <c r="T709" i="8"/>
  <c r="T693" i="8"/>
  <c r="T639" i="8"/>
  <c r="T635" i="8"/>
  <c r="T631" i="8"/>
  <c r="T627" i="8"/>
  <c r="T623" i="8"/>
  <c r="T619" i="8"/>
  <c r="T615" i="8"/>
  <c r="T611" i="8"/>
  <c r="T607" i="8"/>
  <c r="T603" i="8"/>
  <c r="T599" i="8"/>
  <c r="T595" i="8"/>
  <c r="T591" i="8"/>
  <c r="T587" i="8"/>
  <c r="T583" i="8"/>
  <c r="T579" i="8"/>
  <c r="T572" i="8"/>
  <c r="T564" i="8"/>
  <c r="T556" i="8"/>
  <c r="T548" i="8"/>
  <c r="T540" i="8"/>
  <c r="T532" i="8"/>
  <c r="T524" i="8"/>
  <c r="T516" i="8"/>
  <c r="T508" i="8"/>
  <c r="T500" i="8"/>
  <c r="T492" i="8"/>
  <c r="T484" i="8"/>
  <c r="T476" i="8"/>
  <c r="T1119" i="8"/>
  <c r="T1028" i="8"/>
  <c r="T885" i="8"/>
  <c r="T813" i="8"/>
  <c r="T783" i="8"/>
  <c r="T751" i="8"/>
  <c r="T719" i="8"/>
  <c r="T687" i="8"/>
  <c r="T577" i="8"/>
  <c r="T561" i="8"/>
  <c r="T545" i="8"/>
  <c r="T529" i="8"/>
  <c r="T513" i="8"/>
  <c r="T497" i="8"/>
  <c r="T481" i="8"/>
  <c r="T1151" i="8"/>
  <c r="T966" i="8"/>
  <c r="T954" i="8"/>
  <c r="T893" i="8"/>
  <c r="T875" i="8"/>
  <c r="T807" i="8"/>
  <c r="T787" i="8"/>
  <c r="T755" i="8"/>
  <c r="T723" i="8"/>
  <c r="T691" i="8"/>
  <c r="T638" i="8"/>
  <c r="T630" i="8"/>
  <c r="T622" i="8"/>
  <c r="T614" i="8"/>
  <c r="T606" i="8"/>
  <c r="T598" i="8"/>
  <c r="T590" i="8"/>
  <c r="T582" i="8"/>
  <c r="T570" i="8"/>
  <c r="T554" i="8"/>
  <c r="T538" i="8"/>
  <c r="T522" i="8"/>
  <c r="T506" i="8"/>
  <c r="T490" i="8"/>
  <c r="T474" i="8"/>
  <c r="T764" i="8"/>
  <c r="T732" i="8"/>
  <c r="T700" i="8"/>
  <c r="T563" i="8"/>
  <c r="T547" i="8"/>
  <c r="T531" i="8"/>
  <c r="T515" i="8"/>
  <c r="T499" i="8"/>
  <c r="T483" i="8"/>
  <c r="T998" i="8"/>
  <c r="T897" i="8"/>
  <c r="T871" i="8"/>
  <c r="T799" i="8"/>
  <c r="T780" i="8"/>
  <c r="T748" i="8"/>
  <c r="T716" i="8"/>
  <c r="T684" i="8"/>
  <c r="T571" i="8"/>
  <c r="T555" i="8"/>
  <c r="T539" i="8"/>
  <c r="T523" i="8"/>
  <c r="T507" i="8"/>
  <c r="T491" i="8"/>
  <c r="T475" i="8"/>
  <c r="N1495" i="8"/>
  <c r="N1487" i="8"/>
  <c r="N1479" i="8"/>
  <c r="N1471" i="8"/>
  <c r="N1463" i="8"/>
  <c r="N1455" i="8"/>
  <c r="N1447" i="8"/>
  <c r="N1439" i="8"/>
  <c r="N1431" i="8"/>
  <c r="N1423" i="8"/>
  <c r="N1496" i="8"/>
  <c r="N1497" i="8"/>
  <c r="N1489" i="8"/>
  <c r="N1501" i="8"/>
  <c r="N1493" i="8"/>
  <c r="N1498" i="8"/>
  <c r="N1482" i="8"/>
  <c r="N1469" i="8"/>
  <c r="N1465" i="8"/>
  <c r="N1452" i="8"/>
  <c r="N1448" i="8"/>
  <c r="N1435" i="8"/>
  <c r="N1422" i="8"/>
  <c r="N1417" i="8"/>
  <c r="N1409" i="8"/>
  <c r="N1401" i="8"/>
  <c r="N1393" i="8"/>
  <c r="N1385" i="8"/>
  <c r="N1377" i="8"/>
  <c r="N1486" i="8"/>
  <c r="N1478" i="8"/>
  <c r="N1474" i="8"/>
  <c r="N1461" i="8"/>
  <c r="N1457" i="8"/>
  <c r="N1444" i="8"/>
  <c r="N1440" i="8"/>
  <c r="N1427" i="8"/>
  <c r="N1418" i="8"/>
  <c r="N1500" i="8"/>
  <c r="N1491" i="8"/>
  <c r="N1483" i="8"/>
  <c r="N1470" i="8"/>
  <c r="N1466" i="8"/>
  <c r="N1453" i="8"/>
  <c r="N1449" i="8"/>
  <c r="N1436" i="8"/>
  <c r="N1432" i="8"/>
  <c r="N1419" i="8"/>
  <c r="N1411" i="8"/>
  <c r="N1403" i="8"/>
  <c r="N1492" i="8"/>
  <c r="N1490" i="8"/>
  <c r="N1485" i="8"/>
  <c r="N1481" i="8"/>
  <c r="N1468" i="8"/>
  <c r="N1464" i="8"/>
  <c r="N1451" i="8"/>
  <c r="N1438" i="8"/>
  <c r="N1434" i="8"/>
  <c r="N1421" i="8"/>
  <c r="N1415" i="8"/>
  <c r="N1407" i="8"/>
  <c r="N1399" i="8"/>
  <c r="N1391" i="8"/>
  <c r="N1502" i="8"/>
  <c r="N1475" i="8"/>
  <c r="N1462" i="8"/>
  <c r="N1441" i="8"/>
  <c r="N1428" i="8"/>
  <c r="N1410" i="8"/>
  <c r="N1395" i="8"/>
  <c r="N1392" i="8"/>
  <c r="N1389" i="8"/>
  <c r="N1376" i="8"/>
  <c r="N1368" i="8"/>
  <c r="N1360" i="8"/>
  <c r="N1352" i="8"/>
  <c r="N1344" i="8"/>
  <c r="N1336" i="8"/>
  <c r="N1328" i="8"/>
  <c r="N1480" i="8"/>
  <c r="N1467" i="8"/>
  <c r="N1454" i="8"/>
  <c r="N1433" i="8"/>
  <c r="N1420" i="8"/>
  <c r="N1408" i="8"/>
  <c r="N1398" i="8"/>
  <c r="N1381" i="8"/>
  <c r="N1369" i="8"/>
  <c r="N1361" i="8"/>
  <c r="N1353" i="8"/>
  <c r="N1345" i="8"/>
  <c r="N1472" i="8"/>
  <c r="N1459" i="8"/>
  <c r="N1446" i="8"/>
  <c r="N1425" i="8"/>
  <c r="N1406" i="8"/>
  <c r="N1404" i="8"/>
  <c r="N1386" i="8"/>
  <c r="N1370" i="8"/>
  <c r="N1362" i="8"/>
  <c r="N1354" i="8"/>
  <c r="N1484" i="8"/>
  <c r="N1450" i="8"/>
  <c r="N1437" i="8"/>
  <c r="N1394" i="8"/>
  <c r="N1383" i="8"/>
  <c r="N1379" i="8"/>
  <c r="N1373" i="8"/>
  <c r="N1365" i="8"/>
  <c r="N1357" i="8"/>
  <c r="N1349" i="8"/>
  <c r="N1443" i="8"/>
  <c r="N1413" i="8"/>
  <c r="N1402" i="8"/>
  <c r="N1396" i="8"/>
  <c r="N1390" i="8"/>
  <c r="N1382" i="8"/>
  <c r="N1363" i="8"/>
  <c r="N1333" i="8"/>
  <c r="N1329" i="8"/>
  <c r="N1458" i="8"/>
  <c r="N1387" i="8"/>
  <c r="N1372" i="8"/>
  <c r="N1356" i="8"/>
  <c r="N1350" i="8"/>
  <c r="N1342" i="8"/>
  <c r="N1338" i="8"/>
  <c r="N1325" i="8"/>
  <c r="N1499" i="8"/>
  <c r="N1442" i="8"/>
  <c r="N1405" i="8"/>
  <c r="N1374" i="8"/>
  <c r="N1358" i="8"/>
  <c r="N1348" i="8"/>
  <c r="N1346" i="8"/>
  <c r="N1334" i="8"/>
  <c r="N1330" i="8"/>
  <c r="N1476" i="8"/>
  <c r="N1429" i="8"/>
  <c r="N1400" i="8"/>
  <c r="N1397" i="8"/>
  <c r="N1388" i="8"/>
  <c r="N1366" i="8"/>
  <c r="N1347" i="8"/>
  <c r="N1332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473" i="8"/>
  <c r="N1412" i="8"/>
  <c r="N1367" i="8"/>
  <c r="N1343" i="8"/>
  <c r="N1430" i="8"/>
  <c r="N1371" i="8"/>
  <c r="N1335" i="8"/>
  <c r="N1340" i="8"/>
  <c r="N1327" i="8"/>
  <c r="N1445" i="8"/>
  <c r="N1424" i="8"/>
  <c r="N1364" i="8"/>
  <c r="N1351" i="8"/>
  <c r="N1494" i="8"/>
  <c r="N1375" i="8"/>
  <c r="N1337" i="8"/>
  <c r="N1281" i="8"/>
  <c r="N1279" i="8"/>
  <c r="N1277" i="8"/>
  <c r="N1275" i="8"/>
  <c r="N1273" i="8"/>
  <c r="N1271" i="8"/>
  <c r="N1269" i="8"/>
  <c r="N1267" i="8"/>
  <c r="N1265" i="8"/>
  <c r="N1263" i="8"/>
  <c r="N1261" i="8"/>
  <c r="N1259" i="8"/>
  <c r="N1257" i="8"/>
  <c r="N1255" i="8"/>
  <c r="N1253" i="8"/>
  <c r="N1251" i="8"/>
  <c r="N1249" i="8"/>
  <c r="N1247" i="8"/>
  <c r="N1245" i="8"/>
  <c r="N1243" i="8"/>
  <c r="N1241" i="8"/>
  <c r="N1239" i="8"/>
  <c r="N1237" i="8"/>
  <c r="N1235" i="8"/>
  <c r="N1233" i="8"/>
  <c r="N1231" i="8"/>
  <c r="N1229" i="8"/>
  <c r="N1227" i="8"/>
  <c r="N1225" i="8"/>
  <c r="N1223" i="8"/>
  <c r="N1221" i="8"/>
  <c r="N1219" i="8"/>
  <c r="N1217" i="8"/>
  <c r="N1215" i="8"/>
  <c r="N1213" i="8"/>
  <c r="N1208" i="8"/>
  <c r="N1200" i="8"/>
  <c r="N1197" i="8"/>
  <c r="N1193" i="8"/>
  <c r="N1189" i="8"/>
  <c r="N1185" i="8"/>
  <c r="N1181" i="8"/>
  <c r="N1177" i="8"/>
  <c r="N1173" i="8"/>
  <c r="N1169" i="8"/>
  <c r="N1163" i="8"/>
  <c r="N1155" i="8"/>
  <c r="N1147" i="8"/>
  <c r="N1139" i="8"/>
  <c r="N1131" i="8"/>
  <c r="N1123" i="8"/>
  <c r="N1426" i="8"/>
  <c r="N1384" i="8"/>
  <c r="N1326" i="8"/>
  <c r="N1211" i="8"/>
  <c r="N1203" i="8"/>
  <c r="N1164" i="8"/>
  <c r="N1156" i="8"/>
  <c r="N1148" i="8"/>
  <c r="N1140" i="8"/>
  <c r="N1132" i="8"/>
  <c r="N1124" i="8"/>
  <c r="N1488" i="8"/>
  <c r="N1355" i="8"/>
  <c r="N1331" i="8"/>
  <c r="N1206" i="8"/>
  <c r="N1198" i="8"/>
  <c r="N1194" i="8"/>
  <c r="N1190" i="8"/>
  <c r="N1186" i="8"/>
  <c r="N1182" i="8"/>
  <c r="N1178" i="8"/>
  <c r="N1174" i="8"/>
  <c r="N1170" i="8"/>
  <c r="N1165" i="8"/>
  <c r="N1157" i="8"/>
  <c r="N1149" i="8"/>
  <c r="N1141" i="8"/>
  <c r="N1133" i="8"/>
  <c r="N1125" i="8"/>
  <c r="N1477" i="8"/>
  <c r="N1456" i="8"/>
  <c r="N1378" i="8"/>
  <c r="N1210" i="8"/>
  <c r="N1202" i="8"/>
  <c r="N1196" i="8"/>
  <c r="N1192" i="8"/>
  <c r="N1188" i="8"/>
  <c r="N1184" i="8"/>
  <c r="N1180" i="8"/>
  <c r="N1176" i="8"/>
  <c r="N1172" i="8"/>
  <c r="N1168" i="8"/>
  <c r="N1161" i="8"/>
  <c r="N1153" i="8"/>
  <c r="N1145" i="8"/>
  <c r="N1137" i="8"/>
  <c r="N1129" i="8"/>
  <c r="N1121" i="8"/>
  <c r="N1209" i="8"/>
  <c r="N1158" i="8"/>
  <c r="N1142" i="8"/>
  <c r="N1126" i="8"/>
  <c r="N1101" i="8"/>
  <c r="N1093" i="8"/>
  <c r="N1084" i="8"/>
  <c r="N1080" i="8"/>
  <c r="N1076" i="8"/>
  <c r="N1072" i="8"/>
  <c r="N1068" i="8"/>
  <c r="N1064" i="8"/>
  <c r="N1060" i="8"/>
  <c r="N1056" i="8"/>
  <c r="N1052" i="8"/>
  <c r="N1048" i="8"/>
  <c r="N1044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1380" i="8"/>
  <c r="N1324" i="8"/>
  <c r="N1280" i="8"/>
  <c r="N1276" i="8"/>
  <c r="N1272" i="8"/>
  <c r="N1268" i="8"/>
  <c r="N1264" i="8"/>
  <c r="N1260" i="8"/>
  <c r="N1256" i="8"/>
  <c r="N1252" i="8"/>
  <c r="N1248" i="8"/>
  <c r="N1244" i="8"/>
  <c r="N1240" i="8"/>
  <c r="N1236" i="8"/>
  <c r="N1232" i="8"/>
  <c r="N1228" i="8"/>
  <c r="N1224" i="8"/>
  <c r="N1220" i="8"/>
  <c r="N1216" i="8"/>
  <c r="N1212" i="8"/>
  <c r="N1191" i="8"/>
  <c r="N1183" i="8"/>
  <c r="N1175" i="8"/>
  <c r="N1167" i="8"/>
  <c r="N1151" i="8"/>
  <c r="N1135" i="8"/>
  <c r="N1119" i="8"/>
  <c r="N1117" i="8"/>
  <c r="N1115" i="8"/>
  <c r="N1113" i="8"/>
  <c r="N1111" i="8"/>
  <c r="N1109" i="8"/>
  <c r="N1104" i="8"/>
  <c r="N1096" i="8"/>
  <c r="N1088" i="8"/>
  <c r="N1033" i="8"/>
  <c r="N1025" i="8"/>
  <c r="N1017" i="8"/>
  <c r="N1009" i="8"/>
  <c r="N1199" i="8"/>
  <c r="N1160" i="8"/>
  <c r="N1144" i="8"/>
  <c r="N1128" i="8"/>
  <c r="N1107" i="8"/>
  <c r="N1099" i="8"/>
  <c r="N1091" i="8"/>
  <c r="N1085" i="8"/>
  <c r="N1081" i="8"/>
  <c r="N1077" i="8"/>
  <c r="N1073" i="8"/>
  <c r="N1069" i="8"/>
  <c r="N1065" i="8"/>
  <c r="N1061" i="8"/>
  <c r="N1057" i="8"/>
  <c r="N1053" i="8"/>
  <c r="N1049" i="8"/>
  <c r="N1045" i="8"/>
  <c r="N1041" i="8"/>
  <c r="N1034" i="8"/>
  <c r="N1026" i="8"/>
  <c r="N1018" i="8"/>
  <c r="N1010" i="8"/>
  <c r="N1002" i="8"/>
  <c r="N994" i="8"/>
  <c r="N986" i="8"/>
  <c r="N1416" i="8"/>
  <c r="N1339" i="8"/>
  <c r="N1207" i="8"/>
  <c r="N1152" i="8"/>
  <c r="N1136" i="8"/>
  <c r="N1120" i="8"/>
  <c r="N1103" i="8"/>
  <c r="N1095" i="8"/>
  <c r="N1087" i="8"/>
  <c r="N1083" i="8"/>
  <c r="N1079" i="8"/>
  <c r="N1075" i="8"/>
  <c r="N1071" i="8"/>
  <c r="N1067" i="8"/>
  <c r="N1063" i="8"/>
  <c r="N1059" i="8"/>
  <c r="N1055" i="8"/>
  <c r="N1051" i="8"/>
  <c r="N1047" i="8"/>
  <c r="N1043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1359" i="8"/>
  <c r="N1146" i="8"/>
  <c r="N1094" i="8"/>
  <c r="N1035" i="8"/>
  <c r="N1019" i="8"/>
  <c r="N1003" i="8"/>
  <c r="N962" i="8"/>
  <c r="N959" i="8"/>
  <c r="N956" i="8"/>
  <c r="N935" i="8"/>
  <c r="N931" i="8"/>
  <c r="N918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1201" i="8"/>
  <c r="N1150" i="8"/>
  <c r="N1097" i="8"/>
  <c r="N1082" i="8"/>
  <c r="N1074" i="8"/>
  <c r="N1066" i="8"/>
  <c r="N1058" i="8"/>
  <c r="N1050" i="8"/>
  <c r="N1042" i="8"/>
  <c r="N1028" i="8"/>
  <c r="N1012" i="8"/>
  <c r="N1001" i="8"/>
  <c r="N977" i="8"/>
  <c r="N971" i="8"/>
  <c r="N965" i="8"/>
  <c r="N940" i="8"/>
  <c r="N927" i="8"/>
  <c r="N923" i="8"/>
  <c r="N914" i="8"/>
  <c r="N906" i="8"/>
  <c r="N898" i="8"/>
  <c r="N890" i="8"/>
  <c r="N882" i="8"/>
  <c r="N1460" i="8"/>
  <c r="N1278" i="8"/>
  <c r="N1270" i="8"/>
  <c r="N1262" i="8"/>
  <c r="N1254" i="8"/>
  <c r="N1246" i="8"/>
  <c r="N1238" i="8"/>
  <c r="N1230" i="8"/>
  <c r="N1222" i="8"/>
  <c r="N1214" i="8"/>
  <c r="N1195" i="8"/>
  <c r="N1179" i="8"/>
  <c r="N1159" i="8"/>
  <c r="N1127" i="8"/>
  <c r="N1118" i="8"/>
  <c r="N1114" i="8"/>
  <c r="N1110" i="8"/>
  <c r="N1100" i="8"/>
  <c r="N1037" i="8"/>
  <c r="N1021" i="8"/>
  <c r="N1005" i="8"/>
  <c r="N999" i="8"/>
  <c r="N988" i="8"/>
  <c r="N983" i="8"/>
  <c r="N980" i="8"/>
  <c r="N954" i="8"/>
  <c r="N951" i="8"/>
  <c r="N948" i="8"/>
  <c r="N945" i="8"/>
  <c r="N932" i="8"/>
  <c r="N919" i="8"/>
  <c r="N915" i="8"/>
  <c r="N907" i="8"/>
  <c r="N899" i="8"/>
  <c r="N891" i="8"/>
  <c r="N883" i="8"/>
  <c r="N875" i="8"/>
  <c r="N867" i="8"/>
  <c r="N1274" i="8"/>
  <c r="N1266" i="8"/>
  <c r="N1258" i="8"/>
  <c r="N1250" i="8"/>
  <c r="N1242" i="8"/>
  <c r="N1234" i="8"/>
  <c r="N1226" i="8"/>
  <c r="N1218" i="8"/>
  <c r="N1204" i="8"/>
  <c r="N1187" i="8"/>
  <c r="N1171" i="8"/>
  <c r="N1143" i="8"/>
  <c r="N1116" i="8"/>
  <c r="N1112" i="8"/>
  <c r="N1108" i="8"/>
  <c r="N1092" i="8"/>
  <c r="N1029" i="8"/>
  <c r="N1013" i="8"/>
  <c r="N989" i="8"/>
  <c r="N987" i="8"/>
  <c r="N970" i="8"/>
  <c r="N967" i="8"/>
  <c r="N964" i="8"/>
  <c r="N934" i="8"/>
  <c r="N930" i="8"/>
  <c r="N917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1154" i="8"/>
  <c r="N1090" i="8"/>
  <c r="N1023" i="8"/>
  <c r="N997" i="8"/>
  <c r="N941" i="8"/>
  <c r="N908" i="8"/>
  <c r="N892" i="8"/>
  <c r="N869" i="8"/>
  <c r="N843" i="8"/>
  <c r="N840" i="8"/>
  <c r="N837" i="8"/>
  <c r="N807" i="8"/>
  <c r="N803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691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1205" i="8"/>
  <c r="N1162" i="8"/>
  <c r="N1102" i="8"/>
  <c r="N1027" i="8"/>
  <c r="N993" i="8"/>
  <c r="N946" i="8"/>
  <c r="N933" i="8"/>
  <c r="N901" i="8"/>
  <c r="N885" i="8"/>
  <c r="N876" i="8"/>
  <c r="N858" i="8"/>
  <c r="N852" i="8"/>
  <c r="N846" i="8"/>
  <c r="N826" i="8"/>
  <c r="N820" i="8"/>
  <c r="N816" i="8"/>
  <c r="N812" i="8"/>
  <c r="N799" i="8"/>
  <c r="N795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1341" i="8"/>
  <c r="N1134" i="8"/>
  <c r="N1089" i="8"/>
  <c r="N1078" i="8"/>
  <c r="N1062" i="8"/>
  <c r="N1046" i="8"/>
  <c r="N1036" i="8"/>
  <c r="N1004" i="8"/>
  <c r="N961" i="8"/>
  <c r="N955" i="8"/>
  <c r="N949" i="8"/>
  <c r="N938" i="8"/>
  <c r="N925" i="8"/>
  <c r="N910" i="8"/>
  <c r="N894" i="8"/>
  <c r="N878" i="8"/>
  <c r="N874" i="8"/>
  <c r="N835" i="8"/>
  <c r="N832" i="8"/>
  <c r="N829" i="8"/>
  <c r="N808" i="8"/>
  <c r="N804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1166" i="8"/>
  <c r="N1105" i="8"/>
  <c r="N1086" i="8"/>
  <c r="N1070" i="8"/>
  <c r="N1054" i="8"/>
  <c r="N1020" i="8"/>
  <c r="N991" i="8"/>
  <c r="N981" i="8"/>
  <c r="N942" i="8"/>
  <c r="N921" i="8"/>
  <c r="N902" i="8"/>
  <c r="N886" i="8"/>
  <c r="N864" i="8"/>
  <c r="N851" i="8"/>
  <c r="N848" i="8"/>
  <c r="N845" i="8"/>
  <c r="N819" i="8"/>
  <c r="N806" i="8"/>
  <c r="N802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1414" i="8"/>
  <c r="N1031" i="8"/>
  <c r="N996" i="8"/>
  <c r="N896" i="8"/>
  <c r="N850" i="8"/>
  <c r="N844" i="8"/>
  <c r="N838" i="8"/>
  <c r="N796" i="8"/>
  <c r="N782" i="8"/>
  <c r="N766" i="8"/>
  <c r="N750" i="8"/>
  <c r="N734" i="8"/>
  <c r="N718" i="8"/>
  <c r="N702" i="8"/>
  <c r="N686" i="8"/>
  <c r="N1122" i="8"/>
  <c r="N1106" i="8"/>
  <c r="N1039" i="8"/>
  <c r="N995" i="8"/>
  <c r="N969" i="8"/>
  <c r="N963" i="8"/>
  <c r="N957" i="8"/>
  <c r="N924" i="8"/>
  <c r="N900" i="8"/>
  <c r="N870" i="8"/>
  <c r="N859" i="8"/>
  <c r="N856" i="8"/>
  <c r="N853" i="8"/>
  <c r="N791" i="8"/>
  <c r="N775" i="8"/>
  <c r="N759" i="8"/>
  <c r="N743" i="8"/>
  <c r="N727" i="8"/>
  <c r="N711" i="8"/>
  <c r="N695" i="8"/>
  <c r="N1011" i="8"/>
  <c r="N975" i="8"/>
  <c r="N929" i="8"/>
  <c r="N909" i="8"/>
  <c r="N877" i="8"/>
  <c r="N866" i="8"/>
  <c r="N814" i="8"/>
  <c r="N784" i="8"/>
  <c r="N768" i="8"/>
  <c r="N752" i="8"/>
  <c r="N736" i="8"/>
  <c r="N720" i="8"/>
  <c r="N704" i="8"/>
  <c r="N688" i="8"/>
  <c r="N1130" i="8"/>
  <c r="N978" i="8"/>
  <c r="N972" i="8"/>
  <c r="N916" i="8"/>
  <c r="N893" i="8"/>
  <c r="N842" i="8"/>
  <c r="N836" i="8"/>
  <c r="N830" i="8"/>
  <c r="N810" i="8"/>
  <c r="N797" i="8"/>
  <c r="N792" i="8"/>
  <c r="N776" i="8"/>
  <c r="N760" i="8"/>
  <c r="N744" i="8"/>
  <c r="N728" i="8"/>
  <c r="N712" i="8"/>
  <c r="N696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904" i="8"/>
  <c r="N862" i="8"/>
  <c r="N798" i="8"/>
  <c r="N770" i="8"/>
  <c r="N738" i="8"/>
  <c r="N706" i="8"/>
  <c r="N341" i="8"/>
  <c r="N333" i="8"/>
  <c r="N325" i="8"/>
  <c r="N317" i="8"/>
  <c r="N309" i="8"/>
  <c r="N301" i="8"/>
  <c r="N293" i="8"/>
  <c r="N285" i="8"/>
  <c r="N277" i="8"/>
  <c r="N269" i="8"/>
  <c r="N261" i="8"/>
  <c r="N253" i="8"/>
  <c r="N245" i="8"/>
  <c r="N237" i="8"/>
  <c r="N229" i="8"/>
  <c r="N221" i="8"/>
  <c r="N213" i="8"/>
  <c r="N979" i="8"/>
  <c r="N943" i="8"/>
  <c r="N922" i="8"/>
  <c r="N912" i="8"/>
  <c r="N861" i="8"/>
  <c r="N813" i="8"/>
  <c r="N774" i="8"/>
  <c r="N742" i="8"/>
  <c r="N710" i="8"/>
  <c r="N334" i="8"/>
  <c r="N326" i="8"/>
  <c r="N318" i="8"/>
  <c r="N310" i="8"/>
  <c r="N302" i="8"/>
  <c r="N294" i="8"/>
  <c r="N286" i="8"/>
  <c r="N278" i="8"/>
  <c r="N270" i="8"/>
  <c r="N262" i="8"/>
  <c r="N254" i="8"/>
  <c r="N246" i="8"/>
  <c r="N238" i="8"/>
  <c r="N230" i="8"/>
  <c r="N222" i="8"/>
  <c r="N214" i="8"/>
  <c r="N1007" i="8"/>
  <c r="N884" i="8"/>
  <c r="N868" i="8"/>
  <c r="N824" i="8"/>
  <c r="N818" i="8"/>
  <c r="N783" i="8"/>
  <c r="N751" i="8"/>
  <c r="N719" i="8"/>
  <c r="N687" i="8"/>
  <c r="N335" i="8"/>
  <c r="N327" i="8"/>
  <c r="N319" i="8"/>
  <c r="N311" i="8"/>
  <c r="N303" i="8"/>
  <c r="N295" i="8"/>
  <c r="N287" i="8"/>
  <c r="N279" i="8"/>
  <c r="N271" i="8"/>
  <c r="N263" i="8"/>
  <c r="N255" i="8"/>
  <c r="N247" i="8"/>
  <c r="N239" i="8"/>
  <c r="N231" i="8"/>
  <c r="N223" i="8"/>
  <c r="N937" i="8"/>
  <c r="N827" i="8"/>
  <c r="N821" i="8"/>
  <c r="N805" i="8"/>
  <c r="N767" i="8"/>
  <c r="N735" i="8"/>
  <c r="N703" i="8"/>
  <c r="N339" i="8"/>
  <c r="N331" i="8"/>
  <c r="N323" i="8"/>
  <c r="N315" i="8"/>
  <c r="N307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S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S31" i="8"/>
  <c r="T32" i="8"/>
  <c r="N35" i="8"/>
  <c r="O36" i="8"/>
  <c r="Q37" i="8"/>
  <c r="R38" i="8"/>
  <c r="S39" i="8"/>
  <c r="T40" i="8"/>
  <c r="N43" i="8"/>
  <c r="O44" i="8"/>
  <c r="Q45" i="8"/>
  <c r="R46" i="8"/>
  <c r="S47" i="8"/>
  <c r="T48" i="8"/>
  <c r="N51" i="8"/>
  <c r="O52" i="8"/>
  <c r="Q53" i="8"/>
  <c r="R54" i="8"/>
  <c r="S55" i="8"/>
  <c r="T56" i="8"/>
  <c r="N59" i="8"/>
  <c r="O60" i="8"/>
  <c r="Q61" i="8"/>
  <c r="R62" i="8"/>
  <c r="S63" i="8"/>
  <c r="T64" i="8"/>
  <c r="N67" i="8"/>
  <c r="O68" i="8"/>
  <c r="Q69" i="8"/>
  <c r="R70" i="8"/>
  <c r="S71" i="8"/>
  <c r="T72" i="8"/>
  <c r="N75" i="8"/>
  <c r="O76" i="8"/>
  <c r="Q77" i="8"/>
  <c r="R78" i="8"/>
  <c r="S79" i="8"/>
  <c r="T80" i="8"/>
  <c r="N83" i="8"/>
  <c r="O84" i="8"/>
  <c r="Q85" i="8"/>
  <c r="R86" i="8"/>
  <c r="S87" i="8"/>
  <c r="T88" i="8"/>
  <c r="N91" i="8"/>
  <c r="O92" i="8"/>
  <c r="Q93" i="8"/>
  <c r="R94" i="8"/>
  <c r="S95" i="8"/>
  <c r="T96" i="8"/>
  <c r="N99" i="8"/>
  <c r="O100" i="8"/>
  <c r="Q101" i="8"/>
  <c r="R102" i="8"/>
  <c r="S103" i="8"/>
  <c r="T104" i="8"/>
  <c r="N107" i="8"/>
  <c r="O108" i="8"/>
  <c r="Q109" i="8"/>
  <c r="R110" i="8"/>
  <c r="S111" i="8"/>
  <c r="T112" i="8"/>
  <c r="N115" i="8"/>
  <c r="O116" i="8"/>
  <c r="Q117" i="8"/>
  <c r="R118" i="8"/>
  <c r="S119" i="8"/>
  <c r="T120" i="8"/>
  <c r="N123" i="8"/>
  <c r="O124" i="8"/>
  <c r="Q125" i="8"/>
  <c r="R126" i="8"/>
  <c r="S127" i="8"/>
  <c r="T128" i="8"/>
  <c r="N131" i="8"/>
  <c r="O132" i="8"/>
  <c r="Q133" i="8"/>
  <c r="R134" i="8"/>
  <c r="S135" i="8"/>
  <c r="T136" i="8"/>
  <c r="N139" i="8"/>
  <c r="O140" i="8"/>
  <c r="Q141" i="8"/>
  <c r="R142" i="8"/>
  <c r="S143" i="8"/>
  <c r="T144" i="8"/>
  <c r="N147" i="8"/>
  <c r="O148" i="8"/>
  <c r="Q149" i="8"/>
  <c r="R150" i="8"/>
  <c r="T151" i="8"/>
  <c r="N153" i="8"/>
  <c r="Q154" i="8"/>
  <c r="T155" i="8"/>
  <c r="N157" i="8"/>
  <c r="Q158" i="8"/>
  <c r="T159" i="8"/>
  <c r="N161" i="8"/>
  <c r="Q162" i="8"/>
  <c r="T163" i="8"/>
  <c r="N165" i="8"/>
  <c r="Q166" i="8"/>
  <c r="T167" i="8"/>
  <c r="N169" i="8"/>
  <c r="Q170" i="8"/>
  <c r="T171" i="8"/>
  <c r="N173" i="8"/>
  <c r="Q174" i="8"/>
  <c r="T175" i="8"/>
  <c r="N177" i="8"/>
  <c r="Q178" i="8"/>
  <c r="T179" i="8"/>
  <c r="N181" i="8"/>
  <c r="Q182" i="8"/>
  <c r="T183" i="8"/>
  <c r="N185" i="8"/>
  <c r="Q186" i="8"/>
  <c r="T187" i="8"/>
  <c r="N189" i="8"/>
  <c r="Q190" i="8"/>
  <c r="T191" i="8"/>
  <c r="N193" i="8"/>
  <c r="Q194" i="8"/>
  <c r="T195" i="8"/>
  <c r="N197" i="8"/>
  <c r="Q198" i="8"/>
  <c r="T199" i="8"/>
  <c r="N201" i="8"/>
  <c r="Q202" i="8"/>
  <c r="T203" i="8"/>
  <c r="N205" i="8"/>
  <c r="Q206" i="8"/>
  <c r="S209" i="8"/>
  <c r="Q211" i="8"/>
  <c r="Q213" i="8"/>
  <c r="N215" i="8"/>
  <c r="O217" i="8"/>
  <c r="Q219" i="8"/>
  <c r="S221" i="8"/>
  <c r="N224" i="8"/>
  <c r="P226" i="8"/>
  <c r="R228" i="8"/>
  <c r="O233" i="8"/>
  <c r="Q235" i="8"/>
  <c r="S237" i="8"/>
  <c r="N240" i="8"/>
  <c r="P242" i="8"/>
  <c r="R244" i="8"/>
  <c r="O249" i="8"/>
  <c r="Q251" i="8"/>
  <c r="S253" i="8"/>
  <c r="N256" i="8"/>
  <c r="P258" i="8"/>
  <c r="R260" i="8"/>
  <c r="O265" i="8"/>
  <c r="Q267" i="8"/>
  <c r="S269" i="8"/>
  <c r="N272" i="8"/>
  <c r="P274" i="8"/>
  <c r="R276" i="8"/>
  <c r="O281" i="8"/>
  <c r="Q283" i="8"/>
  <c r="S285" i="8"/>
  <c r="N288" i="8"/>
  <c r="P290" i="8"/>
  <c r="R292" i="8"/>
  <c r="O297" i="8"/>
  <c r="Q299" i="8"/>
  <c r="S301" i="8"/>
  <c r="N304" i="8"/>
  <c r="P306" i="8"/>
  <c r="R308" i="8"/>
  <c r="O313" i="8"/>
  <c r="Q315" i="8"/>
  <c r="S317" i="8"/>
  <c r="N320" i="8"/>
  <c r="P322" i="8"/>
  <c r="R324" i="8"/>
  <c r="O329" i="8"/>
  <c r="Q331" i="8"/>
  <c r="S333" i="8"/>
  <c r="N336" i="8"/>
  <c r="P338" i="8"/>
  <c r="R340" i="8"/>
  <c r="O343" i="8"/>
  <c r="S345" i="8"/>
  <c r="Q348" i="8"/>
  <c r="O351" i="8"/>
  <c r="S353" i="8"/>
  <c r="Q356" i="8"/>
  <c r="O359" i="8"/>
  <c r="S361" i="8"/>
  <c r="Q364" i="8"/>
  <c r="O367" i="8"/>
  <c r="S369" i="8"/>
  <c r="Q372" i="8"/>
  <c r="O375" i="8"/>
  <c r="S377" i="8"/>
  <c r="Q380" i="8"/>
  <c r="O383" i="8"/>
  <c r="S385" i="8"/>
  <c r="Q388" i="8"/>
  <c r="O391" i="8"/>
  <c r="S393" i="8"/>
  <c r="Q396" i="8"/>
  <c r="O399" i="8"/>
  <c r="S401" i="8"/>
  <c r="Q404" i="8"/>
  <c r="O407" i="8"/>
  <c r="S409" i="8"/>
  <c r="Q412" i="8"/>
  <c r="O472" i="8"/>
  <c r="S476" i="8"/>
  <c r="P481" i="8"/>
  <c r="T485" i="8"/>
  <c r="Q490" i="8"/>
  <c r="R499" i="8"/>
  <c r="O504" i="8"/>
  <c r="S508" i="8"/>
  <c r="P513" i="8"/>
  <c r="T517" i="8"/>
  <c r="Q522" i="8"/>
  <c r="R531" i="8"/>
  <c r="O536" i="8"/>
  <c r="S540" i="8"/>
  <c r="P545" i="8"/>
  <c r="T549" i="8"/>
  <c r="Q554" i="8"/>
  <c r="R563" i="8"/>
  <c r="O568" i="8"/>
  <c r="S572" i="8"/>
  <c r="P577" i="8"/>
  <c r="Q582" i="8"/>
  <c r="S587" i="8"/>
  <c r="Q598" i="8"/>
  <c r="S603" i="8"/>
  <c r="Q614" i="8"/>
  <c r="S619" i="8"/>
  <c r="Q630" i="8"/>
  <c r="S635" i="8"/>
  <c r="O641" i="8"/>
  <c r="R647" i="8"/>
  <c r="O654" i="8"/>
  <c r="O662" i="8"/>
  <c r="O670" i="8"/>
  <c r="O678" i="8"/>
  <c r="S686" i="8"/>
  <c r="T695" i="8"/>
  <c r="N714" i="8"/>
  <c r="P723" i="8"/>
  <c r="Q732" i="8"/>
  <c r="R741" i="8"/>
  <c r="S750" i="8"/>
  <c r="T759" i="8"/>
  <c r="N778" i="8"/>
  <c r="P787" i="8"/>
  <c r="T796" i="8"/>
  <c r="O807" i="8"/>
  <c r="S817" i="8"/>
  <c r="R829" i="8"/>
  <c r="T841" i="8"/>
  <c r="N854" i="8"/>
  <c r="R867" i="8"/>
  <c r="R883" i="8"/>
  <c r="T901" i="8"/>
  <c r="T920" i="8"/>
  <c r="S941" i="8"/>
  <c r="P965" i="8"/>
  <c r="Q990" i="8"/>
  <c r="O1024" i="8"/>
  <c r="O1064" i="8"/>
  <c r="S1111" i="8"/>
  <c r="R1186" i="8"/>
  <c r="T15" i="7"/>
  <c r="T18" i="7"/>
  <c r="T21" i="7"/>
  <c r="T24" i="7"/>
  <c r="T39" i="7"/>
  <c r="T43" i="7"/>
  <c r="T47" i="7"/>
  <c r="T51" i="7"/>
  <c r="T55" i="7"/>
  <c r="T59" i="7"/>
  <c r="T63" i="7"/>
  <c r="T67" i="7"/>
  <c r="T71" i="7"/>
  <c r="T75" i="7"/>
  <c r="T79" i="7"/>
  <c r="T83" i="7"/>
  <c r="T87" i="7"/>
  <c r="T91" i="7"/>
  <c r="T95" i="7"/>
  <c r="T99" i="7"/>
  <c r="T103" i="7"/>
  <c r="T107" i="7"/>
  <c r="T111" i="7"/>
  <c r="T115" i="7"/>
  <c r="T119" i="7"/>
  <c r="T123" i="7"/>
  <c r="T127" i="7"/>
  <c r="T131" i="7"/>
  <c r="T135" i="7"/>
  <c r="T139" i="7"/>
  <c r="T6" i="7"/>
  <c r="T9" i="7"/>
  <c r="T12" i="7"/>
  <c r="T35" i="7"/>
  <c r="T8" i="7"/>
  <c r="T10" i="7"/>
  <c r="T16" i="7"/>
  <c r="T40" i="7"/>
  <c r="T42" i="7"/>
  <c r="T49" i="7"/>
  <c r="T56" i="7"/>
  <c r="T58" i="7"/>
  <c r="T65" i="7"/>
  <c r="T72" i="7"/>
  <c r="T74" i="7"/>
  <c r="T90" i="7"/>
  <c r="T93" i="7"/>
  <c r="T96" i="7"/>
  <c r="T122" i="7"/>
  <c r="T125" i="7"/>
  <c r="T128" i="7"/>
  <c r="T4" i="7"/>
  <c r="T81" i="7"/>
  <c r="T84" i="7"/>
  <c r="T110" i="7"/>
  <c r="T113" i="7"/>
  <c r="T116" i="7"/>
  <c r="T143" i="7"/>
  <c r="T147" i="7"/>
  <c r="T151" i="7"/>
  <c r="T155" i="7"/>
  <c r="T159" i="7"/>
  <c r="T163" i="7"/>
  <c r="T167" i="7"/>
  <c r="T171" i="7"/>
  <c r="T175" i="7"/>
  <c r="T179" i="7"/>
  <c r="T183" i="7"/>
  <c r="T187" i="7"/>
  <c r="T191" i="7"/>
  <c r="T195" i="7"/>
  <c r="T199" i="7"/>
  <c r="T203" i="7"/>
  <c r="T207" i="7"/>
  <c r="T211" i="7"/>
  <c r="T215" i="7"/>
  <c r="T219" i="7"/>
  <c r="T223" i="7"/>
  <c r="T227" i="7"/>
  <c r="T231" i="7"/>
  <c r="T7" i="7"/>
  <c r="T38" i="7"/>
  <c r="T45" i="7"/>
  <c r="T50" i="7"/>
  <c r="T52" i="7"/>
  <c r="T57" i="7"/>
  <c r="T62" i="7"/>
  <c r="T64" i="7"/>
  <c r="T69" i="7"/>
  <c r="T76" i="7"/>
  <c r="T101" i="7"/>
  <c r="T109" i="7"/>
  <c r="T117" i="7"/>
  <c r="T243" i="7"/>
  <c r="T246" i="7"/>
  <c r="T249" i="7"/>
  <c r="T252" i="7"/>
  <c r="T275" i="7"/>
  <c r="T278" i="7"/>
  <c r="T281" i="7"/>
  <c r="T284" i="7"/>
  <c r="T11" i="7"/>
  <c r="T14" i="7"/>
  <c r="T17" i="7"/>
  <c r="T22" i="7"/>
  <c r="T25" i="7"/>
  <c r="T30" i="7"/>
  <c r="T33" i="7"/>
  <c r="T89" i="7"/>
  <c r="T97" i="7"/>
  <c r="T105" i="7"/>
  <c r="T145" i="7"/>
  <c r="T152" i="7"/>
  <c r="T154" i="7"/>
  <c r="T161" i="7"/>
  <c r="T168" i="7"/>
  <c r="T170" i="7"/>
  <c r="T177" i="7"/>
  <c r="T184" i="7"/>
  <c r="T186" i="7"/>
  <c r="T193" i="7"/>
  <c r="T200" i="7"/>
  <c r="T202" i="7"/>
  <c r="T209" i="7"/>
  <c r="T216" i="7"/>
  <c r="T218" i="7"/>
  <c r="T225" i="7"/>
  <c r="T232" i="7"/>
  <c r="T234" i="7"/>
  <c r="T237" i="7"/>
  <c r="T240" i="7"/>
  <c r="T263" i="7"/>
  <c r="T266" i="7"/>
  <c r="T269" i="7"/>
  <c r="T272" i="7"/>
  <c r="T295" i="7"/>
  <c r="T298" i="7"/>
  <c r="T301" i="7"/>
  <c r="T305" i="7"/>
  <c r="T309" i="7"/>
  <c r="T313" i="7"/>
  <c r="T317" i="7"/>
  <c r="T321" i="7"/>
  <c r="T325" i="7"/>
  <c r="T329" i="7"/>
  <c r="T333" i="7"/>
  <c r="T337" i="7"/>
  <c r="T341" i="7"/>
  <c r="T345" i="7"/>
  <c r="T349" i="7"/>
  <c r="T353" i="7"/>
  <c r="T357" i="7"/>
  <c r="T361" i="7"/>
  <c r="T365" i="7"/>
  <c r="T31" i="7"/>
  <c r="T34" i="7"/>
  <c r="T41" i="7"/>
  <c r="T44" i="7"/>
  <c r="T60" i="7"/>
  <c r="T66" i="7"/>
  <c r="T98" i="7"/>
  <c r="T106" i="7"/>
  <c r="T114" i="7"/>
  <c r="T133" i="7"/>
  <c r="T136" i="7"/>
  <c r="T254" i="7"/>
  <c r="T260" i="7"/>
  <c r="T262" i="7"/>
  <c r="T268" i="7"/>
  <c r="T270" i="7"/>
  <c r="T276" i="7"/>
  <c r="T368" i="7"/>
  <c r="T371" i="7"/>
  <c r="T374" i="7"/>
  <c r="T397" i="7"/>
  <c r="T400" i="7"/>
  <c r="T403" i="7"/>
  <c r="T406" i="7"/>
  <c r="T429" i="7"/>
  <c r="T432" i="7"/>
  <c r="T435" i="7"/>
  <c r="T438" i="7"/>
  <c r="T461" i="7"/>
  <c r="T464" i="7"/>
  <c r="T467" i="7"/>
  <c r="T470" i="7"/>
  <c r="T491" i="7"/>
  <c r="T495" i="7"/>
  <c r="T499" i="7"/>
  <c r="T503" i="7"/>
  <c r="T507" i="7"/>
  <c r="T511" i="7"/>
  <c r="T515" i="7"/>
  <c r="T519" i="7"/>
  <c r="T523" i="7"/>
  <c r="T527" i="7"/>
  <c r="T531" i="7"/>
  <c r="T535" i="7"/>
  <c r="T539" i="7"/>
  <c r="T543" i="7"/>
  <c r="T547" i="7"/>
  <c r="T551" i="7"/>
  <c r="T555" i="7"/>
  <c r="T559" i="7"/>
  <c r="T563" i="7"/>
  <c r="T567" i="7"/>
  <c r="T571" i="7"/>
  <c r="T575" i="7"/>
  <c r="T579" i="7"/>
  <c r="T583" i="7"/>
  <c r="T587" i="7"/>
  <c r="T591" i="7"/>
  <c r="T595" i="7"/>
  <c r="T599" i="7"/>
  <c r="T603" i="7"/>
  <c r="T607" i="7"/>
  <c r="T20" i="7"/>
  <c r="T27" i="7"/>
  <c r="T141" i="7"/>
  <c r="T146" i="7"/>
  <c r="T148" i="7"/>
  <c r="T153" i="7"/>
  <c r="T158" i="7"/>
  <c r="T160" i="7"/>
  <c r="T165" i="7"/>
  <c r="T172" i="7"/>
  <c r="T198" i="7"/>
  <c r="T205" i="7"/>
  <c r="T210" i="7"/>
  <c r="T212" i="7"/>
  <c r="T217" i="7"/>
  <c r="T222" i="7"/>
  <c r="T224" i="7"/>
  <c r="T229" i="7"/>
  <c r="T242" i="7"/>
  <c r="T248" i="7"/>
  <c r="T250" i="7"/>
  <c r="T256" i="7"/>
  <c r="T258" i="7"/>
  <c r="T264" i="7"/>
  <c r="T306" i="7"/>
  <c r="T308" i="7"/>
  <c r="T315" i="7"/>
  <c r="T322" i="7"/>
  <c r="T324" i="7"/>
  <c r="T331" i="7"/>
  <c r="T338" i="7"/>
  <c r="T340" i="7"/>
  <c r="T347" i="7"/>
  <c r="T354" i="7"/>
  <c r="T356" i="7"/>
  <c r="T363" i="7"/>
  <c r="T385" i="7"/>
  <c r="T388" i="7"/>
  <c r="T48" i="7"/>
  <c r="T54" i="7"/>
  <c r="T70" i="7"/>
  <c r="T73" i="7"/>
  <c r="T5" i="7"/>
  <c r="T13" i="7"/>
  <c r="T28" i="7"/>
  <c r="T118" i="7"/>
  <c r="T126" i="7"/>
  <c r="T134" i="7"/>
  <c r="T142" i="7"/>
  <c r="T144" i="7"/>
  <c r="T149" i="7"/>
  <c r="T156" i="7"/>
  <c r="T32" i="7"/>
  <c r="T46" i="7"/>
  <c r="T77" i="7"/>
  <c r="T86" i="7"/>
  <c r="T112" i="7"/>
  <c r="T129" i="7"/>
  <c r="T138" i="7"/>
  <c r="T164" i="7"/>
  <c r="T251" i="7"/>
  <c r="T259" i="7"/>
  <c r="T267" i="7"/>
  <c r="T286" i="7"/>
  <c r="T289" i="7"/>
  <c r="T294" i="7"/>
  <c r="T297" i="7"/>
  <c r="T394" i="7"/>
  <c r="T401" i="7"/>
  <c r="T408" i="7"/>
  <c r="T427" i="7"/>
  <c r="T434" i="7"/>
  <c r="T441" i="7"/>
  <c r="T448" i="7"/>
  <c r="T455" i="7"/>
  <c r="T469" i="7"/>
  <c r="T474" i="7"/>
  <c r="T488" i="7"/>
  <c r="T514" i="7"/>
  <c r="T517" i="7"/>
  <c r="T520" i="7"/>
  <c r="T546" i="7"/>
  <c r="T549" i="7"/>
  <c r="T552" i="7"/>
  <c r="T578" i="7"/>
  <c r="T581" i="7"/>
  <c r="T584" i="7"/>
  <c r="T82" i="7"/>
  <c r="T104" i="7"/>
  <c r="T121" i="7"/>
  <c r="T130" i="7"/>
  <c r="T157" i="7"/>
  <c r="T178" i="7"/>
  <c r="T181" i="7"/>
  <c r="T194" i="7"/>
  <c r="T197" i="7"/>
  <c r="T213" i="7"/>
  <c r="T228" i="7"/>
  <c r="T302" i="7"/>
  <c r="T307" i="7"/>
  <c r="T312" i="7"/>
  <c r="T314" i="7"/>
  <c r="T319" i="7"/>
  <c r="T326" i="7"/>
  <c r="T352" i="7"/>
  <c r="T359" i="7"/>
  <c r="T364" i="7"/>
  <c r="T366" i="7"/>
  <c r="T396" i="7"/>
  <c r="T415" i="7"/>
  <c r="T417" i="7"/>
  <c r="T422" i="7"/>
  <c r="T436" i="7"/>
  <c r="T443" i="7"/>
  <c r="T457" i="7"/>
  <c r="T462" i="7"/>
  <c r="T476" i="7"/>
  <c r="T483" i="7"/>
  <c r="T502" i="7"/>
  <c r="T505" i="7"/>
  <c r="T508" i="7"/>
  <c r="T534" i="7"/>
  <c r="T537" i="7"/>
  <c r="T540" i="7"/>
  <c r="T566" i="7"/>
  <c r="T569" i="7"/>
  <c r="T572" i="7"/>
  <c r="T598" i="7"/>
  <c r="T601" i="7"/>
  <c r="T604" i="7"/>
  <c r="T610" i="7"/>
  <c r="T614" i="7"/>
  <c r="T618" i="7"/>
  <c r="T622" i="7"/>
  <c r="T626" i="7"/>
  <c r="T630" i="7"/>
  <c r="T634" i="7"/>
  <c r="T638" i="7"/>
  <c r="T642" i="7"/>
  <c r="T646" i="7"/>
  <c r="T650" i="7"/>
  <c r="T654" i="7"/>
  <c r="T658" i="7"/>
  <c r="T662" i="7"/>
  <c r="T666" i="7"/>
  <c r="T670" i="7"/>
  <c r="T674" i="7"/>
  <c r="T678" i="7"/>
  <c r="T682" i="7"/>
  <c r="T686" i="7"/>
  <c r="T690" i="7"/>
  <c r="T694" i="7"/>
  <c r="T698" i="7"/>
  <c r="T702" i="7"/>
  <c r="T706" i="7"/>
  <c r="T29" i="7"/>
  <c r="T37" i="7"/>
  <c r="T85" i="7"/>
  <c r="T102" i="7"/>
  <c r="T108" i="7"/>
  <c r="T235" i="7"/>
  <c r="T94" i="7"/>
  <c r="T100" i="7"/>
  <c r="T166" i="7"/>
  <c r="T174" i="7"/>
  <c r="T204" i="7"/>
  <c r="T208" i="7"/>
  <c r="T233" i="7"/>
  <c r="T255" i="7"/>
  <c r="T277" i="7"/>
  <c r="T280" i="7"/>
  <c r="T311" i="7"/>
  <c r="T327" i="7"/>
  <c r="T330" i="7"/>
  <c r="T343" i="7"/>
  <c r="T346" i="7"/>
  <c r="T19" i="7"/>
  <c r="T78" i="7"/>
  <c r="T124" i="7"/>
  <c r="T132" i="7"/>
  <c r="T189" i="7"/>
  <c r="T206" i="7"/>
  <c r="T239" i="7"/>
  <c r="T247" i="7"/>
  <c r="T288" i="7"/>
  <c r="T296" i="7"/>
  <c r="T304" i="7"/>
  <c r="T348" i="7"/>
  <c r="T373" i="7"/>
  <c r="T381" i="7"/>
  <c r="T389" i="7"/>
  <c r="T410" i="7"/>
  <c r="T424" i="7"/>
  <c r="T431" i="7"/>
  <c r="T445" i="7"/>
  <c r="T447" i="7"/>
  <c r="T452" i="7"/>
  <c r="T454" i="7"/>
  <c r="T468" i="7"/>
  <c r="T475" i="7"/>
  <c r="T493" i="7"/>
  <c r="T150" i="7"/>
  <c r="T192" i="7"/>
  <c r="T226" i="7"/>
  <c r="T271" i="7"/>
  <c r="T279" i="7"/>
  <c r="T283" i="7"/>
  <c r="T287" i="7"/>
  <c r="T291" i="7"/>
  <c r="T332" i="7"/>
  <c r="T339" i="7"/>
  <c r="T350" i="7"/>
  <c r="T360" i="7"/>
  <c r="T369" i="7"/>
  <c r="T377" i="7"/>
  <c r="T393" i="7"/>
  <c r="T395" i="7"/>
  <c r="T402" i="7"/>
  <c r="T409" i="7"/>
  <c r="T416" i="7"/>
  <c r="T418" i="7"/>
  <c r="T423" i="7"/>
  <c r="T437" i="7"/>
  <c r="T439" i="7"/>
  <c r="T446" i="7"/>
  <c r="T453" i="7"/>
  <c r="T460" i="7"/>
  <c r="T481" i="7"/>
  <c r="T492" i="7"/>
  <c r="T494" i="7"/>
  <c r="T500" i="7"/>
  <c r="T545" i="7"/>
  <c r="T553" i="7"/>
  <c r="T561" i="7"/>
  <c r="T23" i="7"/>
  <c r="T162" i="7"/>
  <c r="T201" i="7"/>
  <c r="T230" i="7"/>
  <c r="T238" i="7"/>
  <c r="T293" i="7"/>
  <c r="T386" i="7"/>
  <c r="T399" i="7"/>
  <c r="T421" i="7"/>
  <c r="T430" i="7"/>
  <c r="T449" i="7"/>
  <c r="T458" i="7"/>
  <c r="T480" i="7"/>
  <c r="T489" i="7"/>
  <c r="T513" i="7"/>
  <c r="T529" i="7"/>
  <c r="T536" i="7"/>
  <c r="T550" i="7"/>
  <c r="T557" i="7"/>
  <c r="T573" i="7"/>
  <c r="T609" i="7"/>
  <c r="T616" i="7"/>
  <c r="T623" i="7"/>
  <c r="T625" i="7"/>
  <c r="T632" i="7"/>
  <c r="T639" i="7"/>
  <c r="T641" i="7"/>
  <c r="T648" i="7"/>
  <c r="T655" i="7"/>
  <c r="T657" i="7"/>
  <c r="T664" i="7"/>
  <c r="T671" i="7"/>
  <c r="T673" i="7"/>
  <c r="T680" i="7"/>
  <c r="T687" i="7"/>
  <c r="T689" i="7"/>
  <c r="T696" i="7"/>
  <c r="T703" i="7"/>
  <c r="T705" i="7"/>
  <c r="T722" i="7"/>
  <c r="T725" i="7"/>
  <c r="T728" i="7"/>
  <c r="T731" i="7"/>
  <c r="T754" i="7"/>
  <c r="T757" i="7"/>
  <c r="T80" i="7"/>
  <c r="T120" i="7"/>
  <c r="T190" i="7"/>
  <c r="T220" i="7"/>
  <c r="T241" i="7"/>
  <c r="T274" i="7"/>
  <c r="T290" i="7"/>
  <c r="T316" i="7"/>
  <c r="T335" i="7"/>
  <c r="T367" i="7"/>
  <c r="T398" i="7"/>
  <c r="T404" i="7"/>
  <c r="T426" i="7"/>
  <c r="T463" i="7"/>
  <c r="T485" i="7"/>
  <c r="T498" i="7"/>
  <c r="T533" i="7"/>
  <c r="T554" i="7"/>
  <c r="T556" i="7"/>
  <c r="T570" i="7"/>
  <c r="T577" i="7"/>
  <c r="T586" i="7"/>
  <c r="T592" i="7"/>
  <c r="T594" i="7"/>
  <c r="T600" i="7"/>
  <c r="T602" i="7"/>
  <c r="T608" i="7"/>
  <c r="T726" i="7"/>
  <c r="T729" i="7"/>
  <c r="T732" i="7"/>
  <c r="T735" i="7"/>
  <c r="T758" i="7"/>
  <c r="T761" i="7"/>
  <c r="T764" i="7"/>
  <c r="T767" i="7"/>
  <c r="T790" i="7"/>
  <c r="T793" i="7"/>
  <c r="T796" i="7"/>
  <c r="T799" i="7"/>
  <c r="T822" i="7"/>
  <c r="T825" i="7"/>
  <c r="T828" i="7"/>
  <c r="T831" i="7"/>
  <c r="T854" i="7"/>
  <c r="T857" i="7"/>
  <c r="T860" i="7"/>
  <c r="T863" i="7"/>
  <c r="T886" i="7"/>
  <c r="T889" i="7"/>
  <c r="T893" i="7"/>
  <c r="T897" i="7"/>
  <c r="T901" i="7"/>
  <c r="T905" i="7"/>
  <c r="T909" i="7"/>
  <c r="T913" i="7"/>
  <c r="T61" i="7"/>
  <c r="T180" i="7"/>
  <c r="T261" i="7"/>
  <c r="T292" i="7"/>
  <c r="T299" i="7"/>
  <c r="T318" i="7"/>
  <c r="T344" i="7"/>
  <c r="T372" i="7"/>
  <c r="T387" i="7"/>
  <c r="T412" i="7"/>
  <c r="T420" i="7"/>
  <c r="T478" i="7"/>
  <c r="T482" i="7"/>
  <c r="T486" i="7"/>
  <c r="T490" i="7"/>
  <c r="T506" i="7"/>
  <c r="T509" i="7"/>
  <c r="T512" i="7"/>
  <c r="T525" i="7"/>
  <c r="T562" i="7"/>
  <c r="T568" i="7"/>
  <c r="T589" i="7"/>
  <c r="T597" i="7"/>
  <c r="T605" i="7"/>
  <c r="T653" i="7"/>
  <c r="T660" i="7"/>
  <c r="T667" i="7"/>
  <c r="T742" i="7"/>
  <c r="T746" i="7"/>
  <c r="T748" i="7"/>
  <c r="T750" i="7"/>
  <c r="T752" i="7"/>
  <c r="T756" i="7"/>
  <c r="T760" i="7"/>
  <c r="T774" i="7"/>
  <c r="T779" i="7"/>
  <c r="T781" i="7"/>
  <c r="T800" i="7"/>
  <c r="T807" i="7"/>
  <c r="T814" i="7"/>
  <c r="T821" i="7"/>
  <c r="T840" i="7"/>
  <c r="T842" i="7"/>
  <c r="T847" i="7"/>
  <c r="T861" i="7"/>
  <c r="T868" i="7"/>
  <c r="T882" i="7"/>
  <c r="T887" i="7"/>
  <c r="T892" i="7"/>
  <c r="T895" i="7"/>
  <c r="T898" i="7"/>
  <c r="T26" i="7"/>
  <c r="T173" i="7"/>
  <c r="T257" i="7"/>
  <c r="T378" i="7"/>
  <c r="T383" i="7"/>
  <c r="T392" i="7"/>
  <c r="T405" i="7"/>
  <c r="T425" i="7"/>
  <c r="T450" i="7"/>
  <c r="T471" i="7"/>
  <c r="T510" i="7"/>
  <c r="T516" i="7"/>
  <c r="T88" i="7"/>
  <c r="T196" i="7"/>
  <c r="T303" i="7"/>
  <c r="T370" i="7"/>
  <c r="T375" i="7"/>
  <c r="T472" i="7"/>
  <c r="T542" i="7"/>
  <c r="T576" i="7"/>
  <c r="T585" i="7"/>
  <c r="T593" i="7"/>
  <c r="T633" i="7"/>
  <c r="T640" i="7"/>
  <c r="T645" i="7"/>
  <c r="T647" i="7"/>
  <c r="T652" i="7"/>
  <c r="T659" i="7"/>
  <c r="T697" i="7"/>
  <c r="T704" i="7"/>
  <c r="T733" i="7"/>
  <c r="T737" i="7"/>
  <c r="T739" i="7"/>
  <c r="T741" i="7"/>
  <c r="T743" i="7"/>
  <c r="T747" i="7"/>
  <c r="T768" i="7"/>
  <c r="T775" i="7"/>
  <c r="T782" i="7"/>
  <c r="T789" i="7"/>
  <c r="T808" i="7"/>
  <c r="T810" i="7"/>
  <c r="T815" i="7"/>
  <c r="T829" i="7"/>
  <c r="T836" i="7"/>
  <c r="T850" i="7"/>
  <c r="T855" i="7"/>
  <c r="T869" i="7"/>
  <c r="T876" i="7"/>
  <c r="T883" i="7"/>
  <c r="T896" i="7"/>
  <c r="T899" i="7"/>
  <c r="T902" i="7"/>
  <c r="T53" i="7"/>
  <c r="T182" i="7"/>
  <c r="T214" i="7"/>
  <c r="T244" i="7"/>
  <c r="T323" i="7"/>
  <c r="T362" i="7"/>
  <c r="T379" i="7"/>
  <c r="T413" i="7"/>
  <c r="T433" i="7"/>
  <c r="T440" i="7"/>
  <c r="T466" i="7"/>
  <c r="T473" i="7"/>
  <c r="T479" i="7"/>
  <c r="T497" i="7"/>
  <c r="T522" i="7"/>
  <c r="T541" i="7"/>
  <c r="T574" i="7"/>
  <c r="T582" i="7"/>
  <c r="T617" i="7"/>
  <c r="T636" i="7"/>
  <c r="T693" i="7"/>
  <c r="T699" i="7"/>
  <c r="T711" i="7"/>
  <c r="T714" i="7"/>
  <c r="T749" i="7"/>
  <c r="T776" i="7"/>
  <c r="T783" i="7"/>
  <c r="T797" i="7"/>
  <c r="T804" i="7"/>
  <c r="T818" i="7"/>
  <c r="T820" i="7"/>
  <c r="T827" i="7"/>
  <c r="T834" i="7"/>
  <c r="T841" i="7"/>
  <c r="T848" i="7"/>
  <c r="T862" i="7"/>
  <c r="T900" i="7"/>
  <c r="T904" i="7"/>
  <c r="T906" i="7"/>
  <c r="T908" i="7"/>
  <c r="T910" i="7"/>
  <c r="T914" i="7"/>
  <c r="T924" i="7"/>
  <c r="T927" i="7"/>
  <c r="T930" i="7"/>
  <c r="T933" i="7"/>
  <c r="T956" i="7"/>
  <c r="T959" i="7"/>
  <c r="T962" i="7"/>
  <c r="T965" i="7"/>
  <c r="T988" i="7"/>
  <c r="T991" i="7"/>
  <c r="T994" i="7"/>
  <c r="T997" i="7"/>
  <c r="T1020" i="7"/>
  <c r="T1023" i="7"/>
  <c r="T1026" i="7"/>
  <c r="T1029" i="7"/>
  <c r="T1052" i="7"/>
  <c r="T1055" i="7"/>
  <c r="T1058" i="7"/>
  <c r="T1061" i="7"/>
  <c r="T1084" i="7"/>
  <c r="T1087" i="7"/>
  <c r="T1090" i="7"/>
  <c r="T1093" i="7"/>
  <c r="T1116" i="7"/>
  <c r="T1119" i="7"/>
  <c r="T1122" i="7"/>
  <c r="T1125" i="7"/>
  <c r="T1148" i="7"/>
  <c r="T1151" i="7"/>
  <c r="T1154" i="7"/>
  <c r="T1157" i="7"/>
  <c r="T1180" i="7"/>
  <c r="T1183" i="7"/>
  <c r="T1186" i="7"/>
  <c r="T1189" i="7"/>
  <c r="T3" i="7"/>
  <c r="T185" i="7"/>
  <c r="T245" i="7"/>
  <c r="T334" i="7"/>
  <c r="T355" i="7"/>
  <c r="T407" i="7"/>
  <c r="T414" i="7"/>
  <c r="T487" i="7"/>
  <c r="T532" i="7"/>
  <c r="T611" i="7"/>
  <c r="T627" i="7"/>
  <c r="T649" i="7"/>
  <c r="T665" i="7"/>
  <c r="T668" i="7"/>
  <c r="T684" i="7"/>
  <c r="T717" i="7"/>
  <c r="T736" i="7"/>
  <c r="T744" i="7"/>
  <c r="T788" i="7"/>
  <c r="T795" i="7"/>
  <c r="T802" i="7"/>
  <c r="T809" i="7"/>
  <c r="T811" i="7"/>
  <c r="T816" i="7"/>
  <c r="T830" i="7"/>
  <c r="T832" i="7"/>
  <c r="T839" i="7"/>
  <c r="T846" i="7"/>
  <c r="T853" i="7"/>
  <c r="T874" i="7"/>
  <c r="T890" i="7"/>
  <c r="T894" i="7"/>
  <c r="T918" i="7"/>
  <c r="T921" i="7"/>
  <c r="T944" i="7"/>
  <c r="T947" i="7"/>
  <c r="T950" i="7"/>
  <c r="T953" i="7"/>
  <c r="T976" i="7"/>
  <c r="T979" i="7"/>
  <c r="T982" i="7"/>
  <c r="T985" i="7"/>
  <c r="T1008" i="7"/>
  <c r="T1011" i="7"/>
  <c r="T1014" i="7"/>
  <c r="T1017" i="7"/>
  <c r="T1040" i="7"/>
  <c r="T1043" i="7"/>
  <c r="T1046" i="7"/>
  <c r="T1049" i="7"/>
  <c r="T1072" i="7"/>
  <c r="T1075" i="7"/>
  <c r="T1078" i="7"/>
  <c r="T1081" i="7"/>
  <c r="T1104" i="7"/>
  <c r="T1107" i="7"/>
  <c r="T1110" i="7"/>
  <c r="T1113" i="7"/>
  <c r="T1136" i="7"/>
  <c r="T1139" i="7"/>
  <c r="T1142" i="7"/>
  <c r="T1145" i="7"/>
  <c r="T1168" i="7"/>
  <c r="T1171" i="7"/>
  <c r="T1174" i="7"/>
  <c r="T1177" i="7"/>
  <c r="T1201" i="7"/>
  <c r="T1205" i="7"/>
  <c r="T1209" i="7"/>
  <c r="T1213" i="7"/>
  <c r="T1217" i="7"/>
  <c r="T1221" i="7"/>
  <c r="T1225" i="7"/>
  <c r="T1229" i="7"/>
  <c r="T1233" i="7"/>
  <c r="T1237" i="7"/>
  <c r="T1241" i="7"/>
  <c r="T1245" i="7"/>
  <c r="T1249" i="7"/>
  <c r="T1253" i="7"/>
  <c r="T1257" i="7"/>
  <c r="T1261" i="7"/>
  <c r="T1265" i="7"/>
  <c r="T1269" i="7"/>
  <c r="T1273" i="7"/>
  <c r="T1277" i="7"/>
  <c r="T1281" i="7"/>
  <c r="T1285" i="7"/>
  <c r="T1289" i="7"/>
  <c r="T1293" i="7"/>
  <c r="T1297" i="7"/>
  <c r="T1301" i="7"/>
  <c r="T1305" i="7"/>
  <c r="T1309" i="7"/>
  <c r="T1313" i="7"/>
  <c r="T1317" i="7"/>
  <c r="T1321" i="7"/>
  <c r="T1325" i="7"/>
  <c r="T1329" i="7"/>
  <c r="T1333" i="7"/>
  <c r="T1337" i="7"/>
  <c r="T1341" i="7"/>
  <c r="T1345" i="7"/>
  <c r="T1349" i="7"/>
  <c r="T1353" i="7"/>
  <c r="T1357" i="7"/>
  <c r="T1361" i="7"/>
  <c r="T1365" i="7"/>
  <c r="T1369" i="7"/>
  <c r="T1373" i="7"/>
  <c r="T1377" i="7"/>
  <c r="T1381" i="7"/>
  <c r="T1385" i="7"/>
  <c r="T1389" i="7"/>
  <c r="T1393" i="7"/>
  <c r="T1397" i="7"/>
  <c r="T1401" i="7"/>
  <c r="T1405" i="7"/>
  <c r="T1409" i="7"/>
  <c r="T1413" i="7"/>
  <c r="T1417" i="7"/>
  <c r="T1421" i="7"/>
  <c r="T1425" i="7"/>
  <c r="T1429" i="7"/>
  <c r="T1433" i="7"/>
  <c r="T1437" i="7"/>
  <c r="T1441" i="7"/>
  <c r="T1445" i="7"/>
  <c r="T1449" i="7"/>
  <c r="T1453" i="7"/>
  <c r="T1457" i="7"/>
  <c r="T1461" i="7"/>
  <c r="T1465" i="7"/>
  <c r="T1469" i="7"/>
  <c r="T1473" i="7"/>
  <c r="T1477" i="7"/>
  <c r="T1481" i="7"/>
  <c r="T1485" i="7"/>
  <c r="T1489" i="7"/>
  <c r="T1493" i="7"/>
  <c r="T1497" i="7"/>
  <c r="T1501" i="7"/>
  <c r="T140" i="7"/>
  <c r="T176" i="7"/>
  <c r="T376" i="7"/>
  <c r="T391" i="7"/>
  <c r="T477" i="7"/>
  <c r="T530" i="7"/>
  <c r="T560" i="7"/>
  <c r="T564" i="7"/>
  <c r="T588" i="7"/>
  <c r="T606" i="7"/>
  <c r="T613" i="7"/>
  <c r="T619" i="7"/>
  <c r="T663" i="7"/>
  <c r="T676" i="7"/>
  <c r="T679" i="7"/>
  <c r="T713" i="7"/>
  <c r="T721" i="7"/>
  <c r="T740" i="7"/>
  <c r="T766" i="7"/>
  <c r="T803" i="7"/>
  <c r="T817" i="7"/>
  <c r="T824" i="7"/>
  <c r="T838" i="7"/>
  <c r="T845" i="7"/>
  <c r="T875" i="7"/>
  <c r="T891" i="7"/>
  <c r="T928" i="7"/>
  <c r="T931" i="7"/>
  <c r="T934" i="7"/>
  <c r="T937" i="7"/>
  <c r="T960" i="7"/>
  <c r="T963" i="7"/>
  <c r="T966" i="7"/>
  <c r="T969" i="7"/>
  <c r="T992" i="7"/>
  <c r="T995" i="7"/>
  <c r="T998" i="7"/>
  <c r="T1001" i="7"/>
  <c r="T1024" i="7"/>
  <c r="T1027" i="7"/>
  <c r="T1030" i="7"/>
  <c r="T1033" i="7"/>
  <c r="T1056" i="7"/>
  <c r="T1059" i="7"/>
  <c r="T1062" i="7"/>
  <c r="T1065" i="7"/>
  <c r="T1088" i="7"/>
  <c r="T1091" i="7"/>
  <c r="T1094" i="7"/>
  <c r="T1097" i="7"/>
  <c r="T1120" i="7"/>
  <c r="T1123" i="7"/>
  <c r="T1126" i="7"/>
  <c r="T1129" i="7"/>
  <c r="T1152" i="7"/>
  <c r="T1155" i="7"/>
  <c r="T1158" i="7"/>
  <c r="T1161" i="7"/>
  <c r="T1184" i="7"/>
  <c r="T1187" i="7"/>
  <c r="T1190" i="7"/>
  <c r="T1193" i="7"/>
  <c r="T1199" i="7"/>
  <c r="T1203" i="7"/>
  <c r="T1207" i="7"/>
  <c r="T1211" i="7"/>
  <c r="T1215" i="7"/>
  <c r="T1219" i="7"/>
  <c r="T1223" i="7"/>
  <c r="T1227" i="7"/>
  <c r="T1231" i="7"/>
  <c r="T1235" i="7"/>
  <c r="T1239" i="7"/>
  <c r="T1243" i="7"/>
  <c r="T1247" i="7"/>
  <c r="T1251" i="7"/>
  <c r="T1255" i="7"/>
  <c r="T1259" i="7"/>
  <c r="T1263" i="7"/>
  <c r="T1267" i="7"/>
  <c r="T1271" i="7"/>
  <c r="T1275" i="7"/>
  <c r="T1279" i="7"/>
  <c r="T1283" i="7"/>
  <c r="T1287" i="7"/>
  <c r="T1291" i="7"/>
  <c r="T1295" i="7"/>
  <c r="T1299" i="7"/>
  <c r="T1303" i="7"/>
  <c r="T1307" i="7"/>
  <c r="T1311" i="7"/>
  <c r="T1315" i="7"/>
  <c r="T1319" i="7"/>
  <c r="T1323" i="7"/>
  <c r="T1327" i="7"/>
  <c r="T1331" i="7"/>
  <c r="T1335" i="7"/>
  <c r="T1339" i="7"/>
  <c r="T1343" i="7"/>
  <c r="T1347" i="7"/>
  <c r="T1351" i="7"/>
  <c r="T1355" i="7"/>
  <c r="T1359" i="7"/>
  <c r="T1363" i="7"/>
  <c r="T1367" i="7"/>
  <c r="T1371" i="7"/>
  <c r="T1375" i="7"/>
  <c r="T1379" i="7"/>
  <c r="T1383" i="7"/>
  <c r="T1387" i="7"/>
  <c r="T1391" i="7"/>
  <c r="T1395" i="7"/>
  <c r="T1399" i="7"/>
  <c r="T1403" i="7"/>
  <c r="T1407" i="7"/>
  <c r="T1411" i="7"/>
  <c r="T1415" i="7"/>
  <c r="T1419" i="7"/>
  <c r="T1423" i="7"/>
  <c r="T1427" i="7"/>
  <c r="T1431" i="7"/>
  <c r="T1435" i="7"/>
  <c r="T1439" i="7"/>
  <c r="T1443" i="7"/>
  <c r="T1447" i="7"/>
  <c r="T1451" i="7"/>
  <c r="T1455" i="7"/>
  <c r="T1459" i="7"/>
  <c r="T1463" i="7"/>
  <c r="T1467" i="7"/>
  <c r="T1471" i="7"/>
  <c r="T1475" i="7"/>
  <c r="T1479" i="7"/>
  <c r="T1483" i="7"/>
  <c r="T1487" i="7"/>
  <c r="T1491" i="7"/>
  <c r="T1495" i="7"/>
  <c r="T1499" i="7"/>
  <c r="T456" i="7"/>
  <c r="T631" i="7"/>
  <c r="T637" i="7"/>
  <c r="T672" i="7"/>
  <c r="T677" i="7"/>
  <c r="T692" i="7"/>
  <c r="T707" i="7"/>
  <c r="T716" i="7"/>
  <c r="T755" i="7"/>
  <c r="T759" i="7"/>
  <c r="T763" i="7"/>
  <c r="T778" i="7"/>
  <c r="T785" i="7"/>
  <c r="T826" i="7"/>
  <c r="T852" i="7"/>
  <c r="T856" i="7"/>
  <c r="T867" i="7"/>
  <c r="T878" i="7"/>
  <c r="T912" i="7"/>
  <c r="T923" i="7"/>
  <c r="T940" i="7"/>
  <c r="T957" i="7"/>
  <c r="T967" i="7"/>
  <c r="T974" i="7"/>
  <c r="T984" i="7"/>
  <c r="T1013" i="7"/>
  <c r="T1018" i="7"/>
  <c r="T1028" i="7"/>
  <c r="T1035" i="7"/>
  <c r="T1057" i="7"/>
  <c r="T1074" i="7"/>
  <c r="T1079" i="7"/>
  <c r="T1096" i="7"/>
  <c r="T1101" i="7"/>
  <c r="T1118" i="7"/>
  <c r="T1135" i="7"/>
  <c r="T1140" i="7"/>
  <c r="T1162" i="7"/>
  <c r="T1169" i="7"/>
  <c r="T1179" i="7"/>
  <c r="T1196" i="7"/>
  <c r="T1224" i="7"/>
  <c r="T1226" i="7"/>
  <c r="T1256" i="7"/>
  <c r="T1258" i="7"/>
  <c r="T1288" i="7"/>
  <c r="T1290" i="7"/>
  <c r="T1320" i="7"/>
  <c r="T1322" i="7"/>
  <c r="T1352" i="7"/>
  <c r="T1354" i="7"/>
  <c r="T1384" i="7"/>
  <c r="T1386" i="7"/>
  <c r="T1416" i="7"/>
  <c r="T1418" i="7"/>
  <c r="T1448" i="7"/>
  <c r="T1450" i="7"/>
  <c r="T1480" i="7"/>
  <c r="T1482" i="7"/>
  <c r="T36" i="7"/>
  <c r="T382" i="7"/>
  <c r="T521" i="7"/>
  <c r="T612" i="7"/>
  <c r="T712" i="7"/>
  <c r="T734" i="7"/>
  <c r="T738" i="7"/>
  <c r="T751" i="7"/>
  <c r="T786" i="7"/>
  <c r="T819" i="7"/>
  <c r="T823" i="7"/>
  <c r="T849" i="7"/>
  <c r="T871" i="7"/>
  <c r="T938" i="7"/>
  <c r="T945" i="7"/>
  <c r="T955" i="7"/>
  <c r="T972" i="7"/>
  <c r="T989" i="7"/>
  <c r="T999" i="7"/>
  <c r="T1006" i="7"/>
  <c r="T1016" i="7"/>
  <c r="T1045" i="7"/>
  <c r="T1050" i="7"/>
  <c r="T1060" i="7"/>
  <c r="T1067" i="7"/>
  <c r="T1089" i="7"/>
  <c r="T1106" i="7"/>
  <c r="T1111" i="7"/>
  <c r="T1128" i="7"/>
  <c r="T1133" i="7"/>
  <c r="T1150" i="7"/>
  <c r="T1167" i="7"/>
  <c r="T1172" i="7"/>
  <c r="T1194" i="7"/>
  <c r="T1220" i="7"/>
  <c r="T1222" i="7"/>
  <c r="T1252" i="7"/>
  <c r="T1254" i="7"/>
  <c r="T1284" i="7"/>
  <c r="T1286" i="7"/>
  <c r="T1316" i="7"/>
  <c r="T1318" i="7"/>
  <c r="T1348" i="7"/>
  <c r="T1350" i="7"/>
  <c r="T1380" i="7"/>
  <c r="T1382" i="7"/>
  <c r="T1412" i="7"/>
  <c r="T1414" i="7"/>
  <c r="T1444" i="7"/>
  <c r="T1446" i="7"/>
  <c r="T1476" i="7"/>
  <c r="T1478" i="7"/>
  <c r="T236" i="7"/>
  <c r="T253" i="7"/>
  <c r="T273" i="7"/>
  <c r="T310" i="7"/>
  <c r="T342" i="7"/>
  <c r="T358" i="7"/>
  <c r="T384" i="7"/>
  <c r="T428" i="7"/>
  <c r="T459" i="7"/>
  <c r="T538" i="7"/>
  <c r="T544" i="7"/>
  <c r="T558" i="7"/>
  <c r="T590" i="7"/>
  <c r="T643" i="7"/>
  <c r="T683" i="7"/>
  <c r="T688" i="7"/>
  <c r="T708" i="7"/>
  <c r="T730" i="7"/>
  <c r="T771" i="7"/>
  <c r="T801" i="7"/>
  <c r="T812" i="7"/>
  <c r="T864" i="7"/>
  <c r="T879" i="7"/>
  <c r="T903" i="7"/>
  <c r="T916" i="7"/>
  <c r="T926" i="7"/>
  <c r="T943" i="7"/>
  <c r="T948" i="7"/>
  <c r="T970" i="7"/>
  <c r="T977" i="7"/>
  <c r="T987" i="7"/>
  <c r="T1004" i="7"/>
  <c r="T1021" i="7"/>
  <c r="T1031" i="7"/>
  <c r="T1038" i="7"/>
  <c r="T137" i="7"/>
  <c r="T169" i="7"/>
  <c r="T282" i="7"/>
  <c r="T300" i="7"/>
  <c r="T442" i="7"/>
  <c r="T484" i="7"/>
  <c r="T518" i="7"/>
  <c r="T580" i="7"/>
  <c r="T675" i="7"/>
  <c r="T685" i="7"/>
  <c r="T695" i="7"/>
  <c r="T710" i="7"/>
  <c r="T723" i="7"/>
  <c r="T727" i="7"/>
  <c r="T753" i="7"/>
  <c r="T769" i="7"/>
  <c r="T780" i="7"/>
  <c r="T784" i="7"/>
  <c r="T791" i="7"/>
  <c r="T806" i="7"/>
  <c r="T843" i="7"/>
  <c r="T851" i="7"/>
  <c r="T873" i="7"/>
  <c r="T877" i="7"/>
  <c r="T884" i="7"/>
  <c r="T888" i="7"/>
  <c r="T917" i="7"/>
  <c r="T922" i="7"/>
  <c r="T932" i="7"/>
  <c r="T939" i="7"/>
  <c r="T961" i="7"/>
  <c r="T978" i="7"/>
  <c r="T983" i="7"/>
  <c r="T1000" i="7"/>
  <c r="T1005" i="7"/>
  <c r="T1022" i="7"/>
  <c r="T1039" i="7"/>
  <c r="T1044" i="7"/>
  <c r="T1066" i="7"/>
  <c r="T1073" i="7"/>
  <c r="T1083" i="7"/>
  <c r="T1100" i="7"/>
  <c r="T1117" i="7"/>
  <c r="T1127" i="7"/>
  <c r="T1134" i="7"/>
  <c r="T1144" i="7"/>
  <c r="T1173" i="7"/>
  <c r="T1178" i="7"/>
  <c r="T1188" i="7"/>
  <c r="T1195" i="7"/>
  <c r="T1204" i="7"/>
  <c r="T1206" i="7"/>
  <c r="T1236" i="7"/>
  <c r="T1238" i="7"/>
  <c r="T1268" i="7"/>
  <c r="T1270" i="7"/>
  <c r="T188" i="7"/>
  <c r="T596" i="7"/>
  <c r="T628" i="7"/>
  <c r="T669" i="7"/>
  <c r="T709" i="7"/>
  <c r="T798" i="7"/>
  <c r="T805" i="7"/>
  <c r="T835" i="7"/>
  <c r="T865" i="7"/>
  <c r="T872" i="7"/>
  <c r="T919" i="7"/>
  <c r="T958" i="7"/>
  <c r="T1002" i="7"/>
  <c r="T1036" i="7"/>
  <c r="T1095" i="7"/>
  <c r="T1099" i="7"/>
  <c r="T1130" i="7"/>
  <c r="T1138" i="7"/>
  <c r="T1200" i="7"/>
  <c r="T1210" i="7"/>
  <c r="T1234" i="7"/>
  <c r="T1248" i="7"/>
  <c r="T1282" i="7"/>
  <c r="T1314" i="7"/>
  <c r="T1328" i="7"/>
  <c r="T1362" i="7"/>
  <c r="T1368" i="7"/>
  <c r="T1402" i="7"/>
  <c r="T1408" i="7"/>
  <c r="T1442" i="7"/>
  <c r="T1456" i="7"/>
  <c r="T1490" i="7"/>
  <c r="T1496" i="7"/>
  <c r="T419" i="7"/>
  <c r="T501" i="7"/>
  <c r="T629" i="7"/>
  <c r="T700" i="7"/>
  <c r="T718" i="7"/>
  <c r="T813" i="7"/>
  <c r="T858" i="7"/>
  <c r="T880" i="7"/>
  <c r="T907" i="7"/>
  <c r="T929" i="7"/>
  <c r="T968" i="7"/>
  <c r="T973" i="7"/>
  <c r="T1007" i="7"/>
  <c r="T1012" i="7"/>
  <c r="T1064" i="7"/>
  <c r="T1068" i="7"/>
  <c r="T1076" i="7"/>
  <c r="T1080" i="7"/>
  <c r="T1092" i="7"/>
  <c r="T1103" i="7"/>
  <c r="T1115" i="7"/>
  <c r="T1146" i="7"/>
  <c r="T1181" i="7"/>
  <c r="T1185" i="7"/>
  <c r="T1197" i="7"/>
  <c r="T1214" i="7"/>
  <c r="T1272" i="7"/>
  <c r="T1294" i="7"/>
  <c r="T1300" i="7"/>
  <c r="T1334" i="7"/>
  <c r="T1340" i="7"/>
  <c r="T1374" i="7"/>
  <c r="T1388" i="7"/>
  <c r="T1422" i="7"/>
  <c r="T1428" i="7"/>
  <c r="T1462" i="7"/>
  <c r="T1468" i="7"/>
  <c r="T1502" i="7"/>
  <c r="T68" i="7"/>
  <c r="T351" i="7"/>
  <c r="T548" i="7"/>
  <c r="T620" i="7"/>
  <c r="T681" i="7"/>
  <c r="T691" i="7"/>
  <c r="T701" i="7"/>
  <c r="T719" i="7"/>
  <c r="T745" i="7"/>
  <c r="T762" i="7"/>
  <c r="T777" i="7"/>
  <c r="T844" i="7"/>
  <c r="T866" i="7"/>
  <c r="T881" i="7"/>
  <c r="T920" i="7"/>
  <c r="T949" i="7"/>
  <c r="T954" i="7"/>
  <c r="T964" i="7"/>
  <c r="T993" i="7"/>
  <c r="T1032" i="7"/>
  <c r="T1037" i="7"/>
  <c r="T1041" i="7"/>
  <c r="T1053" i="7"/>
  <c r="T1131" i="7"/>
  <c r="T1143" i="7"/>
  <c r="T1166" i="7"/>
  <c r="T1170" i="7"/>
  <c r="T1182" i="7"/>
  <c r="T221" i="7"/>
  <c r="T265" i="7"/>
  <c r="T336" i="7"/>
  <c r="T390" i="7"/>
  <c r="T411" i="7"/>
  <c r="T526" i="7"/>
  <c r="T615" i="7"/>
  <c r="T635" i="7"/>
  <c r="T773" i="7"/>
  <c r="T870" i="7"/>
  <c r="T911" i="7"/>
  <c r="T971" i="7"/>
  <c r="T1010" i="7"/>
  <c r="T1015" i="7"/>
  <c r="T1047" i="7"/>
  <c r="T1051" i="7"/>
  <c r="T1063" i="7"/>
  <c r="T1086" i="7"/>
  <c r="T1098" i="7"/>
  <c r="T1164" i="7"/>
  <c r="T1176" i="7"/>
  <c r="T1240" i="7"/>
  <c r="T1264" i="7"/>
  <c r="T1274" i="7"/>
  <c r="T1296" i="7"/>
  <c r="T1330" i="7"/>
  <c r="T1336" i="7"/>
  <c r="T1370" i="7"/>
  <c r="T1376" i="7"/>
  <c r="T320" i="7"/>
  <c r="T380" i="7"/>
  <c r="T465" i="7"/>
  <c r="T504" i="7"/>
  <c r="T651" i="7"/>
  <c r="T792" i="7"/>
  <c r="T837" i="7"/>
  <c r="T986" i="7"/>
  <c r="T996" i="7"/>
  <c r="T1042" i="7"/>
  <c r="T1071" i="7"/>
  <c r="T1085" i="7"/>
  <c r="T1108" i="7"/>
  <c r="T1124" i="7"/>
  <c r="T1160" i="7"/>
  <c r="T1175" i="7"/>
  <c r="T1216" i="7"/>
  <c r="T1280" i="7"/>
  <c r="T1298" i="7"/>
  <c r="T1342" i="7"/>
  <c r="T1394" i="7"/>
  <c r="T1424" i="7"/>
  <c r="T1432" i="7"/>
  <c r="T1440" i="7"/>
  <c r="T1458" i="7"/>
  <c r="T1466" i="7"/>
  <c r="T1474" i="7"/>
  <c r="T656" i="7"/>
  <c r="T990" i="7"/>
  <c r="T1202" i="7"/>
  <c r="T1250" i="7"/>
  <c r="T1356" i="7"/>
  <c r="T1460" i="7"/>
  <c r="T1494" i="7"/>
  <c r="T859" i="7"/>
  <c r="T935" i="7"/>
  <c r="T1019" i="7"/>
  <c r="T1191" i="7"/>
  <c r="T1260" i="7"/>
  <c r="T328" i="7"/>
  <c r="T565" i="7"/>
  <c r="T794" i="7"/>
  <c r="T941" i="7"/>
  <c r="T1034" i="7"/>
  <c r="T1132" i="7"/>
  <c r="T1147" i="7"/>
  <c r="T1153" i="7"/>
  <c r="T1228" i="7"/>
  <c r="T1312" i="7"/>
  <c r="T1324" i="7"/>
  <c r="T1338" i="7"/>
  <c r="T1360" i="7"/>
  <c r="T1398" i="7"/>
  <c r="T1406" i="7"/>
  <c r="T1436" i="7"/>
  <c r="T1470" i="7"/>
  <c r="T715" i="7"/>
  <c r="T885" i="7"/>
  <c r="T952" i="7"/>
  <c r="T1009" i="7"/>
  <c r="T1344" i="7"/>
  <c r="T1486" i="7"/>
  <c r="T444" i="7"/>
  <c r="T621" i="7"/>
  <c r="T661" i="7"/>
  <c r="T720" i="7"/>
  <c r="T770" i="7"/>
  <c r="T925" i="7"/>
  <c r="T981" i="7"/>
  <c r="T1112" i="7"/>
  <c r="T1156" i="7"/>
  <c r="T1326" i="7"/>
  <c r="T1400" i="7"/>
  <c r="T1434" i="7"/>
  <c r="T1472" i="7"/>
  <c r="T765" i="7"/>
  <c r="T951" i="7"/>
  <c r="T980" i="7"/>
  <c r="T1025" i="7"/>
  <c r="T1102" i="7"/>
  <c r="T1109" i="7"/>
  <c r="T1212" i="7"/>
  <c r="T1218" i="7"/>
  <c r="T1244" i="7"/>
  <c r="T1276" i="7"/>
  <c r="T1304" i="7"/>
  <c r="T1308" i="7"/>
  <c r="T1364" i="7"/>
  <c r="T1378" i="7"/>
  <c r="T1390" i="7"/>
  <c r="T1410" i="7"/>
  <c r="T942" i="7"/>
  <c r="T1141" i="7"/>
  <c r="T1208" i="7"/>
  <c r="T1452" i="7"/>
  <c r="T285" i="7"/>
  <c r="T915" i="7"/>
  <c r="T1082" i="7"/>
  <c r="T1163" i="7"/>
  <c r="T1266" i="7"/>
  <c r="T1426" i="7"/>
  <c r="T1464" i="7"/>
  <c r="T451" i="7"/>
  <c r="T524" i="7"/>
  <c r="T624" i="7"/>
  <c r="T644" i="7"/>
  <c r="T787" i="7"/>
  <c r="T946" i="7"/>
  <c r="T975" i="7"/>
  <c r="T1077" i="7"/>
  <c r="T1121" i="7"/>
  <c r="T1159" i="7"/>
  <c r="T1165" i="7"/>
  <c r="T1198" i="7"/>
  <c r="T1262" i="7"/>
  <c r="T1278" i="7"/>
  <c r="T1306" i="7"/>
  <c r="T1310" i="7"/>
  <c r="T1332" i="7"/>
  <c r="T1488" i="7"/>
  <c r="T496" i="7"/>
  <c r="T528" i="7"/>
  <c r="T724" i="7"/>
  <c r="T833" i="7"/>
  <c r="T1048" i="7"/>
  <c r="T1070" i="7"/>
  <c r="T1114" i="7"/>
  <c r="T1137" i="7"/>
  <c r="T1232" i="7"/>
  <c r="T1242" i="7"/>
  <c r="T1302" i="7"/>
  <c r="T1346" i="7"/>
  <c r="T1358" i="7"/>
  <c r="T1372" i="7"/>
  <c r="T1420" i="7"/>
  <c r="T1454" i="7"/>
  <c r="T1484" i="7"/>
  <c r="T1492" i="7"/>
  <c r="T1500" i="7"/>
  <c r="T1498" i="7"/>
  <c r="T1396" i="7"/>
  <c r="T1192" i="7"/>
  <c r="T772" i="7"/>
  <c r="T1230" i="7"/>
  <c r="T1069" i="7"/>
  <c r="T1430" i="7"/>
  <c r="T1292" i="7"/>
  <c r="T1003" i="7"/>
  <c r="T1105" i="7"/>
  <c r="T92" i="7"/>
  <c r="T1366" i="7"/>
  <c r="T1246" i="7"/>
  <c r="T1438" i="7"/>
  <c r="T1392" i="7"/>
  <c r="T1404" i="7"/>
  <c r="T1054" i="7"/>
  <c r="R26" i="7"/>
  <c r="R29" i="7"/>
  <c r="R32" i="7"/>
  <c r="R35" i="7"/>
  <c r="R38" i="7"/>
  <c r="R42" i="7"/>
  <c r="R46" i="7"/>
  <c r="R50" i="7"/>
  <c r="R54" i="7"/>
  <c r="R58" i="7"/>
  <c r="R62" i="7"/>
  <c r="R66" i="7"/>
  <c r="R70" i="7"/>
  <c r="R74" i="7"/>
  <c r="R78" i="7"/>
  <c r="R82" i="7"/>
  <c r="R86" i="7"/>
  <c r="R90" i="7"/>
  <c r="R94" i="7"/>
  <c r="R98" i="7"/>
  <c r="R102" i="7"/>
  <c r="R106" i="7"/>
  <c r="R110" i="7"/>
  <c r="R114" i="7"/>
  <c r="R118" i="7"/>
  <c r="R122" i="7"/>
  <c r="R126" i="7"/>
  <c r="R130" i="7"/>
  <c r="R134" i="7"/>
  <c r="R138" i="7"/>
  <c r="R14" i="7"/>
  <c r="R17" i="7"/>
  <c r="R20" i="7"/>
  <c r="R23" i="7"/>
  <c r="R37" i="7"/>
  <c r="R44" i="7"/>
  <c r="R51" i="7"/>
  <c r="R53" i="7"/>
  <c r="R60" i="7"/>
  <c r="R67" i="7"/>
  <c r="R69" i="7"/>
  <c r="R76" i="7"/>
  <c r="R101" i="7"/>
  <c r="R104" i="7"/>
  <c r="R107" i="7"/>
  <c r="R133" i="7"/>
  <c r="R136" i="7"/>
  <c r="R139" i="7"/>
  <c r="R25" i="7"/>
  <c r="R31" i="7"/>
  <c r="R33" i="7"/>
  <c r="R89" i="7"/>
  <c r="R92" i="7"/>
  <c r="R95" i="7"/>
  <c r="R121" i="7"/>
  <c r="R124" i="7"/>
  <c r="R127" i="7"/>
  <c r="R142" i="7"/>
  <c r="R146" i="7"/>
  <c r="R150" i="7"/>
  <c r="R154" i="7"/>
  <c r="R158" i="7"/>
  <c r="R162" i="7"/>
  <c r="R166" i="7"/>
  <c r="R170" i="7"/>
  <c r="R174" i="7"/>
  <c r="R178" i="7"/>
  <c r="R182" i="7"/>
  <c r="R186" i="7"/>
  <c r="R190" i="7"/>
  <c r="R194" i="7"/>
  <c r="R198" i="7"/>
  <c r="R202" i="7"/>
  <c r="R206" i="7"/>
  <c r="R210" i="7"/>
  <c r="R214" i="7"/>
  <c r="R218" i="7"/>
  <c r="R222" i="7"/>
  <c r="R226" i="7"/>
  <c r="R230" i="7"/>
  <c r="R234" i="7"/>
  <c r="R8" i="7"/>
  <c r="R10" i="7"/>
  <c r="R4" i="7"/>
  <c r="R11" i="7"/>
  <c r="R41" i="7"/>
  <c r="R43" i="7"/>
  <c r="R48" i="7"/>
  <c r="R55" i="7"/>
  <c r="R83" i="7"/>
  <c r="R85" i="7"/>
  <c r="R91" i="7"/>
  <c r="R93" i="7"/>
  <c r="R99" i="7"/>
  <c r="R254" i="7"/>
  <c r="R257" i="7"/>
  <c r="R260" i="7"/>
  <c r="R263" i="7"/>
  <c r="R286" i="7"/>
  <c r="R289" i="7"/>
  <c r="R292" i="7"/>
  <c r="R295" i="7"/>
  <c r="R5" i="7"/>
  <c r="R28" i="7"/>
  <c r="R36" i="7"/>
  <c r="R81" i="7"/>
  <c r="R87" i="7"/>
  <c r="R132" i="7"/>
  <c r="R140" i="7"/>
  <c r="R147" i="7"/>
  <c r="R149" i="7"/>
  <c r="R156" i="7"/>
  <c r="R163" i="7"/>
  <c r="R165" i="7"/>
  <c r="R172" i="7"/>
  <c r="R179" i="7"/>
  <c r="R181" i="7"/>
  <c r="R188" i="7"/>
  <c r="R195" i="7"/>
  <c r="R197" i="7"/>
  <c r="R204" i="7"/>
  <c r="R211" i="7"/>
  <c r="R213" i="7"/>
  <c r="R220" i="7"/>
  <c r="R227" i="7"/>
  <c r="R229" i="7"/>
  <c r="R242" i="7"/>
  <c r="R245" i="7"/>
  <c r="R248" i="7"/>
  <c r="R251" i="7"/>
  <c r="R274" i="7"/>
  <c r="R277" i="7"/>
  <c r="R280" i="7"/>
  <c r="R283" i="7"/>
  <c r="R304" i="7"/>
  <c r="R308" i="7"/>
  <c r="R312" i="7"/>
  <c r="R316" i="7"/>
  <c r="R320" i="7"/>
  <c r="R324" i="7"/>
  <c r="R328" i="7"/>
  <c r="R332" i="7"/>
  <c r="R336" i="7"/>
  <c r="R340" i="7"/>
  <c r="R344" i="7"/>
  <c r="R348" i="7"/>
  <c r="R352" i="7"/>
  <c r="R356" i="7"/>
  <c r="R360" i="7"/>
  <c r="R364" i="7"/>
  <c r="R12" i="7"/>
  <c r="R16" i="7"/>
  <c r="R27" i="7"/>
  <c r="R47" i="7"/>
  <c r="R57" i="7"/>
  <c r="R63" i="7"/>
  <c r="R73" i="7"/>
  <c r="R79" i="7"/>
  <c r="R109" i="7"/>
  <c r="R112" i="7"/>
  <c r="R117" i="7"/>
  <c r="R120" i="7"/>
  <c r="R125" i="7"/>
  <c r="R128" i="7"/>
  <c r="R236" i="7"/>
  <c r="R238" i="7"/>
  <c r="R244" i="7"/>
  <c r="R246" i="7"/>
  <c r="R252" i="7"/>
  <c r="R297" i="7"/>
  <c r="R376" i="7"/>
  <c r="R379" i="7"/>
  <c r="R382" i="7"/>
  <c r="R385" i="7"/>
  <c r="R408" i="7"/>
  <c r="R411" i="7"/>
  <c r="R414" i="7"/>
  <c r="R417" i="7"/>
  <c r="R440" i="7"/>
  <c r="R443" i="7"/>
  <c r="R446" i="7"/>
  <c r="R449" i="7"/>
  <c r="R472" i="7"/>
  <c r="R475" i="7"/>
  <c r="R478" i="7"/>
  <c r="R481" i="7"/>
  <c r="R490" i="7"/>
  <c r="R494" i="7"/>
  <c r="R498" i="7"/>
  <c r="R502" i="7"/>
  <c r="R506" i="7"/>
  <c r="R510" i="7"/>
  <c r="R514" i="7"/>
  <c r="R518" i="7"/>
  <c r="R522" i="7"/>
  <c r="R526" i="7"/>
  <c r="R530" i="7"/>
  <c r="R534" i="7"/>
  <c r="R538" i="7"/>
  <c r="R542" i="7"/>
  <c r="R546" i="7"/>
  <c r="R550" i="7"/>
  <c r="R554" i="7"/>
  <c r="R558" i="7"/>
  <c r="R562" i="7"/>
  <c r="R566" i="7"/>
  <c r="R570" i="7"/>
  <c r="R574" i="7"/>
  <c r="R578" i="7"/>
  <c r="R582" i="7"/>
  <c r="R586" i="7"/>
  <c r="R590" i="7"/>
  <c r="R594" i="7"/>
  <c r="R598" i="7"/>
  <c r="R602" i="7"/>
  <c r="R606" i="7"/>
  <c r="R13" i="7"/>
  <c r="R144" i="7"/>
  <c r="R151" i="7"/>
  <c r="R177" i="7"/>
  <c r="R184" i="7"/>
  <c r="R189" i="7"/>
  <c r="R191" i="7"/>
  <c r="R196" i="7"/>
  <c r="R201" i="7"/>
  <c r="R203" i="7"/>
  <c r="R208" i="7"/>
  <c r="R215" i="7"/>
  <c r="R240" i="7"/>
  <c r="R285" i="7"/>
  <c r="R291" i="7"/>
  <c r="R293" i="7"/>
  <c r="R299" i="7"/>
  <c r="R301" i="7"/>
  <c r="R303" i="7"/>
  <c r="R310" i="7"/>
  <c r="R317" i="7"/>
  <c r="R319" i="7"/>
  <c r="R326" i="7"/>
  <c r="R333" i="7"/>
  <c r="R335" i="7"/>
  <c r="R342" i="7"/>
  <c r="R349" i="7"/>
  <c r="R351" i="7"/>
  <c r="R358" i="7"/>
  <c r="R365" i="7"/>
  <c r="R367" i="7"/>
  <c r="R370" i="7"/>
  <c r="R373" i="7"/>
  <c r="R9" i="7"/>
  <c r="R21" i="7"/>
  <c r="R24" i="7"/>
  <c r="R39" i="7"/>
  <c r="R45" i="7"/>
  <c r="R61" i="7"/>
  <c r="R64" i="7"/>
  <c r="R77" i="7"/>
  <c r="R129" i="7"/>
  <c r="R137" i="7"/>
  <c r="R161" i="7"/>
  <c r="R18" i="7"/>
  <c r="R52" i="7"/>
  <c r="R65" i="7"/>
  <c r="R71" i="7"/>
  <c r="R103" i="7"/>
  <c r="R108" i="7"/>
  <c r="R262" i="7"/>
  <c r="R265" i="7"/>
  <c r="R270" i="7"/>
  <c r="R273" i="7"/>
  <c r="R278" i="7"/>
  <c r="R281" i="7"/>
  <c r="R300" i="7"/>
  <c r="R387" i="7"/>
  <c r="R403" i="7"/>
  <c r="R410" i="7"/>
  <c r="R424" i="7"/>
  <c r="R429" i="7"/>
  <c r="R431" i="7"/>
  <c r="R450" i="7"/>
  <c r="R457" i="7"/>
  <c r="R464" i="7"/>
  <c r="R471" i="7"/>
  <c r="R493" i="7"/>
  <c r="R496" i="7"/>
  <c r="R499" i="7"/>
  <c r="R525" i="7"/>
  <c r="R528" i="7"/>
  <c r="R531" i="7"/>
  <c r="R557" i="7"/>
  <c r="R560" i="7"/>
  <c r="R563" i="7"/>
  <c r="R589" i="7"/>
  <c r="R592" i="7"/>
  <c r="R595" i="7"/>
  <c r="R100" i="7"/>
  <c r="R169" i="7"/>
  <c r="R175" i="7"/>
  <c r="R185" i="7"/>
  <c r="R200" i="7"/>
  <c r="R216" i="7"/>
  <c r="R219" i="7"/>
  <c r="R232" i="7"/>
  <c r="R235" i="7"/>
  <c r="R243" i="7"/>
  <c r="R305" i="7"/>
  <c r="R331" i="7"/>
  <c r="R338" i="7"/>
  <c r="R343" i="7"/>
  <c r="R345" i="7"/>
  <c r="R350" i="7"/>
  <c r="R355" i="7"/>
  <c r="R357" i="7"/>
  <c r="R362" i="7"/>
  <c r="R375" i="7"/>
  <c r="R381" i="7"/>
  <c r="R383" i="7"/>
  <c r="R389" i="7"/>
  <c r="R391" i="7"/>
  <c r="R398" i="7"/>
  <c r="R405" i="7"/>
  <c r="R412" i="7"/>
  <c r="R419" i="7"/>
  <c r="R438" i="7"/>
  <c r="R445" i="7"/>
  <c r="R452" i="7"/>
  <c r="R459" i="7"/>
  <c r="R466" i="7"/>
  <c r="R480" i="7"/>
  <c r="R485" i="7"/>
  <c r="R513" i="7"/>
  <c r="R516" i="7"/>
  <c r="R519" i="7"/>
  <c r="R545" i="7"/>
  <c r="R548" i="7"/>
  <c r="R551" i="7"/>
  <c r="R577" i="7"/>
  <c r="R580" i="7"/>
  <c r="R583" i="7"/>
  <c r="R609" i="7"/>
  <c r="R613" i="7"/>
  <c r="R617" i="7"/>
  <c r="R621" i="7"/>
  <c r="R625" i="7"/>
  <c r="R629" i="7"/>
  <c r="R633" i="7"/>
  <c r="R637" i="7"/>
  <c r="R641" i="7"/>
  <c r="R645" i="7"/>
  <c r="R649" i="7"/>
  <c r="R653" i="7"/>
  <c r="R657" i="7"/>
  <c r="R661" i="7"/>
  <c r="R665" i="7"/>
  <c r="R669" i="7"/>
  <c r="R673" i="7"/>
  <c r="R677" i="7"/>
  <c r="R681" i="7"/>
  <c r="R685" i="7"/>
  <c r="R689" i="7"/>
  <c r="R693" i="7"/>
  <c r="R697" i="7"/>
  <c r="R701" i="7"/>
  <c r="R705" i="7"/>
  <c r="R19" i="7"/>
  <c r="R72" i="7"/>
  <c r="R80" i="7"/>
  <c r="R97" i="7"/>
  <c r="R119" i="7"/>
  <c r="R239" i="7"/>
  <c r="R15" i="7"/>
  <c r="R111" i="7"/>
  <c r="R183" i="7"/>
  <c r="R187" i="7"/>
  <c r="R192" i="7"/>
  <c r="R212" i="7"/>
  <c r="R217" i="7"/>
  <c r="R221" i="7"/>
  <c r="R225" i="7"/>
  <c r="R237" i="7"/>
  <c r="R259" i="7"/>
  <c r="R266" i="7"/>
  <c r="R288" i="7"/>
  <c r="R302" i="7"/>
  <c r="R315" i="7"/>
  <c r="R318" i="7"/>
  <c r="R321" i="7"/>
  <c r="R334" i="7"/>
  <c r="R337" i="7"/>
  <c r="R30" i="7"/>
  <c r="R116" i="7"/>
  <c r="R153" i="7"/>
  <c r="R173" i="7"/>
  <c r="R223" i="7"/>
  <c r="R228" i="7"/>
  <c r="R323" i="7"/>
  <c r="R330" i="7"/>
  <c r="R341" i="7"/>
  <c r="R384" i="7"/>
  <c r="R473" i="7"/>
  <c r="R487" i="7"/>
  <c r="R491" i="7"/>
  <c r="R40" i="7"/>
  <c r="R157" i="7"/>
  <c r="R164" i="7"/>
  <c r="R176" i="7"/>
  <c r="R209" i="7"/>
  <c r="R250" i="7"/>
  <c r="R258" i="7"/>
  <c r="R307" i="7"/>
  <c r="R314" i="7"/>
  <c r="R325" i="7"/>
  <c r="R363" i="7"/>
  <c r="R366" i="7"/>
  <c r="R372" i="7"/>
  <c r="R380" i="7"/>
  <c r="R388" i="7"/>
  <c r="R421" i="7"/>
  <c r="R435" i="7"/>
  <c r="R442" i="7"/>
  <c r="R456" i="7"/>
  <c r="R458" i="7"/>
  <c r="R463" i="7"/>
  <c r="R465" i="7"/>
  <c r="R479" i="7"/>
  <c r="R486" i="7"/>
  <c r="R521" i="7"/>
  <c r="R527" i="7"/>
  <c r="R529" i="7"/>
  <c r="R535" i="7"/>
  <c r="R537" i="7"/>
  <c r="R543" i="7"/>
  <c r="R6" i="7"/>
  <c r="R56" i="7"/>
  <c r="R115" i="7"/>
  <c r="R135" i="7"/>
  <c r="R193" i="7"/>
  <c r="R313" i="7"/>
  <c r="R347" i="7"/>
  <c r="R415" i="7"/>
  <c r="R418" i="7"/>
  <c r="R455" i="7"/>
  <c r="R468" i="7"/>
  <c r="R477" i="7"/>
  <c r="R483" i="7"/>
  <c r="R492" i="7"/>
  <c r="R497" i="7"/>
  <c r="R504" i="7"/>
  <c r="R520" i="7"/>
  <c r="R541" i="7"/>
  <c r="R576" i="7"/>
  <c r="R585" i="7"/>
  <c r="R591" i="7"/>
  <c r="R593" i="7"/>
  <c r="R599" i="7"/>
  <c r="R601" i="7"/>
  <c r="R607" i="7"/>
  <c r="R611" i="7"/>
  <c r="R618" i="7"/>
  <c r="R620" i="7"/>
  <c r="R627" i="7"/>
  <c r="R634" i="7"/>
  <c r="R636" i="7"/>
  <c r="R643" i="7"/>
  <c r="R650" i="7"/>
  <c r="R652" i="7"/>
  <c r="R659" i="7"/>
  <c r="R666" i="7"/>
  <c r="R668" i="7"/>
  <c r="R675" i="7"/>
  <c r="R682" i="7"/>
  <c r="R684" i="7"/>
  <c r="R691" i="7"/>
  <c r="R698" i="7"/>
  <c r="R700" i="7"/>
  <c r="R707" i="7"/>
  <c r="R710" i="7"/>
  <c r="R733" i="7"/>
  <c r="R736" i="7"/>
  <c r="R739" i="7"/>
  <c r="R742" i="7"/>
  <c r="R131" i="7"/>
  <c r="R141" i="7"/>
  <c r="R159" i="7"/>
  <c r="R168" i="7"/>
  <c r="R205" i="7"/>
  <c r="R247" i="7"/>
  <c r="R253" i="7"/>
  <c r="R269" i="7"/>
  <c r="R354" i="7"/>
  <c r="R371" i="7"/>
  <c r="R374" i="7"/>
  <c r="R378" i="7"/>
  <c r="R420" i="7"/>
  <c r="R423" i="7"/>
  <c r="R448" i="7"/>
  <c r="R451" i="7"/>
  <c r="R482" i="7"/>
  <c r="R488" i="7"/>
  <c r="R501" i="7"/>
  <c r="R503" i="7"/>
  <c r="R517" i="7"/>
  <c r="R524" i="7"/>
  <c r="R540" i="7"/>
  <c r="R547" i="7"/>
  <c r="R561" i="7"/>
  <c r="R584" i="7"/>
  <c r="R708" i="7"/>
  <c r="R711" i="7"/>
  <c r="R714" i="7"/>
  <c r="R737" i="7"/>
  <c r="R740" i="7"/>
  <c r="R743" i="7"/>
  <c r="R746" i="7"/>
  <c r="R769" i="7"/>
  <c r="R772" i="7"/>
  <c r="R775" i="7"/>
  <c r="R778" i="7"/>
  <c r="R801" i="7"/>
  <c r="R804" i="7"/>
  <c r="R807" i="7"/>
  <c r="R810" i="7"/>
  <c r="R833" i="7"/>
  <c r="R836" i="7"/>
  <c r="R839" i="7"/>
  <c r="R842" i="7"/>
  <c r="R865" i="7"/>
  <c r="R868" i="7"/>
  <c r="R871" i="7"/>
  <c r="R874" i="7"/>
  <c r="R892" i="7"/>
  <c r="R896" i="7"/>
  <c r="R900" i="7"/>
  <c r="R904" i="7"/>
  <c r="R908" i="7"/>
  <c r="R912" i="7"/>
  <c r="R916" i="7"/>
  <c r="R96" i="7"/>
  <c r="R148" i="7"/>
  <c r="R160" i="7"/>
  <c r="R171" i="7"/>
  <c r="R231" i="7"/>
  <c r="R255" i="7"/>
  <c r="R284" i="7"/>
  <c r="R377" i="7"/>
  <c r="R400" i="7"/>
  <c r="R404" i="7"/>
  <c r="R433" i="7"/>
  <c r="R437" i="7"/>
  <c r="R453" i="7"/>
  <c r="R470" i="7"/>
  <c r="R474" i="7"/>
  <c r="R500" i="7"/>
  <c r="R553" i="7"/>
  <c r="R556" i="7"/>
  <c r="R559" i="7"/>
  <c r="R600" i="7"/>
  <c r="R608" i="7"/>
  <c r="R632" i="7"/>
  <c r="R639" i="7"/>
  <c r="R646" i="7"/>
  <c r="R696" i="7"/>
  <c r="R703" i="7"/>
  <c r="R724" i="7"/>
  <c r="R728" i="7"/>
  <c r="R730" i="7"/>
  <c r="R732" i="7"/>
  <c r="R734" i="7"/>
  <c r="R738" i="7"/>
  <c r="R762" i="7"/>
  <c r="R776" i="7"/>
  <c r="R783" i="7"/>
  <c r="R797" i="7"/>
  <c r="R802" i="7"/>
  <c r="R816" i="7"/>
  <c r="R823" i="7"/>
  <c r="R830" i="7"/>
  <c r="R837" i="7"/>
  <c r="R844" i="7"/>
  <c r="R863" i="7"/>
  <c r="R870" i="7"/>
  <c r="R877" i="7"/>
  <c r="R884" i="7"/>
  <c r="R903" i="7"/>
  <c r="R906" i="7"/>
  <c r="R909" i="7"/>
  <c r="R68" i="7"/>
  <c r="R84" i="7"/>
  <c r="R224" i="7"/>
  <c r="R264" i="7"/>
  <c r="R279" i="7"/>
  <c r="R294" i="7"/>
  <c r="R327" i="7"/>
  <c r="R346" i="7"/>
  <c r="R369" i="7"/>
  <c r="R409" i="7"/>
  <c r="R413" i="7"/>
  <c r="R434" i="7"/>
  <c r="R495" i="7"/>
  <c r="R532" i="7"/>
  <c r="R34" i="7"/>
  <c r="R143" i="7"/>
  <c r="R155" i="7"/>
  <c r="R167" i="7"/>
  <c r="R207" i="7"/>
  <c r="R267" i="7"/>
  <c r="R282" i="7"/>
  <c r="R296" i="7"/>
  <c r="R329" i="7"/>
  <c r="R390" i="7"/>
  <c r="R394" i="7"/>
  <c r="R427" i="7"/>
  <c r="R460" i="7"/>
  <c r="R489" i="7"/>
  <c r="R505" i="7"/>
  <c r="R508" i="7"/>
  <c r="R533" i="7"/>
  <c r="R564" i="7"/>
  <c r="R567" i="7"/>
  <c r="R588" i="7"/>
  <c r="R596" i="7"/>
  <c r="R604" i="7"/>
  <c r="R612" i="7"/>
  <c r="R619" i="7"/>
  <c r="R624" i="7"/>
  <c r="R626" i="7"/>
  <c r="R631" i="7"/>
  <c r="R638" i="7"/>
  <c r="R676" i="7"/>
  <c r="R683" i="7"/>
  <c r="R688" i="7"/>
  <c r="R690" i="7"/>
  <c r="R695" i="7"/>
  <c r="R702" i="7"/>
  <c r="R709" i="7"/>
  <c r="R713" i="7"/>
  <c r="R715" i="7"/>
  <c r="R717" i="7"/>
  <c r="R719" i="7"/>
  <c r="R723" i="7"/>
  <c r="R765" i="7"/>
  <c r="R770" i="7"/>
  <c r="R784" i="7"/>
  <c r="R791" i="7"/>
  <c r="R798" i="7"/>
  <c r="R805" i="7"/>
  <c r="R812" i="7"/>
  <c r="R831" i="7"/>
  <c r="R838" i="7"/>
  <c r="R845" i="7"/>
  <c r="R852" i="7"/>
  <c r="R859" i="7"/>
  <c r="R873" i="7"/>
  <c r="R878" i="7"/>
  <c r="R907" i="7"/>
  <c r="R910" i="7"/>
  <c r="R913" i="7"/>
  <c r="R105" i="7"/>
  <c r="R199" i="7"/>
  <c r="R256" i="7"/>
  <c r="R268" i="7"/>
  <c r="R386" i="7"/>
  <c r="R407" i="7"/>
  <c r="R447" i="7"/>
  <c r="R512" i="7"/>
  <c r="R549" i="7"/>
  <c r="R597" i="7"/>
  <c r="R614" i="7"/>
  <c r="R630" i="7"/>
  <c r="R671" i="7"/>
  <c r="R674" i="7"/>
  <c r="R687" i="7"/>
  <c r="R725" i="7"/>
  <c r="R744" i="7"/>
  <c r="R752" i="7"/>
  <c r="R767" i="7"/>
  <c r="R774" i="7"/>
  <c r="R781" i="7"/>
  <c r="R788" i="7"/>
  <c r="R795" i="7"/>
  <c r="R809" i="7"/>
  <c r="R846" i="7"/>
  <c r="R860" i="7"/>
  <c r="R867" i="7"/>
  <c r="R881" i="7"/>
  <c r="R883" i="7"/>
  <c r="R888" i="7"/>
  <c r="R890" i="7"/>
  <c r="R935" i="7"/>
  <c r="R938" i="7"/>
  <c r="R941" i="7"/>
  <c r="R944" i="7"/>
  <c r="R967" i="7"/>
  <c r="R970" i="7"/>
  <c r="R973" i="7"/>
  <c r="R976" i="7"/>
  <c r="R999" i="7"/>
  <c r="R1002" i="7"/>
  <c r="R1005" i="7"/>
  <c r="R1008" i="7"/>
  <c r="R1031" i="7"/>
  <c r="R1034" i="7"/>
  <c r="R1037" i="7"/>
  <c r="R1040" i="7"/>
  <c r="R1063" i="7"/>
  <c r="R1066" i="7"/>
  <c r="R1069" i="7"/>
  <c r="R1072" i="7"/>
  <c r="R1095" i="7"/>
  <c r="R1098" i="7"/>
  <c r="R1101" i="7"/>
  <c r="R1104" i="7"/>
  <c r="R1127" i="7"/>
  <c r="R1130" i="7"/>
  <c r="R1133" i="7"/>
  <c r="R1136" i="7"/>
  <c r="R1159" i="7"/>
  <c r="R1162" i="7"/>
  <c r="R1165" i="7"/>
  <c r="R1168" i="7"/>
  <c r="R1191" i="7"/>
  <c r="R1194" i="7"/>
  <c r="R1197" i="7"/>
  <c r="R22" i="7"/>
  <c r="R233" i="7"/>
  <c r="R401" i="7"/>
  <c r="R428" i="7"/>
  <c r="R454" i="7"/>
  <c r="R467" i="7"/>
  <c r="R523" i="7"/>
  <c r="R640" i="7"/>
  <c r="R656" i="7"/>
  <c r="R662" i="7"/>
  <c r="R706" i="7"/>
  <c r="R712" i="7"/>
  <c r="R720" i="7"/>
  <c r="R747" i="7"/>
  <c r="R755" i="7"/>
  <c r="R779" i="7"/>
  <c r="R786" i="7"/>
  <c r="R793" i="7"/>
  <c r="R800" i="7"/>
  <c r="R821" i="7"/>
  <c r="R851" i="7"/>
  <c r="R858" i="7"/>
  <c r="R872" i="7"/>
  <c r="R879" i="7"/>
  <c r="R923" i="7"/>
  <c r="R926" i="7"/>
  <c r="R929" i="7"/>
  <c r="R932" i="7"/>
  <c r="R955" i="7"/>
  <c r="R958" i="7"/>
  <c r="R961" i="7"/>
  <c r="R964" i="7"/>
  <c r="R987" i="7"/>
  <c r="R990" i="7"/>
  <c r="R993" i="7"/>
  <c r="R996" i="7"/>
  <c r="R1019" i="7"/>
  <c r="R1022" i="7"/>
  <c r="R1025" i="7"/>
  <c r="R1028" i="7"/>
  <c r="R1051" i="7"/>
  <c r="R1054" i="7"/>
  <c r="R1057" i="7"/>
  <c r="R1060" i="7"/>
  <c r="R1083" i="7"/>
  <c r="R1086" i="7"/>
  <c r="R1089" i="7"/>
  <c r="R1092" i="7"/>
  <c r="R1115" i="7"/>
  <c r="R1118" i="7"/>
  <c r="R1121" i="7"/>
  <c r="R1124" i="7"/>
  <c r="R1147" i="7"/>
  <c r="R1150" i="7"/>
  <c r="R1153" i="7"/>
  <c r="R1156" i="7"/>
  <c r="R1179" i="7"/>
  <c r="R1182" i="7"/>
  <c r="R1185" i="7"/>
  <c r="R1188" i="7"/>
  <c r="R1200" i="7"/>
  <c r="R1204" i="7"/>
  <c r="R1208" i="7"/>
  <c r="R1212" i="7"/>
  <c r="R1216" i="7"/>
  <c r="R1220" i="7"/>
  <c r="R1224" i="7"/>
  <c r="R1228" i="7"/>
  <c r="R1232" i="7"/>
  <c r="R1236" i="7"/>
  <c r="R1240" i="7"/>
  <c r="R1244" i="7"/>
  <c r="R1248" i="7"/>
  <c r="R1252" i="7"/>
  <c r="R1256" i="7"/>
  <c r="R1260" i="7"/>
  <c r="R1264" i="7"/>
  <c r="R1268" i="7"/>
  <c r="R1272" i="7"/>
  <c r="R1276" i="7"/>
  <c r="R1280" i="7"/>
  <c r="R1284" i="7"/>
  <c r="R1288" i="7"/>
  <c r="R1292" i="7"/>
  <c r="R1296" i="7"/>
  <c r="R1300" i="7"/>
  <c r="R1304" i="7"/>
  <c r="R1308" i="7"/>
  <c r="R1312" i="7"/>
  <c r="R1316" i="7"/>
  <c r="R1320" i="7"/>
  <c r="R1324" i="7"/>
  <c r="R1328" i="7"/>
  <c r="R1332" i="7"/>
  <c r="R1336" i="7"/>
  <c r="R1340" i="7"/>
  <c r="R1344" i="7"/>
  <c r="R1348" i="7"/>
  <c r="R1352" i="7"/>
  <c r="R1356" i="7"/>
  <c r="R1360" i="7"/>
  <c r="R1364" i="7"/>
  <c r="R1368" i="7"/>
  <c r="R1372" i="7"/>
  <c r="R1376" i="7"/>
  <c r="R1380" i="7"/>
  <c r="R1384" i="7"/>
  <c r="R1388" i="7"/>
  <c r="R1392" i="7"/>
  <c r="R1396" i="7"/>
  <c r="R1400" i="7"/>
  <c r="R1404" i="7"/>
  <c r="R1408" i="7"/>
  <c r="R1412" i="7"/>
  <c r="R1416" i="7"/>
  <c r="R1420" i="7"/>
  <c r="R1424" i="7"/>
  <c r="R1428" i="7"/>
  <c r="R1432" i="7"/>
  <c r="R1436" i="7"/>
  <c r="R1440" i="7"/>
  <c r="R1444" i="7"/>
  <c r="R1448" i="7"/>
  <c r="R1452" i="7"/>
  <c r="R1456" i="7"/>
  <c r="R1460" i="7"/>
  <c r="R1464" i="7"/>
  <c r="R1468" i="7"/>
  <c r="R1472" i="7"/>
  <c r="R1476" i="7"/>
  <c r="R1480" i="7"/>
  <c r="R1484" i="7"/>
  <c r="R1488" i="7"/>
  <c r="R1492" i="7"/>
  <c r="R1496" i="7"/>
  <c r="R1500" i="7"/>
  <c r="R275" i="7"/>
  <c r="R287" i="7"/>
  <c r="R298" i="7"/>
  <c r="R309" i="7"/>
  <c r="R359" i="7"/>
  <c r="R368" i="7"/>
  <c r="R444" i="7"/>
  <c r="R484" i="7"/>
  <c r="R544" i="7"/>
  <c r="R552" i="7"/>
  <c r="R581" i="7"/>
  <c r="R603" i="7"/>
  <c r="R635" i="7"/>
  <c r="R648" i="7"/>
  <c r="R651" i="7"/>
  <c r="R654" i="7"/>
  <c r="R670" i="7"/>
  <c r="R692" i="7"/>
  <c r="R716" i="7"/>
  <c r="R751" i="7"/>
  <c r="R764" i="7"/>
  <c r="R771" i="7"/>
  <c r="R785" i="7"/>
  <c r="R787" i="7"/>
  <c r="R792" i="7"/>
  <c r="R794" i="7"/>
  <c r="R808" i="7"/>
  <c r="R815" i="7"/>
  <c r="R829" i="7"/>
  <c r="R866" i="7"/>
  <c r="R880" i="7"/>
  <c r="R887" i="7"/>
  <c r="R939" i="7"/>
  <c r="R942" i="7"/>
  <c r="R945" i="7"/>
  <c r="R948" i="7"/>
  <c r="R971" i="7"/>
  <c r="R974" i="7"/>
  <c r="R977" i="7"/>
  <c r="R980" i="7"/>
  <c r="R1003" i="7"/>
  <c r="R1006" i="7"/>
  <c r="R1009" i="7"/>
  <c r="R1012" i="7"/>
  <c r="R1035" i="7"/>
  <c r="R1038" i="7"/>
  <c r="R1041" i="7"/>
  <c r="R1044" i="7"/>
  <c r="R1067" i="7"/>
  <c r="R1070" i="7"/>
  <c r="R1073" i="7"/>
  <c r="R1076" i="7"/>
  <c r="R1099" i="7"/>
  <c r="R1102" i="7"/>
  <c r="R1105" i="7"/>
  <c r="R1108" i="7"/>
  <c r="R1131" i="7"/>
  <c r="R1134" i="7"/>
  <c r="R1137" i="7"/>
  <c r="R1140" i="7"/>
  <c r="R1163" i="7"/>
  <c r="R1166" i="7"/>
  <c r="R1169" i="7"/>
  <c r="R1172" i="7"/>
  <c r="R1195" i="7"/>
  <c r="R1198" i="7"/>
  <c r="R1202" i="7"/>
  <c r="R1206" i="7"/>
  <c r="R1210" i="7"/>
  <c r="R1214" i="7"/>
  <c r="R1218" i="7"/>
  <c r="R1222" i="7"/>
  <c r="R1226" i="7"/>
  <c r="R1230" i="7"/>
  <c r="R1234" i="7"/>
  <c r="R1238" i="7"/>
  <c r="R1242" i="7"/>
  <c r="R1246" i="7"/>
  <c r="R1250" i="7"/>
  <c r="R1254" i="7"/>
  <c r="R1258" i="7"/>
  <c r="R1262" i="7"/>
  <c r="R1266" i="7"/>
  <c r="R1270" i="7"/>
  <c r="R1274" i="7"/>
  <c r="R1278" i="7"/>
  <c r="R1282" i="7"/>
  <c r="R1286" i="7"/>
  <c r="R1290" i="7"/>
  <c r="R1294" i="7"/>
  <c r="R1298" i="7"/>
  <c r="R1302" i="7"/>
  <c r="R1306" i="7"/>
  <c r="R1310" i="7"/>
  <c r="R1314" i="7"/>
  <c r="R1318" i="7"/>
  <c r="R1322" i="7"/>
  <c r="R1326" i="7"/>
  <c r="R1330" i="7"/>
  <c r="R1334" i="7"/>
  <c r="R1338" i="7"/>
  <c r="R1342" i="7"/>
  <c r="R1346" i="7"/>
  <c r="R1350" i="7"/>
  <c r="R1354" i="7"/>
  <c r="R1358" i="7"/>
  <c r="R1362" i="7"/>
  <c r="R1366" i="7"/>
  <c r="R1370" i="7"/>
  <c r="R1374" i="7"/>
  <c r="R1378" i="7"/>
  <c r="R1382" i="7"/>
  <c r="R1386" i="7"/>
  <c r="R1390" i="7"/>
  <c r="R1394" i="7"/>
  <c r="R1398" i="7"/>
  <c r="R1402" i="7"/>
  <c r="R1406" i="7"/>
  <c r="R1410" i="7"/>
  <c r="R1414" i="7"/>
  <c r="R1418" i="7"/>
  <c r="R1422" i="7"/>
  <c r="R1426" i="7"/>
  <c r="R1430" i="7"/>
  <c r="R1434" i="7"/>
  <c r="R1438" i="7"/>
  <c r="R1442" i="7"/>
  <c r="R1446" i="7"/>
  <c r="R1450" i="7"/>
  <c r="R1454" i="7"/>
  <c r="R1458" i="7"/>
  <c r="R1462" i="7"/>
  <c r="R1466" i="7"/>
  <c r="R1470" i="7"/>
  <c r="R1474" i="7"/>
  <c r="R1478" i="7"/>
  <c r="R1482" i="7"/>
  <c r="R1486" i="7"/>
  <c r="R1490" i="7"/>
  <c r="R1494" i="7"/>
  <c r="R1498" i="7"/>
  <c r="R1502" i="7"/>
  <c r="R152" i="7"/>
  <c r="R271" i="7"/>
  <c r="R306" i="7"/>
  <c r="R322" i="7"/>
  <c r="R339" i="7"/>
  <c r="R393" i="7"/>
  <c r="R425" i="7"/>
  <c r="R436" i="7"/>
  <c r="R647" i="7"/>
  <c r="R667" i="7"/>
  <c r="R729" i="7"/>
  <c r="R819" i="7"/>
  <c r="R849" i="7"/>
  <c r="R882" i="7"/>
  <c r="R886" i="7"/>
  <c r="R928" i="7"/>
  <c r="R933" i="7"/>
  <c r="R943" i="7"/>
  <c r="R950" i="7"/>
  <c r="R972" i="7"/>
  <c r="R989" i="7"/>
  <c r="R994" i="7"/>
  <c r="R1011" i="7"/>
  <c r="R1016" i="7"/>
  <c r="R1033" i="7"/>
  <c r="R1050" i="7"/>
  <c r="R1055" i="7"/>
  <c r="R1077" i="7"/>
  <c r="R1084" i="7"/>
  <c r="R1094" i="7"/>
  <c r="R1111" i="7"/>
  <c r="R1128" i="7"/>
  <c r="R1138" i="7"/>
  <c r="R1145" i="7"/>
  <c r="R1155" i="7"/>
  <c r="R1184" i="7"/>
  <c r="R1189" i="7"/>
  <c r="R1203" i="7"/>
  <c r="R1205" i="7"/>
  <c r="R1235" i="7"/>
  <c r="R1237" i="7"/>
  <c r="R1267" i="7"/>
  <c r="R1269" i="7"/>
  <c r="R1299" i="7"/>
  <c r="R1301" i="7"/>
  <c r="R1331" i="7"/>
  <c r="R1333" i="7"/>
  <c r="R1363" i="7"/>
  <c r="R1365" i="7"/>
  <c r="R1395" i="7"/>
  <c r="R1397" i="7"/>
  <c r="R1427" i="7"/>
  <c r="R1429" i="7"/>
  <c r="R1459" i="7"/>
  <c r="R1461" i="7"/>
  <c r="R1491" i="7"/>
  <c r="R1493" i="7"/>
  <c r="R88" i="7"/>
  <c r="R180" i="7"/>
  <c r="R272" i="7"/>
  <c r="R290" i="7"/>
  <c r="R395" i="7"/>
  <c r="R416" i="7"/>
  <c r="R426" i="7"/>
  <c r="R571" i="7"/>
  <c r="R622" i="7"/>
  <c r="R642" i="7"/>
  <c r="R663" i="7"/>
  <c r="R678" i="7"/>
  <c r="R721" i="7"/>
  <c r="R756" i="7"/>
  <c r="R760" i="7"/>
  <c r="R782" i="7"/>
  <c r="R827" i="7"/>
  <c r="R834" i="7"/>
  <c r="R853" i="7"/>
  <c r="R864" i="7"/>
  <c r="R875" i="7"/>
  <c r="R893" i="7"/>
  <c r="R921" i="7"/>
  <c r="R931" i="7"/>
  <c r="R960" i="7"/>
  <c r="R965" i="7"/>
  <c r="R975" i="7"/>
  <c r="R982" i="7"/>
  <c r="R1004" i="7"/>
  <c r="R1021" i="7"/>
  <c r="R1026" i="7"/>
  <c r="R1043" i="7"/>
  <c r="R1048" i="7"/>
  <c r="R1065" i="7"/>
  <c r="R1082" i="7"/>
  <c r="R1087" i="7"/>
  <c r="R1109" i="7"/>
  <c r="R1116" i="7"/>
  <c r="R1126" i="7"/>
  <c r="R1143" i="7"/>
  <c r="R1160" i="7"/>
  <c r="R1170" i="7"/>
  <c r="R1177" i="7"/>
  <c r="R1187" i="7"/>
  <c r="R1199" i="7"/>
  <c r="R1201" i="7"/>
  <c r="R1231" i="7"/>
  <c r="R1233" i="7"/>
  <c r="R1263" i="7"/>
  <c r="R1265" i="7"/>
  <c r="R1295" i="7"/>
  <c r="R1297" i="7"/>
  <c r="R1327" i="7"/>
  <c r="R1329" i="7"/>
  <c r="R1359" i="7"/>
  <c r="R1361" i="7"/>
  <c r="R1391" i="7"/>
  <c r="R1393" i="7"/>
  <c r="R1423" i="7"/>
  <c r="R1425" i="7"/>
  <c r="R1455" i="7"/>
  <c r="R1457" i="7"/>
  <c r="R1487" i="7"/>
  <c r="R1489" i="7"/>
  <c r="R123" i="7"/>
  <c r="R396" i="7"/>
  <c r="R406" i="7"/>
  <c r="R469" i="7"/>
  <c r="R507" i="7"/>
  <c r="R515" i="7"/>
  <c r="R565" i="7"/>
  <c r="R623" i="7"/>
  <c r="R628" i="7"/>
  <c r="R658" i="7"/>
  <c r="R694" i="7"/>
  <c r="R704" i="7"/>
  <c r="R726" i="7"/>
  <c r="R768" i="7"/>
  <c r="R790" i="7"/>
  <c r="R820" i="7"/>
  <c r="R835" i="7"/>
  <c r="R857" i="7"/>
  <c r="R861" i="7"/>
  <c r="R897" i="7"/>
  <c r="R919" i="7"/>
  <c r="R936" i="7"/>
  <c r="R946" i="7"/>
  <c r="R953" i="7"/>
  <c r="R963" i="7"/>
  <c r="R992" i="7"/>
  <c r="R997" i="7"/>
  <c r="R1007" i="7"/>
  <c r="R1014" i="7"/>
  <c r="R1036" i="7"/>
  <c r="R7" i="7"/>
  <c r="R422" i="7"/>
  <c r="R587" i="7"/>
  <c r="R615" i="7"/>
  <c r="R655" i="7"/>
  <c r="R660" i="7"/>
  <c r="R745" i="7"/>
  <c r="R749" i="7"/>
  <c r="R758" i="7"/>
  <c r="R773" i="7"/>
  <c r="R777" i="7"/>
  <c r="R799" i="7"/>
  <c r="R814" i="7"/>
  <c r="R825" i="7"/>
  <c r="R840" i="7"/>
  <c r="R862" i="7"/>
  <c r="R895" i="7"/>
  <c r="R898" i="7"/>
  <c r="R920" i="7"/>
  <c r="R937" i="7"/>
  <c r="R954" i="7"/>
  <c r="R959" i="7"/>
  <c r="R981" i="7"/>
  <c r="R988" i="7"/>
  <c r="R998" i="7"/>
  <c r="R1015" i="7"/>
  <c r="R1032" i="7"/>
  <c r="R1042" i="7"/>
  <c r="R1049" i="7"/>
  <c r="R1059" i="7"/>
  <c r="R1088" i="7"/>
  <c r="R1093" i="7"/>
  <c r="R1103" i="7"/>
  <c r="R1110" i="7"/>
  <c r="R1132" i="7"/>
  <c r="R1149" i="7"/>
  <c r="R1154" i="7"/>
  <c r="R1171" i="7"/>
  <c r="R1176" i="7"/>
  <c r="R1193" i="7"/>
  <c r="R1215" i="7"/>
  <c r="R1217" i="7"/>
  <c r="R1247" i="7"/>
  <c r="R1249" i="7"/>
  <c r="R1279" i="7"/>
  <c r="R1281" i="7"/>
  <c r="R49" i="7"/>
  <c r="R276" i="7"/>
  <c r="R311" i="7"/>
  <c r="R397" i="7"/>
  <c r="R439" i="7"/>
  <c r="R461" i="7"/>
  <c r="R572" i="7"/>
  <c r="R679" i="7"/>
  <c r="R699" i="7"/>
  <c r="R718" i="7"/>
  <c r="R735" i="7"/>
  <c r="R753" i="7"/>
  <c r="R761" i="7"/>
  <c r="R813" i="7"/>
  <c r="R828" i="7"/>
  <c r="R850" i="7"/>
  <c r="R894" i="7"/>
  <c r="R924" i="7"/>
  <c r="R934" i="7"/>
  <c r="R968" i="7"/>
  <c r="R978" i="7"/>
  <c r="R1052" i="7"/>
  <c r="R1056" i="7"/>
  <c r="R1064" i="7"/>
  <c r="R1068" i="7"/>
  <c r="R1080" i="7"/>
  <c r="R1107" i="7"/>
  <c r="R1119" i="7"/>
  <c r="R1142" i="7"/>
  <c r="R1146" i="7"/>
  <c r="R1158" i="7"/>
  <c r="R1181" i="7"/>
  <c r="R1207" i="7"/>
  <c r="R1241" i="7"/>
  <c r="R1255" i="7"/>
  <c r="R1317" i="7"/>
  <c r="R1323" i="7"/>
  <c r="R1357" i="7"/>
  <c r="R1371" i="7"/>
  <c r="R1405" i="7"/>
  <c r="R1411" i="7"/>
  <c r="R1445" i="7"/>
  <c r="R1451" i="7"/>
  <c r="R1485" i="7"/>
  <c r="R1499" i="7"/>
  <c r="R59" i="7"/>
  <c r="R241" i="7"/>
  <c r="R399" i="7"/>
  <c r="R441" i="7"/>
  <c r="R462" i="7"/>
  <c r="R573" i="7"/>
  <c r="R680" i="7"/>
  <c r="R727" i="7"/>
  <c r="R806" i="7"/>
  <c r="R843" i="7"/>
  <c r="R901" i="7"/>
  <c r="R914" i="7"/>
  <c r="R949" i="7"/>
  <c r="R983" i="7"/>
  <c r="R1017" i="7"/>
  <c r="R1027" i="7"/>
  <c r="R1045" i="7"/>
  <c r="R1053" i="7"/>
  <c r="R1123" i="7"/>
  <c r="R1135" i="7"/>
  <c r="R1211" i="7"/>
  <c r="R1221" i="7"/>
  <c r="R1245" i="7"/>
  <c r="R1259" i="7"/>
  <c r="R1289" i="7"/>
  <c r="R1303" i="7"/>
  <c r="R1337" i="7"/>
  <c r="R1343" i="7"/>
  <c r="R1377" i="7"/>
  <c r="R1383" i="7"/>
  <c r="R1417" i="7"/>
  <c r="R1431" i="7"/>
  <c r="R1465" i="7"/>
  <c r="R1471" i="7"/>
  <c r="R402" i="7"/>
  <c r="R575" i="7"/>
  <c r="R610" i="7"/>
  <c r="R754" i="7"/>
  <c r="R915" i="7"/>
  <c r="R925" i="7"/>
  <c r="R930" i="7"/>
  <c r="R969" i="7"/>
  <c r="R1013" i="7"/>
  <c r="R1061" i="7"/>
  <c r="R1096" i="7"/>
  <c r="R1100" i="7"/>
  <c r="R1112" i="7"/>
  <c r="R1139" i="7"/>
  <c r="R1151" i="7"/>
  <c r="R1174" i="7"/>
  <c r="R1178" i="7"/>
  <c r="R432" i="7"/>
  <c r="R511" i="7"/>
  <c r="R555" i="7"/>
  <c r="R568" i="7"/>
  <c r="R605" i="7"/>
  <c r="R686" i="7"/>
  <c r="R741" i="7"/>
  <c r="R750" i="7"/>
  <c r="R766" i="7"/>
  <c r="R803" i="7"/>
  <c r="R818" i="7"/>
  <c r="R855" i="7"/>
  <c r="R885" i="7"/>
  <c r="R905" i="7"/>
  <c r="R947" i="7"/>
  <c r="R952" i="7"/>
  <c r="R986" i="7"/>
  <c r="R991" i="7"/>
  <c r="R1020" i="7"/>
  <c r="R1030" i="7"/>
  <c r="R1071" i="7"/>
  <c r="R1075" i="7"/>
  <c r="R1106" i="7"/>
  <c r="R1114" i="7"/>
  <c r="R1180" i="7"/>
  <c r="R1192" i="7"/>
  <c r="R1213" i="7"/>
  <c r="R1227" i="7"/>
  <c r="R1261" i="7"/>
  <c r="R1271" i="7"/>
  <c r="R1291" i="7"/>
  <c r="R1325" i="7"/>
  <c r="R1339" i="7"/>
  <c r="R1373" i="7"/>
  <c r="R1379" i="7"/>
  <c r="N918" i="7"/>
  <c r="N906" i="7"/>
  <c r="N895" i="7"/>
  <c r="N881" i="7"/>
  <c r="N870" i="7"/>
  <c r="N858" i="7"/>
  <c r="N845" i="7"/>
  <c r="N833" i="7"/>
  <c r="N822" i="7"/>
  <c r="N808" i="7"/>
  <c r="N797" i="7"/>
  <c r="N785" i="7"/>
  <c r="N771" i="7"/>
  <c r="N760" i="7"/>
  <c r="N749" i="7"/>
  <c r="N735" i="7"/>
  <c r="N723" i="7"/>
  <c r="N712" i="7"/>
  <c r="N698" i="7"/>
  <c r="N687" i="7"/>
  <c r="N675" i="7"/>
  <c r="N662" i="7"/>
  <c r="N650" i="7"/>
  <c r="N639" i="7"/>
  <c r="N625" i="7"/>
  <c r="N612" i="7"/>
  <c r="N596" i="7"/>
  <c r="N578" i="7"/>
  <c r="N562" i="7"/>
  <c r="N548" i="7"/>
  <c r="N529" i="7"/>
  <c r="N514" i="7"/>
  <c r="N498" i="7"/>
  <c r="N480" i="7"/>
  <c r="N465" i="7"/>
  <c r="N450" i="7"/>
  <c r="N432" i="7"/>
  <c r="N416" i="7"/>
  <c r="N401" i="7"/>
  <c r="N380" i="7"/>
  <c r="N362" i="7"/>
  <c r="N346" i="7"/>
  <c r="N325" i="7"/>
  <c r="N306" i="7"/>
  <c r="N288" i="7"/>
  <c r="N266" i="7"/>
  <c r="N250" i="7"/>
  <c r="N232" i="7"/>
  <c r="N210" i="7"/>
  <c r="N192" i="7"/>
  <c r="N176" i="7"/>
  <c r="N154" i="7"/>
  <c r="N136" i="7"/>
  <c r="N117" i="7"/>
  <c r="N93" i="7"/>
  <c r="N74" i="7"/>
  <c r="N52" i="7"/>
  <c r="N26" i="7"/>
  <c r="N4" i="7"/>
  <c r="R1481" i="7"/>
  <c r="R1473" i="7"/>
  <c r="R1447" i="7"/>
  <c r="R1439" i="7"/>
  <c r="R1409" i="7"/>
  <c r="R1401" i="7"/>
  <c r="R1381" i="7"/>
  <c r="R1367" i="7"/>
  <c r="R1355" i="7"/>
  <c r="R1257" i="7"/>
  <c r="R1175" i="7"/>
  <c r="R1167" i="7"/>
  <c r="R1122" i="7"/>
  <c r="R1085" i="7"/>
  <c r="R1023" i="7"/>
  <c r="R957" i="7"/>
  <c r="R918" i="7"/>
  <c r="R848" i="7"/>
  <c r="R789" i="7"/>
  <c r="R759" i="7"/>
  <c r="R113" i="7"/>
  <c r="S7" i="7"/>
  <c r="S11" i="7"/>
  <c r="S15" i="7"/>
  <c r="S19" i="7"/>
  <c r="S23" i="7"/>
  <c r="S27" i="7"/>
  <c r="S31" i="7"/>
  <c r="S35" i="7"/>
  <c r="S6" i="7"/>
  <c r="S9" i="7"/>
  <c r="S12" i="7"/>
  <c r="S26" i="7"/>
  <c r="S29" i="7"/>
  <c r="S32" i="7"/>
  <c r="S38" i="7"/>
  <c r="S42" i="7"/>
  <c r="S46" i="7"/>
  <c r="S50" i="7"/>
  <c r="S54" i="7"/>
  <c r="S58" i="7"/>
  <c r="S62" i="7"/>
  <c r="S66" i="7"/>
  <c r="S70" i="7"/>
  <c r="S74" i="7"/>
  <c r="S78" i="7"/>
  <c r="S4" i="7"/>
  <c r="S81" i="7"/>
  <c r="S84" i="7"/>
  <c r="S87" i="7"/>
  <c r="S110" i="7"/>
  <c r="S113" i="7"/>
  <c r="S116" i="7"/>
  <c r="S119" i="7"/>
  <c r="S143" i="7"/>
  <c r="S147" i="7"/>
  <c r="S151" i="7"/>
  <c r="S155" i="7"/>
  <c r="S159" i="7"/>
  <c r="S163" i="7"/>
  <c r="S167" i="7"/>
  <c r="S171" i="7"/>
  <c r="S175" i="7"/>
  <c r="S179" i="7"/>
  <c r="S183" i="7"/>
  <c r="S187" i="7"/>
  <c r="S191" i="7"/>
  <c r="S195" i="7"/>
  <c r="S199" i="7"/>
  <c r="S203" i="7"/>
  <c r="S207" i="7"/>
  <c r="S211" i="7"/>
  <c r="S215" i="7"/>
  <c r="S219" i="7"/>
  <c r="S223" i="7"/>
  <c r="S227" i="7"/>
  <c r="S231" i="7"/>
  <c r="S235" i="7"/>
  <c r="S239" i="7"/>
  <c r="S243" i="7"/>
  <c r="S247" i="7"/>
  <c r="S251" i="7"/>
  <c r="S255" i="7"/>
  <c r="S259" i="7"/>
  <c r="S263" i="7"/>
  <c r="S267" i="7"/>
  <c r="S271" i="7"/>
  <c r="S275" i="7"/>
  <c r="S279" i="7"/>
  <c r="S283" i="7"/>
  <c r="S287" i="7"/>
  <c r="S291" i="7"/>
  <c r="S295" i="7"/>
  <c r="S299" i="7"/>
  <c r="S37" i="7"/>
  <c r="S44" i="7"/>
  <c r="S51" i="7"/>
  <c r="S53" i="7"/>
  <c r="S60" i="7"/>
  <c r="S67" i="7"/>
  <c r="S69" i="7"/>
  <c r="S76" i="7"/>
  <c r="S98" i="7"/>
  <c r="S101" i="7"/>
  <c r="S104" i="7"/>
  <c r="S107" i="7"/>
  <c r="S130" i="7"/>
  <c r="S133" i="7"/>
  <c r="S136" i="7"/>
  <c r="S139" i="7"/>
  <c r="S14" i="7"/>
  <c r="S17" i="7"/>
  <c r="S22" i="7"/>
  <c r="S25" i="7"/>
  <c r="S30" i="7"/>
  <c r="S33" i="7"/>
  <c r="S89" i="7"/>
  <c r="S95" i="7"/>
  <c r="S97" i="7"/>
  <c r="S103" i="7"/>
  <c r="S105" i="7"/>
  <c r="S111" i="7"/>
  <c r="S145" i="7"/>
  <c r="S152" i="7"/>
  <c r="S154" i="7"/>
  <c r="S161" i="7"/>
  <c r="S168" i="7"/>
  <c r="S170" i="7"/>
  <c r="S177" i="7"/>
  <c r="S184" i="7"/>
  <c r="S186" i="7"/>
  <c r="S193" i="7"/>
  <c r="S200" i="7"/>
  <c r="S202" i="7"/>
  <c r="S209" i="7"/>
  <c r="S216" i="7"/>
  <c r="S218" i="7"/>
  <c r="S225" i="7"/>
  <c r="S232" i="7"/>
  <c r="S234" i="7"/>
  <c r="S237" i="7"/>
  <c r="S240" i="7"/>
  <c r="S266" i="7"/>
  <c r="S269" i="7"/>
  <c r="S272" i="7"/>
  <c r="S298" i="7"/>
  <c r="S301" i="7"/>
  <c r="S305" i="7"/>
  <c r="S309" i="7"/>
  <c r="S313" i="7"/>
  <c r="S317" i="7"/>
  <c r="S321" i="7"/>
  <c r="S325" i="7"/>
  <c r="S329" i="7"/>
  <c r="S333" i="7"/>
  <c r="S337" i="7"/>
  <c r="S341" i="7"/>
  <c r="S345" i="7"/>
  <c r="S349" i="7"/>
  <c r="S353" i="7"/>
  <c r="S357" i="7"/>
  <c r="S361" i="7"/>
  <c r="S365" i="7"/>
  <c r="S369" i="7"/>
  <c r="S373" i="7"/>
  <c r="S377" i="7"/>
  <c r="S381" i="7"/>
  <c r="S385" i="7"/>
  <c r="S389" i="7"/>
  <c r="S393" i="7"/>
  <c r="S397" i="7"/>
  <c r="S401" i="7"/>
  <c r="S405" i="7"/>
  <c r="S409" i="7"/>
  <c r="S413" i="7"/>
  <c r="S417" i="7"/>
  <c r="S421" i="7"/>
  <c r="S425" i="7"/>
  <c r="S429" i="7"/>
  <c r="S433" i="7"/>
  <c r="S437" i="7"/>
  <c r="S441" i="7"/>
  <c r="S445" i="7"/>
  <c r="S449" i="7"/>
  <c r="S453" i="7"/>
  <c r="S457" i="7"/>
  <c r="S461" i="7"/>
  <c r="S465" i="7"/>
  <c r="S469" i="7"/>
  <c r="S473" i="7"/>
  <c r="S477" i="7"/>
  <c r="S481" i="7"/>
  <c r="S485" i="7"/>
  <c r="S41" i="7"/>
  <c r="S43" i="7"/>
  <c r="S48" i="7"/>
  <c r="S55" i="7"/>
  <c r="S83" i="7"/>
  <c r="S85" i="7"/>
  <c r="S91" i="7"/>
  <c r="S93" i="7"/>
  <c r="S99" i="7"/>
  <c r="S138" i="7"/>
  <c r="S254" i="7"/>
  <c r="S257" i="7"/>
  <c r="S260" i="7"/>
  <c r="S286" i="7"/>
  <c r="S289" i="7"/>
  <c r="S292" i="7"/>
  <c r="S8" i="7"/>
  <c r="S20" i="7"/>
  <c r="S141" i="7"/>
  <c r="S146" i="7"/>
  <c r="S148" i="7"/>
  <c r="S153" i="7"/>
  <c r="S158" i="7"/>
  <c r="S160" i="7"/>
  <c r="S165" i="7"/>
  <c r="S172" i="7"/>
  <c r="S198" i="7"/>
  <c r="S205" i="7"/>
  <c r="S210" i="7"/>
  <c r="S212" i="7"/>
  <c r="S217" i="7"/>
  <c r="S222" i="7"/>
  <c r="S224" i="7"/>
  <c r="S229" i="7"/>
  <c r="S242" i="7"/>
  <c r="S248" i="7"/>
  <c r="S250" i="7"/>
  <c r="S256" i="7"/>
  <c r="S258" i="7"/>
  <c r="S264" i="7"/>
  <c r="S306" i="7"/>
  <c r="S308" i="7"/>
  <c r="S315" i="7"/>
  <c r="S322" i="7"/>
  <c r="S324" i="7"/>
  <c r="S331" i="7"/>
  <c r="S338" i="7"/>
  <c r="S340" i="7"/>
  <c r="S347" i="7"/>
  <c r="S354" i="7"/>
  <c r="S356" i="7"/>
  <c r="S363" i="7"/>
  <c r="S388" i="7"/>
  <c r="S391" i="7"/>
  <c r="S394" i="7"/>
  <c r="S420" i="7"/>
  <c r="S423" i="7"/>
  <c r="S426" i="7"/>
  <c r="S452" i="7"/>
  <c r="S455" i="7"/>
  <c r="S458" i="7"/>
  <c r="S484" i="7"/>
  <c r="S487" i="7"/>
  <c r="S16" i="7"/>
  <c r="S47" i="7"/>
  <c r="S57" i="7"/>
  <c r="S63" i="7"/>
  <c r="S73" i="7"/>
  <c r="S79" i="7"/>
  <c r="S82" i="7"/>
  <c r="S90" i="7"/>
  <c r="S109" i="7"/>
  <c r="S112" i="7"/>
  <c r="S117" i="7"/>
  <c r="S120" i="7"/>
  <c r="S125" i="7"/>
  <c r="S128" i="7"/>
  <c r="S236" i="7"/>
  <c r="S238" i="7"/>
  <c r="S244" i="7"/>
  <c r="S246" i="7"/>
  <c r="S252" i="7"/>
  <c r="S297" i="7"/>
  <c r="S376" i="7"/>
  <c r="S379" i="7"/>
  <c r="S382" i="7"/>
  <c r="S5" i="7"/>
  <c r="S13" i="7"/>
  <c r="S28" i="7"/>
  <c r="S21" i="7"/>
  <c r="S24" i="7"/>
  <c r="S39" i="7"/>
  <c r="S45" i="7"/>
  <c r="S61" i="7"/>
  <c r="S64" i="7"/>
  <c r="S77" i="7"/>
  <c r="S80" i="7"/>
  <c r="S88" i="7"/>
  <c r="S96" i="7"/>
  <c r="S115" i="7"/>
  <c r="S123" i="7"/>
  <c r="S131" i="7"/>
  <c r="S121" i="7"/>
  <c r="S134" i="7"/>
  <c r="S157" i="7"/>
  <c r="S178" i="7"/>
  <c r="S181" i="7"/>
  <c r="S194" i="7"/>
  <c r="S197" i="7"/>
  <c r="S213" i="7"/>
  <c r="S228" i="7"/>
  <c r="S302" i="7"/>
  <c r="S307" i="7"/>
  <c r="S312" i="7"/>
  <c r="S314" i="7"/>
  <c r="S319" i="7"/>
  <c r="S326" i="7"/>
  <c r="S352" i="7"/>
  <c r="S359" i="7"/>
  <c r="S364" i="7"/>
  <c r="S366" i="7"/>
  <c r="S396" i="7"/>
  <c r="S415" i="7"/>
  <c r="S422" i="7"/>
  <c r="S436" i="7"/>
  <c r="S443" i="7"/>
  <c r="S462" i="7"/>
  <c r="S476" i="7"/>
  <c r="S483" i="7"/>
  <c r="S502" i="7"/>
  <c r="S505" i="7"/>
  <c r="S508" i="7"/>
  <c r="S511" i="7"/>
  <c r="S534" i="7"/>
  <c r="S537" i="7"/>
  <c r="S540" i="7"/>
  <c r="S543" i="7"/>
  <c r="S566" i="7"/>
  <c r="S569" i="7"/>
  <c r="S572" i="7"/>
  <c r="S575" i="7"/>
  <c r="S598" i="7"/>
  <c r="S601" i="7"/>
  <c r="S604" i="7"/>
  <c r="S607" i="7"/>
  <c r="S610" i="7"/>
  <c r="S614" i="7"/>
  <c r="S618" i="7"/>
  <c r="S622" i="7"/>
  <c r="S626" i="7"/>
  <c r="S630" i="7"/>
  <c r="S634" i="7"/>
  <c r="S638" i="7"/>
  <c r="S642" i="7"/>
  <c r="S646" i="7"/>
  <c r="S650" i="7"/>
  <c r="S654" i="7"/>
  <c r="S658" i="7"/>
  <c r="S662" i="7"/>
  <c r="S666" i="7"/>
  <c r="S670" i="7"/>
  <c r="S674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0" i="7"/>
  <c r="S874" i="7"/>
  <c r="S878" i="7"/>
  <c r="S882" i="7"/>
  <c r="S886" i="7"/>
  <c r="S10" i="7"/>
  <c r="S18" i="7"/>
  <c r="S52" i="7"/>
  <c r="S65" i="7"/>
  <c r="S71" i="7"/>
  <c r="S108" i="7"/>
  <c r="S126" i="7"/>
  <c r="S150" i="7"/>
  <c r="S262" i="7"/>
  <c r="S265" i="7"/>
  <c r="S270" i="7"/>
  <c r="S273" i="7"/>
  <c r="S278" i="7"/>
  <c r="S281" i="7"/>
  <c r="S300" i="7"/>
  <c r="S387" i="7"/>
  <c r="S403" i="7"/>
  <c r="S410" i="7"/>
  <c r="S424" i="7"/>
  <c r="S431" i="7"/>
  <c r="S450" i="7"/>
  <c r="S464" i="7"/>
  <c r="S471" i="7"/>
  <c r="S478" i="7"/>
  <c r="S490" i="7"/>
  <c r="S493" i="7"/>
  <c r="S496" i="7"/>
  <c r="S499" i="7"/>
  <c r="S522" i="7"/>
  <c r="S525" i="7"/>
  <c r="S528" i="7"/>
  <c r="S531" i="7"/>
  <c r="S554" i="7"/>
  <c r="S557" i="7"/>
  <c r="S560" i="7"/>
  <c r="S563" i="7"/>
  <c r="S586" i="7"/>
  <c r="S589" i="7"/>
  <c r="S592" i="7"/>
  <c r="S595" i="7"/>
  <c r="S114" i="7"/>
  <c r="S132" i="7"/>
  <c r="S137" i="7"/>
  <c r="S176" i="7"/>
  <c r="S180" i="7"/>
  <c r="S185" i="7"/>
  <c r="S189" i="7"/>
  <c r="S206" i="7"/>
  <c r="S214" i="7"/>
  <c r="S34" i="7"/>
  <c r="S59" i="7"/>
  <c r="S68" i="7"/>
  <c r="S75" i="7"/>
  <c r="S106" i="7"/>
  <c r="S124" i="7"/>
  <c r="S129" i="7"/>
  <c r="S135" i="7"/>
  <c r="S156" i="7"/>
  <c r="S241" i="7"/>
  <c r="S284" i="7"/>
  <c r="S86" i="7"/>
  <c r="S140" i="7"/>
  <c r="S201" i="7"/>
  <c r="S268" i="7"/>
  <c r="S276" i="7"/>
  <c r="S280" i="7"/>
  <c r="S285" i="7"/>
  <c r="S293" i="7"/>
  <c r="S355" i="7"/>
  <c r="S358" i="7"/>
  <c r="S370" i="7"/>
  <c r="S378" i="7"/>
  <c r="S386" i="7"/>
  <c r="S438" i="7"/>
  <c r="S459" i="7"/>
  <c r="S466" i="7"/>
  <c r="S480" i="7"/>
  <c r="S482" i="7"/>
  <c r="S489" i="7"/>
  <c r="S144" i="7"/>
  <c r="S182" i="7"/>
  <c r="S204" i="7"/>
  <c r="S336" i="7"/>
  <c r="S343" i="7"/>
  <c r="S374" i="7"/>
  <c r="S400" i="7"/>
  <c r="S407" i="7"/>
  <c r="S414" i="7"/>
  <c r="S428" i="7"/>
  <c r="S430" i="7"/>
  <c r="S444" i="7"/>
  <c r="S451" i="7"/>
  <c r="S467" i="7"/>
  <c r="S472" i="7"/>
  <c r="S474" i="7"/>
  <c r="S488" i="7"/>
  <c r="S533" i="7"/>
  <c r="S539" i="7"/>
  <c r="S541" i="7"/>
  <c r="S547" i="7"/>
  <c r="S549" i="7"/>
  <c r="S555" i="7"/>
  <c r="S40" i="7"/>
  <c r="S94" i="7"/>
  <c r="S208" i="7"/>
  <c r="S249" i="7"/>
  <c r="S277" i="7"/>
  <c r="S282" i="7"/>
  <c r="S318" i="7"/>
  <c r="S323" i="7"/>
  <c r="S328" i="7"/>
  <c r="S342" i="7"/>
  <c r="S368" i="7"/>
  <c r="S372" i="7"/>
  <c r="S383" i="7"/>
  <c r="S390" i="7"/>
  <c r="S412" i="7"/>
  <c r="S427" i="7"/>
  <c r="S440" i="7"/>
  <c r="S486" i="7"/>
  <c r="S506" i="7"/>
  <c r="S527" i="7"/>
  <c r="S548" i="7"/>
  <c r="S562" i="7"/>
  <c r="S564" i="7"/>
  <c r="S571" i="7"/>
  <c r="S578" i="7"/>
  <c r="S597" i="7"/>
  <c r="S603" i="7"/>
  <c r="S605" i="7"/>
  <c r="S713" i="7"/>
  <c r="S716" i="7"/>
  <c r="S719" i="7"/>
  <c r="S745" i="7"/>
  <c r="S748" i="7"/>
  <c r="S751" i="7"/>
  <c r="S36" i="7"/>
  <c r="S49" i="7"/>
  <c r="S100" i="7"/>
  <c r="S296" i="7"/>
  <c r="S311" i="7"/>
  <c r="S350" i="7"/>
  <c r="S392" i="7"/>
  <c r="S395" i="7"/>
  <c r="S432" i="7"/>
  <c r="S454" i="7"/>
  <c r="S460" i="7"/>
  <c r="S510" i="7"/>
  <c r="S512" i="7"/>
  <c r="S526" i="7"/>
  <c r="S568" i="7"/>
  <c r="S582" i="7"/>
  <c r="S588" i="7"/>
  <c r="S590" i="7"/>
  <c r="S596" i="7"/>
  <c r="S612" i="7"/>
  <c r="S619" i="7"/>
  <c r="S621" i="7"/>
  <c r="S628" i="7"/>
  <c r="S635" i="7"/>
  <c r="S637" i="7"/>
  <c r="S644" i="7"/>
  <c r="S651" i="7"/>
  <c r="S653" i="7"/>
  <c r="S660" i="7"/>
  <c r="S667" i="7"/>
  <c r="S669" i="7"/>
  <c r="S676" i="7"/>
  <c r="S683" i="7"/>
  <c r="S685" i="7"/>
  <c r="S692" i="7"/>
  <c r="S699" i="7"/>
  <c r="S701" i="7"/>
  <c r="S717" i="7"/>
  <c r="S720" i="7"/>
  <c r="S723" i="7"/>
  <c r="S749" i="7"/>
  <c r="S752" i="7"/>
  <c r="S755" i="7"/>
  <c r="S781" i="7"/>
  <c r="S784" i="7"/>
  <c r="S787" i="7"/>
  <c r="S813" i="7"/>
  <c r="S816" i="7"/>
  <c r="S819" i="7"/>
  <c r="S845" i="7"/>
  <c r="S848" i="7"/>
  <c r="S851" i="7"/>
  <c r="S877" i="7"/>
  <c r="S880" i="7"/>
  <c r="S883" i="7"/>
  <c r="S122" i="7"/>
  <c r="S221" i="7"/>
  <c r="S351" i="7"/>
  <c r="S362" i="7"/>
  <c r="S408" i="7"/>
  <c r="S416" i="7"/>
  <c r="S497" i="7"/>
  <c r="S503" i="7"/>
  <c r="S565" i="7"/>
  <c r="S613" i="7"/>
  <c r="S615" i="7"/>
  <c r="S620" i="7"/>
  <c r="S627" i="7"/>
  <c r="S665" i="7"/>
  <c r="S672" i="7"/>
  <c r="S677" i="7"/>
  <c r="S679" i="7"/>
  <c r="S684" i="7"/>
  <c r="S691" i="7"/>
  <c r="S736" i="7"/>
  <c r="S740" i="7"/>
  <c r="S744" i="7"/>
  <c r="S767" i="7"/>
  <c r="S769" i="7"/>
  <c r="S788" i="7"/>
  <c r="S795" i="7"/>
  <c r="S809" i="7"/>
  <c r="S828" i="7"/>
  <c r="S835" i="7"/>
  <c r="S849" i="7"/>
  <c r="S856" i="7"/>
  <c r="S875" i="7"/>
  <c r="S889" i="7"/>
  <c r="S912" i="7"/>
  <c r="S915" i="7"/>
  <c r="S233" i="7"/>
  <c r="S320" i="7"/>
  <c r="S339" i="7"/>
  <c r="S442" i="7"/>
  <c r="S446" i="7"/>
  <c r="S475" i="7"/>
  <c r="S479" i="7"/>
  <c r="S491" i="7"/>
  <c r="S501" i="7"/>
  <c r="S504" i="7"/>
  <c r="S507" i="7"/>
  <c r="S118" i="7"/>
  <c r="S188" i="7"/>
  <c r="S245" i="7"/>
  <c r="S274" i="7"/>
  <c r="S310" i="7"/>
  <c r="S316" i="7"/>
  <c r="S335" i="7"/>
  <c r="S360" i="7"/>
  <c r="S380" i="7"/>
  <c r="S398" i="7"/>
  <c r="S402" i="7"/>
  <c r="S406" i="7"/>
  <c r="S419" i="7"/>
  <c r="S435" i="7"/>
  <c r="S439" i="7"/>
  <c r="S456" i="7"/>
  <c r="S514" i="7"/>
  <c r="S530" i="7"/>
  <c r="S536" i="7"/>
  <c r="S570" i="7"/>
  <c r="S573" i="7"/>
  <c r="S579" i="7"/>
  <c r="S657" i="7"/>
  <c r="S664" i="7"/>
  <c r="S671" i="7"/>
  <c r="S721" i="7"/>
  <c r="S725" i="7"/>
  <c r="S727" i="7"/>
  <c r="S729" i="7"/>
  <c r="S731" i="7"/>
  <c r="S735" i="7"/>
  <c r="S763" i="7"/>
  <c r="S777" i="7"/>
  <c r="S796" i="7"/>
  <c r="S803" i="7"/>
  <c r="S817" i="7"/>
  <c r="S824" i="7"/>
  <c r="S843" i="7"/>
  <c r="S857" i="7"/>
  <c r="S864" i="7"/>
  <c r="S871" i="7"/>
  <c r="S885" i="7"/>
  <c r="S890" i="7"/>
  <c r="S893" i="7"/>
  <c r="S916" i="7"/>
  <c r="S920" i="7"/>
  <c r="S924" i="7"/>
  <c r="S928" i="7"/>
  <c r="S932" i="7"/>
  <c r="S936" i="7"/>
  <c r="S940" i="7"/>
  <c r="S944" i="7"/>
  <c r="S948" i="7"/>
  <c r="S952" i="7"/>
  <c r="S956" i="7"/>
  <c r="S960" i="7"/>
  <c r="S964" i="7"/>
  <c r="S968" i="7"/>
  <c r="S972" i="7"/>
  <c r="S976" i="7"/>
  <c r="S980" i="7"/>
  <c r="S984" i="7"/>
  <c r="S988" i="7"/>
  <c r="S992" i="7"/>
  <c r="S996" i="7"/>
  <c r="S1000" i="7"/>
  <c r="S1004" i="7"/>
  <c r="S1008" i="7"/>
  <c r="S1012" i="7"/>
  <c r="S1016" i="7"/>
  <c r="S1020" i="7"/>
  <c r="S1024" i="7"/>
  <c r="S1028" i="7"/>
  <c r="S1032" i="7"/>
  <c r="S1036" i="7"/>
  <c r="S1040" i="7"/>
  <c r="S1044" i="7"/>
  <c r="S1048" i="7"/>
  <c r="S1052" i="7"/>
  <c r="S1056" i="7"/>
  <c r="S1060" i="7"/>
  <c r="S1064" i="7"/>
  <c r="S1068" i="7"/>
  <c r="S1072" i="7"/>
  <c r="S1076" i="7"/>
  <c r="S1080" i="7"/>
  <c r="S1084" i="7"/>
  <c r="S1088" i="7"/>
  <c r="S1092" i="7"/>
  <c r="S1096" i="7"/>
  <c r="S1100" i="7"/>
  <c r="S1104" i="7"/>
  <c r="S1108" i="7"/>
  <c r="S1112" i="7"/>
  <c r="S1116" i="7"/>
  <c r="S1120" i="7"/>
  <c r="S1124" i="7"/>
  <c r="S1128" i="7"/>
  <c r="S1132" i="7"/>
  <c r="S1136" i="7"/>
  <c r="S1140" i="7"/>
  <c r="S1144" i="7"/>
  <c r="S1148" i="7"/>
  <c r="S1152" i="7"/>
  <c r="S1156" i="7"/>
  <c r="S1160" i="7"/>
  <c r="S1164" i="7"/>
  <c r="S1168" i="7"/>
  <c r="S1172" i="7"/>
  <c r="S1176" i="7"/>
  <c r="S1180" i="7"/>
  <c r="S1184" i="7"/>
  <c r="S1188" i="7"/>
  <c r="S1192" i="7"/>
  <c r="S1196" i="7"/>
  <c r="S127" i="7"/>
  <c r="S166" i="7"/>
  <c r="S230" i="7"/>
  <c r="S290" i="7"/>
  <c r="S303" i="7"/>
  <c r="S334" i="7"/>
  <c r="S344" i="7"/>
  <c r="S371" i="7"/>
  <c r="S492" i="7"/>
  <c r="S517" i="7"/>
  <c r="S532" i="7"/>
  <c r="S545" i="7"/>
  <c r="S593" i="7"/>
  <c r="S611" i="7"/>
  <c r="S633" i="7"/>
  <c r="S649" i="7"/>
  <c r="S652" i="7"/>
  <c r="S655" i="7"/>
  <c r="S668" i="7"/>
  <c r="S733" i="7"/>
  <c r="S741" i="7"/>
  <c r="S760" i="7"/>
  <c r="S811" i="7"/>
  <c r="S825" i="7"/>
  <c r="S832" i="7"/>
  <c r="S839" i="7"/>
  <c r="S853" i="7"/>
  <c r="S855" i="7"/>
  <c r="S869" i="7"/>
  <c r="S876" i="7"/>
  <c r="S892" i="7"/>
  <c r="S894" i="7"/>
  <c r="S896" i="7"/>
  <c r="S898" i="7"/>
  <c r="S902" i="7"/>
  <c r="S918" i="7"/>
  <c r="S921" i="7"/>
  <c r="S947" i="7"/>
  <c r="S950" i="7"/>
  <c r="S953" i="7"/>
  <c r="S979" i="7"/>
  <c r="S982" i="7"/>
  <c r="S985" i="7"/>
  <c r="S1011" i="7"/>
  <c r="S1014" i="7"/>
  <c r="S1017" i="7"/>
  <c r="S1043" i="7"/>
  <c r="S1046" i="7"/>
  <c r="S1049" i="7"/>
  <c r="S1075" i="7"/>
  <c r="S1078" i="7"/>
  <c r="S1081" i="7"/>
  <c r="S1107" i="7"/>
  <c r="S1110" i="7"/>
  <c r="S1113" i="7"/>
  <c r="S1139" i="7"/>
  <c r="S1142" i="7"/>
  <c r="S1145" i="7"/>
  <c r="S1171" i="7"/>
  <c r="S1174" i="7"/>
  <c r="S1177" i="7"/>
  <c r="S1201" i="7"/>
  <c r="S1205" i="7"/>
  <c r="S1209" i="7"/>
  <c r="S1213" i="7"/>
  <c r="S1217" i="7"/>
  <c r="S1221" i="7"/>
  <c r="S1225" i="7"/>
  <c r="S1229" i="7"/>
  <c r="S1233" i="7"/>
  <c r="S1237" i="7"/>
  <c r="S1241" i="7"/>
  <c r="S1245" i="7"/>
  <c r="S1249" i="7"/>
  <c r="S1253" i="7"/>
  <c r="S1257" i="7"/>
  <c r="S1261" i="7"/>
  <c r="S1265" i="7"/>
  <c r="S1269" i="7"/>
  <c r="S1273" i="7"/>
  <c r="S1277" i="7"/>
  <c r="S1281" i="7"/>
  <c r="S1285" i="7"/>
  <c r="S1289" i="7"/>
  <c r="S1293" i="7"/>
  <c r="S1297" i="7"/>
  <c r="S1301" i="7"/>
  <c r="S1305" i="7"/>
  <c r="S1309" i="7"/>
  <c r="S1313" i="7"/>
  <c r="S1317" i="7"/>
  <c r="S1321" i="7"/>
  <c r="S1325" i="7"/>
  <c r="S1329" i="7"/>
  <c r="S1333" i="7"/>
  <c r="S1337" i="7"/>
  <c r="S1341" i="7"/>
  <c r="S1345" i="7"/>
  <c r="S1349" i="7"/>
  <c r="S1353" i="7"/>
  <c r="S1357" i="7"/>
  <c r="S1361" i="7"/>
  <c r="S1365" i="7"/>
  <c r="S1369" i="7"/>
  <c r="S1373" i="7"/>
  <c r="S1377" i="7"/>
  <c r="S1381" i="7"/>
  <c r="S1385" i="7"/>
  <c r="S1389" i="7"/>
  <c r="S1393" i="7"/>
  <c r="S1397" i="7"/>
  <c r="S1401" i="7"/>
  <c r="S1405" i="7"/>
  <c r="S1409" i="7"/>
  <c r="S1413" i="7"/>
  <c r="S1417" i="7"/>
  <c r="S1421" i="7"/>
  <c r="S1425" i="7"/>
  <c r="S1429" i="7"/>
  <c r="S1433" i="7"/>
  <c r="S1437" i="7"/>
  <c r="S1441" i="7"/>
  <c r="S1445" i="7"/>
  <c r="S1449" i="7"/>
  <c r="S1453" i="7"/>
  <c r="S1457" i="7"/>
  <c r="S1461" i="7"/>
  <c r="S1465" i="7"/>
  <c r="S1469" i="7"/>
  <c r="S1473" i="7"/>
  <c r="S1477" i="7"/>
  <c r="S1481" i="7"/>
  <c r="S1485" i="7"/>
  <c r="S1489" i="7"/>
  <c r="S1493" i="7"/>
  <c r="S1497" i="7"/>
  <c r="S1501" i="7"/>
  <c r="S56" i="7"/>
  <c r="S149" i="7"/>
  <c r="S169" i="7"/>
  <c r="S304" i="7"/>
  <c r="S434" i="7"/>
  <c r="S447" i="7"/>
  <c r="S498" i="7"/>
  <c r="S513" i="7"/>
  <c r="S518" i="7"/>
  <c r="S550" i="7"/>
  <c r="S558" i="7"/>
  <c r="S583" i="7"/>
  <c r="S608" i="7"/>
  <c r="S624" i="7"/>
  <c r="S643" i="7"/>
  <c r="S681" i="7"/>
  <c r="S687" i="7"/>
  <c r="S700" i="7"/>
  <c r="S703" i="7"/>
  <c r="S709" i="7"/>
  <c r="S728" i="7"/>
  <c r="S765" i="7"/>
  <c r="S772" i="7"/>
  <c r="S823" i="7"/>
  <c r="S837" i="7"/>
  <c r="S844" i="7"/>
  <c r="S860" i="7"/>
  <c r="S865" i="7"/>
  <c r="S867" i="7"/>
  <c r="S881" i="7"/>
  <c r="S888" i="7"/>
  <c r="S935" i="7"/>
  <c r="S938" i="7"/>
  <c r="S941" i="7"/>
  <c r="S967" i="7"/>
  <c r="S970" i="7"/>
  <c r="S973" i="7"/>
  <c r="S999" i="7"/>
  <c r="S1002" i="7"/>
  <c r="S1005" i="7"/>
  <c r="S1031" i="7"/>
  <c r="S1034" i="7"/>
  <c r="S1037" i="7"/>
  <c r="S1063" i="7"/>
  <c r="S1066" i="7"/>
  <c r="S1069" i="7"/>
  <c r="S1095" i="7"/>
  <c r="S1098" i="7"/>
  <c r="S1101" i="7"/>
  <c r="S1127" i="7"/>
  <c r="S1130" i="7"/>
  <c r="S1133" i="7"/>
  <c r="S1159" i="7"/>
  <c r="S1162" i="7"/>
  <c r="S1165" i="7"/>
  <c r="S1191" i="7"/>
  <c r="S1194" i="7"/>
  <c r="S1197" i="7"/>
  <c r="S3" i="7"/>
  <c r="S72" i="7"/>
  <c r="S192" i="7"/>
  <c r="S384" i="7"/>
  <c r="S404" i="7"/>
  <c r="S411" i="7"/>
  <c r="S470" i="7"/>
  <c r="S500" i="7"/>
  <c r="S515" i="7"/>
  <c r="S520" i="7"/>
  <c r="S535" i="7"/>
  <c r="S556" i="7"/>
  <c r="S599" i="7"/>
  <c r="S616" i="7"/>
  <c r="S629" i="7"/>
  <c r="S632" i="7"/>
  <c r="S673" i="7"/>
  <c r="S689" i="7"/>
  <c r="S695" i="7"/>
  <c r="S724" i="7"/>
  <c r="S732" i="7"/>
  <c r="S759" i="7"/>
  <c r="S773" i="7"/>
  <c r="S780" i="7"/>
  <c r="S801" i="7"/>
  <c r="S831" i="7"/>
  <c r="S852" i="7"/>
  <c r="S859" i="7"/>
  <c r="S873" i="7"/>
  <c r="S919" i="7"/>
  <c r="S922" i="7"/>
  <c r="S925" i="7"/>
  <c r="S951" i="7"/>
  <c r="S954" i="7"/>
  <c r="S957" i="7"/>
  <c r="S983" i="7"/>
  <c r="S986" i="7"/>
  <c r="S989" i="7"/>
  <c r="S1015" i="7"/>
  <c r="S1018" i="7"/>
  <c r="S1021" i="7"/>
  <c r="S1047" i="7"/>
  <c r="S1050" i="7"/>
  <c r="S1053" i="7"/>
  <c r="S1079" i="7"/>
  <c r="S1082" i="7"/>
  <c r="S1085" i="7"/>
  <c r="S1111" i="7"/>
  <c r="S1114" i="7"/>
  <c r="S1117" i="7"/>
  <c r="S1143" i="7"/>
  <c r="S1146" i="7"/>
  <c r="S1149" i="7"/>
  <c r="S1175" i="7"/>
  <c r="S1178" i="7"/>
  <c r="S1181" i="7"/>
  <c r="S288" i="7"/>
  <c r="S468" i="7"/>
  <c r="S521" i="7"/>
  <c r="S529" i="7"/>
  <c r="S576" i="7"/>
  <c r="S600" i="7"/>
  <c r="S606" i="7"/>
  <c r="S712" i="7"/>
  <c r="S789" i="7"/>
  <c r="S793" i="7"/>
  <c r="S804" i="7"/>
  <c r="S815" i="7"/>
  <c r="S841" i="7"/>
  <c r="S899" i="7"/>
  <c r="S909" i="7"/>
  <c r="S945" i="7"/>
  <c r="S955" i="7"/>
  <c r="S962" i="7"/>
  <c r="S1001" i="7"/>
  <c r="S1006" i="7"/>
  <c r="S1023" i="7"/>
  <c r="S1045" i="7"/>
  <c r="S1062" i="7"/>
  <c r="S1067" i="7"/>
  <c r="S1089" i="7"/>
  <c r="S1106" i="7"/>
  <c r="S1123" i="7"/>
  <c r="S1150" i="7"/>
  <c r="S1157" i="7"/>
  <c r="S1167" i="7"/>
  <c r="S1207" i="7"/>
  <c r="S1220" i="7"/>
  <c r="S1222" i="7"/>
  <c r="S1239" i="7"/>
  <c r="S1252" i="7"/>
  <c r="S1254" i="7"/>
  <c r="S1271" i="7"/>
  <c r="S1284" i="7"/>
  <c r="S1286" i="7"/>
  <c r="S1303" i="7"/>
  <c r="S1316" i="7"/>
  <c r="S1318" i="7"/>
  <c r="S1335" i="7"/>
  <c r="S1348" i="7"/>
  <c r="S1350" i="7"/>
  <c r="S1367" i="7"/>
  <c r="S1380" i="7"/>
  <c r="S1382" i="7"/>
  <c r="S1399" i="7"/>
  <c r="S1412" i="7"/>
  <c r="S1414" i="7"/>
  <c r="S1431" i="7"/>
  <c r="S1444" i="7"/>
  <c r="S1446" i="7"/>
  <c r="S1463" i="7"/>
  <c r="S1476" i="7"/>
  <c r="S1478" i="7"/>
  <c r="S1495" i="7"/>
  <c r="S253" i="7"/>
  <c r="S448" i="7"/>
  <c r="S538" i="7"/>
  <c r="S544" i="7"/>
  <c r="S577" i="7"/>
  <c r="S617" i="7"/>
  <c r="S647" i="7"/>
  <c r="S688" i="7"/>
  <c r="S693" i="7"/>
  <c r="S708" i="7"/>
  <c r="S747" i="7"/>
  <c r="S771" i="7"/>
  <c r="S797" i="7"/>
  <c r="S808" i="7"/>
  <c r="S812" i="7"/>
  <c r="S879" i="7"/>
  <c r="S903" i="7"/>
  <c r="S906" i="7"/>
  <c r="S926" i="7"/>
  <c r="S933" i="7"/>
  <c r="S943" i="7"/>
  <c r="S977" i="7"/>
  <c r="S987" i="7"/>
  <c r="S994" i="7"/>
  <c r="S1033" i="7"/>
  <c r="S1038" i="7"/>
  <c r="S1055" i="7"/>
  <c r="S1077" i="7"/>
  <c r="S1094" i="7"/>
  <c r="S1099" i="7"/>
  <c r="S1121" i="7"/>
  <c r="S1138" i="7"/>
  <c r="S1155" i="7"/>
  <c r="S1182" i="7"/>
  <c r="S1189" i="7"/>
  <c r="S1203" i="7"/>
  <c r="S1216" i="7"/>
  <c r="S1218" i="7"/>
  <c r="S1235" i="7"/>
  <c r="S1248" i="7"/>
  <c r="S1250" i="7"/>
  <c r="S1267" i="7"/>
  <c r="S1280" i="7"/>
  <c r="S1282" i="7"/>
  <c r="S1299" i="7"/>
  <c r="S1312" i="7"/>
  <c r="S1314" i="7"/>
  <c r="S1331" i="7"/>
  <c r="S1344" i="7"/>
  <c r="S1346" i="7"/>
  <c r="S1363" i="7"/>
  <c r="S1376" i="7"/>
  <c r="S1378" i="7"/>
  <c r="S1395" i="7"/>
  <c r="S1408" i="7"/>
  <c r="S1410" i="7"/>
  <c r="S1427" i="7"/>
  <c r="S1440" i="7"/>
  <c r="S1442" i="7"/>
  <c r="S1459" i="7"/>
  <c r="S1472" i="7"/>
  <c r="S1474" i="7"/>
  <c r="S1491" i="7"/>
  <c r="S92" i="7"/>
  <c r="S294" i="7"/>
  <c r="S327" i="7"/>
  <c r="S523" i="7"/>
  <c r="S551" i="7"/>
  <c r="S584" i="7"/>
  <c r="S648" i="7"/>
  <c r="S663" i="7"/>
  <c r="S739" i="7"/>
  <c r="S743" i="7"/>
  <c r="S756" i="7"/>
  <c r="S764" i="7"/>
  <c r="S775" i="7"/>
  <c r="S779" i="7"/>
  <c r="S805" i="7"/>
  <c r="S827" i="7"/>
  <c r="S868" i="7"/>
  <c r="S872" i="7"/>
  <c r="S900" i="7"/>
  <c r="S913" i="7"/>
  <c r="S931" i="7"/>
  <c r="S958" i="7"/>
  <c r="S965" i="7"/>
  <c r="S975" i="7"/>
  <c r="S1009" i="7"/>
  <c r="S1019" i="7"/>
  <c r="S1026" i="7"/>
  <c r="S102" i="7"/>
  <c r="S220" i="7"/>
  <c r="S261" i="7"/>
  <c r="S332" i="7"/>
  <c r="S399" i="7"/>
  <c r="S463" i="7"/>
  <c r="S494" i="7"/>
  <c r="S567" i="7"/>
  <c r="S574" i="7"/>
  <c r="S625" i="7"/>
  <c r="S640" i="7"/>
  <c r="S645" i="7"/>
  <c r="S680" i="7"/>
  <c r="S836" i="7"/>
  <c r="S847" i="7"/>
  <c r="S901" i="7"/>
  <c r="S911" i="7"/>
  <c r="S914" i="7"/>
  <c r="S927" i="7"/>
  <c r="S949" i="7"/>
  <c r="S966" i="7"/>
  <c r="S971" i="7"/>
  <c r="S993" i="7"/>
  <c r="S1010" i="7"/>
  <c r="S1027" i="7"/>
  <c r="S1054" i="7"/>
  <c r="S1061" i="7"/>
  <c r="S1071" i="7"/>
  <c r="S1105" i="7"/>
  <c r="S1115" i="7"/>
  <c r="S1122" i="7"/>
  <c r="S1161" i="7"/>
  <c r="S1166" i="7"/>
  <c r="S1183" i="7"/>
  <c r="S1200" i="7"/>
  <c r="S1202" i="7"/>
  <c r="S1219" i="7"/>
  <c r="S1232" i="7"/>
  <c r="S1234" i="7"/>
  <c r="S1251" i="7"/>
  <c r="S1264" i="7"/>
  <c r="S1266" i="7"/>
  <c r="S1283" i="7"/>
  <c r="S346" i="7"/>
  <c r="S418" i="7"/>
  <c r="S516" i="7"/>
  <c r="S546" i="7"/>
  <c r="S559" i="7"/>
  <c r="S585" i="7"/>
  <c r="S659" i="7"/>
  <c r="S768" i="7"/>
  <c r="S783" i="7"/>
  <c r="S820" i="7"/>
  <c r="S887" i="7"/>
  <c r="S907" i="7"/>
  <c r="S929" i="7"/>
  <c r="S963" i="7"/>
  <c r="S997" i="7"/>
  <c r="S1007" i="7"/>
  <c r="S1091" i="7"/>
  <c r="S1103" i="7"/>
  <c r="S1134" i="7"/>
  <c r="S1169" i="7"/>
  <c r="S1173" i="7"/>
  <c r="S1185" i="7"/>
  <c r="S1214" i="7"/>
  <c r="S1224" i="7"/>
  <c r="S1231" i="7"/>
  <c r="S1258" i="7"/>
  <c r="S1272" i="7"/>
  <c r="S1275" i="7"/>
  <c r="S1294" i="7"/>
  <c r="S1300" i="7"/>
  <c r="S1311" i="7"/>
  <c r="S1334" i="7"/>
  <c r="S1340" i="7"/>
  <c r="S1351" i="7"/>
  <c r="S1374" i="7"/>
  <c r="S1388" i="7"/>
  <c r="S1391" i="7"/>
  <c r="S1422" i="7"/>
  <c r="S1428" i="7"/>
  <c r="S1439" i="7"/>
  <c r="S1462" i="7"/>
  <c r="S1468" i="7"/>
  <c r="S1479" i="7"/>
  <c r="S1502" i="7"/>
  <c r="S190" i="7"/>
  <c r="S348" i="7"/>
  <c r="S375" i="7"/>
  <c r="S609" i="7"/>
  <c r="S639" i="7"/>
  <c r="S753" i="7"/>
  <c r="S761" i="7"/>
  <c r="S776" i="7"/>
  <c r="S791" i="7"/>
  <c r="S821" i="7"/>
  <c r="S934" i="7"/>
  <c r="S939" i="7"/>
  <c r="S978" i="7"/>
  <c r="S1022" i="7"/>
  <c r="S1041" i="7"/>
  <c r="S1119" i="7"/>
  <c r="S1131" i="7"/>
  <c r="S1154" i="7"/>
  <c r="S1158" i="7"/>
  <c r="S1170" i="7"/>
  <c r="S1193" i="7"/>
  <c r="S1204" i="7"/>
  <c r="S1228" i="7"/>
  <c r="S1238" i="7"/>
  <c r="S1255" i="7"/>
  <c r="S1262" i="7"/>
  <c r="S1276" i="7"/>
  <c r="S1279" i="7"/>
  <c r="S1306" i="7"/>
  <c r="S1320" i="7"/>
  <c r="S1323" i="7"/>
  <c r="S1354" i="7"/>
  <c r="S1360" i="7"/>
  <c r="S1371" i="7"/>
  <c r="S1394" i="7"/>
  <c r="S1400" i="7"/>
  <c r="S1411" i="7"/>
  <c r="S1434" i="7"/>
  <c r="S1448" i="7"/>
  <c r="S1451" i="7"/>
  <c r="S1482" i="7"/>
  <c r="S1488" i="7"/>
  <c r="S1499" i="7"/>
  <c r="S142" i="7"/>
  <c r="S196" i="7"/>
  <c r="S519" i="7"/>
  <c r="S561" i="7"/>
  <c r="S587" i="7"/>
  <c r="S661" i="7"/>
  <c r="S792" i="7"/>
  <c r="S799" i="7"/>
  <c r="S807" i="7"/>
  <c r="S829" i="7"/>
  <c r="S895" i="7"/>
  <c r="S908" i="7"/>
  <c r="S959" i="7"/>
  <c r="S998" i="7"/>
  <c r="S1003" i="7"/>
  <c r="S1057" i="7"/>
  <c r="S1065" i="7"/>
  <c r="S1135" i="7"/>
  <c r="S1147" i="7"/>
  <c r="S173" i="7"/>
  <c r="S495" i="7"/>
  <c r="S542" i="7"/>
  <c r="S581" i="7"/>
  <c r="S656" i="7"/>
  <c r="S696" i="7"/>
  <c r="S715" i="7"/>
  <c r="S833" i="7"/>
  <c r="S840" i="7"/>
  <c r="S937" i="7"/>
  <c r="S942" i="7"/>
  <c r="S981" i="7"/>
  <c r="S1025" i="7"/>
  <c r="S1059" i="7"/>
  <c r="S1090" i="7"/>
  <c r="S1102" i="7"/>
  <c r="S1125" i="7"/>
  <c r="S1129" i="7"/>
  <c r="S1137" i="7"/>
  <c r="S1141" i="7"/>
  <c r="S1153" i="7"/>
  <c r="S1206" i="7"/>
  <c r="S1223" i="7"/>
  <c r="S1230" i="7"/>
  <c r="S1244" i="7"/>
  <c r="S1247" i="7"/>
  <c r="S1278" i="7"/>
  <c r="S1302" i="7"/>
  <c r="S1308" i="7"/>
  <c r="S1319" i="7"/>
  <c r="S1342" i="7"/>
  <c r="S1356" i="7"/>
  <c r="S1359" i="7"/>
  <c r="S1390" i="7"/>
  <c r="N1502" i="7"/>
  <c r="N1490" i="7"/>
  <c r="N1479" i="7"/>
  <c r="N1465" i="7"/>
  <c r="N1454" i="7"/>
  <c r="N1442" i="7"/>
  <c r="N1429" i="7"/>
  <c r="N1417" i="7"/>
  <c r="N1406" i="7"/>
  <c r="N1392" i="7"/>
  <c r="N1381" i="7"/>
  <c r="N1369" i="7"/>
  <c r="N1355" i="7"/>
  <c r="N1344" i="7"/>
  <c r="N1333" i="7"/>
  <c r="N1319" i="7"/>
  <c r="N1307" i="7"/>
  <c r="N1296" i="7"/>
  <c r="N1282" i="7"/>
  <c r="N1271" i="7"/>
  <c r="N1259" i="7"/>
  <c r="N1246" i="7"/>
  <c r="N1234" i="7"/>
  <c r="N1223" i="7"/>
  <c r="N1209" i="7"/>
  <c r="N1198" i="7"/>
  <c r="N1186" i="7"/>
  <c r="N1173" i="7"/>
  <c r="N1161" i="7"/>
  <c r="N1150" i="7"/>
  <c r="N1136" i="7"/>
  <c r="N1125" i="7"/>
  <c r="N1113" i="7"/>
  <c r="N1099" i="7"/>
  <c r="N1088" i="7"/>
  <c r="N1077" i="7"/>
  <c r="N1063" i="7"/>
  <c r="N1051" i="7"/>
  <c r="N1040" i="7"/>
  <c r="N1026" i="7"/>
  <c r="N1015" i="7"/>
  <c r="N1003" i="7"/>
  <c r="N990" i="7"/>
  <c r="N978" i="7"/>
  <c r="N967" i="7"/>
  <c r="N953" i="7"/>
  <c r="N942" i="7"/>
  <c r="N930" i="7"/>
  <c r="N917" i="7"/>
  <c r="N905" i="7"/>
  <c r="N894" i="7"/>
  <c r="N880" i="7"/>
  <c r="N869" i="7"/>
  <c r="N857" i="7"/>
  <c r="N843" i="7"/>
  <c r="N832" i="7"/>
  <c r="N821" i="7"/>
  <c r="N807" i="7"/>
  <c r="N795" i="7"/>
  <c r="N784" i="7"/>
  <c r="N770" i="7"/>
  <c r="N759" i="7"/>
  <c r="N747" i="7"/>
  <c r="N734" i="7"/>
  <c r="N722" i="7"/>
  <c r="N711" i="7"/>
  <c r="N697" i="7"/>
  <c r="N686" i="7"/>
  <c r="N674" i="7"/>
  <c r="N661" i="7"/>
  <c r="N649" i="7"/>
  <c r="N638" i="7"/>
  <c r="N624" i="7"/>
  <c r="N610" i="7"/>
  <c r="N594" i="7"/>
  <c r="N576" i="7"/>
  <c r="N561" i="7"/>
  <c r="N546" i="7"/>
  <c r="N528" i="7"/>
  <c r="N512" i="7"/>
  <c r="N497" i="7"/>
  <c r="N479" i="7"/>
  <c r="N464" i="7"/>
  <c r="N448" i="7"/>
  <c r="N431" i="7"/>
  <c r="N415" i="7"/>
  <c r="N400" i="7"/>
  <c r="N378" i="7"/>
  <c r="N361" i="7"/>
  <c r="N345" i="7"/>
  <c r="N324" i="7"/>
  <c r="N305" i="7"/>
  <c r="N287" i="7"/>
  <c r="N265" i="7"/>
  <c r="N249" i="7"/>
  <c r="N231" i="7"/>
  <c r="N209" i="7"/>
  <c r="N191" i="7"/>
  <c r="N175" i="7"/>
  <c r="N153" i="7"/>
  <c r="N135" i="7"/>
  <c r="N116" i="7"/>
  <c r="N92" i="7"/>
  <c r="N73" i="7"/>
  <c r="N50" i="7"/>
  <c r="S1500" i="7"/>
  <c r="S1492" i="7"/>
  <c r="S1484" i="7"/>
  <c r="R1477" i="7"/>
  <c r="R1469" i="7"/>
  <c r="S1454" i="7"/>
  <c r="R1443" i="7"/>
  <c r="R1435" i="7"/>
  <c r="O1428" i="7"/>
  <c r="S1420" i="7"/>
  <c r="O1413" i="7"/>
  <c r="O1405" i="7"/>
  <c r="O1393" i="7"/>
  <c r="R1389" i="7"/>
  <c r="S1384" i="7"/>
  <c r="O1376" i="7"/>
  <c r="S1372" i="7"/>
  <c r="S1362" i="7"/>
  <c r="S1358" i="7"/>
  <c r="R1345" i="7"/>
  <c r="R1341" i="7"/>
  <c r="O1337" i="7"/>
  <c r="O1328" i="7"/>
  <c r="O1324" i="7"/>
  <c r="R1319" i="7"/>
  <c r="R1315" i="7"/>
  <c r="R1293" i="7"/>
  <c r="S1288" i="7"/>
  <c r="R1273" i="7"/>
  <c r="O1268" i="7"/>
  <c r="O1253" i="7"/>
  <c r="S1242" i="7"/>
  <c r="O1237" i="7"/>
  <c r="O1221" i="7"/>
  <c r="S1215" i="7"/>
  <c r="S1187" i="7"/>
  <c r="R1173" i="7"/>
  <c r="S1151" i="7"/>
  <c r="O1145" i="7"/>
  <c r="R1129" i="7"/>
  <c r="R1113" i="7"/>
  <c r="O1099" i="7"/>
  <c r="R1091" i="7"/>
  <c r="S1070" i="7"/>
  <c r="O1055" i="7"/>
  <c r="R1047" i="7"/>
  <c r="S1030" i="7"/>
  <c r="S1013" i="7"/>
  <c r="R995" i="7"/>
  <c r="R985" i="7"/>
  <c r="R966" i="7"/>
  <c r="R956" i="7"/>
  <c r="R927" i="7"/>
  <c r="S917" i="7"/>
  <c r="S904" i="7"/>
  <c r="S891" i="7"/>
  <c r="R847" i="7"/>
  <c r="R832" i="7"/>
  <c r="R817" i="7"/>
  <c r="S757" i="7"/>
  <c r="S705" i="7"/>
  <c r="O665" i="7"/>
  <c r="O604" i="7"/>
  <c r="S580" i="7"/>
  <c r="S553" i="7"/>
  <c r="O494" i="7"/>
  <c r="R361" i="7"/>
  <c r="R353" i="7"/>
  <c r="N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5" i="7"/>
  <c r="N18" i="7"/>
  <c r="N32" i="7"/>
  <c r="N44" i="7"/>
  <c r="N57" i="7"/>
  <c r="N69" i="7"/>
  <c r="N82" i="7"/>
  <c r="N96" i="7"/>
  <c r="N108" i="7"/>
  <c r="N119" i="7"/>
  <c r="N129" i="7"/>
  <c r="N140" i="7"/>
  <c r="N151" i="7"/>
  <c r="N161" i="7"/>
  <c r="N172" i="7"/>
  <c r="N183" i="7"/>
  <c r="N193" i="7"/>
  <c r="N204" i="7"/>
  <c r="N215" i="7"/>
  <c r="N225" i="7"/>
  <c r="N236" i="7"/>
  <c r="N247" i="7"/>
  <c r="N257" i="7"/>
  <c r="N268" i="7"/>
  <c r="N279" i="7"/>
  <c r="N289" i="7"/>
  <c r="N300" i="7"/>
  <c r="N311" i="7"/>
  <c r="N321" i="7"/>
  <c r="N332" i="7"/>
  <c r="N343" i="7"/>
  <c r="N353" i="7"/>
  <c r="N364" i="7"/>
  <c r="N375" i="7"/>
  <c r="N385" i="7"/>
  <c r="N396" i="7"/>
  <c r="N407" i="7"/>
  <c r="N417" i="7"/>
  <c r="N428" i="7"/>
  <c r="N439" i="7"/>
  <c r="N449" i="7"/>
  <c r="N460" i="7"/>
  <c r="N471" i="7"/>
  <c r="N481" i="7"/>
  <c r="N492" i="7"/>
  <c r="N503" i="7"/>
  <c r="N513" i="7"/>
  <c r="N524" i="7"/>
  <c r="N535" i="7"/>
  <c r="N545" i="7"/>
  <c r="N556" i="7"/>
  <c r="N567" i="7"/>
  <c r="N577" i="7"/>
  <c r="N588" i="7"/>
  <c r="N599" i="7"/>
  <c r="N609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8" i="7"/>
  <c r="N20" i="7"/>
  <c r="N33" i="7"/>
  <c r="N45" i="7"/>
  <c r="N58" i="7"/>
  <c r="N72" i="7"/>
  <c r="N84" i="7"/>
  <c r="N97" i="7"/>
  <c r="N109" i="7"/>
  <c r="N120" i="7"/>
  <c r="N130" i="7"/>
  <c r="N141" i="7"/>
  <c r="N152" i="7"/>
  <c r="N162" i="7"/>
  <c r="N173" i="7"/>
  <c r="N184" i="7"/>
  <c r="N194" i="7"/>
  <c r="N205" i="7"/>
  <c r="N216" i="7"/>
  <c r="N226" i="7"/>
  <c r="N237" i="7"/>
  <c r="N248" i="7"/>
  <c r="N258" i="7"/>
  <c r="N269" i="7"/>
  <c r="N280" i="7"/>
  <c r="N290" i="7"/>
  <c r="N301" i="7"/>
  <c r="N312" i="7"/>
  <c r="N322" i="7"/>
  <c r="N333" i="7"/>
  <c r="N344" i="7"/>
  <c r="N354" i="7"/>
  <c r="N365" i="7"/>
  <c r="N386" i="7"/>
  <c r="N397" i="7"/>
  <c r="N12" i="7"/>
  <c r="N28" i="7"/>
  <c r="N48" i="7"/>
  <c r="N64" i="7"/>
  <c r="N80" i="7"/>
  <c r="N98" i="7"/>
  <c r="N113" i="7"/>
  <c r="N127" i="7"/>
  <c r="N143" i="7"/>
  <c r="N156" i="7"/>
  <c r="N169" i="7"/>
  <c r="N185" i="7"/>
  <c r="N199" i="7"/>
  <c r="N212" i="7"/>
  <c r="N228" i="7"/>
  <c r="N241" i="7"/>
  <c r="N255" i="7"/>
  <c r="N271" i="7"/>
  <c r="N284" i="7"/>
  <c r="N297" i="7"/>
  <c r="N313" i="7"/>
  <c r="N327" i="7"/>
  <c r="N340" i="7"/>
  <c r="N356" i="7"/>
  <c r="N369" i="7"/>
  <c r="N381" i="7"/>
  <c r="N394" i="7"/>
  <c r="N409" i="7"/>
  <c r="N421" i="7"/>
  <c r="N433" i="7"/>
  <c r="N445" i="7"/>
  <c r="N457" i="7"/>
  <c r="N469" i="7"/>
  <c r="N482" i="7"/>
  <c r="N495" i="7"/>
  <c r="N506" i="7"/>
  <c r="N519" i="7"/>
  <c r="N530" i="7"/>
  <c r="N543" i="7"/>
  <c r="N554" i="7"/>
  <c r="N568" i="7"/>
  <c r="N580" i="7"/>
  <c r="N592" i="7"/>
  <c r="N604" i="7"/>
  <c r="N616" i="7"/>
  <c r="N626" i="7"/>
  <c r="N635" i="7"/>
  <c r="N645" i="7"/>
  <c r="N654" i="7"/>
  <c r="N663" i="7"/>
  <c r="N672" i="7"/>
  <c r="N681" i="7"/>
  <c r="N690" i="7"/>
  <c r="N699" i="7"/>
  <c r="N709" i="7"/>
  <c r="N718" i="7"/>
  <c r="N727" i="7"/>
  <c r="N736" i="7"/>
  <c r="N745" i="7"/>
  <c r="N754" i="7"/>
  <c r="N763" i="7"/>
  <c r="N773" i="7"/>
  <c r="N782" i="7"/>
  <c r="N791" i="7"/>
  <c r="N800" i="7"/>
  <c r="N809" i="7"/>
  <c r="N818" i="7"/>
  <c r="N827" i="7"/>
  <c r="N837" i="7"/>
  <c r="N846" i="7"/>
  <c r="N855" i="7"/>
  <c r="N864" i="7"/>
  <c r="N873" i="7"/>
  <c r="N882" i="7"/>
  <c r="N891" i="7"/>
  <c r="N901" i="7"/>
  <c r="N910" i="7"/>
  <c r="N919" i="7"/>
  <c r="N928" i="7"/>
  <c r="N937" i="7"/>
  <c r="N946" i="7"/>
  <c r="N955" i="7"/>
  <c r="N965" i="7"/>
  <c r="N974" i="7"/>
  <c r="N983" i="7"/>
  <c r="N992" i="7"/>
  <c r="N1001" i="7"/>
  <c r="N1010" i="7"/>
  <c r="N1019" i="7"/>
  <c r="N1029" i="7"/>
  <c r="N1038" i="7"/>
  <c r="N1047" i="7"/>
  <c r="N1056" i="7"/>
  <c r="N1065" i="7"/>
  <c r="N1074" i="7"/>
  <c r="N1083" i="7"/>
  <c r="N1093" i="7"/>
  <c r="N1102" i="7"/>
  <c r="N1111" i="7"/>
  <c r="N1120" i="7"/>
  <c r="N1129" i="7"/>
  <c r="N1138" i="7"/>
  <c r="N1147" i="7"/>
  <c r="N1157" i="7"/>
  <c r="N1166" i="7"/>
  <c r="N1175" i="7"/>
  <c r="N1184" i="7"/>
  <c r="N1193" i="7"/>
  <c r="N1202" i="7"/>
  <c r="N1211" i="7"/>
  <c r="N1221" i="7"/>
  <c r="N1230" i="7"/>
  <c r="N1239" i="7"/>
  <c r="N1248" i="7"/>
  <c r="N1257" i="7"/>
  <c r="N1266" i="7"/>
  <c r="N1275" i="7"/>
  <c r="N1285" i="7"/>
  <c r="N1294" i="7"/>
  <c r="N1303" i="7"/>
  <c r="N1312" i="7"/>
  <c r="N1321" i="7"/>
  <c r="N1330" i="7"/>
  <c r="N1339" i="7"/>
  <c r="N1349" i="7"/>
  <c r="N1358" i="7"/>
  <c r="N1367" i="7"/>
  <c r="N1376" i="7"/>
  <c r="N1385" i="7"/>
  <c r="N1394" i="7"/>
  <c r="N1403" i="7"/>
  <c r="N1413" i="7"/>
  <c r="N1422" i="7"/>
  <c r="N1431" i="7"/>
  <c r="N1440" i="7"/>
  <c r="N1449" i="7"/>
  <c r="N1458" i="7"/>
  <c r="N1467" i="7"/>
  <c r="N1477" i="7"/>
  <c r="N1486" i="7"/>
  <c r="N1495" i="7"/>
  <c r="N637" i="7"/>
  <c r="N783" i="7"/>
  <c r="N801" i="7"/>
  <c r="N819" i="7"/>
  <c r="N829" i="7"/>
  <c r="N847" i="7"/>
  <c r="N865" i="7"/>
  <c r="N874" i="7"/>
  <c r="N893" i="7"/>
  <c r="N911" i="7"/>
  <c r="N920" i="7"/>
  <c r="N938" i="7"/>
  <c r="N947" i="7"/>
  <c r="N966" i="7"/>
  <c r="N984" i="7"/>
  <c r="N993" i="7"/>
  <c r="N1011" i="7"/>
  <c r="N1021" i="7"/>
  <c r="N1039" i="7"/>
  <c r="N1048" i="7"/>
  <c r="N1066" i="7"/>
  <c r="N1075" i="7"/>
  <c r="N1094" i="7"/>
  <c r="N1112" i="7"/>
  <c r="N1121" i="7"/>
  <c r="N1139" i="7"/>
  <c r="N1158" i="7"/>
  <c r="N1167" i="7"/>
  <c r="N1185" i="7"/>
  <c r="N1194" i="7"/>
  <c r="N1213" i="7"/>
  <c r="N1222" i="7"/>
  <c r="N1240" i="7"/>
  <c r="N1249" i="7"/>
  <c r="N1267" i="7"/>
  <c r="N1277" i="7"/>
  <c r="N1295" i="7"/>
  <c r="N1304" i="7"/>
  <c r="N1322" i="7"/>
  <c r="N1341" i="7"/>
  <c r="N1359" i="7"/>
  <c r="N1377" i="7"/>
  <c r="N1386" i="7"/>
  <c r="N1405" i="7"/>
  <c r="N1414" i="7"/>
  <c r="N1432" i="7"/>
  <c r="N1450" i="7"/>
  <c r="N1459" i="7"/>
  <c r="N1478" i="7"/>
  <c r="N1496" i="7"/>
  <c r="N13" i="7"/>
  <c r="N29" i="7"/>
  <c r="N49" i="7"/>
  <c r="N65" i="7"/>
  <c r="N81" i="7"/>
  <c r="N100" i="7"/>
  <c r="N114" i="7"/>
  <c r="N128" i="7"/>
  <c r="N144" i="7"/>
  <c r="N157" i="7"/>
  <c r="N170" i="7"/>
  <c r="N186" i="7"/>
  <c r="N200" i="7"/>
  <c r="N213" i="7"/>
  <c r="N229" i="7"/>
  <c r="N242" i="7"/>
  <c r="N256" i="7"/>
  <c r="N272" i="7"/>
  <c r="N285" i="7"/>
  <c r="N298" i="7"/>
  <c r="N314" i="7"/>
  <c r="N328" i="7"/>
  <c r="N341" i="7"/>
  <c r="N357" i="7"/>
  <c r="N370" i="7"/>
  <c r="N383" i="7"/>
  <c r="N399" i="7"/>
  <c r="N410" i="7"/>
  <c r="N423" i="7"/>
  <c r="N434" i="7"/>
  <c r="N447" i="7"/>
  <c r="N458" i="7"/>
  <c r="N472" i="7"/>
  <c r="N484" i="7"/>
  <c r="N496" i="7"/>
  <c r="N508" i="7"/>
  <c r="N520" i="7"/>
  <c r="N532" i="7"/>
  <c r="N544" i="7"/>
  <c r="N557" i="7"/>
  <c r="N569" i="7"/>
  <c r="N581" i="7"/>
  <c r="N593" i="7"/>
  <c r="N605" i="7"/>
  <c r="N617" i="7"/>
  <c r="N627" i="7"/>
  <c r="N646" i="7"/>
  <c r="N655" i="7"/>
  <c r="N664" i="7"/>
  <c r="N673" i="7"/>
  <c r="N682" i="7"/>
  <c r="N691" i="7"/>
  <c r="N701" i="7"/>
  <c r="N710" i="7"/>
  <c r="N719" i="7"/>
  <c r="N728" i="7"/>
  <c r="N737" i="7"/>
  <c r="N746" i="7"/>
  <c r="N755" i="7"/>
  <c r="N765" i="7"/>
  <c r="N774" i="7"/>
  <c r="N792" i="7"/>
  <c r="N810" i="7"/>
  <c r="N838" i="7"/>
  <c r="N856" i="7"/>
  <c r="N883" i="7"/>
  <c r="N902" i="7"/>
  <c r="N929" i="7"/>
  <c r="N957" i="7"/>
  <c r="N975" i="7"/>
  <c r="N1002" i="7"/>
  <c r="N1030" i="7"/>
  <c r="N1057" i="7"/>
  <c r="N1085" i="7"/>
  <c r="N1103" i="7"/>
  <c r="N1130" i="7"/>
  <c r="N1149" i="7"/>
  <c r="N1176" i="7"/>
  <c r="N1203" i="7"/>
  <c r="N1231" i="7"/>
  <c r="N1258" i="7"/>
  <c r="N1286" i="7"/>
  <c r="N1313" i="7"/>
  <c r="N1331" i="7"/>
  <c r="N1350" i="7"/>
  <c r="N1368" i="7"/>
  <c r="N1395" i="7"/>
  <c r="N1423" i="7"/>
  <c r="N1441" i="7"/>
  <c r="N1469" i="7"/>
  <c r="N1487" i="7"/>
  <c r="N1473" i="7"/>
  <c r="N1437" i="7"/>
  <c r="N1389" i="7"/>
  <c r="N1352" i="7"/>
  <c r="N1315" i="7"/>
  <c r="N1265" i="7"/>
  <c r="N1229" i="7"/>
  <c r="N1192" i="7"/>
  <c r="N1144" i="7"/>
  <c r="N1096" i="7"/>
  <c r="N1059" i="7"/>
  <c r="N1023" i="7"/>
  <c r="N961" i="7"/>
  <c r="N925" i="7"/>
  <c r="N888" i="7"/>
  <c r="N851" i="7"/>
  <c r="N815" i="7"/>
  <c r="N778" i="7"/>
  <c r="N730" i="7"/>
  <c r="N680" i="7"/>
  <c r="N643" i="7"/>
  <c r="N602" i="7"/>
  <c r="N538" i="7"/>
  <c r="N489" i="7"/>
  <c r="N441" i="7"/>
  <c r="N391" i="7"/>
  <c r="N336" i="7"/>
  <c r="N277" i="7"/>
  <c r="N221" i="7"/>
  <c r="N165" i="7"/>
  <c r="N88" i="7"/>
  <c r="R1441" i="7"/>
  <c r="R1407" i="7"/>
  <c r="R1000" i="7"/>
  <c r="R826" i="7"/>
  <c r="N1483" i="7"/>
  <c r="N1424" i="7"/>
  <c r="N1387" i="7"/>
  <c r="N1337" i="7"/>
  <c r="N1289" i="7"/>
  <c r="N1241" i="7"/>
  <c r="N1205" i="7"/>
  <c r="N1168" i="7"/>
  <c r="N1131" i="7"/>
  <c r="N1081" i="7"/>
  <c r="N1033" i="7"/>
  <c r="N985" i="7"/>
  <c r="N935" i="7"/>
  <c r="N887" i="7"/>
  <c r="N850" i="7"/>
  <c r="N789" i="7"/>
  <c r="N741" i="7"/>
  <c r="N679" i="7"/>
  <c r="N631" i="7"/>
  <c r="N570" i="7"/>
  <c r="N521" i="7"/>
  <c r="N473" i="7"/>
  <c r="N405" i="7"/>
  <c r="N335" i="7"/>
  <c r="N260" i="7"/>
  <c r="N180" i="7"/>
  <c r="N105" i="7"/>
  <c r="N37" i="7"/>
  <c r="S1486" i="7"/>
  <c r="R1475" i="7"/>
  <c r="R1467" i="7"/>
  <c r="S1452" i="7"/>
  <c r="R1437" i="7"/>
  <c r="R1403" i="7"/>
  <c r="O1396" i="7"/>
  <c r="S1386" i="7"/>
  <c r="O1374" i="7"/>
  <c r="R1369" i="7"/>
  <c r="S1347" i="7"/>
  <c r="O1344" i="7"/>
  <c r="O1326" i="7"/>
  <c r="O1322" i="7"/>
  <c r="O1313" i="7"/>
  <c r="O1296" i="7"/>
  <c r="S1290" i="7"/>
  <c r="S1270" i="7"/>
  <c r="O1265" i="7"/>
  <c r="O1260" i="7"/>
  <c r="R1239" i="7"/>
  <c r="R1229" i="7"/>
  <c r="R1223" i="7"/>
  <c r="S1208" i="7"/>
  <c r="S1190" i="7"/>
  <c r="O1177" i="7"/>
  <c r="R1161" i="7"/>
  <c r="O1156" i="7"/>
  <c r="R1148" i="7"/>
  <c r="R1141" i="7"/>
  <c r="R1125" i="7"/>
  <c r="R1117" i="7"/>
  <c r="S1087" i="7"/>
  <c r="R1081" i="7"/>
  <c r="S1073" i="7"/>
  <c r="O1067" i="7"/>
  <c r="S1051" i="7"/>
  <c r="S1035" i="7"/>
  <c r="O1009" i="7"/>
  <c r="S990" i="7"/>
  <c r="R922" i="7"/>
  <c r="R911" i="7"/>
  <c r="S884" i="7"/>
  <c r="R869" i="7"/>
  <c r="R854" i="7"/>
  <c r="O825" i="7"/>
  <c r="R780" i="7"/>
  <c r="S675" i="7"/>
  <c r="O655" i="7"/>
  <c r="O592" i="7"/>
  <c r="S509" i="7"/>
  <c r="R430" i="7"/>
  <c r="S330" i="7"/>
  <c r="R261" i="7"/>
  <c r="S164" i="7"/>
  <c r="N1498" i="7"/>
  <c r="N1462" i="7"/>
  <c r="N1425" i="7"/>
  <c r="N1400" i="7"/>
  <c r="N1363" i="7"/>
  <c r="N1327" i="7"/>
  <c r="N1290" i="7"/>
  <c r="N1254" i="7"/>
  <c r="N1217" i="7"/>
  <c r="N1181" i="7"/>
  <c r="N1155" i="7"/>
  <c r="N1119" i="7"/>
  <c r="N1082" i="7"/>
  <c r="N1046" i="7"/>
  <c r="N998" i="7"/>
  <c r="N973" i="7"/>
  <c r="N936" i="7"/>
  <c r="N899" i="7"/>
  <c r="N863" i="7"/>
  <c r="N826" i="7"/>
  <c r="N790" i="7"/>
  <c r="N753" i="7"/>
  <c r="N717" i="7"/>
  <c r="N694" i="7"/>
  <c r="N657" i="7"/>
  <c r="N621" i="7"/>
  <c r="N572" i="7"/>
  <c r="N522" i="7"/>
  <c r="N474" i="7"/>
  <c r="N425" i="7"/>
  <c r="N373" i="7"/>
  <c r="N317" i="7"/>
  <c r="N261" i="7"/>
  <c r="N202" i="7"/>
  <c r="N146" i="7"/>
  <c r="N106" i="7"/>
  <c r="N40" i="7"/>
  <c r="R1479" i="7"/>
  <c r="R1433" i="7"/>
  <c r="R1399" i="7"/>
  <c r="R1387" i="7"/>
  <c r="R1335" i="7"/>
  <c r="R1309" i="7"/>
  <c r="R1287" i="7"/>
  <c r="R1196" i="7"/>
  <c r="R841" i="7"/>
  <c r="R796" i="7"/>
  <c r="R569" i="7"/>
  <c r="O5" i="7"/>
  <c r="O9" i="7"/>
  <c r="O13" i="7"/>
  <c r="O17" i="7"/>
  <c r="O21" i="7"/>
  <c r="O25" i="7"/>
  <c r="O29" i="7"/>
  <c r="O33" i="7"/>
  <c r="O37" i="7"/>
  <c r="O28" i="7"/>
  <c r="O31" i="7"/>
  <c r="O34" i="7"/>
  <c r="O16" i="7"/>
  <c r="O19" i="7"/>
  <c r="O22" i="7"/>
  <c r="O40" i="7"/>
  <c r="O44" i="7"/>
  <c r="O48" i="7"/>
  <c r="O52" i="7"/>
  <c r="O56" i="7"/>
  <c r="O60" i="7"/>
  <c r="O64" i="7"/>
  <c r="O68" i="7"/>
  <c r="O72" i="7"/>
  <c r="O76" i="7"/>
  <c r="O80" i="7"/>
  <c r="O7" i="7"/>
  <c r="O15" i="7"/>
  <c r="O23" i="7"/>
  <c r="O100" i="7"/>
  <c r="O103" i="7"/>
  <c r="O106" i="7"/>
  <c r="O109" i="7"/>
  <c r="O132" i="7"/>
  <c r="O135" i="7"/>
  <c r="O138" i="7"/>
  <c r="O141" i="7"/>
  <c r="O145" i="7"/>
  <c r="O149" i="7"/>
  <c r="O153" i="7"/>
  <c r="O157" i="7"/>
  <c r="O161" i="7"/>
  <c r="O165" i="7"/>
  <c r="O169" i="7"/>
  <c r="O173" i="7"/>
  <c r="O177" i="7"/>
  <c r="O181" i="7"/>
  <c r="O185" i="7"/>
  <c r="O189" i="7"/>
  <c r="O193" i="7"/>
  <c r="O197" i="7"/>
  <c r="O201" i="7"/>
  <c r="O205" i="7"/>
  <c r="O209" i="7"/>
  <c r="O213" i="7"/>
  <c r="O217" i="7"/>
  <c r="O221" i="7"/>
  <c r="O225" i="7"/>
  <c r="O229" i="7"/>
  <c r="O233" i="7"/>
  <c r="O237" i="7"/>
  <c r="O241" i="7"/>
  <c r="O245" i="7"/>
  <c r="O249" i="7"/>
  <c r="O253" i="7"/>
  <c r="O257" i="7"/>
  <c r="O261" i="7"/>
  <c r="O265" i="7"/>
  <c r="O269" i="7"/>
  <c r="O273" i="7"/>
  <c r="O277" i="7"/>
  <c r="O281" i="7"/>
  <c r="O285" i="7"/>
  <c r="O289" i="7"/>
  <c r="O293" i="7"/>
  <c r="O297" i="7"/>
  <c r="O301" i="7"/>
  <c r="O11" i="7"/>
  <c r="O41" i="7"/>
  <c r="O43" i="7"/>
  <c r="O50" i="7"/>
  <c r="O57" i="7"/>
  <c r="O59" i="7"/>
  <c r="O66" i="7"/>
  <c r="O73" i="7"/>
  <c r="O75" i="7"/>
  <c r="O88" i="7"/>
  <c r="O91" i="7"/>
  <c r="O94" i="7"/>
  <c r="O97" i="7"/>
  <c r="O120" i="7"/>
  <c r="O123" i="7"/>
  <c r="O126" i="7"/>
  <c r="O129" i="7"/>
  <c r="O14" i="7"/>
  <c r="O20" i="7"/>
  <c r="O108" i="7"/>
  <c r="O114" i="7"/>
  <c r="O116" i="7"/>
  <c r="O122" i="7"/>
  <c r="O124" i="7"/>
  <c r="O130" i="7"/>
  <c r="O142" i="7"/>
  <c r="O144" i="7"/>
  <c r="O151" i="7"/>
  <c r="O158" i="7"/>
  <c r="O160" i="7"/>
  <c r="O167" i="7"/>
  <c r="O174" i="7"/>
  <c r="O176" i="7"/>
  <c r="O183" i="7"/>
  <c r="O190" i="7"/>
  <c r="O192" i="7"/>
  <c r="O199" i="7"/>
  <c r="O206" i="7"/>
  <c r="O208" i="7"/>
  <c r="O215" i="7"/>
  <c r="O222" i="7"/>
  <c r="O224" i="7"/>
  <c r="O231" i="7"/>
  <c r="O256" i="7"/>
  <c r="O259" i="7"/>
  <c r="O262" i="7"/>
  <c r="O288" i="7"/>
  <c r="O291" i="7"/>
  <c r="O294" i="7"/>
  <c r="O303" i="7"/>
  <c r="O307" i="7"/>
  <c r="O311" i="7"/>
  <c r="O315" i="7"/>
  <c r="O319" i="7"/>
  <c r="O323" i="7"/>
  <c r="O327" i="7"/>
  <c r="O331" i="7"/>
  <c r="O335" i="7"/>
  <c r="O339" i="7"/>
  <c r="O343" i="7"/>
  <c r="O347" i="7"/>
  <c r="O351" i="7"/>
  <c r="O355" i="7"/>
  <c r="O359" i="7"/>
  <c r="O363" i="7"/>
  <c r="O367" i="7"/>
  <c r="O371" i="7"/>
  <c r="O375" i="7"/>
  <c r="O379" i="7"/>
  <c r="O383" i="7"/>
  <c r="O387" i="7"/>
  <c r="O391" i="7"/>
  <c r="O395" i="7"/>
  <c r="O399" i="7"/>
  <c r="O403" i="7"/>
  <c r="O407" i="7"/>
  <c r="O411" i="7"/>
  <c r="O415" i="7"/>
  <c r="O419" i="7"/>
  <c r="O423" i="7"/>
  <c r="O427" i="7"/>
  <c r="O431" i="7"/>
  <c r="O435" i="7"/>
  <c r="O439" i="7"/>
  <c r="O443" i="7"/>
  <c r="O447" i="7"/>
  <c r="O451" i="7"/>
  <c r="O455" i="7"/>
  <c r="O459" i="7"/>
  <c r="O463" i="7"/>
  <c r="O467" i="7"/>
  <c r="O471" i="7"/>
  <c r="O475" i="7"/>
  <c r="O479" i="7"/>
  <c r="O483" i="7"/>
  <c r="O487" i="7"/>
  <c r="O8" i="7"/>
  <c r="O39" i="7"/>
  <c r="O46" i="7"/>
  <c r="O51" i="7"/>
  <c r="O53" i="7"/>
  <c r="O58" i="7"/>
  <c r="O63" i="7"/>
  <c r="O65" i="7"/>
  <c r="O70" i="7"/>
  <c r="O77" i="7"/>
  <c r="O96" i="7"/>
  <c r="O102" i="7"/>
  <c r="O104" i="7"/>
  <c r="O110" i="7"/>
  <c r="O112" i="7"/>
  <c r="O118" i="7"/>
  <c r="O244" i="7"/>
  <c r="O247" i="7"/>
  <c r="O250" i="7"/>
  <c r="O276" i="7"/>
  <c r="O279" i="7"/>
  <c r="O282" i="7"/>
  <c r="O4" i="7"/>
  <c r="O85" i="7"/>
  <c r="O93" i="7"/>
  <c r="O101" i="7"/>
  <c r="O156" i="7"/>
  <c r="O163" i="7"/>
  <c r="O168" i="7"/>
  <c r="O170" i="7"/>
  <c r="O175" i="7"/>
  <c r="O180" i="7"/>
  <c r="O182" i="7"/>
  <c r="O187" i="7"/>
  <c r="O194" i="7"/>
  <c r="O220" i="7"/>
  <c r="O227" i="7"/>
  <c r="O232" i="7"/>
  <c r="O234" i="7"/>
  <c r="O267" i="7"/>
  <c r="O275" i="7"/>
  <c r="O283" i="7"/>
  <c r="O305" i="7"/>
  <c r="O312" i="7"/>
  <c r="O314" i="7"/>
  <c r="O321" i="7"/>
  <c r="O328" i="7"/>
  <c r="O330" i="7"/>
  <c r="O337" i="7"/>
  <c r="O344" i="7"/>
  <c r="O346" i="7"/>
  <c r="O353" i="7"/>
  <c r="O360" i="7"/>
  <c r="O362" i="7"/>
  <c r="O378" i="7"/>
  <c r="O381" i="7"/>
  <c r="O384" i="7"/>
  <c r="O410" i="7"/>
  <c r="O413" i="7"/>
  <c r="O416" i="7"/>
  <c r="O442" i="7"/>
  <c r="O445" i="7"/>
  <c r="O448" i="7"/>
  <c r="O474" i="7"/>
  <c r="O477" i="7"/>
  <c r="O480" i="7"/>
  <c r="O32" i="7"/>
  <c r="O35" i="7"/>
  <c r="O42" i="7"/>
  <c r="O45" i="7"/>
  <c r="O61" i="7"/>
  <c r="O67" i="7"/>
  <c r="O99" i="7"/>
  <c r="O107" i="7"/>
  <c r="O115" i="7"/>
  <c r="O134" i="7"/>
  <c r="O137" i="7"/>
  <c r="O255" i="7"/>
  <c r="O263" i="7"/>
  <c r="O271" i="7"/>
  <c r="O369" i="7"/>
  <c r="O372" i="7"/>
  <c r="O18" i="7"/>
  <c r="O36" i="7"/>
  <c r="O10" i="7"/>
  <c r="O49" i="7"/>
  <c r="O55" i="7"/>
  <c r="O71" i="7"/>
  <c r="O74" i="7"/>
  <c r="O83" i="7"/>
  <c r="O86" i="7"/>
  <c r="O105" i="7"/>
  <c r="O113" i="7"/>
  <c r="O121" i="7"/>
  <c r="O26" i="7"/>
  <c r="O95" i="7"/>
  <c r="O117" i="7"/>
  <c r="O143" i="7"/>
  <c r="O154" i="7"/>
  <c r="O162" i="7"/>
  <c r="O172" i="7"/>
  <c r="O188" i="7"/>
  <c r="O191" i="7"/>
  <c r="O204" i="7"/>
  <c r="O207" i="7"/>
  <c r="O210" i="7"/>
  <c r="O223" i="7"/>
  <c r="O226" i="7"/>
  <c r="O238" i="7"/>
  <c r="O246" i="7"/>
  <c r="O254" i="7"/>
  <c r="O310" i="7"/>
  <c r="O317" i="7"/>
  <c r="O322" i="7"/>
  <c r="O324" i="7"/>
  <c r="O329" i="7"/>
  <c r="O334" i="7"/>
  <c r="O336" i="7"/>
  <c r="O341" i="7"/>
  <c r="O348" i="7"/>
  <c r="O373" i="7"/>
  <c r="O393" i="7"/>
  <c r="O400" i="7"/>
  <c r="O414" i="7"/>
  <c r="O421" i="7"/>
  <c r="O440" i="7"/>
  <c r="O454" i="7"/>
  <c r="O461" i="7"/>
  <c r="O468" i="7"/>
  <c r="O482" i="7"/>
  <c r="O492" i="7"/>
  <c r="O495" i="7"/>
  <c r="O498" i="7"/>
  <c r="O501" i="7"/>
  <c r="O524" i="7"/>
  <c r="O527" i="7"/>
  <c r="O530" i="7"/>
  <c r="O533" i="7"/>
  <c r="O556" i="7"/>
  <c r="O559" i="7"/>
  <c r="O562" i="7"/>
  <c r="O565" i="7"/>
  <c r="O588" i="7"/>
  <c r="O591" i="7"/>
  <c r="O594" i="7"/>
  <c r="O597" i="7"/>
  <c r="O612" i="7"/>
  <c r="O616" i="7"/>
  <c r="O620" i="7"/>
  <c r="O624" i="7"/>
  <c r="O628" i="7"/>
  <c r="O632" i="7"/>
  <c r="O636" i="7"/>
  <c r="O640" i="7"/>
  <c r="O644" i="7"/>
  <c r="O648" i="7"/>
  <c r="O652" i="7"/>
  <c r="O656" i="7"/>
  <c r="O660" i="7"/>
  <c r="O664" i="7"/>
  <c r="O668" i="7"/>
  <c r="O672" i="7"/>
  <c r="O676" i="7"/>
  <c r="O680" i="7"/>
  <c r="O684" i="7"/>
  <c r="O688" i="7"/>
  <c r="O692" i="7"/>
  <c r="O696" i="7"/>
  <c r="O700" i="7"/>
  <c r="O704" i="7"/>
  <c r="O708" i="7"/>
  <c r="O712" i="7"/>
  <c r="O716" i="7"/>
  <c r="O720" i="7"/>
  <c r="O724" i="7"/>
  <c r="O728" i="7"/>
  <c r="O732" i="7"/>
  <c r="O736" i="7"/>
  <c r="O740" i="7"/>
  <c r="O744" i="7"/>
  <c r="O748" i="7"/>
  <c r="O752" i="7"/>
  <c r="O756" i="7"/>
  <c r="O760" i="7"/>
  <c r="O764" i="7"/>
  <c r="O768" i="7"/>
  <c r="O772" i="7"/>
  <c r="O776" i="7"/>
  <c r="O780" i="7"/>
  <c r="O784" i="7"/>
  <c r="O788" i="7"/>
  <c r="O792" i="7"/>
  <c r="O796" i="7"/>
  <c r="O800" i="7"/>
  <c r="O804" i="7"/>
  <c r="O808" i="7"/>
  <c r="O812" i="7"/>
  <c r="O816" i="7"/>
  <c r="O820" i="7"/>
  <c r="O824" i="7"/>
  <c r="O828" i="7"/>
  <c r="O832" i="7"/>
  <c r="O836" i="7"/>
  <c r="O840" i="7"/>
  <c r="O844" i="7"/>
  <c r="O848" i="7"/>
  <c r="O852" i="7"/>
  <c r="O856" i="7"/>
  <c r="O860" i="7"/>
  <c r="O864" i="7"/>
  <c r="O868" i="7"/>
  <c r="O872" i="7"/>
  <c r="O876" i="7"/>
  <c r="O880" i="7"/>
  <c r="O884" i="7"/>
  <c r="O888" i="7"/>
  <c r="O47" i="7"/>
  <c r="O78" i="7"/>
  <c r="O87" i="7"/>
  <c r="O92" i="7"/>
  <c r="O139" i="7"/>
  <c r="O147" i="7"/>
  <c r="O155" i="7"/>
  <c r="O166" i="7"/>
  <c r="O252" i="7"/>
  <c r="O260" i="7"/>
  <c r="O268" i="7"/>
  <c r="O287" i="7"/>
  <c r="O290" i="7"/>
  <c r="O295" i="7"/>
  <c r="O298" i="7"/>
  <c r="O402" i="7"/>
  <c r="O409" i="7"/>
  <c r="O428" i="7"/>
  <c r="O430" i="7"/>
  <c r="O449" i="7"/>
  <c r="O456" i="7"/>
  <c r="O470" i="7"/>
  <c r="O489" i="7"/>
  <c r="O512" i="7"/>
  <c r="O515" i="7"/>
  <c r="O518" i="7"/>
  <c r="O521" i="7"/>
  <c r="O544" i="7"/>
  <c r="O547" i="7"/>
  <c r="O550" i="7"/>
  <c r="O553" i="7"/>
  <c r="O576" i="7"/>
  <c r="O579" i="7"/>
  <c r="O582" i="7"/>
  <c r="O585" i="7"/>
  <c r="O608" i="7"/>
  <c r="O127" i="7"/>
  <c r="O159" i="7"/>
  <c r="O164" i="7"/>
  <c r="O198" i="7"/>
  <c r="O202" i="7"/>
  <c r="O211" i="7"/>
  <c r="O219" i="7"/>
  <c r="O228" i="7"/>
  <c r="O24" i="7"/>
  <c r="O89" i="7"/>
  <c r="O119" i="7"/>
  <c r="O146" i="7"/>
  <c r="O152" i="7"/>
  <c r="O274" i="7"/>
  <c r="O292" i="7"/>
  <c r="O6" i="7"/>
  <c r="O148" i="7"/>
  <c r="O184" i="7"/>
  <c r="O218" i="7"/>
  <c r="O235" i="7"/>
  <c r="O302" i="7"/>
  <c r="O309" i="7"/>
  <c r="O313" i="7"/>
  <c r="O320" i="7"/>
  <c r="O338" i="7"/>
  <c r="O345" i="7"/>
  <c r="O352" i="7"/>
  <c r="O365" i="7"/>
  <c r="O368" i="7"/>
  <c r="O376" i="7"/>
  <c r="O397" i="7"/>
  <c r="O404" i="7"/>
  <c r="O418" i="7"/>
  <c r="O420" i="7"/>
  <c r="O434" i="7"/>
  <c r="O441" i="7"/>
  <c r="O457" i="7"/>
  <c r="O462" i="7"/>
  <c r="O464" i="7"/>
  <c r="O478" i="7"/>
  <c r="O485" i="7"/>
  <c r="O27" i="7"/>
  <c r="O62" i="7"/>
  <c r="O84" i="7"/>
  <c r="O171" i="7"/>
  <c r="O216" i="7"/>
  <c r="O242" i="7"/>
  <c r="O300" i="7"/>
  <c r="O304" i="7"/>
  <c r="O405" i="7"/>
  <c r="O412" i="7"/>
  <c r="O426" i="7"/>
  <c r="O433" i="7"/>
  <c r="O491" i="7"/>
  <c r="O497" i="7"/>
  <c r="O499" i="7"/>
  <c r="O505" i="7"/>
  <c r="O507" i="7"/>
  <c r="O513" i="7"/>
  <c r="O552" i="7"/>
  <c r="O558" i="7"/>
  <c r="O560" i="7"/>
  <c r="O566" i="7"/>
  <c r="O568" i="7"/>
  <c r="O574" i="7"/>
  <c r="O69" i="7"/>
  <c r="O125" i="7"/>
  <c r="O179" i="7"/>
  <c r="O186" i="7"/>
  <c r="O266" i="7"/>
  <c r="O272" i="7"/>
  <c r="O299" i="7"/>
  <c r="O333" i="7"/>
  <c r="O361" i="7"/>
  <c r="O380" i="7"/>
  <c r="O394" i="7"/>
  <c r="O425" i="7"/>
  <c r="O453" i="7"/>
  <c r="O500" i="7"/>
  <c r="O502" i="7"/>
  <c r="O509" i="7"/>
  <c r="O516" i="7"/>
  <c r="O523" i="7"/>
  <c r="O525" i="7"/>
  <c r="O539" i="7"/>
  <c r="O581" i="7"/>
  <c r="O709" i="7"/>
  <c r="O735" i="7"/>
  <c r="O738" i="7"/>
  <c r="O741" i="7"/>
  <c r="O90" i="7"/>
  <c r="O150" i="7"/>
  <c r="O214" i="7"/>
  <c r="O236" i="7"/>
  <c r="O286" i="7"/>
  <c r="O332" i="7"/>
  <c r="O386" i="7"/>
  <c r="O408" i="7"/>
  <c r="O436" i="7"/>
  <c r="O458" i="7"/>
  <c r="O473" i="7"/>
  <c r="O506" i="7"/>
  <c r="O520" i="7"/>
  <c r="O522" i="7"/>
  <c r="O529" i="7"/>
  <c r="O536" i="7"/>
  <c r="O543" i="7"/>
  <c r="O545" i="7"/>
  <c r="O564" i="7"/>
  <c r="O580" i="7"/>
  <c r="O599" i="7"/>
  <c r="O605" i="7"/>
  <c r="O607" i="7"/>
  <c r="O611" i="7"/>
  <c r="O618" i="7"/>
  <c r="O625" i="7"/>
  <c r="O627" i="7"/>
  <c r="O634" i="7"/>
  <c r="O641" i="7"/>
  <c r="O643" i="7"/>
  <c r="O650" i="7"/>
  <c r="O657" i="7"/>
  <c r="O659" i="7"/>
  <c r="O666" i="7"/>
  <c r="O673" i="7"/>
  <c r="O675" i="7"/>
  <c r="O682" i="7"/>
  <c r="O689" i="7"/>
  <c r="O691" i="7"/>
  <c r="O698" i="7"/>
  <c r="O705" i="7"/>
  <c r="O707" i="7"/>
  <c r="O710" i="7"/>
  <c r="O713" i="7"/>
  <c r="O739" i="7"/>
  <c r="O742" i="7"/>
  <c r="O745" i="7"/>
  <c r="O771" i="7"/>
  <c r="O774" i="7"/>
  <c r="O777" i="7"/>
  <c r="O803" i="7"/>
  <c r="O806" i="7"/>
  <c r="O809" i="7"/>
  <c r="O835" i="7"/>
  <c r="O838" i="7"/>
  <c r="O841" i="7"/>
  <c r="O867" i="7"/>
  <c r="O870" i="7"/>
  <c r="O873" i="7"/>
  <c r="O81" i="7"/>
  <c r="O136" i="7"/>
  <c r="O212" i="7"/>
  <c r="O248" i="7"/>
  <c r="O270" i="7"/>
  <c r="O278" i="7"/>
  <c r="O357" i="7"/>
  <c r="O392" i="7"/>
  <c r="O396" i="7"/>
  <c r="O429" i="7"/>
  <c r="O446" i="7"/>
  <c r="O450" i="7"/>
  <c r="O466" i="7"/>
  <c r="O519" i="7"/>
  <c r="O532" i="7"/>
  <c r="O535" i="7"/>
  <c r="O538" i="7"/>
  <c r="O541" i="7"/>
  <c r="O572" i="7"/>
  <c r="O575" i="7"/>
  <c r="O578" i="7"/>
  <c r="O587" i="7"/>
  <c r="O595" i="7"/>
  <c r="O603" i="7"/>
  <c r="O623" i="7"/>
  <c r="O630" i="7"/>
  <c r="O635" i="7"/>
  <c r="O637" i="7"/>
  <c r="O642" i="7"/>
  <c r="O649" i="7"/>
  <c r="O687" i="7"/>
  <c r="O694" i="7"/>
  <c r="O699" i="7"/>
  <c r="O701" i="7"/>
  <c r="O706" i="7"/>
  <c r="O755" i="7"/>
  <c r="O759" i="7"/>
  <c r="O766" i="7"/>
  <c r="O773" i="7"/>
  <c r="O787" i="7"/>
  <c r="O794" i="7"/>
  <c r="O813" i="7"/>
  <c r="O827" i="7"/>
  <c r="O834" i="7"/>
  <c r="O853" i="7"/>
  <c r="O855" i="7"/>
  <c r="O874" i="7"/>
  <c r="O881" i="7"/>
  <c r="O902" i="7"/>
  <c r="O905" i="7"/>
  <c r="O908" i="7"/>
  <c r="O911" i="7"/>
  <c r="O98" i="7"/>
  <c r="O140" i="7"/>
  <c r="O195" i="7"/>
  <c r="O243" i="7"/>
  <c r="O308" i="7"/>
  <c r="O364" i="7"/>
  <c r="O422" i="7"/>
  <c r="O484" i="7"/>
  <c r="O488" i="7"/>
  <c r="O514" i="7"/>
  <c r="O12" i="7"/>
  <c r="O54" i="7"/>
  <c r="O131" i="7"/>
  <c r="O178" i="7"/>
  <c r="O349" i="7"/>
  <c r="O385" i="7"/>
  <c r="O432" i="7"/>
  <c r="O452" i="7"/>
  <c r="O465" i="7"/>
  <c r="O469" i="7"/>
  <c r="O493" i="7"/>
  <c r="O540" i="7"/>
  <c r="O546" i="7"/>
  <c r="O549" i="7"/>
  <c r="O583" i="7"/>
  <c r="O615" i="7"/>
  <c r="O622" i="7"/>
  <c r="O629" i="7"/>
  <c r="O679" i="7"/>
  <c r="O686" i="7"/>
  <c r="O693" i="7"/>
  <c r="O746" i="7"/>
  <c r="O750" i="7"/>
  <c r="O754" i="7"/>
  <c r="O762" i="7"/>
  <c r="O781" i="7"/>
  <c r="O795" i="7"/>
  <c r="O802" i="7"/>
  <c r="O821" i="7"/>
  <c r="O823" i="7"/>
  <c r="O842" i="7"/>
  <c r="O849" i="7"/>
  <c r="O863" i="7"/>
  <c r="O882" i="7"/>
  <c r="O889" i="7"/>
  <c r="O906" i="7"/>
  <c r="O909" i="7"/>
  <c r="O912" i="7"/>
  <c r="O915" i="7"/>
  <c r="O918" i="7"/>
  <c r="O922" i="7"/>
  <c r="O926" i="7"/>
  <c r="O930" i="7"/>
  <c r="O934" i="7"/>
  <c r="O938" i="7"/>
  <c r="O942" i="7"/>
  <c r="O946" i="7"/>
  <c r="O950" i="7"/>
  <c r="O954" i="7"/>
  <c r="O958" i="7"/>
  <c r="O962" i="7"/>
  <c r="O966" i="7"/>
  <c r="O970" i="7"/>
  <c r="O974" i="7"/>
  <c r="O978" i="7"/>
  <c r="O982" i="7"/>
  <c r="O986" i="7"/>
  <c r="O990" i="7"/>
  <c r="O994" i="7"/>
  <c r="O998" i="7"/>
  <c r="O1002" i="7"/>
  <c r="O1006" i="7"/>
  <c r="O1010" i="7"/>
  <c r="O1014" i="7"/>
  <c r="O1018" i="7"/>
  <c r="O1022" i="7"/>
  <c r="O1026" i="7"/>
  <c r="O1030" i="7"/>
  <c r="O1034" i="7"/>
  <c r="O1038" i="7"/>
  <c r="O1042" i="7"/>
  <c r="O1046" i="7"/>
  <c r="O1050" i="7"/>
  <c r="O1054" i="7"/>
  <c r="O1058" i="7"/>
  <c r="O1062" i="7"/>
  <c r="O1066" i="7"/>
  <c r="O1070" i="7"/>
  <c r="O1074" i="7"/>
  <c r="O1078" i="7"/>
  <c r="O1082" i="7"/>
  <c r="O1086" i="7"/>
  <c r="O1090" i="7"/>
  <c r="O1094" i="7"/>
  <c r="O1098" i="7"/>
  <c r="O1102" i="7"/>
  <c r="O1106" i="7"/>
  <c r="O1110" i="7"/>
  <c r="O1114" i="7"/>
  <c r="O1118" i="7"/>
  <c r="O1122" i="7"/>
  <c r="O1126" i="7"/>
  <c r="O1130" i="7"/>
  <c r="O1134" i="7"/>
  <c r="O1138" i="7"/>
  <c r="O1142" i="7"/>
  <c r="O1146" i="7"/>
  <c r="O1150" i="7"/>
  <c r="O1154" i="7"/>
  <c r="O1158" i="7"/>
  <c r="O1162" i="7"/>
  <c r="O1166" i="7"/>
  <c r="O1170" i="7"/>
  <c r="O1174" i="7"/>
  <c r="O1178" i="7"/>
  <c r="O1182" i="7"/>
  <c r="O1186" i="7"/>
  <c r="O1190" i="7"/>
  <c r="O1194" i="7"/>
  <c r="O1198" i="7"/>
  <c r="O82" i="7"/>
  <c r="O280" i="7"/>
  <c r="O354" i="7"/>
  <c r="O401" i="7"/>
  <c r="O460" i="7"/>
  <c r="O503" i="7"/>
  <c r="O508" i="7"/>
  <c r="O528" i="7"/>
  <c r="O554" i="7"/>
  <c r="O601" i="7"/>
  <c r="O621" i="7"/>
  <c r="O662" i="7"/>
  <c r="O678" i="7"/>
  <c r="O681" i="7"/>
  <c r="O697" i="7"/>
  <c r="O723" i="7"/>
  <c r="O731" i="7"/>
  <c r="O758" i="7"/>
  <c r="O763" i="7"/>
  <c r="O770" i="7"/>
  <c r="O786" i="7"/>
  <c r="O791" i="7"/>
  <c r="O793" i="7"/>
  <c r="O807" i="7"/>
  <c r="O814" i="7"/>
  <c r="O865" i="7"/>
  <c r="O879" i="7"/>
  <c r="O886" i="7"/>
  <c r="O913" i="7"/>
  <c r="O917" i="7"/>
  <c r="O937" i="7"/>
  <c r="O940" i="7"/>
  <c r="O943" i="7"/>
  <c r="O969" i="7"/>
  <c r="O972" i="7"/>
  <c r="O975" i="7"/>
  <c r="O1001" i="7"/>
  <c r="O1004" i="7"/>
  <c r="O1007" i="7"/>
  <c r="O1033" i="7"/>
  <c r="O1036" i="7"/>
  <c r="O1039" i="7"/>
  <c r="O1065" i="7"/>
  <c r="O1068" i="7"/>
  <c r="O1071" i="7"/>
  <c r="O1097" i="7"/>
  <c r="O1100" i="7"/>
  <c r="O1103" i="7"/>
  <c r="O1129" i="7"/>
  <c r="O1132" i="7"/>
  <c r="O1135" i="7"/>
  <c r="O1161" i="7"/>
  <c r="O1164" i="7"/>
  <c r="O1167" i="7"/>
  <c r="O1193" i="7"/>
  <c r="O1196" i="7"/>
  <c r="O1199" i="7"/>
  <c r="O1203" i="7"/>
  <c r="O1207" i="7"/>
  <c r="O1211" i="7"/>
  <c r="O1215" i="7"/>
  <c r="O1219" i="7"/>
  <c r="O1223" i="7"/>
  <c r="O1227" i="7"/>
  <c r="O1231" i="7"/>
  <c r="O1235" i="7"/>
  <c r="O1239" i="7"/>
  <c r="O1243" i="7"/>
  <c r="O1247" i="7"/>
  <c r="O1251" i="7"/>
  <c r="O1255" i="7"/>
  <c r="O1259" i="7"/>
  <c r="O1263" i="7"/>
  <c r="O1267" i="7"/>
  <c r="O1271" i="7"/>
  <c r="O1275" i="7"/>
  <c r="O1279" i="7"/>
  <c r="O1283" i="7"/>
  <c r="O1287" i="7"/>
  <c r="O1291" i="7"/>
  <c r="O1295" i="7"/>
  <c r="O1299" i="7"/>
  <c r="O1303" i="7"/>
  <c r="O1307" i="7"/>
  <c r="O1311" i="7"/>
  <c r="O1315" i="7"/>
  <c r="O1319" i="7"/>
  <c r="O1323" i="7"/>
  <c r="O1327" i="7"/>
  <c r="O1331" i="7"/>
  <c r="O1335" i="7"/>
  <c r="O1339" i="7"/>
  <c r="O1343" i="7"/>
  <c r="O1347" i="7"/>
  <c r="O1351" i="7"/>
  <c r="O1355" i="7"/>
  <c r="O1359" i="7"/>
  <c r="O1363" i="7"/>
  <c r="O1367" i="7"/>
  <c r="O1371" i="7"/>
  <c r="O1375" i="7"/>
  <c r="O1379" i="7"/>
  <c r="O1383" i="7"/>
  <c r="O1387" i="7"/>
  <c r="O1391" i="7"/>
  <c r="O1395" i="7"/>
  <c r="O1399" i="7"/>
  <c r="O1403" i="7"/>
  <c r="O1407" i="7"/>
  <c r="O1411" i="7"/>
  <c r="O1415" i="7"/>
  <c r="O1419" i="7"/>
  <c r="O1423" i="7"/>
  <c r="O1427" i="7"/>
  <c r="O1431" i="7"/>
  <c r="O1435" i="7"/>
  <c r="O1439" i="7"/>
  <c r="O1443" i="7"/>
  <c r="O1447" i="7"/>
  <c r="O1451" i="7"/>
  <c r="O1455" i="7"/>
  <c r="O1459" i="7"/>
  <c r="O1463" i="7"/>
  <c r="O1467" i="7"/>
  <c r="O1471" i="7"/>
  <c r="O1475" i="7"/>
  <c r="O1479" i="7"/>
  <c r="O1483" i="7"/>
  <c r="O1487" i="7"/>
  <c r="O1491" i="7"/>
  <c r="O1495" i="7"/>
  <c r="O1499" i="7"/>
  <c r="O128" i="7"/>
  <c r="O200" i="7"/>
  <c r="O258" i="7"/>
  <c r="O325" i="7"/>
  <c r="O388" i="7"/>
  <c r="O481" i="7"/>
  <c r="O542" i="7"/>
  <c r="O563" i="7"/>
  <c r="O567" i="7"/>
  <c r="O571" i="7"/>
  <c r="O598" i="7"/>
  <c r="O631" i="7"/>
  <c r="O647" i="7"/>
  <c r="O653" i="7"/>
  <c r="O715" i="7"/>
  <c r="O726" i="7"/>
  <c r="O734" i="7"/>
  <c r="O753" i="7"/>
  <c r="O761" i="7"/>
  <c r="O775" i="7"/>
  <c r="O782" i="7"/>
  <c r="O798" i="7"/>
  <c r="O805" i="7"/>
  <c r="O819" i="7"/>
  <c r="O826" i="7"/>
  <c r="O877" i="7"/>
  <c r="O893" i="7"/>
  <c r="O897" i="7"/>
  <c r="O899" i="7"/>
  <c r="O901" i="7"/>
  <c r="O903" i="7"/>
  <c r="O907" i="7"/>
  <c r="O925" i="7"/>
  <c r="O928" i="7"/>
  <c r="O931" i="7"/>
  <c r="O957" i="7"/>
  <c r="O960" i="7"/>
  <c r="O963" i="7"/>
  <c r="O989" i="7"/>
  <c r="O992" i="7"/>
  <c r="O995" i="7"/>
  <c r="O1021" i="7"/>
  <c r="O1024" i="7"/>
  <c r="O1027" i="7"/>
  <c r="O1053" i="7"/>
  <c r="O1056" i="7"/>
  <c r="O1059" i="7"/>
  <c r="O1085" i="7"/>
  <c r="O1088" i="7"/>
  <c r="O1091" i="7"/>
  <c r="O1117" i="7"/>
  <c r="O1120" i="7"/>
  <c r="O1123" i="7"/>
  <c r="O1149" i="7"/>
  <c r="O1152" i="7"/>
  <c r="O1155" i="7"/>
  <c r="O1181" i="7"/>
  <c r="O1184" i="7"/>
  <c r="O1187" i="7"/>
  <c r="O38" i="7"/>
  <c r="O240" i="7"/>
  <c r="O264" i="7"/>
  <c r="O340" i="7"/>
  <c r="O350" i="7"/>
  <c r="O398" i="7"/>
  <c r="O438" i="7"/>
  <c r="O496" i="7"/>
  <c r="O511" i="7"/>
  <c r="O526" i="7"/>
  <c r="O569" i="7"/>
  <c r="O573" i="7"/>
  <c r="O577" i="7"/>
  <c r="O639" i="7"/>
  <c r="O645" i="7"/>
  <c r="O658" i="7"/>
  <c r="O661" i="7"/>
  <c r="O702" i="7"/>
  <c r="O711" i="7"/>
  <c r="O719" i="7"/>
  <c r="O730" i="7"/>
  <c r="O749" i="7"/>
  <c r="O757" i="7"/>
  <c r="O769" i="7"/>
  <c r="O783" i="7"/>
  <c r="O790" i="7"/>
  <c r="O797" i="7"/>
  <c r="O811" i="7"/>
  <c r="O862" i="7"/>
  <c r="O869" i="7"/>
  <c r="O883" i="7"/>
  <c r="O885" i="7"/>
  <c r="O890" i="7"/>
  <c r="O894" i="7"/>
  <c r="O896" i="7"/>
  <c r="O898" i="7"/>
  <c r="O900" i="7"/>
  <c r="O904" i="7"/>
  <c r="O941" i="7"/>
  <c r="O944" i="7"/>
  <c r="O947" i="7"/>
  <c r="O973" i="7"/>
  <c r="O976" i="7"/>
  <c r="O979" i="7"/>
  <c r="O1005" i="7"/>
  <c r="O1008" i="7"/>
  <c r="O1011" i="7"/>
  <c r="O1037" i="7"/>
  <c r="O1040" i="7"/>
  <c r="O1043" i="7"/>
  <c r="O1069" i="7"/>
  <c r="O1072" i="7"/>
  <c r="O1075" i="7"/>
  <c r="O1101" i="7"/>
  <c r="O1104" i="7"/>
  <c r="O1107" i="7"/>
  <c r="O1133" i="7"/>
  <c r="O1136" i="7"/>
  <c r="O1139" i="7"/>
  <c r="O1165" i="7"/>
  <c r="O1168" i="7"/>
  <c r="O1171" i="7"/>
  <c r="O1197" i="7"/>
  <c r="O3" i="7"/>
  <c r="O79" i="7"/>
  <c r="O230" i="7"/>
  <c r="O251" i="7"/>
  <c r="O356" i="7"/>
  <c r="O370" i="7"/>
  <c r="O382" i="7"/>
  <c r="O537" i="7"/>
  <c r="O551" i="7"/>
  <c r="O557" i="7"/>
  <c r="O570" i="7"/>
  <c r="O584" i="7"/>
  <c r="O589" i="7"/>
  <c r="O617" i="7"/>
  <c r="O663" i="7"/>
  <c r="O683" i="7"/>
  <c r="O703" i="7"/>
  <c r="O721" i="7"/>
  <c r="O725" i="7"/>
  <c r="O743" i="7"/>
  <c r="O747" i="7"/>
  <c r="O801" i="7"/>
  <c r="O831" i="7"/>
  <c r="O916" i="7"/>
  <c r="O919" i="7"/>
  <c r="O936" i="7"/>
  <c r="O953" i="7"/>
  <c r="O980" i="7"/>
  <c r="O987" i="7"/>
  <c r="O997" i="7"/>
  <c r="O1031" i="7"/>
  <c r="O1041" i="7"/>
  <c r="O1048" i="7"/>
  <c r="O1087" i="7"/>
  <c r="O1092" i="7"/>
  <c r="O1109" i="7"/>
  <c r="O1131" i="7"/>
  <c r="O1148" i="7"/>
  <c r="O1153" i="7"/>
  <c r="O1175" i="7"/>
  <c r="O1192" i="7"/>
  <c r="O1210" i="7"/>
  <c r="O1212" i="7"/>
  <c r="O1229" i="7"/>
  <c r="O1242" i="7"/>
  <c r="O1244" i="7"/>
  <c r="O1261" i="7"/>
  <c r="O1274" i="7"/>
  <c r="O1276" i="7"/>
  <c r="O1293" i="7"/>
  <c r="O1306" i="7"/>
  <c r="O1308" i="7"/>
  <c r="O1325" i="7"/>
  <c r="O1338" i="7"/>
  <c r="O1340" i="7"/>
  <c r="O1357" i="7"/>
  <c r="O1370" i="7"/>
  <c r="O1372" i="7"/>
  <c r="O1389" i="7"/>
  <c r="O1402" i="7"/>
  <c r="O1404" i="7"/>
  <c r="O1421" i="7"/>
  <c r="O1434" i="7"/>
  <c r="O1436" i="7"/>
  <c r="O1453" i="7"/>
  <c r="O1466" i="7"/>
  <c r="O1468" i="7"/>
  <c r="O1485" i="7"/>
  <c r="O1498" i="7"/>
  <c r="O1500" i="7"/>
  <c r="O326" i="7"/>
  <c r="O342" i="7"/>
  <c r="O358" i="7"/>
  <c r="O406" i="7"/>
  <c r="O437" i="7"/>
  <c r="O490" i="7"/>
  <c r="O590" i="7"/>
  <c r="O596" i="7"/>
  <c r="O602" i="7"/>
  <c r="O633" i="7"/>
  <c r="O638" i="7"/>
  <c r="O717" i="7"/>
  <c r="O779" i="7"/>
  <c r="O846" i="7"/>
  <c r="O857" i="7"/>
  <c r="O861" i="7"/>
  <c r="O887" i="7"/>
  <c r="O910" i="7"/>
  <c r="O924" i="7"/>
  <c r="O929" i="7"/>
  <c r="O951" i="7"/>
  <c r="O968" i="7"/>
  <c r="O985" i="7"/>
  <c r="O1012" i="7"/>
  <c r="O1019" i="7"/>
  <c r="O1029" i="7"/>
  <c r="O1063" i="7"/>
  <c r="O1073" i="7"/>
  <c r="O1080" i="7"/>
  <c r="O1119" i="7"/>
  <c r="O1124" i="7"/>
  <c r="O1141" i="7"/>
  <c r="O1163" i="7"/>
  <c r="O1180" i="7"/>
  <c r="O1185" i="7"/>
  <c r="O1206" i="7"/>
  <c r="O1208" i="7"/>
  <c r="O1225" i="7"/>
  <c r="O1238" i="7"/>
  <c r="O1240" i="7"/>
  <c r="O1257" i="7"/>
  <c r="O1270" i="7"/>
  <c r="O1272" i="7"/>
  <c r="O1289" i="7"/>
  <c r="O1302" i="7"/>
  <c r="O1304" i="7"/>
  <c r="O1321" i="7"/>
  <c r="O1334" i="7"/>
  <c r="O1336" i="7"/>
  <c r="O1353" i="7"/>
  <c r="O1366" i="7"/>
  <c r="O1368" i="7"/>
  <c r="O1385" i="7"/>
  <c r="O1398" i="7"/>
  <c r="O1400" i="7"/>
  <c r="O1417" i="7"/>
  <c r="O1430" i="7"/>
  <c r="O1432" i="7"/>
  <c r="O1449" i="7"/>
  <c r="O1462" i="7"/>
  <c r="O1464" i="7"/>
  <c r="O1481" i="7"/>
  <c r="O1494" i="7"/>
  <c r="O1496" i="7"/>
  <c r="O374" i="7"/>
  <c r="O417" i="7"/>
  <c r="O531" i="7"/>
  <c r="O613" i="7"/>
  <c r="O619" i="7"/>
  <c r="O654" i="7"/>
  <c r="O669" i="7"/>
  <c r="O674" i="7"/>
  <c r="O718" i="7"/>
  <c r="O722" i="7"/>
  <c r="O817" i="7"/>
  <c r="O839" i="7"/>
  <c r="O843" i="7"/>
  <c r="O850" i="7"/>
  <c r="O854" i="7"/>
  <c r="O891" i="7"/>
  <c r="O939" i="7"/>
  <c r="O956" i="7"/>
  <c r="O961" i="7"/>
  <c r="O983" i="7"/>
  <c r="O1000" i="7"/>
  <c r="O1017" i="7"/>
  <c r="O196" i="7"/>
  <c r="O318" i="7"/>
  <c r="O366" i="7"/>
  <c r="O377" i="7"/>
  <c r="O390" i="7"/>
  <c r="O510" i="7"/>
  <c r="O548" i="7"/>
  <c r="O555" i="7"/>
  <c r="O561" i="7"/>
  <c r="O593" i="7"/>
  <c r="O610" i="7"/>
  <c r="O651" i="7"/>
  <c r="O671" i="7"/>
  <c r="O737" i="7"/>
  <c r="O818" i="7"/>
  <c r="O822" i="7"/>
  <c r="O833" i="7"/>
  <c r="O859" i="7"/>
  <c r="O892" i="7"/>
  <c r="O935" i="7"/>
  <c r="O945" i="7"/>
  <c r="O952" i="7"/>
  <c r="O991" i="7"/>
  <c r="O996" i="7"/>
  <c r="O1013" i="7"/>
  <c r="O1035" i="7"/>
  <c r="O1052" i="7"/>
  <c r="O1057" i="7"/>
  <c r="O1079" i="7"/>
  <c r="O1096" i="7"/>
  <c r="O1113" i="7"/>
  <c r="O1140" i="7"/>
  <c r="O1147" i="7"/>
  <c r="O1157" i="7"/>
  <c r="O1191" i="7"/>
  <c r="O1209" i="7"/>
  <c r="O1222" i="7"/>
  <c r="O1224" i="7"/>
  <c r="O1241" i="7"/>
  <c r="O1254" i="7"/>
  <c r="O1256" i="7"/>
  <c r="O1273" i="7"/>
  <c r="O1286" i="7"/>
  <c r="O133" i="7"/>
  <c r="O239" i="7"/>
  <c r="O609" i="7"/>
  <c r="O690" i="7"/>
  <c r="O727" i="7"/>
  <c r="O858" i="7"/>
  <c r="O914" i="7"/>
  <c r="O949" i="7"/>
  <c r="O988" i="7"/>
  <c r="O993" i="7"/>
  <c r="O1032" i="7"/>
  <c r="O1045" i="7"/>
  <c r="O1049" i="7"/>
  <c r="O1061" i="7"/>
  <c r="O1084" i="7"/>
  <c r="O1115" i="7"/>
  <c r="O1127" i="7"/>
  <c r="O1218" i="7"/>
  <c r="O1228" i="7"/>
  <c r="O1245" i="7"/>
  <c r="O1252" i="7"/>
  <c r="O1266" i="7"/>
  <c r="O1269" i="7"/>
  <c r="O1292" i="7"/>
  <c r="O1298" i="7"/>
  <c r="O1309" i="7"/>
  <c r="O1332" i="7"/>
  <c r="O1346" i="7"/>
  <c r="O1349" i="7"/>
  <c r="O1380" i="7"/>
  <c r="O1386" i="7"/>
  <c r="O1397" i="7"/>
  <c r="O1420" i="7"/>
  <c r="O1426" i="7"/>
  <c r="O1437" i="7"/>
  <c r="O1460" i="7"/>
  <c r="O1474" i="7"/>
  <c r="O1477" i="7"/>
  <c r="O316" i="7"/>
  <c r="O517" i="7"/>
  <c r="O534" i="7"/>
  <c r="O586" i="7"/>
  <c r="O670" i="7"/>
  <c r="O799" i="7"/>
  <c r="O829" i="7"/>
  <c r="O851" i="7"/>
  <c r="O866" i="7"/>
  <c r="O895" i="7"/>
  <c r="O920" i="7"/>
  <c r="O959" i="7"/>
  <c r="O964" i="7"/>
  <c r="O1003" i="7"/>
  <c r="O1108" i="7"/>
  <c r="O1112" i="7"/>
  <c r="O1143" i="7"/>
  <c r="O1151" i="7"/>
  <c r="O1201" i="7"/>
  <c r="O1232" i="7"/>
  <c r="O1249" i="7"/>
  <c r="O1312" i="7"/>
  <c r="O1318" i="7"/>
  <c r="O1329" i="7"/>
  <c r="O1352" i="7"/>
  <c r="O1358" i="7"/>
  <c r="O1369" i="7"/>
  <c r="O1392" i="7"/>
  <c r="O1406" i="7"/>
  <c r="O1409" i="7"/>
  <c r="O1440" i="7"/>
  <c r="O1446" i="7"/>
  <c r="O1457" i="7"/>
  <c r="O1480" i="7"/>
  <c r="O1486" i="7"/>
  <c r="O1497" i="7"/>
  <c r="O284" i="7"/>
  <c r="O444" i="7"/>
  <c r="O486" i="7"/>
  <c r="O504" i="7"/>
  <c r="O729" i="7"/>
  <c r="O785" i="7"/>
  <c r="O815" i="7"/>
  <c r="O837" i="7"/>
  <c r="O984" i="7"/>
  <c r="O1023" i="7"/>
  <c r="O1028" i="7"/>
  <c r="O1077" i="7"/>
  <c r="O1081" i="7"/>
  <c r="O1089" i="7"/>
  <c r="O1093" i="7"/>
  <c r="O1105" i="7"/>
  <c r="O1116" i="7"/>
  <c r="O1128" i="7"/>
  <c r="O1159" i="7"/>
  <c r="O1202" i="7"/>
  <c r="O1205" i="7"/>
  <c r="O111" i="7"/>
  <c r="O476" i="7"/>
  <c r="O626" i="7"/>
  <c r="O646" i="7"/>
  <c r="O733" i="7"/>
  <c r="O789" i="7"/>
  <c r="O878" i="7"/>
  <c r="O923" i="7"/>
  <c r="O933" i="7"/>
  <c r="O967" i="7"/>
  <c r="O977" i="7"/>
  <c r="O1083" i="7"/>
  <c r="O1095" i="7"/>
  <c r="O1169" i="7"/>
  <c r="O1173" i="7"/>
  <c r="O1200" i="7"/>
  <c r="O1217" i="7"/>
  <c r="O1258" i="7"/>
  <c r="O1282" i="7"/>
  <c r="O1300" i="7"/>
  <c r="O1314" i="7"/>
  <c r="O1317" i="7"/>
  <c r="O1348" i="7"/>
  <c r="O1354" i="7"/>
  <c r="O1365" i="7"/>
  <c r="O1388" i="7"/>
  <c r="O1394" i="7"/>
  <c r="N1472" i="7"/>
  <c r="N1447" i="7"/>
  <c r="N1399" i="7"/>
  <c r="N1362" i="7"/>
  <c r="N1326" i="7"/>
  <c r="N1301" i="7"/>
  <c r="N1264" i="7"/>
  <c r="N1227" i="7"/>
  <c r="N1179" i="7"/>
  <c r="N1143" i="7"/>
  <c r="N1106" i="7"/>
  <c r="N1070" i="7"/>
  <c r="N1045" i="7"/>
  <c r="N1008" i="7"/>
  <c r="N971" i="7"/>
  <c r="N949" i="7"/>
  <c r="N912" i="7"/>
  <c r="N875" i="7"/>
  <c r="N825" i="7"/>
  <c r="N802" i="7"/>
  <c r="N766" i="7"/>
  <c r="N729" i="7"/>
  <c r="N704" i="7"/>
  <c r="N656" i="7"/>
  <c r="N618" i="7"/>
  <c r="N585" i="7"/>
  <c r="N537" i="7"/>
  <c r="N488" i="7"/>
  <c r="N440" i="7"/>
  <c r="N389" i="7"/>
  <c r="N351" i="7"/>
  <c r="N295" i="7"/>
  <c r="N239" i="7"/>
  <c r="N201" i="7"/>
  <c r="N145" i="7"/>
  <c r="N85" i="7"/>
  <c r="N16" i="7"/>
  <c r="S1494" i="7"/>
  <c r="R1483" i="7"/>
  <c r="S1471" i="7"/>
  <c r="S1460" i="7"/>
  <c r="O1445" i="7"/>
  <c r="S961" i="7"/>
  <c r="N1482" i="7"/>
  <c r="N1457" i="7"/>
  <c r="N1434" i="7"/>
  <c r="N1398" i="7"/>
  <c r="N1373" i="7"/>
  <c r="N1347" i="7"/>
  <c r="N1325" i="7"/>
  <c r="N1288" i="7"/>
  <c r="N1263" i="7"/>
  <c r="N1238" i="7"/>
  <c r="N1201" i="7"/>
  <c r="N1178" i="7"/>
  <c r="N1153" i="7"/>
  <c r="N1128" i="7"/>
  <c r="N1105" i="7"/>
  <c r="N1080" i="7"/>
  <c r="N1043" i="7"/>
  <c r="N1018" i="7"/>
  <c r="N995" i="7"/>
  <c r="N959" i="7"/>
  <c r="N934" i="7"/>
  <c r="N909" i="7"/>
  <c r="N886" i="7"/>
  <c r="N849" i="7"/>
  <c r="N824" i="7"/>
  <c r="N799" i="7"/>
  <c r="N776" i="7"/>
  <c r="N739" i="7"/>
  <c r="N714" i="7"/>
  <c r="N678" i="7"/>
  <c r="N653" i="7"/>
  <c r="N615" i="7"/>
  <c r="N565" i="7"/>
  <c r="N536" i="7"/>
  <c r="N501" i="7"/>
  <c r="N487" i="7"/>
  <c r="N453" i="7"/>
  <c r="N437" i="7"/>
  <c r="N420" i="7"/>
  <c r="N404" i="7"/>
  <c r="N388" i="7"/>
  <c r="N368" i="7"/>
  <c r="N349" i="7"/>
  <c r="N330" i="7"/>
  <c r="N309" i="7"/>
  <c r="N293" i="7"/>
  <c r="N274" i="7"/>
  <c r="N253" i="7"/>
  <c r="N234" i="7"/>
  <c r="N218" i="7"/>
  <c r="N197" i="7"/>
  <c r="N178" i="7"/>
  <c r="N160" i="7"/>
  <c r="N138" i="7"/>
  <c r="N122" i="7"/>
  <c r="N104" i="7"/>
  <c r="N77" i="7"/>
  <c r="N56" i="7"/>
  <c r="N36" i="7"/>
  <c r="N10" i="7"/>
  <c r="R1463" i="7"/>
  <c r="O1456" i="7"/>
  <c r="O1448" i="7"/>
  <c r="O1441" i="7"/>
  <c r="O1433" i="7"/>
  <c r="O1425" i="7"/>
  <c r="O1422" i="7"/>
  <c r="O1414" i="7"/>
  <c r="S1402" i="7"/>
  <c r="S1364" i="7"/>
  <c r="O1356" i="7"/>
  <c r="R1351" i="7"/>
  <c r="R1347" i="7"/>
  <c r="S1343" i="7"/>
  <c r="R1321" i="7"/>
  <c r="S1307" i="7"/>
  <c r="S1304" i="7"/>
  <c r="S1295" i="7"/>
  <c r="R1285" i="7"/>
  <c r="O1281" i="7"/>
  <c r="R1275" i="7"/>
  <c r="S1259" i="7"/>
  <c r="O1250" i="7"/>
  <c r="S1243" i="7"/>
  <c r="O1234" i="7"/>
  <c r="S1212" i="7"/>
  <c r="S1195" i="7"/>
  <c r="R1190" i="7"/>
  <c r="O1176" i="7"/>
  <c r="O1125" i="7"/>
  <c r="S1109" i="7"/>
  <c r="S1086" i="7"/>
  <c r="R1079" i="7"/>
  <c r="S1058" i="7"/>
  <c r="O1051" i="7"/>
  <c r="O1044" i="7"/>
  <c r="O1025" i="7"/>
  <c r="O1016" i="7"/>
  <c r="O999" i="7"/>
  <c r="R979" i="7"/>
  <c r="O971" i="7"/>
  <c r="R951" i="7"/>
  <c r="O932" i="7"/>
  <c r="S910" i="7"/>
  <c r="S897" i="7"/>
  <c r="R824" i="7"/>
  <c r="O810" i="7"/>
  <c r="O765" i="7"/>
  <c r="R748" i="7"/>
  <c r="R731" i="7"/>
  <c r="O714" i="7"/>
  <c r="O695" i="7"/>
  <c r="O614" i="7"/>
  <c r="S591" i="7"/>
  <c r="R539" i="7"/>
  <c r="R509" i="7"/>
  <c r="O472" i="7"/>
  <c r="S162" i="7"/>
  <c r="R75" i="7"/>
  <c r="N1485" i="7"/>
  <c r="N1448" i="7"/>
  <c r="N1411" i="7"/>
  <c r="N1375" i="7"/>
  <c r="N1338" i="7"/>
  <c r="N1302" i="7"/>
  <c r="N1279" i="7"/>
  <c r="N1242" i="7"/>
  <c r="N1206" i="7"/>
  <c r="N1169" i="7"/>
  <c r="N1133" i="7"/>
  <c r="N1107" i="7"/>
  <c r="N1071" i="7"/>
  <c r="N1034" i="7"/>
  <c r="N1009" i="7"/>
  <c r="N986" i="7"/>
  <c r="N950" i="7"/>
  <c r="N913" i="7"/>
  <c r="N877" i="7"/>
  <c r="N840" i="7"/>
  <c r="N803" i="7"/>
  <c r="N767" i="7"/>
  <c r="N742" i="7"/>
  <c r="N705" i="7"/>
  <c r="N669" i="7"/>
  <c r="N632" i="7"/>
  <c r="N586" i="7"/>
  <c r="N553" i="7"/>
  <c r="N505" i="7"/>
  <c r="N456" i="7"/>
  <c r="N408" i="7"/>
  <c r="N352" i="7"/>
  <c r="N296" i="7"/>
  <c r="N240" i="7"/>
  <c r="N181" i="7"/>
  <c r="N125" i="7"/>
  <c r="N61" i="7"/>
  <c r="N17" i="7"/>
  <c r="R1449" i="7"/>
  <c r="R1415" i="7"/>
  <c r="R1097" i="7"/>
  <c r="R1074" i="7"/>
  <c r="R1018" i="7"/>
  <c r="R962" i="7"/>
  <c r="R899" i="7"/>
  <c r="R856" i="7"/>
  <c r="R811" i="7"/>
  <c r="R616" i="7"/>
  <c r="R476" i="7"/>
  <c r="R392" i="7"/>
  <c r="N1497" i="7"/>
  <c r="N1461" i="7"/>
  <c r="N1435" i="7"/>
  <c r="N1410" i="7"/>
  <c r="N1374" i="7"/>
  <c r="N1351" i="7"/>
  <c r="N1314" i="7"/>
  <c r="N1278" i="7"/>
  <c r="N1253" i="7"/>
  <c r="N1216" i="7"/>
  <c r="N1191" i="7"/>
  <c r="N1154" i="7"/>
  <c r="N1118" i="7"/>
  <c r="N1095" i="7"/>
  <c r="N1058" i="7"/>
  <c r="N1022" i="7"/>
  <c r="N997" i="7"/>
  <c r="N960" i="7"/>
  <c r="N923" i="7"/>
  <c r="N898" i="7"/>
  <c r="N862" i="7"/>
  <c r="N839" i="7"/>
  <c r="N814" i="7"/>
  <c r="N777" i="7"/>
  <c r="N752" i="7"/>
  <c r="N715" i="7"/>
  <c r="N693" i="7"/>
  <c r="N667" i="7"/>
  <c r="N642" i="7"/>
  <c r="N601" i="7"/>
  <c r="N552" i="7"/>
  <c r="N504" i="7"/>
  <c r="N455" i="7"/>
  <c r="N424" i="7"/>
  <c r="N372" i="7"/>
  <c r="N316" i="7"/>
  <c r="N276" i="7"/>
  <c r="N220" i="7"/>
  <c r="N164" i="7"/>
  <c r="N124" i="7"/>
  <c r="N60" i="7"/>
  <c r="R1501" i="7"/>
  <c r="O1361" i="7"/>
  <c r="N1494" i="7"/>
  <c r="N1471" i="7"/>
  <c r="N1446" i="7"/>
  <c r="N1421" i="7"/>
  <c r="N1409" i="7"/>
  <c r="N1384" i="7"/>
  <c r="N1361" i="7"/>
  <c r="N1336" i="7"/>
  <c r="N1311" i="7"/>
  <c r="N1299" i="7"/>
  <c r="N1274" i="7"/>
  <c r="N1251" i="7"/>
  <c r="N1226" i="7"/>
  <c r="N1215" i="7"/>
  <c r="N1190" i="7"/>
  <c r="N1165" i="7"/>
  <c r="N1142" i="7"/>
  <c r="N1117" i="7"/>
  <c r="N1091" i="7"/>
  <c r="N1069" i="7"/>
  <c r="N1055" i="7"/>
  <c r="N1032" i="7"/>
  <c r="N1007" i="7"/>
  <c r="N982" i="7"/>
  <c r="N970" i="7"/>
  <c r="N945" i="7"/>
  <c r="N922" i="7"/>
  <c r="N897" i="7"/>
  <c r="N872" i="7"/>
  <c r="N861" i="7"/>
  <c r="N835" i="7"/>
  <c r="N813" i="7"/>
  <c r="N787" i="7"/>
  <c r="N762" i="7"/>
  <c r="N751" i="7"/>
  <c r="N726" i="7"/>
  <c r="N703" i="7"/>
  <c r="N689" i="7"/>
  <c r="N666" i="7"/>
  <c r="N641" i="7"/>
  <c r="N630" i="7"/>
  <c r="N600" i="7"/>
  <c r="N584" i="7"/>
  <c r="N551" i="7"/>
  <c r="N517" i="7"/>
  <c r="N468" i="7"/>
  <c r="R1497" i="7"/>
  <c r="N1493" i="7"/>
  <c r="N1481" i="7"/>
  <c r="N1470" i="7"/>
  <c r="N1456" i="7"/>
  <c r="N1445" i="7"/>
  <c r="N1433" i="7"/>
  <c r="N1419" i="7"/>
  <c r="N1408" i="7"/>
  <c r="N1397" i="7"/>
  <c r="N1383" i="7"/>
  <c r="N1371" i="7"/>
  <c r="N1360" i="7"/>
  <c r="N1346" i="7"/>
  <c r="N1335" i="7"/>
  <c r="N1323" i="7"/>
  <c r="N1310" i="7"/>
  <c r="N1298" i="7"/>
  <c r="N1287" i="7"/>
  <c r="N1273" i="7"/>
  <c r="N1262" i="7"/>
  <c r="N1250" i="7"/>
  <c r="N1237" i="7"/>
  <c r="N1225" i="7"/>
  <c r="N1214" i="7"/>
  <c r="N1200" i="7"/>
  <c r="N1189" i="7"/>
  <c r="N1177" i="7"/>
  <c r="N1163" i="7"/>
  <c r="N1152" i="7"/>
  <c r="N1141" i="7"/>
  <c r="N1127" i="7"/>
  <c r="N1115" i="7"/>
  <c r="N1104" i="7"/>
  <c r="N1090" i="7"/>
  <c r="N1079" i="7"/>
  <c r="N1067" i="7"/>
  <c r="N1054" i="7"/>
  <c r="N1042" i="7"/>
  <c r="N1031" i="7"/>
  <c r="N1017" i="7"/>
  <c r="N1006" i="7"/>
  <c r="N994" i="7"/>
  <c r="N981" i="7"/>
  <c r="N969" i="7"/>
  <c r="N958" i="7"/>
  <c r="N944" i="7"/>
  <c r="N933" i="7"/>
  <c r="N921" i="7"/>
  <c r="N907" i="7"/>
  <c r="N896" i="7"/>
  <c r="N885" i="7"/>
  <c r="N871" i="7"/>
  <c r="N859" i="7"/>
  <c r="N848" i="7"/>
  <c r="N834" i="7"/>
  <c r="N823" i="7"/>
  <c r="N811" i="7"/>
  <c r="N798" i="7"/>
  <c r="N786" i="7"/>
  <c r="N775" i="7"/>
  <c r="N761" i="7"/>
  <c r="N750" i="7"/>
  <c r="N738" i="7"/>
  <c r="N725" i="7"/>
  <c r="N713" i="7"/>
  <c r="N702" i="7"/>
  <c r="N688" i="7"/>
  <c r="N677" i="7"/>
  <c r="N665" i="7"/>
  <c r="N651" i="7"/>
  <c r="N640" i="7"/>
  <c r="N629" i="7"/>
  <c r="N613" i="7"/>
  <c r="N597" i="7"/>
  <c r="N583" i="7"/>
  <c r="N564" i="7"/>
  <c r="N549" i="7"/>
  <c r="N533" i="7"/>
  <c r="N516" i="7"/>
  <c r="N500" i="7"/>
  <c r="N485" i="7"/>
  <c r="N466" i="7"/>
  <c r="N452" i="7"/>
  <c r="N436" i="7"/>
  <c r="N418" i="7"/>
  <c r="N402" i="7"/>
  <c r="N384" i="7"/>
  <c r="N367" i="7"/>
  <c r="N348" i="7"/>
  <c r="N329" i="7"/>
  <c r="N308" i="7"/>
  <c r="N292" i="7"/>
  <c r="N273" i="7"/>
  <c r="N252" i="7"/>
  <c r="N233" i="7"/>
  <c r="N217" i="7"/>
  <c r="N196" i="7"/>
  <c r="N177" i="7"/>
  <c r="N159" i="7"/>
  <c r="N137" i="7"/>
  <c r="N121" i="7"/>
  <c r="N101" i="7"/>
  <c r="N76" i="7"/>
  <c r="N53" i="7"/>
  <c r="N34" i="7"/>
  <c r="N9" i="7"/>
  <c r="O1501" i="7"/>
  <c r="O1493" i="7"/>
  <c r="O1490" i="7"/>
  <c r="O1482" i="7"/>
  <c r="S1470" i="7"/>
  <c r="S1455" i="7"/>
  <c r="O1452" i="7"/>
  <c r="S1447" i="7"/>
  <c r="O1444" i="7"/>
  <c r="S1436" i="7"/>
  <c r="O1429" i="7"/>
  <c r="R1421" i="7"/>
  <c r="O1418" i="7"/>
  <c r="R1413" i="7"/>
  <c r="O1410" i="7"/>
  <c r="S1406" i="7"/>
  <c r="S1398" i="7"/>
  <c r="R1385" i="7"/>
  <c r="O1382" i="7"/>
  <c r="O1378" i="7"/>
  <c r="O1373" i="7"/>
  <c r="S1368" i="7"/>
  <c r="O1360" i="7"/>
  <c r="S1355" i="7"/>
  <c r="S1338" i="7"/>
  <c r="O1330" i="7"/>
  <c r="S1324" i="7"/>
  <c r="O1316" i="7"/>
  <c r="R1311" i="7"/>
  <c r="R1307" i="7"/>
  <c r="S1274" i="7"/>
  <c r="O1264" i="7"/>
  <c r="R1253" i="7"/>
  <c r="R1243" i="7"/>
  <c r="O1233" i="7"/>
  <c r="S1227" i="7"/>
  <c r="S1211" i="7"/>
  <c r="O1189" i="7"/>
  <c r="R1183" i="7"/>
  <c r="R1152" i="7"/>
  <c r="S1093" i="7"/>
  <c r="R1078" i="7"/>
  <c r="R1058" i="7"/>
  <c r="R1024" i="7"/>
  <c r="S969" i="7"/>
  <c r="R940" i="7"/>
  <c r="S930" i="7"/>
  <c r="O921" i="7"/>
  <c r="R822" i="7"/>
  <c r="O778" i="7"/>
  <c r="R763" i="7"/>
  <c r="S711" i="7"/>
  <c r="R672" i="7"/>
  <c r="S631" i="7"/>
  <c r="R536" i="7"/>
  <c r="O424" i="7"/>
  <c r="R249" i="7"/>
  <c r="R145" i="7"/>
  <c r="P1368" i="7"/>
  <c r="P1334" i="7"/>
  <c r="P1328" i="7"/>
  <c r="P1294" i="7"/>
  <c r="P1288" i="7"/>
  <c r="P1268" i="7"/>
  <c r="P1234" i="7"/>
  <c r="P1220" i="7"/>
  <c r="P1188" i="7"/>
  <c r="P1157" i="7"/>
  <c r="P1134" i="7"/>
  <c r="P1122" i="7"/>
  <c r="P1118" i="7"/>
  <c r="Q1110" i="7"/>
  <c r="P1079" i="7"/>
  <c r="P1067" i="7"/>
  <c r="P1056" i="7"/>
  <c r="P1044" i="7"/>
  <c r="P1040" i="7"/>
  <c r="P1035" i="7"/>
  <c r="P1006" i="7"/>
  <c r="Q1001" i="7"/>
  <c r="P996" i="7"/>
  <c r="P962" i="7"/>
  <c r="Q957" i="7"/>
  <c r="P928" i="7"/>
  <c r="Q918" i="7"/>
  <c r="Q899" i="7"/>
  <c r="Q892" i="7"/>
  <c r="Q863" i="7"/>
  <c r="Q848" i="7"/>
  <c r="P826" i="7"/>
  <c r="P811" i="7"/>
  <c r="Q796" i="7"/>
  <c r="P781" i="7"/>
  <c r="P759" i="7"/>
  <c r="P724" i="7"/>
  <c r="P707" i="7"/>
  <c r="Q676" i="7"/>
  <c r="Q666" i="7"/>
  <c r="Q593" i="7"/>
  <c r="Q455" i="7"/>
  <c r="Q366" i="7"/>
  <c r="P302" i="7"/>
  <c r="P12" i="7"/>
  <c r="P1163" i="7"/>
  <c r="P1155" i="7"/>
  <c r="P1124" i="7"/>
  <c r="P1120" i="7"/>
  <c r="P1050" i="7"/>
  <c r="P989" i="7"/>
  <c r="P979" i="7"/>
  <c r="P945" i="7"/>
  <c r="Q940" i="7"/>
  <c r="P935" i="7"/>
  <c r="Q902" i="7"/>
  <c r="P889" i="7"/>
  <c r="P874" i="7"/>
  <c r="P859" i="7"/>
  <c r="P852" i="7"/>
  <c r="P822" i="7"/>
  <c r="Q770" i="7"/>
  <c r="P737" i="7"/>
  <c r="P711" i="7"/>
  <c r="P671" i="7"/>
  <c r="P651" i="7"/>
  <c r="P641" i="7"/>
  <c r="Q631" i="7"/>
  <c r="P599" i="7"/>
  <c r="P535" i="7"/>
  <c r="Q465" i="7"/>
  <c r="P423" i="7"/>
  <c r="Q378" i="7"/>
  <c r="P318" i="7"/>
  <c r="Q247" i="7"/>
  <c r="Q1494" i="7"/>
  <c r="Q1491" i="7"/>
  <c r="Q1477" i="7"/>
  <c r="P1474" i="7"/>
  <c r="P1460" i="7"/>
  <c r="Q1454" i="7"/>
  <c r="Q1443" i="7"/>
  <c r="Q1437" i="7"/>
  <c r="P1426" i="7"/>
  <c r="P1420" i="7"/>
  <c r="Q1414" i="7"/>
  <c r="Q1403" i="7"/>
  <c r="Q1397" i="7"/>
  <c r="P1386" i="7"/>
  <c r="P1380" i="7"/>
  <c r="Q1366" i="7"/>
  <c r="Q1363" i="7"/>
  <c r="Q1349" i="7"/>
  <c r="P1346" i="7"/>
  <c r="P1332" i="7"/>
  <c r="Q1326" i="7"/>
  <c r="Q1315" i="7"/>
  <c r="Q1309" i="7"/>
  <c r="P1298" i="7"/>
  <c r="P1292" i="7"/>
  <c r="Q1286" i="7"/>
  <c r="Q1283" i="7"/>
  <c r="Q1269" i="7"/>
  <c r="P1266" i="7"/>
  <c r="P1252" i="7"/>
  <c r="Q1242" i="7"/>
  <c r="Q1235" i="7"/>
  <c r="Q1225" i="7"/>
  <c r="P1218" i="7"/>
  <c r="P1208" i="7"/>
  <c r="Q1190" i="7"/>
  <c r="Q1178" i="7"/>
  <c r="Q1174" i="7"/>
  <c r="Q1166" i="7"/>
  <c r="Q1162" i="7"/>
  <c r="P1139" i="7"/>
  <c r="P1127" i="7"/>
  <c r="Q1100" i="7"/>
  <c r="P1096" i="7"/>
  <c r="Q1088" i="7"/>
  <c r="Q1084" i="7"/>
  <c r="P1073" i="7"/>
  <c r="P1061" i="7"/>
  <c r="P1057" i="7"/>
  <c r="Q1049" i="7"/>
  <c r="P1037" i="7"/>
  <c r="P1032" i="7"/>
  <c r="Q998" i="7"/>
  <c r="P993" i="7"/>
  <c r="Q988" i="7"/>
  <c r="Q954" i="7"/>
  <c r="Q944" i="7"/>
  <c r="P925" i="7"/>
  <c r="P888" i="7"/>
  <c r="P873" i="7"/>
  <c r="P836" i="7"/>
  <c r="Q784" i="7"/>
  <c r="P769" i="7"/>
  <c r="P745" i="7"/>
  <c r="P736" i="7"/>
  <c r="Q710" i="7"/>
  <c r="P690" i="7"/>
  <c r="Q660" i="7"/>
  <c r="P650" i="7"/>
  <c r="Q619" i="7"/>
  <c r="P598" i="7"/>
  <c r="Q560" i="7"/>
  <c r="Q547" i="7"/>
  <c r="Q483" i="7"/>
  <c r="P5" i="7"/>
  <c r="P8" i="7"/>
  <c r="P11" i="7"/>
  <c r="P14" i="7"/>
  <c r="P37" i="7"/>
  <c r="P41" i="7"/>
  <c r="P45" i="7"/>
  <c r="P49" i="7"/>
  <c r="P53" i="7"/>
  <c r="P57" i="7"/>
  <c r="P61" i="7"/>
  <c r="P65" i="7"/>
  <c r="P69" i="7"/>
  <c r="P73" i="7"/>
  <c r="P77" i="7"/>
  <c r="P81" i="7"/>
  <c r="P85" i="7"/>
  <c r="P89" i="7"/>
  <c r="P93" i="7"/>
  <c r="P97" i="7"/>
  <c r="P101" i="7"/>
  <c r="P105" i="7"/>
  <c r="P109" i="7"/>
  <c r="P113" i="7"/>
  <c r="P117" i="7"/>
  <c r="P121" i="7"/>
  <c r="P125" i="7"/>
  <c r="P129" i="7"/>
  <c r="P133" i="7"/>
  <c r="P137" i="7"/>
  <c r="P25" i="7"/>
  <c r="P28" i="7"/>
  <c r="P31" i="7"/>
  <c r="P34" i="7"/>
  <c r="P13" i="7"/>
  <c r="P19" i="7"/>
  <c r="P21" i="7"/>
  <c r="P27" i="7"/>
  <c r="P29" i="7"/>
  <c r="P35" i="7"/>
  <c r="P39" i="7"/>
  <c r="P46" i="7"/>
  <c r="P48" i="7"/>
  <c r="P55" i="7"/>
  <c r="P62" i="7"/>
  <c r="P64" i="7"/>
  <c r="P71" i="7"/>
  <c r="P78" i="7"/>
  <c r="P80" i="7"/>
  <c r="P83" i="7"/>
  <c r="P86" i="7"/>
  <c r="P112" i="7"/>
  <c r="P115" i="7"/>
  <c r="P118" i="7"/>
  <c r="P7" i="7"/>
  <c r="P9" i="7"/>
  <c r="P15" i="7"/>
  <c r="P17" i="7"/>
  <c r="P23" i="7"/>
  <c r="P100" i="7"/>
  <c r="P103" i="7"/>
  <c r="P106" i="7"/>
  <c r="P132" i="7"/>
  <c r="P135" i="7"/>
  <c r="P138" i="7"/>
  <c r="P141" i="7"/>
  <c r="P145" i="7"/>
  <c r="P149" i="7"/>
  <c r="P153" i="7"/>
  <c r="P157" i="7"/>
  <c r="P161" i="7"/>
  <c r="P165" i="7"/>
  <c r="P169" i="7"/>
  <c r="P173" i="7"/>
  <c r="P177" i="7"/>
  <c r="P181" i="7"/>
  <c r="P185" i="7"/>
  <c r="P189" i="7"/>
  <c r="P193" i="7"/>
  <c r="P197" i="7"/>
  <c r="P201" i="7"/>
  <c r="P205" i="7"/>
  <c r="P209" i="7"/>
  <c r="P213" i="7"/>
  <c r="P217" i="7"/>
  <c r="P221" i="7"/>
  <c r="P225" i="7"/>
  <c r="P229" i="7"/>
  <c r="P233" i="7"/>
  <c r="P6" i="7"/>
  <c r="P60" i="7"/>
  <c r="P67" i="7"/>
  <c r="P72" i="7"/>
  <c r="P74" i="7"/>
  <c r="P79" i="7"/>
  <c r="P120" i="7"/>
  <c r="P126" i="7"/>
  <c r="P128" i="7"/>
  <c r="P134" i="7"/>
  <c r="P136" i="7"/>
  <c r="P236" i="7"/>
  <c r="P239" i="7"/>
  <c r="P242" i="7"/>
  <c r="P265" i="7"/>
  <c r="P268" i="7"/>
  <c r="P271" i="7"/>
  <c r="P274" i="7"/>
  <c r="P297" i="7"/>
  <c r="P300" i="7"/>
  <c r="P20" i="7"/>
  <c r="P108" i="7"/>
  <c r="P114" i="7"/>
  <c r="P116" i="7"/>
  <c r="P122" i="7"/>
  <c r="P124" i="7"/>
  <c r="P130" i="7"/>
  <c r="P142" i="7"/>
  <c r="P144" i="7"/>
  <c r="P151" i="7"/>
  <c r="P158" i="7"/>
  <c r="P160" i="7"/>
  <c r="P167" i="7"/>
  <c r="P174" i="7"/>
  <c r="P176" i="7"/>
  <c r="P183" i="7"/>
  <c r="P190" i="7"/>
  <c r="P192" i="7"/>
  <c r="P199" i="7"/>
  <c r="P206" i="7"/>
  <c r="P208" i="7"/>
  <c r="P215" i="7"/>
  <c r="P222" i="7"/>
  <c r="P224" i="7"/>
  <c r="P231" i="7"/>
  <c r="P253" i="7"/>
  <c r="P256" i="7"/>
  <c r="P259" i="7"/>
  <c r="P262" i="7"/>
  <c r="P285" i="7"/>
  <c r="P288" i="7"/>
  <c r="P291" i="7"/>
  <c r="P294" i="7"/>
  <c r="P303" i="7"/>
  <c r="P307" i="7"/>
  <c r="P311" i="7"/>
  <c r="P315" i="7"/>
  <c r="P319" i="7"/>
  <c r="P323" i="7"/>
  <c r="P327" i="7"/>
  <c r="P331" i="7"/>
  <c r="P335" i="7"/>
  <c r="P339" i="7"/>
  <c r="P343" i="7"/>
  <c r="P347" i="7"/>
  <c r="P351" i="7"/>
  <c r="P355" i="7"/>
  <c r="P359" i="7"/>
  <c r="P363" i="7"/>
  <c r="P367" i="7"/>
  <c r="P24" i="7"/>
  <c r="P38" i="7"/>
  <c r="P51" i="7"/>
  <c r="P54" i="7"/>
  <c r="P70" i="7"/>
  <c r="P76" i="7"/>
  <c r="P88" i="7"/>
  <c r="P96" i="7"/>
  <c r="P104" i="7"/>
  <c r="P123" i="7"/>
  <c r="P131" i="7"/>
  <c r="P139" i="7"/>
  <c r="P273" i="7"/>
  <c r="P279" i="7"/>
  <c r="P281" i="7"/>
  <c r="P287" i="7"/>
  <c r="P289" i="7"/>
  <c r="P295" i="7"/>
  <c r="P387" i="7"/>
  <c r="P390" i="7"/>
  <c r="P393" i="7"/>
  <c r="P396" i="7"/>
  <c r="P419" i="7"/>
  <c r="P422" i="7"/>
  <c r="P425" i="7"/>
  <c r="P428" i="7"/>
  <c r="P451" i="7"/>
  <c r="P454" i="7"/>
  <c r="P457" i="7"/>
  <c r="P460" i="7"/>
  <c r="P483" i="7"/>
  <c r="P486" i="7"/>
  <c r="P489" i="7"/>
  <c r="P493" i="7"/>
  <c r="P497" i="7"/>
  <c r="P501" i="7"/>
  <c r="P505" i="7"/>
  <c r="P509" i="7"/>
  <c r="P513" i="7"/>
  <c r="P517" i="7"/>
  <c r="P521" i="7"/>
  <c r="P525" i="7"/>
  <c r="P529" i="7"/>
  <c r="P533" i="7"/>
  <c r="P537" i="7"/>
  <c r="P541" i="7"/>
  <c r="P545" i="7"/>
  <c r="P549" i="7"/>
  <c r="P553" i="7"/>
  <c r="P557" i="7"/>
  <c r="P561" i="7"/>
  <c r="P565" i="7"/>
  <c r="P569" i="7"/>
  <c r="P573" i="7"/>
  <c r="P577" i="7"/>
  <c r="P581" i="7"/>
  <c r="P585" i="7"/>
  <c r="P589" i="7"/>
  <c r="P593" i="7"/>
  <c r="P597" i="7"/>
  <c r="P601" i="7"/>
  <c r="P605" i="7"/>
  <c r="P609" i="7"/>
  <c r="P4" i="7"/>
  <c r="P156" i="7"/>
  <c r="P163" i="7"/>
  <c r="P168" i="7"/>
  <c r="P170" i="7"/>
  <c r="P175" i="7"/>
  <c r="P180" i="7"/>
  <c r="P182" i="7"/>
  <c r="P187" i="7"/>
  <c r="P194" i="7"/>
  <c r="P220" i="7"/>
  <c r="P227" i="7"/>
  <c r="P232" i="7"/>
  <c r="P234" i="7"/>
  <c r="P261" i="7"/>
  <c r="P267" i="7"/>
  <c r="P269" i="7"/>
  <c r="P275" i="7"/>
  <c r="P277" i="7"/>
  <c r="P283" i="7"/>
  <c r="P305" i="7"/>
  <c r="P312" i="7"/>
  <c r="P314" i="7"/>
  <c r="P321" i="7"/>
  <c r="P328" i="7"/>
  <c r="P330" i="7"/>
  <c r="P337" i="7"/>
  <c r="P344" i="7"/>
  <c r="P346" i="7"/>
  <c r="P353" i="7"/>
  <c r="P360" i="7"/>
  <c r="P362" i="7"/>
  <c r="P375" i="7"/>
  <c r="P378" i="7"/>
  <c r="P381" i="7"/>
  <c r="P384" i="7"/>
  <c r="P32" i="7"/>
  <c r="P42" i="7"/>
  <c r="P52" i="7"/>
  <c r="P58" i="7"/>
  <c r="P68" i="7"/>
  <c r="P18" i="7"/>
  <c r="P36" i="7"/>
  <c r="P140" i="7"/>
  <c r="P147" i="7"/>
  <c r="P152" i="7"/>
  <c r="P154" i="7"/>
  <c r="P159" i="7"/>
  <c r="P164" i="7"/>
  <c r="P166" i="7"/>
  <c r="P10" i="7"/>
  <c r="P40" i="7"/>
  <c r="P59" i="7"/>
  <c r="P82" i="7"/>
  <c r="P91" i="7"/>
  <c r="P146" i="7"/>
  <c r="P150" i="7"/>
  <c r="P241" i="7"/>
  <c r="P249" i="7"/>
  <c r="P257" i="7"/>
  <c r="P276" i="7"/>
  <c r="P284" i="7"/>
  <c r="P292" i="7"/>
  <c r="P369" i="7"/>
  <c r="P371" i="7"/>
  <c r="P377" i="7"/>
  <c r="P379" i="7"/>
  <c r="P385" i="7"/>
  <c r="P405" i="7"/>
  <c r="P407" i="7"/>
  <c r="P412" i="7"/>
  <c r="P426" i="7"/>
  <c r="P433" i="7"/>
  <c r="P447" i="7"/>
  <c r="P452" i="7"/>
  <c r="P466" i="7"/>
  <c r="P473" i="7"/>
  <c r="P480" i="7"/>
  <c r="P487" i="7"/>
  <c r="P504" i="7"/>
  <c r="P507" i="7"/>
  <c r="P510" i="7"/>
  <c r="P536" i="7"/>
  <c r="P539" i="7"/>
  <c r="P542" i="7"/>
  <c r="P568" i="7"/>
  <c r="P571" i="7"/>
  <c r="P574" i="7"/>
  <c r="P600" i="7"/>
  <c r="P603" i="7"/>
  <c r="P606" i="7"/>
  <c r="P26" i="7"/>
  <c r="P33" i="7"/>
  <c r="P95" i="7"/>
  <c r="P143" i="7"/>
  <c r="P162" i="7"/>
  <c r="P172" i="7"/>
  <c r="P188" i="7"/>
  <c r="P191" i="7"/>
  <c r="P204" i="7"/>
  <c r="P207" i="7"/>
  <c r="P210" i="7"/>
  <c r="P223" i="7"/>
  <c r="P226" i="7"/>
  <c r="P238" i="7"/>
  <c r="P246" i="7"/>
  <c r="P254" i="7"/>
  <c r="P310" i="7"/>
  <c r="P317" i="7"/>
  <c r="P322" i="7"/>
  <c r="P324" i="7"/>
  <c r="P329" i="7"/>
  <c r="P334" i="7"/>
  <c r="P336" i="7"/>
  <c r="P341" i="7"/>
  <c r="P348" i="7"/>
  <c r="P373" i="7"/>
  <c r="P395" i="7"/>
  <c r="P400" i="7"/>
  <c r="P414" i="7"/>
  <c r="P421" i="7"/>
  <c r="P435" i="7"/>
  <c r="P440" i="7"/>
  <c r="P442" i="7"/>
  <c r="P461" i="7"/>
  <c r="P468" i="7"/>
  <c r="P475" i="7"/>
  <c r="P482" i="7"/>
  <c r="P492" i="7"/>
  <c r="P495" i="7"/>
  <c r="P498" i="7"/>
  <c r="P524" i="7"/>
  <c r="P527" i="7"/>
  <c r="P530" i="7"/>
  <c r="P556" i="7"/>
  <c r="P559" i="7"/>
  <c r="P562" i="7"/>
  <c r="P588" i="7"/>
  <c r="P591" i="7"/>
  <c r="P594" i="7"/>
  <c r="P612" i="7"/>
  <c r="P616" i="7"/>
  <c r="P620" i="7"/>
  <c r="P624" i="7"/>
  <c r="P628" i="7"/>
  <c r="P632" i="7"/>
  <c r="P636" i="7"/>
  <c r="P640" i="7"/>
  <c r="P644" i="7"/>
  <c r="P648" i="7"/>
  <c r="P652" i="7"/>
  <c r="P656" i="7"/>
  <c r="P660" i="7"/>
  <c r="P664" i="7"/>
  <c r="P668" i="7"/>
  <c r="P672" i="7"/>
  <c r="P676" i="7"/>
  <c r="P680" i="7"/>
  <c r="P684" i="7"/>
  <c r="P688" i="7"/>
  <c r="P692" i="7"/>
  <c r="P696" i="7"/>
  <c r="P700" i="7"/>
  <c r="P704" i="7"/>
  <c r="P47" i="7"/>
  <c r="P56" i="7"/>
  <c r="P63" i="7"/>
  <c r="P92" i="7"/>
  <c r="P84" i="7"/>
  <c r="P171" i="7"/>
  <c r="P179" i="7"/>
  <c r="P196" i="7"/>
  <c r="P200" i="7"/>
  <c r="P230" i="7"/>
  <c r="P245" i="7"/>
  <c r="P248" i="7"/>
  <c r="P270" i="7"/>
  <c r="P296" i="7"/>
  <c r="P299" i="7"/>
  <c r="P306" i="7"/>
  <c r="P309" i="7"/>
  <c r="P325" i="7"/>
  <c r="P340" i="7"/>
  <c r="P350" i="7"/>
  <c r="P44" i="7"/>
  <c r="P94" i="7"/>
  <c r="P102" i="7"/>
  <c r="P110" i="7"/>
  <c r="P178" i="7"/>
  <c r="P195" i="7"/>
  <c r="P212" i="7"/>
  <c r="P244" i="7"/>
  <c r="P252" i="7"/>
  <c r="P316" i="7"/>
  <c r="P392" i="7"/>
  <c r="P399" i="7"/>
  <c r="P406" i="7"/>
  <c r="P408" i="7"/>
  <c r="P413" i="7"/>
  <c r="P427" i="7"/>
  <c r="P429" i="7"/>
  <c r="P436" i="7"/>
  <c r="P443" i="7"/>
  <c r="P450" i="7"/>
  <c r="P471" i="7"/>
  <c r="P50" i="7"/>
  <c r="P75" i="7"/>
  <c r="P90" i="7"/>
  <c r="P98" i="7"/>
  <c r="P247" i="7"/>
  <c r="P255" i="7"/>
  <c r="P263" i="7"/>
  <c r="P354" i="7"/>
  <c r="P357" i="7"/>
  <c r="P383" i="7"/>
  <c r="P386" i="7"/>
  <c r="P391" i="7"/>
  <c r="P398" i="7"/>
  <c r="P484" i="7"/>
  <c r="P503" i="7"/>
  <c r="P511" i="7"/>
  <c r="P519" i="7"/>
  <c r="P564" i="7"/>
  <c r="P570" i="7"/>
  <c r="P572" i="7"/>
  <c r="P578" i="7"/>
  <c r="P580" i="7"/>
  <c r="P155" i="7"/>
  <c r="P216" i="7"/>
  <c r="P304" i="7"/>
  <c r="P338" i="7"/>
  <c r="P352" i="7"/>
  <c r="P356" i="7"/>
  <c r="P365" i="7"/>
  <c r="P376" i="7"/>
  <c r="P397" i="7"/>
  <c r="P403" i="7"/>
  <c r="P434" i="7"/>
  <c r="P437" i="7"/>
  <c r="P462" i="7"/>
  <c r="P465" i="7"/>
  <c r="P544" i="7"/>
  <c r="P546" i="7"/>
  <c r="P560" i="7"/>
  <c r="P567" i="7"/>
  <c r="P583" i="7"/>
  <c r="P613" i="7"/>
  <c r="P615" i="7"/>
  <c r="P622" i="7"/>
  <c r="P629" i="7"/>
  <c r="P631" i="7"/>
  <c r="P638" i="7"/>
  <c r="P645" i="7"/>
  <c r="P647" i="7"/>
  <c r="P654" i="7"/>
  <c r="P661" i="7"/>
  <c r="P663" i="7"/>
  <c r="P670" i="7"/>
  <c r="P677" i="7"/>
  <c r="P679" i="7"/>
  <c r="P686" i="7"/>
  <c r="P693" i="7"/>
  <c r="P695" i="7"/>
  <c r="P702" i="7"/>
  <c r="P712" i="7"/>
  <c r="P715" i="7"/>
  <c r="P718" i="7"/>
  <c r="P721" i="7"/>
  <c r="P744" i="7"/>
  <c r="P747" i="7"/>
  <c r="P750" i="7"/>
  <c r="P753" i="7"/>
  <c r="P66" i="7"/>
  <c r="P111" i="7"/>
  <c r="P198" i="7"/>
  <c r="P258" i="7"/>
  <c r="P264" i="7"/>
  <c r="P280" i="7"/>
  <c r="P326" i="7"/>
  <c r="P382" i="7"/>
  <c r="P389" i="7"/>
  <c r="P402" i="7"/>
  <c r="P417" i="7"/>
  <c r="P430" i="7"/>
  <c r="P445" i="7"/>
  <c r="P467" i="7"/>
  <c r="P470" i="7"/>
  <c r="P476" i="7"/>
  <c r="P494" i="7"/>
  <c r="P508" i="7"/>
  <c r="P515" i="7"/>
  <c r="P531" i="7"/>
  <c r="P550" i="7"/>
  <c r="P566" i="7"/>
  <c r="P716" i="7"/>
  <c r="P719" i="7"/>
  <c r="P722" i="7"/>
  <c r="P725" i="7"/>
  <c r="P748" i="7"/>
  <c r="P751" i="7"/>
  <c r="P754" i="7"/>
  <c r="P757" i="7"/>
  <c r="P780" i="7"/>
  <c r="P783" i="7"/>
  <c r="P786" i="7"/>
  <c r="P789" i="7"/>
  <c r="P812" i="7"/>
  <c r="P815" i="7"/>
  <c r="P818" i="7"/>
  <c r="P821" i="7"/>
  <c r="P844" i="7"/>
  <c r="P847" i="7"/>
  <c r="P850" i="7"/>
  <c r="P853" i="7"/>
  <c r="P876" i="7"/>
  <c r="P879" i="7"/>
  <c r="P882" i="7"/>
  <c r="P885" i="7"/>
  <c r="P891" i="7"/>
  <c r="P895" i="7"/>
  <c r="P899" i="7"/>
  <c r="P903" i="7"/>
  <c r="P907" i="7"/>
  <c r="P911" i="7"/>
  <c r="P915" i="7"/>
  <c r="P22" i="7"/>
  <c r="P43" i="7"/>
  <c r="P202" i="7"/>
  <c r="P240" i="7"/>
  <c r="P313" i="7"/>
  <c r="P332" i="7"/>
  <c r="P368" i="7"/>
  <c r="P458" i="7"/>
  <c r="P516" i="7"/>
  <c r="P522" i="7"/>
  <c r="P547" i="7"/>
  <c r="P584" i="7"/>
  <c r="P592" i="7"/>
  <c r="P611" i="7"/>
  <c r="P618" i="7"/>
  <c r="P625" i="7"/>
  <c r="P675" i="7"/>
  <c r="P682" i="7"/>
  <c r="P689" i="7"/>
  <c r="P708" i="7"/>
  <c r="P710" i="7"/>
  <c r="P714" i="7"/>
  <c r="P778" i="7"/>
  <c r="P785" i="7"/>
  <c r="P792" i="7"/>
  <c r="P799" i="7"/>
  <c r="P806" i="7"/>
  <c r="P820" i="7"/>
  <c r="P825" i="7"/>
  <c r="P839" i="7"/>
  <c r="P846" i="7"/>
  <c r="P860" i="7"/>
  <c r="P865" i="7"/>
  <c r="P867" i="7"/>
  <c r="P886" i="7"/>
  <c r="P914" i="7"/>
  <c r="P917" i="7"/>
  <c r="P127" i="7"/>
  <c r="P184" i="7"/>
  <c r="P203" i="7"/>
  <c r="P214" i="7"/>
  <c r="P250" i="7"/>
  <c r="P272" i="7"/>
  <c r="P286" i="7"/>
  <c r="P301" i="7"/>
  <c r="P333" i="7"/>
  <c r="P358" i="7"/>
  <c r="P374" i="7"/>
  <c r="P388" i="7"/>
  <c r="P401" i="7"/>
  <c r="P418" i="7"/>
  <c r="P438" i="7"/>
  <c r="P455" i="7"/>
  <c r="P459" i="7"/>
  <c r="P463" i="7"/>
  <c r="P520" i="7"/>
  <c r="P523" i="7"/>
  <c r="P526" i="7"/>
  <c r="P218" i="7"/>
  <c r="P228" i="7"/>
  <c r="P237" i="7"/>
  <c r="P260" i="7"/>
  <c r="P290" i="7"/>
  <c r="P342" i="7"/>
  <c r="P366" i="7"/>
  <c r="P411" i="7"/>
  <c r="P415" i="7"/>
  <c r="P444" i="7"/>
  <c r="P448" i="7"/>
  <c r="P477" i="7"/>
  <c r="P481" i="7"/>
  <c r="P485" i="7"/>
  <c r="P496" i="7"/>
  <c r="P512" i="7"/>
  <c r="P518" i="7"/>
  <c r="P552" i="7"/>
  <c r="P555" i="7"/>
  <c r="P602" i="7"/>
  <c r="P610" i="7"/>
  <c r="P617" i="7"/>
  <c r="P655" i="7"/>
  <c r="P662" i="7"/>
  <c r="P667" i="7"/>
  <c r="P669" i="7"/>
  <c r="P674" i="7"/>
  <c r="P681" i="7"/>
  <c r="P752" i="7"/>
  <c r="P756" i="7"/>
  <c r="P758" i="7"/>
  <c r="P760" i="7"/>
  <c r="P767" i="7"/>
  <c r="P774" i="7"/>
  <c r="P788" i="7"/>
  <c r="P793" i="7"/>
  <c r="P807" i="7"/>
  <c r="P814" i="7"/>
  <c r="P828" i="7"/>
  <c r="P833" i="7"/>
  <c r="P835" i="7"/>
  <c r="P854" i="7"/>
  <c r="P861" i="7"/>
  <c r="P868" i="7"/>
  <c r="P875" i="7"/>
  <c r="P892" i="7"/>
  <c r="P16" i="7"/>
  <c r="P148" i="7"/>
  <c r="P394" i="7"/>
  <c r="P420" i="7"/>
  <c r="P558" i="7"/>
  <c r="P579" i="7"/>
  <c r="P586" i="7"/>
  <c r="P590" i="7"/>
  <c r="P643" i="7"/>
  <c r="P646" i="7"/>
  <c r="P659" i="7"/>
  <c r="P665" i="7"/>
  <c r="P703" i="7"/>
  <c r="P709" i="7"/>
  <c r="P717" i="7"/>
  <c r="P720" i="7"/>
  <c r="P728" i="7"/>
  <c r="P739" i="7"/>
  <c r="P765" i="7"/>
  <c r="P772" i="7"/>
  <c r="P779" i="7"/>
  <c r="P800" i="7"/>
  <c r="P830" i="7"/>
  <c r="P837" i="7"/>
  <c r="P851" i="7"/>
  <c r="P858" i="7"/>
  <c r="P872" i="7"/>
  <c r="P920" i="7"/>
  <c r="P923" i="7"/>
  <c r="P946" i="7"/>
  <c r="P949" i="7"/>
  <c r="P952" i="7"/>
  <c r="P955" i="7"/>
  <c r="P978" i="7"/>
  <c r="P981" i="7"/>
  <c r="P984" i="7"/>
  <c r="P987" i="7"/>
  <c r="P1010" i="7"/>
  <c r="P1013" i="7"/>
  <c r="P1016" i="7"/>
  <c r="P1019" i="7"/>
  <c r="P1042" i="7"/>
  <c r="P1045" i="7"/>
  <c r="P1048" i="7"/>
  <c r="P1051" i="7"/>
  <c r="P1074" i="7"/>
  <c r="P1077" i="7"/>
  <c r="P1080" i="7"/>
  <c r="P1083" i="7"/>
  <c r="P1106" i="7"/>
  <c r="P1109" i="7"/>
  <c r="P1112" i="7"/>
  <c r="P1115" i="7"/>
  <c r="P1138" i="7"/>
  <c r="P1141" i="7"/>
  <c r="P1144" i="7"/>
  <c r="P1147" i="7"/>
  <c r="P1170" i="7"/>
  <c r="P1173" i="7"/>
  <c r="P1176" i="7"/>
  <c r="P1179" i="7"/>
  <c r="P87" i="7"/>
  <c r="P107" i="7"/>
  <c r="P282" i="7"/>
  <c r="P293" i="7"/>
  <c r="P345" i="7"/>
  <c r="P364" i="7"/>
  <c r="P372" i="7"/>
  <c r="P380" i="7"/>
  <c r="P441" i="7"/>
  <c r="P474" i="7"/>
  <c r="P528" i="7"/>
  <c r="P538" i="7"/>
  <c r="P554" i="7"/>
  <c r="P575" i="7"/>
  <c r="P587" i="7"/>
  <c r="P621" i="7"/>
  <c r="P634" i="7"/>
  <c r="P637" i="7"/>
  <c r="P678" i="7"/>
  <c r="P691" i="7"/>
  <c r="P694" i="7"/>
  <c r="P697" i="7"/>
  <c r="P723" i="7"/>
  <c r="P731" i="7"/>
  <c r="P742" i="7"/>
  <c r="P763" i="7"/>
  <c r="P768" i="7"/>
  <c r="P770" i="7"/>
  <c r="P777" i="7"/>
  <c r="P784" i="7"/>
  <c r="P791" i="7"/>
  <c r="P842" i="7"/>
  <c r="P849" i="7"/>
  <c r="P856" i="7"/>
  <c r="P863" i="7"/>
  <c r="P870" i="7"/>
  <c r="P884" i="7"/>
  <c r="P905" i="7"/>
  <c r="P909" i="7"/>
  <c r="P913" i="7"/>
  <c r="P934" i="7"/>
  <c r="P937" i="7"/>
  <c r="P940" i="7"/>
  <c r="P943" i="7"/>
  <c r="P966" i="7"/>
  <c r="P969" i="7"/>
  <c r="P972" i="7"/>
  <c r="P975" i="7"/>
  <c r="P998" i="7"/>
  <c r="P1001" i="7"/>
  <c r="P1004" i="7"/>
  <c r="P1007" i="7"/>
  <c r="P1030" i="7"/>
  <c r="P1033" i="7"/>
  <c r="P1036" i="7"/>
  <c r="P1039" i="7"/>
  <c r="P1062" i="7"/>
  <c r="P1065" i="7"/>
  <c r="P1068" i="7"/>
  <c r="P1071" i="7"/>
  <c r="P1094" i="7"/>
  <c r="P1097" i="7"/>
  <c r="P1100" i="7"/>
  <c r="P1103" i="7"/>
  <c r="P1126" i="7"/>
  <c r="P1129" i="7"/>
  <c r="P1132" i="7"/>
  <c r="P1135" i="7"/>
  <c r="P1158" i="7"/>
  <c r="P1161" i="7"/>
  <c r="P1164" i="7"/>
  <c r="P1167" i="7"/>
  <c r="P1190" i="7"/>
  <c r="P1193" i="7"/>
  <c r="P1196" i="7"/>
  <c r="P1199" i="7"/>
  <c r="P1203" i="7"/>
  <c r="P1207" i="7"/>
  <c r="P1211" i="7"/>
  <c r="P1215" i="7"/>
  <c r="P1219" i="7"/>
  <c r="P1223" i="7"/>
  <c r="P1227" i="7"/>
  <c r="P1231" i="7"/>
  <c r="P1235" i="7"/>
  <c r="P1239" i="7"/>
  <c r="P1243" i="7"/>
  <c r="P1247" i="7"/>
  <c r="P1251" i="7"/>
  <c r="P1255" i="7"/>
  <c r="P1259" i="7"/>
  <c r="P1263" i="7"/>
  <c r="P1267" i="7"/>
  <c r="P1271" i="7"/>
  <c r="P1275" i="7"/>
  <c r="P1279" i="7"/>
  <c r="P1283" i="7"/>
  <c r="P1287" i="7"/>
  <c r="P1291" i="7"/>
  <c r="P1295" i="7"/>
  <c r="P1299" i="7"/>
  <c r="P1303" i="7"/>
  <c r="P1307" i="7"/>
  <c r="P1311" i="7"/>
  <c r="P1315" i="7"/>
  <c r="P1319" i="7"/>
  <c r="P1323" i="7"/>
  <c r="P1327" i="7"/>
  <c r="P1331" i="7"/>
  <c r="P1335" i="7"/>
  <c r="P1339" i="7"/>
  <c r="P1343" i="7"/>
  <c r="P1347" i="7"/>
  <c r="P1351" i="7"/>
  <c r="P1355" i="7"/>
  <c r="P1359" i="7"/>
  <c r="P1363" i="7"/>
  <c r="P1367" i="7"/>
  <c r="P1371" i="7"/>
  <c r="P1375" i="7"/>
  <c r="P1379" i="7"/>
  <c r="P1383" i="7"/>
  <c r="P1387" i="7"/>
  <c r="P1391" i="7"/>
  <c r="P1395" i="7"/>
  <c r="P1399" i="7"/>
  <c r="P1403" i="7"/>
  <c r="P1407" i="7"/>
  <c r="P1411" i="7"/>
  <c r="P1415" i="7"/>
  <c r="P1419" i="7"/>
  <c r="P1423" i="7"/>
  <c r="P1427" i="7"/>
  <c r="P1431" i="7"/>
  <c r="P1435" i="7"/>
  <c r="P1439" i="7"/>
  <c r="P1443" i="7"/>
  <c r="P1447" i="7"/>
  <c r="P1451" i="7"/>
  <c r="P1455" i="7"/>
  <c r="P1459" i="7"/>
  <c r="P1463" i="7"/>
  <c r="P1467" i="7"/>
  <c r="P1471" i="7"/>
  <c r="P1475" i="7"/>
  <c r="P1479" i="7"/>
  <c r="P1483" i="7"/>
  <c r="P1487" i="7"/>
  <c r="P1491" i="7"/>
  <c r="P1495" i="7"/>
  <c r="P1499" i="7"/>
  <c r="P119" i="7"/>
  <c r="P251" i="7"/>
  <c r="P320" i="7"/>
  <c r="P424" i="7"/>
  <c r="P431" i="7"/>
  <c r="P464" i="7"/>
  <c r="P490" i="7"/>
  <c r="P506" i="7"/>
  <c r="P540" i="7"/>
  <c r="P548" i="7"/>
  <c r="P596" i="7"/>
  <c r="P623" i="7"/>
  <c r="P626" i="7"/>
  <c r="P642" i="7"/>
  <c r="P683" i="7"/>
  <c r="P699" i="7"/>
  <c r="P705" i="7"/>
  <c r="P727" i="7"/>
  <c r="P738" i="7"/>
  <c r="P746" i="7"/>
  <c r="P762" i="7"/>
  <c r="P776" i="7"/>
  <c r="P813" i="7"/>
  <c r="P827" i="7"/>
  <c r="P834" i="7"/>
  <c r="P841" i="7"/>
  <c r="P848" i="7"/>
  <c r="P855" i="7"/>
  <c r="P857" i="7"/>
  <c r="P871" i="7"/>
  <c r="P878" i="7"/>
  <c r="P902" i="7"/>
  <c r="P906" i="7"/>
  <c r="P908" i="7"/>
  <c r="P910" i="7"/>
  <c r="P912" i="7"/>
  <c r="P916" i="7"/>
  <c r="P918" i="7"/>
  <c r="P921" i="7"/>
  <c r="P924" i="7"/>
  <c r="P927" i="7"/>
  <c r="P950" i="7"/>
  <c r="P953" i="7"/>
  <c r="P956" i="7"/>
  <c r="P959" i="7"/>
  <c r="P982" i="7"/>
  <c r="P985" i="7"/>
  <c r="P988" i="7"/>
  <c r="P991" i="7"/>
  <c r="P1014" i="7"/>
  <c r="P1017" i="7"/>
  <c r="P1020" i="7"/>
  <c r="P1023" i="7"/>
  <c r="P1046" i="7"/>
  <c r="P1049" i="7"/>
  <c r="P1052" i="7"/>
  <c r="P1055" i="7"/>
  <c r="P1078" i="7"/>
  <c r="P1081" i="7"/>
  <c r="P1084" i="7"/>
  <c r="P1087" i="7"/>
  <c r="P1110" i="7"/>
  <c r="P1113" i="7"/>
  <c r="P1116" i="7"/>
  <c r="P1119" i="7"/>
  <c r="P1142" i="7"/>
  <c r="P1145" i="7"/>
  <c r="P1148" i="7"/>
  <c r="P1151" i="7"/>
  <c r="P1174" i="7"/>
  <c r="P1177" i="7"/>
  <c r="P1180" i="7"/>
  <c r="P1183" i="7"/>
  <c r="P1201" i="7"/>
  <c r="P1205" i="7"/>
  <c r="P1209" i="7"/>
  <c r="P1213" i="7"/>
  <c r="P1217" i="7"/>
  <c r="P1221" i="7"/>
  <c r="P1225" i="7"/>
  <c r="P1229" i="7"/>
  <c r="P1233" i="7"/>
  <c r="P1237" i="7"/>
  <c r="P1241" i="7"/>
  <c r="P1245" i="7"/>
  <c r="P1249" i="7"/>
  <c r="P1253" i="7"/>
  <c r="P1257" i="7"/>
  <c r="P1261" i="7"/>
  <c r="P1265" i="7"/>
  <c r="P1269" i="7"/>
  <c r="P1273" i="7"/>
  <c r="P1277" i="7"/>
  <c r="P1281" i="7"/>
  <c r="P1285" i="7"/>
  <c r="P1289" i="7"/>
  <c r="P1293" i="7"/>
  <c r="P1297" i="7"/>
  <c r="P1301" i="7"/>
  <c r="P1305" i="7"/>
  <c r="P1309" i="7"/>
  <c r="P1313" i="7"/>
  <c r="P1317" i="7"/>
  <c r="P1321" i="7"/>
  <c r="P1325" i="7"/>
  <c r="P1329" i="7"/>
  <c r="P1333" i="7"/>
  <c r="P1337" i="7"/>
  <c r="P1341" i="7"/>
  <c r="P1345" i="7"/>
  <c r="P1349" i="7"/>
  <c r="P1353" i="7"/>
  <c r="P1357" i="7"/>
  <c r="P1361" i="7"/>
  <c r="P1365" i="7"/>
  <c r="P1369" i="7"/>
  <c r="P1373" i="7"/>
  <c r="P1377" i="7"/>
  <c r="P1381" i="7"/>
  <c r="P1385" i="7"/>
  <c r="P1389" i="7"/>
  <c r="P1393" i="7"/>
  <c r="P1397" i="7"/>
  <c r="P1401" i="7"/>
  <c r="P1405" i="7"/>
  <c r="P1409" i="7"/>
  <c r="P1413" i="7"/>
  <c r="P1417" i="7"/>
  <c r="P1421" i="7"/>
  <c r="P1425" i="7"/>
  <c r="P1429" i="7"/>
  <c r="P1433" i="7"/>
  <c r="P1437" i="7"/>
  <c r="P1441" i="7"/>
  <c r="P1445" i="7"/>
  <c r="P1449" i="7"/>
  <c r="P1453" i="7"/>
  <c r="P1457" i="7"/>
  <c r="P1461" i="7"/>
  <c r="P1465" i="7"/>
  <c r="P1469" i="7"/>
  <c r="P1473" i="7"/>
  <c r="P1477" i="7"/>
  <c r="P1481" i="7"/>
  <c r="P1485" i="7"/>
  <c r="P1489" i="7"/>
  <c r="P1493" i="7"/>
  <c r="P1497" i="7"/>
  <c r="P1501" i="7"/>
  <c r="P30" i="7"/>
  <c r="P404" i="7"/>
  <c r="P416" i="7"/>
  <c r="P446" i="7"/>
  <c r="P478" i="7"/>
  <c r="P514" i="7"/>
  <c r="P595" i="7"/>
  <c r="P627" i="7"/>
  <c r="P657" i="7"/>
  <c r="P698" i="7"/>
  <c r="P734" i="7"/>
  <c r="P771" i="7"/>
  <c r="P775" i="7"/>
  <c r="P797" i="7"/>
  <c r="P823" i="7"/>
  <c r="P838" i="7"/>
  <c r="P845" i="7"/>
  <c r="P864" i="7"/>
  <c r="P890" i="7"/>
  <c r="P926" i="7"/>
  <c r="P931" i="7"/>
  <c r="P948" i="7"/>
  <c r="P965" i="7"/>
  <c r="P970" i="7"/>
  <c r="P992" i="7"/>
  <c r="P999" i="7"/>
  <c r="P1009" i="7"/>
  <c r="P1026" i="7"/>
  <c r="P1043" i="7"/>
  <c r="P1053" i="7"/>
  <c r="P1060" i="7"/>
  <c r="P1070" i="7"/>
  <c r="P1099" i="7"/>
  <c r="P1104" i="7"/>
  <c r="P1114" i="7"/>
  <c r="P1121" i="7"/>
  <c r="P1143" i="7"/>
  <c r="P1160" i="7"/>
  <c r="P1165" i="7"/>
  <c r="P1182" i="7"/>
  <c r="P1187" i="7"/>
  <c r="P1214" i="7"/>
  <c r="P1216" i="7"/>
  <c r="P1246" i="7"/>
  <c r="P1248" i="7"/>
  <c r="P1278" i="7"/>
  <c r="P1280" i="7"/>
  <c r="P1310" i="7"/>
  <c r="P1312" i="7"/>
  <c r="P1342" i="7"/>
  <c r="P1344" i="7"/>
  <c r="P1374" i="7"/>
  <c r="P1376" i="7"/>
  <c r="P1406" i="7"/>
  <c r="P1408" i="7"/>
  <c r="P1438" i="7"/>
  <c r="P1440" i="7"/>
  <c r="P1470" i="7"/>
  <c r="P1472" i="7"/>
  <c r="P1502" i="7"/>
  <c r="P235" i="7"/>
  <c r="P308" i="7"/>
  <c r="P370" i="7"/>
  <c r="P469" i="7"/>
  <c r="P479" i="7"/>
  <c r="P499" i="7"/>
  <c r="P551" i="7"/>
  <c r="P607" i="7"/>
  <c r="P653" i="7"/>
  <c r="P658" i="7"/>
  <c r="P673" i="7"/>
  <c r="P726" i="7"/>
  <c r="P730" i="7"/>
  <c r="P743" i="7"/>
  <c r="P764" i="7"/>
  <c r="P790" i="7"/>
  <c r="P794" i="7"/>
  <c r="P801" i="7"/>
  <c r="P805" i="7"/>
  <c r="P816" i="7"/>
  <c r="P831" i="7"/>
  <c r="P883" i="7"/>
  <c r="P897" i="7"/>
  <c r="P900" i="7"/>
  <c r="P919" i="7"/>
  <c r="P936" i="7"/>
  <c r="P941" i="7"/>
  <c r="P958" i="7"/>
  <c r="P963" i="7"/>
  <c r="P980" i="7"/>
  <c r="P997" i="7"/>
  <c r="P1002" i="7"/>
  <c r="P1024" i="7"/>
  <c r="P1031" i="7"/>
  <c r="P1041" i="7"/>
  <c r="P1058" i="7"/>
  <c r="P1075" i="7"/>
  <c r="P1085" i="7"/>
  <c r="P1092" i="7"/>
  <c r="P1102" i="7"/>
  <c r="P1131" i="7"/>
  <c r="P1136" i="7"/>
  <c r="P1146" i="7"/>
  <c r="P1153" i="7"/>
  <c r="P1175" i="7"/>
  <c r="P1192" i="7"/>
  <c r="P1197" i="7"/>
  <c r="P1210" i="7"/>
  <c r="P1212" i="7"/>
  <c r="P1242" i="7"/>
  <c r="P1244" i="7"/>
  <c r="P1274" i="7"/>
  <c r="P1276" i="7"/>
  <c r="P1306" i="7"/>
  <c r="P1308" i="7"/>
  <c r="P1338" i="7"/>
  <c r="P1340" i="7"/>
  <c r="P1370" i="7"/>
  <c r="P1372" i="7"/>
  <c r="P1402" i="7"/>
  <c r="P1404" i="7"/>
  <c r="P1434" i="7"/>
  <c r="P1436" i="7"/>
  <c r="P1466" i="7"/>
  <c r="P1468" i="7"/>
  <c r="P1498" i="7"/>
  <c r="P1500" i="7"/>
  <c r="P186" i="7"/>
  <c r="P211" i="7"/>
  <c r="P439" i="7"/>
  <c r="P449" i="7"/>
  <c r="P491" i="7"/>
  <c r="P500" i="7"/>
  <c r="P608" i="7"/>
  <c r="P633" i="7"/>
  <c r="P713" i="7"/>
  <c r="P735" i="7"/>
  <c r="P761" i="7"/>
  <c r="P787" i="7"/>
  <c r="P798" i="7"/>
  <c r="P809" i="7"/>
  <c r="P824" i="7"/>
  <c r="P887" i="7"/>
  <c r="P894" i="7"/>
  <c r="P922" i="7"/>
  <c r="P929" i="7"/>
  <c r="P951" i="7"/>
  <c r="P968" i="7"/>
  <c r="P973" i="7"/>
  <c r="P990" i="7"/>
  <c r="P995" i="7"/>
  <c r="P1012" i="7"/>
  <c r="P1029" i="7"/>
  <c r="P1034" i="7"/>
  <c r="P243" i="7"/>
  <c r="P349" i="7"/>
  <c r="P432" i="7"/>
  <c r="P453" i="7"/>
  <c r="P502" i="7"/>
  <c r="P534" i="7"/>
  <c r="P604" i="7"/>
  <c r="P630" i="7"/>
  <c r="P666" i="7"/>
  <c r="P701" i="7"/>
  <c r="P706" i="7"/>
  <c r="P741" i="7"/>
  <c r="P766" i="7"/>
  <c r="P796" i="7"/>
  <c r="P829" i="7"/>
  <c r="P866" i="7"/>
  <c r="P881" i="7"/>
  <c r="P930" i="7"/>
  <c r="P947" i="7"/>
  <c r="P957" i="7"/>
  <c r="P964" i="7"/>
  <c r="P974" i="7"/>
  <c r="P1003" i="7"/>
  <c r="P1008" i="7"/>
  <c r="P1018" i="7"/>
  <c r="P1025" i="7"/>
  <c r="P1047" i="7"/>
  <c r="P1064" i="7"/>
  <c r="P1069" i="7"/>
  <c r="P1086" i="7"/>
  <c r="P1091" i="7"/>
  <c r="P1108" i="7"/>
  <c r="P1125" i="7"/>
  <c r="P1130" i="7"/>
  <c r="P1152" i="7"/>
  <c r="P1159" i="7"/>
  <c r="P1169" i="7"/>
  <c r="P1186" i="7"/>
  <c r="P1226" i="7"/>
  <c r="P1228" i="7"/>
  <c r="P1258" i="7"/>
  <c r="P1260" i="7"/>
  <c r="Q6" i="7"/>
  <c r="Q10" i="7"/>
  <c r="Q14" i="7"/>
  <c r="Q18" i="7"/>
  <c r="Q22" i="7"/>
  <c r="Q26" i="7"/>
  <c r="Q30" i="7"/>
  <c r="Q34" i="7"/>
  <c r="Q17" i="7"/>
  <c r="Q20" i="7"/>
  <c r="Q23" i="7"/>
  <c r="Q5" i="7"/>
  <c r="Q8" i="7"/>
  <c r="Q11" i="7"/>
  <c r="Q37" i="7"/>
  <c r="Q41" i="7"/>
  <c r="Q45" i="7"/>
  <c r="Q49" i="7"/>
  <c r="Q53" i="7"/>
  <c r="Q57" i="7"/>
  <c r="Q61" i="7"/>
  <c r="Q65" i="7"/>
  <c r="Q69" i="7"/>
  <c r="Q73" i="7"/>
  <c r="Q77" i="7"/>
  <c r="Q25" i="7"/>
  <c r="Q31" i="7"/>
  <c r="Q33" i="7"/>
  <c r="Q89" i="7"/>
  <c r="Q92" i="7"/>
  <c r="Q95" i="7"/>
  <c r="Q98" i="7"/>
  <c r="Q121" i="7"/>
  <c r="Q124" i="7"/>
  <c r="Q127" i="7"/>
  <c r="Q130" i="7"/>
  <c r="Q142" i="7"/>
  <c r="Q146" i="7"/>
  <c r="Q150" i="7"/>
  <c r="Q154" i="7"/>
  <c r="Q158" i="7"/>
  <c r="Q162" i="7"/>
  <c r="Q166" i="7"/>
  <c r="Q170" i="7"/>
  <c r="Q174" i="7"/>
  <c r="Q178" i="7"/>
  <c r="Q182" i="7"/>
  <c r="Q186" i="7"/>
  <c r="Q190" i="7"/>
  <c r="Q194" i="7"/>
  <c r="Q198" i="7"/>
  <c r="Q202" i="7"/>
  <c r="Q206" i="7"/>
  <c r="Q210" i="7"/>
  <c r="Q214" i="7"/>
  <c r="Q218" i="7"/>
  <c r="Q222" i="7"/>
  <c r="Q226" i="7"/>
  <c r="Q230" i="7"/>
  <c r="Q234" i="7"/>
  <c r="Q238" i="7"/>
  <c r="Q242" i="7"/>
  <c r="Q246" i="7"/>
  <c r="Q250" i="7"/>
  <c r="Q254" i="7"/>
  <c r="Q258" i="7"/>
  <c r="Q262" i="7"/>
  <c r="Q266" i="7"/>
  <c r="Q270" i="7"/>
  <c r="Q274" i="7"/>
  <c r="Q278" i="7"/>
  <c r="Q282" i="7"/>
  <c r="Q286" i="7"/>
  <c r="Q290" i="7"/>
  <c r="Q294" i="7"/>
  <c r="Q298" i="7"/>
  <c r="Q13" i="7"/>
  <c r="Q19" i="7"/>
  <c r="Q21" i="7"/>
  <c r="Q27" i="7"/>
  <c r="Q29" i="7"/>
  <c r="Q35" i="7"/>
  <c r="Q39" i="7"/>
  <c r="Q46" i="7"/>
  <c r="Q48" i="7"/>
  <c r="Q55" i="7"/>
  <c r="Q62" i="7"/>
  <c r="Q64" i="7"/>
  <c r="Q71" i="7"/>
  <c r="Q78" i="7"/>
  <c r="Q80" i="7"/>
  <c r="Q83" i="7"/>
  <c r="Q86" i="7"/>
  <c r="Q109" i="7"/>
  <c r="Q112" i="7"/>
  <c r="Q115" i="7"/>
  <c r="Q118" i="7"/>
  <c r="Q4" i="7"/>
  <c r="Q12" i="7"/>
  <c r="Q28" i="7"/>
  <c r="Q36" i="7"/>
  <c r="Q81" i="7"/>
  <c r="Q87" i="7"/>
  <c r="Q132" i="7"/>
  <c r="Q138" i="7"/>
  <c r="Q140" i="7"/>
  <c r="Q147" i="7"/>
  <c r="Q149" i="7"/>
  <c r="Q156" i="7"/>
  <c r="Q163" i="7"/>
  <c r="Q165" i="7"/>
  <c r="Q172" i="7"/>
  <c r="Q179" i="7"/>
  <c r="Q181" i="7"/>
  <c r="Q188" i="7"/>
  <c r="Q195" i="7"/>
  <c r="Q197" i="7"/>
  <c r="Q204" i="7"/>
  <c r="Q211" i="7"/>
  <c r="Q213" i="7"/>
  <c r="Q220" i="7"/>
  <c r="Q227" i="7"/>
  <c r="Q229" i="7"/>
  <c r="Q245" i="7"/>
  <c r="Q248" i="7"/>
  <c r="Q251" i="7"/>
  <c r="Q277" i="7"/>
  <c r="Q280" i="7"/>
  <c r="Q283" i="7"/>
  <c r="Q304" i="7"/>
  <c r="Q308" i="7"/>
  <c r="Q312" i="7"/>
  <c r="Q316" i="7"/>
  <c r="Q320" i="7"/>
  <c r="Q324" i="7"/>
  <c r="Q328" i="7"/>
  <c r="Q332" i="7"/>
  <c r="Q336" i="7"/>
  <c r="Q340" i="7"/>
  <c r="Q344" i="7"/>
  <c r="Q348" i="7"/>
  <c r="Q352" i="7"/>
  <c r="Q356" i="7"/>
  <c r="Q360" i="7"/>
  <c r="Q364" i="7"/>
  <c r="Q368" i="7"/>
  <c r="Q372" i="7"/>
  <c r="Q376" i="7"/>
  <c r="Q380" i="7"/>
  <c r="Q384" i="7"/>
  <c r="Q388" i="7"/>
  <c r="Q392" i="7"/>
  <c r="Q396" i="7"/>
  <c r="Q400" i="7"/>
  <c r="Q404" i="7"/>
  <c r="Q408" i="7"/>
  <c r="Q412" i="7"/>
  <c r="Q416" i="7"/>
  <c r="Q420" i="7"/>
  <c r="Q424" i="7"/>
  <c r="Q428" i="7"/>
  <c r="Q432" i="7"/>
  <c r="Q436" i="7"/>
  <c r="Q440" i="7"/>
  <c r="Q444" i="7"/>
  <c r="Q448" i="7"/>
  <c r="Q452" i="7"/>
  <c r="Q456" i="7"/>
  <c r="Q460" i="7"/>
  <c r="Q464" i="7"/>
  <c r="Q468" i="7"/>
  <c r="Q472" i="7"/>
  <c r="Q476" i="7"/>
  <c r="Q480" i="7"/>
  <c r="Q484" i="7"/>
  <c r="Q488" i="7"/>
  <c r="Q60" i="7"/>
  <c r="Q67" i="7"/>
  <c r="Q72" i="7"/>
  <c r="Q74" i="7"/>
  <c r="Q79" i="7"/>
  <c r="Q120" i="7"/>
  <c r="Q126" i="7"/>
  <c r="Q128" i="7"/>
  <c r="Q134" i="7"/>
  <c r="Q136" i="7"/>
  <c r="Q236" i="7"/>
  <c r="Q239" i="7"/>
  <c r="Q265" i="7"/>
  <c r="Q268" i="7"/>
  <c r="Q271" i="7"/>
  <c r="Q297" i="7"/>
  <c r="Q300" i="7"/>
  <c r="Q82" i="7"/>
  <c r="Q90" i="7"/>
  <c r="Q144" i="7"/>
  <c r="Q151" i="7"/>
  <c r="Q177" i="7"/>
  <c r="Q184" i="7"/>
  <c r="Q189" i="7"/>
  <c r="Q191" i="7"/>
  <c r="Q196" i="7"/>
  <c r="Q201" i="7"/>
  <c r="Q203" i="7"/>
  <c r="Q208" i="7"/>
  <c r="Q215" i="7"/>
  <c r="Q240" i="7"/>
  <c r="Q285" i="7"/>
  <c r="Q291" i="7"/>
  <c r="Q293" i="7"/>
  <c r="Q299" i="7"/>
  <c r="Q301" i="7"/>
  <c r="Q303" i="7"/>
  <c r="Q310" i="7"/>
  <c r="Q317" i="7"/>
  <c r="Q319" i="7"/>
  <c r="Q326" i="7"/>
  <c r="Q333" i="7"/>
  <c r="Q335" i="7"/>
  <c r="Q342" i="7"/>
  <c r="Q349" i="7"/>
  <c r="Q351" i="7"/>
  <c r="Q358" i="7"/>
  <c r="Q365" i="7"/>
  <c r="Q367" i="7"/>
  <c r="Q370" i="7"/>
  <c r="Q373" i="7"/>
  <c r="Q399" i="7"/>
  <c r="Q402" i="7"/>
  <c r="Q405" i="7"/>
  <c r="Q431" i="7"/>
  <c r="Q434" i="7"/>
  <c r="Q437" i="7"/>
  <c r="Q463" i="7"/>
  <c r="Q466" i="7"/>
  <c r="Q469" i="7"/>
  <c r="Q9" i="7"/>
  <c r="Q24" i="7"/>
  <c r="Q38" i="7"/>
  <c r="Q51" i="7"/>
  <c r="Q54" i="7"/>
  <c r="Q70" i="7"/>
  <c r="Q76" i="7"/>
  <c r="Q85" i="7"/>
  <c r="Q88" i="7"/>
  <c r="Q93" i="7"/>
  <c r="Q96" i="7"/>
  <c r="Q101" i="7"/>
  <c r="Q104" i="7"/>
  <c r="Q123" i="7"/>
  <c r="Q131" i="7"/>
  <c r="Q139" i="7"/>
  <c r="Q273" i="7"/>
  <c r="Q279" i="7"/>
  <c r="Q281" i="7"/>
  <c r="Q287" i="7"/>
  <c r="Q289" i="7"/>
  <c r="Q295" i="7"/>
  <c r="Q387" i="7"/>
  <c r="Q390" i="7"/>
  <c r="Q32" i="7"/>
  <c r="Q42" i="7"/>
  <c r="Q52" i="7"/>
  <c r="Q58" i="7"/>
  <c r="Q68" i="7"/>
  <c r="Q91" i="7"/>
  <c r="Q94" i="7"/>
  <c r="Q99" i="7"/>
  <c r="Q102" i="7"/>
  <c r="Q107" i="7"/>
  <c r="Q110" i="7"/>
  <c r="Q100" i="7"/>
  <c r="Q125" i="7"/>
  <c r="Q169" i="7"/>
  <c r="Q175" i="7"/>
  <c r="Q185" i="7"/>
  <c r="Q200" i="7"/>
  <c r="Q216" i="7"/>
  <c r="Q219" i="7"/>
  <c r="Q232" i="7"/>
  <c r="Q235" i="7"/>
  <c r="Q243" i="7"/>
  <c r="Q305" i="7"/>
  <c r="Q331" i="7"/>
  <c r="Q338" i="7"/>
  <c r="Q343" i="7"/>
  <c r="Q345" i="7"/>
  <c r="Q350" i="7"/>
  <c r="Q355" i="7"/>
  <c r="Q357" i="7"/>
  <c r="Q362" i="7"/>
  <c r="Q375" i="7"/>
  <c r="Q381" i="7"/>
  <c r="Q383" i="7"/>
  <c r="Q389" i="7"/>
  <c r="Q391" i="7"/>
  <c r="Q398" i="7"/>
  <c r="Q417" i="7"/>
  <c r="Q419" i="7"/>
  <c r="Q438" i="7"/>
  <c r="Q445" i="7"/>
  <c r="Q459" i="7"/>
  <c r="Q478" i="7"/>
  <c r="Q485" i="7"/>
  <c r="Q490" i="7"/>
  <c r="Q513" i="7"/>
  <c r="Q516" i="7"/>
  <c r="Q519" i="7"/>
  <c r="Q522" i="7"/>
  <c r="Q545" i="7"/>
  <c r="Q548" i="7"/>
  <c r="Q551" i="7"/>
  <c r="Q554" i="7"/>
  <c r="Q577" i="7"/>
  <c r="Q580" i="7"/>
  <c r="Q583" i="7"/>
  <c r="Q586" i="7"/>
  <c r="Q609" i="7"/>
  <c r="Q613" i="7"/>
  <c r="Q617" i="7"/>
  <c r="Q621" i="7"/>
  <c r="Q625" i="7"/>
  <c r="Q629" i="7"/>
  <c r="Q633" i="7"/>
  <c r="Q637" i="7"/>
  <c r="Q641" i="7"/>
  <c r="Q645" i="7"/>
  <c r="Q649" i="7"/>
  <c r="Q653" i="7"/>
  <c r="Q657" i="7"/>
  <c r="Q661" i="7"/>
  <c r="Q665" i="7"/>
  <c r="Q669" i="7"/>
  <c r="Q673" i="7"/>
  <c r="Q677" i="7"/>
  <c r="Q681" i="7"/>
  <c r="Q685" i="7"/>
  <c r="Q689" i="7"/>
  <c r="Q693" i="7"/>
  <c r="Q697" i="7"/>
  <c r="Q701" i="7"/>
  <c r="Q705" i="7"/>
  <c r="Q709" i="7"/>
  <c r="Q713" i="7"/>
  <c r="Q717" i="7"/>
  <c r="Q721" i="7"/>
  <c r="Q725" i="7"/>
  <c r="Q729" i="7"/>
  <c r="Q733" i="7"/>
  <c r="Q737" i="7"/>
  <c r="Q741" i="7"/>
  <c r="Q745" i="7"/>
  <c r="Q749" i="7"/>
  <c r="Q753" i="7"/>
  <c r="Q757" i="7"/>
  <c r="Q761" i="7"/>
  <c r="Q765" i="7"/>
  <c r="Q769" i="7"/>
  <c r="Q773" i="7"/>
  <c r="Q777" i="7"/>
  <c r="Q781" i="7"/>
  <c r="Q785" i="7"/>
  <c r="Q789" i="7"/>
  <c r="Q793" i="7"/>
  <c r="Q797" i="7"/>
  <c r="Q801" i="7"/>
  <c r="Q805" i="7"/>
  <c r="Q809" i="7"/>
  <c r="Q813" i="7"/>
  <c r="Q817" i="7"/>
  <c r="Q821" i="7"/>
  <c r="Q825" i="7"/>
  <c r="Q829" i="7"/>
  <c r="Q833" i="7"/>
  <c r="Q837" i="7"/>
  <c r="Q841" i="7"/>
  <c r="Q845" i="7"/>
  <c r="Q849" i="7"/>
  <c r="Q853" i="7"/>
  <c r="Q857" i="7"/>
  <c r="Q861" i="7"/>
  <c r="Q865" i="7"/>
  <c r="Q869" i="7"/>
  <c r="Q873" i="7"/>
  <c r="Q877" i="7"/>
  <c r="Q881" i="7"/>
  <c r="Q885" i="7"/>
  <c r="Q889" i="7"/>
  <c r="Q40" i="7"/>
  <c r="Q59" i="7"/>
  <c r="Q113" i="7"/>
  <c r="Q117" i="7"/>
  <c r="Q135" i="7"/>
  <c r="Q241" i="7"/>
  <c r="Q249" i="7"/>
  <c r="Q257" i="7"/>
  <c r="Q276" i="7"/>
  <c r="Q284" i="7"/>
  <c r="Q292" i="7"/>
  <c r="Q369" i="7"/>
  <c r="Q371" i="7"/>
  <c r="Q377" i="7"/>
  <c r="Q379" i="7"/>
  <c r="Q385" i="7"/>
  <c r="Q393" i="7"/>
  <c r="Q407" i="7"/>
  <c r="Q426" i="7"/>
  <c r="Q433" i="7"/>
  <c r="Q447" i="7"/>
  <c r="Q454" i="7"/>
  <c r="Q473" i="7"/>
  <c r="Q487" i="7"/>
  <c r="Q501" i="7"/>
  <c r="Q504" i="7"/>
  <c r="Q507" i="7"/>
  <c r="Q510" i="7"/>
  <c r="Q533" i="7"/>
  <c r="Q536" i="7"/>
  <c r="Q539" i="7"/>
  <c r="Q542" i="7"/>
  <c r="Q565" i="7"/>
  <c r="Q568" i="7"/>
  <c r="Q571" i="7"/>
  <c r="Q574" i="7"/>
  <c r="Q597" i="7"/>
  <c r="Q600" i="7"/>
  <c r="Q603" i="7"/>
  <c r="Q606" i="7"/>
  <c r="Q7" i="7"/>
  <c r="Q143" i="7"/>
  <c r="Q148" i="7"/>
  <c r="Q153" i="7"/>
  <c r="Q168" i="7"/>
  <c r="Q173" i="7"/>
  <c r="Q193" i="7"/>
  <c r="Q223" i="7"/>
  <c r="Q231" i="7"/>
  <c r="Q43" i="7"/>
  <c r="Q50" i="7"/>
  <c r="Q141" i="7"/>
  <c r="Q161" i="7"/>
  <c r="Q252" i="7"/>
  <c r="Q263" i="7"/>
  <c r="Q56" i="7"/>
  <c r="Q66" i="7"/>
  <c r="Q160" i="7"/>
  <c r="Q167" i="7"/>
  <c r="Q256" i="7"/>
  <c r="Q260" i="7"/>
  <c r="Q264" i="7"/>
  <c r="Q272" i="7"/>
  <c r="Q327" i="7"/>
  <c r="Q334" i="7"/>
  <c r="Q361" i="7"/>
  <c r="Q394" i="7"/>
  <c r="Q401" i="7"/>
  <c r="Q415" i="7"/>
  <c r="Q422" i="7"/>
  <c r="Q15" i="7"/>
  <c r="Q106" i="7"/>
  <c r="Q114" i="7"/>
  <c r="Q122" i="7"/>
  <c r="Q129" i="7"/>
  <c r="Q137" i="7"/>
  <c r="Q187" i="7"/>
  <c r="Q199" i="7"/>
  <c r="Q221" i="7"/>
  <c r="Q233" i="7"/>
  <c r="Q237" i="7"/>
  <c r="Q267" i="7"/>
  <c r="Q275" i="7"/>
  <c r="Q296" i="7"/>
  <c r="Q311" i="7"/>
  <c r="Q318" i="7"/>
  <c r="Q322" i="7"/>
  <c r="Q329" i="7"/>
  <c r="Q347" i="7"/>
  <c r="Q449" i="7"/>
  <c r="Q470" i="7"/>
  <c r="Q477" i="7"/>
  <c r="Q509" i="7"/>
  <c r="Q515" i="7"/>
  <c r="Q517" i="7"/>
  <c r="Q523" i="7"/>
  <c r="Q525" i="7"/>
  <c r="Q531" i="7"/>
  <c r="Q576" i="7"/>
  <c r="Q582" i="7"/>
  <c r="Q84" i="7"/>
  <c r="Q105" i="7"/>
  <c r="Q145" i="7"/>
  <c r="Q171" i="7"/>
  <c r="Q224" i="7"/>
  <c r="Q244" i="7"/>
  <c r="Q255" i="7"/>
  <c r="Q261" i="7"/>
  <c r="Q288" i="7"/>
  <c r="Q309" i="7"/>
  <c r="Q406" i="7"/>
  <c r="Q409" i="7"/>
  <c r="Q443" i="7"/>
  <c r="Q446" i="7"/>
  <c r="Q471" i="7"/>
  <c r="Q474" i="7"/>
  <c r="Q495" i="7"/>
  <c r="Q511" i="7"/>
  <c r="Q518" i="7"/>
  <c r="Q532" i="7"/>
  <c r="Q534" i="7"/>
  <c r="Q553" i="7"/>
  <c r="Q555" i="7"/>
  <c r="Q569" i="7"/>
  <c r="Q587" i="7"/>
  <c r="Q589" i="7"/>
  <c r="Q595" i="7"/>
  <c r="Q724" i="7"/>
  <c r="Q727" i="7"/>
  <c r="Q730" i="7"/>
  <c r="Q756" i="7"/>
  <c r="Q759" i="7"/>
  <c r="Q16" i="7"/>
  <c r="Q176" i="7"/>
  <c r="Q183" i="7"/>
  <c r="Q228" i="7"/>
  <c r="Q302" i="7"/>
  <c r="Q307" i="7"/>
  <c r="Q321" i="7"/>
  <c r="Q341" i="7"/>
  <c r="Q346" i="7"/>
  <c r="Q359" i="7"/>
  <c r="Q363" i="7"/>
  <c r="Q411" i="7"/>
  <c r="Q414" i="7"/>
  <c r="Q439" i="7"/>
  <c r="Q442" i="7"/>
  <c r="Q479" i="7"/>
  <c r="Q491" i="7"/>
  <c r="Q496" i="7"/>
  <c r="Q538" i="7"/>
  <c r="Q552" i="7"/>
  <c r="Q559" i="7"/>
  <c r="Q573" i="7"/>
  <c r="Q575" i="7"/>
  <c r="Q614" i="7"/>
  <c r="Q616" i="7"/>
  <c r="Q623" i="7"/>
  <c r="Q630" i="7"/>
  <c r="Q632" i="7"/>
  <c r="Q639" i="7"/>
  <c r="Q646" i="7"/>
  <c r="Q648" i="7"/>
  <c r="Q655" i="7"/>
  <c r="Q662" i="7"/>
  <c r="Q664" i="7"/>
  <c r="Q671" i="7"/>
  <c r="Q678" i="7"/>
  <c r="Q680" i="7"/>
  <c r="Q687" i="7"/>
  <c r="Q694" i="7"/>
  <c r="Q696" i="7"/>
  <c r="Q703" i="7"/>
  <c r="Q728" i="7"/>
  <c r="Q731" i="7"/>
  <c r="Q734" i="7"/>
  <c r="Q760" i="7"/>
  <c r="Q763" i="7"/>
  <c r="Q766" i="7"/>
  <c r="Q792" i="7"/>
  <c r="Q795" i="7"/>
  <c r="Q798" i="7"/>
  <c r="Q824" i="7"/>
  <c r="Q827" i="7"/>
  <c r="Q830" i="7"/>
  <c r="Q856" i="7"/>
  <c r="Q859" i="7"/>
  <c r="Q862" i="7"/>
  <c r="Q888" i="7"/>
  <c r="Q108" i="7"/>
  <c r="Q192" i="7"/>
  <c r="Q306" i="7"/>
  <c r="Q325" i="7"/>
  <c r="Q339" i="7"/>
  <c r="Q382" i="7"/>
  <c r="Q425" i="7"/>
  <c r="Q441" i="7"/>
  <c r="Q462" i="7"/>
  <c r="Q494" i="7"/>
  <c r="Q528" i="7"/>
  <c r="Q544" i="7"/>
  <c r="Q550" i="7"/>
  <c r="Q581" i="7"/>
  <c r="Q644" i="7"/>
  <c r="Q651" i="7"/>
  <c r="Q656" i="7"/>
  <c r="Q658" i="7"/>
  <c r="Q663" i="7"/>
  <c r="Q670" i="7"/>
  <c r="Q712" i="7"/>
  <c r="Q716" i="7"/>
  <c r="Q718" i="7"/>
  <c r="Q720" i="7"/>
  <c r="Q722" i="7"/>
  <c r="Q726" i="7"/>
  <c r="Q764" i="7"/>
  <c r="Q771" i="7"/>
  <c r="Q790" i="7"/>
  <c r="Q804" i="7"/>
  <c r="Q811" i="7"/>
  <c r="Q818" i="7"/>
  <c r="Q832" i="7"/>
  <c r="Q851" i="7"/>
  <c r="Q858" i="7"/>
  <c r="Q872" i="7"/>
  <c r="Q879" i="7"/>
  <c r="Q891" i="7"/>
  <c r="Q894" i="7"/>
  <c r="Q897" i="7"/>
  <c r="Q900" i="7"/>
  <c r="Q47" i="7"/>
  <c r="Q111" i="7"/>
  <c r="Q152" i="7"/>
  <c r="Q164" i="7"/>
  <c r="Q314" i="7"/>
  <c r="Q353" i="7"/>
  <c r="Q397" i="7"/>
  <c r="Q430" i="7"/>
  <c r="Q467" i="7"/>
  <c r="Q498" i="7"/>
  <c r="Q529" i="7"/>
  <c r="Q535" i="7"/>
  <c r="Q75" i="7"/>
  <c r="Q103" i="7"/>
  <c r="Q253" i="7"/>
  <c r="Q323" i="7"/>
  <c r="Q354" i="7"/>
  <c r="Q423" i="7"/>
  <c r="Q499" i="7"/>
  <c r="Q502" i="7"/>
  <c r="Q521" i="7"/>
  <c r="Q524" i="7"/>
  <c r="Q527" i="7"/>
  <c r="Q558" i="7"/>
  <c r="Q561" i="7"/>
  <c r="Q591" i="7"/>
  <c r="Q599" i="7"/>
  <c r="Q607" i="7"/>
  <c r="Q636" i="7"/>
  <c r="Q643" i="7"/>
  <c r="Q650" i="7"/>
  <c r="Q700" i="7"/>
  <c r="Q707" i="7"/>
  <c r="Q711" i="7"/>
  <c r="Q772" i="7"/>
  <c r="Q779" i="7"/>
  <c r="Q786" i="7"/>
  <c r="Q800" i="7"/>
  <c r="Q819" i="7"/>
  <c r="Q826" i="7"/>
  <c r="Q840" i="7"/>
  <c r="Q847" i="7"/>
  <c r="Q866" i="7"/>
  <c r="Q880" i="7"/>
  <c r="Q887" i="7"/>
  <c r="Q895" i="7"/>
  <c r="Q898" i="7"/>
  <c r="Q901" i="7"/>
  <c r="Q904" i="7"/>
  <c r="Q919" i="7"/>
  <c r="Q923" i="7"/>
  <c r="Q927" i="7"/>
  <c r="Q931" i="7"/>
  <c r="Q935" i="7"/>
  <c r="Q939" i="7"/>
  <c r="Q943" i="7"/>
  <c r="Q947" i="7"/>
  <c r="Q951" i="7"/>
  <c r="Q955" i="7"/>
  <c r="Q959" i="7"/>
  <c r="Q963" i="7"/>
  <c r="Q967" i="7"/>
  <c r="Q971" i="7"/>
  <c r="Q975" i="7"/>
  <c r="Q979" i="7"/>
  <c r="Q983" i="7"/>
  <c r="Q987" i="7"/>
  <c r="Q991" i="7"/>
  <c r="Q995" i="7"/>
  <c r="Q999" i="7"/>
  <c r="Q1003" i="7"/>
  <c r="Q1007" i="7"/>
  <c r="Q1011" i="7"/>
  <c r="Q1015" i="7"/>
  <c r="Q1019" i="7"/>
  <c r="Q1023" i="7"/>
  <c r="Q1027" i="7"/>
  <c r="Q1031" i="7"/>
  <c r="Q1035" i="7"/>
  <c r="Q1039" i="7"/>
  <c r="Q1043" i="7"/>
  <c r="Q1047" i="7"/>
  <c r="Q1051" i="7"/>
  <c r="Q1055" i="7"/>
  <c r="Q1059" i="7"/>
  <c r="Q1063" i="7"/>
  <c r="Q1067" i="7"/>
  <c r="Q1071" i="7"/>
  <c r="Q1075" i="7"/>
  <c r="Q1079" i="7"/>
  <c r="Q1083" i="7"/>
  <c r="Q1087" i="7"/>
  <c r="Q1091" i="7"/>
  <c r="Q1095" i="7"/>
  <c r="Q1099" i="7"/>
  <c r="Q1103" i="7"/>
  <c r="Q1107" i="7"/>
  <c r="Q1111" i="7"/>
  <c r="Q1115" i="7"/>
  <c r="Q1119" i="7"/>
  <c r="Q1123" i="7"/>
  <c r="Q1127" i="7"/>
  <c r="Q1131" i="7"/>
  <c r="Q1135" i="7"/>
  <c r="Q1139" i="7"/>
  <c r="Q1143" i="7"/>
  <c r="Q1147" i="7"/>
  <c r="Q1151" i="7"/>
  <c r="Q1155" i="7"/>
  <c r="Q1159" i="7"/>
  <c r="Q1163" i="7"/>
  <c r="Q1167" i="7"/>
  <c r="Q1171" i="7"/>
  <c r="Q1175" i="7"/>
  <c r="Q1179" i="7"/>
  <c r="Q1183" i="7"/>
  <c r="Q1187" i="7"/>
  <c r="Q1191" i="7"/>
  <c r="Q1195" i="7"/>
  <c r="Q313" i="7"/>
  <c r="Q427" i="7"/>
  <c r="Q453" i="7"/>
  <c r="Q486" i="7"/>
  <c r="Q537" i="7"/>
  <c r="Q562" i="7"/>
  <c r="Q566" i="7"/>
  <c r="Q570" i="7"/>
  <c r="Q604" i="7"/>
  <c r="Q608" i="7"/>
  <c r="Q624" i="7"/>
  <c r="Q627" i="7"/>
  <c r="Q640" i="7"/>
  <c r="Q684" i="7"/>
  <c r="Q690" i="7"/>
  <c r="Q706" i="7"/>
  <c r="Q736" i="7"/>
  <c r="Q747" i="7"/>
  <c r="Q755" i="7"/>
  <c r="Q802" i="7"/>
  <c r="Q816" i="7"/>
  <c r="Q823" i="7"/>
  <c r="Q844" i="7"/>
  <c r="Q874" i="7"/>
  <c r="Q926" i="7"/>
  <c r="Q929" i="7"/>
  <c r="Q932" i="7"/>
  <c r="Q958" i="7"/>
  <c r="Q961" i="7"/>
  <c r="Q964" i="7"/>
  <c r="Q990" i="7"/>
  <c r="Q993" i="7"/>
  <c r="Q996" i="7"/>
  <c r="Q1022" i="7"/>
  <c r="Q1025" i="7"/>
  <c r="Q1028" i="7"/>
  <c r="Q1054" i="7"/>
  <c r="Q1057" i="7"/>
  <c r="Q1060" i="7"/>
  <c r="Q1086" i="7"/>
  <c r="Q1089" i="7"/>
  <c r="Q1092" i="7"/>
  <c r="Q1118" i="7"/>
  <c r="Q1121" i="7"/>
  <c r="Q1124" i="7"/>
  <c r="Q1150" i="7"/>
  <c r="Q1153" i="7"/>
  <c r="Q1156" i="7"/>
  <c r="Q1182" i="7"/>
  <c r="Q1185" i="7"/>
  <c r="Q1188" i="7"/>
  <c r="Q1200" i="7"/>
  <c r="Q1204" i="7"/>
  <c r="Q1208" i="7"/>
  <c r="Q1212" i="7"/>
  <c r="Q1216" i="7"/>
  <c r="Q1220" i="7"/>
  <c r="Q1224" i="7"/>
  <c r="Q1228" i="7"/>
  <c r="Q1232" i="7"/>
  <c r="Q1236" i="7"/>
  <c r="Q1240" i="7"/>
  <c r="Q1244" i="7"/>
  <c r="Q1248" i="7"/>
  <c r="Q1252" i="7"/>
  <c r="Q1256" i="7"/>
  <c r="Q1260" i="7"/>
  <c r="Q1264" i="7"/>
  <c r="Q1268" i="7"/>
  <c r="Q1272" i="7"/>
  <c r="Q1276" i="7"/>
  <c r="Q1280" i="7"/>
  <c r="Q1284" i="7"/>
  <c r="Q1288" i="7"/>
  <c r="Q1292" i="7"/>
  <c r="Q1296" i="7"/>
  <c r="Q1300" i="7"/>
  <c r="Q1304" i="7"/>
  <c r="Q1308" i="7"/>
  <c r="Q1312" i="7"/>
  <c r="Q1316" i="7"/>
  <c r="Q1320" i="7"/>
  <c r="Q1324" i="7"/>
  <c r="Q1328" i="7"/>
  <c r="Q1332" i="7"/>
  <c r="Q1336" i="7"/>
  <c r="Q1340" i="7"/>
  <c r="Q1344" i="7"/>
  <c r="Q1348" i="7"/>
  <c r="Q1352" i="7"/>
  <c r="Q1356" i="7"/>
  <c r="Q1360" i="7"/>
  <c r="Q1364" i="7"/>
  <c r="Q1368" i="7"/>
  <c r="Q1372" i="7"/>
  <c r="Q1376" i="7"/>
  <c r="Q1380" i="7"/>
  <c r="Q1384" i="7"/>
  <c r="Q1388" i="7"/>
  <c r="Q1392" i="7"/>
  <c r="Q1396" i="7"/>
  <c r="Q1400" i="7"/>
  <c r="Q1404" i="7"/>
  <c r="Q1408" i="7"/>
  <c r="Q1412" i="7"/>
  <c r="Q1416" i="7"/>
  <c r="Q1420" i="7"/>
  <c r="Q1424" i="7"/>
  <c r="Q1428" i="7"/>
  <c r="Q1432" i="7"/>
  <c r="Q1436" i="7"/>
  <c r="Q1440" i="7"/>
  <c r="Q1444" i="7"/>
  <c r="Q1448" i="7"/>
  <c r="Q1452" i="7"/>
  <c r="Q1456" i="7"/>
  <c r="Q1460" i="7"/>
  <c r="Q1464" i="7"/>
  <c r="Q1468" i="7"/>
  <c r="Q1472" i="7"/>
  <c r="Q1476" i="7"/>
  <c r="Q1480" i="7"/>
  <c r="Q1484" i="7"/>
  <c r="Q1488" i="7"/>
  <c r="Q1492" i="7"/>
  <c r="Q1496" i="7"/>
  <c r="Q1500" i="7"/>
  <c r="Q217" i="7"/>
  <c r="Q269" i="7"/>
  <c r="Q315" i="7"/>
  <c r="Q395" i="7"/>
  <c r="Q421" i="7"/>
  <c r="Q461" i="7"/>
  <c r="Q493" i="7"/>
  <c r="Q503" i="7"/>
  <c r="Q508" i="7"/>
  <c r="Q546" i="7"/>
  <c r="Q579" i="7"/>
  <c r="Q590" i="7"/>
  <c r="Q594" i="7"/>
  <c r="Q601" i="7"/>
  <c r="Q605" i="7"/>
  <c r="Q615" i="7"/>
  <c r="Q618" i="7"/>
  <c r="Q659" i="7"/>
  <c r="Q672" i="7"/>
  <c r="Q675" i="7"/>
  <c r="Q739" i="7"/>
  <c r="Q750" i="7"/>
  <c r="Q758" i="7"/>
  <c r="Q807" i="7"/>
  <c r="Q814" i="7"/>
  <c r="Q828" i="7"/>
  <c r="Q835" i="7"/>
  <c r="Q886" i="7"/>
  <c r="Q911" i="7"/>
  <c r="Q915" i="7"/>
  <c r="Q917" i="7"/>
  <c r="Q920" i="7"/>
  <c r="Q946" i="7"/>
  <c r="Q949" i="7"/>
  <c r="Q952" i="7"/>
  <c r="Q978" i="7"/>
  <c r="Q981" i="7"/>
  <c r="Q984" i="7"/>
  <c r="Q1010" i="7"/>
  <c r="Q1013" i="7"/>
  <c r="Q1016" i="7"/>
  <c r="Q1042" i="7"/>
  <c r="Q1045" i="7"/>
  <c r="Q1048" i="7"/>
  <c r="Q1074" i="7"/>
  <c r="Q1077" i="7"/>
  <c r="Q1080" i="7"/>
  <c r="Q1106" i="7"/>
  <c r="Q1109" i="7"/>
  <c r="Q1112" i="7"/>
  <c r="Q1138" i="7"/>
  <c r="Q1141" i="7"/>
  <c r="Q1144" i="7"/>
  <c r="Q1170" i="7"/>
  <c r="Q1173" i="7"/>
  <c r="Q1176" i="7"/>
  <c r="Q97" i="7"/>
  <c r="Q159" i="7"/>
  <c r="Q209" i="7"/>
  <c r="Q225" i="7"/>
  <c r="Q330" i="7"/>
  <c r="Q418" i="7"/>
  <c r="Q451" i="7"/>
  <c r="Q457" i="7"/>
  <c r="Q585" i="7"/>
  <c r="Q592" i="7"/>
  <c r="Q610" i="7"/>
  <c r="Q667" i="7"/>
  <c r="Q686" i="7"/>
  <c r="Q708" i="7"/>
  <c r="Q735" i="7"/>
  <c r="Q743" i="7"/>
  <c r="Q754" i="7"/>
  <c r="Q778" i="7"/>
  <c r="Q799" i="7"/>
  <c r="Q806" i="7"/>
  <c r="Q820" i="7"/>
  <c r="Q822" i="7"/>
  <c r="Q836" i="7"/>
  <c r="Q843" i="7"/>
  <c r="Q850" i="7"/>
  <c r="Q864" i="7"/>
  <c r="Q914" i="7"/>
  <c r="Q930" i="7"/>
  <c r="Q933" i="7"/>
  <c r="Q936" i="7"/>
  <c r="Q962" i="7"/>
  <c r="Q965" i="7"/>
  <c r="Q968" i="7"/>
  <c r="Q994" i="7"/>
  <c r="Q997" i="7"/>
  <c r="Q1000" i="7"/>
  <c r="Q1026" i="7"/>
  <c r="Q1029" i="7"/>
  <c r="Q1032" i="7"/>
  <c r="Q1058" i="7"/>
  <c r="Q1061" i="7"/>
  <c r="Q1064" i="7"/>
  <c r="Q1090" i="7"/>
  <c r="Q1093" i="7"/>
  <c r="Q1096" i="7"/>
  <c r="Q1122" i="7"/>
  <c r="Q1125" i="7"/>
  <c r="Q1128" i="7"/>
  <c r="Q1154" i="7"/>
  <c r="Q1157" i="7"/>
  <c r="Q1160" i="7"/>
  <c r="Q1186" i="7"/>
  <c r="Q1189" i="7"/>
  <c r="Q1192" i="7"/>
  <c r="Q116" i="7"/>
  <c r="Q180" i="7"/>
  <c r="Q205" i="7"/>
  <c r="Q489" i="7"/>
  <c r="Q497" i="7"/>
  <c r="Q505" i="7"/>
  <c r="Q543" i="7"/>
  <c r="Q563" i="7"/>
  <c r="Q612" i="7"/>
  <c r="Q622" i="7"/>
  <c r="Q642" i="7"/>
  <c r="Q652" i="7"/>
  <c r="Q688" i="7"/>
  <c r="Q738" i="7"/>
  <c r="Q751" i="7"/>
  <c r="Q767" i="7"/>
  <c r="Q782" i="7"/>
  <c r="Q808" i="7"/>
  <c r="Q812" i="7"/>
  <c r="Q834" i="7"/>
  <c r="Q860" i="7"/>
  <c r="Q871" i="7"/>
  <c r="Q875" i="7"/>
  <c r="Q893" i="7"/>
  <c r="Q896" i="7"/>
  <c r="Q903" i="7"/>
  <c r="Q906" i="7"/>
  <c r="Q921" i="7"/>
  <c r="Q938" i="7"/>
  <c r="Q960" i="7"/>
  <c r="Q977" i="7"/>
  <c r="Q982" i="7"/>
  <c r="Q1004" i="7"/>
  <c r="Q1021" i="7"/>
  <c r="Q1038" i="7"/>
  <c r="Q1065" i="7"/>
  <c r="Q1072" i="7"/>
  <c r="Q1082" i="7"/>
  <c r="Q1116" i="7"/>
  <c r="Q1126" i="7"/>
  <c r="Q1133" i="7"/>
  <c r="Q1172" i="7"/>
  <c r="Q1177" i="7"/>
  <c r="Q1194" i="7"/>
  <c r="Q1199" i="7"/>
  <c r="Q1201" i="7"/>
  <c r="Q1218" i="7"/>
  <c r="Q1231" i="7"/>
  <c r="Q1233" i="7"/>
  <c r="Q1250" i="7"/>
  <c r="Q1263" i="7"/>
  <c r="Q1265" i="7"/>
  <c r="Q1282" i="7"/>
  <c r="Q1295" i="7"/>
  <c r="Q1297" i="7"/>
  <c r="Q1314" i="7"/>
  <c r="Q1327" i="7"/>
  <c r="Q1329" i="7"/>
  <c r="Q1346" i="7"/>
  <c r="Q1359" i="7"/>
  <c r="Q1361" i="7"/>
  <c r="Q1378" i="7"/>
  <c r="Q1391" i="7"/>
  <c r="Q1393" i="7"/>
  <c r="Q1410" i="7"/>
  <c r="Q1423" i="7"/>
  <c r="Q1425" i="7"/>
  <c r="Q1442" i="7"/>
  <c r="Q1455" i="7"/>
  <c r="Q1457" i="7"/>
  <c r="Q1474" i="7"/>
  <c r="Q1487" i="7"/>
  <c r="Q1489" i="7"/>
  <c r="Q119" i="7"/>
  <c r="Q155" i="7"/>
  <c r="Q207" i="7"/>
  <c r="Q458" i="7"/>
  <c r="Q506" i="7"/>
  <c r="Q514" i="7"/>
  <c r="Q530" i="7"/>
  <c r="Q557" i="7"/>
  <c r="Q564" i="7"/>
  <c r="Q584" i="7"/>
  <c r="Q628" i="7"/>
  <c r="Q668" i="7"/>
  <c r="Q683" i="7"/>
  <c r="Q698" i="7"/>
  <c r="Q704" i="7"/>
  <c r="Q768" i="7"/>
  <c r="Q775" i="7"/>
  <c r="Q838" i="7"/>
  <c r="Q842" i="7"/>
  <c r="Q868" i="7"/>
  <c r="Q890" i="7"/>
  <c r="Q913" i="7"/>
  <c r="Q916" i="7"/>
  <c r="Q948" i="7"/>
  <c r="Q953" i="7"/>
  <c r="Q970" i="7"/>
  <c r="Q992" i="7"/>
  <c r="Q1009" i="7"/>
  <c r="Q1014" i="7"/>
  <c r="Q1036" i="7"/>
  <c r="Q1053" i="7"/>
  <c r="Q1070" i="7"/>
  <c r="Q1097" i="7"/>
  <c r="Q1104" i="7"/>
  <c r="Q1114" i="7"/>
  <c r="Q1148" i="7"/>
  <c r="Q1158" i="7"/>
  <c r="Q1165" i="7"/>
  <c r="Q1214" i="7"/>
  <c r="Q1227" i="7"/>
  <c r="Q1229" i="7"/>
  <c r="Q1246" i="7"/>
  <c r="Q1259" i="7"/>
  <c r="Q1261" i="7"/>
  <c r="Q1278" i="7"/>
  <c r="Q1291" i="7"/>
  <c r="Q1293" i="7"/>
  <c r="Q1310" i="7"/>
  <c r="Q1323" i="7"/>
  <c r="Q1325" i="7"/>
  <c r="Q1342" i="7"/>
  <c r="Q1355" i="7"/>
  <c r="Q1357" i="7"/>
  <c r="Q1374" i="7"/>
  <c r="Q1387" i="7"/>
  <c r="Q1389" i="7"/>
  <c r="Q1406" i="7"/>
  <c r="Q1419" i="7"/>
  <c r="Q1421" i="7"/>
  <c r="Q1438" i="7"/>
  <c r="Q1451" i="7"/>
  <c r="Q1453" i="7"/>
  <c r="Q1470" i="7"/>
  <c r="Q1483" i="7"/>
  <c r="Q1485" i="7"/>
  <c r="Q1502" i="7"/>
  <c r="Q44" i="7"/>
  <c r="Q157" i="7"/>
  <c r="Q481" i="7"/>
  <c r="Q572" i="7"/>
  <c r="Q578" i="7"/>
  <c r="Q596" i="7"/>
  <c r="Q602" i="7"/>
  <c r="Q638" i="7"/>
  <c r="Q679" i="7"/>
  <c r="Q699" i="7"/>
  <c r="Q748" i="7"/>
  <c r="Q752" i="7"/>
  <c r="Q783" i="7"/>
  <c r="Q794" i="7"/>
  <c r="Q831" i="7"/>
  <c r="Q846" i="7"/>
  <c r="Q876" i="7"/>
  <c r="Q883" i="7"/>
  <c r="Q907" i="7"/>
  <c r="Q910" i="7"/>
  <c r="Q924" i="7"/>
  <c r="Q934" i="7"/>
  <c r="Q941" i="7"/>
  <c r="Q980" i="7"/>
  <c r="Q985" i="7"/>
  <c r="Q1002" i="7"/>
  <c r="Q1024" i="7"/>
  <c r="Q63" i="7"/>
  <c r="Q410" i="7"/>
  <c r="Q475" i="7"/>
  <c r="Q526" i="7"/>
  <c r="Q541" i="7"/>
  <c r="Q598" i="7"/>
  <c r="Q620" i="7"/>
  <c r="Q635" i="7"/>
  <c r="Q691" i="7"/>
  <c r="Q715" i="7"/>
  <c r="Q719" i="7"/>
  <c r="Q732" i="7"/>
  <c r="Q762" i="7"/>
  <c r="Q788" i="7"/>
  <c r="Q803" i="7"/>
  <c r="Q810" i="7"/>
  <c r="Q855" i="7"/>
  <c r="Q870" i="7"/>
  <c r="Q905" i="7"/>
  <c r="Q908" i="7"/>
  <c r="Q925" i="7"/>
  <c r="Q942" i="7"/>
  <c r="Q969" i="7"/>
  <c r="Q976" i="7"/>
  <c r="Q986" i="7"/>
  <c r="Q1020" i="7"/>
  <c r="Q1030" i="7"/>
  <c r="Q1037" i="7"/>
  <c r="Q1076" i="7"/>
  <c r="Q1081" i="7"/>
  <c r="Q1098" i="7"/>
  <c r="Q1120" i="7"/>
  <c r="Q1137" i="7"/>
  <c r="Q1142" i="7"/>
  <c r="Q1164" i="7"/>
  <c r="Q1181" i="7"/>
  <c r="Q1198" i="7"/>
  <c r="Q1211" i="7"/>
  <c r="Q1213" i="7"/>
  <c r="Q1230" i="7"/>
  <c r="Q1243" i="7"/>
  <c r="Q1245" i="7"/>
  <c r="Q1262" i="7"/>
  <c r="Q1275" i="7"/>
  <c r="Q1277" i="7"/>
  <c r="P1494" i="7"/>
  <c r="P1488" i="7"/>
  <c r="Q1482" i="7"/>
  <c r="Q1471" i="7"/>
  <c r="Q1465" i="7"/>
  <c r="P1454" i="7"/>
  <c r="P1448" i="7"/>
  <c r="Q1434" i="7"/>
  <c r="Q1431" i="7"/>
  <c r="Q1417" i="7"/>
  <c r="P1414" i="7"/>
  <c r="P1400" i="7"/>
  <c r="Q1394" i="7"/>
  <c r="Q1383" i="7"/>
  <c r="Q1377" i="7"/>
  <c r="P1366" i="7"/>
  <c r="P1360" i="7"/>
  <c r="Q1354" i="7"/>
  <c r="Q1343" i="7"/>
  <c r="Q1337" i="7"/>
  <c r="P1326" i="7"/>
  <c r="P1320" i="7"/>
  <c r="Q1306" i="7"/>
  <c r="Q1303" i="7"/>
  <c r="Q1289" i="7"/>
  <c r="P1286" i="7"/>
  <c r="Q1279" i="7"/>
  <c r="P1262" i="7"/>
  <c r="Q1238" i="7"/>
  <c r="Q1221" i="7"/>
  <c r="P1204" i="7"/>
  <c r="Q1197" i="7"/>
  <c r="Q1193" i="7"/>
  <c r="P1189" i="7"/>
  <c r="P1178" i="7"/>
  <c r="P1166" i="7"/>
  <c r="P1162" i="7"/>
  <c r="P1154" i="7"/>
  <c r="P1150" i="7"/>
  <c r="P1123" i="7"/>
  <c r="P1111" i="7"/>
  <c r="P1088" i="7"/>
  <c r="P1076" i="7"/>
  <c r="P1072" i="7"/>
  <c r="Q1041" i="7"/>
  <c r="P1027" i="7"/>
  <c r="P1022" i="7"/>
  <c r="Q1017" i="7"/>
  <c r="Q1012" i="7"/>
  <c r="P983" i="7"/>
  <c r="Q973" i="7"/>
  <c r="P954" i="7"/>
  <c r="P944" i="7"/>
  <c r="P939" i="7"/>
  <c r="P901" i="7"/>
  <c r="P880" i="7"/>
  <c r="P843" i="7"/>
  <c r="Q791" i="7"/>
  <c r="Q776" i="7"/>
  <c r="Q744" i="7"/>
  <c r="P649" i="7"/>
  <c r="P639" i="7"/>
  <c r="P619" i="7"/>
  <c r="P532" i="7"/>
  <c r="Q500" i="7"/>
  <c r="Q482" i="7"/>
  <c r="Q374" i="7"/>
  <c r="P1503" i="8" l="1"/>
  <c r="Q1503" i="8"/>
  <c r="R1503" i="8"/>
  <c r="N1503" i="8"/>
  <c r="O1503" i="8"/>
  <c r="T1503" i="8"/>
  <c r="S1503" i="8"/>
  <c r="R1503" i="7"/>
  <c r="S1503" i="7"/>
  <c r="U1430" i="7"/>
  <c r="Q1503" i="7"/>
  <c r="P1503" i="7"/>
  <c r="U989" i="7"/>
  <c r="U861" i="7"/>
  <c r="U1334" i="7"/>
  <c r="U1281" i="7"/>
  <c r="O1503" i="7"/>
  <c r="T1503" i="7"/>
  <c r="N1503" i="7"/>
  <c r="T1503" i="9"/>
  <c r="P1503" i="9"/>
  <c r="R1503" i="9"/>
  <c r="N1503" i="9"/>
  <c r="O1503" i="9"/>
  <c r="S1503" i="9"/>
  <c r="Q1503" i="9"/>
  <c r="Q1503" i="10"/>
  <c r="T1503" i="10"/>
  <c r="R1503" i="10"/>
  <c r="S1503" i="10"/>
  <c r="O1503" i="10"/>
  <c r="P1503" i="10"/>
  <c r="N1503" i="10"/>
  <c r="U685" i="7"/>
  <c r="U977" i="7"/>
  <c r="U1426" i="7"/>
  <c r="U1218" i="7"/>
  <c r="U1272" i="7"/>
  <c r="U3" i="7"/>
  <c r="U1469" i="7"/>
  <c r="U233" i="7"/>
  <c r="U1416" i="7"/>
  <c r="U188" i="7"/>
  <c r="U933" i="7"/>
  <c r="U1466" i="7"/>
  <c r="U1210" i="7"/>
  <c r="U1390" i="7"/>
  <c r="U66" i="8"/>
  <c r="U777" i="8"/>
  <c r="U976" i="8"/>
  <c r="U1317" i="8"/>
  <c r="U14" i="8"/>
  <c r="U985" i="8"/>
  <c r="U42" i="8"/>
  <c r="U953" i="8"/>
  <c r="U339" i="8"/>
  <c r="U214" i="8"/>
  <c r="U278" i="8"/>
  <c r="U382" i="8"/>
  <c r="U793" i="8"/>
  <c r="U952" i="7"/>
  <c r="U879" i="7"/>
  <c r="U490" i="7"/>
  <c r="U575" i="7"/>
  <c r="U806" i="7"/>
  <c r="U1418" i="7"/>
  <c r="U76" i="7"/>
  <c r="U1419" i="7"/>
  <c r="U1384" i="7"/>
  <c r="U752" i="7"/>
  <c r="U1499" i="7"/>
  <c r="U926" i="7"/>
  <c r="U337" i="7"/>
  <c r="U282" i="7"/>
  <c r="U1474" i="7"/>
  <c r="U867" i="7"/>
  <c r="U1169" i="7"/>
  <c r="U987" i="7"/>
  <c r="U979" i="7"/>
  <c r="U903" i="7"/>
  <c r="U168" i="7"/>
  <c r="U1053" i="7"/>
  <c r="U1306" i="7"/>
  <c r="U559" i="7"/>
  <c r="U189" i="7"/>
  <c r="U1031" i="7"/>
  <c r="U181" i="7"/>
  <c r="U1354" i="7"/>
  <c r="U1269" i="7"/>
  <c r="U1035" i="7"/>
  <c r="U1005" i="7"/>
  <c r="U1182" i="7"/>
  <c r="U392" i="7"/>
  <c r="U207" i="7"/>
  <c r="U1378" i="7"/>
  <c r="U1450" i="7"/>
  <c r="U1050" i="7"/>
  <c r="U589" i="7"/>
  <c r="U1098" i="7"/>
  <c r="U538" i="7"/>
  <c r="U1451" i="7"/>
  <c r="U1255" i="7"/>
  <c r="U1195" i="7"/>
  <c r="U527" i="7"/>
  <c r="U707" i="7"/>
  <c r="U1309" i="7"/>
  <c r="U671" i="7"/>
  <c r="U1370" i="7"/>
  <c r="U608" i="7"/>
  <c r="U1337" i="7"/>
  <c r="U634" i="7"/>
  <c r="U41" i="7"/>
  <c r="U695" i="10"/>
  <c r="U325" i="10"/>
  <c r="U284" i="10"/>
  <c r="U268" i="10"/>
  <c r="U252" i="10"/>
  <c r="U236" i="10"/>
  <c r="U220" i="10"/>
  <c r="U204" i="10"/>
  <c r="U188" i="10"/>
  <c r="U31" i="10"/>
  <c r="U39" i="10"/>
  <c r="U47" i="10"/>
  <c r="U55" i="10"/>
  <c r="U71" i="10"/>
  <c r="U79" i="10"/>
  <c r="U103" i="10"/>
  <c r="U135" i="10"/>
  <c r="U151" i="10"/>
  <c r="U500" i="10"/>
  <c r="U97" i="10"/>
  <c r="U16" i="10"/>
  <c r="U420" i="10"/>
  <c r="U275" i="10"/>
  <c r="U233" i="10"/>
  <c r="U193" i="10"/>
  <c r="U28" i="10"/>
  <c r="U294" i="10"/>
  <c r="U310" i="10"/>
  <c r="U426" i="10"/>
  <c r="U394" i="10"/>
  <c r="U362" i="10"/>
  <c r="U439" i="10"/>
  <c r="U400" i="10"/>
  <c r="U328" i="10"/>
  <c r="U389" i="10"/>
  <c r="U316" i="10"/>
  <c r="U458" i="10"/>
  <c r="U465" i="10"/>
  <c r="U322" i="10"/>
  <c r="U448" i="10"/>
  <c r="U936" i="10"/>
  <c r="U794" i="8"/>
  <c r="U441" i="8"/>
  <c r="U457" i="8"/>
  <c r="U96" i="8"/>
  <c r="U284" i="8"/>
  <c r="U292" i="8"/>
  <c r="U253" i="8"/>
  <c r="U713" i="8"/>
  <c r="U1020" i="8"/>
  <c r="U588" i="8"/>
  <c r="U644" i="8"/>
  <c r="U871" i="8"/>
  <c r="U889" i="8"/>
  <c r="U1132" i="8"/>
  <c r="U1329" i="8"/>
  <c r="U1369" i="8"/>
  <c r="U1431" i="8"/>
  <c r="U123" i="8"/>
  <c r="U334" i="8"/>
  <c r="U792" i="8"/>
  <c r="U969" i="8"/>
  <c r="U734" i="8"/>
  <c r="U709" i="8"/>
  <c r="U509" i="8"/>
  <c r="U573" i="8"/>
  <c r="U1226" i="8"/>
  <c r="U875" i="8"/>
  <c r="U1022" i="8"/>
  <c r="U1194" i="8"/>
  <c r="U1286" i="8"/>
  <c r="U171" i="8"/>
  <c r="U305" i="8"/>
  <c r="U827" i="8"/>
  <c r="U795" i="8"/>
  <c r="U516" i="8"/>
  <c r="U572" i="8"/>
  <c r="U604" i="8"/>
  <c r="U636" i="8"/>
  <c r="U660" i="8"/>
  <c r="U1218" i="8"/>
  <c r="U308" i="8"/>
  <c r="U288" i="8"/>
  <c r="U224" i="8"/>
  <c r="U185" i="8"/>
  <c r="U153" i="8"/>
  <c r="U211" i="8"/>
  <c r="U275" i="8"/>
  <c r="U223" i="8"/>
  <c r="U287" i="8"/>
  <c r="U719" i="8"/>
  <c r="U710" i="8"/>
  <c r="U979" i="8"/>
  <c r="U269" i="8"/>
  <c r="U333" i="8"/>
  <c r="U342" i="8"/>
  <c r="U350" i="8"/>
  <c r="U358" i="8"/>
  <c r="U366" i="8"/>
  <c r="U374" i="8"/>
  <c r="U390" i="8"/>
  <c r="U398" i="8"/>
  <c r="U406" i="8"/>
  <c r="U414" i="8"/>
  <c r="U422" i="8"/>
  <c r="U430" i="8"/>
  <c r="U438" i="8"/>
  <c r="U446" i="8"/>
  <c r="U454" i="8"/>
  <c r="U462" i="8"/>
  <c r="U470" i="8"/>
  <c r="U797" i="8"/>
  <c r="U978" i="8"/>
  <c r="U784" i="8"/>
  <c r="U695" i="8"/>
  <c r="U856" i="8"/>
  <c r="U995" i="8"/>
  <c r="U750" i="8"/>
  <c r="U996" i="8"/>
  <c r="U729" i="8"/>
  <c r="U886" i="8"/>
  <c r="U1070" i="8"/>
  <c r="U717" i="8"/>
  <c r="U781" i="8"/>
  <c r="U878" i="8"/>
  <c r="U1004" i="8"/>
  <c r="U684" i="8"/>
  <c r="U748" i="8"/>
  <c r="U812" i="8"/>
  <c r="U885" i="8"/>
  <c r="U1205" i="8"/>
  <c r="U478" i="8"/>
  <c r="U486" i="8"/>
  <c r="U494" i="8"/>
  <c r="U502" i="8"/>
  <c r="U510" i="8"/>
  <c r="U518" i="8"/>
  <c r="U526" i="8"/>
  <c r="U534" i="8"/>
  <c r="U542" i="8"/>
  <c r="U550" i="8"/>
  <c r="U558" i="8"/>
  <c r="U566" i="8"/>
  <c r="U574" i="8"/>
  <c r="U582" i="8"/>
  <c r="U590" i="8"/>
  <c r="U863" i="8"/>
  <c r="U112" i="8"/>
  <c r="U524" i="8"/>
  <c r="U676" i="8"/>
  <c r="U867" i="8"/>
  <c r="U1072" i="8"/>
  <c r="U1409" i="8"/>
  <c r="U205" i="8"/>
  <c r="U173" i="8"/>
  <c r="U99" i="8"/>
  <c r="U246" i="8"/>
  <c r="U310" i="8"/>
  <c r="U354" i="8"/>
  <c r="U386" i="8"/>
  <c r="U744" i="8"/>
  <c r="U578" i="8"/>
  <c r="U594" i="8"/>
  <c r="U1058" i="8"/>
  <c r="U1323" i="8"/>
  <c r="U1442" i="8"/>
  <c r="U1386" i="8"/>
  <c r="U95" i="8"/>
  <c r="U598" i="8"/>
  <c r="U606" i="8"/>
  <c r="U614" i="8"/>
  <c r="U622" i="8"/>
  <c r="U630" i="8"/>
  <c r="U638" i="8"/>
  <c r="U646" i="8"/>
  <c r="U654" i="8"/>
  <c r="U670" i="8"/>
  <c r="U678" i="8"/>
  <c r="U707" i="8"/>
  <c r="U771" i="8"/>
  <c r="U869" i="8"/>
  <c r="U823" i="8"/>
  <c r="U887" i="8"/>
  <c r="U967" i="8"/>
  <c r="U1112" i="8"/>
  <c r="U1234" i="8"/>
  <c r="U883" i="8"/>
  <c r="U948" i="8"/>
  <c r="U1021" i="8"/>
  <c r="U1179" i="8"/>
  <c r="U1262" i="8"/>
  <c r="U914" i="8"/>
  <c r="U1012" i="8"/>
  <c r="U1097" i="8"/>
  <c r="U841" i="8"/>
  <c r="U905" i="8"/>
  <c r="U1003" i="8"/>
  <c r="U966" i="8"/>
  <c r="U1030" i="8"/>
  <c r="U1067" i="8"/>
  <c r="U1120" i="8"/>
  <c r="U1002" i="8"/>
  <c r="U1053" i="8"/>
  <c r="U1085" i="8"/>
  <c r="U1009" i="8"/>
  <c r="U1111" i="8"/>
  <c r="U1175" i="8"/>
  <c r="U1232" i="8"/>
  <c r="U1264" i="8"/>
  <c r="U928" i="8"/>
  <c r="U992" i="8"/>
  <c r="U1048" i="8"/>
  <c r="U1080" i="8"/>
  <c r="U1121" i="8"/>
  <c r="U1176" i="8"/>
  <c r="U1378" i="8"/>
  <c r="U1165" i="8"/>
  <c r="U1198" i="8"/>
  <c r="U1148" i="8"/>
  <c r="U1123" i="8"/>
  <c r="U1177" i="8"/>
  <c r="U1213" i="8"/>
  <c r="U1229" i="8"/>
  <c r="U1245" i="8"/>
  <c r="U1261" i="8"/>
  <c r="U1277" i="8"/>
  <c r="U1424" i="8"/>
  <c r="U1367" i="8"/>
  <c r="U1287" i="8"/>
  <c r="U1295" i="8"/>
  <c r="U1303" i="8"/>
  <c r="U1311" i="8"/>
  <c r="U1319" i="8"/>
  <c r="U1388" i="8"/>
  <c r="U1348" i="8"/>
  <c r="U1342" i="8"/>
  <c r="U1363" i="8"/>
  <c r="U1357" i="8"/>
  <c r="U1484" i="8"/>
  <c r="U1446" i="8"/>
  <c r="U1398" i="8"/>
  <c r="U1336" i="8"/>
  <c r="U1395" i="8"/>
  <c r="U1399" i="8"/>
  <c r="U1468" i="8"/>
  <c r="U1432" i="8"/>
  <c r="U1500" i="8"/>
  <c r="U1478" i="8"/>
  <c r="U1422" i="8"/>
  <c r="U1493" i="8"/>
  <c r="U1447" i="8"/>
  <c r="U64" i="8"/>
  <c r="U35" i="8"/>
  <c r="U219" i="8"/>
  <c r="U283" i="8"/>
  <c r="U756" i="8"/>
  <c r="U913" i="8"/>
  <c r="U257" i="8"/>
  <c r="U71" i="8"/>
  <c r="U1342" i="7"/>
  <c r="U834" i="7"/>
  <c r="U781" i="7"/>
  <c r="U25" i="7"/>
  <c r="U963" i="7"/>
  <c r="U1345" i="7"/>
  <c r="U1170" i="7"/>
  <c r="U1141" i="7"/>
  <c r="U1025" i="7"/>
  <c r="U878" i="7"/>
  <c r="U1329" i="7"/>
  <c r="U1061" i="7"/>
  <c r="U1013" i="7"/>
  <c r="U1072" i="7"/>
  <c r="U573" i="7"/>
  <c r="U1463" i="7"/>
  <c r="U1207" i="7"/>
  <c r="U1114" i="7"/>
  <c r="U622" i="7"/>
  <c r="U525" i="7"/>
  <c r="U359" i="7"/>
  <c r="U1135" i="7"/>
  <c r="U1455" i="7"/>
  <c r="U1199" i="7"/>
  <c r="U1109" i="7"/>
  <c r="U244" i="7"/>
  <c r="U738" i="7"/>
  <c r="U1215" i="7"/>
  <c r="U368" i="7"/>
  <c r="U1086" i="7"/>
  <c r="U477" i="7"/>
  <c r="U954" i="7"/>
  <c r="U1137" i="7"/>
  <c r="U1488" i="7"/>
  <c r="U1438" i="7"/>
  <c r="U943" i="7"/>
  <c r="U149" i="7"/>
  <c r="U1233" i="7"/>
  <c r="U1382" i="7"/>
  <c r="U695" i="7"/>
  <c r="U1317" i="7"/>
  <c r="U1159" i="7"/>
  <c r="U1318" i="7"/>
  <c r="U1049" i="7"/>
  <c r="U968" i="7"/>
  <c r="U1402" i="7"/>
  <c r="U743" i="7"/>
  <c r="U264" i="7"/>
  <c r="U1491" i="7"/>
  <c r="U1427" i="7"/>
  <c r="U758" i="7"/>
  <c r="U1174" i="7"/>
  <c r="U1110" i="7"/>
  <c r="U1078" i="7"/>
  <c r="U1014" i="7"/>
  <c r="U659" i="7"/>
  <c r="U90" i="7"/>
  <c r="U412" i="7"/>
  <c r="U112" i="7"/>
  <c r="U208" i="7"/>
  <c r="U320" i="7"/>
  <c r="U1235" i="7"/>
  <c r="U60" i="7"/>
  <c r="U1016" i="7"/>
  <c r="U866" i="7"/>
  <c r="U1280" i="7"/>
  <c r="U1064" i="7"/>
  <c r="U1160" i="7"/>
  <c r="U830" i="7"/>
  <c r="U1501" i="7"/>
  <c r="U1128" i="7"/>
  <c r="U1179" i="7"/>
  <c r="U670" i="7"/>
  <c r="U1224" i="7"/>
  <c r="U1073" i="7"/>
  <c r="U1293" i="7"/>
  <c r="U1087" i="7"/>
  <c r="U721" i="7"/>
  <c r="U511" i="7"/>
  <c r="U1291" i="7"/>
  <c r="U1134" i="7"/>
  <c r="U607" i="7"/>
  <c r="U509" i="7"/>
  <c r="U304" i="7"/>
  <c r="U338" i="7"/>
  <c r="U148" i="7"/>
  <c r="U24" i="7"/>
  <c r="U42" i="7"/>
  <c r="U442" i="7"/>
  <c r="U132" i="7"/>
  <c r="U1145" i="7"/>
  <c r="U1328" i="7"/>
  <c r="U461" i="7"/>
  <c r="U1489" i="7"/>
  <c r="U1297" i="7"/>
  <c r="U591" i="7"/>
  <c r="U798" i="7"/>
  <c r="U1287" i="7"/>
  <c r="U316" i="7"/>
  <c r="U1232" i="7"/>
  <c r="U817" i="7"/>
  <c r="U1366" i="7"/>
  <c r="U1037" i="7"/>
  <c r="U769" i="7"/>
  <c r="U658" i="7"/>
  <c r="U1187" i="7"/>
  <c r="U1024" i="7"/>
  <c r="U1415" i="7"/>
  <c r="U793" i="7"/>
  <c r="U1162" i="7"/>
  <c r="U706" i="7"/>
  <c r="U744" i="7"/>
  <c r="U648" i="7"/>
  <c r="U570" i="7"/>
  <c r="U985" i="7"/>
  <c r="U88" i="7"/>
  <c r="U888" i="7"/>
  <c r="U1229" i="7"/>
  <c r="U1286" i="7"/>
  <c r="U1183" i="7"/>
  <c r="U696" i="7"/>
  <c r="U1256" i="7"/>
  <c r="U1401" i="7"/>
  <c r="U444" i="7"/>
  <c r="U1245" i="7"/>
  <c r="U991" i="7"/>
  <c r="U1000" i="7"/>
  <c r="U1464" i="7"/>
  <c r="U1208" i="7"/>
  <c r="U779" i="7"/>
  <c r="U1123" i="7"/>
  <c r="U647" i="7"/>
  <c r="U1391" i="7"/>
  <c r="U731" i="7"/>
  <c r="U915" i="7"/>
  <c r="U853" i="7"/>
  <c r="U841" i="7"/>
  <c r="U816" i="7"/>
  <c r="U720" i="7"/>
  <c r="U1144" i="7"/>
  <c r="U1473" i="7"/>
  <c r="U1330" i="7"/>
  <c r="U147" i="7"/>
  <c r="U94" i="7"/>
  <c r="U1015" i="7"/>
  <c r="U1146" i="7"/>
  <c r="U808" i="7"/>
  <c r="U976" i="7"/>
  <c r="U1085" i="7"/>
  <c r="U746" i="7"/>
  <c r="U673" i="7"/>
  <c r="U383" i="7"/>
  <c r="U157" i="7"/>
  <c r="U1405" i="7"/>
  <c r="U1277" i="7"/>
  <c r="U938" i="7"/>
  <c r="U819" i="7"/>
  <c r="U1458" i="7"/>
  <c r="U1312" i="7"/>
  <c r="U1239" i="7"/>
  <c r="U1166" i="7"/>
  <c r="U1019" i="7"/>
  <c r="U946" i="7"/>
  <c r="U873" i="7"/>
  <c r="U800" i="7"/>
  <c r="U727" i="7"/>
  <c r="U654" i="7"/>
  <c r="U568" i="7"/>
  <c r="U469" i="7"/>
  <c r="U369" i="7"/>
  <c r="U143" i="7"/>
  <c r="U12" i="7"/>
  <c r="U312" i="7"/>
  <c r="U226" i="7"/>
  <c r="U141" i="7"/>
  <c r="U1468" i="7"/>
  <c r="U1404" i="7"/>
  <c r="U1340" i="7"/>
  <c r="U1276" i="7"/>
  <c r="U1212" i="7"/>
  <c r="U1148" i="7"/>
  <c r="U1084" i="7"/>
  <c r="U1020" i="7"/>
  <c r="U892" i="7"/>
  <c r="U828" i="7"/>
  <c r="U700" i="7"/>
  <c r="U385" i="7"/>
  <c r="U300" i="7"/>
  <c r="U215" i="7"/>
  <c r="U579" i="7"/>
  <c r="U515" i="7"/>
  <c r="U387" i="7"/>
  <c r="U323" i="7"/>
  <c r="U259" i="7"/>
  <c r="U195" i="7"/>
  <c r="U131" i="7"/>
  <c r="U67" i="7"/>
  <c r="U103" i="7"/>
  <c r="U39" i="7"/>
  <c r="U590" i="7"/>
  <c r="U526" i="7"/>
  <c r="U462" i="7"/>
  <c r="U398" i="7"/>
  <c r="U206" i="7"/>
  <c r="U142" i="7"/>
  <c r="U78" i="7"/>
  <c r="U14" i="7"/>
  <c r="U92" i="7"/>
  <c r="U528" i="7"/>
  <c r="U649" i="7"/>
  <c r="U747" i="7"/>
  <c r="U843" i="7"/>
  <c r="U942" i="7"/>
  <c r="U1040" i="7"/>
  <c r="U1136" i="7"/>
  <c r="U1234" i="7"/>
  <c r="U1333" i="7"/>
  <c r="U1429" i="7"/>
  <c r="U1453" i="7"/>
  <c r="U360" i="7"/>
  <c r="U842" i="7"/>
  <c r="U89" i="7"/>
  <c r="U263" i="7"/>
  <c r="U232" i="7"/>
  <c r="U380" i="7"/>
  <c r="U514" i="7"/>
  <c r="U833" i="7"/>
  <c r="U319" i="7"/>
  <c r="U10" i="7"/>
  <c r="U178" i="7"/>
  <c r="U330" i="7"/>
  <c r="U487" i="7"/>
  <c r="U739" i="7"/>
  <c r="U959" i="7"/>
  <c r="U1178" i="7"/>
  <c r="U1398" i="7"/>
  <c r="U351" i="7"/>
  <c r="U704" i="7"/>
  <c r="U971" i="7"/>
  <c r="U1264" i="7"/>
  <c r="U476" i="7"/>
  <c r="U133" i="7"/>
  <c r="U377" i="7"/>
  <c r="U1353" i="7"/>
  <c r="U1270" i="7"/>
  <c r="U633" i="7"/>
  <c r="U1357" i="7"/>
  <c r="U1041" i="7"/>
  <c r="U683" i="7"/>
  <c r="U1197" i="7"/>
  <c r="U941" i="7"/>
  <c r="U757" i="7"/>
  <c r="U1475" i="7"/>
  <c r="U1443" i="7"/>
  <c r="U1379" i="7"/>
  <c r="U1283" i="7"/>
  <c r="U1219" i="7"/>
  <c r="U1097" i="7"/>
  <c r="U1126" i="7"/>
  <c r="U1062" i="7"/>
  <c r="U540" i="7"/>
  <c r="U541" i="7"/>
  <c r="U429" i="7"/>
  <c r="U223" i="7"/>
  <c r="U413" i="7"/>
  <c r="U281" i="7"/>
  <c r="U973" i="7"/>
  <c r="U1254" i="7"/>
  <c r="U1265" i="7"/>
  <c r="U1441" i="7"/>
  <c r="U472" i="7"/>
  <c r="U256" i="7"/>
  <c r="U13" i="7"/>
  <c r="U1267" i="7"/>
  <c r="U1039" i="7"/>
  <c r="U1376" i="7"/>
  <c r="U1230" i="7"/>
  <c r="U1157" i="7"/>
  <c r="U937" i="7"/>
  <c r="U457" i="7"/>
  <c r="U241" i="7"/>
  <c r="U127" i="7"/>
  <c r="U301" i="7"/>
  <c r="U130" i="7"/>
  <c r="U1076" i="7"/>
  <c r="U1012" i="7"/>
  <c r="U884" i="7"/>
  <c r="U443" i="7"/>
  <c r="U379" i="7"/>
  <c r="U315" i="7"/>
  <c r="U123" i="7"/>
  <c r="U31" i="7"/>
  <c r="U390" i="7"/>
  <c r="U262" i="7"/>
  <c r="U134" i="7"/>
  <c r="U6" i="7"/>
  <c r="U1393" i="7"/>
  <c r="U265" i="7"/>
  <c r="U546" i="7"/>
  <c r="U857" i="7"/>
  <c r="U953" i="7"/>
  <c r="U1246" i="7"/>
  <c r="U1442" i="7"/>
  <c r="U733" i="7"/>
  <c r="U529" i="7"/>
  <c r="U845" i="7"/>
  <c r="U927" i="7"/>
  <c r="U1027" i="7"/>
  <c r="U1320" i="7"/>
  <c r="U931" i="7"/>
  <c r="U167" i="7"/>
  <c r="U426" i="7"/>
  <c r="U805" i="7"/>
  <c r="U21" i="7"/>
  <c r="U951" i="7"/>
  <c r="U890" i="7"/>
  <c r="U1243" i="7"/>
  <c r="U854" i="7"/>
  <c r="U914" i="7"/>
  <c r="U66" i="7"/>
  <c r="U53" i="7"/>
  <c r="U217" i="7"/>
  <c r="U500" i="7"/>
  <c r="U629" i="7"/>
  <c r="U725" i="7"/>
  <c r="U921" i="7"/>
  <c r="U1017" i="7"/>
  <c r="U1115" i="7"/>
  <c r="U1214" i="7"/>
  <c r="U1408" i="7"/>
  <c r="U835" i="7"/>
  <c r="U1007" i="7"/>
  <c r="U1190" i="7"/>
  <c r="U1361" i="7"/>
  <c r="U424" i="7"/>
  <c r="U715" i="7"/>
  <c r="U960" i="7"/>
  <c r="U1461" i="7"/>
  <c r="U125" i="7"/>
  <c r="U553" i="7"/>
  <c r="U840" i="7"/>
  <c r="U1107" i="7"/>
  <c r="U1375" i="7"/>
  <c r="U999" i="7"/>
  <c r="U36" i="7"/>
  <c r="U349" i="7"/>
  <c r="U776" i="7"/>
  <c r="U729" i="7"/>
  <c r="U1301" i="7"/>
  <c r="U1365" i="7"/>
  <c r="U111" i="7"/>
  <c r="U1089" i="7"/>
  <c r="U1480" i="7"/>
  <c r="U1151" i="7"/>
  <c r="U939" i="7"/>
  <c r="U1261" i="7"/>
  <c r="U831" i="7"/>
  <c r="U1171" i="7"/>
  <c r="U1101" i="7"/>
  <c r="U904" i="7"/>
  <c r="U1439" i="7"/>
  <c r="U1407" i="7"/>
  <c r="U1343" i="7"/>
  <c r="U1247" i="7"/>
  <c r="U1122" i="7"/>
  <c r="U962" i="7"/>
  <c r="U889" i="7"/>
  <c r="U493" i="7"/>
  <c r="U794" i="7"/>
  <c r="U623" i="7"/>
  <c r="U560" i="7"/>
  <c r="U376" i="7"/>
  <c r="U768" i="7"/>
  <c r="U393" i="7"/>
  <c r="U463" i="7"/>
  <c r="U303" i="7"/>
  <c r="U224" i="7"/>
  <c r="U245" i="7"/>
  <c r="U68" i="7"/>
  <c r="U717" i="7"/>
  <c r="U1290" i="7"/>
  <c r="U728" i="7"/>
  <c r="U655" i="7"/>
  <c r="U458" i="7"/>
  <c r="U1132" i="7"/>
  <c r="U23" i="7"/>
  <c r="U1305" i="7"/>
  <c r="U33" i="9"/>
  <c r="U41" i="9"/>
  <c r="U57" i="9"/>
  <c r="U65" i="9"/>
  <c r="U73" i="9"/>
  <c r="U121" i="9"/>
  <c r="U137" i="9"/>
  <c r="U153" i="9"/>
  <c r="U689" i="9"/>
  <c r="U642" i="9"/>
  <c r="U49" i="9"/>
  <c r="U81" i="9"/>
  <c r="U105" i="9"/>
  <c r="U340" i="9"/>
  <c r="U577" i="9"/>
  <c r="U555" i="9"/>
  <c r="U97" i="9"/>
  <c r="U129" i="9"/>
  <c r="U161" i="9"/>
  <c r="U3" i="9"/>
  <c r="U713" i="9"/>
  <c r="U113" i="9"/>
  <c r="U89" i="9"/>
  <c r="U145" i="9"/>
  <c r="U1099" i="9"/>
  <c r="U537" i="9"/>
  <c r="U576" i="9"/>
  <c r="U173" i="9"/>
  <c r="U309" i="9"/>
  <c r="U278" i="10"/>
  <c r="U262" i="10"/>
  <c r="U246" i="10"/>
  <c r="U230" i="10"/>
  <c r="U214" i="10"/>
  <c r="U198" i="10"/>
  <c r="U182" i="10"/>
  <c r="U327" i="10"/>
  <c r="U89" i="10"/>
  <c r="U68" i="10"/>
  <c r="U407" i="10"/>
  <c r="U117" i="10"/>
  <c r="U627" i="10"/>
  <c r="U17" i="10"/>
  <c r="U23" i="10"/>
  <c r="U63" i="10"/>
  <c r="U87" i="10"/>
  <c r="U95" i="10"/>
  <c r="U111" i="10"/>
  <c r="U119" i="10"/>
  <c r="U127" i="10"/>
  <c r="U143" i="10"/>
  <c r="U159" i="10"/>
  <c r="U167" i="10"/>
  <c r="U175" i="10"/>
  <c r="U13" i="10"/>
  <c r="U521" i="10"/>
  <c r="U585" i="10"/>
  <c r="U691" i="10"/>
  <c r="U338" i="10"/>
  <c r="U149" i="10"/>
  <c r="U386" i="10"/>
  <c r="U313" i="10"/>
  <c r="U261" i="10"/>
  <c r="U197" i="10"/>
  <c r="U343" i="10"/>
  <c r="U359" i="10"/>
  <c r="U375" i="10"/>
  <c r="U391" i="10"/>
  <c r="U423" i="10"/>
  <c r="U671" i="10"/>
  <c r="U253" i="10"/>
  <c r="U61" i="10"/>
  <c r="U418" i="10"/>
  <c r="U354" i="10"/>
  <c r="U480" i="10"/>
  <c r="U545" i="10"/>
  <c r="U566" i="10"/>
  <c r="U555" i="10"/>
  <c r="U477" i="10"/>
  <c r="U705" i="10"/>
  <c r="U757" i="10"/>
  <c r="U765" i="10"/>
  <c r="U1254" i="10"/>
  <c r="U777" i="10"/>
  <c r="U793" i="10"/>
  <c r="U849" i="10"/>
  <c r="U888" i="10"/>
  <c r="U904" i="10"/>
  <c r="U912" i="10"/>
  <c r="U920" i="10"/>
  <c r="U944" i="10"/>
  <c r="U960" i="10"/>
  <c r="U976" i="10"/>
  <c r="U1000" i="10"/>
  <c r="U1016" i="10"/>
  <c r="U1024" i="10"/>
  <c r="U1238" i="10"/>
  <c r="U1063" i="10"/>
  <c r="U1071" i="10"/>
  <c r="U1079" i="10"/>
  <c r="U1103" i="10"/>
  <c r="U1248" i="10"/>
  <c r="U1283" i="10"/>
  <c r="U1299" i="10"/>
  <c r="U1129" i="10"/>
  <c r="U1137" i="10"/>
  <c r="U1145" i="10"/>
  <c r="U1153" i="10"/>
  <c r="U1209" i="10"/>
  <c r="U1217" i="10"/>
  <c r="U1369" i="10"/>
  <c r="U1396" i="10"/>
  <c r="U1334" i="10"/>
  <c r="U1368" i="10"/>
  <c r="U1407" i="10"/>
  <c r="U1412" i="10"/>
  <c r="U1432" i="10"/>
  <c r="U1440" i="10"/>
  <c r="U1464" i="10"/>
  <c r="U1480" i="10"/>
  <c r="U1496" i="10"/>
  <c r="U444" i="10"/>
  <c r="U412" i="10"/>
  <c r="U380" i="10"/>
  <c r="U348" i="10"/>
  <c r="U449" i="10"/>
  <c r="U81" i="10"/>
  <c r="U129" i="10"/>
  <c r="U287" i="10"/>
  <c r="U53" i="10"/>
  <c r="U397" i="10"/>
  <c r="U482" i="10"/>
  <c r="U481" i="10"/>
  <c r="U561" i="10"/>
  <c r="U613" i="10"/>
  <c r="U510" i="10"/>
  <c r="U574" i="10"/>
  <c r="U552" i="10"/>
  <c r="U649" i="10"/>
  <c r="U1246" i="10"/>
  <c r="U818" i="10"/>
  <c r="U850" i="10"/>
  <c r="U1306" i="10"/>
  <c r="U873" i="10"/>
  <c r="U929" i="10"/>
  <c r="U977" i="10"/>
  <c r="U985" i="10"/>
  <c r="U1256" i="10"/>
  <c r="U1255" i="10"/>
  <c r="U1319" i="10"/>
  <c r="U1413" i="10"/>
  <c r="U1367" i="10"/>
  <c r="U1381" i="10"/>
  <c r="U1414" i="10"/>
  <c r="U1425" i="10"/>
  <c r="U1465" i="10"/>
  <c r="U1473" i="10"/>
  <c r="U1481" i="10"/>
  <c r="U1497" i="10"/>
  <c r="U431" i="10"/>
  <c r="U399" i="10"/>
  <c r="U367" i="10"/>
  <c r="U169" i="10"/>
  <c r="U251" i="10"/>
  <c r="U116" i="10"/>
  <c r="U309" i="10"/>
  <c r="U326" i="10"/>
  <c r="U5" i="10"/>
  <c r="U344" i="10"/>
  <c r="U113" i="10"/>
  <c r="U201" i="10"/>
  <c r="U416" i="10"/>
  <c r="U352" i="10"/>
  <c r="U18" i="10"/>
  <c r="U553" i="10"/>
  <c r="U567" i="10"/>
  <c r="U998" i="10"/>
  <c r="U631" i="10"/>
  <c r="U557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0" i="10"/>
  <c r="U64" i="10"/>
  <c r="U48" i="10"/>
  <c r="U32" i="10"/>
  <c r="U549" i="10"/>
  <c r="U41" i="10"/>
  <c r="U476" i="10"/>
  <c r="U285" i="10"/>
  <c r="U243" i="10"/>
  <c r="U203" i="10"/>
  <c r="U76" i="10"/>
  <c r="U537" i="10"/>
  <c r="U171" i="10"/>
  <c r="U155" i="10"/>
  <c r="U139" i="10"/>
  <c r="U123" i="10"/>
  <c r="U107" i="10"/>
  <c r="U91" i="10"/>
  <c r="U75" i="10"/>
  <c r="U59" i="10"/>
  <c r="U43" i="10"/>
  <c r="U27" i="10"/>
  <c r="U404" i="10"/>
  <c r="U263" i="10"/>
  <c r="U217" i="10"/>
  <c r="U172" i="10"/>
  <c r="U505" i="10"/>
  <c r="U311" i="10"/>
  <c r="U509" i="10"/>
  <c r="U277" i="10"/>
  <c r="U213" i="10"/>
  <c r="U100" i="10"/>
  <c r="U615" i="10"/>
  <c r="U484" i="10"/>
  <c r="U305" i="10"/>
  <c r="U157" i="10"/>
  <c r="U125" i="10"/>
  <c r="U77" i="10"/>
  <c r="U312" i="10"/>
  <c r="U373" i="10"/>
  <c r="U437" i="10"/>
  <c r="U559" i="10"/>
  <c r="U300" i="10"/>
  <c r="U369" i="10"/>
  <c r="U433" i="10"/>
  <c r="U315" i="10"/>
  <c r="U374" i="10"/>
  <c r="U438" i="10"/>
  <c r="U564" i="10"/>
  <c r="U306" i="10"/>
  <c r="U371" i="10"/>
  <c r="U435" i="10"/>
  <c r="U513" i="10"/>
  <c r="U719" i="10"/>
  <c r="U506" i="10"/>
  <c r="U570" i="10"/>
  <c r="U693" i="10"/>
  <c r="U487" i="10"/>
  <c r="U550" i="10"/>
  <c r="U653" i="10"/>
  <c r="U478" i="10"/>
  <c r="U539" i="10"/>
  <c r="U628" i="10"/>
  <c r="U461" i="10"/>
  <c r="U528" i="10"/>
  <c r="U592" i="10"/>
  <c r="U614" i="10"/>
  <c r="U678" i="10"/>
  <c r="U594" i="10"/>
  <c r="U602" i="10"/>
  <c r="U610" i="10"/>
  <c r="U674" i="10"/>
  <c r="U625" i="10"/>
  <c r="U689" i="10"/>
  <c r="U624" i="10"/>
  <c r="U688" i="10"/>
  <c r="U731" i="10"/>
  <c r="U739" i="10"/>
  <c r="U747" i="10"/>
  <c r="U755" i="10"/>
  <c r="U763" i="10"/>
  <c r="U771" i="10"/>
  <c r="U775" i="10"/>
  <c r="U783" i="10"/>
  <c r="U791" i="10"/>
  <c r="U799" i="10"/>
  <c r="U807" i="10"/>
  <c r="U815" i="10"/>
  <c r="U823" i="10"/>
  <c r="U831" i="10"/>
  <c r="U839" i="10"/>
  <c r="U847" i="10"/>
  <c r="U1251" i="10"/>
  <c r="U854" i="10"/>
  <c r="U862" i="10"/>
  <c r="U870" i="10"/>
  <c r="U878" i="10"/>
  <c r="U886" i="10"/>
  <c r="U894" i="10"/>
  <c r="U902" i="10"/>
  <c r="U910" i="10"/>
  <c r="U918" i="10"/>
  <c r="U926" i="10"/>
  <c r="U934" i="10"/>
  <c r="U942" i="10"/>
  <c r="U950" i="10"/>
  <c r="U958" i="10"/>
  <c r="U966" i="10"/>
  <c r="U974" i="10"/>
  <c r="U982" i="10"/>
  <c r="U990" i="10"/>
  <c r="U1006" i="10"/>
  <c r="U1014" i="10"/>
  <c r="U1022" i="10"/>
  <c r="U1030" i="10"/>
  <c r="U1038" i="10"/>
  <c r="U1046" i="10"/>
  <c r="U1054" i="10"/>
  <c r="U1366" i="10"/>
  <c r="U1349" i="10"/>
  <c r="U1061" i="10"/>
  <c r="U1069" i="10"/>
  <c r="U1077" i="10"/>
  <c r="U1085" i="10"/>
  <c r="U1093" i="10"/>
  <c r="U1101" i="10"/>
  <c r="U1109" i="10"/>
  <c r="U1117" i="10"/>
  <c r="U1125" i="10"/>
  <c r="U1232" i="10"/>
  <c r="U1278" i="10"/>
  <c r="U1294" i="10"/>
  <c r="U1341" i="10"/>
  <c r="U1236" i="10"/>
  <c r="U1279" i="10"/>
  <c r="U1295" i="10"/>
  <c r="U1127" i="10"/>
  <c r="U1135" i="10"/>
  <c r="U1143" i="10"/>
  <c r="U1151" i="10"/>
  <c r="U1159" i="10"/>
  <c r="U1167" i="10"/>
  <c r="U1175" i="10"/>
  <c r="U1183" i="10"/>
  <c r="U1191" i="10"/>
  <c r="U1199" i="10"/>
  <c r="U1207" i="10"/>
  <c r="U1215" i="10"/>
  <c r="U1225" i="10"/>
  <c r="U1345" i="10"/>
  <c r="U1391" i="10"/>
  <c r="U1336" i="10"/>
  <c r="U1378" i="10"/>
  <c r="U1316" i="10"/>
  <c r="U1324" i="10"/>
  <c r="U1332" i="10"/>
  <c r="U1360" i="10"/>
  <c r="U1419" i="10"/>
  <c r="U1355" i="10"/>
  <c r="U1390" i="10"/>
  <c r="U1408" i="10"/>
  <c r="U1423" i="10"/>
  <c r="U1430" i="10"/>
  <c r="U1438" i="10"/>
  <c r="U1446" i="10"/>
  <c r="U1454" i="10"/>
  <c r="U1462" i="10"/>
  <c r="U1470" i="10"/>
  <c r="U1478" i="10"/>
  <c r="U1486" i="10"/>
  <c r="U1494" i="10"/>
  <c r="U1502" i="10"/>
  <c r="U492" i="10"/>
  <c r="U270" i="10"/>
  <c r="U254" i="10"/>
  <c r="U238" i="10"/>
  <c r="U222" i="10"/>
  <c r="U206" i="10"/>
  <c r="U190" i="10"/>
  <c r="U517" i="10"/>
  <c r="U329" i="10"/>
  <c r="U281" i="10"/>
  <c r="U239" i="10"/>
  <c r="U199" i="10"/>
  <c r="U44" i="10"/>
  <c r="U318" i="10"/>
  <c r="U711" i="10"/>
  <c r="U468" i="10"/>
  <c r="U105" i="10"/>
  <c r="U257" i="10"/>
  <c r="U211" i="10"/>
  <c r="U164" i="10"/>
  <c r="U556" i="10"/>
  <c r="U174" i="10"/>
  <c r="U158" i="10"/>
  <c r="U142" i="10"/>
  <c r="U126" i="10"/>
  <c r="U110" i="10"/>
  <c r="U94" i="10"/>
  <c r="U78" i="10"/>
  <c r="U62" i="10"/>
  <c r="U46" i="10"/>
  <c r="U30" i="10"/>
  <c r="U269" i="10"/>
  <c r="U205" i="10"/>
  <c r="U84" i="10"/>
  <c r="U572" i="10"/>
  <c r="U508" i="10"/>
  <c r="U335" i="10"/>
  <c r="U162" i="10"/>
  <c r="U146" i="10"/>
  <c r="U130" i="10"/>
  <c r="U114" i="10"/>
  <c r="U98" i="10"/>
  <c r="U82" i="10"/>
  <c r="U66" i="10"/>
  <c r="U50" i="10"/>
  <c r="U34" i="10"/>
  <c r="U6" i="10"/>
  <c r="U69" i="10"/>
  <c r="U14" i="10"/>
  <c r="U320" i="10"/>
  <c r="U381" i="10"/>
  <c r="U445" i="10"/>
  <c r="U575" i="10"/>
  <c r="U308" i="10"/>
  <c r="U377" i="10"/>
  <c r="U441" i="10"/>
  <c r="U583" i="10"/>
  <c r="U323" i="10"/>
  <c r="U382" i="10"/>
  <c r="U446" i="10"/>
  <c r="U580" i="10"/>
  <c r="U314" i="10"/>
  <c r="U379" i="10"/>
  <c r="U443" i="10"/>
  <c r="U529" i="10"/>
  <c r="U451" i="10"/>
  <c r="U514" i="10"/>
  <c r="U578" i="10"/>
  <c r="U709" i="10"/>
  <c r="U495" i="10"/>
  <c r="U558" i="10"/>
  <c r="U669" i="10"/>
  <c r="U486" i="10"/>
  <c r="U547" i="10"/>
  <c r="U644" i="10"/>
  <c r="U469" i="10"/>
  <c r="U536" i="10"/>
  <c r="U619" i="10"/>
  <c r="U622" i="10"/>
  <c r="U686" i="10"/>
  <c r="U595" i="10"/>
  <c r="U603" i="10"/>
  <c r="U618" i="10"/>
  <c r="U682" i="10"/>
  <c r="U633" i="10"/>
  <c r="U697" i="10"/>
  <c r="U632" i="10"/>
  <c r="U696" i="10"/>
  <c r="U732" i="10"/>
  <c r="U740" i="10"/>
  <c r="U748" i="10"/>
  <c r="U756" i="10"/>
  <c r="U764" i="10"/>
  <c r="U772" i="10"/>
  <c r="U776" i="10"/>
  <c r="U784" i="10"/>
  <c r="U792" i="10"/>
  <c r="U800" i="10"/>
  <c r="U808" i="10"/>
  <c r="U816" i="10"/>
  <c r="U824" i="10"/>
  <c r="U832" i="10"/>
  <c r="U840" i="10"/>
  <c r="U848" i="10"/>
  <c r="U1405" i="10"/>
  <c r="U855" i="10"/>
  <c r="U863" i="10"/>
  <c r="U871" i="10"/>
  <c r="U879" i="10"/>
  <c r="U887" i="10"/>
  <c r="U895" i="10"/>
  <c r="U903" i="10"/>
  <c r="U911" i="10"/>
  <c r="U919" i="10"/>
  <c r="U927" i="10"/>
  <c r="U935" i="10"/>
  <c r="U943" i="10"/>
  <c r="U951" i="10"/>
  <c r="U959" i="10"/>
  <c r="U967" i="10"/>
  <c r="U975" i="10"/>
  <c r="U983" i="10"/>
  <c r="U991" i="10"/>
  <c r="U999" i="10"/>
  <c r="U1007" i="10"/>
  <c r="U1015" i="10"/>
  <c r="U1023" i="10"/>
  <c r="U1031" i="10"/>
  <c r="U1039" i="10"/>
  <c r="U1047" i="10"/>
  <c r="U1055" i="10"/>
  <c r="U1393" i="10"/>
  <c r="U1229" i="10"/>
  <c r="U1062" i="10"/>
  <c r="U1070" i="10"/>
  <c r="U1078" i="10"/>
  <c r="U1086" i="10"/>
  <c r="U1094" i="10"/>
  <c r="U1102" i="10"/>
  <c r="U1110" i="10"/>
  <c r="U1118" i="10"/>
  <c r="U1126" i="10"/>
  <c r="U1240" i="10"/>
  <c r="U1280" i="10"/>
  <c r="U1296" i="10"/>
  <c r="U1354" i="10"/>
  <c r="U1244" i="10"/>
  <c r="U1281" i="10"/>
  <c r="U1297" i="10"/>
  <c r="U1128" i="10"/>
  <c r="U1136" i="10"/>
  <c r="U1144" i="10"/>
  <c r="U1152" i="10"/>
  <c r="U1160" i="10"/>
  <c r="U1168" i="10"/>
  <c r="U1176" i="10"/>
  <c r="U1184" i="10"/>
  <c r="U1192" i="10"/>
  <c r="U1200" i="10"/>
  <c r="U1208" i="10"/>
  <c r="U1216" i="10"/>
  <c r="U1233" i="10"/>
  <c r="U1358" i="10"/>
  <c r="U1309" i="10"/>
  <c r="U1338" i="10"/>
  <c r="U1388" i="10"/>
  <c r="U1317" i="10"/>
  <c r="U1325" i="10"/>
  <c r="U1333" i="10"/>
  <c r="U1364" i="10"/>
  <c r="U1387" i="10"/>
  <c r="U1359" i="10"/>
  <c r="U1398" i="10"/>
  <c r="U1410" i="10"/>
  <c r="U1422" i="10"/>
  <c r="U1431" i="10"/>
  <c r="U1439" i="10"/>
  <c r="U1447" i="10"/>
  <c r="U1455" i="10"/>
  <c r="U1463" i="10"/>
  <c r="U1471" i="10"/>
  <c r="U1479" i="10"/>
  <c r="U1487" i="10"/>
  <c r="U1495" i="10"/>
  <c r="U636" i="10"/>
  <c r="U387" i="10"/>
  <c r="U459" i="10"/>
  <c r="U725" i="10"/>
  <c r="U685" i="10"/>
  <c r="U630" i="10"/>
  <c r="U626" i="10"/>
  <c r="U733" i="10"/>
  <c r="U801" i="10"/>
  <c r="U833" i="10"/>
  <c r="U1267" i="10"/>
  <c r="U872" i="10"/>
  <c r="U928" i="10"/>
  <c r="U952" i="10"/>
  <c r="U1048" i="10"/>
  <c r="U1087" i="10"/>
  <c r="U1111" i="10"/>
  <c r="U1384" i="10"/>
  <c r="U1169" i="10"/>
  <c r="U1193" i="10"/>
  <c r="U1241" i="10"/>
  <c r="U1357" i="10"/>
  <c r="U1363" i="10"/>
  <c r="U1424" i="10"/>
  <c r="U1448" i="10"/>
  <c r="U1472" i="10"/>
  <c r="U250" i="10"/>
  <c r="U202" i="10"/>
  <c r="U297" i="10"/>
  <c r="U187" i="10"/>
  <c r="U73" i="10"/>
  <c r="U289" i="10"/>
  <c r="U393" i="10"/>
  <c r="U339" i="10"/>
  <c r="U659" i="10"/>
  <c r="U450" i="10"/>
  <c r="U563" i="10"/>
  <c r="U702" i="10"/>
  <c r="U634" i="10"/>
  <c r="U713" i="10"/>
  <c r="U750" i="10"/>
  <c r="U794" i="10"/>
  <c r="U842" i="10"/>
  <c r="U857" i="10"/>
  <c r="U881" i="10"/>
  <c r="U905" i="10"/>
  <c r="U953" i="10"/>
  <c r="U1009" i="10"/>
  <c r="U1033" i="10"/>
  <c r="U1057" i="10"/>
  <c r="U1064" i="10"/>
  <c r="U1088" i="10"/>
  <c r="U1112" i="10"/>
  <c r="U1301" i="10"/>
  <c r="U1146" i="10"/>
  <c r="U1170" i="10"/>
  <c r="U1202" i="10"/>
  <c r="U1249" i="10"/>
  <c r="U1382" i="10"/>
  <c r="U1327" i="10"/>
  <c r="U1441" i="10"/>
  <c r="U1489" i="10"/>
  <c r="U248" i="10"/>
  <c r="U200" i="10"/>
  <c r="U152" i="10"/>
  <c r="U104" i="10"/>
  <c r="U56" i="10"/>
  <c r="U388" i="10"/>
  <c r="U185" i="10"/>
  <c r="U464" i="10"/>
  <c r="U131" i="10"/>
  <c r="U83" i="10"/>
  <c r="U35" i="10"/>
  <c r="U153" i="10"/>
  <c r="U241" i="10"/>
  <c r="U611" i="10"/>
  <c r="U181" i="10"/>
  <c r="U384" i="10"/>
  <c r="U141" i="10"/>
  <c r="U3" i="10"/>
  <c r="U498" i="10"/>
  <c r="U401" i="10"/>
  <c r="U342" i="10"/>
  <c r="U456" i="10"/>
  <c r="U629" i="10"/>
  <c r="U582" i="10"/>
  <c r="U571" i="10"/>
  <c r="U560" i="10"/>
  <c r="U598" i="10"/>
  <c r="U706" i="10"/>
  <c r="U656" i="10"/>
  <c r="U743" i="10"/>
  <c r="U767" i="10"/>
  <c r="U787" i="10"/>
  <c r="U819" i="10"/>
  <c r="U843" i="10"/>
  <c r="U858" i="10"/>
  <c r="U882" i="10"/>
  <c r="U906" i="10"/>
  <c r="U930" i="10"/>
  <c r="U954" i="10"/>
  <c r="U978" i="10"/>
  <c r="U1002" i="10"/>
  <c r="U1026" i="10"/>
  <c r="U1058" i="10"/>
  <c r="U1073" i="10"/>
  <c r="U1097" i="10"/>
  <c r="U1121" i="10"/>
  <c r="U1286" i="10"/>
  <c r="U1268" i="10"/>
  <c r="U1131" i="10"/>
  <c r="U1163" i="10"/>
  <c r="U1187" i="10"/>
  <c r="U1211" i="10"/>
  <c r="U1394" i="10"/>
  <c r="U1312" i="10"/>
  <c r="U1344" i="10"/>
  <c r="U1371" i="10"/>
  <c r="U1426" i="10"/>
  <c r="U1442" i="10"/>
  <c r="U1466" i="10"/>
  <c r="U1482" i="10"/>
  <c r="U1490" i="10"/>
  <c r="U1498" i="10"/>
  <c r="U8" i="10"/>
  <c r="U424" i="10"/>
  <c r="U145" i="10"/>
  <c r="U65" i="10"/>
  <c r="U372" i="10"/>
  <c r="U259" i="10"/>
  <c r="U221" i="10"/>
  <c r="U179" i="10"/>
  <c r="U639" i="10"/>
  <c r="U286" i="10"/>
  <c r="U573" i="10"/>
  <c r="U279" i="10"/>
  <c r="U235" i="10"/>
  <c r="U189" i="10"/>
  <c r="U60" i="10"/>
  <c r="U588" i="10"/>
  <c r="U524" i="10"/>
  <c r="U166" i="10"/>
  <c r="U150" i="10"/>
  <c r="U134" i="10"/>
  <c r="U118" i="10"/>
  <c r="U102" i="10"/>
  <c r="U86" i="10"/>
  <c r="U70" i="10"/>
  <c r="U54" i="10"/>
  <c r="U38" i="10"/>
  <c r="U22" i="10"/>
  <c r="U237" i="10"/>
  <c r="U156" i="10"/>
  <c r="U540" i="10"/>
  <c r="U489" i="10"/>
  <c r="U303" i="10"/>
  <c r="U170" i="10"/>
  <c r="U154" i="10"/>
  <c r="U138" i="10"/>
  <c r="U122" i="10"/>
  <c r="U106" i="10"/>
  <c r="U90" i="10"/>
  <c r="U74" i="10"/>
  <c r="U58" i="10"/>
  <c r="U42" i="10"/>
  <c r="U26" i="10"/>
  <c r="U321" i="10"/>
  <c r="U101" i="10"/>
  <c r="U37" i="10"/>
  <c r="U288" i="10"/>
  <c r="U349" i="10"/>
  <c r="U413" i="10"/>
  <c r="U511" i="10"/>
  <c r="U684" i="10"/>
  <c r="U345" i="10"/>
  <c r="U409" i="10"/>
  <c r="U519" i="10"/>
  <c r="U291" i="10"/>
  <c r="U350" i="10"/>
  <c r="U414" i="10"/>
  <c r="U516" i="10"/>
  <c r="U723" i="10"/>
  <c r="U347" i="10"/>
  <c r="U411" i="10"/>
  <c r="U472" i="10"/>
  <c r="U623" i="10"/>
  <c r="U483" i="10"/>
  <c r="U546" i="10"/>
  <c r="U645" i="10"/>
  <c r="U463" i="10"/>
  <c r="U526" i="10"/>
  <c r="U590" i="10"/>
  <c r="U454" i="10"/>
  <c r="U515" i="10"/>
  <c r="U579" i="10"/>
  <c r="U708" i="10"/>
  <c r="U501" i="10"/>
  <c r="U568" i="10"/>
  <c r="U683" i="10"/>
  <c r="U654" i="10"/>
  <c r="U718" i="10"/>
  <c r="U599" i="10"/>
  <c r="U607" i="10"/>
  <c r="U650" i="10"/>
  <c r="U714" i="10"/>
  <c r="U665" i="10"/>
  <c r="U1270" i="10"/>
  <c r="U664" i="10"/>
  <c r="U728" i="10"/>
  <c r="U736" i="10"/>
  <c r="U744" i="10"/>
  <c r="U752" i="10"/>
  <c r="U760" i="10"/>
  <c r="U768" i="10"/>
  <c r="U1417" i="10"/>
  <c r="U780" i="10"/>
  <c r="U788" i="10"/>
  <c r="U796" i="10"/>
  <c r="U804" i="10"/>
  <c r="U812" i="10"/>
  <c r="U820" i="10"/>
  <c r="U828" i="10"/>
  <c r="U836" i="10"/>
  <c r="U844" i="10"/>
  <c r="U1227" i="10"/>
  <c r="U1307" i="10"/>
  <c r="U859" i="10"/>
  <c r="U867" i="10"/>
  <c r="U875" i="10"/>
  <c r="U883" i="10"/>
  <c r="U891" i="10"/>
  <c r="U899" i="10"/>
  <c r="U907" i="10"/>
  <c r="U915" i="10"/>
  <c r="U923" i="10"/>
  <c r="U931" i="10"/>
  <c r="U939" i="10"/>
  <c r="U947" i="10"/>
  <c r="U955" i="10"/>
  <c r="U963" i="10"/>
  <c r="U971" i="10"/>
  <c r="U979" i="10"/>
  <c r="U987" i="10"/>
  <c r="U995" i="10"/>
  <c r="U1003" i="10"/>
  <c r="U1011" i="10"/>
  <c r="U1019" i="10"/>
  <c r="U1027" i="10"/>
  <c r="U1035" i="10"/>
  <c r="U1043" i="10"/>
  <c r="U1051" i="10"/>
  <c r="U1059" i="10"/>
  <c r="U1226" i="10"/>
  <c r="U1269" i="10"/>
  <c r="U1066" i="10"/>
  <c r="U1074" i="10"/>
  <c r="U1082" i="10"/>
  <c r="U1090" i="10"/>
  <c r="U1098" i="10"/>
  <c r="U1106" i="10"/>
  <c r="U1114" i="10"/>
  <c r="U1122" i="10"/>
  <c r="U1250" i="10"/>
  <c r="U1272" i="10"/>
  <c r="U1288" i="10"/>
  <c r="U1304" i="10"/>
  <c r="U1271" i="10"/>
  <c r="U1273" i="10"/>
  <c r="U1289" i="10"/>
  <c r="U1335" i="10"/>
  <c r="U1132" i="10"/>
  <c r="U1140" i="10"/>
  <c r="U1148" i="10"/>
  <c r="U1156" i="10"/>
  <c r="U1164" i="10"/>
  <c r="U1172" i="10"/>
  <c r="U1180" i="10"/>
  <c r="U1188" i="10"/>
  <c r="U1196" i="10"/>
  <c r="U1204" i="10"/>
  <c r="U1212" i="10"/>
  <c r="U1220" i="10"/>
  <c r="U1265" i="10"/>
  <c r="U1310" i="10"/>
  <c r="U1386" i="10"/>
  <c r="U1409" i="10"/>
  <c r="U1313" i="10"/>
  <c r="U1321" i="10"/>
  <c r="U1329" i="10"/>
  <c r="U1348" i="10"/>
  <c r="U1392" i="10"/>
  <c r="U1343" i="10"/>
  <c r="U1375" i="10"/>
  <c r="U1402" i="10"/>
  <c r="U1418" i="10"/>
  <c r="U1427" i="10"/>
  <c r="U1435" i="10"/>
  <c r="U1443" i="10"/>
  <c r="U1451" i="10"/>
  <c r="U1459" i="10"/>
  <c r="U1467" i="10"/>
  <c r="U1475" i="10"/>
  <c r="U1483" i="10"/>
  <c r="U1491" i="10"/>
  <c r="U1499" i="10"/>
  <c r="U333" i="10"/>
  <c r="U581" i="10"/>
  <c r="U565" i="10"/>
  <c r="U337" i="10"/>
  <c r="U466" i="10"/>
  <c r="U385" i="10"/>
  <c r="U331" i="10"/>
  <c r="U522" i="10"/>
  <c r="U544" i="10"/>
  <c r="U694" i="10"/>
  <c r="U604" i="10"/>
  <c r="U641" i="10"/>
  <c r="U704" i="10"/>
  <c r="U749" i="10"/>
  <c r="U817" i="10"/>
  <c r="U841" i="10"/>
  <c r="U856" i="10"/>
  <c r="U880" i="10"/>
  <c r="U896" i="10"/>
  <c r="U968" i="10"/>
  <c r="U992" i="10"/>
  <c r="U1040" i="10"/>
  <c r="U1095" i="10"/>
  <c r="U1119" i="10"/>
  <c r="U1282" i="10"/>
  <c r="U1252" i="10"/>
  <c r="U1177" i="10"/>
  <c r="U1201" i="10"/>
  <c r="U1342" i="10"/>
  <c r="U1326" i="10"/>
  <c r="U1395" i="10"/>
  <c r="U1488" i="10"/>
  <c r="U266" i="10"/>
  <c r="U218" i="10"/>
  <c r="U271" i="10"/>
  <c r="U12" i="10"/>
  <c r="U334" i="10"/>
  <c r="U440" i="10"/>
  <c r="U663" i="10"/>
  <c r="U247" i="10"/>
  <c r="U191" i="10"/>
  <c r="U7" i="10"/>
  <c r="U324" i="10"/>
  <c r="U668" i="10"/>
  <c r="U395" i="10"/>
  <c r="U467" i="10"/>
  <c r="U1245" i="10"/>
  <c r="U701" i="10"/>
  <c r="U676" i="10"/>
  <c r="U651" i="10"/>
  <c r="U597" i="10"/>
  <c r="U698" i="10"/>
  <c r="U648" i="10"/>
  <c r="U742" i="10"/>
  <c r="U766" i="10"/>
  <c r="U786" i="10"/>
  <c r="U810" i="10"/>
  <c r="U834" i="10"/>
  <c r="U897" i="10"/>
  <c r="U921" i="10"/>
  <c r="U945" i="10"/>
  <c r="U969" i="10"/>
  <c r="U993" i="10"/>
  <c r="U1017" i="10"/>
  <c r="U1041" i="10"/>
  <c r="U1243" i="10"/>
  <c r="U1072" i="10"/>
  <c r="U1096" i="10"/>
  <c r="U1120" i="10"/>
  <c r="U1284" i="10"/>
  <c r="U1260" i="10"/>
  <c r="U1130" i="10"/>
  <c r="U1154" i="10"/>
  <c r="U1186" i="10"/>
  <c r="U1210" i="10"/>
  <c r="U1377" i="10"/>
  <c r="U1411" i="10"/>
  <c r="U1340" i="10"/>
  <c r="U1449" i="10"/>
  <c r="U525" i="10"/>
  <c r="U264" i="10"/>
  <c r="U216" i="10"/>
  <c r="U168" i="10"/>
  <c r="U120" i="10"/>
  <c r="U72" i="10"/>
  <c r="U24" i="10"/>
  <c r="U265" i="10"/>
  <c r="U4" i="10"/>
  <c r="U569" i="10"/>
  <c r="U163" i="10"/>
  <c r="U115" i="10"/>
  <c r="U67" i="10"/>
  <c r="U19" i="10"/>
  <c r="U57" i="10"/>
  <c r="U283" i="10"/>
  <c r="U92" i="10"/>
  <c r="U10" i="10"/>
  <c r="U245" i="10"/>
  <c r="U109" i="10"/>
  <c r="U341" i="10"/>
  <c r="U652" i="10"/>
  <c r="U490" i="10"/>
  <c r="U406" i="10"/>
  <c r="U577" i="10"/>
  <c r="U538" i="10"/>
  <c r="U518" i="10"/>
  <c r="U507" i="10"/>
  <c r="U493" i="10"/>
  <c r="U646" i="10"/>
  <c r="U642" i="10"/>
  <c r="U721" i="10"/>
  <c r="U735" i="10"/>
  <c r="U759" i="10"/>
  <c r="U779" i="10"/>
  <c r="U803" i="10"/>
  <c r="U827" i="10"/>
  <c r="U851" i="10"/>
  <c r="U866" i="10"/>
  <c r="U890" i="10"/>
  <c r="U914" i="10"/>
  <c r="U938" i="10"/>
  <c r="U962" i="10"/>
  <c r="U986" i="10"/>
  <c r="U1010" i="10"/>
  <c r="U1034" i="10"/>
  <c r="U1050" i="10"/>
  <c r="U1065" i="10"/>
  <c r="U1089" i="10"/>
  <c r="U1113" i="10"/>
  <c r="U1264" i="10"/>
  <c r="U1263" i="10"/>
  <c r="U1303" i="10"/>
  <c r="U1147" i="10"/>
  <c r="U1171" i="10"/>
  <c r="U1195" i="10"/>
  <c r="U1219" i="10"/>
  <c r="U1373" i="10"/>
  <c r="U1320" i="10"/>
  <c r="U1376" i="10"/>
  <c r="U1420" i="10"/>
  <c r="U1434" i="10"/>
  <c r="U1450" i="10"/>
  <c r="U1474" i="10"/>
  <c r="U293" i="10"/>
  <c r="U276" i="10"/>
  <c r="U260" i="10"/>
  <c r="U244" i="10"/>
  <c r="U228" i="10"/>
  <c r="U212" i="10"/>
  <c r="U196" i="10"/>
  <c r="U180" i="10"/>
  <c r="U408" i="10"/>
  <c r="U137" i="10"/>
  <c r="U49" i="10"/>
  <c r="U356" i="10"/>
  <c r="U255" i="10"/>
  <c r="U215" i="10"/>
  <c r="U140" i="10"/>
  <c r="U496" i="10"/>
  <c r="U447" i="10"/>
  <c r="U415" i="10"/>
  <c r="U383" i="10"/>
  <c r="U351" i="10"/>
  <c r="U273" i="10"/>
  <c r="U229" i="10"/>
  <c r="U183" i="10"/>
  <c r="U52" i="10"/>
  <c r="U675" i="10"/>
  <c r="U473" i="10"/>
  <c r="U434" i="10"/>
  <c r="U402" i="10"/>
  <c r="U370" i="10"/>
  <c r="U295" i="10"/>
  <c r="U392" i="10"/>
  <c r="U161" i="10"/>
  <c r="U25" i="10"/>
  <c r="U727" i="10"/>
  <c r="U227" i="10"/>
  <c r="U148" i="10"/>
  <c r="U707" i="10"/>
  <c r="U442" i="10"/>
  <c r="U410" i="10"/>
  <c r="U378" i="10"/>
  <c r="U346" i="10"/>
  <c r="U679" i="10"/>
  <c r="U432" i="10"/>
  <c r="U368" i="10"/>
  <c r="U165" i="10"/>
  <c r="U133" i="10"/>
  <c r="U93" i="10"/>
  <c r="U29" i="10"/>
  <c r="U296" i="10"/>
  <c r="U357" i="10"/>
  <c r="U421" i="10"/>
  <c r="U527" i="10"/>
  <c r="U716" i="10"/>
  <c r="U353" i="10"/>
  <c r="U417" i="10"/>
  <c r="U535" i="10"/>
  <c r="U299" i="10"/>
  <c r="U358" i="10"/>
  <c r="U422" i="10"/>
  <c r="U532" i="10"/>
  <c r="U290" i="10"/>
  <c r="U355" i="10"/>
  <c r="U419" i="10"/>
  <c r="U488" i="10"/>
  <c r="U655" i="10"/>
  <c r="U491" i="10"/>
  <c r="U554" i="10"/>
  <c r="U661" i="10"/>
  <c r="U471" i="10"/>
  <c r="U534" i="10"/>
  <c r="U621" i="10"/>
  <c r="U462" i="10"/>
  <c r="U523" i="10"/>
  <c r="U587" i="10"/>
  <c r="U724" i="10"/>
  <c r="U512" i="10"/>
  <c r="U576" i="10"/>
  <c r="U699" i="10"/>
  <c r="U662" i="10"/>
  <c r="U726" i="10"/>
  <c r="U600" i="10"/>
  <c r="U608" i="10"/>
  <c r="U658" i="10"/>
  <c r="U722" i="10"/>
  <c r="U673" i="10"/>
  <c r="U1353" i="10"/>
  <c r="U672" i="10"/>
  <c r="U729" i="10"/>
  <c r="U737" i="10"/>
  <c r="U745" i="10"/>
  <c r="U753" i="10"/>
  <c r="U761" i="10"/>
  <c r="U769" i="10"/>
  <c r="U773" i="10"/>
  <c r="U781" i="10"/>
  <c r="U789" i="10"/>
  <c r="U797" i="10"/>
  <c r="U805" i="10"/>
  <c r="U813" i="10"/>
  <c r="U821" i="10"/>
  <c r="U829" i="10"/>
  <c r="U837" i="10"/>
  <c r="U845" i="10"/>
  <c r="U1230" i="10"/>
  <c r="U852" i="10"/>
  <c r="U860" i="10"/>
  <c r="U868" i="10"/>
  <c r="U876" i="10"/>
  <c r="U884" i="10"/>
  <c r="U892" i="10"/>
  <c r="U900" i="10"/>
  <c r="U908" i="10"/>
  <c r="U916" i="10"/>
  <c r="U924" i="10"/>
  <c r="U932" i="10"/>
  <c r="U940" i="10"/>
  <c r="U948" i="10"/>
  <c r="U956" i="10"/>
  <c r="U964" i="10"/>
  <c r="U972" i="10"/>
  <c r="U980" i="10"/>
  <c r="U988" i="10"/>
  <c r="U996" i="10"/>
  <c r="U1004" i="10"/>
  <c r="U1012" i="10"/>
  <c r="U1020" i="10"/>
  <c r="U1028" i="10"/>
  <c r="U1036" i="10"/>
  <c r="U1044" i="10"/>
  <c r="U1052" i="10"/>
  <c r="U1223" i="10"/>
  <c r="U1231" i="10"/>
  <c r="U1350" i="10"/>
  <c r="U1067" i="10"/>
  <c r="U1075" i="10"/>
  <c r="U1083" i="10"/>
  <c r="U1091" i="10"/>
  <c r="U1099" i="10"/>
  <c r="U1107" i="10"/>
  <c r="U1115" i="10"/>
  <c r="U1123" i="10"/>
  <c r="U1266" i="10"/>
  <c r="U1274" i="10"/>
  <c r="U1290" i="10"/>
  <c r="U1311" i="10"/>
  <c r="U1399" i="10"/>
  <c r="U1275" i="10"/>
  <c r="U1291" i="10"/>
  <c r="U1380" i="10"/>
  <c r="U1133" i="10"/>
  <c r="U1141" i="10"/>
  <c r="U1149" i="10"/>
  <c r="U1157" i="10"/>
  <c r="U1165" i="10"/>
  <c r="U1173" i="10"/>
  <c r="U1181" i="10"/>
  <c r="U1189" i="10"/>
  <c r="U1197" i="10"/>
  <c r="U1205" i="10"/>
  <c r="U1213" i="10"/>
  <c r="U1221" i="10"/>
  <c r="U1401" i="10"/>
  <c r="U1346" i="10"/>
  <c r="U1415" i="10"/>
  <c r="U1370" i="10"/>
  <c r="U1314" i="10"/>
  <c r="U1322" i="10"/>
  <c r="U1330" i="10"/>
  <c r="U1352" i="10"/>
  <c r="U1400" i="10"/>
  <c r="U1347" i="10"/>
  <c r="U1379" i="10"/>
  <c r="U1404" i="10"/>
  <c r="U1383" i="10"/>
  <c r="U1428" i="10"/>
  <c r="U1436" i="10"/>
  <c r="U1444" i="10"/>
  <c r="U1452" i="10"/>
  <c r="U1460" i="10"/>
  <c r="U1468" i="10"/>
  <c r="U1476" i="10"/>
  <c r="U1484" i="10"/>
  <c r="U1492" i="10"/>
  <c r="U1500" i="10"/>
  <c r="U207" i="10"/>
  <c r="U591" i="10"/>
  <c r="U390" i="10"/>
  <c r="U586" i="10"/>
  <c r="U503" i="10"/>
  <c r="U494" i="10"/>
  <c r="U660" i="10"/>
  <c r="U635" i="10"/>
  <c r="U596" i="10"/>
  <c r="U690" i="10"/>
  <c r="U640" i="10"/>
  <c r="U741" i="10"/>
  <c r="U785" i="10"/>
  <c r="U809" i="10"/>
  <c r="U825" i="10"/>
  <c r="U864" i="10"/>
  <c r="U984" i="10"/>
  <c r="U1008" i="10"/>
  <c r="U1032" i="10"/>
  <c r="U1056" i="10"/>
  <c r="U1234" i="10"/>
  <c r="U1237" i="10"/>
  <c r="U1298" i="10"/>
  <c r="U1161" i="10"/>
  <c r="U1185" i="10"/>
  <c r="U1318" i="10"/>
  <c r="U1456" i="10"/>
  <c r="U282" i="10"/>
  <c r="U234" i="10"/>
  <c r="U186" i="10"/>
  <c r="U231" i="10"/>
  <c r="U317" i="10"/>
  <c r="U108" i="10"/>
  <c r="U436" i="10"/>
  <c r="U20" i="10"/>
  <c r="U457" i="10"/>
  <c r="U452" i="10"/>
  <c r="U336" i="10"/>
  <c r="U620" i="10"/>
  <c r="U474" i="10"/>
  <c r="U398" i="10"/>
  <c r="U330" i="10"/>
  <c r="U530" i="10"/>
  <c r="U502" i="10"/>
  <c r="U485" i="10"/>
  <c r="U638" i="10"/>
  <c r="U605" i="10"/>
  <c r="U712" i="10"/>
  <c r="U734" i="10"/>
  <c r="U758" i="10"/>
  <c r="U778" i="10"/>
  <c r="U802" i="10"/>
  <c r="U826" i="10"/>
  <c r="U865" i="10"/>
  <c r="U889" i="10"/>
  <c r="U913" i="10"/>
  <c r="U937" i="10"/>
  <c r="U961" i="10"/>
  <c r="U1001" i="10"/>
  <c r="U1025" i="10"/>
  <c r="U1049" i="10"/>
  <c r="U1239" i="10"/>
  <c r="U1080" i="10"/>
  <c r="U1104" i="10"/>
  <c r="U1242" i="10"/>
  <c r="U1300" i="10"/>
  <c r="U1285" i="10"/>
  <c r="U1138" i="10"/>
  <c r="U1162" i="10"/>
  <c r="U1178" i="10"/>
  <c r="U1194" i="10"/>
  <c r="U1218" i="10"/>
  <c r="U1361" i="10"/>
  <c r="U1372" i="10"/>
  <c r="U1433" i="10"/>
  <c r="U1457" i="10"/>
  <c r="U589" i="10"/>
  <c r="U280" i="10"/>
  <c r="U232" i="10"/>
  <c r="U184" i="10"/>
  <c r="U136" i="10"/>
  <c r="U88" i="10"/>
  <c r="U40" i="10"/>
  <c r="U225" i="10"/>
  <c r="U147" i="10"/>
  <c r="U99" i="10"/>
  <c r="U51" i="10"/>
  <c r="U9" i="10"/>
  <c r="U195" i="10"/>
  <c r="U643" i="10"/>
  <c r="U533" i="10"/>
  <c r="U173" i="10"/>
  <c r="U45" i="10"/>
  <c r="U405" i="10"/>
  <c r="U332" i="10"/>
  <c r="U700" i="10"/>
  <c r="U497" i="10"/>
  <c r="U403" i="10"/>
  <c r="U475" i="10"/>
  <c r="U455" i="10"/>
  <c r="U717" i="10"/>
  <c r="U692" i="10"/>
  <c r="U667" i="10"/>
  <c r="U710" i="10"/>
  <c r="U606" i="10"/>
  <c r="U657" i="10"/>
  <c r="U720" i="10"/>
  <c r="U751" i="10"/>
  <c r="U1258" i="10"/>
  <c r="U795" i="10"/>
  <c r="U811" i="10"/>
  <c r="U835" i="10"/>
  <c r="U1362" i="10"/>
  <c r="U874" i="10"/>
  <c r="U898" i="10"/>
  <c r="U922" i="10"/>
  <c r="U946" i="10"/>
  <c r="U970" i="10"/>
  <c r="U994" i="10"/>
  <c r="U1018" i="10"/>
  <c r="U1042" i="10"/>
  <c r="U1261" i="10"/>
  <c r="U1253" i="10"/>
  <c r="U1081" i="10"/>
  <c r="U1105" i="10"/>
  <c r="U1247" i="10"/>
  <c r="U1302" i="10"/>
  <c r="U1287" i="10"/>
  <c r="U1139" i="10"/>
  <c r="U1155" i="10"/>
  <c r="U1179" i="10"/>
  <c r="U1203" i="10"/>
  <c r="U1257" i="10"/>
  <c r="U1397" i="10"/>
  <c r="U1328" i="10"/>
  <c r="U1339" i="10"/>
  <c r="U1416" i="10"/>
  <c r="U1458" i="10"/>
  <c r="U460" i="10"/>
  <c r="U428" i="10"/>
  <c r="U396" i="10"/>
  <c r="U364" i="10"/>
  <c r="U274" i="10"/>
  <c r="U258" i="10"/>
  <c r="U242" i="10"/>
  <c r="U226" i="10"/>
  <c r="U210" i="10"/>
  <c r="U194" i="10"/>
  <c r="U178" i="10"/>
  <c r="U647" i="10"/>
  <c r="U360" i="10"/>
  <c r="U340" i="10"/>
  <c r="U249" i="10"/>
  <c r="U209" i="10"/>
  <c r="U124" i="10"/>
  <c r="U703" i="10"/>
  <c r="U302" i="10"/>
  <c r="U15" i="10"/>
  <c r="U121" i="10"/>
  <c r="U33" i="10"/>
  <c r="U267" i="10"/>
  <c r="U223" i="10"/>
  <c r="U177" i="10"/>
  <c r="U36" i="10"/>
  <c r="U376" i="10"/>
  <c r="U11" i="10"/>
  <c r="U541" i="10"/>
  <c r="U301" i="10"/>
  <c r="U219" i="10"/>
  <c r="U132" i="10"/>
  <c r="U319" i="10"/>
  <c r="U85" i="10"/>
  <c r="U21" i="10"/>
  <c r="U304" i="10"/>
  <c r="U365" i="10"/>
  <c r="U429" i="10"/>
  <c r="U543" i="10"/>
  <c r="U292" i="10"/>
  <c r="U361" i="10"/>
  <c r="U425" i="10"/>
  <c r="U551" i="10"/>
  <c r="U307" i="10"/>
  <c r="U366" i="10"/>
  <c r="U430" i="10"/>
  <c r="U548" i="10"/>
  <c r="U298" i="10"/>
  <c r="U363" i="10"/>
  <c r="U427" i="10"/>
  <c r="U504" i="10"/>
  <c r="U687" i="10"/>
  <c r="U499" i="10"/>
  <c r="U562" i="10"/>
  <c r="U677" i="10"/>
  <c r="U479" i="10"/>
  <c r="U542" i="10"/>
  <c r="U637" i="10"/>
  <c r="U470" i="10"/>
  <c r="U531" i="10"/>
  <c r="U612" i="10"/>
  <c r="U453" i="10"/>
  <c r="U520" i="10"/>
  <c r="U584" i="10"/>
  <c r="U715" i="10"/>
  <c r="U670" i="10"/>
  <c r="U593" i="10"/>
  <c r="U601" i="10"/>
  <c r="U609" i="10"/>
  <c r="U666" i="10"/>
  <c r="U617" i="10"/>
  <c r="U681" i="10"/>
  <c r="U616" i="10"/>
  <c r="U680" i="10"/>
  <c r="U730" i="10"/>
  <c r="U738" i="10"/>
  <c r="U746" i="10"/>
  <c r="U754" i="10"/>
  <c r="U762" i="10"/>
  <c r="U770" i="10"/>
  <c r="U774" i="10"/>
  <c r="U782" i="10"/>
  <c r="U790" i="10"/>
  <c r="U798" i="10"/>
  <c r="U806" i="10"/>
  <c r="U814" i="10"/>
  <c r="U822" i="10"/>
  <c r="U830" i="10"/>
  <c r="U838" i="10"/>
  <c r="U846" i="10"/>
  <c r="U1235" i="10"/>
  <c r="U853" i="10"/>
  <c r="U861" i="10"/>
  <c r="U869" i="10"/>
  <c r="U877" i="10"/>
  <c r="U885" i="10"/>
  <c r="U893" i="10"/>
  <c r="U901" i="10"/>
  <c r="U909" i="10"/>
  <c r="U917" i="10"/>
  <c r="U925" i="10"/>
  <c r="U933" i="10"/>
  <c r="U941" i="10"/>
  <c r="U949" i="10"/>
  <c r="U957" i="10"/>
  <c r="U965" i="10"/>
  <c r="U973" i="10"/>
  <c r="U981" i="10"/>
  <c r="U989" i="10"/>
  <c r="U997" i="10"/>
  <c r="U1005" i="10"/>
  <c r="U1013" i="10"/>
  <c r="U1021" i="10"/>
  <c r="U1029" i="10"/>
  <c r="U1037" i="10"/>
  <c r="U1045" i="10"/>
  <c r="U1053" i="10"/>
  <c r="U1262" i="10"/>
  <c r="U1259" i="10"/>
  <c r="U1060" i="10"/>
  <c r="U1068" i="10"/>
  <c r="U1076" i="10"/>
  <c r="U1084" i="10"/>
  <c r="U1092" i="10"/>
  <c r="U1100" i="10"/>
  <c r="U1108" i="10"/>
  <c r="U1116" i="10"/>
  <c r="U1124" i="10"/>
  <c r="U1224" i="10"/>
  <c r="U1276" i="10"/>
  <c r="U1292" i="10"/>
  <c r="U1337" i="10"/>
  <c r="U1228" i="10"/>
  <c r="U1277" i="10"/>
  <c r="U1293" i="10"/>
  <c r="U1389" i="10"/>
  <c r="U1134" i="10"/>
  <c r="U1142" i="10"/>
  <c r="U1150" i="10"/>
  <c r="U1158" i="10"/>
  <c r="U1166" i="10"/>
  <c r="U1174" i="10"/>
  <c r="U1182" i="10"/>
  <c r="U1190" i="10"/>
  <c r="U1198" i="10"/>
  <c r="U1206" i="10"/>
  <c r="U1214" i="10"/>
  <c r="U1222" i="10"/>
  <c r="U1305" i="10"/>
  <c r="U1365" i="10"/>
  <c r="U1308" i="10"/>
  <c r="U1374" i="10"/>
  <c r="U1315" i="10"/>
  <c r="U1323" i="10"/>
  <c r="U1331" i="10"/>
  <c r="U1356" i="10"/>
  <c r="U1403" i="10"/>
  <c r="U1351" i="10"/>
  <c r="U1385" i="10"/>
  <c r="U1406" i="10"/>
  <c r="U1421" i="10"/>
  <c r="U1429" i="10"/>
  <c r="U1437" i="10"/>
  <c r="U1445" i="10"/>
  <c r="U1453" i="10"/>
  <c r="U1461" i="10"/>
  <c r="U1469" i="10"/>
  <c r="U1477" i="10"/>
  <c r="U1485" i="10"/>
  <c r="U1493" i="10"/>
  <c r="U1501" i="10"/>
  <c r="U447" i="9"/>
  <c r="U519" i="9"/>
  <c r="U674" i="9"/>
  <c r="U184" i="9"/>
  <c r="U27" i="9"/>
  <c r="U1087" i="9"/>
  <c r="U539" i="9"/>
  <c r="U277" i="9"/>
  <c r="U414" i="9"/>
  <c r="U383" i="9"/>
  <c r="U174" i="9"/>
  <c r="U17" i="9"/>
  <c r="U23" i="9"/>
  <c r="U181" i="9"/>
  <c r="U213" i="9"/>
  <c r="U245" i="9"/>
  <c r="U325" i="9"/>
  <c r="U197" i="9"/>
  <c r="U261" i="9"/>
  <c r="U427" i="9"/>
  <c r="U707" i="9"/>
  <c r="U9" i="9"/>
  <c r="U171" i="9"/>
  <c r="U499" i="9"/>
  <c r="U229" i="9"/>
  <c r="U293" i="9"/>
  <c r="U480" i="9"/>
  <c r="U334" i="9"/>
  <c r="U270" i="9"/>
  <c r="U206" i="9"/>
  <c r="U733" i="9"/>
  <c r="U31" i="9"/>
  <c r="U39" i="9"/>
  <c r="U47" i="9"/>
  <c r="U55" i="9"/>
  <c r="U63" i="9"/>
  <c r="U71" i="9"/>
  <c r="U79" i="9"/>
  <c r="U87" i="9"/>
  <c r="U95" i="9"/>
  <c r="U111" i="9"/>
  <c r="U119" i="9"/>
  <c r="U127" i="9"/>
  <c r="U135" i="9"/>
  <c r="U143" i="9"/>
  <c r="U151" i="9"/>
  <c r="U159" i="9"/>
  <c r="U167" i="9"/>
  <c r="U401" i="9"/>
  <c r="U521" i="9"/>
  <c r="U627" i="9"/>
  <c r="U563" i="9"/>
  <c r="U817" i="9"/>
  <c r="U186" i="9"/>
  <c r="U250" i="9"/>
  <c r="U314" i="9"/>
  <c r="U629" i="9"/>
  <c r="U1047" i="9"/>
  <c r="U225" i="9"/>
  <c r="U289" i="9"/>
  <c r="U395" i="9"/>
  <c r="U495" i="9"/>
  <c r="U811" i="9"/>
  <c r="U402" i="9"/>
  <c r="U912" i="9"/>
  <c r="U526" i="9"/>
  <c r="U354" i="9"/>
  <c r="U362" i="9"/>
  <c r="U370" i="9"/>
  <c r="U413" i="9"/>
  <c r="U477" i="9"/>
  <c r="U819" i="9"/>
  <c r="U404" i="9"/>
  <c r="U468" i="9"/>
  <c r="U557" i="9"/>
  <c r="U738" i="9"/>
  <c r="U620" i="9"/>
  <c r="U899" i="9"/>
  <c r="U1206" i="9"/>
  <c r="U591" i="9"/>
  <c r="U655" i="9"/>
  <c r="U748" i="9"/>
  <c r="U873" i="9"/>
  <c r="U1300" i="9"/>
  <c r="U1318" i="9"/>
  <c r="U911" i="9"/>
  <c r="U943" i="9"/>
  <c r="U879" i="9"/>
  <c r="U1119" i="9"/>
  <c r="U806" i="9"/>
  <c r="U870" i="9"/>
  <c r="U1014" i="9"/>
  <c r="U1131" i="9"/>
  <c r="U1238" i="9"/>
  <c r="U1057" i="9"/>
  <c r="U1065" i="9"/>
  <c r="U1081" i="9"/>
  <c r="U1126" i="9"/>
  <c r="U1158" i="9"/>
  <c r="U1402" i="9"/>
  <c r="U1221" i="9"/>
  <c r="U1237" i="9"/>
  <c r="U1266" i="9"/>
  <c r="U1395" i="9"/>
  <c r="U1363" i="9"/>
  <c r="U1371" i="9"/>
  <c r="U1379" i="9"/>
  <c r="U25" i="9"/>
  <c r="U4" i="9"/>
  <c r="U385" i="9"/>
  <c r="U487" i="9"/>
  <c r="U701" i="9"/>
  <c r="U19" i="9"/>
  <c r="U430" i="9"/>
  <c r="U656" i="9"/>
  <c r="U592" i="9"/>
  <c r="U194" i="9"/>
  <c r="U258" i="9"/>
  <c r="U322" i="9"/>
  <c r="U840" i="9"/>
  <c r="U474" i="9"/>
  <c r="U569" i="9"/>
  <c r="U936" i="9"/>
  <c r="U339" i="9"/>
  <c r="U848" i="9"/>
  <c r="U476" i="9"/>
  <c r="U564" i="9"/>
  <c r="U628" i="9"/>
  <c r="U692" i="9"/>
  <c r="U1127" i="9"/>
  <c r="U714" i="9"/>
  <c r="U1263" i="9"/>
  <c r="U905" i="9"/>
  <c r="U937" i="9"/>
  <c r="U922" i="9"/>
  <c r="U1091" i="9"/>
  <c r="U1246" i="9"/>
  <c r="U1356" i="9"/>
  <c r="U1372" i="9"/>
  <c r="U1387" i="9"/>
  <c r="U579" i="9"/>
  <c r="U885" i="9"/>
  <c r="U1487" i="9"/>
  <c r="U1488" i="9"/>
  <c r="U553" i="9"/>
  <c r="U471" i="9"/>
  <c r="U608" i="9"/>
  <c r="U7" i="9"/>
  <c r="U996" i="9"/>
  <c r="U547" i="9"/>
  <c r="U503" i="9"/>
  <c r="U717" i="9"/>
  <c r="U515" i="9"/>
  <c r="U268" i="9"/>
  <c r="U616" i="9"/>
  <c r="U390" i="9"/>
  <c r="U316" i="9"/>
  <c r="U318" i="9"/>
  <c r="U254" i="9"/>
  <c r="U190" i="9"/>
  <c r="U758" i="9"/>
  <c r="U320" i="9"/>
  <c r="U256" i="9"/>
  <c r="U192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215" i="9"/>
  <c r="U279" i="9"/>
  <c r="U379" i="9"/>
  <c r="U489" i="9"/>
  <c r="U594" i="9"/>
  <c r="U179" i="9"/>
  <c r="U243" i="9"/>
  <c r="U307" i="9"/>
  <c r="U433" i="9"/>
  <c r="U548" i="9"/>
  <c r="U749" i="9"/>
  <c r="U170" i="9"/>
  <c r="U234" i="9"/>
  <c r="U298" i="9"/>
  <c r="U424" i="9"/>
  <c r="U585" i="9"/>
  <c r="U810" i="9"/>
  <c r="U209" i="9"/>
  <c r="U273" i="9"/>
  <c r="U382" i="9"/>
  <c r="U479" i="9"/>
  <c r="U578" i="9"/>
  <c r="U782" i="9"/>
  <c r="U386" i="9"/>
  <c r="U450" i="9"/>
  <c r="U514" i="9"/>
  <c r="U632" i="9"/>
  <c r="U720" i="9"/>
  <c r="U857" i="9"/>
  <c r="U510" i="9"/>
  <c r="U633" i="9"/>
  <c r="U732" i="9"/>
  <c r="U890" i="9"/>
  <c r="U336" i="9"/>
  <c r="U344" i="9"/>
  <c r="U352" i="9"/>
  <c r="U360" i="9"/>
  <c r="U368" i="9"/>
  <c r="U397" i="9"/>
  <c r="U461" i="9"/>
  <c r="U525" i="9"/>
  <c r="U560" i="9"/>
  <c r="U657" i="9"/>
  <c r="U786" i="9"/>
  <c r="U388" i="9"/>
  <c r="U452" i="9"/>
  <c r="U516" i="9"/>
  <c r="U648" i="9"/>
  <c r="U727" i="9"/>
  <c r="U1096" i="9"/>
  <c r="U604" i="9"/>
  <c r="U668" i="9"/>
  <c r="U763" i="9"/>
  <c r="U867" i="9"/>
  <c r="U1165" i="9"/>
  <c r="U775" i="9"/>
  <c r="U891" i="9"/>
  <c r="U575" i="9"/>
  <c r="U639" i="9"/>
  <c r="U702" i="9"/>
  <c r="U734" i="9"/>
  <c r="U794" i="9"/>
  <c r="U898" i="9"/>
  <c r="U1117" i="9"/>
  <c r="U598" i="9"/>
  <c r="U662" i="9"/>
  <c r="U761" i="9"/>
  <c r="U849" i="9"/>
  <c r="U1161" i="9"/>
  <c r="U820" i="9"/>
  <c r="U884" i="9"/>
  <c r="U925" i="9"/>
  <c r="U1007" i="9"/>
  <c r="U1248" i="9"/>
  <c r="U903" i="9"/>
  <c r="U935" i="9"/>
  <c r="U1041" i="9"/>
  <c r="U799" i="9"/>
  <c r="U863" i="9"/>
  <c r="U1032" i="9"/>
  <c r="U790" i="9"/>
  <c r="U854" i="9"/>
  <c r="U910" i="9"/>
  <c r="U942" i="9"/>
  <c r="U1109" i="9"/>
  <c r="U956" i="9"/>
  <c r="U964" i="9"/>
  <c r="U972" i="9"/>
  <c r="U980" i="9"/>
  <c r="U988" i="9"/>
  <c r="U1003" i="9"/>
  <c r="U1124" i="9"/>
  <c r="U1301" i="9"/>
  <c r="U1144" i="9"/>
  <c r="U998" i="9"/>
  <c r="U1052" i="9"/>
  <c r="U997" i="9"/>
  <c r="U1115" i="9"/>
  <c r="U1296" i="9"/>
  <c r="U1203" i="9"/>
  <c r="U1285" i="9"/>
  <c r="U1222" i="9"/>
  <c r="U1055" i="9"/>
  <c r="U1063" i="9"/>
  <c r="U1071" i="9"/>
  <c r="U1079" i="9"/>
  <c r="U1118" i="9"/>
  <c r="U1150" i="9"/>
  <c r="U1200" i="9"/>
  <c r="U1105" i="9"/>
  <c r="U1252" i="9"/>
  <c r="U1268" i="9"/>
  <c r="U1168" i="9"/>
  <c r="U1217" i="9"/>
  <c r="U1233" i="9"/>
  <c r="U1249" i="9"/>
  <c r="U1167" i="9"/>
  <c r="U1283" i="9"/>
  <c r="U1384" i="9"/>
  <c r="U1325" i="9"/>
  <c r="U1257" i="9"/>
  <c r="U1397" i="9"/>
  <c r="U1294" i="9"/>
  <c r="U1382" i="9"/>
  <c r="U1321" i="9"/>
  <c r="U1388" i="9"/>
  <c r="U1383" i="9"/>
  <c r="U1353" i="9"/>
  <c r="U1361" i="9"/>
  <c r="U1369" i="9"/>
  <c r="U1377" i="9"/>
  <c r="U1419" i="9"/>
  <c r="U1429" i="9"/>
  <c r="U1437" i="9"/>
  <c r="U1445" i="9"/>
  <c r="U1453" i="9"/>
  <c r="U1461" i="9"/>
  <c r="U1469" i="9"/>
  <c r="U1477" i="9"/>
  <c r="U1485" i="9"/>
  <c r="U1493" i="9"/>
  <c r="U1501" i="9"/>
  <c r="U610" i="9"/>
  <c r="U276" i="9"/>
  <c r="U212" i="9"/>
  <c r="U374" i="9"/>
  <c r="U766" i="9"/>
  <c r="U675" i="9"/>
  <c r="U609" i="9"/>
  <c r="U285" i="9"/>
  <c r="U221" i="9"/>
  <c r="U21" i="9"/>
  <c r="U419" i="9"/>
  <c r="U15" i="9"/>
  <c r="U204" i="9"/>
  <c r="U456" i="9"/>
  <c r="U423" i="9"/>
  <c r="U310" i="9"/>
  <c r="U246" i="9"/>
  <c r="U182" i="9"/>
  <c r="U470" i="9"/>
  <c r="U216" i="9"/>
  <c r="U643" i="9"/>
  <c r="U236" i="9"/>
  <c r="U693" i="9"/>
  <c r="U496" i="9"/>
  <c r="U425" i="9"/>
  <c r="U392" i="9"/>
  <c r="U24" i="9"/>
  <c r="U549" i="9"/>
  <c r="U406" i="9"/>
  <c r="U30" i="9"/>
  <c r="U38" i="9"/>
  <c r="U46" i="9"/>
  <c r="U54" i="9"/>
  <c r="U62" i="9"/>
  <c r="U70" i="9"/>
  <c r="U78" i="9"/>
  <c r="U86" i="9"/>
  <c r="U94" i="9"/>
  <c r="U102" i="9"/>
  <c r="U110" i="9"/>
  <c r="U118" i="9"/>
  <c r="U126" i="9"/>
  <c r="U134" i="9"/>
  <c r="U142" i="9"/>
  <c r="U150" i="9"/>
  <c r="U158" i="9"/>
  <c r="U166" i="9"/>
  <c r="U223" i="9"/>
  <c r="U287" i="9"/>
  <c r="U399" i="9"/>
  <c r="U505" i="9"/>
  <c r="U605" i="9"/>
  <c r="U187" i="9"/>
  <c r="U251" i="9"/>
  <c r="U315" i="9"/>
  <c r="U462" i="9"/>
  <c r="U556" i="9"/>
  <c r="U781" i="9"/>
  <c r="U178" i="9"/>
  <c r="U242" i="9"/>
  <c r="U306" i="9"/>
  <c r="U435" i="9"/>
  <c r="U618" i="9"/>
  <c r="U1016" i="9"/>
  <c r="U217" i="9"/>
  <c r="U281" i="9"/>
  <c r="U384" i="9"/>
  <c r="U481" i="9"/>
  <c r="U589" i="9"/>
  <c r="U789" i="9"/>
  <c r="U394" i="9"/>
  <c r="U458" i="9"/>
  <c r="U522" i="9"/>
  <c r="U634" i="9"/>
  <c r="U728" i="9"/>
  <c r="U874" i="9"/>
  <c r="U518" i="9"/>
  <c r="U635" i="9"/>
  <c r="U744" i="9"/>
  <c r="U904" i="9"/>
  <c r="U337" i="9"/>
  <c r="U345" i="9"/>
  <c r="U353" i="9"/>
  <c r="U361" i="9"/>
  <c r="U369" i="9"/>
  <c r="U405" i="9"/>
  <c r="U469" i="9"/>
  <c r="U530" i="9"/>
  <c r="U562" i="9"/>
  <c r="U659" i="9"/>
  <c r="U797" i="9"/>
  <c r="U396" i="9"/>
  <c r="U460" i="9"/>
  <c r="U524" i="9"/>
  <c r="U650" i="9"/>
  <c r="U735" i="9"/>
  <c r="U1137" i="9"/>
  <c r="U612" i="9"/>
  <c r="U676" i="9"/>
  <c r="U771" i="9"/>
  <c r="U883" i="9"/>
  <c r="U1177" i="9"/>
  <c r="U783" i="9"/>
  <c r="U1002" i="9"/>
  <c r="U583" i="9"/>
  <c r="U647" i="9"/>
  <c r="U706" i="9"/>
  <c r="U740" i="9"/>
  <c r="U805" i="9"/>
  <c r="U908" i="9"/>
  <c r="U1149" i="9"/>
  <c r="U606" i="9"/>
  <c r="U670" i="9"/>
  <c r="U769" i="9"/>
  <c r="U851" i="9"/>
  <c r="U1186" i="9"/>
  <c r="U828" i="9"/>
  <c r="U892" i="9"/>
  <c r="U929" i="9"/>
  <c r="U1009" i="9"/>
  <c r="U1275" i="9"/>
  <c r="U907" i="9"/>
  <c r="U939" i="9"/>
  <c r="U1046" i="9"/>
  <c r="U807" i="9"/>
  <c r="U871" i="9"/>
  <c r="U1034" i="9"/>
  <c r="U798" i="9"/>
  <c r="U862" i="9"/>
  <c r="U914" i="9"/>
  <c r="U946" i="9"/>
  <c r="U1125" i="9"/>
  <c r="U957" i="9"/>
  <c r="U965" i="9"/>
  <c r="U973" i="9"/>
  <c r="U981" i="9"/>
  <c r="U989" i="9"/>
  <c r="U1011" i="9"/>
  <c r="U1132" i="9"/>
  <c r="U1317" i="9"/>
  <c r="U1152" i="9"/>
  <c r="U1006" i="9"/>
  <c r="U1093" i="9"/>
  <c r="U1005" i="9"/>
  <c r="U1123" i="9"/>
  <c r="U1312" i="9"/>
  <c r="U1205" i="9"/>
  <c r="U1293" i="9"/>
  <c r="U1230" i="9"/>
  <c r="U1056" i="9"/>
  <c r="U1064" i="9"/>
  <c r="U1072" i="9"/>
  <c r="U1080" i="9"/>
  <c r="U1088" i="9"/>
  <c r="U1122" i="9"/>
  <c r="U1154" i="9"/>
  <c r="U1202" i="9"/>
  <c r="U1164" i="9"/>
  <c r="U1255" i="9"/>
  <c r="U1284" i="9"/>
  <c r="U1176" i="9"/>
  <c r="U1219" i="9"/>
  <c r="U1235" i="9"/>
  <c r="U1251" i="9"/>
  <c r="U1175" i="9"/>
  <c r="U1295" i="9"/>
  <c r="U1396" i="9"/>
  <c r="U1258" i="9"/>
  <c r="U1265" i="9"/>
  <c r="U1405" i="9"/>
  <c r="U1331" i="9"/>
  <c r="U1389" i="9"/>
  <c r="U1329" i="9"/>
  <c r="U1391" i="9"/>
  <c r="U1346" i="9"/>
  <c r="U1354" i="9"/>
  <c r="U1362" i="9"/>
  <c r="U1370" i="9"/>
  <c r="U1378" i="9"/>
  <c r="U1422" i="9"/>
  <c r="U1430" i="9"/>
  <c r="U1438" i="9"/>
  <c r="U1446" i="9"/>
  <c r="U1454" i="9"/>
  <c r="U1462" i="9"/>
  <c r="U1470" i="9"/>
  <c r="U1478" i="9"/>
  <c r="U1486" i="9"/>
  <c r="U1494" i="9"/>
  <c r="U1502" i="9"/>
  <c r="U252" i="9"/>
  <c r="U473" i="9"/>
  <c r="U200" i="9"/>
  <c r="U472" i="9"/>
  <c r="U240" i="9"/>
  <c r="U295" i="9"/>
  <c r="U323" i="9"/>
  <c r="U466" i="9"/>
  <c r="U736" i="9"/>
  <c r="U664" i="9"/>
  <c r="U338" i="9"/>
  <c r="U688" i="9"/>
  <c r="U684" i="9"/>
  <c r="U1184" i="9"/>
  <c r="U777" i="9"/>
  <c r="U836" i="9"/>
  <c r="U1174" i="9"/>
  <c r="U918" i="9"/>
  <c r="U958" i="9"/>
  <c r="U982" i="9"/>
  <c r="U1140" i="9"/>
  <c r="U1401" i="9"/>
  <c r="U1089" i="9"/>
  <c r="U1269" i="9"/>
  <c r="U1199" i="9"/>
  <c r="U1260" i="9"/>
  <c r="U1412" i="9"/>
  <c r="U1413" i="9"/>
  <c r="U1423" i="9"/>
  <c r="U1447" i="9"/>
  <c r="U1471" i="9"/>
  <c r="U531" i="9"/>
  <c r="U416" i="9"/>
  <c r="U168" i="9"/>
  <c r="U198" i="9"/>
  <c r="U545" i="9"/>
  <c r="U40" i="9"/>
  <c r="U64" i="9"/>
  <c r="U88" i="9"/>
  <c r="U112" i="9"/>
  <c r="U136" i="9"/>
  <c r="U175" i="9"/>
  <c r="U203" i="9"/>
  <c r="U475" i="9"/>
  <c r="U651" i="9"/>
  <c r="U297" i="9"/>
  <c r="U640" i="9"/>
  <c r="U752" i="9"/>
  <c r="U666" i="9"/>
  <c r="U363" i="9"/>
  <c r="U538" i="9"/>
  <c r="U584" i="9"/>
  <c r="U800" i="9"/>
  <c r="U803" i="9"/>
  <c r="U663" i="9"/>
  <c r="U827" i="9"/>
  <c r="U622" i="9"/>
  <c r="U889" i="9"/>
  <c r="U864" i="9"/>
  <c r="U1180" i="9"/>
  <c r="U1135" i="9"/>
  <c r="U959" i="9"/>
  <c r="U983" i="9"/>
  <c r="U1102" i="9"/>
  <c r="U1224" i="9"/>
  <c r="U1103" i="9"/>
  <c r="U1074" i="9"/>
  <c r="U1130" i="9"/>
  <c r="U1212" i="9"/>
  <c r="U1207" i="9"/>
  <c r="U1276" i="9"/>
  <c r="U1274" i="9"/>
  <c r="U1406" i="9"/>
  <c r="U1399" i="9"/>
  <c r="U1364" i="9"/>
  <c r="U1424" i="9"/>
  <c r="U1448" i="9"/>
  <c r="U1464" i="9"/>
  <c r="U1496" i="9"/>
  <c r="U621" i="9"/>
  <c r="U653" i="9"/>
  <c r="U478" i="9"/>
  <c r="U893" i="9"/>
  <c r="U685" i="9"/>
  <c r="U247" i="9"/>
  <c r="U398" i="9"/>
  <c r="U897" i="9"/>
  <c r="U330" i="9"/>
  <c r="U177" i="9"/>
  <c r="U527" i="9"/>
  <c r="U482" i="9"/>
  <c r="U768" i="9"/>
  <c r="U677" i="9"/>
  <c r="U364" i="9"/>
  <c r="U493" i="9"/>
  <c r="U698" i="9"/>
  <c r="U484" i="9"/>
  <c r="U770" i="9"/>
  <c r="U700" i="9"/>
  <c r="U743" i="9"/>
  <c r="U607" i="9"/>
  <c r="U764" i="9"/>
  <c r="U566" i="9"/>
  <c r="U787" i="9"/>
  <c r="U852" i="9"/>
  <c r="U1042" i="9"/>
  <c r="U951" i="9"/>
  <c r="U895" i="9"/>
  <c r="U1025" i="9"/>
  <c r="U968" i="9"/>
  <c r="U992" i="9"/>
  <c r="U1112" i="9"/>
  <c r="U1240" i="9"/>
  <c r="U1166" i="9"/>
  <c r="U1287" i="9"/>
  <c r="U1075" i="9"/>
  <c r="U1134" i="9"/>
  <c r="U1306" i="9"/>
  <c r="U1241" i="9"/>
  <c r="U1307" i="9"/>
  <c r="U1289" i="9"/>
  <c r="U1330" i="9"/>
  <c r="U1403" i="9"/>
  <c r="U1357" i="9"/>
  <c r="U1386" i="9"/>
  <c r="U1425" i="9"/>
  <c r="U1433" i="9"/>
  <c r="U1441" i="9"/>
  <c r="U1449" i="9"/>
  <c r="U1457" i="9"/>
  <c r="U1465" i="9"/>
  <c r="U1473" i="9"/>
  <c r="U1481" i="9"/>
  <c r="U1489" i="9"/>
  <c r="U308" i="9"/>
  <c r="U244" i="9"/>
  <c r="U180" i="9"/>
  <c r="U12" i="9"/>
  <c r="U248" i="9"/>
  <c r="U317" i="9"/>
  <c r="U253" i="9"/>
  <c r="U189" i="9"/>
  <c r="U5" i="9"/>
  <c r="U296" i="9"/>
  <c r="U672" i="9"/>
  <c r="U697" i="9"/>
  <c r="U512" i="9"/>
  <c r="U278" i="9"/>
  <c r="U214" i="9"/>
  <c r="U26" i="9"/>
  <c r="U328" i="9"/>
  <c r="U8" i="9"/>
  <c r="U439" i="9"/>
  <c r="U377" i="9"/>
  <c r="U11" i="9"/>
  <c r="U34" i="9"/>
  <c r="U42" i="9"/>
  <c r="U50" i="9"/>
  <c r="U58" i="9"/>
  <c r="U66" i="9"/>
  <c r="U74" i="9"/>
  <c r="U82" i="9"/>
  <c r="U90" i="9"/>
  <c r="U98" i="9"/>
  <c r="U106" i="9"/>
  <c r="U114" i="9"/>
  <c r="U122" i="9"/>
  <c r="U130" i="9"/>
  <c r="U138" i="9"/>
  <c r="U146" i="9"/>
  <c r="U154" i="9"/>
  <c r="U162" i="9"/>
  <c r="U191" i="9"/>
  <c r="U255" i="9"/>
  <c r="U319" i="9"/>
  <c r="U443" i="9"/>
  <c r="U544" i="9"/>
  <c r="U765" i="9"/>
  <c r="U219" i="9"/>
  <c r="U283" i="9"/>
  <c r="U400" i="9"/>
  <c r="U513" i="9"/>
  <c r="U658" i="9"/>
  <c r="U1015" i="9"/>
  <c r="U210" i="9"/>
  <c r="U274" i="9"/>
  <c r="U391" i="9"/>
  <c r="U488" i="9"/>
  <c r="U715" i="9"/>
  <c r="U185" i="9"/>
  <c r="U249" i="9"/>
  <c r="U313" i="9"/>
  <c r="U446" i="9"/>
  <c r="U535" i="9"/>
  <c r="U705" i="9"/>
  <c r="U1153" i="9"/>
  <c r="U426" i="9"/>
  <c r="U490" i="9"/>
  <c r="U581" i="9"/>
  <c r="U699" i="9"/>
  <c r="U784" i="9"/>
  <c r="U1045" i="9"/>
  <c r="U600" i="9"/>
  <c r="U708" i="9"/>
  <c r="U826" i="9"/>
  <c r="U1004" i="9"/>
  <c r="U341" i="9"/>
  <c r="U349" i="9"/>
  <c r="U357" i="9"/>
  <c r="U365" i="9"/>
  <c r="U373" i="9"/>
  <c r="U437" i="9"/>
  <c r="U501" i="9"/>
  <c r="U546" i="9"/>
  <c r="U624" i="9"/>
  <c r="U741" i="9"/>
  <c r="U1051" i="9"/>
  <c r="U428" i="9"/>
  <c r="U492" i="9"/>
  <c r="U597" i="9"/>
  <c r="U703" i="9"/>
  <c r="U808" i="9"/>
  <c r="U580" i="9"/>
  <c r="U644" i="9"/>
  <c r="U739" i="9"/>
  <c r="U813" i="9"/>
  <c r="U1092" i="9"/>
  <c r="U751" i="9"/>
  <c r="U834" i="9"/>
  <c r="U1171" i="9"/>
  <c r="U615" i="9"/>
  <c r="U679" i="9"/>
  <c r="U722" i="9"/>
  <c r="U772" i="9"/>
  <c r="U858" i="9"/>
  <c r="U940" i="9"/>
  <c r="U574" i="9"/>
  <c r="U638" i="9"/>
  <c r="U737" i="9"/>
  <c r="U816" i="9"/>
  <c r="U1028" i="9"/>
  <c r="U796" i="9"/>
  <c r="U860" i="9"/>
  <c r="U913" i="9"/>
  <c r="U945" i="9"/>
  <c r="U1050" i="9"/>
  <c r="U880" i="9"/>
  <c r="U923" i="9"/>
  <c r="U1008" i="9"/>
  <c r="U1302" i="9"/>
  <c r="U839" i="9"/>
  <c r="U999" i="9"/>
  <c r="U1194" i="9"/>
  <c r="U830" i="9"/>
  <c r="U894" i="9"/>
  <c r="U930" i="9"/>
  <c r="U1036" i="9"/>
  <c r="U1308" i="9"/>
  <c r="U961" i="9"/>
  <c r="U969" i="9"/>
  <c r="U977" i="9"/>
  <c r="U985" i="9"/>
  <c r="U993" i="9"/>
  <c r="U1094" i="9"/>
  <c r="U1190" i="9"/>
  <c r="U1120" i="9"/>
  <c r="U1188" i="9"/>
  <c r="U1038" i="9"/>
  <c r="U1279" i="9"/>
  <c r="U1037" i="9"/>
  <c r="U1155" i="9"/>
  <c r="U1172" i="9"/>
  <c r="U1234" i="9"/>
  <c r="U1162" i="9"/>
  <c r="U1417" i="9"/>
  <c r="U1060" i="9"/>
  <c r="U1068" i="9"/>
  <c r="U1076" i="9"/>
  <c r="U1084" i="9"/>
  <c r="U1106" i="9"/>
  <c r="U1138" i="9"/>
  <c r="U1189" i="9"/>
  <c r="U1305" i="9"/>
  <c r="U1228" i="9"/>
  <c r="U1314" i="9"/>
  <c r="U1337" i="9"/>
  <c r="U1211" i="9"/>
  <c r="U1227" i="9"/>
  <c r="U1243" i="9"/>
  <c r="U1323" i="9"/>
  <c r="U1195" i="9"/>
  <c r="U1311" i="9"/>
  <c r="U1270" i="9"/>
  <c r="U1290" i="9"/>
  <c r="U1324" i="9"/>
  <c r="U1272" i="9"/>
  <c r="U1326" i="9"/>
  <c r="U1336" i="9"/>
  <c r="U1335" i="9"/>
  <c r="U1407" i="9"/>
  <c r="U1350" i="9"/>
  <c r="U1358" i="9"/>
  <c r="U1366" i="9"/>
  <c r="U1374" i="9"/>
  <c r="U1385" i="9"/>
  <c r="U1426" i="9"/>
  <c r="U1434" i="9"/>
  <c r="U1442" i="9"/>
  <c r="U1450" i="9"/>
  <c r="U1458" i="9"/>
  <c r="U1466" i="9"/>
  <c r="U1474" i="9"/>
  <c r="U1482" i="9"/>
  <c r="U1490" i="9"/>
  <c r="U1498" i="9"/>
  <c r="U454" i="9"/>
  <c r="U259" i="9"/>
  <c r="U611" i="9"/>
  <c r="U559" i="9"/>
  <c r="U760" i="9"/>
  <c r="U346" i="9"/>
  <c r="U534" i="9"/>
  <c r="U1259" i="9"/>
  <c r="U779" i="9"/>
  <c r="U801" i="9"/>
  <c r="U825" i="9"/>
  <c r="U614" i="9"/>
  <c r="U933" i="9"/>
  <c r="U815" i="9"/>
  <c r="U950" i="9"/>
  <c r="U966" i="9"/>
  <c r="U990" i="9"/>
  <c r="U1404" i="9"/>
  <c r="U1208" i="9"/>
  <c r="U1095" i="9"/>
  <c r="U1073" i="9"/>
  <c r="U1277" i="9"/>
  <c r="U1183" i="9"/>
  <c r="U1398" i="9"/>
  <c r="U1381" i="9"/>
  <c r="U1355" i="9"/>
  <c r="U1439" i="9"/>
  <c r="U1463" i="9"/>
  <c r="U1495" i="9"/>
  <c r="U869" i="9"/>
  <c r="U387" i="9"/>
  <c r="U228" i="9"/>
  <c r="U774" i="9"/>
  <c r="U729" i="9"/>
  <c r="U449" i="9"/>
  <c r="U237" i="9"/>
  <c r="U451" i="9"/>
  <c r="U326" i="9"/>
  <c r="U262" i="9"/>
  <c r="U408" i="9"/>
  <c r="U523" i="9"/>
  <c r="U48" i="9"/>
  <c r="U72" i="9"/>
  <c r="U96" i="9"/>
  <c r="U120" i="9"/>
  <c r="U144" i="9"/>
  <c r="U160" i="9"/>
  <c r="U303" i="9"/>
  <c r="U331" i="9"/>
  <c r="U861" i="9"/>
  <c r="U169" i="9"/>
  <c r="U415" i="9"/>
  <c r="U665" i="9"/>
  <c r="U355" i="9"/>
  <c r="U421" i="9"/>
  <c r="U593" i="9"/>
  <c r="U412" i="9"/>
  <c r="U681" i="9"/>
  <c r="U1000" i="9"/>
  <c r="U924" i="9"/>
  <c r="U686" i="9"/>
  <c r="U1400" i="9"/>
  <c r="U947" i="9"/>
  <c r="U887" i="9"/>
  <c r="U878" i="9"/>
  <c r="U1157" i="9"/>
  <c r="U975" i="9"/>
  <c r="U1027" i="9"/>
  <c r="U1163" i="9"/>
  <c r="U1021" i="9"/>
  <c r="U1218" i="9"/>
  <c r="U1058" i="9"/>
  <c r="U1082" i="9"/>
  <c r="U1173" i="9"/>
  <c r="U1298" i="9"/>
  <c r="U1223" i="9"/>
  <c r="U1187" i="9"/>
  <c r="U1254" i="9"/>
  <c r="U1256" i="9"/>
  <c r="U1320" i="9"/>
  <c r="U1440" i="9"/>
  <c r="U1472" i="9"/>
  <c r="U172" i="9"/>
  <c r="U725" i="9"/>
  <c r="U375" i="9"/>
  <c r="U529" i="9"/>
  <c r="U746" i="9"/>
  <c r="U222" i="9"/>
  <c r="U10" i="9"/>
  <c r="U288" i="9"/>
  <c r="U183" i="9"/>
  <c r="U432" i="9"/>
  <c r="U211" i="9"/>
  <c r="U497" i="9"/>
  <c r="U202" i="9"/>
  <c r="U486" i="9"/>
  <c r="U241" i="9"/>
  <c r="U417" i="9"/>
  <c r="U1018" i="9"/>
  <c r="U570" i="9"/>
  <c r="U944" i="9"/>
  <c r="U793" i="9"/>
  <c r="U348" i="9"/>
  <c r="U372" i="9"/>
  <c r="U542" i="9"/>
  <c r="U881" i="9"/>
  <c r="U586" i="9"/>
  <c r="U572" i="9"/>
  <c r="U802" i="9"/>
  <c r="U832" i="9"/>
  <c r="U671" i="9"/>
  <c r="U856" i="9"/>
  <c r="U630" i="9"/>
  <c r="U1017" i="9"/>
  <c r="U941" i="9"/>
  <c r="U919" i="9"/>
  <c r="U831" i="9"/>
  <c r="U822" i="9"/>
  <c r="U926" i="9"/>
  <c r="U960" i="9"/>
  <c r="U984" i="9"/>
  <c r="U1156" i="9"/>
  <c r="U1030" i="9"/>
  <c r="U1147" i="9"/>
  <c r="U1226" i="9"/>
  <c r="U1059" i="9"/>
  <c r="U1083" i="9"/>
  <c r="U1179" i="9"/>
  <c r="U1220" i="9"/>
  <c r="U1209" i="9"/>
  <c r="U1191" i="9"/>
  <c r="U1282" i="9"/>
  <c r="U1414" i="9"/>
  <c r="U1349" i="9"/>
  <c r="U1373" i="9"/>
  <c r="U709" i="9"/>
  <c r="U409" i="9"/>
  <c r="U376" i="9"/>
  <c r="U440" i="9"/>
  <c r="U558" i="9"/>
  <c r="U1121" i="9"/>
  <c r="U541" i="9"/>
  <c r="U300" i="9"/>
  <c r="U778" i="9"/>
  <c r="U565" i="9"/>
  <c r="U467" i="9"/>
  <c r="U6" i="9"/>
  <c r="U723" i="9"/>
  <c r="U649" i="9"/>
  <c r="U403" i="9"/>
  <c r="U302" i="9"/>
  <c r="U238" i="9"/>
  <c r="U18" i="9"/>
  <c r="U842" i="9"/>
  <c r="U641" i="9"/>
  <c r="U491" i="9"/>
  <c r="U272" i="9"/>
  <c r="U208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99" i="9"/>
  <c r="U263" i="9"/>
  <c r="U327" i="9"/>
  <c r="U463" i="9"/>
  <c r="U552" i="9"/>
  <c r="U850" i="9"/>
  <c r="U227" i="9"/>
  <c r="U291" i="9"/>
  <c r="U411" i="9"/>
  <c r="U532" i="9"/>
  <c r="U669" i="9"/>
  <c r="U1145" i="9"/>
  <c r="U218" i="9"/>
  <c r="U282" i="9"/>
  <c r="U393" i="9"/>
  <c r="U504" i="9"/>
  <c r="U731" i="9"/>
  <c r="U193" i="9"/>
  <c r="U257" i="9"/>
  <c r="U321" i="9"/>
  <c r="U448" i="9"/>
  <c r="U543" i="9"/>
  <c r="U721" i="9"/>
  <c r="U1316" i="9"/>
  <c r="U434" i="9"/>
  <c r="U498" i="9"/>
  <c r="U601" i="9"/>
  <c r="U704" i="9"/>
  <c r="U795" i="9"/>
  <c r="U494" i="9"/>
  <c r="U602" i="9"/>
  <c r="U716" i="9"/>
  <c r="U837" i="9"/>
  <c r="U1026" i="9"/>
  <c r="U342" i="9"/>
  <c r="U350" i="9"/>
  <c r="U358" i="9"/>
  <c r="U366" i="9"/>
  <c r="U381" i="9"/>
  <c r="U445" i="9"/>
  <c r="U509" i="9"/>
  <c r="U550" i="9"/>
  <c r="U626" i="9"/>
  <c r="U757" i="9"/>
  <c r="U1113" i="9"/>
  <c r="U436" i="9"/>
  <c r="U500" i="9"/>
  <c r="U617" i="9"/>
  <c r="U711" i="9"/>
  <c r="U841" i="9"/>
  <c r="U588" i="9"/>
  <c r="U652" i="9"/>
  <c r="U747" i="9"/>
  <c r="U833" i="9"/>
  <c r="U1111" i="9"/>
  <c r="U759" i="9"/>
  <c r="U845" i="9"/>
  <c r="U1261" i="9"/>
  <c r="U623" i="9"/>
  <c r="U687" i="9"/>
  <c r="U726" i="9"/>
  <c r="U780" i="9"/>
  <c r="U866" i="9"/>
  <c r="U948" i="9"/>
  <c r="U582" i="9"/>
  <c r="U646" i="9"/>
  <c r="U745" i="9"/>
  <c r="U818" i="9"/>
  <c r="U1043" i="9"/>
  <c r="U804" i="9"/>
  <c r="U868" i="9"/>
  <c r="U917" i="9"/>
  <c r="U949" i="9"/>
  <c r="U1101" i="9"/>
  <c r="U888" i="9"/>
  <c r="U927" i="9"/>
  <c r="U1010" i="9"/>
  <c r="U1408" i="9"/>
  <c r="U847" i="9"/>
  <c r="U1001" i="9"/>
  <c r="U1304" i="9"/>
  <c r="U838" i="9"/>
  <c r="U902" i="9"/>
  <c r="U934" i="9"/>
  <c r="U1049" i="9"/>
  <c r="U954" i="9"/>
  <c r="U962" i="9"/>
  <c r="U970" i="9"/>
  <c r="U978" i="9"/>
  <c r="U986" i="9"/>
  <c r="U994" i="9"/>
  <c r="U1108" i="9"/>
  <c r="U1197" i="9"/>
  <c r="U1128" i="9"/>
  <c r="U1271" i="9"/>
  <c r="U1044" i="9"/>
  <c r="U1310" i="9"/>
  <c r="U1100" i="9"/>
  <c r="U1185" i="9"/>
  <c r="U1178" i="9"/>
  <c r="U1242" i="9"/>
  <c r="U1182" i="9"/>
  <c r="U1053" i="9"/>
  <c r="U1061" i="9"/>
  <c r="U1069" i="9"/>
  <c r="U1077" i="9"/>
  <c r="U1085" i="9"/>
  <c r="U1110" i="9"/>
  <c r="U1142" i="9"/>
  <c r="U1196" i="9"/>
  <c r="U1313" i="9"/>
  <c r="U1236" i="9"/>
  <c r="U1342" i="9"/>
  <c r="U1393" i="9"/>
  <c r="U1213" i="9"/>
  <c r="U1229" i="9"/>
  <c r="U1245" i="9"/>
  <c r="U1394" i="9"/>
  <c r="U1204" i="9"/>
  <c r="U1315" i="9"/>
  <c r="U1278" i="9"/>
  <c r="U1333" i="9"/>
  <c r="U1341" i="9"/>
  <c r="U1280" i="9"/>
  <c r="U1334" i="9"/>
  <c r="U1340" i="9"/>
  <c r="U1339" i="9"/>
  <c r="U1411" i="9"/>
  <c r="U1351" i="9"/>
  <c r="U1359" i="9"/>
  <c r="U1367" i="9"/>
  <c r="U1375" i="9"/>
  <c r="U1390" i="9"/>
  <c r="U1427" i="9"/>
  <c r="U1435" i="9"/>
  <c r="U1443" i="9"/>
  <c r="U1451" i="9"/>
  <c r="U1459" i="9"/>
  <c r="U1467" i="9"/>
  <c r="U1475" i="9"/>
  <c r="U1483" i="9"/>
  <c r="U1491" i="9"/>
  <c r="U1499" i="9"/>
  <c r="U220" i="9"/>
  <c r="U533" i="9"/>
  <c r="U304" i="9"/>
  <c r="U103" i="9"/>
  <c r="U231" i="9"/>
  <c r="U195" i="9"/>
  <c r="U464" i="9"/>
  <c r="U455" i="9"/>
  <c r="U645" i="9"/>
  <c r="U920" i="9"/>
  <c r="U573" i="9"/>
  <c r="U661" i="9"/>
  <c r="U1031" i="9"/>
  <c r="U710" i="9"/>
  <c r="U916" i="9"/>
  <c r="U678" i="9"/>
  <c r="U900" i="9"/>
  <c r="U1020" i="9"/>
  <c r="U1141" i="9"/>
  <c r="U974" i="9"/>
  <c r="U1019" i="9"/>
  <c r="U1160" i="9"/>
  <c r="U1013" i="9"/>
  <c r="U1210" i="9"/>
  <c r="U1170" i="9"/>
  <c r="U1299" i="9"/>
  <c r="U1273" i="9"/>
  <c r="U1421" i="9"/>
  <c r="U1347" i="9"/>
  <c r="U1431" i="9"/>
  <c r="U1455" i="9"/>
  <c r="U1479" i="9"/>
  <c r="U742" i="9"/>
  <c r="U292" i="9"/>
  <c r="U280" i="9"/>
  <c r="U301" i="9"/>
  <c r="U821" i="9"/>
  <c r="U587" i="9"/>
  <c r="U14" i="9"/>
  <c r="U188" i="9"/>
  <c r="U32" i="9"/>
  <c r="U56" i="9"/>
  <c r="U80" i="9"/>
  <c r="U104" i="9"/>
  <c r="U128" i="9"/>
  <c r="U152" i="9"/>
  <c r="U239" i="9"/>
  <c r="U528" i="9"/>
  <c r="U267" i="9"/>
  <c r="U457" i="9"/>
  <c r="U233" i="9"/>
  <c r="U511" i="9"/>
  <c r="U410" i="9"/>
  <c r="U568" i="9"/>
  <c r="U928" i="9"/>
  <c r="U776" i="9"/>
  <c r="U347" i="9"/>
  <c r="U371" i="9"/>
  <c r="U485" i="9"/>
  <c r="U690" i="9"/>
  <c r="U754" i="9"/>
  <c r="U696" i="9"/>
  <c r="U599" i="9"/>
  <c r="U756" i="9"/>
  <c r="U785" i="9"/>
  <c r="U844" i="9"/>
  <c r="U1040" i="9"/>
  <c r="U915" i="9"/>
  <c r="U823" i="9"/>
  <c r="U814" i="9"/>
  <c r="U1023" i="9"/>
  <c r="U967" i="9"/>
  <c r="U991" i="9"/>
  <c r="U1148" i="9"/>
  <c r="U1022" i="9"/>
  <c r="U1139" i="9"/>
  <c r="U1066" i="9"/>
  <c r="U1090" i="9"/>
  <c r="U1291" i="9"/>
  <c r="U1418" i="9"/>
  <c r="U1239" i="9"/>
  <c r="U1303" i="9"/>
  <c r="U1281" i="9"/>
  <c r="U1322" i="9"/>
  <c r="U1348" i="9"/>
  <c r="U1432" i="9"/>
  <c r="U1456" i="9"/>
  <c r="U1480" i="9"/>
  <c r="U853" i="9"/>
  <c r="U507" i="9"/>
  <c r="U407" i="9"/>
  <c r="U16" i="9"/>
  <c r="U286" i="9"/>
  <c r="U224" i="9"/>
  <c r="U311" i="9"/>
  <c r="U536" i="9"/>
  <c r="U275" i="9"/>
  <c r="U625" i="9"/>
  <c r="U266" i="9"/>
  <c r="U680" i="9"/>
  <c r="U305" i="9"/>
  <c r="U673" i="9"/>
  <c r="U418" i="9"/>
  <c r="U667" i="9"/>
  <c r="U571" i="9"/>
  <c r="U952" i="9"/>
  <c r="U356" i="9"/>
  <c r="U429" i="9"/>
  <c r="U595" i="9"/>
  <c r="U420" i="9"/>
  <c r="U683" i="9"/>
  <c r="U636" i="9"/>
  <c r="U1033" i="9"/>
  <c r="U1159" i="9"/>
  <c r="U718" i="9"/>
  <c r="U932" i="9"/>
  <c r="U694" i="9"/>
  <c r="U788" i="9"/>
  <c r="U909" i="9"/>
  <c r="U872" i="9"/>
  <c r="U1232" i="9"/>
  <c r="U1151" i="9"/>
  <c r="U886" i="9"/>
  <c r="U1181" i="9"/>
  <c r="U976" i="9"/>
  <c r="U1035" i="9"/>
  <c r="U1169" i="9"/>
  <c r="U1029" i="9"/>
  <c r="U1067" i="9"/>
  <c r="U1098" i="9"/>
  <c r="U1297" i="9"/>
  <c r="U1332" i="9"/>
  <c r="U1225" i="9"/>
  <c r="U1292" i="9"/>
  <c r="U1262" i="9"/>
  <c r="U1264" i="9"/>
  <c r="U1328" i="9"/>
  <c r="U1365" i="9"/>
  <c r="U1497" i="9"/>
  <c r="U809" i="9"/>
  <c r="U438" i="9"/>
  <c r="U324" i="9"/>
  <c r="U260" i="9"/>
  <c r="U196" i="9"/>
  <c r="U176" i="9"/>
  <c r="U20" i="9"/>
  <c r="U441" i="9"/>
  <c r="U232" i="9"/>
  <c r="U333" i="9"/>
  <c r="U269" i="9"/>
  <c r="U205" i="9"/>
  <c r="U13" i="9"/>
  <c r="U901" i="9"/>
  <c r="U264" i="9"/>
  <c r="U284" i="9"/>
  <c r="U682" i="9"/>
  <c r="U294" i="9"/>
  <c r="U230" i="9"/>
  <c r="U22" i="9"/>
  <c r="U312" i="9"/>
  <c r="U332" i="9"/>
  <c r="U843" i="9"/>
  <c r="U483" i="9"/>
  <c r="U28" i="9"/>
  <c r="U36" i="9"/>
  <c r="U44" i="9"/>
  <c r="U52" i="9"/>
  <c r="U60" i="9"/>
  <c r="U68" i="9"/>
  <c r="U76" i="9"/>
  <c r="U84" i="9"/>
  <c r="U92" i="9"/>
  <c r="U100" i="9"/>
  <c r="U108" i="9"/>
  <c r="U116" i="9"/>
  <c r="U124" i="9"/>
  <c r="U132" i="9"/>
  <c r="U140" i="9"/>
  <c r="U148" i="9"/>
  <c r="U156" i="9"/>
  <c r="U164" i="9"/>
  <c r="U207" i="9"/>
  <c r="U271" i="9"/>
  <c r="U335" i="9"/>
  <c r="U465" i="9"/>
  <c r="U561" i="9"/>
  <c r="U865" i="9"/>
  <c r="U235" i="9"/>
  <c r="U299" i="9"/>
  <c r="U431" i="9"/>
  <c r="U540" i="9"/>
  <c r="U691" i="9"/>
  <c r="U1193" i="9"/>
  <c r="U226" i="9"/>
  <c r="U290" i="9"/>
  <c r="U422" i="9"/>
  <c r="U520" i="9"/>
  <c r="U762" i="9"/>
  <c r="U201" i="9"/>
  <c r="U265" i="9"/>
  <c r="U329" i="9"/>
  <c r="U459" i="9"/>
  <c r="U551" i="9"/>
  <c r="U750" i="9"/>
  <c r="U378" i="9"/>
  <c r="U442" i="9"/>
  <c r="U506" i="9"/>
  <c r="U603" i="9"/>
  <c r="U712" i="9"/>
  <c r="U824" i="9"/>
  <c r="U502" i="9"/>
  <c r="U613" i="9"/>
  <c r="U724" i="9"/>
  <c r="U859" i="9"/>
  <c r="U1133" i="9"/>
  <c r="U343" i="9"/>
  <c r="U351" i="9"/>
  <c r="U359" i="9"/>
  <c r="U367" i="9"/>
  <c r="U389" i="9"/>
  <c r="U453" i="9"/>
  <c r="U517" i="9"/>
  <c r="U554" i="9"/>
  <c r="U637" i="9"/>
  <c r="U773" i="9"/>
  <c r="U380" i="9"/>
  <c r="U444" i="9"/>
  <c r="U508" i="9"/>
  <c r="U619" i="9"/>
  <c r="U719" i="9"/>
  <c r="U877" i="9"/>
  <c r="U596" i="9"/>
  <c r="U660" i="9"/>
  <c r="U755" i="9"/>
  <c r="U835" i="9"/>
  <c r="U1143" i="9"/>
  <c r="U767" i="9"/>
  <c r="U875" i="9"/>
  <c r="U567" i="9"/>
  <c r="U631" i="9"/>
  <c r="U695" i="9"/>
  <c r="U730" i="9"/>
  <c r="U792" i="9"/>
  <c r="U882" i="9"/>
  <c r="U1024" i="9"/>
  <c r="U590" i="9"/>
  <c r="U654" i="9"/>
  <c r="U753" i="9"/>
  <c r="U829" i="9"/>
  <c r="U1129" i="9"/>
  <c r="U812" i="9"/>
  <c r="U876" i="9"/>
  <c r="U921" i="9"/>
  <c r="U953" i="9"/>
  <c r="U1216" i="9"/>
  <c r="U896" i="9"/>
  <c r="U931" i="9"/>
  <c r="U1039" i="9"/>
  <c r="U791" i="9"/>
  <c r="U855" i="9"/>
  <c r="U1012" i="9"/>
  <c r="U1416" i="9"/>
  <c r="U846" i="9"/>
  <c r="U906" i="9"/>
  <c r="U938" i="9"/>
  <c r="U1104" i="9"/>
  <c r="U955" i="9"/>
  <c r="U963" i="9"/>
  <c r="U971" i="9"/>
  <c r="U979" i="9"/>
  <c r="U987" i="9"/>
  <c r="U995" i="9"/>
  <c r="U1116" i="9"/>
  <c r="U1253" i="9"/>
  <c r="U1136" i="9"/>
  <c r="U1309" i="9"/>
  <c r="U1048" i="9"/>
  <c r="U1327" i="9"/>
  <c r="U1107" i="9"/>
  <c r="U1192" i="9"/>
  <c r="U1201" i="9"/>
  <c r="U1250" i="9"/>
  <c r="U1214" i="9"/>
  <c r="U1054" i="9"/>
  <c r="U1062" i="9"/>
  <c r="U1070" i="9"/>
  <c r="U1078" i="9"/>
  <c r="U1086" i="9"/>
  <c r="U1114" i="9"/>
  <c r="U1146" i="9"/>
  <c r="U1198" i="9"/>
  <c r="U1097" i="9"/>
  <c r="U1244" i="9"/>
  <c r="U1392" i="9"/>
  <c r="U1409" i="9"/>
  <c r="U1215" i="9"/>
  <c r="U1231" i="9"/>
  <c r="U1247" i="9"/>
  <c r="U1410" i="9"/>
  <c r="U1267" i="9"/>
  <c r="U1319" i="9"/>
  <c r="U1286" i="9"/>
  <c r="U1344" i="9"/>
  <c r="U1380" i="9"/>
  <c r="U1288" i="9"/>
  <c r="U1338" i="9"/>
  <c r="U1343" i="9"/>
  <c r="U1345" i="9"/>
  <c r="U1415" i="9"/>
  <c r="U1352" i="9"/>
  <c r="U1360" i="9"/>
  <c r="U1368" i="9"/>
  <c r="U1376" i="9"/>
  <c r="U1420" i="9"/>
  <c r="U1428" i="9"/>
  <c r="U1436" i="9"/>
  <c r="U1444" i="9"/>
  <c r="U1452" i="9"/>
  <c r="U1460" i="9"/>
  <c r="U1468" i="9"/>
  <c r="U1476" i="9"/>
  <c r="U1484" i="9"/>
  <c r="U1492" i="9"/>
  <c r="U1500" i="9"/>
  <c r="U854" i="8"/>
  <c r="U80" i="8"/>
  <c r="U259" i="8"/>
  <c r="U323" i="8"/>
  <c r="U884" i="8"/>
  <c r="U262" i="8"/>
  <c r="U326" i="8"/>
  <c r="U364" i="8"/>
  <c r="U380" i="8"/>
  <c r="U396" i="8"/>
  <c r="U776" i="8"/>
  <c r="U850" i="8"/>
  <c r="U476" i="8"/>
  <c r="U540" i="8"/>
  <c r="U564" i="8"/>
  <c r="U620" i="8"/>
  <c r="U652" i="8"/>
  <c r="U934" i="8"/>
  <c r="U999" i="8"/>
  <c r="U1246" i="8"/>
  <c r="U977" i="8"/>
  <c r="U986" i="8"/>
  <c r="U1045" i="8"/>
  <c r="U1077" i="8"/>
  <c r="U1160" i="8"/>
  <c r="U1040" i="8"/>
  <c r="U1351" i="8"/>
  <c r="U1301" i="8"/>
  <c r="U1309" i="8"/>
  <c r="U1347" i="8"/>
  <c r="U1389" i="8"/>
  <c r="U1502" i="8"/>
  <c r="U1451" i="8"/>
  <c r="U1411" i="8"/>
  <c r="U1483" i="8"/>
  <c r="U273" i="8"/>
  <c r="U34" i="8"/>
  <c r="U244" i="8"/>
  <c r="U155" i="8"/>
  <c r="U119" i="8"/>
  <c r="U232" i="8"/>
  <c r="U187" i="8"/>
  <c r="U197" i="8"/>
  <c r="U165" i="8"/>
  <c r="U91" i="8"/>
  <c r="U59" i="8"/>
  <c r="U687" i="8"/>
  <c r="U270" i="8"/>
  <c r="U768" i="8"/>
  <c r="U961" i="8"/>
  <c r="U501" i="8"/>
  <c r="U565" i="8"/>
  <c r="U653" i="8"/>
  <c r="U669" i="8"/>
  <c r="U879" i="8"/>
  <c r="U964" i="8"/>
  <c r="U1082" i="8"/>
  <c r="U958" i="8"/>
  <c r="U994" i="8"/>
  <c r="U1049" i="8"/>
  <c r="U1199" i="8"/>
  <c r="U1109" i="8"/>
  <c r="U1167" i="8"/>
  <c r="U1228" i="8"/>
  <c r="U1260" i="8"/>
  <c r="U1426" i="8"/>
  <c r="U1227" i="8"/>
  <c r="U1243" i="8"/>
  <c r="U1259" i="8"/>
  <c r="U1275" i="8"/>
  <c r="U1343" i="8"/>
  <c r="U1294" i="8"/>
  <c r="U1333" i="8"/>
  <c r="U1425" i="8"/>
  <c r="U1391" i="8"/>
  <c r="U1464" i="8"/>
  <c r="U324" i="8"/>
  <c r="U260" i="8"/>
  <c r="U63" i="8"/>
  <c r="U167" i="8"/>
  <c r="U268" i="8"/>
  <c r="U183" i="8"/>
  <c r="U378" i="8"/>
  <c r="U402" i="8"/>
  <c r="U720" i="8"/>
  <c r="U838" i="8"/>
  <c r="U761" i="8"/>
  <c r="U845" i="8"/>
  <c r="U981" i="8"/>
  <c r="U938" i="8"/>
  <c r="U570" i="8"/>
  <c r="U618" i="8"/>
  <c r="U626" i="8"/>
  <c r="U642" i="8"/>
  <c r="U650" i="8"/>
  <c r="U666" i="8"/>
  <c r="U674" i="8"/>
  <c r="U855" i="8"/>
  <c r="U917" i="8"/>
  <c r="U983" i="8"/>
  <c r="U1114" i="8"/>
  <c r="U1153" i="8"/>
  <c r="U1488" i="8"/>
  <c r="U1315" i="8"/>
  <c r="U1454" i="8"/>
  <c r="U1496" i="8"/>
  <c r="U104" i="8"/>
  <c r="U754" i="8"/>
  <c r="U55" i="8"/>
  <c r="U337" i="8"/>
  <c r="U191" i="8"/>
  <c r="U4" i="8"/>
  <c r="U58" i="8"/>
  <c r="U225" i="8"/>
  <c r="U184" i="8"/>
  <c r="U195" i="8"/>
  <c r="U236" i="8"/>
  <c r="U216" i="8"/>
  <c r="U280" i="8"/>
  <c r="U811" i="8"/>
  <c r="U926" i="8"/>
  <c r="U50" i="8"/>
  <c r="U939" i="8"/>
  <c r="U947" i="8"/>
  <c r="U189" i="8"/>
  <c r="U157" i="8"/>
  <c r="U115" i="8"/>
  <c r="U83" i="8"/>
  <c r="U51" i="8"/>
  <c r="U912" i="8"/>
  <c r="U702" i="8"/>
  <c r="U1089" i="8"/>
  <c r="U523" i="8"/>
  <c r="U643" i="8"/>
  <c r="U1274" i="8"/>
  <c r="U1041" i="8"/>
  <c r="U1073" i="8"/>
  <c r="U1032" i="8"/>
  <c r="U1161" i="8"/>
  <c r="U1326" i="8"/>
  <c r="U1223" i="8"/>
  <c r="U1239" i="8"/>
  <c r="U1271" i="8"/>
  <c r="U1284" i="8"/>
  <c r="U1300" i="8"/>
  <c r="U1332" i="8"/>
  <c r="U1394" i="8"/>
  <c r="U1361" i="8"/>
  <c r="U1469" i="8"/>
  <c r="U88" i="8"/>
  <c r="U16" i="8"/>
  <c r="U289" i="8"/>
  <c r="U199" i="8"/>
  <c r="U159" i="8"/>
  <c r="U146" i="8"/>
  <c r="U114" i="8"/>
  <c r="U82" i="8"/>
  <c r="U32" i="8"/>
  <c r="U48" i="8"/>
  <c r="U72" i="8"/>
  <c r="U128" i="8"/>
  <c r="U122" i="8"/>
  <c r="U703" i="8"/>
  <c r="U751" i="8"/>
  <c r="U222" i="8"/>
  <c r="U286" i="8"/>
  <c r="U213" i="8"/>
  <c r="U277" i="8"/>
  <c r="U341" i="8"/>
  <c r="U696" i="8"/>
  <c r="U810" i="8"/>
  <c r="U1130" i="8"/>
  <c r="U711" i="8"/>
  <c r="U1031" i="8"/>
  <c r="U902" i="8"/>
  <c r="U725" i="8"/>
  <c r="U789" i="8"/>
  <c r="U894" i="8"/>
  <c r="U692" i="8"/>
  <c r="U816" i="8"/>
  <c r="U901" i="8"/>
  <c r="U479" i="8"/>
  <c r="U487" i="8"/>
  <c r="U503" i="8"/>
  <c r="U511" i="8"/>
  <c r="U519" i="8"/>
  <c r="U543" i="8"/>
  <c r="U551" i="8"/>
  <c r="U559" i="8"/>
  <c r="U567" i="8"/>
  <c r="U575" i="8"/>
  <c r="U583" i="8"/>
  <c r="U591" i="8"/>
  <c r="U599" i="8"/>
  <c r="U607" i="8"/>
  <c r="U615" i="8"/>
  <c r="U623" i="8"/>
  <c r="U631" i="8"/>
  <c r="U639" i="8"/>
  <c r="U647" i="8"/>
  <c r="U679" i="8"/>
  <c r="U892" i="8"/>
  <c r="U831" i="8"/>
  <c r="U895" i="8"/>
  <c r="U1242" i="8"/>
  <c r="U951" i="8"/>
  <c r="U1037" i="8"/>
  <c r="U1195" i="8"/>
  <c r="U1270" i="8"/>
  <c r="U849" i="8"/>
  <c r="U974" i="8"/>
  <c r="U1038" i="8"/>
  <c r="U1071" i="8"/>
  <c r="U1136" i="8"/>
  <c r="U1017" i="8"/>
  <c r="U1113" i="8"/>
  <c r="U1183" i="8"/>
  <c r="U936" i="8"/>
  <c r="U1000" i="8"/>
  <c r="U1052" i="8"/>
  <c r="U1129" i="8"/>
  <c r="U1180" i="8"/>
  <c r="U1456" i="8"/>
  <c r="U1170" i="8"/>
  <c r="U1206" i="8"/>
  <c r="U1156" i="8"/>
  <c r="U1131" i="8"/>
  <c r="U1215" i="8"/>
  <c r="U1231" i="8"/>
  <c r="U1247" i="8"/>
  <c r="U1263" i="8"/>
  <c r="U1279" i="8"/>
  <c r="U1288" i="8"/>
  <c r="U1296" i="8"/>
  <c r="U1397" i="8"/>
  <c r="U1358" i="8"/>
  <c r="U1350" i="8"/>
  <c r="U1382" i="8"/>
  <c r="U1354" i="8"/>
  <c r="U1459" i="8"/>
  <c r="U1410" i="8"/>
  <c r="U1481" i="8"/>
  <c r="U1486" i="8"/>
  <c r="U1435" i="8"/>
  <c r="U1501" i="8"/>
  <c r="U1455" i="8"/>
  <c r="U130" i="8"/>
  <c r="U227" i="8"/>
  <c r="U783" i="8"/>
  <c r="U706" i="8"/>
  <c r="U830" i="8"/>
  <c r="U1106" i="8"/>
  <c r="U1105" i="8"/>
  <c r="U804" i="8"/>
  <c r="U700" i="8"/>
  <c r="U933" i="8"/>
  <c r="U496" i="8"/>
  <c r="U512" i="8"/>
  <c r="U544" i="8"/>
  <c r="U552" i="8"/>
  <c r="U560" i="8"/>
  <c r="U576" i="8"/>
  <c r="U600" i="8"/>
  <c r="U632" i="8"/>
  <c r="U1250" i="8"/>
  <c r="U918" i="8"/>
  <c r="U982" i="8"/>
  <c r="U1061" i="8"/>
  <c r="U90" i="8"/>
  <c r="U297" i="8"/>
  <c r="U340" i="8"/>
  <c r="U190" i="8"/>
  <c r="U158" i="8"/>
  <c r="U126" i="8"/>
  <c r="U94" i="8"/>
  <c r="U62" i="8"/>
  <c r="U40" i="8"/>
  <c r="U181" i="8"/>
  <c r="U139" i="8"/>
  <c r="U107" i="8"/>
  <c r="U75" i="8"/>
  <c r="U43" i="8"/>
  <c r="U767" i="8"/>
  <c r="U238" i="8"/>
  <c r="U302" i="8"/>
  <c r="U417" i="8"/>
  <c r="U425" i="8"/>
  <c r="U449" i="8"/>
  <c r="U836" i="8"/>
  <c r="U743" i="8"/>
  <c r="U1122" i="8"/>
  <c r="U753" i="8"/>
  <c r="U473" i="8"/>
  <c r="U489" i="8"/>
  <c r="U529" i="8"/>
  <c r="U537" i="8"/>
  <c r="U553" i="8"/>
  <c r="U569" i="8"/>
  <c r="U593" i="8"/>
  <c r="U609" i="8"/>
  <c r="U633" i="8"/>
  <c r="U1050" i="8"/>
  <c r="U1117" i="8"/>
  <c r="U1212" i="8"/>
  <c r="U1244" i="8"/>
  <c r="U1276" i="8"/>
  <c r="U1145" i="8"/>
  <c r="U1188" i="8"/>
  <c r="U1147" i="8"/>
  <c r="U1219" i="8"/>
  <c r="U1235" i="8"/>
  <c r="U1251" i="8"/>
  <c r="U1282" i="8"/>
  <c r="U1372" i="8"/>
  <c r="U1379" i="8"/>
  <c r="U1345" i="8"/>
  <c r="U1441" i="8"/>
  <c r="U1453" i="8"/>
  <c r="U1471" i="8"/>
  <c r="U144" i="8"/>
  <c r="U103" i="8"/>
  <c r="U21" i="8"/>
  <c r="U220" i="8"/>
  <c r="U1015" i="8"/>
  <c r="U690" i="8"/>
  <c r="U111" i="8"/>
  <c r="U22" i="8"/>
  <c r="U321" i="8"/>
  <c r="U178" i="8"/>
  <c r="U135" i="8"/>
  <c r="U125" i="8"/>
  <c r="U93" i="8"/>
  <c r="U61" i="8"/>
  <c r="U210" i="8"/>
  <c r="U1098" i="8"/>
  <c r="U298" i="8"/>
  <c r="U234" i="8"/>
  <c r="U138" i="8"/>
  <c r="U106" i="8"/>
  <c r="U74" i="8"/>
  <c r="U336" i="8"/>
  <c r="U272" i="8"/>
  <c r="U177" i="8"/>
  <c r="U271" i="8"/>
  <c r="U335" i="8"/>
  <c r="U922" i="8"/>
  <c r="U317" i="8"/>
  <c r="U862" i="8"/>
  <c r="U348" i="8"/>
  <c r="U356" i="8"/>
  <c r="U372" i="8"/>
  <c r="U388" i="8"/>
  <c r="U404" i="8"/>
  <c r="U412" i="8"/>
  <c r="U420" i="8"/>
  <c r="U428" i="8"/>
  <c r="U436" i="8"/>
  <c r="U444" i="8"/>
  <c r="U452" i="8"/>
  <c r="U460" i="8"/>
  <c r="U468" i="8"/>
  <c r="U916" i="8"/>
  <c r="U752" i="8"/>
  <c r="U975" i="8"/>
  <c r="U791" i="8"/>
  <c r="U963" i="8"/>
  <c r="U718" i="8"/>
  <c r="U851" i="8"/>
  <c r="U701" i="8"/>
  <c r="U765" i="8"/>
  <c r="U835" i="8"/>
  <c r="U955" i="8"/>
  <c r="U1134" i="8"/>
  <c r="U732" i="8"/>
  <c r="U858" i="8"/>
  <c r="U1102" i="8"/>
  <c r="U484" i="8"/>
  <c r="U492" i="8"/>
  <c r="U500" i="8"/>
  <c r="U508" i="8"/>
  <c r="U532" i="8"/>
  <c r="U548" i="8"/>
  <c r="U556" i="8"/>
  <c r="U580" i="8"/>
  <c r="U596" i="8"/>
  <c r="U612" i="8"/>
  <c r="U628" i="8"/>
  <c r="U668" i="8"/>
  <c r="U691" i="8"/>
  <c r="U755" i="8"/>
  <c r="U840" i="8"/>
  <c r="U1090" i="8"/>
  <c r="U1092" i="8"/>
  <c r="U932" i="8"/>
  <c r="U1127" i="8"/>
  <c r="U898" i="8"/>
  <c r="U1074" i="8"/>
  <c r="U825" i="8"/>
  <c r="U959" i="8"/>
  <c r="U950" i="8"/>
  <c r="U1014" i="8"/>
  <c r="U1059" i="8"/>
  <c r="U1095" i="8"/>
  <c r="U1104" i="8"/>
  <c r="U1151" i="8"/>
  <c r="U1224" i="8"/>
  <c r="U1256" i="8"/>
  <c r="U1380" i="8"/>
  <c r="U1158" i="8"/>
  <c r="U1168" i="8"/>
  <c r="U1202" i="8"/>
  <c r="U1149" i="8"/>
  <c r="U1190" i="8"/>
  <c r="U1384" i="8"/>
  <c r="U1169" i="8"/>
  <c r="U1200" i="8"/>
  <c r="U1225" i="8"/>
  <c r="U1241" i="8"/>
  <c r="U1257" i="8"/>
  <c r="U1273" i="8"/>
  <c r="U1430" i="8"/>
  <c r="U1285" i="8"/>
  <c r="U1293" i="8"/>
  <c r="U1334" i="8"/>
  <c r="U1325" i="8"/>
  <c r="U1443" i="8"/>
  <c r="U1437" i="8"/>
  <c r="U1406" i="8"/>
  <c r="U1480" i="8"/>
  <c r="U1461" i="8"/>
  <c r="U1482" i="8"/>
  <c r="U1495" i="8"/>
  <c r="U233" i="8"/>
  <c r="U87" i="8"/>
  <c r="U31" i="8"/>
  <c r="U306" i="8"/>
  <c r="U242" i="8"/>
  <c r="U194" i="8"/>
  <c r="U162" i="8"/>
  <c r="U141" i="8"/>
  <c r="U109" i="8"/>
  <c r="U77" i="8"/>
  <c r="U45" i="8"/>
  <c r="U12" i="8"/>
  <c r="U872" i="8"/>
  <c r="U180" i="8"/>
  <c r="U815" i="8"/>
  <c r="U264" i="8"/>
  <c r="U328" i="8"/>
  <c r="U267" i="8"/>
  <c r="U331" i="8"/>
  <c r="U937" i="8"/>
  <c r="U279" i="8"/>
  <c r="U1007" i="8"/>
  <c r="U943" i="8"/>
  <c r="U261" i="8"/>
  <c r="U325" i="8"/>
  <c r="U904" i="8"/>
  <c r="U349" i="8"/>
  <c r="U357" i="8"/>
  <c r="U365" i="8"/>
  <c r="U373" i="8"/>
  <c r="U381" i="8"/>
  <c r="U389" i="8"/>
  <c r="U397" i="8"/>
  <c r="U405" i="8"/>
  <c r="U413" i="8"/>
  <c r="U421" i="8"/>
  <c r="U429" i="8"/>
  <c r="U437" i="8"/>
  <c r="U445" i="8"/>
  <c r="U453" i="8"/>
  <c r="U461" i="8"/>
  <c r="U469" i="8"/>
  <c r="U972" i="8"/>
  <c r="U1011" i="8"/>
  <c r="U853" i="8"/>
  <c r="U896" i="8"/>
  <c r="U721" i="8"/>
  <c r="U785" i="8"/>
  <c r="U864" i="8"/>
  <c r="U1054" i="8"/>
  <c r="U773" i="8"/>
  <c r="U874" i="8"/>
  <c r="U1341" i="8"/>
  <c r="U740" i="8"/>
  <c r="U799" i="8"/>
  <c r="U876" i="8"/>
  <c r="U1162" i="8"/>
  <c r="U477" i="8"/>
  <c r="U485" i="8"/>
  <c r="U493" i="8"/>
  <c r="U517" i="8"/>
  <c r="U525" i="8"/>
  <c r="U533" i="8"/>
  <c r="U541" i="8"/>
  <c r="U549" i="8"/>
  <c r="U557" i="8"/>
  <c r="U581" i="8"/>
  <c r="U589" i="8"/>
  <c r="U597" i="8"/>
  <c r="U605" i="8"/>
  <c r="U613" i="8"/>
  <c r="U621" i="8"/>
  <c r="U629" i="8"/>
  <c r="U637" i="8"/>
  <c r="U645" i="8"/>
  <c r="U661" i="8"/>
  <c r="U677" i="8"/>
  <c r="U699" i="8"/>
  <c r="U763" i="8"/>
  <c r="U843" i="8"/>
  <c r="U1154" i="8"/>
  <c r="U1108" i="8"/>
  <c r="U945" i="8"/>
  <c r="U1005" i="8"/>
  <c r="U1159" i="8"/>
  <c r="U1254" i="8"/>
  <c r="U906" i="8"/>
  <c r="U1001" i="8"/>
  <c r="U833" i="8"/>
  <c r="U897" i="8"/>
  <c r="U962" i="8"/>
  <c r="U1063" i="8"/>
  <c r="U1103" i="8"/>
  <c r="U1081" i="8"/>
  <c r="U920" i="8"/>
  <c r="U984" i="8"/>
  <c r="U1044" i="8"/>
  <c r="U1076" i="8"/>
  <c r="U1209" i="8"/>
  <c r="U1172" i="8"/>
  <c r="U1210" i="8"/>
  <c r="U1157" i="8"/>
  <c r="U1140" i="8"/>
  <c r="U1173" i="8"/>
  <c r="U1208" i="8"/>
  <c r="U1364" i="8"/>
  <c r="U1302" i="8"/>
  <c r="U1310" i="8"/>
  <c r="U1318" i="8"/>
  <c r="U1366" i="8"/>
  <c r="U1346" i="8"/>
  <c r="U1338" i="8"/>
  <c r="U1349" i="8"/>
  <c r="U1450" i="8"/>
  <c r="U1381" i="8"/>
  <c r="U1328" i="8"/>
  <c r="U1392" i="8"/>
  <c r="U1419" i="8"/>
  <c r="U1491" i="8"/>
  <c r="U1474" i="8"/>
  <c r="U1417" i="8"/>
  <c r="U1498" i="8"/>
  <c r="U1439" i="8"/>
  <c r="U79" i="8"/>
  <c r="U182" i="8"/>
  <c r="U150" i="8"/>
  <c r="U118" i="8"/>
  <c r="U86" i="8"/>
  <c r="U54" i="8"/>
  <c r="U252" i="8"/>
  <c r="U212" i="8"/>
  <c r="U200" i="8"/>
  <c r="U168" i="8"/>
  <c r="U137" i="8"/>
  <c r="U105" i="8"/>
  <c r="U73" i="8"/>
  <c r="U41" i="8"/>
  <c r="U888" i="8"/>
  <c r="U228" i="8"/>
  <c r="U698" i="8"/>
  <c r="U730" i="8"/>
  <c r="U746" i="8"/>
  <c r="U762" i="8"/>
  <c r="U1138" i="8"/>
  <c r="U120" i="8"/>
  <c r="U131" i="8"/>
  <c r="U295" i="8"/>
  <c r="U359" i="8"/>
  <c r="U383" i="8"/>
  <c r="U407" i="8"/>
  <c r="U431" i="8"/>
  <c r="U455" i="8"/>
  <c r="U766" i="8"/>
  <c r="U802" i="8"/>
  <c r="U1036" i="8"/>
  <c r="U663" i="8"/>
  <c r="U715" i="8"/>
  <c r="U1116" i="8"/>
  <c r="U923" i="8"/>
  <c r="U1236" i="8"/>
  <c r="U1181" i="8"/>
  <c r="U1445" i="8"/>
  <c r="U1320" i="8"/>
  <c r="U1344" i="8"/>
  <c r="U30" i="8"/>
  <c r="U860" i="8"/>
  <c r="U240" i="8"/>
  <c r="U239" i="8"/>
  <c r="U230" i="8"/>
  <c r="U221" i="8"/>
  <c r="U352" i="8"/>
  <c r="U376" i="8"/>
  <c r="U400" i="8"/>
  <c r="U424" i="8"/>
  <c r="U448" i="8"/>
  <c r="U712" i="8"/>
  <c r="U866" i="8"/>
  <c r="U745" i="8"/>
  <c r="U910" i="8"/>
  <c r="U764" i="8"/>
  <c r="U472" i="8"/>
  <c r="U504" i="8"/>
  <c r="U528" i="8"/>
  <c r="U584" i="8"/>
  <c r="U608" i="8"/>
  <c r="U656" i="8"/>
  <c r="U680" i="8"/>
  <c r="U908" i="8"/>
  <c r="U987" i="8"/>
  <c r="U899" i="8"/>
  <c r="U1214" i="8"/>
  <c r="U1201" i="8"/>
  <c r="U1035" i="8"/>
  <c r="U1152" i="8"/>
  <c r="U127" i="8"/>
  <c r="U265" i="8"/>
  <c r="U880" i="8"/>
  <c r="U338" i="8"/>
  <c r="U822" i="8"/>
  <c r="U714" i="8"/>
  <c r="U235" i="8"/>
  <c r="U299" i="8"/>
  <c r="U247" i="8"/>
  <c r="U311" i="8"/>
  <c r="U818" i="8"/>
  <c r="U813" i="8"/>
  <c r="U229" i="8"/>
  <c r="U293" i="8"/>
  <c r="U738" i="8"/>
  <c r="U345" i="8"/>
  <c r="U353" i="8"/>
  <c r="U361" i="8"/>
  <c r="U369" i="8"/>
  <c r="U377" i="8"/>
  <c r="U385" i="8"/>
  <c r="U393" i="8"/>
  <c r="U401" i="8"/>
  <c r="U409" i="8"/>
  <c r="U433" i="8"/>
  <c r="U465" i="8"/>
  <c r="U728" i="8"/>
  <c r="U704" i="8"/>
  <c r="U877" i="8"/>
  <c r="U900" i="8"/>
  <c r="U796" i="8"/>
  <c r="U689" i="8"/>
  <c r="U819" i="8"/>
  <c r="U942" i="8"/>
  <c r="U1166" i="8"/>
  <c r="U741" i="8"/>
  <c r="U808" i="8"/>
  <c r="U925" i="8"/>
  <c r="U1062" i="8"/>
  <c r="U708" i="8"/>
  <c r="U772" i="8"/>
  <c r="U826" i="8"/>
  <c r="U946" i="8"/>
  <c r="U481" i="8"/>
  <c r="U497" i="8"/>
  <c r="U505" i="8"/>
  <c r="U513" i="8"/>
  <c r="U521" i="8"/>
  <c r="U545" i="8"/>
  <c r="U561" i="8"/>
  <c r="U577" i="8"/>
  <c r="U585" i="8"/>
  <c r="U601" i="8"/>
  <c r="U617" i="8"/>
  <c r="U625" i="8"/>
  <c r="U641" i="8"/>
  <c r="U649" i="8"/>
  <c r="U657" i="8"/>
  <c r="U665" i="8"/>
  <c r="U673" i="8"/>
  <c r="U681" i="8"/>
  <c r="U731" i="8"/>
  <c r="U803" i="8"/>
  <c r="U941" i="8"/>
  <c r="U847" i="8"/>
  <c r="U911" i="8"/>
  <c r="U989" i="8"/>
  <c r="U1171" i="8"/>
  <c r="U1258" i="8"/>
  <c r="U907" i="8"/>
  <c r="U980" i="8"/>
  <c r="U1110" i="8"/>
  <c r="U1222" i="8"/>
  <c r="U1460" i="8"/>
  <c r="U940" i="8"/>
  <c r="U801" i="8"/>
  <c r="U865" i="8"/>
  <c r="U931" i="8"/>
  <c r="U1094" i="8"/>
  <c r="U990" i="8"/>
  <c r="U1047" i="8"/>
  <c r="U1079" i="8"/>
  <c r="U1207" i="8"/>
  <c r="U1026" i="8"/>
  <c r="U1065" i="8"/>
  <c r="U1107" i="8"/>
  <c r="U1033" i="8"/>
  <c r="U952" i="8"/>
  <c r="U1016" i="8"/>
  <c r="U1060" i="8"/>
  <c r="U1101" i="8"/>
  <c r="U1125" i="8"/>
  <c r="U1178" i="8"/>
  <c r="U1355" i="8"/>
  <c r="U1203" i="8"/>
  <c r="U1189" i="8"/>
  <c r="U1267" i="8"/>
  <c r="U1337" i="8"/>
  <c r="U1340" i="8"/>
  <c r="U1290" i="8"/>
  <c r="U1298" i="8"/>
  <c r="U1306" i="8"/>
  <c r="U1314" i="8"/>
  <c r="U1322" i="8"/>
  <c r="U1429" i="8"/>
  <c r="U1405" i="8"/>
  <c r="U1396" i="8"/>
  <c r="U1370" i="8"/>
  <c r="U1433" i="8"/>
  <c r="U1360" i="8"/>
  <c r="U1421" i="8"/>
  <c r="U1490" i="8"/>
  <c r="U1440" i="8"/>
  <c r="U1385" i="8"/>
  <c r="U1452" i="8"/>
  <c r="U1497" i="8"/>
  <c r="U29" i="8"/>
  <c r="U9" i="8"/>
  <c r="U786" i="8"/>
  <c r="U132" i="8"/>
  <c r="U100" i="8"/>
  <c r="U68" i="8"/>
  <c r="U36" i="8"/>
  <c r="U143" i="8"/>
  <c r="U179" i="8"/>
  <c r="U726" i="8"/>
  <c r="U152" i="8"/>
  <c r="U121" i="8"/>
  <c r="U89" i="8"/>
  <c r="U57" i="8"/>
  <c r="U241" i="8"/>
  <c r="U136" i="8"/>
  <c r="U300" i="8"/>
  <c r="U67" i="8"/>
  <c r="U231" i="8"/>
  <c r="U343" i="8"/>
  <c r="U367" i="8"/>
  <c r="U391" i="8"/>
  <c r="U415" i="8"/>
  <c r="U439" i="8"/>
  <c r="U463" i="8"/>
  <c r="U859" i="8"/>
  <c r="U737" i="8"/>
  <c r="U1086" i="8"/>
  <c r="U471" i="8"/>
  <c r="U495" i="8"/>
  <c r="U535" i="8"/>
  <c r="U655" i="8"/>
  <c r="U970" i="8"/>
  <c r="U891" i="8"/>
  <c r="U1028" i="8"/>
  <c r="U1010" i="8"/>
  <c r="U1091" i="8"/>
  <c r="U1084" i="8"/>
  <c r="U1312" i="8"/>
  <c r="U1365" i="8"/>
  <c r="U1408" i="8"/>
  <c r="U1407" i="8"/>
  <c r="U1418" i="8"/>
  <c r="U304" i="8"/>
  <c r="U735" i="8"/>
  <c r="U774" i="8"/>
  <c r="U360" i="8"/>
  <c r="U384" i="8"/>
  <c r="U408" i="8"/>
  <c r="U432" i="8"/>
  <c r="U456" i="8"/>
  <c r="U727" i="8"/>
  <c r="U782" i="8"/>
  <c r="U806" i="8"/>
  <c r="U733" i="8"/>
  <c r="U1046" i="8"/>
  <c r="U820" i="8"/>
  <c r="U480" i="8"/>
  <c r="U520" i="8"/>
  <c r="U568" i="8"/>
  <c r="U624" i="8"/>
  <c r="U648" i="8"/>
  <c r="U672" i="8"/>
  <c r="U787" i="8"/>
  <c r="U903" i="8"/>
  <c r="U1100" i="8"/>
  <c r="U927" i="8"/>
  <c r="U857" i="8"/>
  <c r="U1075" i="8"/>
  <c r="U329" i="8"/>
  <c r="U274" i="8"/>
  <c r="U316" i="8"/>
  <c r="U320" i="8"/>
  <c r="U256" i="8"/>
  <c r="U215" i="8"/>
  <c r="U201" i="8"/>
  <c r="U169" i="8"/>
  <c r="U243" i="8"/>
  <c r="U307" i="8"/>
  <c r="U805" i="8"/>
  <c r="U255" i="8"/>
  <c r="U319" i="8"/>
  <c r="U824" i="8"/>
  <c r="U861" i="8"/>
  <c r="U237" i="8"/>
  <c r="U301" i="8"/>
  <c r="U770" i="8"/>
  <c r="U346" i="8"/>
  <c r="U362" i="8"/>
  <c r="U370" i="8"/>
  <c r="U394" i="8"/>
  <c r="U410" i="8"/>
  <c r="U418" i="8"/>
  <c r="U426" i="8"/>
  <c r="U434" i="8"/>
  <c r="U442" i="8"/>
  <c r="U450" i="8"/>
  <c r="U458" i="8"/>
  <c r="U466" i="8"/>
  <c r="U842" i="8"/>
  <c r="U909" i="8"/>
  <c r="U759" i="8"/>
  <c r="U924" i="8"/>
  <c r="U686" i="8"/>
  <c r="U697" i="8"/>
  <c r="U685" i="8"/>
  <c r="U749" i="8"/>
  <c r="U829" i="8"/>
  <c r="U1078" i="8"/>
  <c r="U716" i="8"/>
  <c r="U780" i="8"/>
  <c r="U846" i="8"/>
  <c r="U993" i="8"/>
  <c r="U474" i="8"/>
  <c r="U482" i="8"/>
  <c r="U490" i="8"/>
  <c r="U498" i="8"/>
  <c r="U506" i="8"/>
  <c r="U514" i="8"/>
  <c r="U522" i="8"/>
  <c r="U530" i="8"/>
  <c r="U538" i="8"/>
  <c r="U546" i="8"/>
  <c r="U554" i="8"/>
  <c r="U562" i="8"/>
  <c r="U586" i="8"/>
  <c r="U602" i="8"/>
  <c r="U610" i="8"/>
  <c r="U634" i="8"/>
  <c r="U658" i="8"/>
  <c r="U682" i="8"/>
  <c r="U739" i="8"/>
  <c r="U807" i="8"/>
  <c r="U997" i="8"/>
  <c r="U1013" i="8"/>
  <c r="U1187" i="8"/>
  <c r="U1266" i="8"/>
  <c r="U915" i="8"/>
  <c r="U1230" i="8"/>
  <c r="U882" i="8"/>
  <c r="U965" i="8"/>
  <c r="U809" i="8"/>
  <c r="U873" i="8"/>
  <c r="U935" i="8"/>
  <c r="U1146" i="8"/>
  <c r="U998" i="8"/>
  <c r="U1051" i="8"/>
  <c r="U1083" i="8"/>
  <c r="U1339" i="8"/>
  <c r="U1034" i="8"/>
  <c r="U1069" i="8"/>
  <c r="U1128" i="8"/>
  <c r="U1088" i="8"/>
  <c r="U1119" i="8"/>
  <c r="U1216" i="8"/>
  <c r="U1248" i="8"/>
  <c r="U1280" i="8"/>
  <c r="U960" i="8"/>
  <c r="U1024" i="8"/>
  <c r="U1064" i="8"/>
  <c r="U1126" i="8"/>
  <c r="U1192" i="8"/>
  <c r="U1133" i="8"/>
  <c r="U1182" i="8"/>
  <c r="U1211" i="8"/>
  <c r="U1155" i="8"/>
  <c r="U1193" i="8"/>
  <c r="U1221" i="8"/>
  <c r="U1237" i="8"/>
  <c r="U1253" i="8"/>
  <c r="U1269" i="8"/>
  <c r="U1375" i="8"/>
  <c r="U1335" i="8"/>
  <c r="U1283" i="8"/>
  <c r="U1291" i="8"/>
  <c r="U1299" i="8"/>
  <c r="U1307" i="8"/>
  <c r="U1476" i="8"/>
  <c r="U1387" i="8"/>
  <c r="U1402" i="8"/>
  <c r="U1383" i="8"/>
  <c r="U1353" i="8"/>
  <c r="U1368" i="8"/>
  <c r="U1462" i="8"/>
  <c r="U1434" i="8"/>
  <c r="U1492" i="8"/>
  <c r="U1466" i="8"/>
  <c r="U1444" i="8"/>
  <c r="U1393" i="8"/>
  <c r="U1465" i="8"/>
  <c r="U1479" i="8"/>
  <c r="U47" i="8"/>
  <c r="U13" i="8"/>
  <c r="U3" i="8"/>
  <c r="U207" i="8"/>
  <c r="U175" i="8"/>
  <c r="U800" i="8"/>
  <c r="U282" i="8"/>
  <c r="U218" i="8"/>
  <c r="U204" i="8"/>
  <c r="U172" i="8"/>
  <c r="U98" i="8"/>
  <c r="U332" i="8"/>
  <c r="U248" i="8"/>
  <c r="U312" i="8"/>
  <c r="U834" i="8"/>
  <c r="U209" i="8"/>
  <c r="U662" i="8"/>
  <c r="U56" i="8"/>
  <c r="U742" i="8"/>
  <c r="U351" i="8"/>
  <c r="U375" i="8"/>
  <c r="U399" i="8"/>
  <c r="U423" i="8"/>
  <c r="U447" i="8"/>
  <c r="U814" i="8"/>
  <c r="U1039" i="8"/>
  <c r="U527" i="8"/>
  <c r="U671" i="8"/>
  <c r="U779" i="8"/>
  <c r="U1150" i="8"/>
  <c r="U1019" i="8"/>
  <c r="U1057" i="8"/>
  <c r="U1268" i="8"/>
  <c r="U1412" i="8"/>
  <c r="U1304" i="8"/>
  <c r="U1436" i="8"/>
  <c r="U193" i="8"/>
  <c r="U161" i="8"/>
  <c r="U291" i="8"/>
  <c r="U303" i="8"/>
  <c r="U294" i="8"/>
  <c r="U285" i="8"/>
  <c r="U344" i="8"/>
  <c r="U368" i="8"/>
  <c r="U392" i="8"/>
  <c r="U416" i="8"/>
  <c r="U440" i="8"/>
  <c r="U464" i="8"/>
  <c r="U688" i="8"/>
  <c r="U870" i="8"/>
  <c r="U1414" i="8"/>
  <c r="U921" i="8"/>
  <c r="U488" i="8"/>
  <c r="U536" i="8"/>
  <c r="U592" i="8"/>
  <c r="U616" i="8"/>
  <c r="U640" i="8"/>
  <c r="U664" i="8"/>
  <c r="U723" i="8"/>
  <c r="U839" i="8"/>
  <c r="U1143" i="8"/>
  <c r="U954" i="8"/>
  <c r="U1278" i="8"/>
  <c r="U1042" i="8"/>
  <c r="U1043" i="8"/>
  <c r="U20" i="8"/>
  <c r="U296" i="8"/>
  <c r="U778" i="8"/>
  <c r="U147" i="8"/>
  <c r="U251" i="8"/>
  <c r="U315" i="8"/>
  <c r="U821" i="8"/>
  <c r="U263" i="8"/>
  <c r="U327" i="8"/>
  <c r="U868" i="8"/>
  <c r="U254" i="8"/>
  <c r="U318" i="8"/>
  <c r="U245" i="8"/>
  <c r="U309" i="8"/>
  <c r="U798" i="8"/>
  <c r="U347" i="8"/>
  <c r="U355" i="8"/>
  <c r="U363" i="8"/>
  <c r="U371" i="8"/>
  <c r="U379" i="8"/>
  <c r="U387" i="8"/>
  <c r="U395" i="8"/>
  <c r="U403" i="8"/>
  <c r="U411" i="8"/>
  <c r="U419" i="8"/>
  <c r="U427" i="8"/>
  <c r="U435" i="8"/>
  <c r="U443" i="8"/>
  <c r="U451" i="8"/>
  <c r="U459" i="8"/>
  <c r="U467" i="8"/>
  <c r="U760" i="8"/>
  <c r="U893" i="8"/>
  <c r="U736" i="8"/>
  <c r="U929" i="8"/>
  <c r="U775" i="8"/>
  <c r="U957" i="8"/>
  <c r="U844" i="8"/>
  <c r="U705" i="8"/>
  <c r="U769" i="8"/>
  <c r="U848" i="8"/>
  <c r="U991" i="8"/>
  <c r="U693" i="8"/>
  <c r="U757" i="8"/>
  <c r="U832" i="8"/>
  <c r="U949" i="8"/>
  <c r="U724" i="8"/>
  <c r="U788" i="8"/>
  <c r="U852" i="8"/>
  <c r="U1027" i="8"/>
  <c r="U475" i="8"/>
  <c r="U483" i="8"/>
  <c r="U491" i="8"/>
  <c r="U499" i="8"/>
  <c r="U507" i="8"/>
  <c r="U515" i="8"/>
  <c r="U531" i="8"/>
  <c r="U539" i="8"/>
  <c r="U547" i="8"/>
  <c r="U555" i="8"/>
  <c r="U563" i="8"/>
  <c r="U571" i="8"/>
  <c r="U579" i="8"/>
  <c r="U587" i="8"/>
  <c r="U595" i="8"/>
  <c r="U603" i="8"/>
  <c r="U611" i="8"/>
  <c r="U619" i="8"/>
  <c r="U627" i="8"/>
  <c r="U635" i="8"/>
  <c r="U651" i="8"/>
  <c r="U659" i="8"/>
  <c r="U667" i="8"/>
  <c r="U675" i="8"/>
  <c r="U683" i="8"/>
  <c r="U747" i="8"/>
  <c r="U837" i="8"/>
  <c r="U1023" i="8"/>
  <c r="U930" i="8"/>
  <c r="U1029" i="8"/>
  <c r="U1204" i="8"/>
  <c r="U919" i="8"/>
  <c r="U988" i="8"/>
  <c r="U1118" i="8"/>
  <c r="U1238" i="8"/>
  <c r="U890" i="8"/>
  <c r="U971" i="8"/>
  <c r="U1066" i="8"/>
  <c r="U817" i="8"/>
  <c r="U881" i="8"/>
  <c r="U956" i="8"/>
  <c r="U1359" i="8"/>
  <c r="U1006" i="8"/>
  <c r="U1055" i="8"/>
  <c r="U1087" i="8"/>
  <c r="U1416" i="8"/>
  <c r="U1144" i="8"/>
  <c r="U1096" i="8"/>
  <c r="U1135" i="8"/>
  <c r="U1220" i="8"/>
  <c r="U1252" i="8"/>
  <c r="U1324" i="8"/>
  <c r="U968" i="8"/>
  <c r="U1068" i="8"/>
  <c r="U1142" i="8"/>
  <c r="U1196" i="8"/>
  <c r="U1141" i="8"/>
  <c r="U1186" i="8"/>
  <c r="U1124" i="8"/>
  <c r="U1163" i="8"/>
  <c r="U1197" i="8"/>
  <c r="U1255" i="8"/>
  <c r="U1494" i="8"/>
  <c r="U1371" i="8"/>
  <c r="U1292" i="8"/>
  <c r="U1308" i="8"/>
  <c r="U1316" i="8"/>
  <c r="U1330" i="8"/>
  <c r="U1499" i="8"/>
  <c r="U1458" i="8"/>
  <c r="U1413" i="8"/>
  <c r="U1404" i="8"/>
  <c r="U1467" i="8"/>
  <c r="U1376" i="8"/>
  <c r="U1475" i="8"/>
  <c r="U1438" i="8"/>
  <c r="U1403" i="8"/>
  <c r="U1470" i="8"/>
  <c r="U1457" i="8"/>
  <c r="U1401" i="8"/>
  <c r="U1423" i="8"/>
  <c r="U1487" i="8"/>
  <c r="U151" i="8"/>
  <c r="U24" i="8"/>
  <c r="U5" i="8"/>
  <c r="U140" i="8"/>
  <c r="U108" i="8"/>
  <c r="U76" i="8"/>
  <c r="U44" i="8"/>
  <c r="U39" i="8"/>
  <c r="U10" i="8"/>
  <c r="U203" i="8"/>
  <c r="U163" i="8"/>
  <c r="U15" i="8"/>
  <c r="U276" i="8"/>
  <c r="U1018" i="8"/>
  <c r="U1099" i="8"/>
  <c r="U1025" i="8"/>
  <c r="U1115" i="8"/>
  <c r="U1191" i="8"/>
  <c r="U1240" i="8"/>
  <c r="U1272" i="8"/>
  <c r="U944" i="8"/>
  <c r="U1008" i="8"/>
  <c r="U1056" i="8"/>
  <c r="U1093" i="8"/>
  <c r="U1137" i="8"/>
  <c r="U1184" i="8"/>
  <c r="U1477" i="8"/>
  <c r="U1174" i="8"/>
  <c r="U1331" i="8"/>
  <c r="U1164" i="8"/>
  <c r="U1139" i="8"/>
  <c r="U1185" i="8"/>
  <c r="U1217" i="8"/>
  <c r="U1233" i="8"/>
  <c r="U1249" i="8"/>
  <c r="U1265" i="8"/>
  <c r="U1281" i="8"/>
  <c r="U1327" i="8"/>
  <c r="U1473" i="8"/>
  <c r="U1289" i="8"/>
  <c r="U1297" i="8"/>
  <c r="U1305" i="8"/>
  <c r="U1313" i="8"/>
  <c r="U1321" i="8"/>
  <c r="U1400" i="8"/>
  <c r="U1374" i="8"/>
  <c r="U1356" i="8"/>
  <c r="U1390" i="8"/>
  <c r="U1373" i="8"/>
  <c r="U1362" i="8"/>
  <c r="U1472" i="8"/>
  <c r="U1420" i="8"/>
  <c r="U1352" i="8"/>
  <c r="U1428" i="8"/>
  <c r="U1415" i="8"/>
  <c r="U1485" i="8"/>
  <c r="U1449" i="8"/>
  <c r="U1427" i="8"/>
  <c r="U1377" i="8"/>
  <c r="U1448" i="8"/>
  <c r="U1489" i="8"/>
  <c r="U1463" i="8"/>
  <c r="U18" i="8"/>
  <c r="U281" i="8"/>
  <c r="U217" i="8"/>
  <c r="U17" i="8"/>
  <c r="U322" i="8"/>
  <c r="U258" i="8"/>
  <c r="U202" i="8"/>
  <c r="U170" i="8"/>
  <c r="U149" i="8"/>
  <c r="U117" i="8"/>
  <c r="U85" i="8"/>
  <c r="U53" i="8"/>
  <c r="U8" i="8"/>
  <c r="U790" i="8"/>
  <c r="U192" i="8"/>
  <c r="U160" i="8"/>
  <c r="U129" i="8"/>
  <c r="U97" i="8"/>
  <c r="U65" i="8"/>
  <c r="U33" i="8"/>
  <c r="U11" i="8"/>
  <c r="U148" i="8"/>
  <c r="U116" i="8"/>
  <c r="U84" i="8"/>
  <c r="U52" i="8"/>
  <c r="U6" i="8"/>
  <c r="U694" i="8"/>
  <c r="U198" i="8"/>
  <c r="U166" i="8"/>
  <c r="U134" i="8"/>
  <c r="U102" i="8"/>
  <c r="U70" i="8"/>
  <c r="U38" i="8"/>
  <c r="U27" i="8"/>
  <c r="U314" i="8"/>
  <c r="U250" i="8"/>
  <c r="U188" i="8"/>
  <c r="U156" i="8"/>
  <c r="U828" i="8"/>
  <c r="U722" i="8"/>
  <c r="U313" i="8"/>
  <c r="U249" i="8"/>
  <c r="U28" i="8"/>
  <c r="U290" i="8"/>
  <c r="U226" i="8"/>
  <c r="U186" i="8"/>
  <c r="U154" i="8"/>
  <c r="U133" i="8"/>
  <c r="U101" i="8"/>
  <c r="U69" i="8"/>
  <c r="U37" i="8"/>
  <c r="U23" i="8"/>
  <c r="U973" i="8"/>
  <c r="U208" i="8"/>
  <c r="U176" i="8"/>
  <c r="U145" i="8"/>
  <c r="U113" i="8"/>
  <c r="U81" i="8"/>
  <c r="U49" i="8"/>
  <c r="U26" i="8"/>
  <c r="U7" i="8"/>
  <c r="U124" i="8"/>
  <c r="U92" i="8"/>
  <c r="U60" i="8"/>
  <c r="U25" i="8"/>
  <c r="U758" i="8"/>
  <c r="U206" i="8"/>
  <c r="U174" i="8"/>
  <c r="U142" i="8"/>
  <c r="U110" i="8"/>
  <c r="U78" i="8"/>
  <c r="U46" i="8"/>
  <c r="U19" i="8"/>
  <c r="U330" i="8"/>
  <c r="U266" i="8"/>
  <c r="U196" i="8"/>
  <c r="U164" i="8"/>
  <c r="U666" i="7"/>
  <c r="U581" i="7"/>
  <c r="U1167" i="7"/>
  <c r="U956" i="7"/>
  <c r="U764" i="7"/>
  <c r="U556" i="7"/>
  <c r="U9" i="7"/>
  <c r="U177" i="7"/>
  <c r="U329" i="7"/>
  <c r="U466" i="7"/>
  <c r="U597" i="7"/>
  <c r="U702" i="7"/>
  <c r="U896" i="7"/>
  <c r="U994" i="7"/>
  <c r="U1090" i="7"/>
  <c r="U1189" i="7"/>
  <c r="U1383" i="7"/>
  <c r="U1481" i="7"/>
  <c r="U630" i="7"/>
  <c r="U787" i="7"/>
  <c r="U970" i="7"/>
  <c r="U1142" i="7"/>
  <c r="U1311" i="7"/>
  <c r="U1494" i="7"/>
  <c r="U667" i="7"/>
  <c r="U898" i="7"/>
  <c r="U1154" i="7"/>
  <c r="U1410" i="7"/>
  <c r="U17" i="7"/>
  <c r="U456" i="7"/>
  <c r="U767" i="7"/>
  <c r="U1034" i="7"/>
  <c r="U1302" i="7"/>
  <c r="U138" i="7"/>
  <c r="U293" i="7"/>
  <c r="U437" i="7"/>
  <c r="U678" i="7"/>
  <c r="U909" i="7"/>
  <c r="U1347" i="7"/>
  <c r="U239" i="7"/>
  <c r="U618" i="7"/>
  <c r="U912" i="7"/>
  <c r="U1472" i="7"/>
  <c r="U202" i="7"/>
  <c r="U621" i="7"/>
  <c r="U899" i="7"/>
  <c r="U1181" i="7"/>
  <c r="U1462" i="7"/>
  <c r="U473" i="7"/>
  <c r="U887" i="7"/>
  <c r="U1241" i="7"/>
  <c r="U441" i="7"/>
  <c r="U815" i="7"/>
  <c r="U1331" i="7"/>
  <c r="U1130" i="7"/>
  <c r="U929" i="7"/>
  <c r="U765" i="7"/>
  <c r="U691" i="7"/>
  <c r="U605" i="7"/>
  <c r="U508" i="7"/>
  <c r="U410" i="7"/>
  <c r="U298" i="7"/>
  <c r="U186" i="7"/>
  <c r="U65" i="7"/>
  <c r="U1432" i="7"/>
  <c r="U1304" i="7"/>
  <c r="U1194" i="7"/>
  <c r="U1075" i="7"/>
  <c r="U966" i="7"/>
  <c r="U847" i="7"/>
  <c r="U1477" i="7"/>
  <c r="U1403" i="7"/>
  <c r="U1257" i="7"/>
  <c r="U1184" i="7"/>
  <c r="U1111" i="7"/>
  <c r="U1038" i="7"/>
  <c r="U965" i="7"/>
  <c r="U891" i="7"/>
  <c r="U818" i="7"/>
  <c r="U745" i="7"/>
  <c r="U672" i="7"/>
  <c r="U592" i="7"/>
  <c r="U495" i="7"/>
  <c r="U394" i="7"/>
  <c r="U284" i="7"/>
  <c r="U169" i="7"/>
  <c r="U48" i="7"/>
  <c r="U333" i="7"/>
  <c r="U248" i="7"/>
  <c r="U162" i="7"/>
  <c r="U72" i="7"/>
  <c r="U1484" i="7"/>
  <c r="U1420" i="7"/>
  <c r="U1356" i="7"/>
  <c r="U1292" i="7"/>
  <c r="U1228" i="7"/>
  <c r="U1164" i="7"/>
  <c r="U1100" i="7"/>
  <c r="U1036" i="7"/>
  <c r="U972" i="7"/>
  <c r="U908" i="7"/>
  <c r="U844" i="7"/>
  <c r="U780" i="7"/>
  <c r="U716" i="7"/>
  <c r="U652" i="7"/>
  <c r="U577" i="7"/>
  <c r="U492" i="7"/>
  <c r="U407" i="7"/>
  <c r="U321" i="7"/>
  <c r="U236" i="7"/>
  <c r="U151" i="7"/>
  <c r="U57" i="7"/>
  <c r="U595" i="7"/>
  <c r="U531" i="7"/>
  <c r="U467" i="7"/>
  <c r="U403" i="7"/>
  <c r="U339" i="7"/>
  <c r="U275" i="7"/>
  <c r="U211" i="7"/>
  <c r="U83" i="7"/>
  <c r="U19" i="7"/>
  <c r="U55" i="7"/>
  <c r="U606" i="7"/>
  <c r="U542" i="7"/>
  <c r="U478" i="7"/>
  <c r="U414" i="7"/>
  <c r="U350" i="7"/>
  <c r="U286" i="7"/>
  <c r="U222" i="7"/>
  <c r="U158" i="7"/>
  <c r="U30" i="7"/>
  <c r="U50" i="7"/>
  <c r="U209" i="7"/>
  <c r="U361" i="7"/>
  <c r="U497" i="7"/>
  <c r="U624" i="7"/>
  <c r="U722" i="7"/>
  <c r="U821" i="7"/>
  <c r="U917" i="7"/>
  <c r="U1113" i="7"/>
  <c r="U1209" i="7"/>
  <c r="U1307" i="7"/>
  <c r="U1406" i="7"/>
  <c r="U1502" i="7"/>
  <c r="U26" i="7"/>
  <c r="U192" i="7"/>
  <c r="U346" i="7"/>
  <c r="U480" i="7"/>
  <c r="U612" i="7"/>
  <c r="U712" i="7"/>
  <c r="U906" i="7"/>
  <c r="U34" i="7"/>
  <c r="U196" i="7"/>
  <c r="U348" i="7"/>
  <c r="U485" i="7"/>
  <c r="U613" i="7"/>
  <c r="U713" i="7"/>
  <c r="U811" i="7"/>
  <c r="U907" i="7"/>
  <c r="U1006" i="7"/>
  <c r="U1104" i="7"/>
  <c r="U1200" i="7"/>
  <c r="U1298" i="7"/>
  <c r="U1397" i="7"/>
  <c r="U1493" i="7"/>
  <c r="U641" i="7"/>
  <c r="U813" i="7"/>
  <c r="U982" i="7"/>
  <c r="U1165" i="7"/>
  <c r="U1336" i="7"/>
  <c r="U372" i="7"/>
  <c r="U693" i="7"/>
  <c r="U923" i="7"/>
  <c r="U1191" i="7"/>
  <c r="U1435" i="7"/>
  <c r="U61" i="7"/>
  <c r="U505" i="7"/>
  <c r="U803" i="7"/>
  <c r="U1071" i="7"/>
  <c r="U1338" i="7"/>
  <c r="U160" i="7"/>
  <c r="U309" i="7"/>
  <c r="U453" i="7"/>
  <c r="U714" i="7"/>
  <c r="U934" i="7"/>
  <c r="U1153" i="7"/>
  <c r="U1373" i="7"/>
  <c r="U295" i="7"/>
  <c r="U656" i="7"/>
  <c r="U949" i="7"/>
  <c r="U1227" i="7"/>
  <c r="U261" i="7"/>
  <c r="U657" i="7"/>
  <c r="U936" i="7"/>
  <c r="U1217" i="7"/>
  <c r="U1498" i="7"/>
  <c r="U521" i="7"/>
  <c r="U935" i="7"/>
  <c r="U1289" i="7"/>
  <c r="U489" i="7"/>
  <c r="U851" i="7"/>
  <c r="U1192" i="7"/>
  <c r="U1487" i="7"/>
  <c r="U1313" i="7"/>
  <c r="U1103" i="7"/>
  <c r="U902" i="7"/>
  <c r="U755" i="7"/>
  <c r="U682" i="7"/>
  <c r="U593" i="7"/>
  <c r="U496" i="7"/>
  <c r="U399" i="7"/>
  <c r="U285" i="7"/>
  <c r="U170" i="7"/>
  <c r="U49" i="7"/>
  <c r="U1414" i="7"/>
  <c r="U1295" i="7"/>
  <c r="U1185" i="7"/>
  <c r="U1066" i="7"/>
  <c r="U947" i="7"/>
  <c r="U829" i="7"/>
  <c r="U1467" i="7"/>
  <c r="U1394" i="7"/>
  <c r="U1321" i="7"/>
  <c r="U1248" i="7"/>
  <c r="U1175" i="7"/>
  <c r="U1102" i="7"/>
  <c r="U1029" i="7"/>
  <c r="U955" i="7"/>
  <c r="U882" i="7"/>
  <c r="U809" i="7"/>
  <c r="U736" i="7"/>
  <c r="U663" i="7"/>
  <c r="U580" i="7"/>
  <c r="U482" i="7"/>
  <c r="U381" i="7"/>
  <c r="U271" i="7"/>
  <c r="U156" i="7"/>
  <c r="U28" i="7"/>
  <c r="U322" i="7"/>
  <c r="U237" i="7"/>
  <c r="U152" i="7"/>
  <c r="U58" i="7"/>
  <c r="U1476" i="7"/>
  <c r="U1412" i="7"/>
  <c r="U1348" i="7"/>
  <c r="U1284" i="7"/>
  <c r="U1220" i="7"/>
  <c r="U1156" i="7"/>
  <c r="U1092" i="7"/>
  <c r="U1028" i="7"/>
  <c r="U964" i="7"/>
  <c r="U900" i="7"/>
  <c r="U836" i="7"/>
  <c r="U772" i="7"/>
  <c r="U708" i="7"/>
  <c r="U644" i="7"/>
  <c r="U567" i="7"/>
  <c r="U481" i="7"/>
  <c r="U396" i="7"/>
  <c r="U311" i="7"/>
  <c r="U225" i="7"/>
  <c r="U140" i="7"/>
  <c r="U44" i="7"/>
  <c r="U587" i="7"/>
  <c r="U523" i="7"/>
  <c r="U459" i="7"/>
  <c r="U395" i="7"/>
  <c r="U331" i="7"/>
  <c r="U267" i="7"/>
  <c r="U203" i="7"/>
  <c r="U139" i="7"/>
  <c r="U75" i="7"/>
  <c r="U11" i="7"/>
  <c r="U47" i="7"/>
  <c r="U598" i="7"/>
  <c r="U534" i="7"/>
  <c r="U470" i="7"/>
  <c r="U406" i="7"/>
  <c r="U342" i="7"/>
  <c r="U278" i="7"/>
  <c r="U214" i="7"/>
  <c r="U150" i="7"/>
  <c r="U86" i="7"/>
  <c r="U22" i="7"/>
  <c r="U73" i="7"/>
  <c r="U231" i="7"/>
  <c r="U378" i="7"/>
  <c r="U512" i="7"/>
  <c r="U638" i="7"/>
  <c r="U734" i="7"/>
  <c r="U832" i="7"/>
  <c r="U930" i="7"/>
  <c r="U1026" i="7"/>
  <c r="U1125" i="7"/>
  <c r="U1223" i="7"/>
  <c r="U1319" i="7"/>
  <c r="U1417" i="7"/>
  <c r="U52" i="7"/>
  <c r="U210" i="7"/>
  <c r="U362" i="7"/>
  <c r="U498" i="7"/>
  <c r="U625" i="7"/>
  <c r="U723" i="7"/>
  <c r="U822" i="7"/>
  <c r="U918" i="7"/>
  <c r="U367" i="7"/>
  <c r="U823" i="7"/>
  <c r="U317" i="7"/>
  <c r="U272" i="7"/>
  <c r="U32" i="7"/>
  <c r="U334" i="7"/>
  <c r="U400" i="7"/>
  <c r="U74" i="7"/>
  <c r="U735" i="7"/>
  <c r="U384" i="7"/>
  <c r="U1323" i="7"/>
  <c r="U1253" i="7"/>
  <c r="U877" i="7"/>
  <c r="U995" i="7"/>
  <c r="U389" i="7"/>
  <c r="U105" i="7"/>
  <c r="U1387" i="7"/>
  <c r="U925" i="7"/>
  <c r="U1258" i="7"/>
  <c r="U737" i="7"/>
  <c r="U144" i="7"/>
  <c r="U920" i="7"/>
  <c r="U718" i="7"/>
  <c r="U397" i="7"/>
  <c r="U1396" i="7"/>
  <c r="U1204" i="7"/>
  <c r="U820" i="7"/>
  <c r="U692" i="7"/>
  <c r="U460" i="7"/>
  <c r="U204" i="7"/>
  <c r="U571" i="7"/>
  <c r="U187" i="7"/>
  <c r="U95" i="7"/>
  <c r="U518" i="7"/>
  <c r="U326" i="7"/>
  <c r="U661" i="7"/>
  <c r="U250" i="7"/>
  <c r="U650" i="7"/>
  <c r="U533" i="7"/>
  <c r="U848" i="7"/>
  <c r="U1433" i="7"/>
  <c r="U872" i="7"/>
  <c r="U1409" i="7"/>
  <c r="U1278" i="7"/>
  <c r="U632" i="7"/>
  <c r="U1448" i="7"/>
  <c r="U218" i="7"/>
  <c r="U799" i="7"/>
  <c r="U1457" i="7"/>
  <c r="U766" i="7"/>
  <c r="U425" i="7"/>
  <c r="U1327" i="7"/>
  <c r="U679" i="7"/>
  <c r="U221" i="7"/>
  <c r="U1423" i="7"/>
  <c r="U838" i="7"/>
  <c r="U557" i="7"/>
  <c r="U242" i="7"/>
  <c r="U1377" i="7"/>
  <c r="U1021" i="7"/>
  <c r="U1440" i="7"/>
  <c r="U1221" i="7"/>
  <c r="U1001" i="7"/>
  <c r="U782" i="7"/>
  <c r="U543" i="7"/>
  <c r="U228" i="7"/>
  <c r="U290" i="7"/>
  <c r="U20" i="7"/>
  <c r="U1324" i="7"/>
  <c r="U940" i="7"/>
  <c r="U748" i="7"/>
  <c r="U535" i="7"/>
  <c r="U193" i="7"/>
  <c r="U563" i="7"/>
  <c r="U371" i="7"/>
  <c r="U179" i="7"/>
  <c r="U87" i="7"/>
  <c r="U510" i="7"/>
  <c r="U318" i="7"/>
  <c r="U126" i="7"/>
  <c r="U287" i="7"/>
  <c r="U674" i="7"/>
  <c r="U1063" i="7"/>
  <c r="U1454" i="7"/>
  <c r="U266" i="7"/>
  <c r="U662" i="7"/>
  <c r="U121" i="7"/>
  <c r="U273" i="7"/>
  <c r="U418" i="7"/>
  <c r="U549" i="7"/>
  <c r="U665" i="7"/>
  <c r="U761" i="7"/>
  <c r="U859" i="7"/>
  <c r="U958" i="7"/>
  <c r="U1054" i="7"/>
  <c r="U1152" i="7"/>
  <c r="U1250" i="7"/>
  <c r="U1346" i="7"/>
  <c r="U1445" i="7"/>
  <c r="U551" i="7"/>
  <c r="U726" i="7"/>
  <c r="U897" i="7"/>
  <c r="U1069" i="7"/>
  <c r="U1251" i="7"/>
  <c r="U1421" i="7"/>
  <c r="U164" i="7"/>
  <c r="U552" i="7"/>
  <c r="U814" i="7"/>
  <c r="U1058" i="7"/>
  <c r="U1314" i="7"/>
  <c r="U296" i="7"/>
  <c r="U669" i="7"/>
  <c r="U950" i="7"/>
  <c r="U1206" i="7"/>
  <c r="U1485" i="7"/>
  <c r="U77" i="7"/>
  <c r="U234" i="7"/>
  <c r="U388" i="7"/>
  <c r="U565" i="7"/>
  <c r="U824" i="7"/>
  <c r="U1043" i="7"/>
  <c r="U1263" i="7"/>
  <c r="U1482" i="7"/>
  <c r="U85" i="7"/>
  <c r="U488" i="7"/>
  <c r="U802" i="7"/>
  <c r="U1070" i="7"/>
  <c r="U1362" i="7"/>
  <c r="U40" i="7"/>
  <c r="U474" i="7"/>
  <c r="U790" i="7"/>
  <c r="U1082" i="7"/>
  <c r="U1363" i="7"/>
  <c r="U260" i="7"/>
  <c r="U741" i="7"/>
  <c r="U1131" i="7"/>
  <c r="U1483" i="7"/>
  <c r="U277" i="7"/>
  <c r="U680" i="7"/>
  <c r="U1023" i="7"/>
  <c r="U1352" i="7"/>
  <c r="U1395" i="7"/>
  <c r="U1203" i="7"/>
  <c r="U1002" i="7"/>
  <c r="U810" i="7"/>
  <c r="U719" i="7"/>
  <c r="U646" i="7"/>
  <c r="U544" i="7"/>
  <c r="U447" i="7"/>
  <c r="U341" i="7"/>
  <c r="U229" i="7"/>
  <c r="U114" i="7"/>
  <c r="U1478" i="7"/>
  <c r="U1359" i="7"/>
  <c r="U1240" i="7"/>
  <c r="U1121" i="7"/>
  <c r="U1011" i="7"/>
  <c r="U893" i="7"/>
  <c r="U637" i="7"/>
  <c r="U1431" i="7"/>
  <c r="U1358" i="7"/>
  <c r="U1285" i="7"/>
  <c r="U1211" i="7"/>
  <c r="U1138" i="7"/>
  <c r="U1065" i="7"/>
  <c r="U992" i="7"/>
  <c r="U919" i="7"/>
  <c r="U846" i="7"/>
  <c r="U773" i="7"/>
  <c r="U699" i="7"/>
  <c r="U626" i="7"/>
  <c r="U530" i="7"/>
  <c r="U433" i="7"/>
  <c r="U327" i="7"/>
  <c r="U212" i="7"/>
  <c r="U98" i="7"/>
  <c r="U365" i="7"/>
  <c r="U280" i="7"/>
  <c r="U194" i="7"/>
  <c r="U109" i="7"/>
  <c r="U8" i="7"/>
  <c r="U1444" i="7"/>
  <c r="U1380" i="7"/>
  <c r="U1316" i="7"/>
  <c r="U1252" i="7"/>
  <c r="U1188" i="7"/>
  <c r="U1124" i="7"/>
  <c r="U1060" i="7"/>
  <c r="U996" i="7"/>
  <c r="U932" i="7"/>
  <c r="U868" i="7"/>
  <c r="U804" i="7"/>
  <c r="U740" i="7"/>
  <c r="U676" i="7"/>
  <c r="U609" i="7"/>
  <c r="U524" i="7"/>
  <c r="U439" i="7"/>
  <c r="U353" i="7"/>
  <c r="U268" i="7"/>
  <c r="U183" i="7"/>
  <c r="U96" i="7"/>
  <c r="U619" i="7"/>
  <c r="U555" i="7"/>
  <c r="U491" i="7"/>
  <c r="U427" i="7"/>
  <c r="U363" i="7"/>
  <c r="U299" i="7"/>
  <c r="U235" i="7"/>
  <c r="U171" i="7"/>
  <c r="U107" i="7"/>
  <c r="U43" i="7"/>
  <c r="U79" i="7"/>
  <c r="U15" i="7"/>
  <c r="U566" i="7"/>
  <c r="U502" i="7"/>
  <c r="U438" i="7"/>
  <c r="U374" i="7"/>
  <c r="U310" i="7"/>
  <c r="U246" i="7"/>
  <c r="U182" i="7"/>
  <c r="U118" i="7"/>
  <c r="U54" i="7"/>
  <c r="U153" i="7"/>
  <c r="U305" i="7"/>
  <c r="U448" i="7"/>
  <c r="U576" i="7"/>
  <c r="U686" i="7"/>
  <c r="U784" i="7"/>
  <c r="U880" i="7"/>
  <c r="U978" i="7"/>
  <c r="U1077" i="7"/>
  <c r="U1173" i="7"/>
  <c r="U1271" i="7"/>
  <c r="U1369" i="7"/>
  <c r="U1465" i="7"/>
  <c r="U136" i="7"/>
  <c r="U288" i="7"/>
  <c r="U432" i="7"/>
  <c r="U562" i="7"/>
  <c r="U675" i="7"/>
  <c r="U771" i="7"/>
  <c r="U870" i="7"/>
  <c r="U1310" i="7"/>
  <c r="U1216" i="7"/>
  <c r="U37" i="7"/>
  <c r="U883" i="7"/>
  <c r="U255" i="7"/>
  <c r="U636" i="7"/>
  <c r="U270" i="7"/>
  <c r="U249" i="7"/>
  <c r="U640" i="7"/>
  <c r="U1225" i="7"/>
  <c r="U468" i="7"/>
  <c r="U1032" i="7"/>
  <c r="U997" i="7"/>
  <c r="U1133" i="7"/>
  <c r="U501" i="7"/>
  <c r="U1201" i="7"/>
  <c r="U1008" i="7"/>
  <c r="U373" i="7"/>
  <c r="U631" i="7"/>
  <c r="U165" i="7"/>
  <c r="U1057" i="7"/>
  <c r="U664" i="7"/>
  <c r="U370" i="7"/>
  <c r="U1158" i="7"/>
  <c r="U801" i="7"/>
  <c r="U1303" i="7"/>
  <c r="U1083" i="7"/>
  <c r="U864" i="7"/>
  <c r="U645" i="7"/>
  <c r="U356" i="7"/>
  <c r="U216" i="7"/>
  <c r="U1460" i="7"/>
  <c r="U1268" i="7"/>
  <c r="U628" i="7"/>
  <c r="U375" i="7"/>
  <c r="U119" i="7"/>
  <c r="U507" i="7"/>
  <c r="U454" i="7"/>
  <c r="U116" i="7"/>
  <c r="U1150" i="7"/>
  <c r="U1344" i="7"/>
  <c r="U93" i="7"/>
  <c r="U252" i="7"/>
  <c r="U651" i="7"/>
  <c r="U944" i="7"/>
  <c r="U1237" i="7"/>
  <c r="U517" i="7"/>
  <c r="U1055" i="7"/>
  <c r="U124" i="7"/>
  <c r="U1022" i="7"/>
  <c r="U240" i="7"/>
  <c r="U1018" i="7"/>
  <c r="U16" i="7"/>
  <c r="U1045" i="7"/>
  <c r="U1046" i="7"/>
  <c r="U180" i="7"/>
  <c r="U1424" i="7"/>
  <c r="U961" i="7"/>
  <c r="U1231" i="7"/>
  <c r="U357" i="7"/>
  <c r="U128" i="7"/>
  <c r="U1249" i="7"/>
  <c r="U911" i="7"/>
  <c r="U1367" i="7"/>
  <c r="U1147" i="7"/>
  <c r="U855" i="7"/>
  <c r="U635" i="7"/>
  <c r="U340" i="7"/>
  <c r="U386" i="7"/>
  <c r="U120" i="7"/>
  <c r="U1388" i="7"/>
  <c r="U1196" i="7"/>
  <c r="U1004" i="7"/>
  <c r="U812" i="7"/>
  <c r="U684" i="7"/>
  <c r="U449" i="7"/>
  <c r="U279" i="7"/>
  <c r="U5" i="7"/>
  <c r="U435" i="7"/>
  <c r="U243" i="7"/>
  <c r="U51" i="7"/>
  <c r="U574" i="7"/>
  <c r="U382" i="7"/>
  <c r="U190" i="7"/>
  <c r="U431" i="7"/>
  <c r="U770" i="7"/>
  <c r="U967" i="7"/>
  <c r="U1259" i="7"/>
  <c r="U416" i="7"/>
  <c r="U760" i="7"/>
  <c r="U137" i="7"/>
  <c r="U292" i="7"/>
  <c r="U436" i="7"/>
  <c r="U564" i="7"/>
  <c r="U677" i="7"/>
  <c r="U775" i="7"/>
  <c r="U871" i="7"/>
  <c r="U969" i="7"/>
  <c r="U1067" i="7"/>
  <c r="U1163" i="7"/>
  <c r="U1262" i="7"/>
  <c r="U1360" i="7"/>
  <c r="U1456" i="7"/>
  <c r="U584" i="7"/>
  <c r="U751" i="7"/>
  <c r="U922" i="7"/>
  <c r="U1091" i="7"/>
  <c r="U1274" i="7"/>
  <c r="U1446" i="7"/>
  <c r="U220" i="7"/>
  <c r="U601" i="7"/>
  <c r="U839" i="7"/>
  <c r="U1095" i="7"/>
  <c r="U1351" i="7"/>
  <c r="U352" i="7"/>
  <c r="U705" i="7"/>
  <c r="U986" i="7"/>
  <c r="U1242" i="7"/>
  <c r="U104" i="7"/>
  <c r="U253" i="7"/>
  <c r="U404" i="7"/>
  <c r="U615" i="7"/>
  <c r="U849" i="7"/>
  <c r="U1080" i="7"/>
  <c r="U1288" i="7"/>
  <c r="U145" i="7"/>
  <c r="U537" i="7"/>
  <c r="U825" i="7"/>
  <c r="U1106" i="7"/>
  <c r="U1399" i="7"/>
  <c r="U106" i="7"/>
  <c r="U522" i="7"/>
  <c r="U826" i="7"/>
  <c r="U1119" i="7"/>
  <c r="U1400" i="7"/>
  <c r="U335" i="7"/>
  <c r="U789" i="7"/>
  <c r="U1168" i="7"/>
  <c r="U336" i="7"/>
  <c r="U730" i="7"/>
  <c r="U1059" i="7"/>
  <c r="U1389" i="7"/>
  <c r="U1368" i="7"/>
  <c r="U1176" i="7"/>
  <c r="U975" i="7"/>
  <c r="U792" i="7"/>
  <c r="U710" i="7"/>
  <c r="U627" i="7"/>
  <c r="U532" i="7"/>
  <c r="U434" i="7"/>
  <c r="U328" i="7"/>
  <c r="U213" i="7"/>
  <c r="U100" i="7"/>
  <c r="U1459" i="7"/>
  <c r="U1341" i="7"/>
  <c r="U1222" i="7"/>
  <c r="U1112" i="7"/>
  <c r="U993" i="7"/>
  <c r="U874" i="7"/>
  <c r="U1495" i="7"/>
  <c r="U1422" i="7"/>
  <c r="U1349" i="7"/>
  <c r="U1275" i="7"/>
  <c r="U1202" i="7"/>
  <c r="U1129" i="7"/>
  <c r="U1056" i="7"/>
  <c r="U983" i="7"/>
  <c r="U910" i="7"/>
  <c r="U837" i="7"/>
  <c r="U763" i="7"/>
  <c r="U690" i="7"/>
  <c r="U616" i="7"/>
  <c r="U519" i="7"/>
  <c r="U421" i="7"/>
  <c r="U313" i="7"/>
  <c r="U199" i="7"/>
  <c r="U80" i="7"/>
  <c r="U354" i="7"/>
  <c r="U269" i="7"/>
  <c r="U184" i="7"/>
  <c r="U97" i="7"/>
  <c r="U1500" i="7"/>
  <c r="U1436" i="7"/>
  <c r="U1372" i="7"/>
  <c r="U1308" i="7"/>
  <c r="U1244" i="7"/>
  <c r="U1180" i="7"/>
  <c r="U1116" i="7"/>
  <c r="U1052" i="7"/>
  <c r="U988" i="7"/>
  <c r="U924" i="7"/>
  <c r="U860" i="7"/>
  <c r="U796" i="7"/>
  <c r="U732" i="7"/>
  <c r="U668" i="7"/>
  <c r="U599" i="7"/>
  <c r="U513" i="7"/>
  <c r="U428" i="7"/>
  <c r="U343" i="7"/>
  <c r="U257" i="7"/>
  <c r="U172" i="7"/>
  <c r="U82" i="7"/>
  <c r="U611" i="7"/>
  <c r="U547" i="7"/>
  <c r="U483" i="7"/>
  <c r="U419" i="7"/>
  <c r="U355" i="7"/>
  <c r="U291" i="7"/>
  <c r="U227" i="7"/>
  <c r="U163" i="7"/>
  <c r="U99" i="7"/>
  <c r="U35" i="7"/>
  <c r="U71" i="7"/>
  <c r="U7" i="7"/>
  <c r="U558" i="7"/>
  <c r="U494" i="7"/>
  <c r="U430" i="7"/>
  <c r="U366" i="7"/>
  <c r="U302" i="7"/>
  <c r="U238" i="7"/>
  <c r="U174" i="7"/>
  <c r="U110" i="7"/>
  <c r="U46" i="7"/>
  <c r="U175" i="7"/>
  <c r="U324" i="7"/>
  <c r="U464" i="7"/>
  <c r="U594" i="7"/>
  <c r="U697" i="7"/>
  <c r="U795" i="7"/>
  <c r="U894" i="7"/>
  <c r="U990" i="7"/>
  <c r="U1088" i="7"/>
  <c r="U1186" i="7"/>
  <c r="U1282" i="7"/>
  <c r="U1381" i="7"/>
  <c r="U1479" i="7"/>
  <c r="U154" i="7"/>
  <c r="U306" i="7"/>
  <c r="U450" i="7"/>
  <c r="U578" i="7"/>
  <c r="U687" i="7"/>
  <c r="U785" i="7"/>
  <c r="U881" i="7"/>
  <c r="U694" i="7"/>
  <c r="U484" i="7"/>
  <c r="U29" i="7"/>
  <c r="U1048" i="7"/>
  <c r="U1385" i="7"/>
  <c r="U1093" i="7"/>
  <c r="U45" i="7"/>
  <c r="U471" i="7"/>
  <c r="U129" i="7"/>
  <c r="U451" i="7"/>
  <c r="U639" i="7"/>
  <c r="U516" i="7"/>
  <c r="U1127" i="7"/>
  <c r="U689" i="7"/>
  <c r="U455" i="7"/>
  <c r="U1497" i="7"/>
  <c r="U586" i="7"/>
  <c r="U1411" i="7"/>
  <c r="U197" i="7"/>
  <c r="U1434" i="7"/>
  <c r="U998" i="7"/>
  <c r="U1033" i="7"/>
  <c r="U602" i="7"/>
  <c r="U856" i="7"/>
  <c r="U569" i="7"/>
  <c r="U1386" i="7"/>
  <c r="U1449" i="7"/>
  <c r="U1010" i="7"/>
  <c r="U791" i="7"/>
  <c r="U554" i="7"/>
  <c r="U33" i="7"/>
  <c r="U1332" i="7"/>
  <c r="U1140" i="7"/>
  <c r="U948" i="7"/>
  <c r="U756" i="7"/>
  <c r="U545" i="7"/>
  <c r="U289" i="7"/>
  <c r="U18" i="7"/>
  <c r="U251" i="7"/>
  <c r="U59" i="7"/>
  <c r="U582" i="7"/>
  <c r="U198" i="7"/>
  <c r="U70" i="7"/>
  <c r="U415" i="7"/>
  <c r="U759" i="7"/>
  <c r="U1051" i="7"/>
  <c r="U401" i="7"/>
  <c r="U749" i="7"/>
  <c r="U101" i="7"/>
  <c r="U402" i="7"/>
  <c r="U750" i="7"/>
  <c r="U1042" i="7"/>
  <c r="U1335" i="7"/>
  <c r="U703" i="7"/>
  <c r="U1226" i="7"/>
  <c r="U504" i="7"/>
  <c r="U777" i="7"/>
  <c r="U913" i="7"/>
  <c r="U56" i="7"/>
  <c r="U536" i="7"/>
  <c r="U1238" i="7"/>
  <c r="U440" i="7"/>
  <c r="U1326" i="7"/>
  <c r="U753" i="7"/>
  <c r="U1081" i="7"/>
  <c r="U643" i="7"/>
  <c r="U1315" i="7"/>
  <c r="U1030" i="7"/>
  <c r="U1496" i="7"/>
  <c r="U1139" i="7"/>
  <c r="U783" i="7"/>
  <c r="U1294" i="7"/>
  <c r="U1074" i="7"/>
  <c r="U928" i="7"/>
  <c r="U709" i="7"/>
  <c r="U445" i="7"/>
  <c r="U113" i="7"/>
  <c r="U205" i="7"/>
  <c r="U1452" i="7"/>
  <c r="U1260" i="7"/>
  <c r="U1068" i="7"/>
  <c r="U876" i="7"/>
  <c r="U620" i="7"/>
  <c r="U364" i="7"/>
  <c r="U108" i="7"/>
  <c r="U499" i="7"/>
  <c r="U307" i="7"/>
  <c r="U115" i="7"/>
  <c r="U446" i="7"/>
  <c r="U254" i="7"/>
  <c r="U62" i="7"/>
  <c r="U135" i="7"/>
  <c r="U561" i="7"/>
  <c r="U869" i="7"/>
  <c r="U1161" i="7"/>
  <c r="U1355" i="7"/>
  <c r="U117" i="7"/>
  <c r="U548" i="7"/>
  <c r="U858" i="7"/>
  <c r="U159" i="7"/>
  <c r="U308" i="7"/>
  <c r="U452" i="7"/>
  <c r="U583" i="7"/>
  <c r="U688" i="7"/>
  <c r="U786" i="7"/>
  <c r="U885" i="7"/>
  <c r="U981" i="7"/>
  <c r="U1079" i="7"/>
  <c r="U1177" i="7"/>
  <c r="U1273" i="7"/>
  <c r="U1371" i="7"/>
  <c r="U1470" i="7"/>
  <c r="U600" i="7"/>
  <c r="U762" i="7"/>
  <c r="U945" i="7"/>
  <c r="U1117" i="7"/>
  <c r="U1299" i="7"/>
  <c r="U1471" i="7"/>
  <c r="U276" i="7"/>
  <c r="U642" i="7"/>
  <c r="U862" i="7"/>
  <c r="U1118" i="7"/>
  <c r="U1374" i="7"/>
  <c r="U408" i="7"/>
  <c r="U742" i="7"/>
  <c r="U1009" i="7"/>
  <c r="U1279" i="7"/>
  <c r="U122" i="7"/>
  <c r="U274" i="7"/>
  <c r="U420" i="7"/>
  <c r="U653" i="7"/>
  <c r="U886" i="7"/>
  <c r="U1105" i="7"/>
  <c r="U1325" i="7"/>
  <c r="U201" i="7"/>
  <c r="U585" i="7"/>
  <c r="U875" i="7"/>
  <c r="U1143" i="7"/>
  <c r="U1447" i="7"/>
  <c r="U146" i="7"/>
  <c r="U572" i="7"/>
  <c r="U863" i="7"/>
  <c r="U1155" i="7"/>
  <c r="U1425" i="7"/>
  <c r="U405" i="7"/>
  <c r="U850" i="7"/>
  <c r="U1205" i="7"/>
  <c r="U391" i="7"/>
  <c r="U778" i="7"/>
  <c r="U1096" i="7"/>
  <c r="U1437" i="7"/>
  <c r="U1350" i="7"/>
  <c r="U1149" i="7"/>
  <c r="U957" i="7"/>
  <c r="U774" i="7"/>
  <c r="U701" i="7"/>
  <c r="U617" i="7"/>
  <c r="U520" i="7"/>
  <c r="U423" i="7"/>
  <c r="U314" i="7"/>
  <c r="U200" i="7"/>
  <c r="U81" i="7"/>
  <c r="U1322" i="7"/>
  <c r="U1213" i="7"/>
  <c r="U1094" i="7"/>
  <c r="U984" i="7"/>
  <c r="U865" i="7"/>
  <c r="U1486" i="7"/>
  <c r="U1413" i="7"/>
  <c r="U1339" i="7"/>
  <c r="U1266" i="7"/>
  <c r="U1193" i="7"/>
  <c r="U1120" i="7"/>
  <c r="U1047" i="7"/>
  <c r="U974" i="7"/>
  <c r="U901" i="7"/>
  <c r="U827" i="7"/>
  <c r="U754" i="7"/>
  <c r="U681" i="7"/>
  <c r="U604" i="7"/>
  <c r="U506" i="7"/>
  <c r="U409" i="7"/>
  <c r="U297" i="7"/>
  <c r="U185" i="7"/>
  <c r="U64" i="7"/>
  <c r="U344" i="7"/>
  <c r="U258" i="7"/>
  <c r="U173" i="7"/>
  <c r="U84" i="7"/>
  <c r="U1492" i="7"/>
  <c r="U1428" i="7"/>
  <c r="U1364" i="7"/>
  <c r="U1300" i="7"/>
  <c r="U1236" i="7"/>
  <c r="U1172" i="7"/>
  <c r="U1108" i="7"/>
  <c r="U1044" i="7"/>
  <c r="U980" i="7"/>
  <c r="U916" i="7"/>
  <c r="U852" i="7"/>
  <c r="U788" i="7"/>
  <c r="U724" i="7"/>
  <c r="U660" i="7"/>
  <c r="U588" i="7"/>
  <c r="U503" i="7"/>
  <c r="U417" i="7"/>
  <c r="U332" i="7"/>
  <c r="U247" i="7"/>
  <c r="U161" i="7"/>
  <c r="U69" i="7"/>
  <c r="U603" i="7"/>
  <c r="U539" i="7"/>
  <c r="U475" i="7"/>
  <c r="U411" i="7"/>
  <c r="U347" i="7"/>
  <c r="U283" i="7"/>
  <c r="U219" i="7"/>
  <c r="U155" i="7"/>
  <c r="U91" i="7"/>
  <c r="U27" i="7"/>
  <c r="U63" i="7"/>
  <c r="U614" i="7"/>
  <c r="U550" i="7"/>
  <c r="U486" i="7"/>
  <c r="U422" i="7"/>
  <c r="U358" i="7"/>
  <c r="U294" i="7"/>
  <c r="U230" i="7"/>
  <c r="U166" i="7"/>
  <c r="U102" i="7"/>
  <c r="U38" i="7"/>
  <c r="U191" i="7"/>
  <c r="U345" i="7"/>
  <c r="U479" i="7"/>
  <c r="U610" i="7"/>
  <c r="U711" i="7"/>
  <c r="U807" i="7"/>
  <c r="U905" i="7"/>
  <c r="U1003" i="7"/>
  <c r="U1099" i="7"/>
  <c r="U1198" i="7"/>
  <c r="U1296" i="7"/>
  <c r="U1392" i="7"/>
  <c r="U1490" i="7"/>
  <c r="U4" i="7"/>
  <c r="U176" i="7"/>
  <c r="U325" i="7"/>
  <c r="U465" i="7"/>
  <c r="U596" i="7"/>
  <c r="U698" i="7"/>
  <c r="U797" i="7"/>
  <c r="U895" i="7"/>
  <c r="T1504" i="8" l="1"/>
  <c r="T1504" i="7"/>
  <c r="T1504" i="9"/>
  <c r="T1504" i="10"/>
  <c r="U1503" i="7"/>
  <c r="U1504" i="7" s="1"/>
  <c r="V3" i="7" s="1"/>
  <c r="C42" i="11" s="1"/>
  <c r="U1503" i="10"/>
  <c r="U1504" i="10" s="1"/>
  <c r="V3" i="10" s="1"/>
  <c r="C45" i="11" s="1"/>
  <c r="U1503" i="9"/>
  <c r="U1504" i="9" s="1"/>
  <c r="V3" i="9" s="1"/>
  <c r="C44" i="11" s="1"/>
  <c r="U1503" i="8"/>
  <c r="U1504" i="8" s="1"/>
  <c r="V3" i="8" s="1"/>
  <c r="C43" i="11" s="1"/>
  <c r="M3" i="9" l="1"/>
  <c r="L3" i="9"/>
  <c r="I14" i="5"/>
  <c r="AC21" i="10" l="1"/>
  <c r="AC17" i="10"/>
  <c r="AC21" i="9"/>
  <c r="AC17" i="9"/>
  <c r="AC21" i="8"/>
  <c r="AC17" i="8"/>
  <c r="Y2" i="8"/>
  <c r="AB17" i="8"/>
  <c r="AE2" i="7"/>
  <c r="AB21" i="7"/>
  <c r="K1502" i="10"/>
  <c r="K1501" i="10"/>
  <c r="K1500" i="10"/>
  <c r="K1499" i="10"/>
  <c r="K1498" i="10"/>
  <c r="K1497" i="10"/>
  <c r="K1496" i="10"/>
  <c r="K1495" i="10"/>
  <c r="K1494" i="10"/>
  <c r="K1493" i="10"/>
  <c r="K1492" i="10"/>
  <c r="K1491" i="10"/>
  <c r="K1490" i="10"/>
  <c r="K1489" i="10"/>
  <c r="K1488" i="10"/>
  <c r="K1487" i="10"/>
  <c r="K1486" i="10"/>
  <c r="K1485" i="10"/>
  <c r="K1484" i="10"/>
  <c r="K1483" i="10"/>
  <c r="K1482" i="10"/>
  <c r="K1481" i="10"/>
  <c r="K1480" i="10"/>
  <c r="K1479" i="10"/>
  <c r="K1478" i="10"/>
  <c r="K1477" i="10"/>
  <c r="K1476" i="10"/>
  <c r="K1475" i="10"/>
  <c r="K1474" i="10"/>
  <c r="K1473" i="10"/>
  <c r="K1472" i="10"/>
  <c r="K1471" i="10"/>
  <c r="K1470" i="10"/>
  <c r="K1469" i="10"/>
  <c r="K1468" i="10"/>
  <c r="K1467" i="10"/>
  <c r="K1466" i="10"/>
  <c r="K1465" i="10"/>
  <c r="K1464" i="10"/>
  <c r="K1463" i="10"/>
  <c r="K1462" i="10"/>
  <c r="K1461" i="10"/>
  <c r="K1460" i="10"/>
  <c r="K1459" i="10"/>
  <c r="K1458" i="10"/>
  <c r="K1457" i="10"/>
  <c r="K1456" i="10"/>
  <c r="K1455" i="10"/>
  <c r="K1454" i="10"/>
  <c r="K1453" i="10"/>
  <c r="K1452" i="10"/>
  <c r="K1451" i="10"/>
  <c r="K1450" i="10"/>
  <c r="K1449" i="10"/>
  <c r="K1448" i="10"/>
  <c r="K1447" i="10"/>
  <c r="K1446" i="10"/>
  <c r="K1445" i="10"/>
  <c r="K1444" i="10"/>
  <c r="K1443" i="10"/>
  <c r="K1442" i="10"/>
  <c r="K1441" i="10"/>
  <c r="K1440" i="10"/>
  <c r="K1439" i="10"/>
  <c r="K1438" i="10"/>
  <c r="K1437" i="10"/>
  <c r="K1436" i="10"/>
  <c r="K1435" i="10"/>
  <c r="K1434" i="10"/>
  <c r="K1433" i="10"/>
  <c r="K1432" i="10"/>
  <c r="K1431" i="10"/>
  <c r="K1430" i="10"/>
  <c r="K1429" i="10"/>
  <c r="K1428" i="10"/>
  <c r="K1427" i="10"/>
  <c r="K1426" i="10"/>
  <c r="K1425" i="10"/>
  <c r="K1424" i="10"/>
  <c r="K1423" i="10"/>
  <c r="K1422" i="10"/>
  <c r="K1421" i="10"/>
  <c r="K1420" i="10"/>
  <c r="K1419" i="10"/>
  <c r="K1418" i="10"/>
  <c r="K1417" i="10"/>
  <c r="K1416" i="10"/>
  <c r="K1415" i="10"/>
  <c r="K1414" i="10"/>
  <c r="K1413" i="10"/>
  <c r="K1412" i="10"/>
  <c r="K1411" i="10"/>
  <c r="K1410" i="10"/>
  <c r="K1409" i="10"/>
  <c r="K1408" i="10"/>
  <c r="K1407" i="10"/>
  <c r="K1406" i="10"/>
  <c r="K1405" i="10"/>
  <c r="K1404" i="10"/>
  <c r="K1403" i="10"/>
  <c r="K1402" i="10"/>
  <c r="K1401" i="10"/>
  <c r="K1400" i="10"/>
  <c r="K1399" i="10"/>
  <c r="K1398" i="10"/>
  <c r="K1397" i="10"/>
  <c r="K1396" i="10"/>
  <c r="K1395" i="10"/>
  <c r="K1394" i="10"/>
  <c r="K1393" i="10"/>
  <c r="K1392" i="10"/>
  <c r="K1391" i="10"/>
  <c r="K1390" i="10"/>
  <c r="K1389" i="10"/>
  <c r="K1388" i="10"/>
  <c r="K1387" i="10"/>
  <c r="K1386" i="10"/>
  <c r="K1385" i="10"/>
  <c r="K1384" i="10"/>
  <c r="K1383" i="10"/>
  <c r="K1382" i="10"/>
  <c r="K1381" i="10"/>
  <c r="K1380" i="10"/>
  <c r="K1379" i="10"/>
  <c r="K1378" i="10"/>
  <c r="K1377" i="10"/>
  <c r="K1376" i="10"/>
  <c r="K1375" i="10"/>
  <c r="K1374" i="10"/>
  <c r="K1373" i="10"/>
  <c r="K1372" i="10"/>
  <c r="K1371" i="10"/>
  <c r="K1370" i="10"/>
  <c r="K1369" i="10"/>
  <c r="K1368" i="10"/>
  <c r="K1367" i="10"/>
  <c r="K1366" i="10"/>
  <c r="K1365" i="10"/>
  <c r="K1364" i="10"/>
  <c r="K1363" i="10"/>
  <c r="K1362" i="10"/>
  <c r="K1361" i="10"/>
  <c r="K1360" i="10"/>
  <c r="K1359" i="10"/>
  <c r="K1358" i="10"/>
  <c r="K1357" i="10"/>
  <c r="K1356" i="10"/>
  <c r="K1355" i="10"/>
  <c r="K1354" i="10"/>
  <c r="K1353" i="10"/>
  <c r="K1352" i="10"/>
  <c r="K1351" i="10"/>
  <c r="K1350" i="10"/>
  <c r="K1349" i="10"/>
  <c r="K1348" i="10"/>
  <c r="K1347" i="10"/>
  <c r="K1346" i="10"/>
  <c r="K1345" i="10"/>
  <c r="K1344" i="10"/>
  <c r="K1343" i="10"/>
  <c r="K1342" i="10"/>
  <c r="K1341" i="10"/>
  <c r="K1340" i="10"/>
  <c r="K1339" i="10"/>
  <c r="K1338" i="10"/>
  <c r="K1337" i="10"/>
  <c r="K1336" i="10"/>
  <c r="K1335" i="10"/>
  <c r="K1334" i="10"/>
  <c r="K1333" i="10"/>
  <c r="K1332" i="10"/>
  <c r="K1331" i="10"/>
  <c r="K1330" i="10"/>
  <c r="K1329" i="10"/>
  <c r="K1328" i="10"/>
  <c r="K1327" i="10"/>
  <c r="K1326" i="10"/>
  <c r="K1325" i="10"/>
  <c r="K1324" i="10"/>
  <c r="K1323" i="10"/>
  <c r="K1322" i="10"/>
  <c r="K1321" i="10"/>
  <c r="K1320" i="10"/>
  <c r="K1319" i="10"/>
  <c r="K1318" i="10"/>
  <c r="K1317" i="10"/>
  <c r="K1316" i="10"/>
  <c r="K1315" i="10"/>
  <c r="K1314" i="10"/>
  <c r="K1313" i="10"/>
  <c r="K1312" i="10"/>
  <c r="K1311" i="10"/>
  <c r="K1310" i="10"/>
  <c r="K1309" i="10"/>
  <c r="K1308" i="10"/>
  <c r="K1307" i="10"/>
  <c r="K1306" i="10"/>
  <c r="K1305" i="10"/>
  <c r="K1304" i="10"/>
  <c r="K1303" i="10"/>
  <c r="K1302" i="10"/>
  <c r="K1301" i="10"/>
  <c r="K1300" i="10"/>
  <c r="K1299" i="10"/>
  <c r="K1298" i="10"/>
  <c r="K1297" i="10"/>
  <c r="K1296" i="10"/>
  <c r="K1295" i="10"/>
  <c r="K1294" i="10"/>
  <c r="K1293" i="10"/>
  <c r="K1292" i="10"/>
  <c r="K1291" i="10"/>
  <c r="K1290" i="10"/>
  <c r="K1289" i="10"/>
  <c r="K1288" i="10"/>
  <c r="K1287" i="10"/>
  <c r="K1286" i="10"/>
  <c r="K1285" i="10"/>
  <c r="K1284" i="10"/>
  <c r="K1283" i="10"/>
  <c r="K1282" i="10"/>
  <c r="K1281" i="10"/>
  <c r="K1280" i="10"/>
  <c r="K1279" i="10"/>
  <c r="K1278" i="10"/>
  <c r="K1277" i="10"/>
  <c r="K1276" i="10"/>
  <c r="K1275" i="10"/>
  <c r="K1274" i="10"/>
  <c r="K1273" i="10"/>
  <c r="K1272" i="10"/>
  <c r="K1271" i="10"/>
  <c r="K1270" i="10"/>
  <c r="K1269" i="10"/>
  <c r="K1268" i="10"/>
  <c r="K1267" i="10"/>
  <c r="K1266" i="10"/>
  <c r="K1265" i="10"/>
  <c r="K1264" i="10"/>
  <c r="K1263" i="10"/>
  <c r="K1262" i="10"/>
  <c r="K1261" i="10"/>
  <c r="K1260" i="10"/>
  <c r="K1259" i="10"/>
  <c r="K1258" i="10"/>
  <c r="K1257" i="10"/>
  <c r="K1256" i="10"/>
  <c r="K1255" i="10"/>
  <c r="K1254" i="10"/>
  <c r="K1253" i="10"/>
  <c r="K1252" i="10"/>
  <c r="K1251" i="10"/>
  <c r="K1250" i="10"/>
  <c r="K1249" i="10"/>
  <c r="K1248" i="10"/>
  <c r="K1247" i="10"/>
  <c r="K1246" i="10"/>
  <c r="K1245" i="10"/>
  <c r="K1244" i="10"/>
  <c r="K1243" i="10"/>
  <c r="K1242" i="10"/>
  <c r="K1241" i="10"/>
  <c r="K1240" i="10"/>
  <c r="K1239" i="10"/>
  <c r="K1238" i="10"/>
  <c r="K1237" i="10"/>
  <c r="K1236" i="10"/>
  <c r="K1235" i="10"/>
  <c r="K1234" i="10"/>
  <c r="K1233" i="10"/>
  <c r="K1232" i="10"/>
  <c r="K1231" i="10"/>
  <c r="K1230" i="10"/>
  <c r="K1229" i="10"/>
  <c r="K1228" i="10"/>
  <c r="K1227" i="10"/>
  <c r="K1226" i="10"/>
  <c r="K1225" i="10"/>
  <c r="K1224" i="10"/>
  <c r="K1223" i="10"/>
  <c r="K1222" i="10"/>
  <c r="K1221" i="10"/>
  <c r="K1220" i="10"/>
  <c r="K1219" i="10"/>
  <c r="K1218" i="10"/>
  <c r="K1217" i="10"/>
  <c r="K1216" i="10"/>
  <c r="K1215" i="10"/>
  <c r="K1214" i="10"/>
  <c r="K1213" i="10"/>
  <c r="K1212" i="10"/>
  <c r="K1211" i="10"/>
  <c r="K1210" i="10"/>
  <c r="K1209" i="10"/>
  <c r="K1208" i="10"/>
  <c r="K1207" i="10"/>
  <c r="K1206" i="10"/>
  <c r="K1205" i="10"/>
  <c r="K1204" i="10"/>
  <c r="K1203" i="10"/>
  <c r="K1202" i="10"/>
  <c r="K1201" i="10"/>
  <c r="K1200" i="10"/>
  <c r="K1199" i="10"/>
  <c r="K1198" i="10"/>
  <c r="K1197" i="10"/>
  <c r="K1196" i="10"/>
  <c r="K1195" i="10"/>
  <c r="K1194" i="10"/>
  <c r="K1193" i="10"/>
  <c r="K1192" i="10"/>
  <c r="K1191" i="10"/>
  <c r="K1190" i="10"/>
  <c r="K1189" i="10"/>
  <c r="K1188" i="10"/>
  <c r="K1187" i="10"/>
  <c r="K1186" i="10"/>
  <c r="K1185" i="10"/>
  <c r="K1184" i="10"/>
  <c r="K1183" i="10"/>
  <c r="K1182" i="10"/>
  <c r="K1181" i="10"/>
  <c r="K1180" i="10"/>
  <c r="K1179" i="10"/>
  <c r="K1178" i="10"/>
  <c r="K1177" i="10"/>
  <c r="K1176" i="10"/>
  <c r="K1175" i="10"/>
  <c r="K1174" i="10"/>
  <c r="K1173" i="10"/>
  <c r="K1172" i="10"/>
  <c r="K1171" i="10"/>
  <c r="K1170" i="10"/>
  <c r="K1169" i="10"/>
  <c r="K1168" i="10"/>
  <c r="K1167" i="10"/>
  <c r="K1166" i="10"/>
  <c r="K1165" i="10"/>
  <c r="K1164" i="10"/>
  <c r="K1163" i="10"/>
  <c r="K1162" i="10"/>
  <c r="K1161" i="10"/>
  <c r="K1160" i="10"/>
  <c r="K1159" i="10"/>
  <c r="K1158" i="10"/>
  <c r="K1157" i="10"/>
  <c r="K1156" i="10"/>
  <c r="K1155" i="10"/>
  <c r="K1154" i="10"/>
  <c r="K1153" i="10"/>
  <c r="K1152" i="10"/>
  <c r="K1151" i="10"/>
  <c r="K1150" i="10"/>
  <c r="K1149" i="10"/>
  <c r="K1148" i="10"/>
  <c r="K1147" i="10"/>
  <c r="K1146" i="10"/>
  <c r="K1145" i="10"/>
  <c r="K1144" i="10"/>
  <c r="K1143" i="10"/>
  <c r="K1142" i="10"/>
  <c r="K1141" i="10"/>
  <c r="K1140" i="10"/>
  <c r="K1139" i="10"/>
  <c r="K1138" i="10"/>
  <c r="K1137" i="10"/>
  <c r="K1136" i="10"/>
  <c r="K1135" i="10"/>
  <c r="K1134" i="10"/>
  <c r="K1133" i="10"/>
  <c r="K1132" i="10"/>
  <c r="K1131" i="10"/>
  <c r="K1130" i="10"/>
  <c r="K1129" i="10"/>
  <c r="K1128" i="10"/>
  <c r="K1127" i="10"/>
  <c r="K1126" i="10"/>
  <c r="K1125" i="10"/>
  <c r="K1124" i="10"/>
  <c r="K1123" i="10"/>
  <c r="K1122" i="10"/>
  <c r="K1121" i="10"/>
  <c r="K1120" i="10"/>
  <c r="K1119" i="10"/>
  <c r="K1118" i="10"/>
  <c r="K1117" i="10"/>
  <c r="K1116" i="10"/>
  <c r="K1115" i="10"/>
  <c r="K1114" i="10"/>
  <c r="K1113" i="10"/>
  <c r="K1112" i="10"/>
  <c r="K1111" i="10"/>
  <c r="K1110" i="10"/>
  <c r="K1109" i="10"/>
  <c r="K1108" i="10"/>
  <c r="K1107" i="10"/>
  <c r="K1106" i="10"/>
  <c r="K1105" i="10"/>
  <c r="K1104" i="10"/>
  <c r="K1103" i="10"/>
  <c r="K1102" i="10"/>
  <c r="K1101" i="10"/>
  <c r="K1100" i="10"/>
  <c r="K1099" i="10"/>
  <c r="K1098" i="10"/>
  <c r="K1097" i="10"/>
  <c r="K1096" i="10"/>
  <c r="K1095" i="10"/>
  <c r="K1094" i="10"/>
  <c r="K1093" i="10"/>
  <c r="K1092" i="10"/>
  <c r="K1091" i="10"/>
  <c r="K1090" i="10"/>
  <c r="K1089" i="10"/>
  <c r="K1088" i="10"/>
  <c r="K1087" i="10"/>
  <c r="K1086" i="10"/>
  <c r="K1085" i="10"/>
  <c r="K1084" i="10"/>
  <c r="K1083" i="10"/>
  <c r="K1082" i="10"/>
  <c r="K1081" i="10"/>
  <c r="K1080" i="10"/>
  <c r="K1079" i="10"/>
  <c r="K1078" i="10"/>
  <c r="K1077" i="10"/>
  <c r="K1076" i="10"/>
  <c r="K1075" i="10"/>
  <c r="K1074" i="10"/>
  <c r="K1073" i="10"/>
  <c r="K1072" i="10"/>
  <c r="K1071" i="10"/>
  <c r="K1070" i="10"/>
  <c r="K1069" i="10"/>
  <c r="K1068" i="10"/>
  <c r="K1067" i="10"/>
  <c r="K1066" i="10"/>
  <c r="K1065" i="10"/>
  <c r="K1064" i="10"/>
  <c r="K1063" i="10"/>
  <c r="K1062" i="10"/>
  <c r="K1061" i="10"/>
  <c r="K1060" i="10"/>
  <c r="K1059" i="10"/>
  <c r="K1058" i="10"/>
  <c r="K1057" i="10"/>
  <c r="K1056" i="10"/>
  <c r="K1055" i="10"/>
  <c r="K1054" i="10"/>
  <c r="K1053" i="10"/>
  <c r="K1052" i="10"/>
  <c r="K1051" i="10"/>
  <c r="K1050" i="10"/>
  <c r="K1049" i="10"/>
  <c r="K1048" i="10"/>
  <c r="K1047" i="10"/>
  <c r="K1046" i="10"/>
  <c r="K1045" i="10"/>
  <c r="K1044" i="10"/>
  <c r="K1043" i="10"/>
  <c r="K1042" i="10"/>
  <c r="K1041" i="10"/>
  <c r="K1040" i="10"/>
  <c r="K1039" i="10"/>
  <c r="K1038" i="10"/>
  <c r="K1037" i="10"/>
  <c r="K1036" i="10"/>
  <c r="K1035" i="10"/>
  <c r="K1034" i="10"/>
  <c r="K1033" i="10"/>
  <c r="K1032" i="10"/>
  <c r="K1031" i="10"/>
  <c r="K1030" i="10"/>
  <c r="K1029" i="10"/>
  <c r="K1028" i="10"/>
  <c r="K1027" i="10"/>
  <c r="K1026" i="10"/>
  <c r="K1025" i="10"/>
  <c r="K1024" i="10"/>
  <c r="K1023" i="10"/>
  <c r="K1022" i="10"/>
  <c r="K1021" i="10"/>
  <c r="K1020" i="10"/>
  <c r="K1019" i="10"/>
  <c r="K1018" i="10"/>
  <c r="K1017" i="10"/>
  <c r="K1016" i="10"/>
  <c r="K1015" i="10"/>
  <c r="K1014" i="10"/>
  <c r="K1013" i="10"/>
  <c r="K1012" i="10"/>
  <c r="K1011" i="10"/>
  <c r="K1010" i="10"/>
  <c r="K1009" i="10"/>
  <c r="K1008" i="10"/>
  <c r="K1007" i="10"/>
  <c r="K1006" i="10"/>
  <c r="K1005" i="10"/>
  <c r="K1004" i="10"/>
  <c r="K1003" i="10"/>
  <c r="K1002" i="10"/>
  <c r="K1001" i="10"/>
  <c r="K1000" i="10"/>
  <c r="K999" i="10"/>
  <c r="K998" i="10"/>
  <c r="K997" i="10"/>
  <c r="K996" i="10"/>
  <c r="K995" i="10"/>
  <c r="K994" i="10"/>
  <c r="K993" i="10"/>
  <c r="K992" i="10"/>
  <c r="K991" i="10"/>
  <c r="K990" i="10"/>
  <c r="K989" i="10"/>
  <c r="K988" i="10"/>
  <c r="K987" i="10"/>
  <c r="K986" i="10"/>
  <c r="K985" i="10"/>
  <c r="K984" i="10"/>
  <c r="K983" i="10"/>
  <c r="K982" i="10"/>
  <c r="K981" i="10"/>
  <c r="K980" i="10"/>
  <c r="K979" i="10"/>
  <c r="K978" i="10"/>
  <c r="K977" i="10"/>
  <c r="K976" i="10"/>
  <c r="K975" i="10"/>
  <c r="K974" i="10"/>
  <c r="K973" i="10"/>
  <c r="K972" i="10"/>
  <c r="K971" i="10"/>
  <c r="K970" i="10"/>
  <c r="K969" i="10"/>
  <c r="K968" i="10"/>
  <c r="K967" i="10"/>
  <c r="K966" i="10"/>
  <c r="K965" i="10"/>
  <c r="K964" i="10"/>
  <c r="K963" i="10"/>
  <c r="K962" i="10"/>
  <c r="K961" i="10"/>
  <c r="K960" i="10"/>
  <c r="K959" i="10"/>
  <c r="K958" i="10"/>
  <c r="K957" i="10"/>
  <c r="K956" i="10"/>
  <c r="K955" i="10"/>
  <c r="K954" i="10"/>
  <c r="K953" i="10"/>
  <c r="K952" i="10"/>
  <c r="K951" i="10"/>
  <c r="K950" i="10"/>
  <c r="K949" i="10"/>
  <c r="K948" i="10"/>
  <c r="K947" i="10"/>
  <c r="K946" i="10"/>
  <c r="K945" i="10"/>
  <c r="K944" i="10"/>
  <c r="K943" i="10"/>
  <c r="K942" i="10"/>
  <c r="K941" i="10"/>
  <c r="K940" i="10"/>
  <c r="K939" i="10"/>
  <c r="K938" i="10"/>
  <c r="K937" i="10"/>
  <c r="K936" i="10"/>
  <c r="K935" i="10"/>
  <c r="K934" i="10"/>
  <c r="K933" i="10"/>
  <c r="K932" i="10"/>
  <c r="K931" i="10"/>
  <c r="K930" i="10"/>
  <c r="K929" i="10"/>
  <c r="K928" i="10"/>
  <c r="K927" i="10"/>
  <c r="K926" i="10"/>
  <c r="K925" i="10"/>
  <c r="K924" i="10"/>
  <c r="K923" i="10"/>
  <c r="K922" i="10"/>
  <c r="K921" i="10"/>
  <c r="K920" i="10"/>
  <c r="K919" i="10"/>
  <c r="K918" i="10"/>
  <c r="K917" i="10"/>
  <c r="K916" i="10"/>
  <c r="K915" i="10"/>
  <c r="K914" i="10"/>
  <c r="K913" i="10"/>
  <c r="K912" i="10"/>
  <c r="K911" i="10"/>
  <c r="K910" i="10"/>
  <c r="K909" i="10"/>
  <c r="K908" i="10"/>
  <c r="K907" i="10"/>
  <c r="K906" i="10"/>
  <c r="K905" i="10"/>
  <c r="K904" i="10"/>
  <c r="K903" i="10"/>
  <c r="K902" i="10"/>
  <c r="K901" i="10"/>
  <c r="K900" i="10"/>
  <c r="K899" i="10"/>
  <c r="K898" i="10"/>
  <c r="K897" i="10"/>
  <c r="K896" i="10"/>
  <c r="K895" i="10"/>
  <c r="K894" i="10"/>
  <c r="K893" i="10"/>
  <c r="K892" i="10"/>
  <c r="K891" i="10"/>
  <c r="K890" i="10"/>
  <c r="K889" i="10"/>
  <c r="K888" i="10"/>
  <c r="K887" i="10"/>
  <c r="K886" i="10"/>
  <c r="K885" i="10"/>
  <c r="K884" i="10"/>
  <c r="K883" i="10"/>
  <c r="K882" i="10"/>
  <c r="K881" i="10"/>
  <c r="K880" i="10"/>
  <c r="K879" i="10"/>
  <c r="K878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K858" i="10"/>
  <c r="K857" i="10"/>
  <c r="K856" i="10"/>
  <c r="K855" i="10"/>
  <c r="K854" i="10"/>
  <c r="K853" i="10"/>
  <c r="K852" i="10"/>
  <c r="K851" i="10"/>
  <c r="K850" i="10"/>
  <c r="K849" i="10"/>
  <c r="K848" i="10"/>
  <c r="K847" i="10"/>
  <c r="K846" i="10"/>
  <c r="K845" i="10"/>
  <c r="K844" i="10"/>
  <c r="K843" i="10"/>
  <c r="K84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2" i="9"/>
  <c r="K2" i="8"/>
  <c r="K2" i="7"/>
  <c r="AB17" i="7"/>
  <c r="L3" i="8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AA20" i="7" l="1"/>
  <c r="AB20" i="7"/>
  <c r="AB20" i="8"/>
  <c r="AC20" i="8"/>
  <c r="AB18" i="9"/>
  <c r="AB20" i="10"/>
  <c r="AC20" i="10"/>
  <c r="AC18" i="9"/>
  <c r="AC20" i="9"/>
  <c r="AB20" i="9"/>
  <c r="L1502" i="7"/>
  <c r="M1502" i="7"/>
  <c r="L3" i="10"/>
  <c r="AA17" i="7"/>
  <c r="M3" i="8"/>
  <c r="L3" i="7"/>
  <c r="AC2" i="7"/>
  <c r="AD2" i="7"/>
  <c r="X2" i="7" l="1"/>
  <c r="AA21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I4" i="5"/>
  <c r="I5" i="5" s="1"/>
  <c r="I6" i="5" s="1"/>
  <c r="I7" i="5" s="1"/>
  <c r="AB18" i="7" l="1"/>
  <c r="L4" i="10" l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AC18" i="8" l="1"/>
  <c r="AC18" i="10"/>
  <c r="AB18" i="8"/>
  <c r="AF2" i="9"/>
  <c r="AF2" i="8"/>
  <c r="AE2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AC19" i="10" l="1"/>
  <c r="AB19" i="10"/>
  <c r="AB18" i="10"/>
  <c r="AA18" i="7"/>
  <c r="M1502" i="9" l="1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Y2" i="9"/>
  <c r="AB17" i="9" s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AA19" i="7" l="1"/>
  <c r="AC19" i="8"/>
  <c r="AC19" i="9"/>
  <c r="AB19" i="7"/>
  <c r="B7" i="11"/>
  <c r="B34" i="11" s="1"/>
  <c r="AB19" i="9"/>
  <c r="AB19" i="8"/>
  <c r="B17" i="11" l="1"/>
  <c r="B36" i="11" l="1"/>
  <c r="AD3" i="10" l="1"/>
  <c r="H23" i="11" s="1"/>
  <c r="H30" i="11" s="1"/>
  <c r="AC3" i="10"/>
  <c r="G23" i="11" s="1"/>
  <c r="G30" i="11" s="1"/>
  <c r="AB3" i="10"/>
  <c r="F23" i="11" s="1"/>
  <c r="F30" i="11" s="1"/>
  <c r="AA3" i="10"/>
  <c r="E23" i="11" s="1"/>
  <c r="E30" i="11" s="1"/>
  <c r="Z3" i="10"/>
  <c r="D23" i="11" s="1"/>
  <c r="D30" i="11" s="1"/>
  <c r="Y3" i="10"/>
  <c r="C23" i="11" s="1"/>
  <c r="C30" i="11" s="1"/>
  <c r="B23" i="11"/>
  <c r="B30" i="11" s="1"/>
  <c r="AD2" i="10"/>
  <c r="AC2" i="10"/>
  <c r="G22" i="11" s="1"/>
  <c r="G37" i="11" s="1"/>
  <c r="AB2" i="10"/>
  <c r="AA2" i="10"/>
  <c r="E22" i="11" s="1"/>
  <c r="E37" i="11" s="1"/>
  <c r="Z2" i="10"/>
  <c r="D22" i="11" s="1"/>
  <c r="D37" i="11" s="1"/>
  <c r="Y2" i="10"/>
  <c r="AE3" i="9"/>
  <c r="H18" i="11" s="1"/>
  <c r="H29" i="11" s="1"/>
  <c r="AD3" i="9"/>
  <c r="G18" i="11" s="1"/>
  <c r="G29" i="11" s="1"/>
  <c r="AC3" i="9"/>
  <c r="F18" i="11" s="1"/>
  <c r="F29" i="11" s="1"/>
  <c r="AB3" i="9"/>
  <c r="E18" i="11" s="1"/>
  <c r="E29" i="11" s="1"/>
  <c r="AA3" i="9"/>
  <c r="D18" i="11" s="1"/>
  <c r="D29" i="11" s="1"/>
  <c r="Z3" i="9"/>
  <c r="C18" i="11" s="1"/>
  <c r="C29" i="11" s="1"/>
  <c r="Y3" i="9"/>
  <c r="B18" i="11" s="1"/>
  <c r="B29" i="11" s="1"/>
  <c r="AE2" i="9"/>
  <c r="AD2" i="9"/>
  <c r="G17" i="11" s="1"/>
  <c r="G36" i="11" s="1"/>
  <c r="AC2" i="9"/>
  <c r="F17" i="11" s="1"/>
  <c r="F36" i="11" s="1"/>
  <c r="AB2" i="9"/>
  <c r="E17" i="11" s="1"/>
  <c r="E36" i="11" s="1"/>
  <c r="AA2" i="9"/>
  <c r="Z2" i="9"/>
  <c r="AB2" i="8"/>
  <c r="E12" i="11" s="1"/>
  <c r="E35" i="11" s="1"/>
  <c r="AE3" i="8"/>
  <c r="H13" i="11" s="1"/>
  <c r="H28" i="11" s="1"/>
  <c r="AD3" i="8"/>
  <c r="G13" i="11" s="1"/>
  <c r="G28" i="11" s="1"/>
  <c r="AC3" i="8"/>
  <c r="F13" i="11" s="1"/>
  <c r="F28" i="11" s="1"/>
  <c r="AB3" i="8"/>
  <c r="E13" i="11" s="1"/>
  <c r="E28" i="11" s="1"/>
  <c r="AA3" i="8"/>
  <c r="D13" i="11" s="1"/>
  <c r="D28" i="11" s="1"/>
  <c r="Z3" i="8"/>
  <c r="C13" i="11" s="1"/>
  <c r="C28" i="11" s="1"/>
  <c r="Y3" i="8"/>
  <c r="B13" i="11" s="1"/>
  <c r="B28" i="11" s="1"/>
  <c r="AE2" i="8"/>
  <c r="AD2" i="8"/>
  <c r="G12" i="11" s="1"/>
  <c r="G35" i="11" s="1"/>
  <c r="AC2" i="8"/>
  <c r="F12" i="11" s="1"/>
  <c r="F35" i="11" s="1"/>
  <c r="AA2" i="8"/>
  <c r="Z2" i="8"/>
  <c r="C12" i="11" s="1"/>
  <c r="H22" i="11" l="1"/>
  <c r="H37" i="11" s="1"/>
  <c r="AB21" i="10"/>
  <c r="C22" i="11"/>
  <c r="C37" i="11" s="1"/>
  <c r="B22" i="11"/>
  <c r="B37" i="11" s="1"/>
  <c r="AB17" i="10"/>
  <c r="H17" i="11"/>
  <c r="H36" i="11" s="1"/>
  <c r="AB21" i="9"/>
  <c r="C17" i="11"/>
  <c r="C36" i="11" s="1"/>
  <c r="H12" i="11"/>
  <c r="H35" i="11" s="1"/>
  <c r="AB21" i="8"/>
  <c r="B12" i="11"/>
  <c r="B35" i="11" s="1"/>
  <c r="C35" i="11"/>
  <c r="F22" i="11"/>
  <c r="F37" i="11" s="1"/>
  <c r="D17" i="11"/>
  <c r="D36" i="11" s="1"/>
  <c r="D12" i="11"/>
  <c r="D35" i="11" s="1"/>
  <c r="Y3" i="7"/>
  <c r="C8" i="11" s="1"/>
  <c r="C27" i="11" s="1"/>
  <c r="Z3" i="7"/>
  <c r="D8" i="11" s="1"/>
  <c r="D27" i="11" s="1"/>
  <c r="AA3" i="7"/>
  <c r="E8" i="11" s="1"/>
  <c r="E27" i="11" s="1"/>
  <c r="AB3" i="7"/>
  <c r="F8" i="11" s="1"/>
  <c r="F27" i="11" s="1"/>
  <c r="AC3" i="7"/>
  <c r="G8" i="11" s="1"/>
  <c r="G27" i="11" s="1"/>
  <c r="AD3" i="7"/>
  <c r="H8" i="11" s="1"/>
  <c r="H27" i="11" s="1"/>
  <c r="X3" i="7"/>
  <c r="B8" i="11" s="1"/>
  <c r="B27" i="11" s="1"/>
  <c r="Y2" i="7"/>
  <c r="Z2" i="7"/>
  <c r="D7" i="11" s="1"/>
  <c r="D34" i="11" s="1"/>
  <c r="AA2" i="7"/>
  <c r="E7" i="11" s="1"/>
  <c r="E34" i="11" s="1"/>
  <c r="AB2" i="7"/>
  <c r="F7" i="11" s="1"/>
  <c r="F34" i="11" s="1"/>
  <c r="G7" i="11"/>
  <c r="G34" i="11" s="1"/>
  <c r="E10" i="6" a="1"/>
  <c r="E10" i="6" s="1"/>
  <c r="C7" i="11" l="1"/>
  <c r="C34" i="11" s="1"/>
  <c r="H7" i="11"/>
  <c r="H34" i="11" s="1"/>
  <c r="H14" i="6"/>
  <c r="E13" i="6"/>
  <c r="G11" i="6"/>
  <c r="G14" i="6"/>
  <c r="I12" i="6"/>
  <c r="F11" i="6"/>
  <c r="F14" i="6"/>
  <c r="H12" i="6"/>
  <c r="E11" i="6"/>
  <c r="E14" i="6"/>
  <c r="G12" i="6"/>
  <c r="I10" i="6"/>
  <c r="I13" i="6"/>
  <c r="F12" i="6"/>
  <c r="H10" i="6"/>
  <c r="H13" i="6"/>
  <c r="E12" i="6"/>
  <c r="G10" i="6"/>
  <c r="G13" i="6"/>
  <c r="I11" i="6"/>
  <c r="F10" i="6"/>
  <c r="I14" i="6"/>
  <c r="F13" i="6"/>
  <c r="H11" i="6"/>
  <c r="A16" i="6" l="1" a="1"/>
  <c r="C20" i="6" s="1"/>
  <c r="G16" i="6"/>
  <c r="F17" i="6"/>
  <c r="E18" i="6"/>
  <c r="D19" i="6"/>
  <c r="H16" i="6"/>
  <c r="G17" i="6"/>
  <c r="F18" i="6"/>
  <c r="E19" i="6"/>
  <c r="D20" i="6"/>
  <c r="A16" i="6"/>
  <c r="I16" i="6"/>
  <c r="H17" i="6"/>
  <c r="G18" i="6"/>
  <c r="F19" i="6"/>
  <c r="E20" i="6"/>
  <c r="B16" i="6"/>
  <c r="A17" i="6"/>
  <c r="I17" i="6"/>
  <c r="H18" i="6"/>
  <c r="G19" i="6"/>
  <c r="F20" i="6"/>
  <c r="C16" i="6"/>
  <c r="B17" i="6"/>
  <c r="A18" i="6"/>
  <c r="I18" i="6"/>
  <c r="H19" i="6"/>
  <c r="G20" i="6"/>
  <c r="D16" i="6"/>
  <c r="C17" i="6"/>
  <c r="B18" i="6"/>
  <c r="A19" i="6"/>
  <c r="I19" i="6"/>
  <c r="H20" i="6"/>
  <c r="E16" i="6"/>
  <c r="D17" i="6"/>
  <c r="C18" i="6"/>
  <c r="B19" i="6"/>
  <c r="A20" i="6"/>
  <c r="I20" i="6"/>
  <c r="F16" i="6"/>
  <c r="E17" i="6"/>
  <c r="D18" i="6"/>
  <c r="C19" i="6"/>
  <c r="B20" i="6"/>
  <c r="C22" i="5" l="1"/>
  <c r="I9" i="5"/>
  <c r="I10" i="5" s="1"/>
  <c r="E5" i="5"/>
  <c r="C21" i="5" s="1"/>
  <c r="E4" i="5"/>
  <c r="W2" i="5" s="1"/>
  <c r="F5" i="5" l="1"/>
  <c r="W8" i="5"/>
  <c r="W9" i="5"/>
  <c r="W10" i="5"/>
  <c r="E22" i="6" l="1" a="1"/>
  <c r="E6" i="5"/>
  <c r="W4" i="5" s="1"/>
  <c r="E7" i="5"/>
  <c r="E8" i="5"/>
  <c r="W6" i="5" s="1"/>
  <c r="E9" i="5"/>
  <c r="W7" i="5" s="1"/>
  <c r="E22" i="6" l="1"/>
  <c r="E25" i="6"/>
  <c r="I25" i="6"/>
  <c r="F22" i="6"/>
  <c r="F23" i="6"/>
  <c r="F24" i="6"/>
  <c r="F25" i="6"/>
  <c r="H24" i="6"/>
  <c r="H22" i="6"/>
  <c r="H23" i="6"/>
  <c r="G24" i="6"/>
  <c r="H25" i="6"/>
  <c r="I22" i="6"/>
  <c r="E24" i="6"/>
  <c r="G23" i="6"/>
  <c r="G22" i="6"/>
  <c r="I24" i="6"/>
  <c r="G25" i="6"/>
  <c r="E23" i="6"/>
  <c r="I23" i="6"/>
  <c r="W5" i="5"/>
  <c r="W3" i="5"/>
  <c r="Y2" i="5" l="1" a="1"/>
  <c r="Y6" i="5" l="1"/>
  <c r="Y2" i="5"/>
  <c r="Y3" i="5"/>
  <c r="Y4" i="5"/>
  <c r="Y5" i="5"/>
</calcChain>
</file>

<file path=xl/sharedStrings.xml><?xml version="1.0" encoding="utf-8"?>
<sst xmlns="http://schemas.openxmlformats.org/spreadsheetml/2006/main" count="422" uniqueCount="91">
  <si>
    <t>h2o</t>
  </si>
  <si>
    <t>caco3(s)</t>
  </si>
  <si>
    <t>co2(g)</t>
  </si>
  <si>
    <t>h+</t>
  </si>
  <si>
    <t>ca+2</t>
  </si>
  <si>
    <t>hco3-</t>
  </si>
  <si>
    <t>co2(aq)</t>
  </si>
  <si>
    <t>oh-</t>
  </si>
  <si>
    <t>co3-2</t>
  </si>
  <si>
    <t>Ξ</t>
  </si>
  <si>
    <t>[1]</t>
  </si>
  <si>
    <t>[2]</t>
  </si>
  <si>
    <t>[3]</t>
  </si>
  <si>
    <t>[4]</t>
  </si>
  <si>
    <t>[5]</t>
  </si>
  <si>
    <t>[0]</t>
  </si>
  <si>
    <t>c</t>
  </si>
  <si>
    <t>std</t>
  </si>
  <si>
    <t>pH</t>
  </si>
  <si>
    <t>Alk</t>
  </si>
  <si>
    <t>[6]</t>
  </si>
  <si>
    <t>[7]</t>
  </si>
  <si>
    <t>[8]</t>
  </si>
  <si>
    <t>g</t>
  </si>
  <si>
    <t>a</t>
  </si>
  <si>
    <t>L</t>
  </si>
  <si>
    <t>cTot(ca+2)</t>
  </si>
  <si>
    <t>EXACT SOLUTION</t>
  </si>
  <si>
    <t>Possible redundant infos</t>
  </si>
  <si>
    <t>alkalinity</t>
  </si>
  <si>
    <t>a(h+)</t>
  </si>
  <si>
    <t>chgbal</t>
  </si>
  <si>
    <t>log(a)</t>
  </si>
  <si>
    <t>log(k)</t>
  </si>
  <si>
    <t>MAL</t>
  </si>
  <si>
    <t>a(co2(g))</t>
  </si>
  <si>
    <t>mComponentMatrixInit</t>
  </si>
  <si>
    <t>average</t>
  </si>
  <si>
    <t>water_2</t>
  </si>
  <si>
    <t>perturbed</t>
  </si>
  <si>
    <t>fixed</t>
  </si>
  <si>
    <t>water_1</t>
  </si>
  <si>
    <t>alk</t>
  </si>
  <si>
    <t>water_3</t>
  </si>
  <si>
    <t>water_4</t>
  </si>
  <si>
    <t xml:space="preserve">exact solution </t>
  </si>
  <si>
    <t>water2</t>
  </si>
  <si>
    <t>water3</t>
  </si>
  <si>
    <t>water4</t>
  </si>
  <si>
    <t>water</t>
  </si>
  <si>
    <t>water1</t>
  </si>
  <si>
    <t>SSE</t>
  </si>
  <si>
    <t>gamma(h+)</t>
  </si>
  <si>
    <t>exact solution</t>
  </si>
  <si>
    <t>gamma</t>
  </si>
  <si>
    <t>S1*</t>
  </si>
  <si>
    <t>Sec*</t>
  </si>
  <si>
    <t>value</t>
  </si>
  <si>
    <t>type</t>
  </si>
  <si>
    <t>cTot</t>
  </si>
  <si>
    <t>a(H+)</t>
  </si>
  <si>
    <t>p gas</t>
  </si>
  <si>
    <t>OUTPUT</t>
  </si>
  <si>
    <t>sum</t>
  </si>
  <si>
    <t>error</t>
  </si>
  <si>
    <t>(p=7)</t>
  </si>
  <si>
    <t>(p=3)</t>
  </si>
  <si>
    <t>(p=2)</t>
  </si>
  <si>
    <t>p_gas</t>
  </si>
  <si>
    <t>Results "not equal" weight (p ln = 2)</t>
  </si>
  <si>
    <t>Results "equal" weight (p ln = 0.7)</t>
  </si>
  <si>
    <t>Results (p ln = 0.1)</t>
  </si>
  <si>
    <t>REDUNDANT</t>
  </si>
  <si>
    <t>Certain</t>
  </si>
  <si>
    <t>conditions:</t>
  </si>
  <si>
    <t>activity</t>
  </si>
  <si>
    <t>eqgas</t>
  </si>
  <si>
    <t>Uncertain</t>
  </si>
  <si>
    <t>cTot:</t>
  </si>
  <si>
    <t>value:</t>
  </si>
  <si>
    <t>std:</t>
  </si>
  <si>
    <t>-----------------------------------------------------------------------------------------------------</t>
  </si>
  <si>
    <t>name</t>
  </si>
  <si>
    <t>concentration</t>
  </si>
  <si>
    <t>log(activity)</t>
  </si>
  <si>
    <t>eqmin</t>
  </si>
  <si>
    <t>calcite</t>
  </si>
  <si>
    <t>inf</t>
  </si>
  <si>
    <t>k1</t>
  </si>
  <si>
    <t>k2</t>
  </si>
  <si>
    <t>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</si>
</sst>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000E+00"/>
    <numFmt numFmtId="165" formatCode="0.0000000000"/>
    <numFmt numFmtId="166" formatCode="0.00000E+00"/>
    <numFmt numFmtId="167" formatCode="0.000000E+00"/>
    <numFmt numFmtId="168" formatCode="0.000000"/>
    <numFmt numFmtId="169" formatCode="0.000E+00"/>
    <numFmt numFmtId="170" formatCode="0.0000000"/>
    <numFmt numFmtId="171" formatCode="0.00000000000E+00"/>
    <numFmt numFmtId="172" formatCode="0.0000000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9" applyNumberFormat="0" applyAlignment="0" applyProtection="0"/>
    <xf numFmtId="0" fontId="7" fillId="6" borderId="9" applyNumberFormat="0" applyAlignment="0" applyProtection="0"/>
  </cellStyleXfs>
  <cellXfs count="10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Border="1"/>
    <xf numFmtId="11" fontId="0" fillId="0" borderId="0" xfId="0" applyNumberFormat="1" applyFill="1" applyBorder="1"/>
    <xf numFmtId="0" fontId="3" fillId="0" borderId="0" xfId="0" applyFont="1" applyAlignment="1">
      <alignment horizontal="center"/>
    </xf>
    <xf numFmtId="0" fontId="2" fillId="3" borderId="0" xfId="1"/>
    <xf numFmtId="164" fontId="0" fillId="0" borderId="0" xfId="0" applyNumberFormat="1"/>
    <xf numFmtId="0" fontId="4" fillId="0" borderId="0" xfId="0" applyFont="1" applyAlignment="1">
      <alignment horizontal="center"/>
    </xf>
    <xf numFmtId="0" fontId="0" fillId="0" borderId="4" xfId="0" applyFill="1" applyBorder="1"/>
    <xf numFmtId="0" fontId="0" fillId="0" borderId="5" xfId="0" applyFill="1" applyBorder="1"/>
    <xf numFmtId="166" fontId="0" fillId="0" borderId="0" xfId="0" applyNumberFormat="1"/>
    <xf numFmtId="0" fontId="5" fillId="4" borderId="0" xfId="2"/>
    <xf numFmtId="0" fontId="6" fillId="5" borderId="9" xfId="3"/>
    <xf numFmtId="0" fontId="0" fillId="0" borderId="0" xfId="0" applyFill="1"/>
    <xf numFmtId="0" fontId="2" fillId="0" borderId="0" xfId="1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164" fontId="0" fillId="0" borderId="0" xfId="0" applyNumberFormat="1" applyFill="1"/>
    <xf numFmtId="167" fontId="0" fillId="0" borderId="0" xfId="0" applyNumberFormat="1" applyFill="1"/>
    <xf numFmtId="11" fontId="2" fillId="0" borderId="0" xfId="1" applyNumberFormat="1" applyFill="1"/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Alignment="1">
      <alignment horizontal="left"/>
    </xf>
    <xf numFmtId="11" fontId="5" fillId="4" borderId="0" xfId="2" applyNumberFormat="1"/>
    <xf numFmtId="0" fontId="5" fillId="0" borderId="0" xfId="2" applyFill="1"/>
    <xf numFmtId="0" fontId="0" fillId="0" borderId="10" xfId="0" applyBorder="1"/>
    <xf numFmtId="0" fontId="0" fillId="0" borderId="0" xfId="0" applyFill="1" applyAlignment="1">
      <alignment horizontal="left"/>
    </xf>
    <xf numFmtId="0" fontId="0" fillId="2" borderId="0" xfId="0" applyFill="1"/>
    <xf numFmtId="0" fontId="0" fillId="7" borderId="0" xfId="0" applyFill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5" xfId="0" applyNumberFormat="1" applyBorder="1"/>
    <xf numFmtId="166" fontId="0" fillId="0" borderId="8" xfId="0" applyNumberFormat="1" applyBorder="1"/>
    <xf numFmtId="172" fontId="0" fillId="0" borderId="0" xfId="0" applyNumberFormat="1"/>
    <xf numFmtId="0" fontId="2" fillId="0" borderId="1" xfId="1" applyFill="1" applyBorder="1"/>
    <xf numFmtId="0" fontId="2" fillId="0" borderId="4" xfId="1" applyFill="1" applyBorder="1"/>
    <xf numFmtId="166" fontId="2" fillId="0" borderId="5" xfId="1" applyNumberFormat="1" applyFill="1" applyBorder="1"/>
    <xf numFmtId="0" fontId="2" fillId="0" borderId="5" xfId="1" applyFill="1" applyBorder="1"/>
    <xf numFmtId="11" fontId="2" fillId="0" borderId="5" xfId="1" applyNumberFormat="1" applyFill="1" applyBorder="1"/>
    <xf numFmtId="0" fontId="2" fillId="0" borderId="6" xfId="1" applyFill="1" applyBorder="1"/>
    <xf numFmtId="11" fontId="2" fillId="0" borderId="8" xfId="1" applyNumberFormat="1" applyFill="1" applyBorder="1"/>
    <xf numFmtId="169" fontId="2" fillId="0" borderId="3" xfId="1" applyNumberFormat="1" applyFill="1" applyBorder="1"/>
    <xf numFmtId="0" fontId="5" fillId="0" borderId="0" xfId="2" applyFill="1" applyBorder="1"/>
    <xf numFmtId="169" fontId="0" fillId="0" borderId="0" xfId="0" applyNumberFormat="1" applyBorder="1"/>
    <xf numFmtId="166" fontId="0" fillId="0" borderId="15" xfId="0" applyNumberFormat="1" applyBorder="1"/>
    <xf numFmtId="0" fontId="0" fillId="0" borderId="15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69" fontId="0" fillId="0" borderId="15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69" fontId="0" fillId="0" borderId="14" xfId="0" applyNumberFormat="1" applyBorder="1"/>
    <xf numFmtId="11" fontId="0" fillId="0" borderId="4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0" fillId="0" borderId="3" xfId="0" applyNumberFormat="1" applyBorder="1"/>
    <xf numFmtId="169" fontId="7" fillId="6" borderId="9" xfId="4" applyNumberFormat="1"/>
    <xf numFmtId="164" fontId="0" fillId="0" borderId="6" xfId="0" applyNumberFormat="1" applyBorder="1"/>
    <xf numFmtId="164" fontId="0" fillId="0" borderId="16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3" borderId="0" xfId="1" applyAlignment="1">
      <alignment horizontal="right"/>
    </xf>
    <xf numFmtId="11" fontId="0" fillId="0" borderId="0" xfId="0" applyNumberForma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11" fontId="2" fillId="3" borderId="0" xfId="1" applyNumberFormat="1" applyAlignment="1">
      <alignment horizontal="left"/>
    </xf>
    <xf numFmtId="166" fontId="0" fillId="0" borderId="0" xfId="0" applyNumberFormat="1" applyFill="1"/>
    <xf numFmtId="169" fontId="0" fillId="0" borderId="0" xfId="0" applyNumberFormat="1" applyFill="1" applyBorder="1"/>
    <xf numFmtId="0" fontId="0" fillId="8" borderId="0" xfId="0" applyFill="1"/>
    <xf numFmtId="169" fontId="0" fillId="8" borderId="0" xfId="0" applyNumberFormat="1" applyFill="1"/>
    <xf numFmtId="170" fontId="0" fillId="8" borderId="0" xfId="0" applyNumberFormat="1" applyFill="1"/>
    <xf numFmtId="11" fontId="0" fillId="8" borderId="0" xfId="0" applyNumberFormat="1" applyFill="1"/>
    <xf numFmtId="169" fontId="0" fillId="8" borderId="0" xfId="0" applyNumberFormat="1" applyFill="1" applyBorder="1"/>
    <xf numFmtId="0" fontId="0" fillId="9" borderId="0" xfId="0" applyFill="1"/>
    <xf numFmtId="169" fontId="0" fillId="9" borderId="0" xfId="0" applyNumberFormat="1" applyFill="1"/>
    <xf numFmtId="170" fontId="0" fillId="9" borderId="0" xfId="0" applyNumberFormat="1" applyFill="1"/>
    <xf numFmtId="11" fontId="0" fillId="9" borderId="0" xfId="0" applyNumberFormat="1" applyFill="1"/>
    <xf numFmtId="169" fontId="0" fillId="9" borderId="0" xfId="0" applyNumberFormat="1" applyFill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5">
    <cellStyle name="Calculation" xfId="4" builtinId="22"/>
    <cellStyle name="Good" xfId="2" builtinId="26"/>
    <cellStyle name="Input" xfId="3" builtinId="20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ca+2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results!$B$27:$B$30</c:f>
              <c:numCache>
                <c:formatCode>0.0000E+00</c:formatCode>
                <c:ptCount val="4"/>
                <c:pt idx="0">
                  <c:v>2.2094948218070941E-4</c:v>
                </c:pt>
                <c:pt idx="1">
                  <c:v>1.8870085072811808E-4</c:v>
                </c:pt>
                <c:pt idx="2">
                  <c:v>1.8016544937061557E-4</c:v>
                </c:pt>
                <c:pt idx="3">
                  <c:v>5.5914906753315316E-5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68704"/>
        <c:axId val="91770240"/>
      </c:scatterChart>
      <c:valAx>
        <c:axId val="9176870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1770240"/>
        <c:crosses val="autoZero"/>
        <c:crossBetween val="midCat"/>
        <c:majorUnit val="1"/>
      </c:valAx>
      <c:valAx>
        <c:axId val="9177024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1768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h+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results!$C$27:$C$30</c:f>
              <c:numCache>
                <c:formatCode>0.0000E+00</c:formatCode>
                <c:ptCount val="4"/>
                <c:pt idx="0">
                  <c:v>9.6051110822337622E+39</c:v>
                </c:pt>
                <c:pt idx="1">
                  <c:v>2.0086665469197978E-9</c:v>
                </c:pt>
                <c:pt idx="2" formatCode="General">
                  <c:v>1.3941120987298306E-9</c:v>
                </c:pt>
                <c:pt idx="3" formatCode="General">
                  <c:v>1.299441445775409E-9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8144"/>
        <c:axId val="60064512"/>
      </c:scatterChart>
      <c:valAx>
        <c:axId val="6003814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064512"/>
        <c:crosses val="autoZero"/>
        <c:crossBetween val="midCat"/>
        <c:majorUnit val="1"/>
      </c:valAx>
      <c:valAx>
        <c:axId val="60064512"/>
        <c:scaling>
          <c:orientation val="minMax"/>
        </c:scaling>
        <c:delete val="0"/>
        <c:axPos val="l"/>
        <c:majorGridlines/>
        <c:numFmt formatCode="0.00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038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hco3-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results!$D$27:$D$30</c:f>
              <c:numCache>
                <c:formatCode>0.0000E+00</c:formatCode>
                <c:ptCount val="4"/>
                <c:pt idx="0">
                  <c:v>0.22061091715881118</c:v>
                </c:pt>
                <c:pt idx="1">
                  <c:v>3.7347608123435228E-4</c:v>
                </c:pt>
                <c:pt idx="2" formatCode="General">
                  <c:v>2.6234596367558425E-4</c:v>
                </c:pt>
                <c:pt idx="3" formatCode="General">
                  <c:v>1.1532670022710453E-4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84608"/>
        <c:axId val="60086144"/>
      </c:scatterChart>
      <c:valAx>
        <c:axId val="6008460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086144"/>
        <c:crosses val="autoZero"/>
        <c:crossBetween val="midCat"/>
        <c:majorUnit val="1"/>
      </c:valAx>
      <c:valAx>
        <c:axId val="6008614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08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co3-2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results!$F$27:$F$30</c:f>
              <c:numCache>
                <c:formatCode>0.0000E+00</c:formatCode>
                <c:ptCount val="4"/>
                <c:pt idx="0">
                  <c:v>7.4864747049373308E-6</c:v>
                </c:pt>
                <c:pt idx="1">
                  <c:v>3.8427703933501697E-6</c:v>
                </c:pt>
                <c:pt idx="2" formatCode="General">
                  <c:v>3.9060174815199924E-6</c:v>
                </c:pt>
                <c:pt idx="3" formatCode="General">
                  <c:v>1.0795053422795441E-6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42112"/>
        <c:axId val="60443648"/>
      </c:scatterChart>
      <c:valAx>
        <c:axId val="6044211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443648"/>
        <c:crosses val="autoZero"/>
        <c:crossBetween val="midCat"/>
        <c:majorUnit val="1"/>
      </c:valAx>
      <c:valAx>
        <c:axId val="6044364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442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oh-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0.40158640959745801</c:v>
                </c:pt>
                <c:pt idx="1">
                  <c:v>7.6498470721532466E-7</c:v>
                </c:pt>
                <c:pt idx="2" formatCode="General">
                  <c:v>5.1659450705123092E-7</c:v>
                </c:pt>
                <c:pt idx="3" formatCode="General">
                  <c:v>4.6530865715450704E-7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0128"/>
        <c:axId val="60486016"/>
      </c:scatterChart>
      <c:valAx>
        <c:axId val="6048012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486016"/>
        <c:crosses val="autoZero"/>
        <c:crossBetween val="midCat"/>
        <c:majorUnit val="1"/>
      </c:valAx>
      <c:valAx>
        <c:axId val="6048601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480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co2(aq)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results!$E$27:$E$30</c:f>
              <c:numCache>
                <c:formatCode>0.00000000000E+00</c:formatCode>
                <c:ptCount val="4"/>
                <c:pt idx="0">
                  <c:v>3.7016790210809654</c:v>
                </c:pt>
                <c:pt idx="1">
                  <c:v>8.1114531583198107E-6</c:v>
                </c:pt>
                <c:pt idx="2">
                  <c:v>4.348709295600099E-6</c:v>
                </c:pt>
                <c:pt idx="3">
                  <c:v>4.05685433887878E-6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87008"/>
        <c:axId val="60188544"/>
      </c:scatterChart>
      <c:valAx>
        <c:axId val="6018700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188544"/>
        <c:crosses val="autoZero"/>
        <c:crossBetween val="midCat"/>
        <c:majorUnit val="1"/>
      </c:valAx>
      <c:valAx>
        <c:axId val="6018854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187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co2(g)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0.40158640959745801</c:v>
                </c:pt>
                <c:pt idx="1">
                  <c:v>7.6498470721532466E-7</c:v>
                </c:pt>
                <c:pt idx="2" formatCode="General">
                  <c:v>5.1659450705123092E-7</c:v>
                </c:pt>
                <c:pt idx="3" formatCode="General">
                  <c:v>4.6530865715450704E-7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20544"/>
        <c:axId val="60222080"/>
      </c:scatterChart>
      <c:valAx>
        <c:axId val="6022054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60222080"/>
        <c:crosses val="autoZero"/>
        <c:crossBetween val="midCat"/>
        <c:majorUnit val="1"/>
      </c:valAx>
      <c:valAx>
        <c:axId val="6022208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60220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 plog=2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results!$C$42:$C$45</c:f>
              <c:numCache>
                <c:formatCode>General</c:formatCode>
                <c:ptCount val="4"/>
                <c:pt idx="0">
                  <c:v>0</c:v>
                </c:pt>
                <c:pt idx="1">
                  <c:v>1.9335177733091211</c:v>
                </c:pt>
                <c:pt idx="2">
                  <c:v>0.84499321935602789</c:v>
                </c:pt>
                <c:pt idx="3">
                  <c:v>0.44198573892899329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38080"/>
        <c:axId val="60248064"/>
      </c:scatterChart>
      <c:valAx>
        <c:axId val="60238080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248064"/>
        <c:crosses val="autoZero"/>
        <c:crossBetween val="midCat"/>
        <c:majorUnit val="1"/>
      </c:valAx>
      <c:valAx>
        <c:axId val="60248064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238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 plog=0.7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results!$F$42:$F$45</c:f>
              <c:numCache>
                <c:formatCode>General</c:formatCode>
                <c:ptCount val="4"/>
                <c:pt idx="0">
                  <c:v>0</c:v>
                </c:pt>
                <c:pt idx="1">
                  <c:v>2.3800791227198967</c:v>
                </c:pt>
                <c:pt idx="2">
                  <c:v>1.5348895066428705</c:v>
                </c:pt>
                <c:pt idx="3">
                  <c:v>0.48321594913664234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55232"/>
        <c:axId val="60277504"/>
      </c:scatterChart>
      <c:valAx>
        <c:axId val="60255232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277504"/>
        <c:crosses val="autoZero"/>
        <c:crossBetween val="midCat"/>
        <c:majorUnit val="1"/>
      </c:valAx>
      <c:valAx>
        <c:axId val="60277504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255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 plog=0.1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results!$I$42:$I$45</c:f>
              <c:numCache>
                <c:formatCode>General</c:formatCode>
                <c:ptCount val="4"/>
                <c:pt idx="0">
                  <c:v>0</c:v>
                </c:pt>
                <c:pt idx="1">
                  <c:v>2.7072415198148341</c:v>
                </c:pt>
                <c:pt idx="2">
                  <c:v>6.9201189962825813</c:v>
                </c:pt>
                <c:pt idx="3">
                  <c:v>2.6639893941984401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75424"/>
        <c:axId val="60376960"/>
      </c:scatterChart>
      <c:valAx>
        <c:axId val="60375424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376960"/>
        <c:crosses val="autoZero"/>
        <c:crossBetween val="midCat"/>
        <c:majorUnit val="1"/>
      </c:valAx>
      <c:valAx>
        <c:axId val="60376960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60375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0</xdr:row>
      <xdr:rowOff>80962</xdr:rowOff>
    </xdr:from>
    <xdr:to>
      <xdr:col>17</xdr:col>
      <xdr:colOff>28575</xdr:colOff>
      <xdr:row>14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371475</xdr:colOff>
      <xdr:row>0</xdr:row>
      <xdr:rowOff>66675</xdr:rowOff>
    </xdr:from>
    <xdr:to>
      <xdr:col>25</xdr:col>
      <xdr:colOff>66675</xdr:colOff>
      <xdr:row>14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15</xdr:row>
      <xdr:rowOff>57150</xdr:rowOff>
    </xdr:from>
    <xdr:to>
      <xdr:col>17</xdr:col>
      <xdr:colOff>38100</xdr:colOff>
      <xdr:row>27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333375</xdr:colOff>
      <xdr:row>28</xdr:row>
      <xdr:rowOff>28575</xdr:rowOff>
    </xdr:from>
    <xdr:to>
      <xdr:col>17</xdr:col>
      <xdr:colOff>28575</xdr:colOff>
      <xdr:row>42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314325</xdr:colOff>
      <xdr:row>27</xdr:row>
      <xdr:rowOff>123825</xdr:rowOff>
    </xdr:from>
    <xdr:to>
      <xdr:col>25</xdr:col>
      <xdr:colOff>9525</xdr:colOff>
      <xdr:row>42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333375</xdr:colOff>
      <xdr:row>15</xdr:row>
      <xdr:rowOff>28575</xdr:rowOff>
    </xdr:from>
    <xdr:to>
      <xdr:col>25</xdr:col>
      <xdr:colOff>28575</xdr:colOff>
      <xdr:row>27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381000</xdr:colOff>
      <xdr:row>42</xdr:row>
      <xdr:rowOff>142875</xdr:rowOff>
    </xdr:from>
    <xdr:to>
      <xdr:col>25</xdr:col>
      <xdr:colOff>76200</xdr:colOff>
      <xdr:row>57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457200</xdr:colOff>
      <xdr:row>46</xdr:row>
      <xdr:rowOff>171450</xdr:rowOff>
    </xdr:from>
    <xdr:to>
      <xdr:col>6</xdr:col>
      <xdr:colOff>238125</xdr:colOff>
      <xdr:row>61</xdr:row>
      <xdr:rowOff>57150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457200</xdr:colOff>
      <xdr:row>47</xdr:row>
      <xdr:rowOff>0</xdr:rowOff>
    </xdr:from>
    <xdr:to>
      <xdr:col>13</xdr:col>
      <xdr:colOff>476250</xdr:colOff>
      <xdr:row>61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62</xdr:row>
      <xdr:rowOff>0</xdr:rowOff>
    </xdr:from>
    <xdr:to>
      <xdr:col>10</xdr:col>
      <xdr:colOff>123825</xdr:colOff>
      <xdr:row>76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7"/>
  <sheetViews>
    <sheetView zoomScaleNormal="100" workbookViewId="0">
      <selection activeCell="B4" sqref="B4:H13"/>
    </sheetView>
  </sheetViews>
  <sheetFormatPr defaultRowHeight="15" x14ac:dyDescent="0.25"/>
  <cols>
    <col min="1" max="1" width="11" customWidth="1"/>
    <col min="2" max="2" width="12.5703125" bestFit="1" customWidth="1"/>
    <col min="3" max="3" width="11.28515625" customWidth="1"/>
    <col min="5" max="5" width="14.140625" bestFit="1" customWidth="1"/>
    <col min="6" max="6" width="12.5703125" bestFit="1" customWidth="1"/>
    <col min="7" max="7" width="13.28515625" customWidth="1"/>
    <col min="8" max="8" width="12.28515625" bestFit="1" customWidth="1"/>
    <col min="9" max="9" width="12" bestFit="1" customWidth="1"/>
    <col min="10" max="10" width="12" customWidth="1"/>
    <col min="12" max="12" width="12" bestFit="1" customWidth="1"/>
    <col min="13" max="13" width="12.5703125" bestFit="1" customWidth="1"/>
    <col min="15" max="17" width="12" bestFit="1" customWidth="1"/>
    <col min="22" max="22" width="12" bestFit="1" customWidth="1"/>
    <col min="23" max="23" width="12.7109375" bestFit="1" customWidth="1"/>
    <col min="24" max="24" width="11.7109375" customWidth="1"/>
    <col min="25" max="25" width="12.7109375" bestFit="1" customWidth="1"/>
  </cols>
  <sheetData>
    <row r="1" spans="1:25" x14ac:dyDescent="0.25">
      <c r="A1" s="27" t="s">
        <v>27</v>
      </c>
      <c r="B1" s="27"/>
      <c r="K1" s="11" t="s">
        <v>4</v>
      </c>
      <c r="L1" s="12" t="s">
        <v>3</v>
      </c>
      <c r="M1" s="12" t="s">
        <v>5</v>
      </c>
      <c r="N1" s="12" t="s">
        <v>6</v>
      </c>
      <c r="O1" s="12" t="s">
        <v>8</v>
      </c>
      <c r="P1" s="12" t="s">
        <v>7</v>
      </c>
      <c r="Q1" s="13" t="s">
        <v>0</v>
      </c>
      <c r="R1" s="13" t="s">
        <v>1</v>
      </c>
      <c r="S1" s="13" t="s">
        <v>2</v>
      </c>
      <c r="U1" s="13" t="s">
        <v>33</v>
      </c>
      <c r="W1" t="s">
        <v>32</v>
      </c>
      <c r="Y1" t="s">
        <v>34</v>
      </c>
    </row>
    <row r="2" spans="1:25" x14ac:dyDescent="0.25">
      <c r="A2" s="20" t="s">
        <v>26</v>
      </c>
      <c r="B2" s="83" t="s">
        <v>80</v>
      </c>
      <c r="C2" s="86">
        <v>1E-8</v>
      </c>
      <c r="D2" s="20"/>
      <c r="K2" s="2">
        <v>1</v>
      </c>
      <c r="L2" s="2">
        <v>-1</v>
      </c>
      <c r="M2" s="3">
        <v>1</v>
      </c>
      <c r="N2" s="3">
        <v>0</v>
      </c>
      <c r="O2" s="3">
        <v>0</v>
      </c>
      <c r="P2" s="3">
        <v>0</v>
      </c>
      <c r="Q2" s="2">
        <v>0</v>
      </c>
      <c r="R2" s="3">
        <v>-1</v>
      </c>
      <c r="S2" s="4">
        <v>0</v>
      </c>
      <c r="U2">
        <v>1.8487</v>
      </c>
      <c r="V2">
        <f>10^(U2)</f>
        <v>70.582981585982324</v>
      </c>
      <c r="W2" s="21">
        <f>LOG10(E4)</f>
        <v>-3.3905113945767957</v>
      </c>
      <c r="Y2">
        <f t="array" ref="Y2:Y6">MMULT(K2:S6,W2:W10)-U2:U6</f>
        <v>-1.7817777564488324E-7</v>
      </c>
    </row>
    <row r="3" spans="1:25" x14ac:dyDescent="0.25">
      <c r="C3" s="1" t="s">
        <v>16</v>
      </c>
      <c r="D3" s="19" t="s">
        <v>23</v>
      </c>
      <c r="E3" s="1" t="s">
        <v>24</v>
      </c>
      <c r="F3" t="s">
        <v>18</v>
      </c>
      <c r="G3" t="s">
        <v>19</v>
      </c>
      <c r="H3" t="s">
        <v>31</v>
      </c>
      <c r="K3" s="5">
        <v>0</v>
      </c>
      <c r="L3" s="5">
        <v>1</v>
      </c>
      <c r="M3" s="6">
        <v>1</v>
      </c>
      <c r="N3" s="6">
        <v>-1</v>
      </c>
      <c r="O3" s="6">
        <v>0</v>
      </c>
      <c r="P3" s="6">
        <v>0</v>
      </c>
      <c r="Q3" s="5">
        <v>-1</v>
      </c>
      <c r="R3" s="6">
        <v>0</v>
      </c>
      <c r="S3" s="7">
        <v>0</v>
      </c>
      <c r="U3">
        <v>-6.3446999999999996</v>
      </c>
      <c r="V3">
        <f t="shared" ref="V3:V6" si="0">10^(U3)</f>
        <v>4.5216818323449771E-7</v>
      </c>
      <c r="W3" s="21">
        <f t="shared" ref="W3:W10" si="1">LOG10(E5)</f>
        <v>-8.2764054475280542</v>
      </c>
      <c r="Y3">
        <v>-2.4868995751603507E-14</v>
      </c>
    </row>
    <row r="4" spans="1:25" x14ac:dyDescent="0.25">
      <c r="A4" t="s">
        <v>15</v>
      </c>
      <c r="B4" s="11" t="s">
        <v>4</v>
      </c>
      <c r="C4" s="16">
        <f>L29</f>
        <v>4.9200000000000003E-4</v>
      </c>
      <c r="D4" s="16">
        <f>M29</f>
        <v>0.82703426385851397</v>
      </c>
      <c r="E4" s="21">
        <f>C4*D4</f>
        <v>4.0690085781838888E-4</v>
      </c>
      <c r="G4" s="25">
        <f>MMULT(M12:R12,C4:C9)</f>
        <v>9.8540109797810253E-4</v>
      </c>
      <c r="H4">
        <f>MMULT(M11:R11,C4:C9)</f>
        <v>-1.4010979781022094E-6</v>
      </c>
      <c r="I4" s="16">
        <f>(M11*C4)^2+(N11*C5)^2+(O11*C6)^2+(Q11*C8)^2+(R11*C9)^2</f>
        <v>1.8973150847825247E-6</v>
      </c>
      <c r="J4" s="21"/>
      <c r="K4" s="5">
        <v>0</v>
      </c>
      <c r="L4" s="5">
        <v>1</v>
      </c>
      <c r="M4" s="6">
        <v>1</v>
      </c>
      <c r="N4" s="6">
        <v>0</v>
      </c>
      <c r="O4" s="6">
        <v>0</v>
      </c>
      <c r="P4" s="6">
        <v>0</v>
      </c>
      <c r="Q4" s="5">
        <v>-1</v>
      </c>
      <c r="R4" s="6">
        <v>0</v>
      </c>
      <c r="S4" s="7">
        <v>-1</v>
      </c>
      <c r="U4">
        <v>-7.8136000000000001</v>
      </c>
      <c r="V4">
        <f t="shared" si="0"/>
        <v>1.5360310683850236E-8</v>
      </c>
      <c r="W4" s="21">
        <f t="shared" si="1"/>
        <v>-3.0371942311290336</v>
      </c>
      <c r="Y4">
        <v>-2.3092638912203256E-14</v>
      </c>
    </row>
    <row r="5" spans="1:25" x14ac:dyDescent="0.25">
      <c r="A5" t="s">
        <v>10</v>
      </c>
      <c r="B5" s="13" t="s">
        <v>3</v>
      </c>
      <c r="C5" s="16">
        <f>L31</f>
        <v>5.53810584341824E-9</v>
      </c>
      <c r="D5" s="16">
        <f>M31</f>
        <v>0.95550574106199204</v>
      </c>
      <c r="E5" s="21">
        <f>C5*D5</f>
        <v>5.2916919279950938E-9</v>
      </c>
      <c r="F5">
        <f>-LOG(E5)</f>
        <v>8.2764054475280542</v>
      </c>
      <c r="I5">
        <f>SQRT(I4)</f>
        <v>1.3774306097885747E-3</v>
      </c>
      <c r="J5" s="21"/>
      <c r="K5" s="5">
        <v>0</v>
      </c>
      <c r="L5" s="5">
        <v>-1</v>
      </c>
      <c r="M5" s="6">
        <v>1</v>
      </c>
      <c r="N5" s="6">
        <v>0</v>
      </c>
      <c r="O5" s="6">
        <v>-1</v>
      </c>
      <c r="P5" s="6">
        <v>0</v>
      </c>
      <c r="Q5" s="5">
        <v>0</v>
      </c>
      <c r="R5" s="6">
        <v>0</v>
      </c>
      <c r="S5" s="7">
        <v>0</v>
      </c>
      <c r="U5">
        <v>10.328799999999999</v>
      </c>
      <c r="V5">
        <f t="shared" si="0"/>
        <v>21320628358.116562</v>
      </c>
      <c r="W5" s="21">
        <f t="shared" si="1"/>
        <v>-4.9688996786570634</v>
      </c>
      <c r="Y5">
        <v>5.1514348342607263E-14</v>
      </c>
    </row>
    <row r="6" spans="1:25" x14ac:dyDescent="0.25">
      <c r="A6" t="s">
        <v>11</v>
      </c>
      <c r="B6" s="13" t="s">
        <v>5</v>
      </c>
      <c r="C6">
        <f>L32</f>
        <v>9.6367315596747902E-4</v>
      </c>
      <c r="D6">
        <f>M32</f>
        <v>0.95252417621074603</v>
      </c>
      <c r="E6" s="21">
        <f t="shared" ref="E6:E9" si="2">C6*D6</f>
        <v>9.1792197902433278E-4</v>
      </c>
      <c r="I6">
        <f>I5*0.5</f>
        <v>6.8871530489428734E-4</v>
      </c>
      <c r="J6" s="21"/>
      <c r="K6" s="8">
        <v>0</v>
      </c>
      <c r="L6" s="8">
        <v>-1</v>
      </c>
      <c r="M6" s="9">
        <v>0</v>
      </c>
      <c r="N6" s="9">
        <v>0</v>
      </c>
      <c r="O6" s="9">
        <v>0</v>
      </c>
      <c r="P6" s="9">
        <v>-1</v>
      </c>
      <c r="Q6" s="8">
        <v>1</v>
      </c>
      <c r="R6" s="9">
        <v>0</v>
      </c>
      <c r="S6" s="10">
        <v>0</v>
      </c>
      <c r="U6">
        <v>13.995100000000001</v>
      </c>
      <c r="V6">
        <f t="shared" si="0"/>
        <v>98878074362693.5</v>
      </c>
      <c r="W6" s="21">
        <f t="shared" si="1"/>
        <v>-5.0895887836010294</v>
      </c>
      <c r="Y6">
        <v>2.3092638912203256E-14</v>
      </c>
    </row>
    <row r="7" spans="1:25" x14ac:dyDescent="0.25">
      <c r="A7" t="s">
        <v>12</v>
      </c>
      <c r="B7" s="13" t="s">
        <v>6</v>
      </c>
      <c r="C7" s="16">
        <f>L35</f>
        <v>1.07404054435673E-5</v>
      </c>
      <c r="D7" s="16">
        <f>M35</f>
        <v>1.0001834069567399</v>
      </c>
      <c r="E7" s="21">
        <f t="shared" si="2"/>
        <v>1.0742375308643858E-5</v>
      </c>
      <c r="I7">
        <f>I6*I6</f>
        <v>4.7432877119563118E-7</v>
      </c>
      <c r="J7" s="21"/>
      <c r="W7" s="21">
        <f t="shared" si="1"/>
        <v>-5.7186945524719697</v>
      </c>
    </row>
    <row r="8" spans="1:25" x14ac:dyDescent="0.25">
      <c r="A8" t="s">
        <v>13</v>
      </c>
      <c r="B8" s="13" t="s">
        <v>8</v>
      </c>
      <c r="C8" s="16">
        <f>L33</f>
        <v>9.8628330403943593E-6</v>
      </c>
      <c r="D8" s="16">
        <f>M33</f>
        <v>0.82491563491847597</v>
      </c>
      <c r="E8" s="21">
        <f t="shared" si="2"/>
        <v>8.1360051796118356E-6</v>
      </c>
      <c r="J8" s="21"/>
      <c r="W8" s="21">
        <f t="shared" si="1"/>
        <v>0</v>
      </c>
      <c r="X8" s="21"/>
    </row>
    <row r="9" spans="1:25" x14ac:dyDescent="0.25">
      <c r="A9" t="s">
        <v>14</v>
      </c>
      <c r="B9" s="13" t="s">
        <v>7</v>
      </c>
      <c r="C9" s="16">
        <f>L30</f>
        <v>2.0078140356780298E-6</v>
      </c>
      <c r="D9" s="16">
        <f>M30</f>
        <v>0.95187947340623003</v>
      </c>
      <c r="E9" s="21">
        <f t="shared" si="2"/>
        <v>1.9111969669788404E-6</v>
      </c>
      <c r="H9" s="16">
        <v>2</v>
      </c>
      <c r="I9" s="25">
        <f>H9*G4</f>
        <v>1.9708021959562051E-3</v>
      </c>
      <c r="J9" s="21"/>
      <c r="M9">
        <v>0</v>
      </c>
      <c r="N9">
        <v>1</v>
      </c>
      <c r="O9">
        <v>2</v>
      </c>
      <c r="P9">
        <v>3</v>
      </c>
      <c r="Q9">
        <v>4</v>
      </c>
      <c r="R9">
        <v>5</v>
      </c>
      <c r="S9" s="16"/>
      <c r="W9" s="21">
        <f t="shared" si="1"/>
        <v>0</v>
      </c>
      <c r="X9" s="21"/>
    </row>
    <row r="10" spans="1:25" x14ac:dyDescent="0.25">
      <c r="A10" t="s">
        <v>20</v>
      </c>
      <c r="B10" s="1" t="s">
        <v>0</v>
      </c>
      <c r="C10">
        <v>55.508250191225898</v>
      </c>
      <c r="D10">
        <v>1</v>
      </c>
      <c r="E10">
        <v>1</v>
      </c>
      <c r="I10" s="25">
        <f>I9*I9</f>
        <v>3.8840612955858E-6</v>
      </c>
      <c r="J10" s="21"/>
      <c r="M10" s="11" t="s">
        <v>4</v>
      </c>
      <c r="N10" s="12" t="s">
        <v>3</v>
      </c>
      <c r="O10" s="12" t="s">
        <v>5</v>
      </c>
      <c r="P10" s="12" t="s">
        <v>6</v>
      </c>
      <c r="Q10" s="12" t="s">
        <v>8</v>
      </c>
      <c r="R10" s="12" t="s">
        <v>7</v>
      </c>
      <c r="W10" s="21">
        <f t="shared" si="1"/>
        <v>-3.4999996786570646</v>
      </c>
      <c r="X10" s="21"/>
    </row>
    <row r="11" spans="1:25" x14ac:dyDescent="0.25">
      <c r="A11" t="s">
        <v>21</v>
      </c>
      <c r="B11" s="13" t="s">
        <v>1</v>
      </c>
      <c r="C11">
        <v>1</v>
      </c>
      <c r="D11">
        <v>1</v>
      </c>
      <c r="E11">
        <v>1</v>
      </c>
      <c r="J11" s="21"/>
      <c r="K11" s="15" t="s">
        <v>9</v>
      </c>
      <c r="L11" s="15"/>
      <c r="M11" s="2">
        <v>2</v>
      </c>
      <c r="N11" s="3">
        <v>1</v>
      </c>
      <c r="O11" s="3">
        <v>-1</v>
      </c>
      <c r="P11" s="3">
        <v>0</v>
      </c>
      <c r="Q11" s="3">
        <v>-2</v>
      </c>
      <c r="R11" s="4">
        <v>-1</v>
      </c>
      <c r="S11" s="16" t="s">
        <v>31</v>
      </c>
      <c r="X11" s="16"/>
    </row>
    <row r="12" spans="1:25" x14ac:dyDescent="0.25">
      <c r="A12" t="s">
        <v>22</v>
      </c>
      <c r="B12" s="13" t="s">
        <v>2</v>
      </c>
      <c r="C12">
        <f>L37</f>
        <v>3.16228E-4</v>
      </c>
      <c r="D12">
        <f>M37</f>
        <v>1</v>
      </c>
      <c r="E12">
        <f>C12*D12</f>
        <v>3.16228E-4</v>
      </c>
      <c r="J12" s="21"/>
      <c r="M12" s="5">
        <v>0</v>
      </c>
      <c r="N12" s="6">
        <v>-1</v>
      </c>
      <c r="O12" s="6">
        <v>1</v>
      </c>
      <c r="P12" s="6">
        <v>0</v>
      </c>
      <c r="Q12" s="6">
        <v>2</v>
      </c>
      <c r="R12" s="7">
        <v>1</v>
      </c>
      <c r="S12" s="16" t="s">
        <v>42</v>
      </c>
      <c r="X12" s="16"/>
      <c r="Y12" s="16"/>
    </row>
    <row r="13" spans="1:25" x14ac:dyDescent="0.25">
      <c r="I13" s="16">
        <v>1.0000000000000001E-5</v>
      </c>
      <c r="M13" s="23">
        <v>1</v>
      </c>
      <c r="N13" s="14">
        <v>0</v>
      </c>
      <c r="O13" s="14">
        <v>0</v>
      </c>
      <c r="P13" s="14">
        <v>0</v>
      </c>
      <c r="Q13" s="14">
        <v>0</v>
      </c>
      <c r="R13" s="24">
        <v>0</v>
      </c>
      <c r="S13" s="16" t="s">
        <v>59</v>
      </c>
    </row>
    <row r="14" spans="1:25" x14ac:dyDescent="0.25">
      <c r="A14" s="28"/>
      <c r="B14" s="28"/>
      <c r="C14" s="28"/>
      <c r="D14" s="28"/>
      <c r="E14" s="28"/>
      <c r="F14" s="28"/>
      <c r="G14" s="28"/>
      <c r="H14" s="28"/>
      <c r="I14" s="16">
        <f>I13*I13</f>
        <v>1.0000000000000002E-10</v>
      </c>
      <c r="K14" s="22" t="s">
        <v>25</v>
      </c>
      <c r="L14" s="22"/>
      <c r="M14" s="2">
        <v>0</v>
      </c>
      <c r="N14" s="3">
        <v>1</v>
      </c>
      <c r="O14" s="3">
        <v>0</v>
      </c>
      <c r="P14" s="3">
        <v>0</v>
      </c>
      <c r="Q14" s="3">
        <v>0</v>
      </c>
      <c r="R14" s="4">
        <v>0</v>
      </c>
      <c r="S14" s="18" t="s">
        <v>60</v>
      </c>
      <c r="X14" s="16"/>
      <c r="Y14" s="16"/>
    </row>
    <row r="15" spans="1:25" x14ac:dyDescent="0.25">
      <c r="A15" s="28" t="s">
        <v>28</v>
      </c>
      <c r="B15" s="28"/>
      <c r="C15" s="28"/>
      <c r="D15" s="28"/>
      <c r="E15" s="28"/>
      <c r="F15" s="28"/>
      <c r="G15" s="28"/>
      <c r="H15" s="28"/>
      <c r="M15" s="8">
        <v>0</v>
      </c>
      <c r="N15" s="9">
        <v>1</v>
      </c>
      <c r="O15" s="9">
        <v>1</v>
      </c>
      <c r="P15" s="9">
        <v>0</v>
      </c>
      <c r="Q15" s="9">
        <v>0</v>
      </c>
      <c r="R15" s="10">
        <v>0</v>
      </c>
      <c r="S15" s="18" t="s">
        <v>61</v>
      </c>
      <c r="X15" s="16"/>
      <c r="Y15" s="16"/>
    </row>
    <row r="16" spans="1:25" x14ac:dyDescent="0.25">
      <c r="A16" s="28"/>
      <c r="B16" s="28"/>
      <c r="C16" s="28"/>
      <c r="D16" s="28"/>
      <c r="E16" s="28"/>
      <c r="F16" s="28"/>
      <c r="G16" s="28"/>
      <c r="H16" s="28"/>
      <c r="I16" s="16"/>
      <c r="M16" s="6"/>
      <c r="N16" s="6"/>
      <c r="O16" s="6"/>
      <c r="P16" s="6"/>
      <c r="Q16" s="6"/>
      <c r="R16" s="6"/>
      <c r="X16" s="16"/>
      <c r="Y16" s="16"/>
    </row>
    <row r="17" spans="1:26" x14ac:dyDescent="0.25">
      <c r="A17" s="28"/>
      <c r="B17" s="31" t="s">
        <v>58</v>
      </c>
      <c r="C17" s="31" t="s">
        <v>57</v>
      </c>
      <c r="D17" s="28"/>
      <c r="E17" s="28"/>
      <c r="F17" s="28"/>
      <c r="G17" s="28"/>
      <c r="H17" s="28"/>
      <c r="M17" s="6"/>
      <c r="N17" s="6"/>
      <c r="O17" s="6"/>
      <c r="P17" s="6"/>
      <c r="Q17" s="6"/>
      <c r="R17" s="6"/>
      <c r="U17" t="s">
        <v>88</v>
      </c>
      <c r="V17">
        <f>V5</f>
        <v>21320628358.116562</v>
      </c>
      <c r="X17" s="16"/>
      <c r="Y17" s="16"/>
    </row>
    <row r="18" spans="1:26" x14ac:dyDescent="0.25">
      <c r="A18" s="40">
        <v>1</v>
      </c>
      <c r="B18" s="56" t="s">
        <v>26</v>
      </c>
      <c r="C18" s="63">
        <f>LOG10(C4)</f>
        <v>-3.3080348972326394</v>
      </c>
      <c r="D18" s="29"/>
      <c r="E18" s="30">
        <f>10^(-3.3)</f>
        <v>5.0118723362727209E-4</v>
      </c>
      <c r="F18" s="28">
        <f>LN(C4)</f>
        <v>-7.6170318414719658</v>
      </c>
      <c r="G18" s="87"/>
      <c r="H18" s="87">
        <f>C18/LOG10(2.71)</f>
        <v>-7.6403453246115394</v>
      </c>
      <c r="K18" s="14" t="s">
        <v>81</v>
      </c>
      <c r="L18" s="14"/>
      <c r="M18" s="14"/>
      <c r="N18" s="14"/>
      <c r="O18" s="14"/>
      <c r="P18" s="14"/>
      <c r="Q18" s="14"/>
      <c r="R18" s="6"/>
      <c r="U18" t="s">
        <v>89</v>
      </c>
      <c r="V18">
        <f>V6</f>
        <v>98878074362693.5</v>
      </c>
      <c r="X18" s="16"/>
      <c r="Y18" s="16"/>
    </row>
    <row r="19" spans="1:26" x14ac:dyDescent="0.25">
      <c r="A19" s="40">
        <v>2</v>
      </c>
      <c r="B19" s="57" t="s">
        <v>29</v>
      </c>
      <c r="C19" s="58">
        <f>G4</f>
        <v>9.8540109797810253E-4</v>
      </c>
      <c r="D19" s="29"/>
      <c r="E19" s="28"/>
      <c r="F19" s="28"/>
      <c r="G19" s="28"/>
      <c r="H19" s="28">
        <f>LOG10(2.71)</f>
        <v>0.43296929087440572</v>
      </c>
      <c r="K19" s="14" t="s">
        <v>73</v>
      </c>
      <c r="L19" s="14" t="s">
        <v>74</v>
      </c>
      <c r="M19" s="13"/>
      <c r="N19" s="13"/>
      <c r="O19" s="13"/>
      <c r="P19" s="13"/>
      <c r="Q19" s="14"/>
      <c r="U19" t="s">
        <v>90</v>
      </c>
      <c r="V19">
        <f>V2</f>
        <v>70.582981585982324</v>
      </c>
    </row>
    <row r="20" spans="1:26" x14ac:dyDescent="0.25">
      <c r="A20" s="40">
        <v>3</v>
      </c>
      <c r="B20" s="57" t="s">
        <v>31</v>
      </c>
      <c r="C20" s="59">
        <f>H4</f>
        <v>-1.4010979781022094E-6</v>
      </c>
      <c r="D20" s="32"/>
      <c r="E20" s="31"/>
      <c r="F20" s="28"/>
      <c r="G20" s="28"/>
      <c r="H20" s="88">
        <f>H18/2.302</f>
        <v>-3.3190031818468895</v>
      </c>
      <c r="K20" s="85" t="s">
        <v>75</v>
      </c>
      <c r="L20" s="85" t="s">
        <v>0</v>
      </c>
      <c r="M20" s="14"/>
      <c r="N20" s="14"/>
      <c r="O20" s="14"/>
      <c r="P20" s="14"/>
      <c r="Q20" s="14"/>
      <c r="R20" s="14"/>
      <c r="S20" s="13"/>
      <c r="T20" s="13"/>
      <c r="U20" s="14"/>
      <c r="V20" s="14"/>
      <c r="W20" s="14"/>
      <c r="X20" s="14"/>
      <c r="Y20" s="14"/>
      <c r="Z20" s="14"/>
    </row>
    <row r="21" spans="1:26" x14ac:dyDescent="0.25">
      <c r="A21" s="40">
        <v>4</v>
      </c>
      <c r="B21" s="57" t="s">
        <v>30</v>
      </c>
      <c r="C21" s="60">
        <f>E5</f>
        <v>5.2916919279950938E-9</v>
      </c>
      <c r="D21" s="28"/>
      <c r="E21" s="28"/>
      <c r="F21" s="28"/>
      <c r="G21" s="33"/>
      <c r="H21" s="36"/>
      <c r="K21" s="14" t="s">
        <v>85</v>
      </c>
      <c r="L21" s="14" t="s">
        <v>86</v>
      </c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5">
      <c r="A22" s="40">
        <v>5</v>
      </c>
      <c r="B22" s="61" t="s">
        <v>35</v>
      </c>
      <c r="C22" s="62">
        <f>E12</f>
        <v>3.16228E-4</v>
      </c>
      <c r="D22" s="28"/>
      <c r="E22" s="28"/>
      <c r="F22" s="28"/>
      <c r="G22" s="28"/>
      <c r="H22" s="14">
        <v>4.8070118274271299E-4</v>
      </c>
      <c r="K22" s="14" t="s">
        <v>76</v>
      </c>
      <c r="L22" s="14" t="s">
        <v>2</v>
      </c>
      <c r="M22" s="14"/>
      <c r="N22" s="14"/>
      <c r="O22" s="14"/>
      <c r="P22" s="14"/>
      <c r="Q22" s="14"/>
      <c r="R22" s="18"/>
      <c r="S22" s="18"/>
      <c r="T22" s="18"/>
      <c r="U22" s="18">
        <f>4*V17*V17*(E18)^4+V18*V18*V19*V19*E18*E18*(-0.00000905)^2-4*V17*(E18)^3*V18*V19*(-0.00000905)-4*V19*V19*V19*V18*E18+4*V18*V19*V19*E18*E18</f>
        <v>-6.870112648790368E+16</v>
      </c>
      <c r="V22" s="14"/>
      <c r="W22" s="14"/>
      <c r="X22" s="14"/>
      <c r="Y22" s="14"/>
      <c r="Z22" s="14"/>
    </row>
    <row r="23" spans="1:26" x14ac:dyDescent="0.25">
      <c r="A23" s="40"/>
      <c r="B23" s="29"/>
      <c r="C23" s="35"/>
      <c r="D23" s="28"/>
      <c r="E23" s="28"/>
      <c r="F23" s="28"/>
      <c r="G23" s="28"/>
      <c r="H23" s="14">
        <f>LN(H22)</f>
        <v>-7.6402647226082365</v>
      </c>
      <c r="K23" s="14"/>
      <c r="L23" s="14"/>
      <c r="M23" s="14"/>
      <c r="N23" s="14"/>
      <c r="O23" s="14"/>
      <c r="P23" s="14"/>
      <c r="Q23" s="14"/>
      <c r="R23" s="14"/>
      <c r="S23" s="14"/>
      <c r="T23" s="18"/>
      <c r="U23" s="14"/>
      <c r="V23" s="14"/>
      <c r="W23" s="14"/>
      <c r="X23" s="14"/>
      <c r="Y23" s="14"/>
      <c r="Z23" s="14"/>
    </row>
    <row r="24" spans="1:26" x14ac:dyDescent="0.25">
      <c r="A24" s="28"/>
      <c r="B24" s="13"/>
      <c r="C24" s="30"/>
      <c r="D24" s="28"/>
      <c r="E24" s="28"/>
      <c r="F24" s="28"/>
      <c r="G24" s="28"/>
      <c r="H24" s="14"/>
      <c r="K24" s="14" t="s">
        <v>77</v>
      </c>
      <c r="L24" s="14" t="s">
        <v>74</v>
      </c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5">
      <c r="A25" s="28" t="s">
        <v>41</v>
      </c>
      <c r="B25" s="13"/>
      <c r="C25" s="30"/>
      <c r="D25" s="28"/>
      <c r="E25" s="28"/>
      <c r="F25" s="28"/>
      <c r="G25" s="28"/>
      <c r="H25" s="14">
        <f>0.0007/0.5</f>
        <v>1.4E-3</v>
      </c>
      <c r="K25" s="14" t="s">
        <v>78</v>
      </c>
      <c r="L25" s="14" t="s">
        <v>4</v>
      </c>
      <c r="M25" s="14" t="s">
        <v>79</v>
      </c>
      <c r="N25" s="14">
        <v>-3.3</v>
      </c>
      <c r="O25" s="14" t="s">
        <v>80</v>
      </c>
      <c r="P25" s="18">
        <v>1E-8</v>
      </c>
      <c r="Q25" s="14"/>
      <c r="R25" s="18"/>
      <c r="S25" s="14"/>
      <c r="T25" s="14"/>
      <c r="U25" s="14"/>
      <c r="V25" s="14"/>
      <c r="W25" s="14"/>
      <c r="X25" s="14"/>
      <c r="Y25" s="14"/>
      <c r="Z25" s="14"/>
    </row>
    <row r="26" spans="1:26" x14ac:dyDescent="0.25">
      <c r="A26" s="40">
        <v>1</v>
      </c>
      <c r="B26" s="29" t="s">
        <v>31</v>
      </c>
      <c r="C26" s="30" t="s">
        <v>40</v>
      </c>
      <c r="D26" s="28"/>
      <c r="E26" s="28"/>
      <c r="F26" s="28"/>
      <c r="G26" s="28"/>
      <c r="H26" s="18">
        <f>0.00144*0.5</f>
        <v>7.2000000000000005E-4</v>
      </c>
      <c r="K26" s="14" t="s">
        <v>81</v>
      </c>
      <c r="L26" s="18"/>
      <c r="M26" s="14"/>
      <c r="N26" s="18"/>
      <c r="O26" s="14"/>
      <c r="P26" s="14"/>
      <c r="Q26" s="14"/>
      <c r="R26" s="18"/>
      <c r="S26" s="14"/>
      <c r="T26" s="14"/>
      <c r="U26" s="14"/>
      <c r="V26" s="14"/>
      <c r="W26" s="14"/>
      <c r="X26" s="14"/>
      <c r="Y26" s="14"/>
      <c r="Z26" s="14"/>
    </row>
    <row r="27" spans="1:26" x14ac:dyDescent="0.25">
      <c r="A27" s="44">
        <v>2</v>
      </c>
      <c r="B27" s="29" t="s">
        <v>30</v>
      </c>
      <c r="C27" s="28" t="s">
        <v>39</v>
      </c>
      <c r="D27" s="28"/>
      <c r="E27" s="28"/>
      <c r="F27" s="28"/>
      <c r="G27" s="28"/>
      <c r="H27" s="14"/>
      <c r="K27" s="14" t="s">
        <v>82</v>
      </c>
      <c r="L27" s="18" t="s">
        <v>83</v>
      </c>
      <c r="M27" s="14" t="s">
        <v>54</v>
      </c>
      <c r="N27" s="18" t="s">
        <v>75</v>
      </c>
      <c r="O27" s="14" t="s">
        <v>84</v>
      </c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5">
      <c r="A28" s="28"/>
      <c r="B28" s="13"/>
      <c r="C28" s="28"/>
      <c r="D28" s="28"/>
      <c r="E28" s="28"/>
      <c r="F28" s="28"/>
      <c r="G28" s="28"/>
      <c r="H28" s="14"/>
      <c r="K28" s="14" t="s">
        <v>81</v>
      </c>
      <c r="L28" s="14"/>
      <c r="M28" s="14"/>
      <c r="N28" s="14"/>
      <c r="O28" s="18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5">
      <c r="A29" s="28" t="s">
        <v>38</v>
      </c>
      <c r="B29" s="13"/>
      <c r="C29" s="30"/>
      <c r="D29" s="28"/>
      <c r="E29" s="28"/>
      <c r="F29" s="28"/>
      <c r="G29" s="28"/>
      <c r="H29" s="14"/>
      <c r="K29" s="14" t="s">
        <v>4</v>
      </c>
      <c r="L29" s="18">
        <v>4.9200000000000003E-4</v>
      </c>
      <c r="M29" s="14">
        <v>0.82703426385851397</v>
      </c>
      <c r="N29" s="18">
        <v>4.0690085781838899E-4</v>
      </c>
      <c r="O29" s="14">
        <v>-3.3905113945768002</v>
      </c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5">
      <c r="A30" s="40">
        <v>1</v>
      </c>
      <c r="B30" s="29" t="s">
        <v>31</v>
      </c>
      <c r="C30" s="30" t="s">
        <v>40</v>
      </c>
      <c r="D30" s="28"/>
      <c r="E30" s="28"/>
      <c r="F30" s="28"/>
      <c r="G30" s="28"/>
      <c r="H30" s="14"/>
      <c r="K30" s="14" t="s">
        <v>7</v>
      </c>
      <c r="L30" s="18">
        <v>2.0078140356780298E-6</v>
      </c>
      <c r="M30" s="14">
        <v>0.95187947340623003</v>
      </c>
      <c r="N30" s="18">
        <v>1.9111969669788501E-6</v>
      </c>
      <c r="O30" s="14">
        <v>-5.7186945524719697</v>
      </c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5">
      <c r="A31" s="44">
        <v>2</v>
      </c>
      <c r="B31" s="29" t="s">
        <v>30</v>
      </c>
      <c r="C31" s="28" t="s">
        <v>39</v>
      </c>
      <c r="D31" s="28"/>
      <c r="E31" s="28"/>
      <c r="F31" s="28"/>
      <c r="G31" s="28"/>
      <c r="H31" s="14"/>
      <c r="K31" s="14" t="s">
        <v>3</v>
      </c>
      <c r="L31" s="18">
        <v>5.53810584341824E-9</v>
      </c>
      <c r="M31" s="14">
        <v>0.95550574106199204</v>
      </c>
      <c r="N31" s="18">
        <v>5.2916919279951004E-9</v>
      </c>
      <c r="O31" s="18">
        <v>-8.2764054475280506</v>
      </c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5">
      <c r="A32" s="44">
        <v>3</v>
      </c>
      <c r="B32" s="29" t="s">
        <v>42</v>
      </c>
      <c r="C32" s="28" t="s">
        <v>39</v>
      </c>
      <c r="D32" s="29" t="s">
        <v>72</v>
      </c>
      <c r="E32" s="28"/>
      <c r="F32" s="28"/>
      <c r="G32" s="28"/>
      <c r="H32" s="14"/>
      <c r="K32" s="14" t="s">
        <v>5</v>
      </c>
      <c r="L32" s="14">
        <v>9.6367315596747902E-4</v>
      </c>
      <c r="M32" s="14">
        <v>0.95252417621074603</v>
      </c>
      <c r="N32" s="14">
        <v>9.1792197902433299E-4</v>
      </c>
      <c r="O32" s="14">
        <v>-3.0371942311290301</v>
      </c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5">
      <c r="A33" s="29"/>
      <c r="B33" s="29"/>
      <c r="C33" s="29"/>
      <c r="D33" s="29"/>
      <c r="E33" s="28"/>
      <c r="F33" s="28"/>
      <c r="G33" s="28"/>
      <c r="H33" s="14"/>
      <c r="K33" s="14" t="s">
        <v>8</v>
      </c>
      <c r="L33" s="18">
        <v>9.8628330403943593E-6</v>
      </c>
      <c r="M33" s="13">
        <v>0.82491563491847597</v>
      </c>
      <c r="N33" s="84">
        <v>8.1360051796118305E-6</v>
      </c>
      <c r="O33" s="13">
        <v>-5.0895887836010303</v>
      </c>
      <c r="P33" s="13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5">
      <c r="A34" s="28" t="s">
        <v>43</v>
      </c>
      <c r="B34" s="13"/>
      <c r="C34" s="30"/>
      <c r="D34" s="32"/>
      <c r="E34" s="31"/>
      <c r="F34" s="28"/>
      <c r="G34" s="28"/>
      <c r="H34" s="14"/>
      <c r="K34" s="14" t="s">
        <v>0</v>
      </c>
      <c r="L34" s="14">
        <v>55.508250191225898</v>
      </c>
      <c r="M34" s="14">
        <v>1</v>
      </c>
      <c r="N34" s="14">
        <v>1</v>
      </c>
      <c r="O34" s="14">
        <v>0</v>
      </c>
      <c r="P34" s="14"/>
      <c r="Q34" s="14"/>
      <c r="R34" s="14"/>
      <c r="S34" s="14"/>
      <c r="T34" s="14"/>
      <c r="U34" s="14"/>
      <c r="V34" s="13"/>
      <c r="W34" s="13"/>
      <c r="X34" s="14"/>
      <c r="Y34" s="14"/>
      <c r="Z34" s="14"/>
    </row>
    <row r="35" spans="1:26" x14ac:dyDescent="0.25">
      <c r="A35" s="40">
        <v>1</v>
      </c>
      <c r="B35" s="29" t="s">
        <v>31</v>
      </c>
      <c r="C35" s="30" t="s">
        <v>40</v>
      </c>
      <c r="D35" s="28"/>
      <c r="E35" s="28"/>
      <c r="F35" s="28"/>
      <c r="G35" s="33"/>
      <c r="H35" s="36"/>
      <c r="K35" s="14" t="s">
        <v>6</v>
      </c>
      <c r="L35" s="18">
        <v>1.07404054435673E-5</v>
      </c>
      <c r="M35" s="14">
        <v>1.0001834069567399</v>
      </c>
      <c r="N35" s="18">
        <v>1.0742375308643801E-5</v>
      </c>
      <c r="O35" s="14">
        <v>-4.9688996786570696</v>
      </c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5">
      <c r="A36" s="44">
        <v>2</v>
      </c>
      <c r="B36" s="29" t="s">
        <v>30</v>
      </c>
      <c r="C36" s="28" t="s">
        <v>39</v>
      </c>
      <c r="D36" s="28"/>
      <c r="E36" s="28"/>
      <c r="F36" s="28"/>
      <c r="G36" s="28"/>
      <c r="H36" s="14"/>
      <c r="I36" s="37"/>
      <c r="J36" s="37"/>
      <c r="K36" s="14" t="s">
        <v>86</v>
      </c>
      <c r="L36" s="14">
        <v>1</v>
      </c>
      <c r="M36" s="14">
        <v>1</v>
      </c>
      <c r="N36" s="14">
        <v>1</v>
      </c>
      <c r="O36" s="14">
        <v>0</v>
      </c>
      <c r="P36" s="14"/>
      <c r="Q36" s="14"/>
      <c r="R36" s="18"/>
      <c r="S36" s="14"/>
      <c r="T36" s="14"/>
      <c r="U36" s="14"/>
      <c r="V36" s="18"/>
      <c r="W36" s="18"/>
      <c r="X36" s="14"/>
      <c r="Y36" s="14"/>
      <c r="Z36" s="14"/>
    </row>
    <row r="37" spans="1:26" x14ac:dyDescent="0.25">
      <c r="A37" s="44">
        <v>3</v>
      </c>
      <c r="B37" s="29" t="s">
        <v>42</v>
      </c>
      <c r="C37" s="28" t="s">
        <v>39</v>
      </c>
      <c r="D37" s="29" t="s">
        <v>72</v>
      </c>
      <c r="E37" s="28"/>
      <c r="F37" s="28"/>
      <c r="G37" s="28"/>
      <c r="H37" s="14"/>
      <c r="I37" s="14"/>
      <c r="J37" s="14"/>
      <c r="K37" s="14" t="s">
        <v>2</v>
      </c>
      <c r="L37" s="14">
        <v>3.16228E-4</v>
      </c>
      <c r="M37" s="14">
        <v>1</v>
      </c>
      <c r="N37" s="14">
        <v>3.16228E-4</v>
      </c>
      <c r="O37" s="14">
        <v>-3.4999996786570602</v>
      </c>
      <c r="P37" s="14"/>
      <c r="Q37" s="14"/>
      <c r="R37" s="14"/>
      <c r="S37" s="14"/>
      <c r="T37" s="14"/>
      <c r="U37" s="14"/>
      <c r="V37" s="18"/>
      <c r="W37" s="36"/>
      <c r="X37" s="14"/>
      <c r="Y37" s="14"/>
      <c r="Z37" s="14"/>
    </row>
    <row r="38" spans="1:26" x14ac:dyDescent="0.25">
      <c r="A38" s="44">
        <v>4</v>
      </c>
      <c r="B38" s="29" t="s">
        <v>26</v>
      </c>
      <c r="C38" s="28" t="s">
        <v>39</v>
      </c>
      <c r="D38" s="29" t="s">
        <v>72</v>
      </c>
      <c r="E38" s="28"/>
      <c r="F38" s="28"/>
      <c r="G38" s="28"/>
      <c r="H38" s="14"/>
      <c r="I38" s="38"/>
      <c r="J38" s="38"/>
      <c r="K38" s="14" t="s">
        <v>81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x14ac:dyDescent="0.25">
      <c r="A39" s="28"/>
      <c r="B39" s="13"/>
      <c r="C39" s="30"/>
      <c r="D39" s="28"/>
      <c r="E39" s="28"/>
      <c r="F39" s="28"/>
      <c r="G39" s="28"/>
      <c r="H39" s="14"/>
      <c r="I39" s="14"/>
      <c r="J39" s="14"/>
      <c r="R39" s="18"/>
      <c r="S39" s="14"/>
      <c r="T39" s="14"/>
      <c r="U39" s="14"/>
      <c r="V39" s="14"/>
      <c r="W39" s="14"/>
      <c r="X39" s="14"/>
      <c r="Y39" s="14"/>
      <c r="Z39" s="14"/>
    </row>
    <row r="40" spans="1:26" x14ac:dyDescent="0.25">
      <c r="A40" s="28" t="s">
        <v>44</v>
      </c>
      <c r="B40" s="13"/>
      <c r="C40" s="30"/>
      <c r="D40" s="28"/>
      <c r="E40" s="28"/>
      <c r="F40" s="28"/>
      <c r="G40" s="28"/>
      <c r="H40" s="14"/>
      <c r="I40" s="14"/>
      <c r="J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5">
      <c r="A41" s="40">
        <v>1</v>
      </c>
      <c r="B41" s="29" t="s">
        <v>31</v>
      </c>
      <c r="C41" s="30" t="s">
        <v>40</v>
      </c>
      <c r="D41" s="28"/>
      <c r="E41" s="28"/>
      <c r="F41" s="28"/>
      <c r="G41" s="28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25">
      <c r="A42" s="44">
        <v>2</v>
      </c>
      <c r="B42" s="29" t="s">
        <v>30</v>
      </c>
      <c r="C42" s="28" t="s">
        <v>39</v>
      </c>
      <c r="D42" s="28"/>
      <c r="E42" s="28"/>
      <c r="F42" s="28"/>
      <c r="G42" s="2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25">
      <c r="A43" s="44">
        <v>3</v>
      </c>
      <c r="B43" s="29" t="s">
        <v>42</v>
      </c>
      <c r="C43" s="28" t="s">
        <v>39</v>
      </c>
      <c r="D43" s="29" t="s">
        <v>72</v>
      </c>
      <c r="E43" s="28"/>
      <c r="F43" s="28"/>
      <c r="G43" s="28"/>
      <c r="H43" s="14"/>
      <c r="I43" s="14"/>
      <c r="J43" s="14"/>
      <c r="K43" s="14"/>
      <c r="L43" s="14"/>
      <c r="M43" s="14"/>
      <c r="N43" s="14"/>
      <c r="O43" s="14"/>
      <c r="P43" s="14"/>
      <c r="Q43" s="18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5">
      <c r="A44" s="44">
        <v>4</v>
      </c>
      <c r="B44" s="29" t="s">
        <v>26</v>
      </c>
      <c r="C44" s="28" t="s">
        <v>39</v>
      </c>
      <c r="D44" s="29" t="s">
        <v>72</v>
      </c>
      <c r="E44" s="28"/>
      <c r="F44" s="28"/>
      <c r="G44" s="28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5">
      <c r="A45" s="44">
        <v>5</v>
      </c>
      <c r="B45" s="29" t="s">
        <v>35</v>
      </c>
      <c r="C45" s="28" t="s">
        <v>39</v>
      </c>
      <c r="D45" s="29" t="s">
        <v>72</v>
      </c>
      <c r="E45" s="28"/>
      <c r="F45" s="28"/>
      <c r="G45" s="28"/>
      <c r="H45" s="14"/>
      <c r="I45" s="14"/>
      <c r="J45" s="14"/>
      <c r="K45" s="14"/>
      <c r="L45" s="14"/>
      <c r="M45" s="14"/>
      <c r="N45" s="14"/>
      <c r="O45" s="14"/>
      <c r="P45" s="14"/>
      <c r="Q45" s="18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5">
      <c r="A46" s="29"/>
      <c r="B46" s="29"/>
      <c r="C46" s="29"/>
      <c r="D46" s="29"/>
      <c r="E46" s="28"/>
      <c r="F46" s="28"/>
      <c r="G46" s="28"/>
      <c r="H46" s="14"/>
      <c r="I46" s="14"/>
      <c r="J46" s="14"/>
      <c r="K46" s="14"/>
      <c r="L46" s="14"/>
      <c r="M46" s="14"/>
      <c r="N46" s="14"/>
      <c r="O46" s="14"/>
      <c r="P46" s="14"/>
      <c r="Q46" s="18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5">
      <c r="A47" s="29"/>
      <c r="B47" s="29"/>
      <c r="C47" s="29"/>
      <c r="D47" s="29"/>
      <c r="E47" s="28"/>
      <c r="F47" s="28"/>
      <c r="G47" s="28"/>
      <c r="H47" s="14"/>
      <c r="I47" s="14"/>
      <c r="J47" s="14"/>
      <c r="K47" s="14"/>
      <c r="L47" s="14"/>
      <c r="M47" s="18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5">
      <c r="A48" s="29"/>
      <c r="B48" s="29"/>
      <c r="C48" s="29"/>
      <c r="D48" s="29"/>
      <c r="E48" s="28"/>
      <c r="F48" s="28"/>
      <c r="G48" s="28"/>
      <c r="H48" s="14"/>
      <c r="I48" s="14"/>
      <c r="J48" s="14"/>
      <c r="K48" s="14"/>
      <c r="L48" s="14"/>
      <c r="M48" s="18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5">
      <c r="A49" s="29"/>
      <c r="B49" s="29"/>
      <c r="C49" s="29"/>
      <c r="D49" s="29"/>
      <c r="E49" s="28"/>
      <c r="F49" s="28"/>
      <c r="G49" s="28"/>
      <c r="H49" s="14"/>
      <c r="I49" s="14"/>
      <c r="J49" s="14"/>
      <c r="K49" s="14"/>
      <c r="L49" s="14"/>
      <c r="M49" s="18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5">
      <c r="A50" s="29"/>
      <c r="B50" s="29"/>
      <c r="C50" s="29"/>
      <c r="D50" s="29"/>
      <c r="E50" s="28"/>
      <c r="F50" s="28"/>
      <c r="G50" s="28"/>
      <c r="H50" s="14"/>
      <c r="I50" s="14"/>
      <c r="J50" s="14"/>
      <c r="K50" s="14"/>
      <c r="L50" s="14"/>
      <c r="M50" s="18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5">
      <c r="A51" s="28"/>
      <c r="B51" s="28"/>
      <c r="C51" s="31"/>
      <c r="D51" s="32"/>
      <c r="E51" s="31"/>
      <c r="F51" s="28"/>
      <c r="G51" s="28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3"/>
      <c r="X51" s="14"/>
      <c r="Y51" s="14"/>
      <c r="Z51" s="14"/>
    </row>
    <row r="52" spans="1:26" x14ac:dyDescent="0.25">
      <c r="A52" s="28"/>
      <c r="B52" s="13"/>
      <c r="C52" s="28"/>
      <c r="D52" s="28"/>
      <c r="E52" s="28"/>
      <c r="F52" s="28"/>
      <c r="G52" s="33"/>
      <c r="H52" s="36"/>
      <c r="I52" s="14"/>
      <c r="J52" s="14"/>
      <c r="K52" s="13"/>
      <c r="L52" s="13"/>
      <c r="M52" s="13"/>
      <c r="N52" s="13"/>
      <c r="O52" s="13"/>
      <c r="P52" s="13"/>
      <c r="Q52" s="13"/>
      <c r="R52" s="13"/>
      <c r="S52" s="13"/>
      <c r="T52" s="14"/>
      <c r="U52" s="14"/>
      <c r="V52" s="14"/>
      <c r="W52" s="14"/>
      <c r="X52" s="14"/>
      <c r="Y52" s="14"/>
      <c r="Z52" s="14"/>
    </row>
    <row r="53" spans="1:26" x14ac:dyDescent="0.25">
      <c r="A53" s="28"/>
      <c r="B53" s="13"/>
      <c r="C53" s="30"/>
      <c r="D53" s="28"/>
      <c r="E53" s="28"/>
      <c r="F53" s="28"/>
      <c r="G53" s="28"/>
      <c r="H53" s="14"/>
      <c r="I53" s="37"/>
      <c r="J53" s="37"/>
      <c r="K53" s="14"/>
      <c r="L53" s="14"/>
      <c r="M53" s="14"/>
      <c r="N53" s="14"/>
      <c r="O53" s="14"/>
      <c r="P53" s="14"/>
      <c r="Q53" s="14"/>
      <c r="R53" s="18"/>
      <c r="S53" s="14"/>
      <c r="T53" s="14"/>
      <c r="U53" s="14"/>
      <c r="V53" s="18"/>
      <c r="W53" s="18"/>
      <c r="X53" s="14"/>
      <c r="Y53" s="14"/>
      <c r="Z53" s="14"/>
    </row>
    <row r="54" spans="1:26" x14ac:dyDescent="0.25">
      <c r="A54" s="28"/>
      <c r="B54" s="13"/>
      <c r="C54" s="30"/>
      <c r="D54" s="28"/>
      <c r="E54" s="28"/>
      <c r="F54" s="28"/>
      <c r="G54" s="28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8"/>
      <c r="W54" s="36"/>
      <c r="X54" s="14"/>
      <c r="Y54" s="14"/>
      <c r="Z54" s="14"/>
    </row>
    <row r="55" spans="1:26" x14ac:dyDescent="0.25">
      <c r="A55" s="28"/>
      <c r="B55" s="13"/>
      <c r="C55" s="30"/>
      <c r="D55" s="28"/>
      <c r="E55" s="28"/>
      <c r="F55" s="28"/>
      <c r="G55" s="28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8"/>
      <c r="W55" s="14"/>
      <c r="X55" s="14"/>
      <c r="Y55" s="14"/>
      <c r="Z55" s="14"/>
    </row>
    <row r="56" spans="1:26" x14ac:dyDescent="0.25">
      <c r="A56" s="28"/>
      <c r="B56" s="13"/>
      <c r="C56" s="30"/>
      <c r="D56" s="28"/>
      <c r="E56" s="28"/>
      <c r="F56" s="28"/>
      <c r="G56" s="28"/>
      <c r="H56" s="14"/>
      <c r="I56" s="38"/>
      <c r="J56" s="38"/>
      <c r="K56" s="14"/>
      <c r="L56" s="14"/>
      <c r="M56" s="14"/>
      <c r="N56" s="14"/>
      <c r="O56" s="14"/>
      <c r="P56" s="14"/>
      <c r="Q56" s="14"/>
      <c r="R56" s="18"/>
      <c r="S56" s="14"/>
      <c r="T56" s="14"/>
      <c r="U56" s="14"/>
      <c r="V56" s="18"/>
      <c r="W56" s="14"/>
      <c r="X56" s="14"/>
      <c r="Y56" s="14"/>
      <c r="Z56" s="14"/>
    </row>
    <row r="57" spans="1:26" x14ac:dyDescent="0.25">
      <c r="A57" s="28"/>
      <c r="B57" s="13"/>
      <c r="C57" s="30"/>
      <c r="D57" s="28"/>
      <c r="E57" s="28"/>
      <c r="F57" s="28"/>
      <c r="G57" s="28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8"/>
      <c r="S57" s="14"/>
      <c r="T57" s="14"/>
      <c r="U57" s="14"/>
      <c r="V57" s="18"/>
      <c r="W57" s="14"/>
      <c r="X57" s="14"/>
      <c r="Y57" s="14"/>
      <c r="Z57" s="14"/>
    </row>
    <row r="58" spans="1:26" x14ac:dyDescent="0.25">
      <c r="A58" s="28"/>
      <c r="B58" s="28"/>
      <c r="C58" s="28"/>
      <c r="D58" s="28"/>
      <c r="E58" s="28"/>
      <c r="F58" s="28"/>
      <c r="G58" s="28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x14ac:dyDescent="0.25">
      <c r="A59" s="28"/>
      <c r="B59" s="13"/>
      <c r="C59" s="28"/>
      <c r="D59" s="28"/>
      <c r="E59" s="28"/>
      <c r="F59" s="28"/>
      <c r="G59" s="28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x14ac:dyDescent="0.25">
      <c r="A60" s="28"/>
      <c r="B60" s="13"/>
      <c r="C60" s="28"/>
      <c r="D60" s="28"/>
      <c r="E60" s="28"/>
      <c r="F60" s="28"/>
      <c r="G60" s="28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x14ac:dyDescent="0.25">
      <c r="A61" s="28"/>
      <c r="B61" s="28"/>
      <c r="C61" s="28"/>
      <c r="D61" s="28"/>
      <c r="E61" s="28"/>
      <c r="F61" s="28"/>
      <c r="G61" s="28"/>
      <c r="H61" s="14"/>
      <c r="I61" s="14"/>
      <c r="J61" s="14"/>
      <c r="K61" s="14"/>
      <c r="L61" s="14"/>
      <c r="M61" s="14"/>
      <c r="N61" s="18"/>
      <c r="O61" s="18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x14ac:dyDescent="0.25">
      <c r="A62" s="28"/>
      <c r="B62" s="28"/>
      <c r="C62" s="28"/>
      <c r="D62" s="28"/>
      <c r="E62" s="28"/>
      <c r="F62" s="28"/>
      <c r="G62" s="28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8"/>
      <c r="T62" s="14"/>
      <c r="U62" s="14"/>
      <c r="V62" s="14"/>
      <c r="W62" s="14"/>
      <c r="X62" s="14"/>
      <c r="Y62" s="14"/>
      <c r="Z62" s="14"/>
    </row>
    <row r="63" spans="1:26" x14ac:dyDescent="0.25">
      <c r="A63" s="28"/>
      <c r="B63" s="28"/>
      <c r="C63" s="28"/>
      <c r="D63" s="28"/>
      <c r="E63" s="28"/>
      <c r="F63" s="28"/>
      <c r="G63" s="28"/>
      <c r="H63" s="14"/>
      <c r="I63" s="14"/>
      <c r="J63" s="14"/>
      <c r="K63" s="14"/>
      <c r="L63" s="14"/>
      <c r="M63" s="14"/>
      <c r="N63" s="18"/>
      <c r="O63" s="18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5">
      <c r="A64" s="28"/>
      <c r="B64" s="28"/>
      <c r="C64" s="31"/>
      <c r="D64" s="28"/>
      <c r="E64" s="28"/>
      <c r="F64" s="28"/>
      <c r="G64" s="28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5">
      <c r="A65" s="29"/>
      <c r="B65" s="29"/>
      <c r="C65" s="29"/>
      <c r="D65" s="29"/>
      <c r="E65" s="28"/>
      <c r="F65" s="28"/>
      <c r="G65" s="28"/>
      <c r="H65" s="14"/>
      <c r="I65" s="14"/>
      <c r="J65" s="14"/>
      <c r="K65" s="14"/>
      <c r="L65" s="14"/>
      <c r="M65" s="39"/>
      <c r="N65" s="14"/>
      <c r="O65" s="18"/>
      <c r="P65" s="14"/>
      <c r="Q65" s="14"/>
      <c r="R65" s="14"/>
      <c r="S65" s="18"/>
      <c r="T65" s="14"/>
      <c r="U65" s="14"/>
      <c r="V65" s="14"/>
      <c r="W65" s="14"/>
      <c r="X65" s="14"/>
      <c r="Y65" s="14"/>
      <c r="Z65" s="14"/>
    </row>
    <row r="66" spans="1:26" x14ac:dyDescent="0.25">
      <c r="A66" s="29"/>
      <c r="B66" s="29"/>
      <c r="C66" s="29"/>
      <c r="D66" s="29"/>
      <c r="E66" s="28"/>
      <c r="F66" s="28"/>
      <c r="G66" s="28"/>
      <c r="H66" s="14"/>
      <c r="I66" s="14"/>
      <c r="J66" s="14"/>
      <c r="K66" s="14"/>
      <c r="L66" s="14"/>
      <c r="M66" s="39"/>
      <c r="N66" s="18"/>
      <c r="O66" s="18"/>
      <c r="P66" s="14"/>
      <c r="Q66" s="14"/>
      <c r="R66" s="14"/>
      <c r="S66" s="18"/>
      <c r="T66" s="14"/>
      <c r="U66" s="14"/>
      <c r="V66" s="14"/>
      <c r="W66" s="14"/>
      <c r="X66" s="14"/>
      <c r="Y66" s="14"/>
      <c r="Z66" s="14"/>
    </row>
    <row r="67" spans="1:26" x14ac:dyDescent="0.25">
      <c r="A67" s="29"/>
      <c r="B67" s="29"/>
      <c r="C67" s="29"/>
      <c r="D67" s="29"/>
      <c r="E67" s="28"/>
      <c r="F67" s="28"/>
      <c r="G67" s="28"/>
      <c r="H67" s="14"/>
      <c r="I67" s="14"/>
      <c r="J67" s="14"/>
      <c r="K67" s="14"/>
      <c r="L67" s="14"/>
      <c r="M67" s="18"/>
      <c r="N67" s="14"/>
      <c r="O67" s="18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5">
      <c r="A68" s="29"/>
      <c r="B68" s="29"/>
      <c r="C68" s="29"/>
      <c r="D68" s="29"/>
      <c r="E68" s="28"/>
      <c r="F68" s="28"/>
      <c r="G68" s="28"/>
      <c r="H68" s="14"/>
      <c r="I68" s="14"/>
      <c r="J68" s="14"/>
      <c r="K68" s="14"/>
      <c r="L68" s="14"/>
      <c r="M68" s="18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5">
      <c r="A69" s="29"/>
      <c r="B69" s="29"/>
      <c r="C69" s="29"/>
      <c r="D69" s="29"/>
      <c r="E69" s="28"/>
      <c r="F69" s="28"/>
      <c r="G69" s="28"/>
      <c r="H69" s="14"/>
      <c r="I69" s="14"/>
      <c r="J69" s="14"/>
      <c r="K69" s="14"/>
      <c r="L69" s="14"/>
      <c r="M69" s="18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x14ac:dyDescent="0.25">
      <c r="A70" s="29"/>
      <c r="B70" s="29"/>
      <c r="C70" s="29"/>
      <c r="D70" s="29"/>
      <c r="E70" s="28"/>
      <c r="F70" s="28"/>
      <c r="G70" s="28"/>
      <c r="H70" s="14"/>
      <c r="I70" s="14"/>
      <c r="J70" s="14"/>
      <c r="K70" s="14"/>
      <c r="L70" s="14"/>
      <c r="M70" s="18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x14ac:dyDescent="0.25">
      <c r="A71" s="28"/>
      <c r="B71" s="28"/>
      <c r="C71" s="31"/>
      <c r="D71" s="32"/>
      <c r="E71" s="31"/>
      <c r="F71" s="28"/>
      <c r="G71" s="28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5">
      <c r="A72" s="28"/>
      <c r="B72" s="13"/>
      <c r="C72" s="28"/>
      <c r="D72" s="28"/>
      <c r="E72" s="28"/>
      <c r="F72" s="28"/>
      <c r="G72" s="33"/>
      <c r="H72" s="36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5">
      <c r="A73" s="28"/>
      <c r="B73" s="13"/>
      <c r="C73" s="30"/>
      <c r="D73" s="30"/>
      <c r="E73" s="28"/>
      <c r="F73" s="28"/>
      <c r="G73" s="28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8"/>
      <c r="W73" s="14"/>
      <c r="X73" s="14"/>
      <c r="Y73" s="14"/>
      <c r="Z73" s="14"/>
    </row>
    <row r="74" spans="1:26" x14ac:dyDescent="0.25">
      <c r="A74" s="28"/>
      <c r="B74" s="13"/>
      <c r="C74" s="28"/>
      <c r="D74" s="28"/>
      <c r="E74" s="28"/>
      <c r="F74" s="28"/>
      <c r="G74" s="28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5">
      <c r="A75" s="28"/>
      <c r="B75" s="13"/>
      <c r="C75" s="30"/>
      <c r="D75" s="30"/>
      <c r="E75" s="28"/>
      <c r="F75" s="28"/>
      <c r="G75" s="28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8"/>
      <c r="W75" s="14"/>
      <c r="X75" s="14"/>
      <c r="Y75" s="14"/>
      <c r="Z75" s="14"/>
    </row>
    <row r="76" spans="1:26" x14ac:dyDescent="0.25">
      <c r="A76" s="28"/>
      <c r="B76" s="13"/>
      <c r="C76" s="30"/>
      <c r="D76" s="30"/>
      <c r="E76" s="28"/>
      <c r="F76" s="28"/>
      <c r="G76" s="28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8"/>
      <c r="W76" s="14"/>
      <c r="X76" s="14"/>
      <c r="Y76" s="14"/>
      <c r="Z76" s="14"/>
    </row>
    <row r="77" spans="1:26" x14ac:dyDescent="0.25">
      <c r="A77" s="28"/>
      <c r="B77" s="13"/>
      <c r="C77" s="30"/>
      <c r="D77" s="30"/>
      <c r="E77" s="28"/>
      <c r="F77" s="28"/>
      <c r="G77" s="28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8"/>
      <c r="W77" s="14"/>
      <c r="X77" s="14"/>
      <c r="Y77" s="14"/>
      <c r="Z77" s="14"/>
    </row>
    <row r="78" spans="1:26" x14ac:dyDescent="0.25">
      <c r="A78" s="28"/>
      <c r="B78" s="28"/>
      <c r="C78" s="28"/>
      <c r="D78" s="28"/>
      <c r="E78" s="28"/>
      <c r="F78" s="28"/>
      <c r="G78" s="28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5">
      <c r="A79" s="28"/>
      <c r="B79" s="13"/>
      <c r="C79" s="28"/>
      <c r="D79" s="28"/>
      <c r="E79" s="28"/>
      <c r="F79" s="28"/>
      <c r="G79" s="28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x14ac:dyDescent="0.25">
      <c r="A80" s="28"/>
      <c r="B80" s="13"/>
      <c r="C80" s="28"/>
      <c r="D80" s="28"/>
      <c r="E80" s="28"/>
      <c r="F80" s="28"/>
      <c r="G80" s="28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x14ac:dyDescent="0.25">
      <c r="A81" s="28"/>
      <c r="B81" s="28"/>
      <c r="C81" s="28"/>
      <c r="D81" s="28"/>
      <c r="E81" s="28"/>
      <c r="F81" s="28"/>
      <c r="G81" s="28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x14ac:dyDescent="0.25">
      <c r="A82" s="28"/>
      <c r="B82" s="28"/>
      <c r="C82" s="28"/>
      <c r="D82" s="28"/>
      <c r="E82" s="28"/>
      <c r="F82" s="28"/>
      <c r="G82" s="28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5">
      <c r="A83" s="28"/>
      <c r="B83" s="28"/>
      <c r="C83" s="28"/>
      <c r="D83" s="28"/>
      <c r="E83" s="28"/>
      <c r="F83" s="28"/>
      <c r="G83" s="28"/>
      <c r="H83" s="14"/>
      <c r="I83" s="14"/>
      <c r="J83" s="14"/>
      <c r="K83" s="14"/>
      <c r="L83" s="14"/>
      <c r="M83" s="14"/>
      <c r="N83" s="18"/>
      <c r="O83" s="18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5">
      <c r="A84" s="28"/>
      <c r="B84" s="28"/>
      <c r="C84" s="28"/>
      <c r="D84" s="28"/>
      <c r="E84" s="28"/>
      <c r="F84" s="28"/>
      <c r="G84" s="28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5">
      <c r="A85" s="28"/>
      <c r="B85" s="28"/>
      <c r="C85" s="28"/>
      <c r="D85" s="28"/>
      <c r="E85" s="28"/>
      <c r="F85" s="28"/>
      <c r="G85" s="28"/>
      <c r="H85" s="14"/>
      <c r="I85" s="14"/>
      <c r="J85" s="14"/>
      <c r="K85" s="14"/>
      <c r="L85" s="14"/>
      <c r="M85" s="39"/>
      <c r="N85" s="14"/>
      <c r="O85" s="18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5">
      <c r="A86" s="28"/>
      <c r="B86" s="28"/>
      <c r="C86" s="28"/>
      <c r="D86" s="28"/>
      <c r="E86" s="28"/>
      <c r="F86" s="28"/>
      <c r="G86" s="28"/>
      <c r="H86" s="14"/>
      <c r="I86" s="14"/>
      <c r="J86" s="14"/>
      <c r="K86" s="14"/>
      <c r="L86" s="14"/>
      <c r="M86" s="39"/>
      <c r="N86" s="18"/>
      <c r="O86" s="18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5">
      <c r="A87" s="29"/>
      <c r="B87" s="29"/>
      <c r="C87" s="29"/>
      <c r="D87" s="29"/>
      <c r="E87" s="28"/>
      <c r="F87" s="28"/>
      <c r="G87" s="28"/>
      <c r="H87" s="14"/>
      <c r="I87" s="14"/>
      <c r="J87" s="14"/>
      <c r="K87" s="14"/>
      <c r="L87" s="14"/>
      <c r="M87" s="14"/>
      <c r="N87" s="18"/>
      <c r="O87" s="18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5">
      <c r="A88" s="29"/>
      <c r="B88" s="29"/>
      <c r="C88" s="29"/>
      <c r="D88" s="29"/>
      <c r="E88" s="28"/>
      <c r="F88" s="28"/>
      <c r="G88" s="28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5">
      <c r="A89" s="29"/>
      <c r="B89" s="29"/>
      <c r="C89" s="29"/>
      <c r="D89" s="29"/>
      <c r="E89" s="28"/>
      <c r="F89" s="28"/>
      <c r="G89" s="28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5">
      <c r="A90" s="29"/>
      <c r="B90" s="29"/>
      <c r="C90" s="29"/>
      <c r="D90" s="29"/>
      <c r="E90" s="28"/>
      <c r="F90" s="28"/>
      <c r="G90" s="28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5">
      <c r="A91" s="29"/>
      <c r="B91" s="29"/>
      <c r="C91" s="29"/>
      <c r="D91" s="29"/>
      <c r="E91" s="28"/>
      <c r="F91" s="28"/>
      <c r="G91" s="28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5">
      <c r="A92" s="29"/>
      <c r="B92" s="29"/>
      <c r="C92" s="29"/>
      <c r="D92" s="29"/>
      <c r="E92" s="28"/>
      <c r="F92" s="28"/>
      <c r="G92" s="28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5">
      <c r="A93" s="28"/>
      <c r="B93" s="28"/>
      <c r="C93" s="31"/>
      <c r="D93" s="32"/>
      <c r="E93" s="31"/>
      <c r="F93" s="28"/>
      <c r="G93" s="28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5">
      <c r="A94" s="28"/>
      <c r="B94" s="13"/>
      <c r="C94" s="28"/>
      <c r="D94" s="28"/>
      <c r="E94" s="28"/>
      <c r="F94" s="28"/>
      <c r="G94" s="33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5">
      <c r="A95" s="28"/>
      <c r="B95" s="13"/>
      <c r="C95" s="30"/>
      <c r="D95" s="28"/>
      <c r="E95" s="28"/>
      <c r="F95" s="28"/>
      <c r="G95" s="28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5">
      <c r="A96" s="28"/>
      <c r="B96" s="13"/>
      <c r="C96" s="28"/>
      <c r="D96" s="28"/>
      <c r="E96" s="28"/>
      <c r="F96" s="28"/>
      <c r="G96" s="28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5">
      <c r="A97" s="28"/>
      <c r="B97" s="13"/>
      <c r="C97" s="30"/>
      <c r="D97" s="28"/>
      <c r="E97" s="28"/>
      <c r="F97" s="28"/>
      <c r="G97" s="28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5">
      <c r="A98" s="28"/>
      <c r="B98" s="13"/>
      <c r="C98" s="30"/>
      <c r="D98" s="28"/>
      <c r="E98" s="28"/>
      <c r="F98" s="28"/>
      <c r="G98" s="28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5">
      <c r="A99" s="28"/>
      <c r="B99" s="13"/>
      <c r="C99" s="30"/>
      <c r="D99" s="28"/>
      <c r="E99" s="28"/>
      <c r="F99" s="28"/>
      <c r="G99" s="28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5">
      <c r="A100" s="28"/>
      <c r="B100" s="28"/>
      <c r="C100" s="28"/>
      <c r="D100" s="28"/>
      <c r="E100" s="28"/>
      <c r="F100" s="28"/>
      <c r="G100" s="28"/>
      <c r="H100" s="14"/>
      <c r="I100" s="14"/>
      <c r="J100" s="14"/>
      <c r="K100" s="14"/>
      <c r="L100" s="18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5">
      <c r="A101" s="28"/>
      <c r="B101" s="13"/>
      <c r="C101" s="28"/>
      <c r="D101" s="28"/>
      <c r="E101" s="28"/>
      <c r="F101" s="28"/>
      <c r="G101" s="28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5">
      <c r="A102" s="28"/>
      <c r="B102" s="13"/>
      <c r="C102" s="28"/>
      <c r="D102" s="28"/>
      <c r="E102" s="28"/>
      <c r="F102" s="28"/>
      <c r="G102" s="28"/>
      <c r="H102" s="14"/>
      <c r="I102" s="14"/>
      <c r="J102" s="14"/>
      <c r="K102" s="14"/>
      <c r="L102" s="18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5">
      <c r="A103" s="28"/>
      <c r="B103" s="28"/>
      <c r="C103" s="28"/>
      <c r="D103" s="28"/>
      <c r="E103" s="28"/>
      <c r="F103" s="28"/>
      <c r="G103" s="28"/>
      <c r="H103" s="14"/>
      <c r="I103" s="14"/>
      <c r="J103" s="14"/>
      <c r="K103" s="14"/>
      <c r="L103" s="18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5">
      <c r="A104" s="28"/>
      <c r="B104" s="28"/>
      <c r="C104" s="28"/>
      <c r="D104" s="28"/>
      <c r="E104" s="28"/>
      <c r="F104" s="28"/>
      <c r="G104" s="28"/>
      <c r="H104" s="14"/>
      <c r="I104" s="14"/>
      <c r="J104" s="14"/>
      <c r="K104" s="14"/>
      <c r="L104" s="18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5">
      <c r="A105" s="28"/>
      <c r="B105" s="28"/>
      <c r="C105" s="28"/>
      <c r="D105" s="28"/>
      <c r="E105" s="28"/>
      <c r="F105" s="28"/>
      <c r="G105" s="28"/>
      <c r="H105" s="14"/>
      <c r="I105" s="14"/>
      <c r="J105" s="14"/>
      <c r="K105" s="14"/>
      <c r="L105" s="14"/>
      <c r="M105" s="14"/>
      <c r="N105" s="18"/>
      <c r="O105" s="18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5">
      <c r="A106" s="28"/>
      <c r="B106" s="28"/>
      <c r="C106" s="28"/>
      <c r="D106" s="28"/>
      <c r="E106" s="28"/>
      <c r="F106" s="28"/>
      <c r="G106" s="28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5">
      <c r="A107" s="28"/>
      <c r="B107" s="28"/>
      <c r="C107" s="28"/>
      <c r="D107" s="28"/>
      <c r="E107" s="28"/>
      <c r="F107" s="28"/>
      <c r="G107" s="28"/>
      <c r="H107" s="14"/>
      <c r="I107" s="14"/>
      <c r="J107" s="14"/>
      <c r="K107" s="14"/>
      <c r="L107" s="14"/>
      <c r="M107" s="39"/>
      <c r="N107" s="14"/>
      <c r="O107" s="18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5">
      <c r="A108" s="28"/>
      <c r="B108" s="28"/>
      <c r="C108" s="28"/>
      <c r="D108" s="28"/>
      <c r="E108" s="28"/>
      <c r="F108" s="28"/>
      <c r="G108" s="28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5">
      <c r="A109" s="28"/>
      <c r="B109" s="28"/>
      <c r="C109" s="28"/>
      <c r="D109" s="28"/>
      <c r="E109" s="28"/>
      <c r="F109" s="28"/>
      <c r="G109" s="28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5">
      <c r="A110" s="29"/>
      <c r="B110" s="29"/>
      <c r="C110" s="29"/>
      <c r="D110" s="29"/>
      <c r="E110" s="28"/>
      <c r="F110" s="28"/>
      <c r="G110" s="28"/>
      <c r="H110" s="14"/>
      <c r="I110" s="14"/>
      <c r="J110" s="14"/>
      <c r="K110" s="14"/>
      <c r="L110" s="14"/>
      <c r="M110" s="14"/>
      <c r="N110" s="18"/>
      <c r="O110" s="18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5">
      <c r="A111" s="29"/>
      <c r="B111" s="29"/>
      <c r="C111" s="29"/>
      <c r="D111" s="29"/>
      <c r="E111" s="28"/>
      <c r="F111" s="28"/>
      <c r="G111" s="28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5">
      <c r="A112" s="29"/>
      <c r="B112" s="29"/>
      <c r="C112" s="29"/>
      <c r="D112" s="29"/>
      <c r="E112" s="28"/>
      <c r="F112" s="28"/>
      <c r="G112" s="28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5">
      <c r="A113" s="29"/>
      <c r="B113" s="29"/>
      <c r="C113" s="29"/>
      <c r="D113" s="29"/>
      <c r="E113" s="28"/>
      <c r="F113" s="28"/>
      <c r="G113" s="28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5">
      <c r="A114" s="29"/>
      <c r="B114" s="29"/>
      <c r="C114" s="29"/>
      <c r="D114" s="29"/>
      <c r="E114" s="28"/>
      <c r="F114" s="28"/>
      <c r="G114" s="28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5">
      <c r="A115" s="29"/>
      <c r="B115" s="29"/>
      <c r="C115" s="29"/>
      <c r="D115" s="29"/>
      <c r="E115" s="28"/>
      <c r="F115" s="28"/>
      <c r="G115" s="28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5">
      <c r="A116" s="28"/>
      <c r="B116" s="28"/>
      <c r="C116" s="31"/>
      <c r="D116" s="32"/>
      <c r="E116" s="31"/>
      <c r="F116" s="28"/>
      <c r="G116" s="28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5">
      <c r="A117" s="28"/>
      <c r="B117" s="13"/>
      <c r="C117" s="28"/>
      <c r="D117" s="28"/>
      <c r="E117" s="28"/>
      <c r="F117" s="28"/>
      <c r="G117" s="33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5">
      <c r="A118" s="28"/>
      <c r="B118" s="13"/>
      <c r="C118" s="30"/>
      <c r="D118" s="30"/>
      <c r="E118" s="28"/>
      <c r="F118" s="28"/>
      <c r="G118" s="28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5">
      <c r="A119" s="28"/>
      <c r="B119" s="13"/>
      <c r="C119" s="28"/>
      <c r="D119" s="28"/>
      <c r="E119" s="28"/>
      <c r="F119" s="28"/>
      <c r="G119" s="28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5">
      <c r="A120" s="28"/>
      <c r="B120" s="13"/>
      <c r="C120" s="30"/>
      <c r="D120" s="30"/>
      <c r="E120" s="28"/>
      <c r="F120" s="28"/>
      <c r="G120" s="28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5">
      <c r="A121" s="28"/>
      <c r="B121" s="13"/>
      <c r="C121" s="30"/>
      <c r="D121" s="30"/>
      <c r="E121" s="28"/>
      <c r="F121" s="28"/>
      <c r="G121" s="28"/>
      <c r="H121" s="14"/>
      <c r="I121" s="14"/>
      <c r="J121" s="14"/>
      <c r="K121" s="14"/>
      <c r="L121" s="14"/>
      <c r="M121" s="18"/>
      <c r="N121" s="18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5">
      <c r="A122" s="28"/>
      <c r="B122" s="13"/>
      <c r="C122" s="30"/>
      <c r="D122" s="30"/>
      <c r="E122" s="28"/>
      <c r="F122" s="28"/>
      <c r="G122" s="28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5">
      <c r="A123" s="28"/>
      <c r="B123" s="28"/>
      <c r="C123" s="28"/>
      <c r="D123" s="28"/>
      <c r="E123" s="28"/>
      <c r="F123" s="28"/>
      <c r="G123" s="28"/>
      <c r="H123" s="14"/>
      <c r="I123" s="14"/>
      <c r="J123" s="14"/>
      <c r="K123" s="14"/>
      <c r="L123" s="18"/>
      <c r="M123" s="18"/>
      <c r="N123" s="18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5">
      <c r="A124" s="28"/>
      <c r="B124" s="13"/>
      <c r="C124" s="28"/>
      <c r="D124" s="28"/>
      <c r="E124" s="28"/>
      <c r="F124" s="28"/>
      <c r="G124" s="28"/>
      <c r="H124" s="14"/>
      <c r="I124" s="14"/>
      <c r="J124" s="14"/>
      <c r="K124" s="14"/>
      <c r="L124" s="14"/>
      <c r="M124" s="18"/>
      <c r="N124" s="18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5">
      <c r="A125" s="28"/>
      <c r="B125" s="13"/>
      <c r="C125" s="28"/>
      <c r="D125" s="28"/>
      <c r="E125" s="28"/>
      <c r="F125" s="28"/>
      <c r="G125" s="28"/>
      <c r="H125" s="14"/>
      <c r="I125" s="14"/>
      <c r="J125" s="14"/>
      <c r="K125" s="14"/>
      <c r="L125" s="18"/>
      <c r="M125" s="18"/>
      <c r="N125" s="18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5">
      <c r="A126" s="28"/>
      <c r="B126" s="28"/>
      <c r="C126" s="28"/>
      <c r="D126" s="28"/>
      <c r="E126" s="28"/>
      <c r="F126" s="28"/>
      <c r="G126" s="28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5">
      <c r="A127" s="28"/>
      <c r="B127" s="28"/>
      <c r="C127" s="28"/>
      <c r="D127" s="28"/>
      <c r="E127" s="28"/>
      <c r="F127" s="28"/>
      <c r="G127" s="28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5">
      <c r="A128" s="28"/>
      <c r="B128" s="28"/>
      <c r="C128" s="28"/>
      <c r="D128" s="28"/>
      <c r="E128" s="28"/>
      <c r="F128" s="28"/>
      <c r="G128" s="28"/>
      <c r="H128" s="14"/>
      <c r="I128" s="14"/>
      <c r="J128" s="14"/>
      <c r="K128" s="14"/>
      <c r="L128" s="14"/>
      <c r="M128" s="14"/>
      <c r="N128" s="18"/>
      <c r="O128" s="18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5">
      <c r="A129" s="28"/>
      <c r="B129" s="28"/>
      <c r="C129" s="28"/>
      <c r="D129" s="28"/>
      <c r="E129" s="28"/>
      <c r="F129" s="28"/>
      <c r="G129" s="28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5">
      <c r="A130" s="28"/>
      <c r="B130" s="28"/>
      <c r="C130" s="28"/>
      <c r="D130" s="28"/>
      <c r="E130" s="28"/>
      <c r="F130" s="28"/>
      <c r="G130" s="28"/>
      <c r="H130" s="14"/>
      <c r="I130" s="14"/>
      <c r="J130" s="14"/>
      <c r="K130" s="14"/>
      <c r="L130" s="14"/>
      <c r="M130" s="39"/>
      <c r="N130" s="14"/>
      <c r="O130" s="18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5">
      <c r="A131" s="28"/>
      <c r="B131" s="28"/>
      <c r="C131" s="28"/>
      <c r="D131" s="28"/>
      <c r="E131" s="28"/>
      <c r="F131" s="28"/>
      <c r="G131" s="28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5">
      <c r="A132" s="29"/>
      <c r="B132" s="29"/>
      <c r="C132" s="29"/>
      <c r="D132" s="29"/>
      <c r="E132" s="28"/>
      <c r="F132" s="28"/>
      <c r="G132" s="28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5">
      <c r="A133" s="29"/>
      <c r="B133" s="29"/>
      <c r="C133" s="29"/>
      <c r="D133" s="29"/>
      <c r="E133" s="34"/>
      <c r="F133" s="28"/>
      <c r="G133" s="28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5">
      <c r="A134" s="29"/>
      <c r="B134" s="29"/>
      <c r="C134" s="29"/>
      <c r="D134" s="29"/>
      <c r="E134" s="28"/>
      <c r="F134" s="28"/>
      <c r="G134" s="28"/>
      <c r="H134" s="14"/>
      <c r="I134" s="14"/>
      <c r="J134" s="14"/>
      <c r="K134" s="14"/>
      <c r="L134" s="14"/>
      <c r="M134" s="18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5">
      <c r="A135" s="29"/>
      <c r="B135" s="29"/>
      <c r="C135" s="29"/>
      <c r="D135" s="29"/>
      <c r="E135" s="28"/>
      <c r="F135" s="28"/>
      <c r="G135" s="28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5">
      <c r="A136" s="29"/>
      <c r="B136" s="29"/>
      <c r="C136" s="29"/>
      <c r="D136" s="29"/>
      <c r="E136" s="28"/>
      <c r="F136" s="28"/>
      <c r="G136" s="28"/>
      <c r="H136" s="14"/>
      <c r="I136" s="14"/>
      <c r="J136" s="14"/>
      <c r="K136" s="14"/>
      <c r="L136" s="14"/>
      <c r="M136" s="18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5">
      <c r="A137" s="29"/>
      <c r="B137" s="29"/>
      <c r="C137" s="29"/>
      <c r="D137" s="29"/>
      <c r="E137" s="28"/>
      <c r="F137" s="28"/>
      <c r="G137" s="28"/>
      <c r="H137" s="14"/>
      <c r="I137" s="14"/>
      <c r="J137" s="14"/>
      <c r="K137" s="14"/>
      <c r="L137" s="14"/>
      <c r="M137" s="18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5">
      <c r="A138" s="28"/>
      <c r="B138" s="28"/>
      <c r="C138" s="31"/>
      <c r="D138" s="32"/>
      <c r="E138" s="31"/>
      <c r="F138" s="28"/>
      <c r="G138" s="28"/>
      <c r="H138" s="14"/>
      <c r="I138" s="14"/>
      <c r="J138" s="14"/>
      <c r="K138" s="14"/>
      <c r="L138" s="14"/>
      <c r="M138" s="18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5">
      <c r="A139" s="28"/>
      <c r="B139" s="13"/>
      <c r="C139" s="28"/>
      <c r="D139" s="28"/>
      <c r="E139" s="28"/>
      <c r="F139" s="28"/>
      <c r="G139" s="33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5">
      <c r="A140" s="28"/>
      <c r="B140" s="13"/>
      <c r="C140" s="30"/>
      <c r="D140" s="30"/>
      <c r="E140" s="28"/>
      <c r="F140" s="28"/>
      <c r="G140" s="28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5">
      <c r="A141" s="28"/>
      <c r="B141" s="13"/>
      <c r="C141" s="28"/>
      <c r="D141" s="28"/>
      <c r="E141" s="28"/>
      <c r="F141" s="28"/>
      <c r="G141" s="28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5">
      <c r="A142" s="28"/>
      <c r="B142" s="13"/>
      <c r="C142" s="30"/>
      <c r="D142" s="30"/>
      <c r="E142" s="28"/>
      <c r="F142" s="28"/>
      <c r="G142" s="28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5">
      <c r="A143" s="28"/>
      <c r="B143" s="13"/>
      <c r="C143" s="30"/>
      <c r="D143" s="30"/>
      <c r="E143" s="28"/>
      <c r="F143" s="28"/>
      <c r="G143" s="28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5">
      <c r="A144" s="28"/>
      <c r="B144" s="13"/>
      <c r="C144" s="30"/>
      <c r="D144" s="30"/>
      <c r="E144" s="28"/>
      <c r="F144" s="28"/>
      <c r="G144" s="28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5">
      <c r="A145" s="28"/>
      <c r="B145" s="28"/>
      <c r="C145" s="28"/>
      <c r="D145" s="28"/>
      <c r="E145" s="28"/>
      <c r="F145" s="28"/>
      <c r="G145" s="28"/>
      <c r="H145" s="14"/>
      <c r="I145" s="14"/>
      <c r="J145" s="14"/>
      <c r="K145" s="14"/>
      <c r="L145" s="14"/>
      <c r="M145" s="14"/>
      <c r="N145" s="18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5">
      <c r="A146" s="28"/>
      <c r="B146" s="13"/>
      <c r="C146" s="28"/>
      <c r="D146" s="28"/>
      <c r="E146" s="28"/>
      <c r="F146" s="28"/>
      <c r="G146" s="28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5">
      <c r="A147" s="28"/>
      <c r="B147" s="13"/>
      <c r="C147" s="28"/>
      <c r="D147" s="28"/>
      <c r="E147" s="28"/>
      <c r="F147" s="28"/>
      <c r="G147" s="28"/>
      <c r="H147" s="14"/>
      <c r="I147" s="14"/>
      <c r="J147" s="14"/>
      <c r="K147" s="14"/>
      <c r="L147" s="14"/>
      <c r="M147" s="14"/>
      <c r="N147" s="18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5">
      <c r="A148" s="28"/>
      <c r="B148" s="28"/>
      <c r="C148" s="28"/>
      <c r="D148" s="28"/>
      <c r="E148" s="28"/>
      <c r="F148" s="28"/>
      <c r="G148" s="28"/>
      <c r="H148" s="14"/>
      <c r="I148" s="14"/>
      <c r="J148" s="14"/>
      <c r="K148" s="14"/>
      <c r="L148" s="14"/>
      <c r="M148" s="14"/>
      <c r="N148" s="18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5">
      <c r="A149" s="28"/>
      <c r="B149" s="28"/>
      <c r="C149" s="28"/>
      <c r="D149" s="28"/>
      <c r="E149" s="28"/>
      <c r="F149" s="28"/>
      <c r="G149" s="28"/>
      <c r="H149" s="14"/>
      <c r="I149" s="14"/>
      <c r="J149" s="14"/>
      <c r="K149" s="14"/>
      <c r="L149" s="14"/>
      <c r="M149" s="14"/>
      <c r="N149" s="18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5">
      <c r="A150" s="29"/>
      <c r="B150" s="29"/>
      <c r="C150" s="29"/>
      <c r="D150" s="29"/>
      <c r="E150" s="28"/>
      <c r="F150" s="28"/>
      <c r="G150" s="28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5">
      <c r="A151" s="29"/>
      <c r="B151" s="29"/>
      <c r="C151" s="29"/>
      <c r="D151" s="29"/>
      <c r="E151" s="34"/>
      <c r="F151" s="28"/>
      <c r="G151" s="28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5">
      <c r="A152" s="29"/>
      <c r="B152" s="29"/>
      <c r="C152" s="29"/>
      <c r="D152" s="29"/>
      <c r="E152" s="28"/>
      <c r="F152" s="34"/>
      <c r="G152" s="3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5">
      <c r="A153" s="29"/>
      <c r="B153" s="29"/>
      <c r="C153" s="29"/>
      <c r="D153" s="29"/>
      <c r="E153" s="28"/>
      <c r="F153" s="28"/>
      <c r="G153" s="28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5">
      <c r="A154" s="29"/>
      <c r="B154" s="29"/>
      <c r="C154" s="29"/>
      <c r="D154" s="29"/>
      <c r="E154" s="28"/>
      <c r="F154" s="28"/>
      <c r="G154" s="28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5">
      <c r="A155" s="29"/>
      <c r="B155" s="29"/>
      <c r="C155" s="29"/>
      <c r="D155" s="29"/>
      <c r="E155" s="28"/>
      <c r="F155" s="28"/>
      <c r="G155" s="28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5">
      <c r="A156" s="28"/>
      <c r="B156" s="28"/>
      <c r="C156" s="31"/>
      <c r="D156" s="32"/>
      <c r="E156" s="31"/>
      <c r="F156" s="28"/>
      <c r="G156" s="28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5">
      <c r="A157" s="28"/>
      <c r="B157" s="13"/>
      <c r="C157" s="28"/>
      <c r="D157" s="28"/>
      <c r="E157" s="28"/>
      <c r="F157" s="28"/>
      <c r="G157" s="33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5">
      <c r="A158" s="28"/>
      <c r="B158" s="13"/>
      <c r="C158" s="30"/>
      <c r="D158" s="30"/>
      <c r="E158" s="28"/>
      <c r="F158" s="28"/>
      <c r="G158" s="28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5">
      <c r="A159" s="28"/>
      <c r="B159" s="13"/>
      <c r="C159" s="28"/>
      <c r="D159" s="28"/>
      <c r="E159" s="28"/>
      <c r="F159" s="28"/>
      <c r="G159" s="28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5">
      <c r="A160" s="28"/>
      <c r="B160" s="13"/>
      <c r="C160" s="30"/>
      <c r="D160" s="30"/>
      <c r="E160" s="28"/>
      <c r="F160" s="28"/>
      <c r="G160" s="28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5">
      <c r="A161" s="28"/>
      <c r="B161" s="13"/>
      <c r="C161" s="30"/>
      <c r="D161" s="30"/>
      <c r="E161" s="28"/>
      <c r="F161" s="28"/>
      <c r="G161" s="28"/>
      <c r="H161" s="14"/>
      <c r="I161" s="14"/>
      <c r="J161" s="14"/>
      <c r="K161" s="14"/>
      <c r="L161" s="14"/>
      <c r="M161" s="18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5">
      <c r="A162" s="28"/>
      <c r="B162" s="13"/>
      <c r="C162" s="30"/>
      <c r="D162" s="30"/>
      <c r="E162" s="28"/>
      <c r="F162" s="28"/>
      <c r="G162" s="28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5">
      <c r="A163" s="28"/>
      <c r="B163" s="28"/>
      <c r="C163" s="28"/>
      <c r="D163" s="28"/>
      <c r="E163" s="28"/>
      <c r="F163" s="28"/>
      <c r="G163" s="28"/>
      <c r="H163" s="14"/>
      <c r="I163" s="14"/>
      <c r="J163" s="14"/>
      <c r="K163" s="14"/>
      <c r="L163" s="14"/>
      <c r="M163" s="18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5">
      <c r="A164" s="28"/>
      <c r="B164" s="13"/>
      <c r="C164" s="28"/>
      <c r="D164" s="28"/>
      <c r="E164" s="28"/>
      <c r="F164" s="28"/>
      <c r="G164" s="28"/>
      <c r="H164" s="14"/>
      <c r="I164" s="14"/>
      <c r="J164" s="14"/>
      <c r="K164" s="14"/>
      <c r="L164" s="14"/>
      <c r="M164" s="18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5">
      <c r="A165" s="28"/>
      <c r="B165" s="13"/>
      <c r="C165" s="28"/>
      <c r="D165" s="28"/>
      <c r="E165" s="28"/>
      <c r="F165" s="28"/>
      <c r="G165" s="28"/>
      <c r="H165" s="14"/>
      <c r="I165" s="14"/>
      <c r="J165" s="14"/>
      <c r="K165" s="14"/>
      <c r="L165" s="14"/>
      <c r="M165" s="18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5">
      <c r="A166" s="28"/>
      <c r="B166" s="28"/>
      <c r="C166" s="28"/>
      <c r="D166" s="28"/>
      <c r="E166" s="28"/>
      <c r="F166" s="28"/>
      <c r="G166" s="28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5">
      <c r="A167" s="28"/>
      <c r="B167" s="28"/>
      <c r="C167" s="28"/>
      <c r="D167" s="28"/>
      <c r="E167" s="28"/>
      <c r="F167" s="28"/>
      <c r="G167" s="28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5">
      <c r="A168" s="28"/>
      <c r="B168" s="28"/>
      <c r="C168" s="28"/>
      <c r="D168" s="28"/>
      <c r="E168" s="28"/>
      <c r="F168" s="28"/>
      <c r="G168" s="28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5">
      <c r="A169" s="28"/>
      <c r="B169" s="28"/>
      <c r="C169" s="28"/>
      <c r="D169" s="28"/>
      <c r="E169" s="28"/>
      <c r="F169" s="28"/>
      <c r="G169" s="28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5">
      <c r="A170" s="28"/>
      <c r="B170" s="28"/>
      <c r="C170" s="28"/>
      <c r="D170" s="28"/>
      <c r="E170" s="28"/>
      <c r="F170" s="28"/>
      <c r="G170" s="28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5">
      <c r="A171" s="28"/>
      <c r="B171" s="28"/>
      <c r="C171" s="28"/>
      <c r="D171" s="28"/>
      <c r="E171" s="28"/>
      <c r="F171" s="28"/>
      <c r="G171" s="28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5">
      <c r="A172" s="28"/>
      <c r="B172" s="30"/>
      <c r="C172" s="28"/>
      <c r="D172" s="30"/>
      <c r="E172" s="28"/>
      <c r="F172" s="28"/>
      <c r="G172" s="28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5">
      <c r="A173" s="28"/>
      <c r="B173" s="30"/>
      <c r="C173" s="28"/>
      <c r="D173" s="30"/>
      <c r="E173" s="28"/>
      <c r="F173" s="28"/>
      <c r="G173" s="28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5" spans="1:26" x14ac:dyDescent="0.25">
      <c r="B175" s="16"/>
      <c r="D175" s="16"/>
    </row>
    <row r="177" spans="2:4" x14ac:dyDescent="0.25">
      <c r="B177" s="16"/>
      <c r="D177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T3" sqref="T3"/>
    </sheetView>
  </sheetViews>
  <sheetFormatPr defaultRowHeight="15" x14ac:dyDescent="0.25"/>
  <sheetData>
    <row r="1" spans="1:18" x14ac:dyDescent="0.25">
      <c r="N1" t="s">
        <v>55</v>
      </c>
      <c r="Q1" t="s">
        <v>56</v>
      </c>
    </row>
    <row r="2" spans="1:18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M2">
        <v>9.6623000000000001</v>
      </c>
      <c r="N2" s="2">
        <v>-1</v>
      </c>
      <c r="O2" s="4">
        <v>1</v>
      </c>
      <c r="P2">
        <v>-3.2146017712167501</v>
      </c>
      <c r="Q2" s="2">
        <v>0</v>
      </c>
      <c r="R2" s="4">
        <v>1</v>
      </c>
    </row>
    <row r="3" spans="1:18" x14ac:dyDescent="0.25">
      <c r="A3" s="13" t="s">
        <v>0</v>
      </c>
      <c r="B3" s="11" t="s">
        <v>4</v>
      </c>
      <c r="C3" s="12" t="s">
        <v>3</v>
      </c>
      <c r="D3" s="12" t="s">
        <v>5</v>
      </c>
      <c r="E3" s="12" t="s">
        <v>6</v>
      </c>
      <c r="F3" s="12" t="s">
        <v>8</v>
      </c>
      <c r="G3" s="12" t="s">
        <v>7</v>
      </c>
      <c r="H3" s="13" t="s">
        <v>2</v>
      </c>
      <c r="I3" s="13" t="s">
        <v>1</v>
      </c>
      <c r="N3" s="5">
        <v>-1</v>
      </c>
      <c r="O3" s="7">
        <v>2</v>
      </c>
      <c r="P3">
        <v>-8.0173333301032201</v>
      </c>
      <c r="Q3" s="5">
        <v>-1</v>
      </c>
      <c r="R3" s="7">
        <v>1</v>
      </c>
    </row>
    <row r="4" spans="1:18" x14ac:dyDescent="0.25">
      <c r="A4" s="2">
        <v>0</v>
      </c>
      <c r="B4" s="3">
        <v>1</v>
      </c>
      <c r="C4" s="3">
        <v>-1</v>
      </c>
      <c r="D4" s="3">
        <v>1</v>
      </c>
      <c r="E4" s="2">
        <v>0</v>
      </c>
      <c r="F4" s="3">
        <v>0</v>
      </c>
      <c r="G4" s="3">
        <v>0</v>
      </c>
      <c r="H4" s="3">
        <v>0</v>
      </c>
      <c r="I4" s="4">
        <v>-1</v>
      </c>
      <c r="N4" s="5">
        <v>-1</v>
      </c>
      <c r="O4" s="7">
        <v>0</v>
      </c>
      <c r="Q4" s="5">
        <v>0</v>
      </c>
      <c r="R4" s="7">
        <v>1</v>
      </c>
    </row>
    <row r="5" spans="1:18" x14ac:dyDescent="0.25">
      <c r="A5" s="5">
        <v>-1</v>
      </c>
      <c r="B5" s="6">
        <v>0</v>
      </c>
      <c r="C5" s="6">
        <v>1</v>
      </c>
      <c r="D5" s="6">
        <v>1</v>
      </c>
      <c r="E5" s="5">
        <v>-1</v>
      </c>
      <c r="F5" s="6">
        <v>0</v>
      </c>
      <c r="G5" s="6">
        <v>0</v>
      </c>
      <c r="H5" s="6">
        <v>0</v>
      </c>
      <c r="I5" s="7">
        <v>0</v>
      </c>
      <c r="N5" s="5">
        <v>0</v>
      </c>
      <c r="O5" s="7">
        <v>-1</v>
      </c>
      <c r="Q5" s="5">
        <v>1</v>
      </c>
      <c r="R5" s="7">
        <v>0</v>
      </c>
    </row>
    <row r="6" spans="1:18" x14ac:dyDescent="0.25">
      <c r="A6" s="5">
        <v>-1</v>
      </c>
      <c r="B6" s="6">
        <v>0</v>
      </c>
      <c r="C6" s="6">
        <v>1</v>
      </c>
      <c r="D6" s="6">
        <v>1</v>
      </c>
      <c r="E6" s="5">
        <v>0</v>
      </c>
      <c r="F6" s="6">
        <v>-1</v>
      </c>
      <c r="G6" s="6">
        <v>0</v>
      </c>
      <c r="H6" s="6">
        <v>0</v>
      </c>
      <c r="I6" s="7">
        <v>0</v>
      </c>
      <c r="N6" s="8">
        <v>-1</v>
      </c>
      <c r="O6" s="10">
        <v>2</v>
      </c>
      <c r="Q6" s="8">
        <v>-1</v>
      </c>
      <c r="R6" s="10">
        <v>1</v>
      </c>
    </row>
    <row r="7" spans="1:18" x14ac:dyDescent="0.25">
      <c r="A7" s="5">
        <v>0</v>
      </c>
      <c r="B7" s="6">
        <v>0</v>
      </c>
      <c r="C7" s="6">
        <v>-1</v>
      </c>
      <c r="D7" s="6">
        <v>1</v>
      </c>
      <c r="E7" s="5">
        <v>0</v>
      </c>
      <c r="F7" s="6">
        <v>0</v>
      </c>
      <c r="G7" s="6">
        <v>-1</v>
      </c>
      <c r="H7" s="6">
        <v>0</v>
      </c>
      <c r="I7" s="7">
        <v>0</v>
      </c>
    </row>
    <row r="8" spans="1:18" x14ac:dyDescent="0.25">
      <c r="A8" s="8">
        <v>1</v>
      </c>
      <c r="B8" s="9">
        <v>0</v>
      </c>
      <c r="C8" s="9">
        <v>-1</v>
      </c>
      <c r="D8" s="9">
        <v>0</v>
      </c>
      <c r="E8" s="8">
        <v>0</v>
      </c>
      <c r="F8" s="9">
        <v>0</v>
      </c>
      <c r="G8" s="9">
        <v>0</v>
      </c>
      <c r="H8" s="9">
        <v>-1</v>
      </c>
      <c r="I8" s="10">
        <v>0</v>
      </c>
    </row>
    <row r="10" spans="1:18" x14ac:dyDescent="0.25">
      <c r="E10" s="2">
        <f t="array" ref="E10:I14">-MINVERSE(E4:I8)</f>
        <v>0</v>
      </c>
      <c r="F10" s="3">
        <v>1</v>
      </c>
      <c r="G10" s="3">
        <v>0</v>
      </c>
      <c r="H10" s="3">
        <v>0</v>
      </c>
      <c r="I10" s="4">
        <v>0</v>
      </c>
    </row>
    <row r="11" spans="1:18" x14ac:dyDescent="0.25">
      <c r="E11" s="5">
        <v>0</v>
      </c>
      <c r="F11" s="6">
        <v>0</v>
      </c>
      <c r="G11" s="6">
        <v>1</v>
      </c>
      <c r="H11" s="6">
        <v>0</v>
      </c>
      <c r="I11" s="7">
        <v>0</v>
      </c>
    </row>
    <row r="12" spans="1:18" x14ac:dyDescent="0.25">
      <c r="E12" s="5">
        <v>0</v>
      </c>
      <c r="F12" s="6">
        <v>0</v>
      </c>
      <c r="G12" s="6">
        <v>0</v>
      </c>
      <c r="H12" s="6">
        <v>1</v>
      </c>
      <c r="I12" s="7">
        <v>0</v>
      </c>
    </row>
    <row r="13" spans="1:18" x14ac:dyDescent="0.25">
      <c r="E13" s="5">
        <v>0</v>
      </c>
      <c r="F13" s="6">
        <v>0</v>
      </c>
      <c r="G13" s="6">
        <v>0</v>
      </c>
      <c r="H13" s="6">
        <v>0</v>
      </c>
      <c r="I13" s="7">
        <v>1</v>
      </c>
    </row>
    <row r="14" spans="1:18" x14ac:dyDescent="0.25">
      <c r="E14" s="8">
        <v>1</v>
      </c>
      <c r="F14" s="9">
        <v>0</v>
      </c>
      <c r="G14" s="9">
        <v>0</v>
      </c>
      <c r="H14" s="9">
        <v>0</v>
      </c>
      <c r="I14" s="10">
        <v>0</v>
      </c>
    </row>
    <row r="16" spans="1:18" x14ac:dyDescent="0.25">
      <c r="A16" s="2">
        <f t="array" ref="A16:I20">MMULT(E10:I14,A4:I8)</f>
        <v>-1</v>
      </c>
      <c r="B16" s="3">
        <v>0</v>
      </c>
      <c r="C16" s="3">
        <v>1</v>
      </c>
      <c r="D16" s="4">
        <v>1</v>
      </c>
      <c r="E16" s="2">
        <v>-1</v>
      </c>
      <c r="F16" s="3">
        <v>0</v>
      </c>
      <c r="G16" s="3">
        <v>0</v>
      </c>
      <c r="H16" s="3">
        <v>0</v>
      </c>
      <c r="I16" s="4">
        <v>0</v>
      </c>
    </row>
    <row r="17" spans="1:9" x14ac:dyDescent="0.25">
      <c r="A17" s="5">
        <v>-1</v>
      </c>
      <c r="B17" s="6">
        <v>0</v>
      </c>
      <c r="C17" s="6">
        <v>1</v>
      </c>
      <c r="D17" s="7">
        <v>1</v>
      </c>
      <c r="E17" s="5">
        <v>0</v>
      </c>
      <c r="F17" s="6">
        <v>-1</v>
      </c>
      <c r="G17" s="6">
        <v>0</v>
      </c>
      <c r="H17" s="6">
        <v>0</v>
      </c>
      <c r="I17" s="7">
        <v>0</v>
      </c>
    </row>
    <row r="18" spans="1:9" x14ac:dyDescent="0.25">
      <c r="A18" s="5">
        <v>0</v>
      </c>
      <c r="B18" s="6">
        <v>0</v>
      </c>
      <c r="C18" s="6">
        <v>-1</v>
      </c>
      <c r="D18" s="7">
        <v>1</v>
      </c>
      <c r="E18" s="5">
        <v>0</v>
      </c>
      <c r="F18" s="6">
        <v>0</v>
      </c>
      <c r="G18" s="6">
        <v>-1</v>
      </c>
      <c r="H18" s="6">
        <v>0</v>
      </c>
      <c r="I18" s="7">
        <v>0</v>
      </c>
    </row>
    <row r="19" spans="1:9" x14ac:dyDescent="0.25">
      <c r="A19" s="5">
        <v>1</v>
      </c>
      <c r="B19" s="6">
        <v>0</v>
      </c>
      <c r="C19" s="6">
        <v>-1</v>
      </c>
      <c r="D19" s="7">
        <v>0</v>
      </c>
      <c r="E19" s="5">
        <v>0</v>
      </c>
      <c r="F19" s="6">
        <v>0</v>
      </c>
      <c r="G19" s="6">
        <v>0</v>
      </c>
      <c r="H19" s="6">
        <v>-1</v>
      </c>
      <c r="I19" s="7">
        <v>0</v>
      </c>
    </row>
    <row r="20" spans="1:9" x14ac:dyDescent="0.25">
      <c r="A20" s="8">
        <v>0</v>
      </c>
      <c r="B20" s="9">
        <v>1</v>
      </c>
      <c r="C20" s="9">
        <v>-1</v>
      </c>
      <c r="D20" s="10">
        <v>1</v>
      </c>
      <c r="E20" s="8">
        <v>0</v>
      </c>
      <c r="F20" s="9">
        <v>0</v>
      </c>
      <c r="G20" s="9">
        <v>0</v>
      </c>
      <c r="H20" s="9">
        <v>0</v>
      </c>
      <c r="I20" s="10">
        <v>-1</v>
      </c>
    </row>
    <row r="22" spans="1:9" x14ac:dyDescent="0.25">
      <c r="A22" s="2">
        <v>1</v>
      </c>
      <c r="B22" s="3">
        <v>0</v>
      </c>
      <c r="C22" s="3">
        <v>0</v>
      </c>
      <c r="D22" s="4">
        <v>0</v>
      </c>
      <c r="E22" s="2">
        <f t="array" ref="E22:I25">TRANSPOSE(A16:D20)</f>
        <v>-1</v>
      </c>
      <c r="F22" s="3">
        <v>-1</v>
      </c>
      <c r="G22" s="3">
        <v>0</v>
      </c>
      <c r="H22" s="3">
        <v>1</v>
      </c>
      <c r="I22" s="4">
        <v>0</v>
      </c>
    </row>
    <row r="23" spans="1:9" x14ac:dyDescent="0.25">
      <c r="A23" s="5">
        <v>0</v>
      </c>
      <c r="B23" s="6">
        <v>1</v>
      </c>
      <c r="C23" s="6">
        <v>0</v>
      </c>
      <c r="D23" s="7">
        <v>0</v>
      </c>
      <c r="E23" s="5">
        <v>0</v>
      </c>
      <c r="F23" s="6">
        <v>0</v>
      </c>
      <c r="G23" s="6">
        <v>0</v>
      </c>
      <c r="H23" s="6">
        <v>0</v>
      </c>
      <c r="I23" s="7">
        <v>1</v>
      </c>
    </row>
    <row r="24" spans="1:9" x14ac:dyDescent="0.25">
      <c r="A24" s="5">
        <v>0</v>
      </c>
      <c r="B24" s="6">
        <v>0</v>
      </c>
      <c r="C24" s="6">
        <v>1</v>
      </c>
      <c r="D24" s="7">
        <v>0</v>
      </c>
      <c r="E24" s="5">
        <v>1</v>
      </c>
      <c r="F24" s="6">
        <v>1</v>
      </c>
      <c r="G24" s="6">
        <v>-1</v>
      </c>
      <c r="H24" s="6">
        <v>-1</v>
      </c>
      <c r="I24" s="7">
        <v>-1</v>
      </c>
    </row>
    <row r="25" spans="1:9" x14ac:dyDescent="0.25">
      <c r="A25" s="8">
        <v>0</v>
      </c>
      <c r="B25" s="9">
        <v>0</v>
      </c>
      <c r="C25" s="9">
        <v>0</v>
      </c>
      <c r="D25" s="10">
        <v>1</v>
      </c>
      <c r="E25" s="8">
        <v>1</v>
      </c>
      <c r="F25" s="9">
        <v>1</v>
      </c>
      <c r="G25" s="9">
        <v>1</v>
      </c>
      <c r="H25" s="9">
        <v>0</v>
      </c>
      <c r="I25" s="10">
        <v>1</v>
      </c>
    </row>
    <row r="28" spans="1:9" x14ac:dyDescent="0.25">
      <c r="A28" t="s">
        <v>36</v>
      </c>
    </row>
    <row r="30" spans="1:9" x14ac:dyDescent="0.25">
      <c r="A30" s="2">
        <v>1</v>
      </c>
      <c r="B30" s="3">
        <v>0</v>
      </c>
      <c r="C30" s="3">
        <v>0</v>
      </c>
      <c r="D30" s="4">
        <v>0</v>
      </c>
      <c r="E30" s="2">
        <v>-1</v>
      </c>
      <c r="F30" s="3">
        <v>0</v>
      </c>
      <c r="G30" s="4">
        <v>1</v>
      </c>
    </row>
    <row r="31" spans="1:9" x14ac:dyDescent="0.25">
      <c r="A31" s="5">
        <v>0</v>
      </c>
      <c r="B31" s="6">
        <v>1</v>
      </c>
      <c r="C31" s="6">
        <v>0</v>
      </c>
      <c r="D31" s="7">
        <v>0</v>
      </c>
      <c r="E31" s="5">
        <v>0</v>
      </c>
      <c r="F31" s="6">
        <v>0</v>
      </c>
      <c r="G31" s="7">
        <v>0</v>
      </c>
    </row>
    <row r="32" spans="1:9" x14ac:dyDescent="0.25">
      <c r="A32" s="5">
        <v>0</v>
      </c>
      <c r="B32" s="6">
        <v>0</v>
      </c>
      <c r="C32" s="6">
        <v>1</v>
      </c>
      <c r="D32" s="7">
        <v>0</v>
      </c>
      <c r="E32" s="5">
        <v>1</v>
      </c>
      <c r="F32" s="6">
        <v>-1</v>
      </c>
      <c r="G32" s="7">
        <v>-1</v>
      </c>
    </row>
    <row r="33" spans="1:7" x14ac:dyDescent="0.25">
      <c r="A33" s="8">
        <v>0</v>
      </c>
      <c r="B33" s="9">
        <v>0</v>
      </c>
      <c r="C33" s="9">
        <v>0</v>
      </c>
      <c r="D33" s="10">
        <v>1</v>
      </c>
      <c r="E33" s="8">
        <v>1</v>
      </c>
      <c r="F33" s="9">
        <v>1</v>
      </c>
      <c r="G33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04"/>
  <sheetViews>
    <sheetView topLeftCell="A961" zoomScaleNormal="100" workbookViewId="0">
      <selection activeCell="L980" sqref="L980"/>
    </sheetView>
  </sheetViews>
  <sheetFormatPr defaultRowHeight="15" x14ac:dyDescent="0.25"/>
  <cols>
    <col min="2" max="7" width="10.28515625" bestFit="1" customWidth="1"/>
    <col min="8" max="8" width="10.5703125" bestFit="1" customWidth="1"/>
    <col min="10" max="11" width="11.42578125" customWidth="1"/>
    <col min="12" max="12" width="10.140625" customWidth="1"/>
    <col min="16" max="16" width="9.140625" style="43"/>
    <col min="20" max="20" width="9.5703125" bestFit="1" customWidth="1"/>
    <col min="21" max="23" width="9.5703125" customWidth="1"/>
    <col min="25" max="25" width="10.28515625" customWidth="1"/>
    <col min="26" max="26" width="13.5703125" bestFit="1" customWidth="1"/>
    <col min="27" max="27" width="11.5703125" bestFit="1" customWidth="1"/>
    <col min="28" max="28" width="12" bestFit="1" customWidth="1"/>
    <col min="29" max="29" width="11.28515625" bestFit="1" customWidth="1"/>
    <col min="30" max="30" width="9.7109375" bestFit="1" customWidth="1"/>
    <col min="31" max="31" width="9.5703125" bestFit="1" customWidth="1"/>
  </cols>
  <sheetData>
    <row r="1" spans="1:3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52</v>
      </c>
      <c r="K1" t="s">
        <v>30</v>
      </c>
      <c r="L1" t="s">
        <v>42</v>
      </c>
      <c r="M1" t="s">
        <v>31</v>
      </c>
      <c r="N1" s="27" t="s">
        <v>4</v>
      </c>
      <c r="O1" s="27" t="s">
        <v>3</v>
      </c>
      <c r="P1" s="27" t="s">
        <v>5</v>
      </c>
      <c r="Q1" s="27" t="s">
        <v>6</v>
      </c>
      <c r="R1" s="27" t="s">
        <v>8</v>
      </c>
      <c r="S1" s="27" t="s">
        <v>7</v>
      </c>
      <c r="T1" s="27" t="s">
        <v>2</v>
      </c>
      <c r="U1" s="27" t="s">
        <v>63</v>
      </c>
      <c r="V1" s="27" t="s">
        <v>64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52</v>
      </c>
    </row>
    <row r="2" spans="1:31" x14ac:dyDescent="0.25">
      <c r="A2" s="26">
        <v>0</v>
      </c>
      <c r="B2" s="26">
        <f>Verification!C4</f>
        <v>4.9200000000000003E-4</v>
      </c>
      <c r="C2" s="41">
        <f>Verification!C5</f>
        <v>5.53810584341824E-9</v>
      </c>
      <c r="D2" s="41">
        <f>Verification!C6</f>
        <v>9.6367315596747902E-4</v>
      </c>
      <c r="E2" s="41">
        <f>Verification!C7</f>
        <v>1.07404054435673E-5</v>
      </c>
      <c r="F2" s="41">
        <f>Verification!C8</f>
        <v>9.8628330403943593E-6</v>
      </c>
      <c r="G2" s="41">
        <f>Verification!C9</f>
        <v>2.0078140356780298E-6</v>
      </c>
      <c r="H2" s="26">
        <f>Verification!C12</f>
        <v>3.16228E-4</v>
      </c>
      <c r="I2" s="26"/>
      <c r="J2" s="26">
        <v>0.95550817223741502</v>
      </c>
      <c r="K2" s="26">
        <f>C2*J2</f>
        <v>5.2917053921019107E-9</v>
      </c>
      <c r="P2" s="64"/>
      <c r="Q2" s="42"/>
      <c r="R2" s="42"/>
      <c r="S2" s="42"/>
      <c r="X2" s="47">
        <f t="shared" ref="X2:AD2" si="0">AVERAGE(B3:B1502)</f>
        <v>5.2252492712059776E-4</v>
      </c>
      <c r="Y2">
        <f t="shared" si="0"/>
        <v>2.4816840252010151E+38</v>
      </c>
      <c r="Z2">
        <f t="shared" si="0"/>
        <v>7.2044905426169653E-3</v>
      </c>
      <c r="AA2">
        <f t="shared" si="0"/>
        <v>0.13437182852717244</v>
      </c>
      <c r="AB2">
        <f t="shared" si="0"/>
        <v>1.0872816562046838E-5</v>
      </c>
      <c r="AC2" s="48">
        <f t="shared" si="0"/>
        <v>1.0711936082083593E-2</v>
      </c>
      <c r="AD2" s="48">
        <f t="shared" si="0"/>
        <v>4.7323659893224534E+93</v>
      </c>
      <c r="AE2" s="48">
        <f>AVERAGE(J3:J1502)</f>
        <v>0.95559117215409473</v>
      </c>
    </row>
    <row r="3" spans="1:31" x14ac:dyDescent="0.25">
      <c r="A3">
        <v>1</v>
      </c>
      <c r="B3" s="48">
        <v>2.9259794895569198E-4</v>
      </c>
      <c r="C3" s="48">
        <v>4.7182258439114698E-9</v>
      </c>
      <c r="D3" s="48">
        <v>1.3948479635171799E-3</v>
      </c>
      <c r="E3" s="48">
        <v>1.31792924748096E-5</v>
      </c>
      <c r="F3" s="48">
        <v>1.6923745538705299E-5</v>
      </c>
      <c r="G3" s="48">
        <v>2.36849643859424E-6</v>
      </c>
      <c r="H3" s="48">
        <v>3.8804417347516E-4</v>
      </c>
      <c r="I3" s="49"/>
      <c r="J3">
        <v>0.95332149036158198</v>
      </c>
      <c r="K3">
        <f t="shared" ref="K3:K66" si="1">C3*J3</f>
        <v>4.4979860933802155E-9</v>
      </c>
      <c r="L3">
        <f t="shared" ref="L3:L34" si="2">SUM($Y$9*B3,$Z$9*C3,$AA$9*D3,$AB$9*E3,$AC$9*F3,$AD$9*G3)</f>
        <v>1.4310592328073408E-3</v>
      </c>
      <c r="M3" s="16">
        <f>$Y$8*B3+$Z$8*C3+$AA$8*D3+$AC$8*F3+$AD$8*G3</f>
        <v>-8.4586333489595686E-4</v>
      </c>
      <c r="N3" s="16">
        <f>(B3-$B$2)^2/$B$2/$B$2</f>
        <v>0.16425894788434806</v>
      </c>
      <c r="O3" s="16">
        <f>(C3-$C$2)^2/$C$2/$C$2</f>
        <v>2.1916847261725415E-2</v>
      </c>
      <c r="P3" s="16">
        <f>(D3-$D$2)^2/$D$2/$D$2</f>
        <v>0.2001922374334526</v>
      </c>
      <c r="Q3" s="16">
        <f>(E3-$E$2)^2/$E$2/$E$2</f>
        <v>5.1563455852312375E-2</v>
      </c>
      <c r="R3" s="16">
        <f>(F3-$F$2)^2/$F$2/$F$2</f>
        <v>0.51252882610088346</v>
      </c>
      <c r="S3" s="16">
        <f>(G3-$G$2)^2/$G$2/$G$2</f>
        <v>3.2270295106821369E-2</v>
      </c>
      <c r="T3" s="16">
        <f>(H3-$H$2)^2/$H$2/$H$2</f>
        <v>5.1575551402578773E-2</v>
      </c>
      <c r="U3" s="65">
        <f>SUM(N3:T3)</f>
        <v>1.034306161042122</v>
      </c>
      <c r="V3" s="78" t="e">
        <f>U1504</f>
        <v>#VALUE!</v>
      </c>
      <c r="X3">
        <f t="shared" ref="X3:AD3" si="3">_xlfn.STDEV.P(B3:B1502)</f>
        <v>2.2094948218070941E-4</v>
      </c>
      <c r="Y3">
        <f t="shared" si="3"/>
        <v>9.6051110822337622E+39</v>
      </c>
      <c r="Z3">
        <f t="shared" si="3"/>
        <v>0.22061091715881118</v>
      </c>
      <c r="AA3">
        <f t="shared" si="3"/>
        <v>3.7016790210809654</v>
      </c>
      <c r="AB3">
        <f t="shared" si="3"/>
        <v>7.4864747049373308E-6</v>
      </c>
      <c r="AC3">
        <f t="shared" si="3"/>
        <v>0.40158640959745801</v>
      </c>
      <c r="AD3">
        <f t="shared" si="3"/>
        <v>1.8322264188000054E+95</v>
      </c>
    </row>
    <row r="4" spans="1:31" x14ac:dyDescent="0.25">
      <c r="A4">
        <v>2</v>
      </c>
      <c r="B4" s="48">
        <v>6.2947257797276704E-4</v>
      </c>
      <c r="C4" s="48">
        <v>1.1681059288746001E-8</v>
      </c>
      <c r="D4" s="48">
        <v>1.6113836244626501E-3</v>
      </c>
      <c r="E4" s="48">
        <v>3.76243478014188E-5</v>
      </c>
      <c r="F4" s="48">
        <v>7.9263540370400596E-6</v>
      </c>
      <c r="G4" s="48">
        <v>9.5846670461361495E-7</v>
      </c>
      <c r="H4" s="48">
        <v>1.10780092534395E-3</v>
      </c>
      <c r="I4" s="49"/>
      <c r="J4">
        <v>0.95251103333657605</v>
      </c>
      <c r="K4">
        <f t="shared" si="1"/>
        <v>1.1126337853589263E-8</v>
      </c>
      <c r="L4">
        <f t="shared" si="2"/>
        <v>1.6281831181820551E-3</v>
      </c>
      <c r="M4" s="16">
        <f>$Y$8*B4+$Z$8*C4+$AA$8*D4+$AC$8*F4+$AD$8*G4</f>
        <v>-3.6923796223652106E-4</v>
      </c>
      <c r="N4" s="16">
        <f t="shared" ref="N4:N67" si="4">(B4-$B$2)^2/$B$2/$B$2</f>
        <v>7.8073194256388811E-2</v>
      </c>
      <c r="O4" s="16">
        <f t="shared" ref="O4:O67" si="5">(C4-$C$2)^2/$C$2/$C$2</f>
        <v>1.2303592670546166</v>
      </c>
      <c r="P4" s="16">
        <f t="shared" ref="P4:P67" si="6">(D4-$D$2)^2/$D$2/$D$2</f>
        <v>0.45175431521528414</v>
      </c>
      <c r="Q4" s="16">
        <f t="shared" ref="Q4:Q67" si="7">(E4-$E$2)^2/$E$2/$E$2</f>
        <v>6.2653387785019605</v>
      </c>
      <c r="R4" s="16">
        <f t="shared" ref="R4:R67" si="8">(F4-$F$2)^2/$F$2/$F$2</f>
        <v>3.8549808242717865E-2</v>
      </c>
      <c r="S4" s="16">
        <f t="shared" ref="S4:S67" si="9">(G4-$G$2)^2/$G$2/$G$2</f>
        <v>0.27314392940907922</v>
      </c>
      <c r="T4" s="16">
        <f t="shared" ref="T4:T67" si="10">(H4-$H$2)^2/$H$2/$H$2</f>
        <v>6.2658676888941471</v>
      </c>
      <c r="U4" s="65">
        <f t="shared" ref="U4:U67" si="11">SUM(N4:T4)</f>
        <v>14.603086981574194</v>
      </c>
      <c r="V4" s="65"/>
    </row>
    <row r="5" spans="1:31" x14ac:dyDescent="0.25">
      <c r="A5">
        <v>3</v>
      </c>
      <c r="B5" s="48">
        <v>8.9097745020250705E-4</v>
      </c>
      <c r="C5" s="48">
        <v>5.9149835246942299E-9</v>
      </c>
      <c r="D5" s="48">
        <v>5.6267847437547504E-4</v>
      </c>
      <c r="E5" s="48">
        <v>6.7302502221812098E-6</v>
      </c>
      <c r="F5" s="48">
        <v>5.3399538208627203E-6</v>
      </c>
      <c r="G5" s="48">
        <v>1.87077588821642E-6</v>
      </c>
      <c r="H5" s="48">
        <v>1.9815373482630301E-4</v>
      </c>
      <c r="I5" s="49"/>
      <c r="J5">
        <v>0.95764684307604597</v>
      </c>
      <c r="K5">
        <f t="shared" si="1"/>
        <v>5.6644652992702527E-9</v>
      </c>
      <c r="L5">
        <f t="shared" si="2"/>
        <v>5.7522324292189216E-4</v>
      </c>
      <c r="M5" s="16">
        <f t="shared" ref="M5:M34" si="12">$Y$8*B5+$Z$8*C5+$AA$8*D5+$AC$8*F5+$AD$8*G5</f>
        <v>1.2067316574831217E-3</v>
      </c>
      <c r="N5" s="16">
        <f t="shared" si="4"/>
        <v>0.65760710295663116</v>
      </c>
      <c r="O5" s="16">
        <f t="shared" si="5"/>
        <v>4.6310378996717565E-3</v>
      </c>
      <c r="P5" s="16">
        <f t="shared" si="6"/>
        <v>0.17314808882543201</v>
      </c>
      <c r="Q5" s="16">
        <f t="shared" si="7"/>
        <v>0.13940585500837668</v>
      </c>
      <c r="R5" s="16">
        <f t="shared" si="8"/>
        <v>0.21029387224204266</v>
      </c>
      <c r="S5" s="16">
        <f t="shared" si="9"/>
        <v>4.6583915180424809E-3</v>
      </c>
      <c r="T5" s="16">
        <f t="shared" si="10"/>
        <v>0.13941511465102185</v>
      </c>
      <c r="U5" s="65">
        <f t="shared" si="11"/>
        <v>1.3291594631012187</v>
      </c>
      <c r="V5" s="65"/>
    </row>
    <row r="6" spans="1:31" x14ac:dyDescent="0.25">
      <c r="A6">
        <v>4</v>
      </c>
      <c r="B6" s="48">
        <v>9.1582201098476101E-4</v>
      </c>
      <c r="C6" s="48">
        <v>1.467747298862E-8</v>
      </c>
      <c r="D6" s="48">
        <v>1.3845509576708901E-3</v>
      </c>
      <c r="E6" s="48">
        <v>4.0720171271907602E-5</v>
      </c>
      <c r="F6" s="48">
        <v>5.39357431337748E-6</v>
      </c>
      <c r="G6" s="48">
        <v>7.6091185321775502E-7</v>
      </c>
      <c r="H6" s="48">
        <v>1.1989400763512399E-3</v>
      </c>
      <c r="I6" s="49"/>
      <c r="J6">
        <v>0.95358865029584094</v>
      </c>
      <c r="K6">
        <f t="shared" si="1"/>
        <v>1.3996271656971809E-8</v>
      </c>
      <c r="L6">
        <f t="shared" si="2"/>
        <v>1.3960843406778743E-3</v>
      </c>
      <c r="M6" s="16">
        <f t="shared" si="12"/>
        <v>4.3555968129164774E-4</v>
      </c>
      <c r="N6" s="16">
        <f t="shared" si="4"/>
        <v>0.7420562206489475</v>
      </c>
      <c r="O6" s="16">
        <f t="shared" si="5"/>
        <v>2.7233894131167165</v>
      </c>
      <c r="P6" s="16">
        <f t="shared" si="6"/>
        <v>0.19074471684292252</v>
      </c>
      <c r="Q6" s="16">
        <f t="shared" si="7"/>
        <v>7.7913931729878403</v>
      </c>
      <c r="R6" s="16">
        <f t="shared" si="8"/>
        <v>0.20533719778153386</v>
      </c>
      <c r="S6" s="16">
        <f t="shared" si="9"/>
        <v>0.38567172335251854</v>
      </c>
      <c r="T6" s="16">
        <f t="shared" si="10"/>
        <v>7.7917945667539001</v>
      </c>
      <c r="U6" s="65">
        <f t="shared" si="11"/>
        <v>19.830387011484376</v>
      </c>
      <c r="V6" s="65"/>
      <c r="Y6">
        <v>0</v>
      </c>
      <c r="Z6">
        <v>1</v>
      </c>
      <c r="AA6">
        <v>2</v>
      </c>
      <c r="AB6">
        <v>3</v>
      </c>
      <c r="AC6">
        <v>4</v>
      </c>
      <c r="AD6">
        <v>5</v>
      </c>
      <c r="AE6" s="16"/>
    </row>
    <row r="7" spans="1:31" x14ac:dyDescent="0.25">
      <c r="A7">
        <v>5</v>
      </c>
      <c r="B7" s="48">
        <v>5.3179109475110604E-4</v>
      </c>
      <c r="C7" s="48">
        <v>6.9628730815850497E-9</v>
      </c>
      <c r="D7" s="48">
        <v>1.1250129040056101E-3</v>
      </c>
      <c r="E7" s="48">
        <v>1.57370016869424E-5</v>
      </c>
      <c r="F7" s="48">
        <v>9.1900847908308406E-6</v>
      </c>
      <c r="G7" s="48">
        <v>1.5997718561278E-6</v>
      </c>
      <c r="H7" s="48">
        <v>4.6334542660365002E-4</v>
      </c>
      <c r="I7" s="49"/>
      <c r="J7">
        <v>0.95473605825046204</v>
      </c>
      <c r="K7">
        <f t="shared" si="1"/>
        <v>6.6477060000107583E-9</v>
      </c>
      <c r="L7">
        <f t="shared" si="2"/>
        <v>1.1449858825703181E-3</v>
      </c>
      <c r="M7" s="16">
        <f t="shared" si="12"/>
        <v>-8.1403693068105964E-5</v>
      </c>
      <c r="N7" s="16">
        <f t="shared" si="4"/>
        <v>6.540961156931621E-3</v>
      </c>
      <c r="O7" s="16">
        <f t="shared" si="5"/>
        <v>6.6185878396442521E-2</v>
      </c>
      <c r="P7" s="16">
        <f t="shared" si="6"/>
        <v>2.803000826514274E-2</v>
      </c>
      <c r="Q7" s="16">
        <f t="shared" si="7"/>
        <v>0.21642486844264064</v>
      </c>
      <c r="R7" s="16">
        <f t="shared" si="8"/>
        <v>4.6526650687616321E-3</v>
      </c>
      <c r="S7" s="16">
        <f t="shared" si="9"/>
        <v>4.1301245214602898E-2</v>
      </c>
      <c r="T7" s="16">
        <f t="shared" si="10"/>
        <v>0.21643505181555645</v>
      </c>
      <c r="U7" s="65">
        <f t="shared" si="11"/>
        <v>0.57957067836007847</v>
      </c>
      <c r="V7" s="65"/>
      <c r="Y7" s="11" t="s">
        <v>4</v>
      </c>
      <c r="Z7" s="12" t="s">
        <v>3</v>
      </c>
      <c r="AA7" s="12" t="s">
        <v>5</v>
      </c>
      <c r="AB7" s="12" t="s">
        <v>6</v>
      </c>
      <c r="AC7" s="12" t="s">
        <v>8</v>
      </c>
      <c r="AD7" s="12" t="s">
        <v>7</v>
      </c>
    </row>
    <row r="8" spans="1:31" x14ac:dyDescent="0.25">
      <c r="A8">
        <v>6</v>
      </c>
      <c r="B8" s="48">
        <v>3.8347542275752998E-4</v>
      </c>
      <c r="C8" s="48">
        <v>3.53444369396039E-9</v>
      </c>
      <c r="D8" s="48">
        <v>7.8600762201014795E-4</v>
      </c>
      <c r="E8" s="48">
        <v>5.6012686390547102E-6</v>
      </c>
      <c r="F8" s="48">
        <v>1.2557709523798899E-5</v>
      </c>
      <c r="G8" s="48">
        <v>3.1401196349129E-6</v>
      </c>
      <c r="H8" s="48">
        <v>1.64915945707861E-4</v>
      </c>
      <c r="I8" s="49"/>
      <c r="J8">
        <v>0.95633377923798002</v>
      </c>
      <c r="K8">
        <f t="shared" si="1"/>
        <v>3.3801078953489863E-9</v>
      </c>
      <c r="L8">
        <f t="shared" si="2"/>
        <v>8.1425962624896459E-4</v>
      </c>
      <c r="M8" s="16">
        <f t="shared" si="12"/>
        <v>-4.7308780733904706E-5</v>
      </c>
      <c r="N8" s="16">
        <f t="shared" si="4"/>
        <v>4.8654834529945998E-2</v>
      </c>
      <c r="O8" s="16">
        <f t="shared" si="5"/>
        <v>0.13089603304981995</v>
      </c>
      <c r="P8" s="16">
        <f t="shared" si="6"/>
        <v>3.3989662164592635E-2</v>
      </c>
      <c r="Q8" s="16">
        <f t="shared" si="7"/>
        <v>0.22894913423750801</v>
      </c>
      <c r="R8" s="16">
        <f t="shared" si="8"/>
        <v>7.4657658750103287E-2</v>
      </c>
      <c r="S8" s="16">
        <f t="shared" si="9"/>
        <v>0.31803896985959679</v>
      </c>
      <c r="T8" s="16">
        <f t="shared" si="10"/>
        <v>0.22895303892720709</v>
      </c>
      <c r="U8" s="65">
        <f t="shared" si="11"/>
        <v>1.0641393315187737</v>
      </c>
      <c r="V8" s="65"/>
      <c r="W8" s="65"/>
      <c r="X8" s="15"/>
      <c r="Y8" s="2">
        <v>2</v>
      </c>
      <c r="Z8" s="3">
        <v>1</v>
      </c>
      <c r="AA8" s="3">
        <v>-1</v>
      </c>
      <c r="AB8" s="3">
        <v>0</v>
      </c>
      <c r="AC8" s="3">
        <v>-2</v>
      </c>
      <c r="AD8" s="4">
        <v>-1</v>
      </c>
      <c r="AE8" s="16" t="s">
        <v>31</v>
      </c>
    </row>
    <row r="9" spans="1:31" x14ac:dyDescent="0.25">
      <c r="A9">
        <v>7</v>
      </c>
      <c r="B9" s="48">
        <v>4.0976113638770503E-4</v>
      </c>
      <c r="C9" s="48">
        <v>4.97513013575302E-9</v>
      </c>
      <c r="D9" s="48">
        <v>1.04152678269723E-3</v>
      </c>
      <c r="E9" s="48">
        <v>1.04181804454886E-5</v>
      </c>
      <c r="F9" s="48">
        <v>1.18885799534707E-5</v>
      </c>
      <c r="G9" s="48">
        <v>2.2371618496770999E-6</v>
      </c>
      <c r="H9" s="48">
        <v>3.0674203006879298E-4</v>
      </c>
      <c r="I9" s="49"/>
      <c r="J9">
        <v>0.95508407823404995</v>
      </c>
      <c r="K9">
        <f t="shared" si="1"/>
        <v>4.7516675798001171E-9</v>
      </c>
      <c r="L9">
        <f t="shared" si="2"/>
        <v>1.0675361293237128E-3</v>
      </c>
      <c r="M9" s="16">
        <f t="shared" si="12"/>
        <v>-2.4801385654830272E-4</v>
      </c>
      <c r="N9" s="16">
        <f t="shared" si="4"/>
        <v>2.7939845198962501E-2</v>
      </c>
      <c r="O9" s="16">
        <f t="shared" si="5"/>
        <v>1.0333722804296638E-2</v>
      </c>
      <c r="P9" s="16">
        <f t="shared" si="6"/>
        <v>6.5267679782749612E-3</v>
      </c>
      <c r="Q9" s="16">
        <f t="shared" si="7"/>
        <v>9.0007170135638585E-4</v>
      </c>
      <c r="R9" s="16">
        <f t="shared" si="8"/>
        <v>4.21858698840262E-2</v>
      </c>
      <c r="S9" s="16">
        <f t="shared" si="9"/>
        <v>1.3047948636194769E-2</v>
      </c>
      <c r="T9" s="16">
        <f t="shared" si="10"/>
        <v>8.9983492374592271E-4</v>
      </c>
      <c r="U9" s="65">
        <f t="shared" si="11"/>
        <v>0.10183406112685739</v>
      </c>
      <c r="V9" s="65"/>
      <c r="W9" s="65"/>
      <c r="Y9" s="5">
        <v>0</v>
      </c>
      <c r="Z9" s="6">
        <v>-1</v>
      </c>
      <c r="AA9" s="6">
        <v>1</v>
      </c>
      <c r="AB9" s="6">
        <v>0</v>
      </c>
      <c r="AC9" s="6">
        <v>2</v>
      </c>
      <c r="AD9" s="7">
        <v>1</v>
      </c>
      <c r="AE9" s="16" t="s">
        <v>42</v>
      </c>
    </row>
    <row r="10" spans="1:31" x14ac:dyDescent="0.25">
      <c r="A10">
        <v>8</v>
      </c>
      <c r="B10" s="48">
        <v>3.4426911219274698E-4</v>
      </c>
      <c r="C10" s="48">
        <v>4.1345483541340099E-9</v>
      </c>
      <c r="D10" s="48">
        <v>1.03016846099864E-3</v>
      </c>
      <c r="E10" s="48">
        <v>8.5637143106866103E-6</v>
      </c>
      <c r="F10" s="48">
        <v>1.4149018883910301E-5</v>
      </c>
      <c r="G10" s="48">
        <v>2.6919365613230702E-6</v>
      </c>
      <c r="H10" s="48">
        <v>2.5214104281265901E-4</v>
      </c>
      <c r="I10" s="49"/>
      <c r="J10">
        <v>0.95509312414445902</v>
      </c>
      <c r="K10">
        <f t="shared" si="1"/>
        <v>3.9488787044761825E-9</v>
      </c>
      <c r="L10">
        <f t="shared" si="2"/>
        <v>1.0611543007794295E-3</v>
      </c>
      <c r="M10" s="16">
        <f t="shared" si="12"/>
        <v>-3.7261607639393554E-4</v>
      </c>
      <c r="N10" s="16">
        <f t="shared" si="4"/>
        <v>9.0159690050231292E-2</v>
      </c>
      <c r="O10" s="16">
        <f t="shared" si="5"/>
        <v>6.4229998000153513E-2</v>
      </c>
      <c r="P10" s="16">
        <f t="shared" si="6"/>
        <v>4.7612659685556001E-3</v>
      </c>
      <c r="Q10" s="16">
        <f t="shared" si="7"/>
        <v>4.1072606476808417E-2</v>
      </c>
      <c r="R10" s="16">
        <f t="shared" si="8"/>
        <v>0.18885941163596573</v>
      </c>
      <c r="S10" s="16">
        <f t="shared" si="9"/>
        <v>0.11609694962191197</v>
      </c>
      <c r="T10" s="16">
        <f t="shared" si="10"/>
        <v>4.107132003633851E-2</v>
      </c>
      <c r="U10" s="65">
        <f t="shared" si="11"/>
        <v>0.54625124178996509</v>
      </c>
      <c r="V10" s="65"/>
      <c r="W10" s="65"/>
      <c r="Y10" s="23">
        <v>1</v>
      </c>
      <c r="Z10" s="14">
        <v>0</v>
      </c>
      <c r="AA10" s="14">
        <v>0</v>
      </c>
      <c r="AB10" s="14">
        <v>0</v>
      </c>
      <c r="AC10" s="14">
        <v>0</v>
      </c>
      <c r="AD10" s="24">
        <v>0</v>
      </c>
      <c r="AE10" s="16"/>
    </row>
    <row r="11" spans="1:31" x14ac:dyDescent="0.25">
      <c r="A11">
        <v>9</v>
      </c>
      <c r="B11" s="48">
        <v>6.1277946068197698E-4</v>
      </c>
      <c r="C11" s="48">
        <v>5.3630342117802703E-9</v>
      </c>
      <c r="D11" s="48">
        <v>7.4528091531724698E-4</v>
      </c>
      <c r="E11" s="48">
        <v>8.0643722477490499E-6</v>
      </c>
      <c r="F11" s="48">
        <v>7.8362345399562998E-6</v>
      </c>
      <c r="G11" s="48">
        <v>2.0680075934905598E-6</v>
      </c>
      <c r="H11" s="48">
        <v>2.3743545469079899E-4</v>
      </c>
      <c r="I11" s="49"/>
      <c r="J11">
        <v>0.95664283206728795</v>
      </c>
      <c r="K11">
        <f t="shared" si="1"/>
        <v>5.1305082368312335E-9</v>
      </c>
      <c r="L11">
        <f t="shared" si="2"/>
        <v>7.6301602895643831E-4</v>
      </c>
      <c r="M11" s="16">
        <f t="shared" si="12"/>
        <v>4.6254289240751565E-4</v>
      </c>
      <c r="N11" s="16">
        <f t="shared" si="4"/>
        <v>6.02637241499323E-2</v>
      </c>
      <c r="O11" s="16">
        <f t="shared" si="5"/>
        <v>9.9933029945341333E-4</v>
      </c>
      <c r="P11" s="16">
        <f t="shared" si="6"/>
        <v>5.1358802050975032E-2</v>
      </c>
      <c r="Q11" s="16">
        <f t="shared" si="7"/>
        <v>6.2078560951503471E-2</v>
      </c>
      <c r="R11" s="16">
        <f t="shared" si="8"/>
        <v>4.2221345692484556E-2</v>
      </c>
      <c r="S11" s="16">
        <f t="shared" si="9"/>
        <v>8.9877928743824546E-4</v>
      </c>
      <c r="T11" s="16">
        <f t="shared" si="10"/>
        <v>6.2082560090769214E-2</v>
      </c>
      <c r="U11" s="65">
        <f t="shared" si="11"/>
        <v>0.27990310252255624</v>
      </c>
      <c r="V11" s="65"/>
      <c r="W11" s="65"/>
      <c r="X11" s="22"/>
      <c r="Y11" s="2">
        <v>0</v>
      </c>
      <c r="Z11" s="3">
        <v>1</v>
      </c>
      <c r="AA11" s="3">
        <v>0</v>
      </c>
      <c r="AB11" s="3">
        <v>0</v>
      </c>
      <c r="AC11" s="3">
        <v>0</v>
      </c>
      <c r="AD11" s="4">
        <v>0</v>
      </c>
    </row>
    <row r="12" spans="1:31" x14ac:dyDescent="0.25">
      <c r="A12">
        <v>10</v>
      </c>
      <c r="B12" s="48">
        <v>1.06476959078948E-3</v>
      </c>
      <c r="C12" s="48">
        <v>1.20238421414974E-8</v>
      </c>
      <c r="D12" s="48">
        <v>9.6632454018911302E-4</v>
      </c>
      <c r="E12" s="48">
        <v>2.3387879154606301E-5</v>
      </c>
      <c r="F12" s="48">
        <v>4.55325373322244E-6</v>
      </c>
      <c r="G12" s="48">
        <v>9.2458225533998305E-7</v>
      </c>
      <c r="H12" s="48">
        <v>6.8860485972314803E-4</v>
      </c>
      <c r="I12" s="49"/>
      <c r="J12">
        <v>0.95560278867725401</v>
      </c>
      <c r="K12">
        <f t="shared" si="1"/>
        <v>1.1490017081030002E-8</v>
      </c>
      <c r="L12">
        <f t="shared" si="2"/>
        <v>9.7634360606875645E-4</v>
      </c>
      <c r="M12" s="16">
        <f t="shared" si="12"/>
        <v>1.1531955755102038E-3</v>
      </c>
      <c r="N12" s="16">
        <f t="shared" si="4"/>
        <v>1.3552820912368146</v>
      </c>
      <c r="O12" s="16">
        <f t="shared" si="5"/>
        <v>1.3715008160137532</v>
      </c>
      <c r="P12" s="16">
        <f t="shared" si="6"/>
        <v>7.5698245199259532E-6</v>
      </c>
      <c r="Q12" s="16">
        <f t="shared" si="7"/>
        <v>1.3866479651629602</v>
      </c>
      <c r="R12" s="16">
        <f t="shared" si="8"/>
        <v>0.28981233193953715</v>
      </c>
      <c r="S12" s="16">
        <f t="shared" si="9"/>
        <v>0.29106890655770973</v>
      </c>
      <c r="T12" s="16">
        <f t="shared" si="10"/>
        <v>1.3866432045626507</v>
      </c>
      <c r="U12" s="65">
        <f t="shared" si="11"/>
        <v>6.0809628852979465</v>
      </c>
      <c r="V12" s="65"/>
      <c r="W12" s="65"/>
      <c r="Y12" s="5">
        <v>1</v>
      </c>
      <c r="Z12" s="6">
        <v>-1</v>
      </c>
      <c r="AA12" s="6">
        <v>1</v>
      </c>
      <c r="AB12" s="6">
        <v>0</v>
      </c>
      <c r="AC12" s="6">
        <v>0</v>
      </c>
      <c r="AD12" s="7">
        <v>0</v>
      </c>
    </row>
    <row r="13" spans="1:31" x14ac:dyDescent="0.25">
      <c r="A13">
        <v>11</v>
      </c>
      <c r="B13" s="48">
        <v>5.8539218765254802E-4</v>
      </c>
      <c r="C13" s="48">
        <v>9.7206318696137898E-9</v>
      </c>
      <c r="D13" s="48">
        <v>1.4365805461381601E-3</v>
      </c>
      <c r="E13" s="48">
        <v>2.7962816730039001E-5</v>
      </c>
      <c r="F13" s="48">
        <v>8.4614414655489595E-6</v>
      </c>
      <c r="G13" s="48">
        <v>1.1497074974781001E-6</v>
      </c>
      <c r="H13" s="48">
        <v>8.2332276488437798E-4</v>
      </c>
      <c r="I13" s="49"/>
      <c r="J13">
        <v>0.95329095361322702</v>
      </c>
      <c r="K13">
        <f t="shared" si="1"/>
        <v>9.2665904247072559E-9</v>
      </c>
      <c r="L13">
        <f t="shared" si="2"/>
        <v>1.4546434159348667E-3</v>
      </c>
      <c r="M13" s="16">
        <f t="shared" si="12"/>
        <v>-2.8385904062977057E-4</v>
      </c>
      <c r="N13" s="16">
        <f t="shared" si="4"/>
        <v>3.6032209310466384E-2</v>
      </c>
      <c r="O13" s="16">
        <f t="shared" si="5"/>
        <v>0.57036753907798676</v>
      </c>
      <c r="P13" s="16">
        <f t="shared" si="6"/>
        <v>0.24082007024057586</v>
      </c>
      <c r="Q13" s="16">
        <f t="shared" si="7"/>
        <v>2.5712633565910243</v>
      </c>
      <c r="R13" s="16">
        <f t="shared" si="8"/>
        <v>2.0189038750863211E-2</v>
      </c>
      <c r="S13" s="16">
        <f t="shared" si="9"/>
        <v>0.1826566340551633</v>
      </c>
      <c r="T13" s="16">
        <f t="shared" si="10"/>
        <v>2.5714472004010007</v>
      </c>
      <c r="U13" s="65">
        <f t="shared" si="11"/>
        <v>6.1927760484270804</v>
      </c>
      <c r="V13" s="65"/>
      <c r="W13" s="65"/>
      <c r="Y13" s="8">
        <v>0</v>
      </c>
      <c r="Z13" s="9">
        <v>1</v>
      </c>
      <c r="AA13" s="9">
        <v>1</v>
      </c>
      <c r="AB13" s="9">
        <v>0</v>
      </c>
      <c r="AC13" s="9">
        <v>0</v>
      </c>
      <c r="AD13" s="10">
        <v>0</v>
      </c>
    </row>
    <row r="14" spans="1:31" x14ac:dyDescent="0.25">
      <c r="A14">
        <v>12</v>
      </c>
      <c r="B14" s="48">
        <v>2.96574829694884E-4</v>
      </c>
      <c r="C14" s="48">
        <v>1.27695399297365E-9</v>
      </c>
      <c r="D14" s="48">
        <v>3.63565319607633E-4</v>
      </c>
      <c r="E14" s="48">
        <v>9.4049740257597905E-7</v>
      </c>
      <c r="F14" s="48">
        <v>1.5924398513598401E-5</v>
      </c>
      <c r="G14" s="48">
        <v>8.6498721476710007E-6</v>
      </c>
      <c r="H14" s="48">
        <v>2.7690167120948899E-5</v>
      </c>
      <c r="I14" s="49"/>
      <c r="J14">
        <v>0.95845279098106595</v>
      </c>
      <c r="K14">
        <f t="shared" si="1"/>
        <v>1.2239001185200113E-9</v>
      </c>
      <c r="L14">
        <f t="shared" si="2"/>
        <v>4.0406271182850782E-4</v>
      </c>
      <c r="M14" s="16">
        <f t="shared" si="12"/>
        <v>1.8908694756126015E-4</v>
      </c>
      <c r="N14" s="16">
        <f t="shared" si="4"/>
        <v>0.15777231306094089</v>
      </c>
      <c r="O14" s="16">
        <f t="shared" si="5"/>
        <v>0.59201337512960861</v>
      </c>
      <c r="P14" s="16">
        <f t="shared" si="6"/>
        <v>0.38779220306965451</v>
      </c>
      <c r="Q14" s="16">
        <f t="shared" si="7"/>
        <v>0.83253528452542813</v>
      </c>
      <c r="R14" s="16">
        <f t="shared" si="8"/>
        <v>0.37771674479971251</v>
      </c>
      <c r="S14" s="16">
        <f t="shared" si="9"/>
        <v>10.943553621301312</v>
      </c>
      <c r="T14" s="16">
        <f t="shared" si="10"/>
        <v>0.83253957800002309</v>
      </c>
      <c r="U14" s="65">
        <f t="shared" si="11"/>
        <v>14.12392311988668</v>
      </c>
      <c r="V14" s="65"/>
      <c r="W14" s="65"/>
    </row>
    <row r="15" spans="1:31" x14ac:dyDescent="0.25">
      <c r="A15">
        <v>13</v>
      </c>
      <c r="B15" s="48">
        <v>5.5538162139359497E-4</v>
      </c>
      <c r="C15" s="48">
        <v>7.40844907268185E-9</v>
      </c>
      <c r="D15" s="48">
        <v>1.1466820597451799E-3</v>
      </c>
      <c r="E15" s="48">
        <v>1.70628711821129E-5</v>
      </c>
      <c r="F15" s="48">
        <v>8.8075659037979303E-6</v>
      </c>
      <c r="G15" s="48">
        <v>1.50388446842405E-6</v>
      </c>
      <c r="H15" s="48">
        <v>5.0238355209571497E-4</v>
      </c>
      <c r="I15" s="49"/>
      <c r="J15">
        <v>0.95463996087977498</v>
      </c>
      <c r="K15">
        <f t="shared" si="1"/>
        <v>7.0724015329248069E-9</v>
      </c>
      <c r="L15">
        <f t="shared" si="2"/>
        <v>1.165793667572127E-3</v>
      </c>
      <c r="M15" s="16">
        <f t="shared" si="12"/>
        <v>-5.5030424784937151E-5</v>
      </c>
      <c r="N15" s="16">
        <f t="shared" si="4"/>
        <v>1.6595734725035574E-2</v>
      </c>
      <c r="O15" s="16">
        <f t="shared" si="5"/>
        <v>0.11405652098029076</v>
      </c>
      <c r="P15" s="16">
        <f t="shared" si="6"/>
        <v>3.606491527621182E-2</v>
      </c>
      <c r="Q15" s="16">
        <f t="shared" si="7"/>
        <v>0.3465226421480776</v>
      </c>
      <c r="R15" s="16">
        <f t="shared" si="8"/>
        <v>1.1447784993184185E-2</v>
      </c>
      <c r="S15" s="16">
        <f t="shared" si="9"/>
        <v>6.299306058954067E-2</v>
      </c>
      <c r="T15" s="16">
        <f t="shared" si="10"/>
        <v>0.34653838293924394</v>
      </c>
      <c r="U15" s="65">
        <f t="shared" si="11"/>
        <v>0.93421904165158454</v>
      </c>
      <c r="V15" s="65"/>
      <c r="W15" s="65"/>
      <c r="AA15" s="99" t="s">
        <v>62</v>
      </c>
      <c r="AB15" s="100"/>
    </row>
    <row r="16" spans="1:31" x14ac:dyDescent="0.25">
      <c r="A16">
        <v>14</v>
      </c>
      <c r="B16" s="48">
        <v>1.00182187107991E-3</v>
      </c>
      <c r="C16" s="48">
        <v>2.08232212002835E-8</v>
      </c>
      <c r="D16" s="48">
        <v>1.81206305401301E-3</v>
      </c>
      <c r="E16" s="48">
        <v>7.5281448627631097E-5</v>
      </c>
      <c r="F16" s="48">
        <v>5.0192143832255203E-6</v>
      </c>
      <c r="G16" s="48">
        <v>5.3869376628343995E-7</v>
      </c>
      <c r="H16" s="48">
        <v>2.21658595800997E-3</v>
      </c>
      <c r="I16" s="49"/>
      <c r="J16">
        <v>0.95167988438191398</v>
      </c>
      <c r="K16">
        <f t="shared" si="1"/>
        <v>1.9817040744344821E-8</v>
      </c>
      <c r="L16">
        <f t="shared" si="2"/>
        <v>1.8226193533245443E-3</v>
      </c>
      <c r="M16" s="16">
        <f t="shared" si="12"/>
        <v>1.8102438883527575E-4</v>
      </c>
      <c r="N16" s="16">
        <f t="shared" si="4"/>
        <v>1.0737587589704389</v>
      </c>
      <c r="O16" s="16">
        <f t="shared" si="5"/>
        <v>7.6175434147384973</v>
      </c>
      <c r="P16" s="16">
        <f t="shared" si="6"/>
        <v>0.77505309408412826</v>
      </c>
      <c r="Q16" s="16">
        <f t="shared" si="7"/>
        <v>36.110259491376901</v>
      </c>
      <c r="R16" s="16">
        <f t="shared" si="8"/>
        <v>0.24117735282753763</v>
      </c>
      <c r="S16" s="16">
        <f t="shared" si="9"/>
        <v>0.53538688668486889</v>
      </c>
      <c r="T16" s="16">
        <f t="shared" si="10"/>
        <v>36.113550243442042</v>
      </c>
      <c r="U16" s="65">
        <f t="shared" si="11"/>
        <v>82.466729242124416</v>
      </c>
      <c r="V16" s="65"/>
      <c r="W16" s="65"/>
      <c r="Z16" s="68" t="s">
        <v>53</v>
      </c>
      <c r="AA16" s="69" t="s">
        <v>37</v>
      </c>
      <c r="AB16" s="52" t="s">
        <v>17</v>
      </c>
    </row>
    <row r="17" spans="1:28" x14ac:dyDescent="0.25">
      <c r="A17">
        <v>15</v>
      </c>
      <c r="B17" s="48">
        <v>6.6626390980312103E-4</v>
      </c>
      <c r="C17" s="48">
        <v>3.67788082321434E-9</v>
      </c>
      <c r="D17" s="48">
        <v>4.6684911063873702E-4</v>
      </c>
      <c r="E17" s="48">
        <v>3.47573124609508E-6</v>
      </c>
      <c r="F17" s="48">
        <v>7.1104097210620398E-6</v>
      </c>
      <c r="G17" s="48">
        <v>3.0055118824120201E-6</v>
      </c>
      <c r="H17" s="48">
        <v>1.0233293809838099E-4</v>
      </c>
      <c r="I17" s="49"/>
      <c r="J17">
        <v>0.95811485231579896</v>
      </c>
      <c r="K17">
        <f t="shared" si="1"/>
        <v>3.5238322417691163E-9</v>
      </c>
      <c r="L17">
        <f t="shared" si="2"/>
        <v>4.8407176408244996E-4</v>
      </c>
      <c r="M17" s="16">
        <f t="shared" si="12"/>
        <v>8.484560555237922E-4</v>
      </c>
      <c r="N17" s="16">
        <f t="shared" si="4"/>
        <v>0.1254540545470218</v>
      </c>
      <c r="O17" s="16">
        <f t="shared" si="5"/>
        <v>0.11282580983155087</v>
      </c>
      <c r="P17" s="16">
        <f t="shared" si="6"/>
        <v>0.26579431668570769</v>
      </c>
      <c r="Q17" s="16">
        <f t="shared" si="7"/>
        <v>0.45749982476669354</v>
      </c>
      <c r="R17" s="16">
        <f t="shared" si="8"/>
        <v>7.7880206531234772E-2</v>
      </c>
      <c r="S17" s="16">
        <f t="shared" si="9"/>
        <v>0.24691706048756684</v>
      </c>
      <c r="T17" s="16">
        <f t="shared" si="10"/>
        <v>0.45751029801693488</v>
      </c>
      <c r="U17" s="65">
        <f t="shared" si="11"/>
        <v>1.7438815708667104</v>
      </c>
      <c r="V17" s="65"/>
      <c r="W17" s="65"/>
      <c r="Y17" s="29" t="s">
        <v>26</v>
      </c>
      <c r="Z17" s="75">
        <v>4.9246101929160198E-4</v>
      </c>
      <c r="AA17" s="53">
        <f>AVERAGE(B3:B1502)</f>
        <v>5.2252492712059776E-4</v>
      </c>
      <c r="AB17" s="53">
        <f>_xlfn.STDEV.P(B3:B1502)</f>
        <v>2.2094948218070941E-4</v>
      </c>
    </row>
    <row r="18" spans="1:28" x14ac:dyDescent="0.25">
      <c r="A18">
        <v>16</v>
      </c>
      <c r="B18" s="48">
        <v>5.9679133828003696E-4</v>
      </c>
      <c r="C18" s="48">
        <v>9.7429163829429896E-9</v>
      </c>
      <c r="D18" s="48">
        <v>1.4115810802403099E-3</v>
      </c>
      <c r="E18" s="48">
        <v>2.7546551250920701E-5</v>
      </c>
      <c r="F18" s="48">
        <v>8.2907180231429503E-6</v>
      </c>
      <c r="G18" s="48">
        <v>1.1467680501518901E-6</v>
      </c>
      <c r="H18" s="48">
        <v>8.1106547528870501E-4</v>
      </c>
      <c r="I18" s="49"/>
      <c r="J18">
        <v>0.95340880958780505</v>
      </c>
      <c r="K18">
        <f t="shared" si="1"/>
        <v>9.2889823105751987E-9</v>
      </c>
      <c r="L18">
        <f t="shared" si="2"/>
        <v>1.4292995414203649E-3</v>
      </c>
      <c r="M18" s="16">
        <f t="shared" si="12"/>
        <v>-2.3571686486029085E-4</v>
      </c>
      <c r="N18" s="16">
        <f t="shared" si="4"/>
        <v>4.536496372249129E-2</v>
      </c>
      <c r="O18" s="16">
        <f t="shared" si="5"/>
        <v>0.57646157095092188</v>
      </c>
      <c r="P18" s="16">
        <f t="shared" si="6"/>
        <v>0.21603194162052106</v>
      </c>
      <c r="Q18" s="16">
        <f t="shared" si="7"/>
        <v>2.4484706482091814</v>
      </c>
      <c r="R18" s="16">
        <f t="shared" si="8"/>
        <v>2.5407695132431584E-2</v>
      </c>
      <c r="S18" s="16">
        <f t="shared" si="9"/>
        <v>0.18391015940089275</v>
      </c>
      <c r="T18" s="16">
        <f t="shared" si="10"/>
        <v>2.4486376459090637</v>
      </c>
      <c r="U18" s="65">
        <f t="shared" si="11"/>
        <v>5.9442846249455039</v>
      </c>
      <c r="V18" s="65"/>
      <c r="W18" s="65"/>
      <c r="Y18" s="29" t="s">
        <v>29</v>
      </c>
      <c r="Z18" s="66">
        <v>9.8492203770924832E-4</v>
      </c>
      <c r="AA18" s="53" t="e">
        <f>AVERAGE(L3:L1502)</f>
        <v>#VALUE!</v>
      </c>
      <c r="AB18" s="53" t="e">
        <f>_xlfn.STDEV.P(L3:L1502)</f>
        <v>#VALUE!</v>
      </c>
    </row>
    <row r="19" spans="1:28" x14ac:dyDescent="0.25">
      <c r="A19">
        <v>17</v>
      </c>
      <c r="B19" s="48">
        <v>4.98485008482499E-4</v>
      </c>
      <c r="C19" s="48">
        <v>1.14442053226054E-9</v>
      </c>
      <c r="D19" s="48">
        <v>1.9287680466149201E-4</v>
      </c>
      <c r="E19" s="48">
        <v>4.4824865881009898E-7</v>
      </c>
      <c r="F19" s="48">
        <v>9.38059249772104E-6</v>
      </c>
      <c r="G19" s="48">
        <v>9.6279884892410995E-6</v>
      </c>
      <c r="H19" s="48">
        <v>1.31972352861561E-5</v>
      </c>
      <c r="I19" s="49"/>
      <c r="J19">
        <v>0.95954073437380005</v>
      </c>
      <c r="K19">
        <f t="shared" si="1"/>
        <v>1.0981181179577337E-9</v>
      </c>
      <c r="L19">
        <f t="shared" si="2"/>
        <v>2.2126483372564293E-4</v>
      </c>
      <c r="M19" s="16">
        <f t="shared" si="12"/>
        <v>7.7570518323935513E-4</v>
      </c>
      <c r="N19" s="16">
        <f t="shared" si="4"/>
        <v>1.7373642928350996E-4</v>
      </c>
      <c r="O19" s="16">
        <f t="shared" si="5"/>
        <v>0.6294125427395868</v>
      </c>
      <c r="P19" s="16">
        <f t="shared" si="6"/>
        <v>0.63976396917136746</v>
      </c>
      <c r="Q19" s="16">
        <f t="shared" si="7"/>
        <v>0.91827219608205168</v>
      </c>
      <c r="R19" s="16">
        <f t="shared" si="8"/>
        <v>2.3906944644044416E-3</v>
      </c>
      <c r="S19" s="16">
        <f t="shared" si="9"/>
        <v>14.403991498327578</v>
      </c>
      <c r="T19" s="16">
        <f t="shared" si="10"/>
        <v>0.91827508473036878</v>
      </c>
      <c r="U19" s="65">
        <f t="shared" si="11"/>
        <v>17.51227972194464</v>
      </c>
      <c r="V19" s="65"/>
      <c r="W19" s="65"/>
      <c r="Y19" s="29" t="s">
        <v>31</v>
      </c>
      <c r="Z19" s="67">
        <v>8.7395557692762074E-13</v>
      </c>
      <c r="AA19" s="53" t="e">
        <f>AVERAGE(M3:M1502)</f>
        <v>#VALUE!</v>
      </c>
      <c r="AB19" s="53" t="e">
        <f>_xlfn.STDEV.P(M3:M1502)</f>
        <v>#VALUE!</v>
      </c>
    </row>
    <row r="20" spans="1:28" x14ac:dyDescent="0.25">
      <c r="A20">
        <v>18</v>
      </c>
      <c r="B20" s="48">
        <v>3.26721030050439E-4</v>
      </c>
      <c r="C20" s="48">
        <v>5.9828452931886797E-9</v>
      </c>
      <c r="D20" s="48">
        <v>1.5904152358178099E-3</v>
      </c>
      <c r="E20" s="48">
        <v>1.9018004502497899E-5</v>
      </c>
      <c r="F20" s="48">
        <v>1.5277151920729699E-5</v>
      </c>
      <c r="G20" s="48">
        <v>1.8715141763447801E-6</v>
      </c>
      <c r="H20" s="48">
        <v>5.5996112925375103E-4</v>
      </c>
      <c r="I20" s="49"/>
      <c r="J20">
        <v>0.95246931835496695</v>
      </c>
      <c r="K20">
        <f t="shared" si="1"/>
        <v>5.6984765782266439E-9</v>
      </c>
      <c r="L20">
        <f t="shared" si="2"/>
        <v>1.622835070990321E-3</v>
      </c>
      <c r="M20" s="16">
        <f t="shared" si="12"/>
        <v>-9.6939301088944292E-4</v>
      </c>
      <c r="N20" s="16">
        <f t="shared" si="4"/>
        <v>0.11285089029177363</v>
      </c>
      <c r="O20" s="16">
        <f t="shared" si="5"/>
        <v>6.4489469671961588E-3</v>
      </c>
      <c r="P20" s="16">
        <f t="shared" si="6"/>
        <v>0.42297839606047771</v>
      </c>
      <c r="Q20" s="16">
        <f t="shared" si="7"/>
        <v>0.59397398130724111</v>
      </c>
      <c r="R20" s="16">
        <f t="shared" si="8"/>
        <v>0.30135909140875844</v>
      </c>
      <c r="S20" s="16">
        <f t="shared" si="9"/>
        <v>4.6083328907152027E-3</v>
      </c>
      <c r="T20" s="16">
        <f t="shared" si="10"/>
        <v>0.59405750384820055</v>
      </c>
      <c r="U20" s="65">
        <f t="shared" si="11"/>
        <v>2.0362771427743631</v>
      </c>
      <c r="V20" s="65"/>
      <c r="W20" s="65"/>
      <c r="Y20" s="29" t="s">
        <v>30</v>
      </c>
      <c r="Z20" s="67">
        <v>5.2941991164053117E-9</v>
      </c>
      <c r="AA20" s="53" t="e">
        <f>AVERAGE(K3:K1502)</f>
        <v>#VALUE!</v>
      </c>
      <c r="AB20" s="53" t="e">
        <f>_xlfn.STDEV.P(K3:K1502)</f>
        <v>#VALUE!</v>
      </c>
    </row>
    <row r="21" spans="1:28" x14ac:dyDescent="0.25">
      <c r="A21">
        <v>19</v>
      </c>
      <c r="B21" s="48">
        <v>3.5235297196778502E-4</v>
      </c>
      <c r="C21" s="48">
        <v>7.4663560689419602E-9</v>
      </c>
      <c r="D21" s="48">
        <v>1.85025892823209E-3</v>
      </c>
      <c r="E21" s="48">
        <v>2.7541094490325801E-5</v>
      </c>
      <c r="F21" s="48">
        <v>1.43150312380553E-5</v>
      </c>
      <c r="G21" s="48">
        <v>1.5035288875985901E-6</v>
      </c>
      <c r="H21" s="48">
        <v>8.10922536991394E-4</v>
      </c>
      <c r="I21" s="49"/>
      <c r="J21">
        <v>0.95134967201385301</v>
      </c>
      <c r="K21">
        <f t="shared" si="1"/>
        <v>7.103115397326575E-9</v>
      </c>
      <c r="L21">
        <f t="shared" si="2"/>
        <v>1.8803850532397302E-3</v>
      </c>
      <c r="M21" s="16">
        <f t="shared" si="12"/>
        <v>-1.1756791093041601E-3</v>
      </c>
      <c r="N21" s="16">
        <f t="shared" si="4"/>
        <v>8.0562547252917602E-2</v>
      </c>
      <c r="O21" s="16">
        <f t="shared" si="5"/>
        <v>0.12122837349843112</v>
      </c>
      <c r="P21" s="16">
        <f t="shared" si="6"/>
        <v>0.8464123512712628</v>
      </c>
      <c r="Q21" s="16">
        <f t="shared" si="7"/>
        <v>2.4468809262980491</v>
      </c>
      <c r="R21" s="16">
        <f t="shared" si="8"/>
        <v>0.20377251997503149</v>
      </c>
      <c r="S21" s="16">
        <f t="shared" si="9"/>
        <v>6.3081989791279783E-2</v>
      </c>
      <c r="T21" s="16">
        <f t="shared" si="10"/>
        <v>2.4472232277924757</v>
      </c>
      <c r="U21" s="65">
        <f t="shared" si="11"/>
        <v>6.2091619358794476</v>
      </c>
      <c r="V21" s="65"/>
      <c r="W21" s="65"/>
      <c r="Y21" s="29" t="s">
        <v>35</v>
      </c>
      <c r="Z21" s="76">
        <v>3.16228E-4</v>
      </c>
      <c r="AA21" s="54">
        <f>AD2</f>
        <v>4.7323659893224534E+93</v>
      </c>
      <c r="AB21" s="54">
        <f>_xlfn.STDEV.P(H3:H1502)</f>
        <v>1.8322264188000054E+95</v>
      </c>
    </row>
    <row r="22" spans="1:28" x14ac:dyDescent="0.25">
      <c r="A22">
        <v>20</v>
      </c>
      <c r="B22" s="48">
        <v>6.7053039477635301E-4</v>
      </c>
      <c r="C22" s="48">
        <v>3.31384426428445E-9</v>
      </c>
      <c r="D22" s="48">
        <v>4.1744455915873098E-4</v>
      </c>
      <c r="E22" s="48">
        <v>2.8019596274543699E-6</v>
      </c>
      <c r="F22" s="48">
        <v>7.0479247943963698E-6</v>
      </c>
      <c r="G22" s="48">
        <v>3.3336688293295998E-6</v>
      </c>
      <c r="H22" s="48">
        <v>8.2495473094747597E-5</v>
      </c>
      <c r="I22" s="49"/>
      <c r="J22">
        <v>0.95838172867395899</v>
      </c>
      <c r="K22">
        <f t="shared" si="1"/>
        <v>3.175927794561215E-9</v>
      </c>
      <c r="L22">
        <f t="shared" si="2"/>
        <v>4.3487076373258907E-4</v>
      </c>
      <c r="M22" s="16">
        <f t="shared" si="12"/>
        <v>9.0619002582011706E-4</v>
      </c>
      <c r="N22" s="16">
        <f t="shared" si="4"/>
        <v>0.13167221007254462</v>
      </c>
      <c r="O22" s="16">
        <f t="shared" si="5"/>
        <v>0.16130551530858103</v>
      </c>
      <c r="P22" s="16">
        <f t="shared" si="6"/>
        <v>0.32128418133489572</v>
      </c>
      <c r="Q22" s="16">
        <f t="shared" si="7"/>
        <v>0.54629800893669989</v>
      </c>
      <c r="R22" s="16">
        <f t="shared" si="8"/>
        <v>8.1456383388755285E-2</v>
      </c>
      <c r="S22" s="16">
        <f t="shared" si="9"/>
        <v>0.43605869888762266</v>
      </c>
      <c r="T22" s="16">
        <f t="shared" si="10"/>
        <v>0.54630813288651803</v>
      </c>
      <c r="U22" s="65">
        <f t="shared" si="11"/>
        <v>2.2243831308156174</v>
      </c>
      <c r="V22" s="65"/>
      <c r="W22" s="65"/>
    </row>
    <row r="23" spans="1:28" x14ac:dyDescent="0.25">
      <c r="A23">
        <v>21</v>
      </c>
      <c r="B23" s="48">
        <v>5.5684440169055801E-4</v>
      </c>
      <c r="C23" s="48">
        <v>3.63707652240469E-9</v>
      </c>
      <c r="D23" s="48">
        <v>5.5366308495716199E-4</v>
      </c>
      <c r="E23" s="48">
        <v>4.0718308559270796E-6</v>
      </c>
      <c r="F23" s="48">
        <v>8.5462479932357093E-6</v>
      </c>
      <c r="G23" s="48">
        <v>3.0426274030278601E-6</v>
      </c>
      <c r="H23" s="48">
        <v>1.19883905468003E-4</v>
      </c>
      <c r="I23" s="49"/>
      <c r="J23">
        <v>0.95762045850114397</v>
      </c>
      <c r="K23">
        <f t="shared" si="1"/>
        <v>3.4829388869889255E-9</v>
      </c>
      <c r="L23">
        <f t="shared" si="2"/>
        <v>5.7379457127013881E-4</v>
      </c>
      <c r="M23" s="16">
        <f t="shared" si="12"/>
        <v>5.398942321109771E-4</v>
      </c>
      <c r="N23" s="16">
        <f t="shared" si="4"/>
        <v>1.7370597984857055E-2</v>
      </c>
      <c r="O23" s="16">
        <f t="shared" si="5"/>
        <v>0.11782979644514854</v>
      </c>
      <c r="P23" s="16">
        <f t="shared" si="6"/>
        <v>0.18102123594873112</v>
      </c>
      <c r="Q23" s="16">
        <f t="shared" si="7"/>
        <v>0.38550025898777607</v>
      </c>
      <c r="R23" s="16">
        <f t="shared" si="8"/>
        <v>1.7819457330004736E-2</v>
      </c>
      <c r="S23" s="16">
        <f t="shared" si="9"/>
        <v>0.26562997938993982</v>
      </c>
      <c r="T23" s="16">
        <f t="shared" si="10"/>
        <v>0.38550946408357245</v>
      </c>
      <c r="U23" s="65">
        <f t="shared" si="11"/>
        <v>1.37068079017003</v>
      </c>
      <c r="V23" s="65"/>
      <c r="W23" s="65"/>
    </row>
    <row r="24" spans="1:28" x14ac:dyDescent="0.25">
      <c r="A24">
        <v>22</v>
      </c>
      <c r="B24" s="48">
        <v>5.7366812064714803E-4</v>
      </c>
      <c r="C24" s="48">
        <v>1.0480663509109599E-8</v>
      </c>
      <c r="D24" s="48">
        <v>1.5856704876717801E-3</v>
      </c>
      <c r="E24" s="48">
        <v>3.3226839774525801E-5</v>
      </c>
      <c r="F24" s="48">
        <v>8.6892143883780095E-6</v>
      </c>
      <c r="G24" s="48">
        <v>1.06799649447276E-6</v>
      </c>
      <c r="H24" s="48">
        <v>9.7832086974079194E-4</v>
      </c>
      <c r="I24" s="49"/>
      <c r="J24">
        <v>0.95261190423805298</v>
      </c>
      <c r="K24">
        <f t="shared" si="1"/>
        <v>9.9840048230911705E-9</v>
      </c>
      <c r="L24">
        <f t="shared" si="2"/>
        <v>1.6041064322794996E-3</v>
      </c>
      <c r="M24" s="16">
        <f t="shared" si="12"/>
        <v>-4.5677019098520368E-4</v>
      </c>
      <c r="N24" s="16">
        <f t="shared" si="4"/>
        <v>2.755338228748232E-2</v>
      </c>
      <c r="O24" s="16">
        <f t="shared" si="5"/>
        <v>0.79649120883421132</v>
      </c>
      <c r="P24" s="16">
        <f t="shared" si="6"/>
        <v>0.41659832581232026</v>
      </c>
      <c r="Q24" s="16">
        <f t="shared" si="7"/>
        <v>4.3832862970357853</v>
      </c>
      <c r="R24" s="16">
        <f t="shared" si="8"/>
        <v>1.4159588859473134E-2</v>
      </c>
      <c r="S24" s="16">
        <f t="shared" si="9"/>
        <v>0.21909886186786467</v>
      </c>
      <c r="T24" s="16">
        <f t="shared" si="10"/>
        <v>4.3836631944958313</v>
      </c>
      <c r="U24" s="65">
        <f t="shared" si="11"/>
        <v>10.240850859192967</v>
      </c>
      <c r="V24" s="65"/>
      <c r="W24" s="65"/>
    </row>
    <row r="25" spans="1:28" x14ac:dyDescent="0.25">
      <c r="A25">
        <v>23</v>
      </c>
      <c r="B25" s="48">
        <v>4.5697726370952997E-4</v>
      </c>
      <c r="C25" s="48">
        <v>4.1822685883042098E-9</v>
      </c>
      <c r="D25" s="48">
        <v>7.8021046056595401E-4</v>
      </c>
      <c r="E25" s="48">
        <v>6.5801150567639097E-6</v>
      </c>
      <c r="F25" s="48">
        <v>1.0530796555755899E-5</v>
      </c>
      <c r="G25" s="48">
        <v>2.6532817829520302E-6</v>
      </c>
      <c r="H25" s="48">
        <v>1.93735603520607E-4</v>
      </c>
      <c r="I25" s="49"/>
      <c r="J25">
        <v>0.956406779887776</v>
      </c>
      <c r="K25">
        <f t="shared" si="1"/>
        <v>3.9999500331658241E-9</v>
      </c>
      <c r="L25">
        <f t="shared" si="2"/>
        <v>8.0392115319182953E-4</v>
      </c>
      <c r="M25" s="16">
        <f t="shared" si="12"/>
        <v>1.1003337422723042E-4</v>
      </c>
      <c r="N25" s="16">
        <f t="shared" si="4"/>
        <v>5.0672221283289062E-3</v>
      </c>
      <c r="O25" s="16">
        <f t="shared" si="5"/>
        <v>5.9936671712170202E-2</v>
      </c>
      <c r="P25" s="16">
        <f t="shared" si="6"/>
        <v>3.6243991231136787E-2</v>
      </c>
      <c r="Q25" s="16">
        <f t="shared" si="7"/>
        <v>0.15003961412022584</v>
      </c>
      <c r="R25" s="16">
        <f t="shared" si="8"/>
        <v>4.5867188536626502E-3</v>
      </c>
      <c r="S25" s="16">
        <f t="shared" si="9"/>
        <v>0.10334801056541934</v>
      </c>
      <c r="T25" s="16">
        <f t="shared" si="10"/>
        <v>0.15004364991205321</v>
      </c>
      <c r="U25" s="65">
        <f t="shared" si="11"/>
        <v>0.50926587852299698</v>
      </c>
      <c r="V25" s="65"/>
      <c r="W25" s="65"/>
      <c r="Y25" s="16"/>
    </row>
    <row r="26" spans="1:28" x14ac:dyDescent="0.25">
      <c r="A26">
        <v>24</v>
      </c>
      <c r="B26" s="48">
        <v>3.7874356619828998E-4</v>
      </c>
      <c r="C26" s="48">
        <v>2.5887264146310302E-9</v>
      </c>
      <c r="D26" s="48">
        <v>5.80010882181773E-4</v>
      </c>
      <c r="E26" s="48">
        <v>3.03451725235705E-6</v>
      </c>
      <c r="F26" s="48">
        <v>1.2591689849636999E-5</v>
      </c>
      <c r="G26" s="48">
        <v>4.2770245534922899E-6</v>
      </c>
      <c r="H26" s="48">
        <v>8.9343232518397699E-5</v>
      </c>
      <c r="I26" s="49"/>
      <c r="J26">
        <v>0.95738969417836695</v>
      </c>
      <c r="K26">
        <f t="shared" si="1"/>
        <v>2.4784199904150622E-9</v>
      </c>
      <c r="L26">
        <f t="shared" si="2"/>
        <v>6.0946869770812462E-4</v>
      </c>
      <c r="M26" s="16">
        <f t="shared" si="12"/>
        <v>1.4801843468845535E-4</v>
      </c>
      <c r="N26" s="16">
        <f t="shared" si="4"/>
        <v>5.299020010196117E-2</v>
      </c>
      <c r="O26" s="16">
        <f t="shared" si="5"/>
        <v>0.28362126540056204</v>
      </c>
      <c r="P26" s="16">
        <f t="shared" si="6"/>
        <v>0.15850343181371071</v>
      </c>
      <c r="Q26" s="16">
        <f t="shared" si="7"/>
        <v>0.5147591257272941</v>
      </c>
      <c r="R26" s="16">
        <f t="shared" si="8"/>
        <v>7.655228042570153E-2</v>
      </c>
      <c r="S26" s="16">
        <f t="shared" si="9"/>
        <v>1.2773285048806764</v>
      </c>
      <c r="T26" s="16">
        <f t="shared" si="10"/>
        <v>0.51476621538017131</v>
      </c>
      <c r="U26" s="65">
        <f t="shared" si="11"/>
        <v>2.8785210237300771</v>
      </c>
      <c r="V26" s="65"/>
      <c r="W26" s="65"/>
    </row>
    <row r="27" spans="1:28" x14ac:dyDescent="0.25">
      <c r="A27">
        <v>25</v>
      </c>
      <c r="B27" s="48">
        <v>5.6978361528541705E-4</v>
      </c>
      <c r="C27" s="48">
        <v>4.34533132052976E-9</v>
      </c>
      <c r="D27" s="48">
        <v>6.4793693944874004E-4</v>
      </c>
      <c r="E27" s="48">
        <v>5.6868482556178103E-6</v>
      </c>
      <c r="F27" s="48">
        <v>8.3897633969524999E-6</v>
      </c>
      <c r="G27" s="48">
        <v>2.5495226924886902E-6</v>
      </c>
      <c r="H27" s="48">
        <v>1.67434404976339E-4</v>
      </c>
      <c r="I27" s="49"/>
      <c r="J27">
        <v>0.95713144004566098</v>
      </c>
      <c r="K27">
        <f t="shared" si="1"/>
        <v>4.1590532242941629E-9</v>
      </c>
      <c r="L27">
        <f t="shared" si="2"/>
        <v>6.672616436038132E-4</v>
      </c>
      <c r="M27" s="16">
        <f t="shared" si="12"/>
        <v>4.7230558696702079E-4</v>
      </c>
      <c r="N27" s="16">
        <f t="shared" si="4"/>
        <v>2.4994591541368228E-2</v>
      </c>
      <c r="O27" s="16">
        <f t="shared" si="5"/>
        <v>4.6386777722675403E-2</v>
      </c>
      <c r="P27" s="16">
        <f t="shared" si="6"/>
        <v>0.10734684334779172</v>
      </c>
      <c r="Q27" s="16">
        <f t="shared" si="7"/>
        <v>0.22138745988710334</v>
      </c>
      <c r="R27" s="16">
        <f t="shared" si="8"/>
        <v>2.2307104246283009E-2</v>
      </c>
      <c r="S27" s="16">
        <f t="shared" si="9"/>
        <v>7.279215555843678E-2</v>
      </c>
      <c r="T27" s="16">
        <f t="shared" si="10"/>
        <v>0.22139501157145841</v>
      </c>
      <c r="U27" s="65">
        <f t="shared" si="11"/>
        <v>0.71660994387511689</v>
      </c>
      <c r="V27" s="65"/>
      <c r="W27" s="65"/>
    </row>
    <row r="28" spans="1:28" x14ac:dyDescent="0.25">
      <c r="A28">
        <v>26</v>
      </c>
      <c r="B28" s="48">
        <v>9.4616867324062096E-4</v>
      </c>
      <c r="C28" s="48">
        <v>1.7823113568653799E-8</v>
      </c>
      <c r="D28" s="48">
        <v>1.63620129669929E-3</v>
      </c>
      <c r="E28" s="48">
        <v>5.8283682233852701E-5</v>
      </c>
      <c r="F28" s="48">
        <v>5.2763429995723296E-6</v>
      </c>
      <c r="G28" s="48">
        <v>6.2825726664681498E-7</v>
      </c>
      <c r="H28" s="48">
        <v>1.7160897984779999E-3</v>
      </c>
      <c r="I28" s="49"/>
      <c r="J28">
        <v>0.95244908062664602</v>
      </c>
      <c r="K28">
        <f t="shared" si="1"/>
        <v>1.6975608132368611E-8</v>
      </c>
      <c r="L28">
        <f t="shared" si="2"/>
        <v>1.6473644168515131E-3</v>
      </c>
      <c r="M28" s="16">
        <f t="shared" si="12"/>
        <v>2.4497292962972898E-4</v>
      </c>
      <c r="N28" s="16">
        <f t="shared" si="4"/>
        <v>0.85212664317348263</v>
      </c>
      <c r="O28" s="16">
        <f t="shared" si="5"/>
        <v>4.920716726751583</v>
      </c>
      <c r="P28" s="16">
        <f t="shared" si="6"/>
        <v>0.48703637656779641</v>
      </c>
      <c r="Q28" s="16">
        <f t="shared" si="7"/>
        <v>19.594621098277937</v>
      </c>
      <c r="R28" s="16">
        <f t="shared" si="8"/>
        <v>0.21625071240774235</v>
      </c>
      <c r="S28" s="16">
        <f t="shared" si="9"/>
        <v>0.47209802247738109</v>
      </c>
      <c r="T28" s="16">
        <f t="shared" si="10"/>
        <v>19.596101549285692</v>
      </c>
      <c r="U28" s="65">
        <f t="shared" si="11"/>
        <v>46.138951128941613</v>
      </c>
      <c r="V28" s="65"/>
      <c r="W28" s="65"/>
    </row>
    <row r="29" spans="1:28" x14ac:dyDescent="0.25">
      <c r="A29">
        <v>27</v>
      </c>
      <c r="B29" s="48">
        <v>8.8742888010984796E-4</v>
      </c>
      <c r="C29" s="48">
        <v>9.22598834140759E-9</v>
      </c>
      <c r="D29" s="48">
        <v>8.8809408247697997E-4</v>
      </c>
      <c r="E29" s="48">
        <v>1.6506614647718801E-5</v>
      </c>
      <c r="F29" s="48">
        <v>5.4445288324322296E-6</v>
      </c>
      <c r="G29" s="48">
        <v>1.2039557096431599E-6</v>
      </c>
      <c r="H29" s="48">
        <v>4.8599939645155201E-4</v>
      </c>
      <c r="I29" s="49"/>
      <c r="J29">
        <v>0.95597276003310006</v>
      </c>
      <c r="K29">
        <f t="shared" si="1"/>
        <v>8.8197935387686162E-9</v>
      </c>
      <c r="L29">
        <f t="shared" si="2"/>
        <v>9.0017786986314619E-4</v>
      </c>
      <c r="M29" s="16">
        <f t="shared" si="12"/>
        <v>8.7467989035654972E-4</v>
      </c>
      <c r="N29" s="16">
        <f t="shared" si="4"/>
        <v>0.64596139543644848</v>
      </c>
      <c r="O29" s="16">
        <f t="shared" si="5"/>
        <v>0.4434367138682393</v>
      </c>
      <c r="P29" s="16">
        <f t="shared" si="6"/>
        <v>6.1509699373138368E-3</v>
      </c>
      <c r="Q29" s="16">
        <f t="shared" si="7"/>
        <v>0.28823017005046286</v>
      </c>
      <c r="R29" s="16">
        <f t="shared" si="8"/>
        <v>0.20068174385331641</v>
      </c>
      <c r="S29" s="16">
        <f t="shared" si="9"/>
        <v>0.16029207724872821</v>
      </c>
      <c r="T29" s="16">
        <f t="shared" si="10"/>
        <v>0.288222844007407</v>
      </c>
      <c r="U29" s="65">
        <f t="shared" si="11"/>
        <v>2.0329759144019159</v>
      </c>
      <c r="V29" s="65"/>
      <c r="W29" s="65"/>
    </row>
    <row r="30" spans="1:28" x14ac:dyDescent="0.25">
      <c r="A30">
        <v>28</v>
      </c>
      <c r="B30" s="48">
        <v>2.9326632784535799E-4</v>
      </c>
      <c r="C30" s="48">
        <v>3.6047857066310001E-9</v>
      </c>
      <c r="D30" s="48">
        <v>1.05522968801857E-3</v>
      </c>
      <c r="E30" s="48">
        <v>7.6451190237735799E-6</v>
      </c>
      <c r="F30" s="48">
        <v>1.6636119589479901E-5</v>
      </c>
      <c r="G30" s="48">
        <v>3.0887539377476599E-6</v>
      </c>
      <c r="H30" s="48">
        <v>2.2509526063221099E-4</v>
      </c>
      <c r="I30" s="49"/>
      <c r="J30">
        <v>0.95492155901751297</v>
      </c>
      <c r="K30">
        <f t="shared" si="1"/>
        <v>3.4422875869001216E-9</v>
      </c>
      <c r="L30">
        <f t="shared" si="2"/>
        <v>1.0915870763495707E-3</v>
      </c>
      <c r="M30" s="16">
        <f t="shared" si="12"/>
        <v>-5.0505442065885498E-4</v>
      </c>
      <c r="N30" s="16">
        <f t="shared" si="4"/>
        <v>0.16315962905706236</v>
      </c>
      <c r="O30" s="16">
        <f t="shared" si="5"/>
        <v>0.12186669843009384</v>
      </c>
      <c r="P30" s="16">
        <f t="shared" si="6"/>
        <v>9.0264949925115377E-3</v>
      </c>
      <c r="Q30" s="16">
        <f t="shared" si="7"/>
        <v>8.3053957741496529E-2</v>
      </c>
      <c r="R30" s="16">
        <f t="shared" si="8"/>
        <v>0.47162360709326356</v>
      </c>
      <c r="S30" s="16">
        <f t="shared" si="9"/>
        <v>0.28983853499435641</v>
      </c>
      <c r="T30" s="16">
        <f t="shared" si="10"/>
        <v>8.3051638943636236E-2</v>
      </c>
      <c r="U30" s="65">
        <f t="shared" si="11"/>
        <v>1.2216205612524205</v>
      </c>
      <c r="V30" s="65"/>
      <c r="W30" s="65"/>
    </row>
    <row r="31" spans="1:28" x14ac:dyDescent="0.25">
      <c r="A31">
        <v>29</v>
      </c>
      <c r="B31" s="48">
        <v>4.3760668899198602E-4</v>
      </c>
      <c r="C31" s="48">
        <v>5.5339510593119297E-9</v>
      </c>
      <c r="D31" s="48">
        <v>1.08581564218278E-3</v>
      </c>
      <c r="E31" s="48">
        <v>1.20757292070165E-5</v>
      </c>
      <c r="F31" s="48">
        <v>1.11526333277821E-5</v>
      </c>
      <c r="G31" s="48">
        <v>2.0121654117153299E-6</v>
      </c>
      <c r="H31" s="48">
        <v>3.5554585568936401E-4</v>
      </c>
      <c r="I31" s="49"/>
      <c r="J31">
        <v>0.95488497834653696</v>
      </c>
      <c r="K31">
        <f t="shared" si="1"/>
        <v>5.2842867374418671E-9</v>
      </c>
      <c r="L31">
        <f t="shared" si="2"/>
        <v>1.1101275402990002E-3</v>
      </c>
      <c r="M31" s="16">
        <f t="shared" si="12"/>
        <v>-2.3491416231502814E-4</v>
      </c>
      <c r="N31" s="16">
        <f t="shared" si="4"/>
        <v>1.2222520830914709E-2</v>
      </c>
      <c r="O31" s="16">
        <f t="shared" si="5"/>
        <v>5.6282634762477087E-7</v>
      </c>
      <c r="P31" s="16">
        <f t="shared" si="6"/>
        <v>1.6064750639601499E-2</v>
      </c>
      <c r="Q31" s="16">
        <f t="shared" si="7"/>
        <v>1.5457234782076995E-2</v>
      </c>
      <c r="R31" s="16">
        <f t="shared" si="8"/>
        <v>1.7101790265021864E-2</v>
      </c>
      <c r="S31" s="16">
        <f t="shared" si="9"/>
        <v>4.6968453410776997E-6</v>
      </c>
      <c r="T31" s="16">
        <f t="shared" si="10"/>
        <v>1.5458914883375941E-2</v>
      </c>
      <c r="U31" s="65">
        <f t="shared" si="11"/>
        <v>7.6310471072679714E-2</v>
      </c>
      <c r="V31" s="65"/>
      <c r="W31" s="65"/>
    </row>
    <row r="32" spans="1:28" x14ac:dyDescent="0.25">
      <c r="A32">
        <v>30</v>
      </c>
      <c r="B32" s="48">
        <v>6.5165404870170195E-4</v>
      </c>
      <c r="C32" s="48">
        <v>7.6474027990371501E-9</v>
      </c>
      <c r="D32" s="48">
        <v>1.0054212562207599E-3</v>
      </c>
      <c r="E32" s="48">
        <v>1.5468203864997198E-5</v>
      </c>
      <c r="F32" s="48">
        <v>7.4571500377410101E-6</v>
      </c>
      <c r="G32" s="48">
        <v>1.45453508907667E-6</v>
      </c>
      <c r="H32" s="48">
        <v>4.5542847412180802E-4</v>
      </c>
      <c r="I32" s="49"/>
      <c r="J32">
        <v>0.95535057149413904</v>
      </c>
      <c r="K32">
        <f t="shared" si="1"/>
        <v>7.3059506345060198E-9</v>
      </c>
      <c r="L32">
        <f t="shared" si="2"/>
        <v>1.0217824439825195E-3</v>
      </c>
      <c r="M32" s="16">
        <f t="shared" si="12"/>
        <v>2.8152565342088437E-4</v>
      </c>
      <c r="N32" s="16">
        <f t="shared" si="4"/>
        <v>0.10530031424270195</v>
      </c>
      <c r="O32" s="16">
        <f t="shared" si="5"/>
        <v>0.14506176200346513</v>
      </c>
      <c r="P32" s="16">
        <f t="shared" si="6"/>
        <v>1.8767823584811751E-3</v>
      </c>
      <c r="Q32" s="16">
        <f t="shared" si="7"/>
        <v>0.19376554338096838</v>
      </c>
      <c r="R32" s="16">
        <f t="shared" si="8"/>
        <v>5.9494036647863985E-2</v>
      </c>
      <c r="S32" s="16">
        <f t="shared" si="9"/>
        <v>7.5934881187379399E-2</v>
      </c>
      <c r="T32" s="16">
        <f t="shared" si="10"/>
        <v>0.19376743321256312</v>
      </c>
      <c r="U32" s="65">
        <f t="shared" si="11"/>
        <v>0.77520075303342328</v>
      </c>
      <c r="V32" s="65"/>
      <c r="W32" s="65"/>
    </row>
    <row r="33" spans="1:23" x14ac:dyDescent="0.25">
      <c r="A33">
        <v>31</v>
      </c>
      <c r="B33" s="48">
        <v>5.1275395056196704E-4</v>
      </c>
      <c r="C33" s="48">
        <v>8.2714252418757207E-9</v>
      </c>
      <c r="D33" s="48">
        <v>1.3944452513611799E-3</v>
      </c>
      <c r="E33" s="48">
        <v>2.31050219242591E-5</v>
      </c>
      <c r="F33" s="48">
        <v>9.64475987318147E-6</v>
      </c>
      <c r="G33" s="48">
        <v>1.35061474204569E-6</v>
      </c>
      <c r="H33" s="48">
        <v>6.8029116354068595E-4</v>
      </c>
      <c r="I33" s="49"/>
      <c r="J33">
        <v>0.95346179665119701</v>
      </c>
      <c r="K33">
        <f t="shared" si="1"/>
        <v>7.8864879719848869E-9</v>
      </c>
      <c r="L33">
        <f t="shared" si="2"/>
        <v>1.4150771144243468E-3</v>
      </c>
      <c r="M33" s="16">
        <f t="shared" si="12"/>
        <v>-3.8956921330041269E-4</v>
      </c>
      <c r="N33" s="16">
        <f t="shared" si="4"/>
        <v>1.7793908384913528E-3</v>
      </c>
      <c r="O33" s="16">
        <f t="shared" si="5"/>
        <v>0.24358933165516733</v>
      </c>
      <c r="P33" s="16">
        <f t="shared" si="6"/>
        <v>0.1998184577174319</v>
      </c>
      <c r="Q33" s="16">
        <f t="shared" si="7"/>
        <v>1.3253175480188744</v>
      </c>
      <c r="R33" s="16">
        <f t="shared" si="8"/>
        <v>4.8887868163474679E-4</v>
      </c>
      <c r="S33" s="16">
        <f t="shared" si="9"/>
        <v>0.10713890520720069</v>
      </c>
      <c r="T33" s="16">
        <f t="shared" si="10"/>
        <v>1.325417909066084</v>
      </c>
      <c r="U33" s="65">
        <f t="shared" si="11"/>
        <v>3.2035504211848846</v>
      </c>
      <c r="V33" s="65"/>
      <c r="W33" s="65"/>
    </row>
    <row r="34" spans="1:23" x14ac:dyDescent="0.25">
      <c r="A34">
        <v>32</v>
      </c>
      <c r="B34" s="48">
        <v>5.8247574378243695E-4</v>
      </c>
      <c r="C34" s="48">
        <v>2.8717345935198499E-9</v>
      </c>
      <c r="D34" s="48">
        <v>4.1647944571063098E-4</v>
      </c>
      <c r="E34" s="48">
        <v>2.4224160272799398E-6</v>
      </c>
      <c r="F34" s="48">
        <v>8.11492117802641E-6</v>
      </c>
      <c r="G34" s="48">
        <v>3.8470742098847504E-6</v>
      </c>
      <c r="H34" s="48">
        <v>7.1320939189671199E-5</v>
      </c>
      <c r="I34" s="49"/>
      <c r="J34">
        <v>0.958360992177542</v>
      </c>
      <c r="K34">
        <f t="shared" si="1"/>
        <v>2.7521584143162535E-9</v>
      </c>
      <c r="L34">
        <f t="shared" si="2"/>
        <v>4.3655349054197505E-4</v>
      </c>
      <c r="M34" s="16">
        <f t="shared" si="12"/>
        <v>7.2839799702289901E-4</v>
      </c>
      <c r="N34" s="16">
        <f t="shared" si="4"/>
        <v>3.3816925329603627E-2</v>
      </c>
      <c r="O34" s="16">
        <f t="shared" si="5"/>
        <v>0.23180282929813953</v>
      </c>
      <c r="P34" s="16">
        <f t="shared" si="6"/>
        <v>0.32242051735675625</v>
      </c>
      <c r="Q34" s="16">
        <f t="shared" si="7"/>
        <v>0.59978468862212231</v>
      </c>
      <c r="R34" s="16">
        <f t="shared" si="8"/>
        <v>3.1407668379984911E-2</v>
      </c>
      <c r="S34" s="16">
        <f t="shared" si="9"/>
        <v>0.83914954319579149</v>
      </c>
      <c r="T34" s="16">
        <f t="shared" si="10"/>
        <v>0.59979379674868882</v>
      </c>
      <c r="U34" s="65">
        <f t="shared" si="11"/>
        <v>2.6581759689310869</v>
      </c>
      <c r="V34" s="65"/>
      <c r="W34" s="65"/>
    </row>
    <row r="35" spans="1:23" s="89" customFormat="1" x14ac:dyDescent="0.25">
      <c r="A35" s="89">
        <v>33</v>
      </c>
      <c r="B35" s="90">
        <v>3.4035551624205798E-4</v>
      </c>
      <c r="C35" s="90">
        <v>1.0043506961663199E-18</v>
      </c>
      <c r="D35" s="90">
        <v>2.19761072918865E-237</v>
      </c>
      <c r="E35" s="90">
        <v>1.9373455673015999E-249</v>
      </c>
      <c r="F35" s="90">
        <v>7.5062345801442205E-229</v>
      </c>
      <c r="G35" s="90">
        <v>1.3009745101926501E-220</v>
      </c>
      <c r="H35" s="90">
        <v>1.4870239910369699E-23</v>
      </c>
      <c r="I35" s="91"/>
      <c r="J35">
        <v>0.96093396791845698</v>
      </c>
      <c r="K35" s="89">
        <f t="shared" si="1"/>
        <v>9.6511469964876631E-19</v>
      </c>
      <c r="L35" s="89">
        <f t="shared" ref="L35:L66" si="13">SUM($Y$9*B35,$Z$9*C35,$AA$9*D35,$AB$9*E35,$AC$9*F35,$AD$9*G35)</f>
        <v>-1.0043506961663199E-18</v>
      </c>
      <c r="M35" s="92">
        <f t="shared" ref="M35:M66" si="14">$Y$8*B35+$Z$8*C35+$AA$8*D35+$AC$8*F35+$AD$8*G35</f>
        <v>6.8071103248411693E-4</v>
      </c>
      <c r="N35" s="92">
        <f t="shared" si="4"/>
        <v>9.4999873811110899E-2</v>
      </c>
      <c r="O35" s="92">
        <f t="shared" si="5"/>
        <v>0.99999999963729469</v>
      </c>
      <c r="P35" s="92">
        <f t="shared" si="6"/>
        <v>1</v>
      </c>
      <c r="Q35" s="92">
        <f t="shared" si="7"/>
        <v>1</v>
      </c>
      <c r="R35" s="92">
        <f t="shared" si="8"/>
        <v>1</v>
      </c>
      <c r="S35" s="92">
        <f t="shared" si="9"/>
        <v>1</v>
      </c>
      <c r="T35" s="92">
        <f t="shared" si="10"/>
        <v>1</v>
      </c>
      <c r="U35" s="93">
        <f t="shared" si="11"/>
        <v>6.0949998734484057</v>
      </c>
      <c r="V35" s="93"/>
      <c r="W35" s="93"/>
    </row>
    <row r="36" spans="1:23" x14ac:dyDescent="0.25">
      <c r="A36">
        <v>34</v>
      </c>
      <c r="B36" s="48">
        <v>3.21512903239249E-4</v>
      </c>
      <c r="C36" s="48">
        <v>4.4923503534977099E-9</v>
      </c>
      <c r="D36" s="48">
        <v>1.2033665899619901E-3</v>
      </c>
      <c r="E36" s="48">
        <v>1.08483504627851E-5</v>
      </c>
      <c r="F36" s="48">
        <v>1.52703525521967E-5</v>
      </c>
      <c r="G36" s="48">
        <v>2.48234471939065E-6</v>
      </c>
      <c r="H36" s="48">
        <v>3.1941015473983299E-4</v>
      </c>
      <c r="I36" s="49"/>
      <c r="J36">
        <v>0.95424280435644604</v>
      </c>
      <c r="K36">
        <f t="shared" si="1"/>
        <v>4.2867929994733266E-9</v>
      </c>
      <c r="L36">
        <f t="shared" si="13"/>
        <v>1.2363851474354206E-3</v>
      </c>
      <c r="M36" s="16">
        <f t="shared" si="14"/>
        <v>-5.9335934095692264E-4</v>
      </c>
      <c r="N36" s="16">
        <f t="shared" si="4"/>
        <v>0.12007506346218223</v>
      </c>
      <c r="O36" s="16">
        <f t="shared" si="5"/>
        <v>3.5656425447365907E-2</v>
      </c>
      <c r="P36" s="16">
        <f t="shared" si="6"/>
        <v>6.1866101804725675E-2</v>
      </c>
      <c r="Q36" s="16">
        <f t="shared" si="7"/>
        <v>1.0100988203962878E-4</v>
      </c>
      <c r="R36" s="16">
        <f t="shared" si="8"/>
        <v>0.30060266573217415</v>
      </c>
      <c r="S36" s="16">
        <f t="shared" si="9"/>
        <v>5.5857517161029539E-2</v>
      </c>
      <c r="T36" s="16">
        <f t="shared" si="10"/>
        <v>1.0126093803242923E-4</v>
      </c>
      <c r="U36" s="65">
        <f t="shared" si="11"/>
        <v>0.57426004442754952</v>
      </c>
      <c r="V36" s="65"/>
      <c r="W36" s="65"/>
    </row>
    <row r="37" spans="1:23" x14ac:dyDescent="0.25">
      <c r="A37">
        <v>35</v>
      </c>
      <c r="B37" s="48">
        <v>9.7432449973438998E-4</v>
      </c>
      <c r="C37" s="48">
        <v>5.4926040665343498E-9</v>
      </c>
      <c r="D37" s="48">
        <v>1.2218298492392499E-3</v>
      </c>
      <c r="E37" s="48">
        <v>3.2574686886023202E-5</v>
      </c>
      <c r="F37" s="48">
        <v>5.24141323792589E-6</v>
      </c>
      <c r="G37" s="48">
        <v>8.3937713806430498E-7</v>
      </c>
      <c r="H37" s="48">
        <v>9.5910197346678696E-4</v>
      </c>
      <c r="I37" s="49"/>
      <c r="J37">
        <v>0.954353064978405</v>
      </c>
      <c r="K37">
        <f t="shared" si="1"/>
        <v>5.241883525609908E-9</v>
      </c>
      <c r="L37">
        <f t="shared" si="13"/>
        <v>1.2331465602490996E-3</v>
      </c>
      <c r="M37" s="16">
        <f t="shared" si="14"/>
        <v>7.155024392196804E-4</v>
      </c>
      <c r="N37" s="16">
        <f t="shared" si="4"/>
        <v>0.96105543593442011</v>
      </c>
      <c r="O37" s="16">
        <f t="shared" si="5"/>
        <v>6.750473081853928E-5</v>
      </c>
      <c r="P37" s="16">
        <f t="shared" si="6"/>
        <v>7.1764102227555068E-2</v>
      </c>
      <c r="Q37" s="16">
        <f t="shared" si="7"/>
        <v>4.132724511212432</v>
      </c>
      <c r="R37" s="16">
        <f t="shared" si="8"/>
        <v>0.21955709661364248</v>
      </c>
      <c r="S37" s="16">
        <f t="shared" si="9"/>
        <v>0.33865972716643333</v>
      </c>
      <c r="T37" s="16">
        <f t="shared" si="10"/>
        <v>4.1328633416332634</v>
      </c>
      <c r="U37" s="65">
        <f t="shared" si="11"/>
        <v>9.8566917195185653</v>
      </c>
      <c r="V37" s="65"/>
      <c r="W37" s="65"/>
    </row>
    <row r="38" spans="1:23" x14ac:dyDescent="0.25">
      <c r="A38">
        <v>36</v>
      </c>
      <c r="B38" s="48">
        <v>1.4711450329240501E-4</v>
      </c>
      <c r="C38" s="48">
        <v>9.1737298799483302E-10</v>
      </c>
      <c r="D38" s="48">
        <v>5.2963732408451195E-4</v>
      </c>
      <c r="E38" s="48">
        <v>9.8153007515872697E-7</v>
      </c>
      <c r="F38" s="48">
        <v>3.2474729297235803E-5</v>
      </c>
      <c r="G38" s="48">
        <v>1.2074582034700601E-5</v>
      </c>
      <c r="H38" s="48">
        <v>2.88985744391911E-5</v>
      </c>
      <c r="I38" s="49"/>
      <c r="J38">
        <v>0.957196243157037</v>
      </c>
      <c r="K38">
        <f t="shared" si="1"/>
        <v>8.7810597768239974E-10</v>
      </c>
      <c r="L38">
        <f t="shared" si="13"/>
        <v>6.0666044734069625E-4</v>
      </c>
      <c r="M38" s="16">
        <f t="shared" si="14"/>
        <v>-3.1243144075588611E-4</v>
      </c>
      <c r="N38" s="16">
        <f t="shared" si="4"/>
        <v>0.49138246843497807</v>
      </c>
      <c r="O38" s="16">
        <f t="shared" si="5"/>
        <v>0.69614421469202559</v>
      </c>
      <c r="P38" s="16">
        <f t="shared" si="6"/>
        <v>0.20285776930606317</v>
      </c>
      <c r="Q38" s="16">
        <f t="shared" si="7"/>
        <v>0.82557815177672611</v>
      </c>
      <c r="R38" s="16">
        <f t="shared" si="8"/>
        <v>5.2561845549190025</v>
      </c>
      <c r="S38" s="16">
        <f t="shared" si="9"/>
        <v>25.138140431927496</v>
      </c>
      <c r="T38" s="16">
        <f t="shared" si="10"/>
        <v>0.8255807662036031</v>
      </c>
      <c r="U38" s="65">
        <f t="shared" si="11"/>
        <v>33.435868357259892</v>
      </c>
      <c r="V38" s="65"/>
      <c r="W38" s="65"/>
    </row>
    <row r="39" spans="1:23" x14ac:dyDescent="0.25">
      <c r="A39">
        <v>37</v>
      </c>
      <c r="B39" s="48">
        <v>3.2824385909453198E-4</v>
      </c>
      <c r="C39" s="48">
        <v>4.2162166862591502E-9</v>
      </c>
      <c r="D39" s="48">
        <v>1.1037268057111499E-3</v>
      </c>
      <c r="E39" s="48">
        <v>9.3486409106401292E-6</v>
      </c>
      <c r="F39" s="48">
        <v>1.4890641436706299E-5</v>
      </c>
      <c r="G39" s="48">
        <v>2.6420180646845599E-6</v>
      </c>
      <c r="H39" s="48">
        <v>2.7525259386620201E-4</v>
      </c>
      <c r="I39" s="49"/>
      <c r="J39">
        <v>0.95472377504579098</v>
      </c>
      <c r="K39">
        <f t="shared" si="1"/>
        <v>4.0253223111163916E-9</v>
      </c>
      <c r="L39">
        <f t="shared" si="13"/>
        <v>1.1361458904325607E-3</v>
      </c>
      <c r="M39" s="16">
        <f t="shared" si="14"/>
        <v>-4.7965817224349686E-4</v>
      </c>
      <c r="N39" s="16">
        <f t="shared" si="4"/>
        <v>0.11078092440119762</v>
      </c>
      <c r="O39" s="16">
        <f t="shared" si="5"/>
        <v>5.6972801747716371E-2</v>
      </c>
      <c r="P39" s="16">
        <f t="shared" si="6"/>
        <v>2.1121722804801422E-2</v>
      </c>
      <c r="Q39" s="16">
        <f t="shared" si="7"/>
        <v>1.6791526448420246E-2</v>
      </c>
      <c r="R39" s="16">
        <f t="shared" si="8"/>
        <v>0.25986876053394453</v>
      </c>
      <c r="S39" s="16">
        <f t="shared" si="9"/>
        <v>9.9772538420437457E-2</v>
      </c>
      <c r="T39" s="16">
        <f t="shared" si="10"/>
        <v>1.6789814232058203E-2</v>
      </c>
      <c r="U39" s="65">
        <f t="shared" si="11"/>
        <v>0.58209808858857581</v>
      </c>
      <c r="V39" s="65"/>
      <c r="W39" s="65"/>
    </row>
    <row r="40" spans="1:23" x14ac:dyDescent="0.25">
      <c r="A40">
        <v>38</v>
      </c>
      <c r="B40" s="48">
        <v>2.0530245146226E-4</v>
      </c>
      <c r="C40" s="48">
        <v>5.2802781606260599E-9</v>
      </c>
      <c r="D40" s="48">
        <v>2.26656177277878E-3</v>
      </c>
      <c r="E40" s="48">
        <v>2.3755228703920401E-5</v>
      </c>
      <c r="F40" s="48">
        <v>2.50159448309506E-5</v>
      </c>
      <c r="G40" s="48">
        <v>2.1354620505312399E-6</v>
      </c>
      <c r="H40" s="48">
        <v>6.9946633311041505E-4</v>
      </c>
      <c r="I40" s="49"/>
      <c r="J40">
        <v>0.94943079633453697</v>
      </c>
      <c r="K40">
        <f t="shared" si="1"/>
        <v>5.0132586989110644E-9</v>
      </c>
      <c r="L40">
        <f t="shared" si="13"/>
        <v>2.3187238442130523E-3</v>
      </c>
      <c r="M40" s="16">
        <f t="shared" si="14"/>
        <v>-1.908118941288532E-3</v>
      </c>
      <c r="N40" s="16">
        <f t="shared" si="4"/>
        <v>0.33956096047966561</v>
      </c>
      <c r="O40" s="16">
        <f t="shared" si="5"/>
        <v>2.1673876159661958E-3</v>
      </c>
      <c r="P40" s="16">
        <f t="shared" si="6"/>
        <v>1.8279110427334164</v>
      </c>
      <c r="Q40" s="16">
        <f t="shared" si="7"/>
        <v>1.4683689676897487</v>
      </c>
      <c r="R40" s="16">
        <f t="shared" si="8"/>
        <v>2.3604798183885056</v>
      </c>
      <c r="S40" s="16">
        <f t="shared" si="9"/>
        <v>4.0418589954728601E-3</v>
      </c>
      <c r="T40" s="16">
        <f t="shared" si="10"/>
        <v>1.4687140261907301</v>
      </c>
      <c r="U40" s="65">
        <f t="shared" si="11"/>
        <v>7.4712440620935059</v>
      </c>
      <c r="V40" s="65"/>
      <c r="W40" s="65"/>
    </row>
    <row r="41" spans="1:23" x14ac:dyDescent="0.25">
      <c r="A41">
        <v>39</v>
      </c>
      <c r="B41" s="48">
        <v>4.9923064975910701E-4</v>
      </c>
      <c r="C41" s="48">
        <v>4.0903991716671197E-9</v>
      </c>
      <c r="D41" s="48">
        <v>6.9703423686436701E-4</v>
      </c>
      <c r="E41" s="48">
        <v>5.7552320836678601E-6</v>
      </c>
      <c r="F41" s="48">
        <v>9.6001433267563992E-6</v>
      </c>
      <c r="G41" s="48">
        <v>2.7101408378825498E-6</v>
      </c>
      <c r="H41" s="48">
        <v>1.6944822103246701E-4</v>
      </c>
      <c r="I41" s="49"/>
      <c r="J41">
        <v>0.95685116292540295</v>
      </c>
      <c r="K41">
        <f t="shared" si="1"/>
        <v>3.9139032042387887E-9</v>
      </c>
      <c r="L41">
        <f t="shared" si="13"/>
        <v>7.1894057395659064E-4</v>
      </c>
      <c r="M41" s="16">
        <f t="shared" si="14"/>
        <v>2.7952072556162338E-4</v>
      </c>
      <c r="N41" s="16">
        <f t="shared" si="4"/>
        <v>2.159854250895373E-4</v>
      </c>
      <c r="O41" s="16">
        <f t="shared" si="5"/>
        <v>6.8334284015815025E-2</v>
      </c>
      <c r="P41" s="16">
        <f t="shared" si="6"/>
        <v>7.6557467260606762E-2</v>
      </c>
      <c r="Q41" s="16">
        <f t="shared" si="7"/>
        <v>0.21543644750618415</v>
      </c>
      <c r="R41" s="16">
        <f t="shared" si="8"/>
        <v>7.0938625833323263E-4</v>
      </c>
      <c r="S41" s="16">
        <f t="shared" si="9"/>
        <v>0.12235775861709529</v>
      </c>
      <c r="T41" s="16">
        <f t="shared" si="10"/>
        <v>0.21544271631682907</v>
      </c>
      <c r="U41" s="65">
        <f t="shared" si="11"/>
        <v>0.69905404539995308</v>
      </c>
      <c r="V41" s="65"/>
      <c r="W41" s="65"/>
    </row>
    <row r="42" spans="1:23" x14ac:dyDescent="0.25">
      <c r="A42">
        <v>40</v>
      </c>
      <c r="B42" s="48">
        <v>2.8232179222613E-4</v>
      </c>
      <c r="C42" s="48">
        <v>1.80898465453394E-9</v>
      </c>
      <c r="D42" s="48">
        <v>5.4349883166110197E-4</v>
      </c>
      <c r="E42" s="48">
        <v>1.9874237701560398E-6</v>
      </c>
      <c r="F42" s="48">
        <v>1.6877856345966998E-5</v>
      </c>
      <c r="G42" s="48">
        <v>6.1193097229725898E-6</v>
      </c>
      <c r="H42" s="48">
        <v>5.8514321177504903E-5</v>
      </c>
      <c r="I42" s="49"/>
      <c r="J42">
        <v>0.95748188275650903</v>
      </c>
      <c r="K42">
        <f t="shared" si="1"/>
        <v>1.73207003290079E-9</v>
      </c>
      <c r="L42">
        <f t="shared" si="13"/>
        <v>5.8337204509135402E-4</v>
      </c>
      <c r="M42" s="16">
        <f t="shared" si="14"/>
        <v>-1.8728460639093988E-5</v>
      </c>
      <c r="N42" s="16">
        <f t="shared" si="4"/>
        <v>0.18162531733451567</v>
      </c>
      <c r="O42" s="16">
        <f t="shared" si="5"/>
        <v>0.45340937040339852</v>
      </c>
      <c r="P42" s="16">
        <f t="shared" si="6"/>
        <v>0.19010760813941183</v>
      </c>
      <c r="Q42" s="16">
        <f t="shared" si="7"/>
        <v>0.66415689595123428</v>
      </c>
      <c r="R42" s="16">
        <f t="shared" si="8"/>
        <v>0.5058885775982972</v>
      </c>
      <c r="S42" s="16">
        <f t="shared" si="9"/>
        <v>4.1932688350146208</v>
      </c>
      <c r="T42" s="16">
        <f t="shared" si="10"/>
        <v>0.66416241966812639</v>
      </c>
      <c r="U42" s="65">
        <f t="shared" si="11"/>
        <v>6.8526190241096048</v>
      </c>
      <c r="V42" s="65"/>
      <c r="W42" s="65"/>
    </row>
    <row r="43" spans="1:23" x14ac:dyDescent="0.25">
      <c r="A43">
        <v>41</v>
      </c>
      <c r="B43" s="48">
        <v>3.7430899814283098E-4</v>
      </c>
      <c r="C43" s="48">
        <v>2.7056489917883801E-9</v>
      </c>
      <c r="D43" s="48">
        <v>6.1390636609083104E-4</v>
      </c>
      <c r="E43" s="48">
        <v>3.3555652156755001E-6</v>
      </c>
      <c r="F43" s="48">
        <v>1.2761960400118399E-5</v>
      </c>
      <c r="G43" s="48">
        <v>4.0938644144000898E-6</v>
      </c>
      <c r="H43" s="48">
        <v>9.8795790260971996E-5</v>
      </c>
      <c r="I43" s="49"/>
      <c r="J43">
        <v>0.95720961678655003</v>
      </c>
      <c r="K43">
        <f t="shared" si="1"/>
        <v>2.5898732345886707E-9</v>
      </c>
      <c r="L43">
        <f t="shared" si="13"/>
        <v>6.4352144565647622E-4</v>
      </c>
      <c r="M43" s="16">
        <f t="shared" si="14"/>
        <v>1.0509655062918579E-4</v>
      </c>
      <c r="N43" s="16">
        <f t="shared" si="4"/>
        <v>5.7221114738846612E-2</v>
      </c>
      <c r="O43" s="16">
        <f t="shared" si="5"/>
        <v>0.26157973903309251</v>
      </c>
      <c r="P43" s="16">
        <f t="shared" si="6"/>
        <v>0.13173392122189526</v>
      </c>
      <c r="Q43" s="16">
        <f t="shared" si="7"/>
        <v>0.47276014307891701</v>
      </c>
      <c r="R43" s="16">
        <f t="shared" si="8"/>
        <v>8.6403478343885134E-2</v>
      </c>
      <c r="S43" s="16">
        <f t="shared" si="9"/>
        <v>1.0794502056430892</v>
      </c>
      <c r="T43" s="16">
        <f t="shared" si="10"/>
        <v>0.4727669587005105</v>
      </c>
      <c r="U43" s="65">
        <f t="shared" si="11"/>
        <v>2.5619155607602364</v>
      </c>
      <c r="V43" s="65"/>
      <c r="W43" s="65"/>
    </row>
    <row r="44" spans="1:23" x14ac:dyDescent="0.25">
      <c r="A44">
        <v>42</v>
      </c>
      <c r="B44" s="48">
        <v>4.5776554252233701E-4</v>
      </c>
      <c r="C44" s="48">
        <v>4.5903608434466402E-9</v>
      </c>
      <c r="D44" s="48">
        <v>8.5640781430406298E-4</v>
      </c>
      <c r="E44" s="48">
        <v>7.9206850378881099E-6</v>
      </c>
      <c r="F44" s="48">
        <v>1.0549917290492099E-5</v>
      </c>
      <c r="G44" s="48">
        <v>2.4195071229401698E-6</v>
      </c>
      <c r="H44" s="48">
        <v>2.3320628754369799E-4</v>
      </c>
      <c r="I44" s="49"/>
      <c r="J44">
        <v>0.95602309625739601</v>
      </c>
      <c r="K44">
        <f t="shared" si="1"/>
        <v>4.3884909864905685E-9</v>
      </c>
      <c r="L44">
        <f t="shared" si="13"/>
        <v>8.7992256564714381E-4</v>
      </c>
      <c r="M44" s="16">
        <f t="shared" si="14"/>
        <v>3.5608519397530169E-5</v>
      </c>
      <c r="N44" s="16">
        <f t="shared" si="4"/>
        <v>4.8416868216253454E-3</v>
      </c>
      <c r="O44" s="16">
        <f t="shared" si="5"/>
        <v>2.9286029834606288E-2</v>
      </c>
      <c r="P44" s="16">
        <f t="shared" si="6"/>
        <v>1.2389657985397699E-2</v>
      </c>
      <c r="Q44" s="16">
        <f t="shared" si="7"/>
        <v>6.8924042636004643E-2</v>
      </c>
      <c r="R44" s="16">
        <f t="shared" si="8"/>
        <v>4.8530707653138203E-3</v>
      </c>
      <c r="S44" s="16">
        <f t="shared" si="9"/>
        <v>4.2043627333763607E-2</v>
      </c>
      <c r="T44" s="16">
        <f t="shared" si="10"/>
        <v>6.8925945392397894E-2</v>
      </c>
      <c r="U44" s="65">
        <f t="shared" si="11"/>
        <v>0.23126406076910927</v>
      </c>
      <c r="V44" s="65"/>
      <c r="W44" s="65"/>
    </row>
    <row r="45" spans="1:23" x14ac:dyDescent="0.25">
      <c r="A45">
        <v>43</v>
      </c>
      <c r="B45" s="48">
        <v>6.0280334038342995E-4</v>
      </c>
      <c r="C45" s="48">
        <v>8.1607721295945995E-9</v>
      </c>
      <c r="D45" s="48">
        <v>1.1641415404070701E-3</v>
      </c>
      <c r="E45" s="48">
        <v>1.9078776221894499E-5</v>
      </c>
      <c r="F45" s="48">
        <v>8.1199297410907598E-6</v>
      </c>
      <c r="G45" s="48">
        <v>1.3654619045545101E-6</v>
      </c>
      <c r="H45" s="48">
        <v>5.6173840017289395E-4</v>
      </c>
      <c r="I45" s="49"/>
      <c r="J45">
        <v>0.95457029370860402</v>
      </c>
      <c r="K45">
        <f t="shared" si="1"/>
        <v>7.7900306486361062E-9</v>
      </c>
      <c r="L45">
        <f t="shared" si="13"/>
        <v>1.1817387010216764E-3</v>
      </c>
      <c r="M45" s="16">
        <f t="shared" si="14"/>
        <v>2.3867979745183488E-5</v>
      </c>
      <c r="N45" s="16">
        <f t="shared" si="4"/>
        <v>5.0719562760783217E-2</v>
      </c>
      <c r="O45" s="16">
        <f t="shared" si="5"/>
        <v>0.22426606540889804</v>
      </c>
      <c r="P45" s="16">
        <f t="shared" si="6"/>
        <v>4.3274519856692506E-2</v>
      </c>
      <c r="Q45" s="16">
        <f t="shared" si="7"/>
        <v>0.60272756456938448</v>
      </c>
      <c r="R45" s="16">
        <f t="shared" si="8"/>
        <v>3.122793173229968E-2</v>
      </c>
      <c r="S45" s="16">
        <f t="shared" si="9"/>
        <v>0.10235271493098294</v>
      </c>
      <c r="T45" s="16">
        <f t="shared" si="10"/>
        <v>0.60275267395302823</v>
      </c>
      <c r="U45" s="65">
        <f t="shared" si="11"/>
        <v>1.6573210332120689</v>
      </c>
      <c r="V45" s="65"/>
      <c r="W45" s="65"/>
    </row>
    <row r="46" spans="1:23" x14ac:dyDescent="0.25">
      <c r="A46">
        <v>44</v>
      </c>
      <c r="B46" s="48">
        <v>4.2135030959792501E-4</v>
      </c>
      <c r="C46" s="48">
        <v>8.5806305051898194E-9</v>
      </c>
      <c r="D46" s="48">
        <v>1.77506491480251E-3</v>
      </c>
      <c r="E46" s="48">
        <v>3.03904507793119E-5</v>
      </c>
      <c r="F46" s="48">
        <v>1.19297397091105E-5</v>
      </c>
      <c r="G46" s="48">
        <v>1.30717362413345E-6</v>
      </c>
      <c r="H46" s="48">
        <v>8.9481566012421698E-4</v>
      </c>
      <c r="I46" s="49"/>
      <c r="J46">
        <v>0.95171724658705503</v>
      </c>
      <c r="K46">
        <f t="shared" si="1"/>
        <v>8.1663340383801455E-9</v>
      </c>
      <c r="L46">
        <f t="shared" si="13"/>
        <v>1.8002229872143593E-3</v>
      </c>
      <c r="M46" s="16">
        <f t="shared" si="14"/>
        <v>-9.5752236801850937E-4</v>
      </c>
      <c r="N46" s="16">
        <f t="shared" si="4"/>
        <v>2.0620078796967131E-2</v>
      </c>
      <c r="O46" s="16">
        <f t="shared" si="5"/>
        <v>0.30181839898526774</v>
      </c>
      <c r="P46" s="16">
        <f t="shared" si="6"/>
        <v>0.70892723612737274</v>
      </c>
      <c r="Q46" s="16">
        <f t="shared" si="7"/>
        <v>3.3472315882451613</v>
      </c>
      <c r="R46" s="16">
        <f t="shared" si="8"/>
        <v>4.3917576877344641E-2</v>
      </c>
      <c r="S46" s="16">
        <f t="shared" si="9"/>
        <v>0.1217708658753448</v>
      </c>
      <c r="T46" s="16">
        <f t="shared" si="10"/>
        <v>3.347631850520647</v>
      </c>
      <c r="U46" s="65">
        <f t="shared" si="11"/>
        <v>7.8919175954281044</v>
      </c>
      <c r="V46" s="65"/>
      <c r="W46" s="65"/>
    </row>
    <row r="47" spans="1:23" x14ac:dyDescent="0.25">
      <c r="A47">
        <v>45</v>
      </c>
      <c r="B47" s="48">
        <v>1.01080282629646E-3</v>
      </c>
      <c r="C47" s="48">
        <v>1.2707350518717699E-8</v>
      </c>
      <c r="D47" s="48">
        <v>1.07859726003184E-3</v>
      </c>
      <c r="E47" s="48">
        <v>2.7554715807911199E-5</v>
      </c>
      <c r="F47" s="48">
        <v>4.8210263350671998E-6</v>
      </c>
      <c r="G47" s="48">
        <v>8.7595661519057195E-7</v>
      </c>
      <c r="H47" s="48">
        <v>8.11292574270858E-4</v>
      </c>
      <c r="I47" s="49"/>
      <c r="J47">
        <v>0.95504796114420698</v>
      </c>
      <c r="K47">
        <f t="shared" si="1"/>
        <v>1.2136129204446119E-8</v>
      </c>
      <c r="L47">
        <f t="shared" si="13"/>
        <v>1.0891025619666462E-3</v>
      </c>
      <c r="M47" s="16">
        <f t="shared" si="14"/>
        <v>9.3250309062627352E-4</v>
      </c>
      <c r="N47" s="16">
        <f t="shared" si="4"/>
        <v>1.111922353481702</v>
      </c>
      <c r="O47" s="16">
        <f t="shared" si="5"/>
        <v>1.6758081629800867</v>
      </c>
      <c r="P47" s="16">
        <f t="shared" si="6"/>
        <v>1.4222067335626216E-2</v>
      </c>
      <c r="Q47" s="16">
        <f t="shared" si="7"/>
        <v>2.4508501984272875</v>
      </c>
      <c r="R47" s="16">
        <f t="shared" si="8"/>
        <v>0.26131781624930039</v>
      </c>
      <c r="S47" s="16">
        <f t="shared" si="9"/>
        <v>0.31778725318851808</v>
      </c>
      <c r="T47" s="16">
        <f t="shared" si="10"/>
        <v>2.4508857000611646</v>
      </c>
      <c r="U47" s="65">
        <f t="shared" si="11"/>
        <v>8.2827935517236853</v>
      </c>
      <c r="V47" s="65"/>
      <c r="W47" s="65"/>
    </row>
    <row r="48" spans="1:23" x14ac:dyDescent="0.25">
      <c r="A48">
        <v>46</v>
      </c>
      <c r="B48" s="48">
        <v>5.4727749983368202E-4</v>
      </c>
      <c r="C48" s="48">
        <v>5.3099031319957198E-9</v>
      </c>
      <c r="D48" s="48">
        <v>8.2792095921256203E-4</v>
      </c>
      <c r="E48" s="48">
        <v>8.8610750286000206E-6</v>
      </c>
      <c r="F48" s="48">
        <v>8.8097575411880904E-6</v>
      </c>
      <c r="G48" s="48">
        <v>2.0907862784497702E-6</v>
      </c>
      <c r="H48" s="48">
        <v>2.6089345952578E-4</v>
      </c>
      <c r="I48" s="49"/>
      <c r="J48">
        <v>0.956202996374514</v>
      </c>
      <c r="K48">
        <f t="shared" si="1"/>
        <v>5.077345285272724E-9</v>
      </c>
      <c r="L48">
        <f t="shared" si="13"/>
        <v>8.4762595067025591E-4</v>
      </c>
      <c r="M48" s="16">
        <f t="shared" si="14"/>
        <v>2.4692904899710803E-4</v>
      </c>
      <c r="N48" s="16">
        <f t="shared" si="4"/>
        <v>1.2623116150533381E-2</v>
      </c>
      <c r="O48" s="16">
        <f t="shared" si="5"/>
        <v>1.6979273235120066E-3</v>
      </c>
      <c r="P48" s="16">
        <f t="shared" si="6"/>
        <v>1.9844228049254918E-2</v>
      </c>
      <c r="Q48" s="16">
        <f t="shared" si="7"/>
        <v>3.0617162047009296E-2</v>
      </c>
      <c r="R48" s="16">
        <f t="shared" si="8"/>
        <v>1.1400283580066284E-2</v>
      </c>
      <c r="S48" s="16">
        <f t="shared" si="9"/>
        <v>1.7077279523889915E-3</v>
      </c>
      <c r="T48" s="16">
        <f t="shared" si="10"/>
        <v>3.0619068383608752E-2</v>
      </c>
      <c r="U48" s="65">
        <f t="shared" si="11"/>
        <v>0.10850951348637364</v>
      </c>
      <c r="V48" s="65"/>
      <c r="W48" s="65"/>
    </row>
    <row r="49" spans="1:23" x14ac:dyDescent="0.25">
      <c r="A49">
        <v>47</v>
      </c>
      <c r="B49" s="48">
        <v>4.98373214300628E-4</v>
      </c>
      <c r="C49" s="48">
        <v>2.4008288062128E-9</v>
      </c>
      <c r="D49" s="48">
        <v>4.0690856652965201E-4</v>
      </c>
      <c r="E49" s="48">
        <v>1.9787299511175802E-6</v>
      </c>
      <c r="F49" s="48">
        <v>9.48276915814745E-6</v>
      </c>
      <c r="G49" s="48">
        <v>4.6014621376281098E-6</v>
      </c>
      <c r="H49" s="48">
        <v>5.8257894037907401E-5</v>
      </c>
      <c r="I49" s="49"/>
      <c r="J49">
        <v>0.95837916762253395</v>
      </c>
      <c r="K49">
        <f t="shared" si="1"/>
        <v>2.3009043129024251E-9</v>
      </c>
      <c r="L49">
        <f t="shared" si="13"/>
        <v>4.3047316615476877E-4</v>
      </c>
      <c r="M49" s="16">
        <f t="shared" si="14"/>
        <v>5.6627326244648713E-4</v>
      </c>
      <c r="N49" s="16">
        <f t="shared" si="4"/>
        <v>1.6779802251358682E-4</v>
      </c>
      <c r="O49" s="16">
        <f t="shared" si="5"/>
        <v>0.32090999089632116</v>
      </c>
      <c r="P49" s="16">
        <f t="shared" si="6"/>
        <v>0.33379796851643634</v>
      </c>
      <c r="Q49" s="16">
        <f t="shared" si="7"/>
        <v>0.66547688669226024</v>
      </c>
      <c r="R49" s="16">
        <f t="shared" si="8"/>
        <v>1.4849431855596088E-3</v>
      </c>
      <c r="S49" s="16">
        <f t="shared" si="9"/>
        <v>1.6686879597656039</v>
      </c>
      <c r="T49" s="16">
        <f t="shared" si="10"/>
        <v>0.66548477088994951</v>
      </c>
      <c r="U49" s="65">
        <f t="shared" si="11"/>
        <v>3.6560103179686445</v>
      </c>
      <c r="V49" s="65"/>
      <c r="W49" s="65"/>
    </row>
    <row r="50" spans="1:23" x14ac:dyDescent="0.25">
      <c r="A50">
        <v>48</v>
      </c>
      <c r="B50" s="48">
        <v>5.5839228256354104E-4</v>
      </c>
      <c r="C50" s="48">
        <v>1.9929068618140099E-9</v>
      </c>
      <c r="D50" s="48">
        <v>3.0062267558819201E-4</v>
      </c>
      <c r="E50" s="48">
        <v>1.2151244085395799E-6</v>
      </c>
      <c r="F50" s="48">
        <v>8.4170516776500497E-6</v>
      </c>
      <c r="G50" s="48">
        <v>5.5358051411806598E-6</v>
      </c>
      <c r="H50" s="48">
        <v>3.5775585605765603E-5</v>
      </c>
      <c r="I50" s="49"/>
      <c r="J50">
        <v>0.95898124176868804</v>
      </c>
      <c r="K50">
        <f t="shared" si="1"/>
        <v>1.9111602970717384E-9</v>
      </c>
      <c r="L50">
        <f t="shared" si="13"/>
        <v>3.2299059117781091E-4</v>
      </c>
      <c r="M50" s="16">
        <f t="shared" si="14"/>
        <v>7.9379397394927116E-4</v>
      </c>
      <c r="N50" s="16">
        <f t="shared" si="4"/>
        <v>1.8209792385472729E-2</v>
      </c>
      <c r="O50" s="16">
        <f t="shared" si="5"/>
        <v>0.40978752049675399</v>
      </c>
      <c r="P50" s="16">
        <f t="shared" si="6"/>
        <v>0.47340589886577988</v>
      </c>
      <c r="Q50" s="16">
        <f t="shared" si="7"/>
        <v>0.78652810158595599</v>
      </c>
      <c r="R50" s="16">
        <f t="shared" si="8"/>
        <v>2.148829123001127E-2</v>
      </c>
      <c r="S50" s="16">
        <f t="shared" si="9"/>
        <v>3.0875072878773508</v>
      </c>
      <c r="T50" s="16">
        <f t="shared" si="10"/>
        <v>0.7865344034504822</v>
      </c>
      <c r="U50" s="65">
        <f t="shared" si="11"/>
        <v>5.5834612958918068</v>
      </c>
      <c r="V50" s="65"/>
      <c r="W50" s="65"/>
    </row>
    <row r="51" spans="1:23" x14ac:dyDescent="0.25">
      <c r="A51">
        <v>49</v>
      </c>
      <c r="B51" s="48">
        <v>3.8237206237504297E-4</v>
      </c>
      <c r="C51" s="48">
        <v>3.4400892571709301E-9</v>
      </c>
      <c r="D51" s="48">
        <v>7.6688626337135103E-4</v>
      </c>
      <c r="E51" s="48">
        <v>5.3202616519286696E-6</v>
      </c>
      <c r="F51" s="48">
        <v>1.25827997625856E-5</v>
      </c>
      <c r="G51" s="48">
        <v>3.2255429252431298E-6</v>
      </c>
      <c r="H51" s="48">
        <v>1.5664222768988699E-4</v>
      </c>
      <c r="I51" s="49"/>
      <c r="J51">
        <v>0.95642986619199499</v>
      </c>
      <c r="K51">
        <f t="shared" si="1"/>
        <v>3.290204107924512E-9</v>
      </c>
      <c r="L51">
        <f t="shared" si="13"/>
        <v>7.9527396573250816E-4</v>
      </c>
      <c r="M51" s="16">
        <f t="shared" si="14"/>
        <v>-3.0529840982422229E-5</v>
      </c>
      <c r="N51" s="16">
        <f t="shared" si="4"/>
        <v>4.9649203135953612E-2</v>
      </c>
      <c r="O51" s="16">
        <f t="shared" si="5"/>
        <v>0.14351435094725262</v>
      </c>
      <c r="P51" s="16">
        <f t="shared" si="6"/>
        <v>4.1699688713409483E-2</v>
      </c>
      <c r="Q51" s="16">
        <f t="shared" si="7"/>
        <v>0.25467145189740348</v>
      </c>
      <c r="R51" s="16">
        <f t="shared" si="8"/>
        <v>7.6054307887073555E-2</v>
      </c>
      <c r="S51" s="16">
        <f t="shared" si="9"/>
        <v>0.36783601344870137</v>
      </c>
      <c r="T51" s="16">
        <f t="shared" si="10"/>
        <v>0.25467581035870113</v>
      </c>
      <c r="U51" s="65">
        <f t="shared" si="11"/>
        <v>1.1881008263884953</v>
      </c>
      <c r="V51" s="65"/>
      <c r="W51" s="65"/>
    </row>
    <row r="52" spans="1:23" x14ac:dyDescent="0.25">
      <c r="A52">
        <v>50</v>
      </c>
      <c r="B52" s="48">
        <v>8.9367741027134798E-4</v>
      </c>
      <c r="C52" s="48">
        <v>1.1519455241243799E-8</v>
      </c>
      <c r="D52" s="48">
        <v>1.10669212362074E-3</v>
      </c>
      <c r="E52" s="48">
        <v>2.5620913525932799E-5</v>
      </c>
      <c r="F52" s="48">
        <v>5.4603885579949403E-6</v>
      </c>
      <c r="G52" s="48">
        <v>9.6661383906637509E-7</v>
      </c>
      <c r="H52" s="48">
        <v>7.5435679316925995E-4</v>
      </c>
      <c r="I52" s="49"/>
      <c r="J52">
        <v>0.95489916050986701</v>
      </c>
      <c r="K52">
        <f t="shared" si="1"/>
        <v>1.0999918139394691E-8</v>
      </c>
      <c r="L52">
        <f t="shared" si="13"/>
        <v>1.118567995120555E-3</v>
      </c>
      <c r="M52" s="16">
        <f t="shared" si="14"/>
        <v>6.6878682542214089E-4</v>
      </c>
      <c r="N52" s="16">
        <f t="shared" si="4"/>
        <v>0.66653753520679138</v>
      </c>
      <c r="O52" s="16">
        <f t="shared" si="5"/>
        <v>1.1664760900317259</v>
      </c>
      <c r="P52" s="16">
        <f t="shared" si="6"/>
        <v>2.202560035161644E-2</v>
      </c>
      <c r="Q52" s="16">
        <f t="shared" si="7"/>
        <v>1.9195267474477287</v>
      </c>
      <c r="R52" s="16">
        <f t="shared" si="8"/>
        <v>0.19924361515079622</v>
      </c>
      <c r="S52" s="16">
        <f t="shared" si="9"/>
        <v>0.26891901458967976</v>
      </c>
      <c r="T52" s="16">
        <f t="shared" si="10"/>
        <v>1.919565553389633</v>
      </c>
      <c r="U52" s="65">
        <f t="shared" si="11"/>
        <v>6.1622941561679712</v>
      </c>
      <c r="V52" s="65"/>
      <c r="W52" s="65"/>
    </row>
    <row r="53" spans="1:23" x14ac:dyDescent="0.25">
      <c r="A53">
        <v>51</v>
      </c>
      <c r="B53" s="48">
        <v>4.1782281558502501E-4</v>
      </c>
      <c r="C53" s="48">
        <v>5.5459668585716499E-9</v>
      </c>
      <c r="D53" s="48">
        <v>1.14118845746555E-3</v>
      </c>
      <c r="E53" s="48">
        <v>1.2711165010186E-5</v>
      </c>
      <c r="F53" s="48">
        <v>1.17107000035409E-5</v>
      </c>
      <c r="G53" s="48">
        <v>2.00907394693688E-6</v>
      </c>
      <c r="H53" s="48">
        <v>3.7425601809113498E-4</v>
      </c>
      <c r="I53" s="49"/>
      <c r="J53">
        <v>0.95460826851842195</v>
      </c>
      <c r="K53">
        <f t="shared" si="1"/>
        <v>5.2942258201216342E-9</v>
      </c>
      <c r="L53">
        <f t="shared" si="13"/>
        <v>1.1666133854527103E-3</v>
      </c>
      <c r="M53" s="16">
        <f t="shared" si="14"/>
        <v>-3.3096775428266009E-4</v>
      </c>
      <c r="N53" s="16">
        <f t="shared" si="4"/>
        <v>2.273057822614355E-2</v>
      </c>
      <c r="O53" s="16">
        <f t="shared" si="5"/>
        <v>2.0148130892252431E-6</v>
      </c>
      <c r="P53" s="16">
        <f t="shared" si="6"/>
        <v>3.3932203731552799E-2</v>
      </c>
      <c r="Q53" s="16">
        <f t="shared" si="7"/>
        <v>3.3668667973023786E-2</v>
      </c>
      <c r="R53" s="16">
        <f t="shared" si="8"/>
        <v>3.5102499299380259E-2</v>
      </c>
      <c r="S53" s="16">
        <f t="shared" si="9"/>
        <v>3.9376122013983517E-7</v>
      </c>
      <c r="T53" s="16">
        <f t="shared" si="10"/>
        <v>3.3672459005999154E-2</v>
      </c>
      <c r="U53" s="65">
        <f t="shared" si="11"/>
        <v>0.15910881681040892</v>
      </c>
      <c r="V53" s="65"/>
      <c r="W53" s="65"/>
    </row>
    <row r="54" spans="1:23" x14ac:dyDescent="0.25">
      <c r="A54">
        <v>52</v>
      </c>
      <c r="B54" s="48">
        <v>3.01969537873728E-4</v>
      </c>
      <c r="C54" s="48">
        <v>5.17103752879601E-9</v>
      </c>
      <c r="D54" s="48">
        <v>1.48406632282033E-3</v>
      </c>
      <c r="E54" s="48">
        <v>1.5354176504971499E-5</v>
      </c>
      <c r="F54" s="48">
        <v>1.6459296782831999E-5</v>
      </c>
      <c r="G54" s="48">
        <v>2.1630630361382E-6</v>
      </c>
      <c r="H54" s="48">
        <v>4.5208217772083699E-4</v>
      </c>
      <c r="I54" s="49"/>
      <c r="J54">
        <v>0.95292452192848698</v>
      </c>
      <c r="K54">
        <f t="shared" si="1"/>
        <v>4.9276084650022022E-9</v>
      </c>
      <c r="L54">
        <f t="shared" si="13"/>
        <v>1.5191428083846034E-3</v>
      </c>
      <c r="M54" s="16">
        <f t="shared" si="14"/>
        <v>-9.1520373263714731E-4</v>
      </c>
      <c r="N54" s="16">
        <f t="shared" si="4"/>
        <v>0.14918193756991749</v>
      </c>
      <c r="O54" s="16">
        <f t="shared" si="5"/>
        <v>4.3931020536766025E-3</v>
      </c>
      <c r="P54" s="16">
        <f t="shared" si="6"/>
        <v>0.29161082912569125</v>
      </c>
      <c r="Q54" s="16">
        <f t="shared" si="7"/>
        <v>0.18453159237294209</v>
      </c>
      <c r="R54" s="16">
        <f t="shared" si="8"/>
        <v>0.44732070076905839</v>
      </c>
      <c r="S54" s="16">
        <f t="shared" si="9"/>
        <v>5.9787535777952169E-3</v>
      </c>
      <c r="T54" s="16">
        <f t="shared" si="10"/>
        <v>0.18456330291788944</v>
      </c>
      <c r="U54" s="65">
        <f t="shared" si="11"/>
        <v>1.2675802183869704</v>
      </c>
      <c r="V54" s="65"/>
      <c r="W54" s="65"/>
    </row>
    <row r="55" spans="1:23" x14ac:dyDescent="0.25">
      <c r="A55">
        <v>53</v>
      </c>
      <c r="B55" s="48">
        <v>3.0194103075686999E-4</v>
      </c>
      <c r="C55" s="48">
        <v>6.7465065081973196E-5</v>
      </c>
      <c r="D55" s="48">
        <v>0.74079951436653202</v>
      </c>
      <c r="E55" s="48">
        <v>112.493113791518</v>
      </c>
      <c r="F55" s="48">
        <v>1.4057297779963601E-6</v>
      </c>
      <c r="G55" s="48">
        <v>7.5701645617457704E-13</v>
      </c>
      <c r="H55" s="48">
        <v>818063.94815551199</v>
      </c>
      <c r="I55" s="49"/>
      <c r="J55">
        <v>0.80256245392067804</v>
      </c>
      <c r="K55">
        <f t="shared" si="1"/>
        <v>5.4144928186106658E-5</v>
      </c>
      <c r="L55">
        <f t="shared" si="13"/>
        <v>0.74073486076176309</v>
      </c>
      <c r="M55" s="16">
        <f t="shared" si="14"/>
        <v>-0.74013097870024935</v>
      </c>
      <c r="N55" s="16">
        <f t="shared" si="4"/>
        <v>0.14922669950823356</v>
      </c>
      <c r="O55" s="16">
        <f t="shared" si="5"/>
        <v>148376143.81296676</v>
      </c>
      <c r="P55" s="16">
        <f t="shared" si="6"/>
        <v>589401.46458109224</v>
      </c>
      <c r="Q55" s="16">
        <f t="shared" si="7"/>
        <v>109700963333983.69</v>
      </c>
      <c r="R55" s="16">
        <f t="shared" si="8"/>
        <v>0.73525824636098491</v>
      </c>
      <c r="S55" s="16">
        <f t="shared" si="9"/>
        <v>0.99999924592985201</v>
      </c>
      <c r="T55" s="16">
        <f t="shared" si="10"/>
        <v>6.6922763240457523E+18</v>
      </c>
      <c r="U55" s="65">
        <f t="shared" si="11"/>
        <v>6.6923860251580518E+18</v>
      </c>
      <c r="V55" s="65"/>
      <c r="W55" s="65"/>
    </row>
    <row r="56" spans="1:23" x14ac:dyDescent="0.25">
      <c r="A56">
        <v>54</v>
      </c>
      <c r="B56" s="48">
        <v>3.3733120197513498E-4</v>
      </c>
      <c r="C56" s="48">
        <v>1.81193628455087E-9</v>
      </c>
      <c r="D56" s="48">
        <v>4.5447822185807799E-4</v>
      </c>
      <c r="E56" s="48">
        <v>1.6666000241943099E-6</v>
      </c>
      <c r="F56" s="48">
        <v>1.40566019040787E-5</v>
      </c>
      <c r="G56" s="48">
        <v>6.1019797463907501E-6</v>
      </c>
      <c r="H56" s="48">
        <v>4.9068300754738298E-5</v>
      </c>
      <c r="I56" s="49"/>
      <c r="J56">
        <v>0.95801533940644401</v>
      </c>
      <c r="K56">
        <f t="shared" si="1"/>
        <v>1.7358627546268528E-9</v>
      </c>
      <c r="L56">
        <f t="shared" si="13"/>
        <v>4.8869159347634161E-4</v>
      </c>
      <c r="M56" s="16">
        <f t="shared" si="14"/>
        <v>1.859708104739283E-4</v>
      </c>
      <c r="N56" s="16">
        <f t="shared" si="4"/>
        <v>9.8826909753026035E-2</v>
      </c>
      <c r="O56" s="16">
        <f t="shared" si="5"/>
        <v>0.4526918999842468</v>
      </c>
      <c r="P56" s="16">
        <f t="shared" si="6"/>
        <v>0.27919563594946056</v>
      </c>
      <c r="Q56" s="16">
        <f t="shared" si="7"/>
        <v>0.71373594939509533</v>
      </c>
      <c r="R56" s="16">
        <f t="shared" si="8"/>
        <v>0.18080299455392337</v>
      </c>
      <c r="S56" s="16">
        <f t="shared" si="9"/>
        <v>4.157994032079201</v>
      </c>
      <c r="T56" s="16">
        <f t="shared" si="10"/>
        <v>0.71374199278423611</v>
      </c>
      <c r="U56" s="65">
        <f t="shared" si="11"/>
        <v>6.5969894144991894</v>
      </c>
      <c r="V56" s="65"/>
      <c r="W56" s="65"/>
    </row>
    <row r="57" spans="1:23" x14ac:dyDescent="0.25">
      <c r="A57">
        <v>55</v>
      </c>
      <c r="B57" s="48">
        <v>5.2610278789648305E-4</v>
      </c>
      <c r="C57" s="48">
        <v>2.2075677401809399E-9</v>
      </c>
      <c r="D57" s="48">
        <v>3.53940382091142E-4</v>
      </c>
      <c r="E57" s="48">
        <v>1.5836610686734001E-6</v>
      </c>
      <c r="F57" s="48">
        <v>8.9584489957841099E-6</v>
      </c>
      <c r="G57" s="48">
        <v>5.0009275171557503E-6</v>
      </c>
      <c r="H57" s="48">
        <v>4.6626130366791402E-5</v>
      </c>
      <c r="I57" s="49"/>
      <c r="J57">
        <v>0.95867784056836802</v>
      </c>
      <c r="K57">
        <f t="shared" si="1"/>
        <v>2.1163462740650556E-9</v>
      </c>
      <c r="L57">
        <f t="shared" si="13"/>
        <v>3.7685600003212584E-4</v>
      </c>
      <c r="M57" s="16">
        <f t="shared" si="14"/>
        <v>6.7534957576084026E-4</v>
      </c>
      <c r="N57" s="16">
        <f t="shared" si="4"/>
        <v>4.8045150964724573E-3</v>
      </c>
      <c r="O57" s="16">
        <f t="shared" si="5"/>
        <v>0.36166485657530012</v>
      </c>
      <c r="P57" s="16">
        <f t="shared" si="6"/>
        <v>0.40033130850280035</v>
      </c>
      <c r="Q57" s="16">
        <f t="shared" si="7"/>
        <v>0.7268433621617415</v>
      </c>
      <c r="R57" s="16">
        <f t="shared" si="8"/>
        <v>8.4081881403939417E-3</v>
      </c>
      <c r="S57" s="16">
        <f t="shared" si="9"/>
        <v>2.2222831557034448</v>
      </c>
      <c r="T57" s="16">
        <f t="shared" si="10"/>
        <v>0.72685060547461611</v>
      </c>
      <c r="U57" s="65">
        <f t="shared" si="11"/>
        <v>4.4511859916547696</v>
      </c>
      <c r="V57" s="65"/>
      <c r="W57" s="65"/>
    </row>
    <row r="58" spans="1:23" x14ac:dyDescent="0.25">
      <c r="A58">
        <v>56</v>
      </c>
      <c r="B58" s="48">
        <v>2.7319957442847902E-4</v>
      </c>
      <c r="C58" s="48">
        <v>2.4056429408388702E-9</v>
      </c>
      <c r="D58" s="48">
        <v>7.5067770426027103E-4</v>
      </c>
      <c r="E58" s="48">
        <v>3.6415870944087201E-6</v>
      </c>
      <c r="F58" s="48">
        <v>1.7615352775818499E-5</v>
      </c>
      <c r="G58" s="48">
        <v>4.6128353106784197E-6</v>
      </c>
      <c r="H58" s="48">
        <v>1.0721774511520801E-4</v>
      </c>
      <c r="I58" s="49"/>
      <c r="J58">
        <v>0.95640289481783902</v>
      </c>
      <c r="K58">
        <f t="shared" si="1"/>
        <v>2.300763872516395E-9</v>
      </c>
      <c r="L58">
        <f t="shared" si="13"/>
        <v>7.9051883947964567E-4</v>
      </c>
      <c r="M58" s="16">
        <f t="shared" si="14"/>
        <v>-2.4411969062268759E-4</v>
      </c>
      <c r="N58" s="16">
        <f t="shared" si="4"/>
        <v>0.19777259828094512</v>
      </c>
      <c r="O58" s="16">
        <f t="shared" si="5"/>
        <v>0.31992587724783889</v>
      </c>
      <c r="P58" s="16">
        <f t="shared" si="6"/>
        <v>4.8851863657864085E-2</v>
      </c>
      <c r="Q58" s="16">
        <f t="shared" si="7"/>
        <v>0.43684842511794225</v>
      </c>
      <c r="R58" s="16">
        <f t="shared" si="8"/>
        <v>0.61784907129082067</v>
      </c>
      <c r="S58" s="16">
        <f t="shared" si="9"/>
        <v>1.6833544728417869</v>
      </c>
      <c r="T58" s="16">
        <f t="shared" si="10"/>
        <v>0.43685221999866797</v>
      </c>
      <c r="U58" s="65">
        <f t="shared" si="11"/>
        <v>3.7414545284358658</v>
      </c>
      <c r="V58" s="65"/>
      <c r="W58" s="65"/>
    </row>
    <row r="59" spans="1:23" s="89" customFormat="1" x14ac:dyDescent="0.25">
      <c r="A59" s="89">
        <v>57</v>
      </c>
      <c r="B59" s="90">
        <v>7.4808329671691002E-4</v>
      </c>
      <c r="C59" s="90">
        <v>7.1656013641823507E-117</v>
      </c>
      <c r="D59" s="90">
        <v>0</v>
      </c>
      <c r="E59" s="90">
        <v>0</v>
      </c>
      <c r="F59" s="90">
        <v>0</v>
      </c>
      <c r="G59" s="90">
        <v>0</v>
      </c>
      <c r="H59" s="90">
        <v>3.4407073501477501E-220</v>
      </c>
      <c r="I59" s="91"/>
      <c r="J59">
        <v>0.96093396791845698</v>
      </c>
      <c r="K59" s="89">
        <f t="shared" si="1"/>
        <v>6.8856697514056545E-117</v>
      </c>
      <c r="L59" s="89">
        <f t="shared" si="13"/>
        <v>-7.1656013641823507E-117</v>
      </c>
      <c r="M59" s="92">
        <f t="shared" si="14"/>
        <v>1.49616659343382E-3</v>
      </c>
      <c r="N59" s="92">
        <f t="shared" si="4"/>
        <v>0.27091453027877316</v>
      </c>
      <c r="O59" s="92">
        <f t="shared" si="5"/>
        <v>1</v>
      </c>
      <c r="P59" s="92">
        <f t="shared" si="6"/>
        <v>1</v>
      </c>
      <c r="Q59" s="92">
        <f t="shared" si="7"/>
        <v>1</v>
      </c>
      <c r="R59" s="92">
        <f t="shared" si="8"/>
        <v>1</v>
      </c>
      <c r="S59" s="92">
        <f t="shared" si="9"/>
        <v>1</v>
      </c>
      <c r="T59" s="92">
        <f t="shared" si="10"/>
        <v>1</v>
      </c>
      <c r="U59" s="93">
        <f t="shared" si="11"/>
        <v>6.2709145302787732</v>
      </c>
      <c r="V59" s="93"/>
      <c r="W59" s="93"/>
    </row>
    <row r="60" spans="1:23" x14ac:dyDescent="0.25">
      <c r="A60">
        <v>58</v>
      </c>
      <c r="B60" s="48">
        <v>4.7527686751006699E-4</v>
      </c>
      <c r="C60" s="48">
        <v>5.1785098286648097E-9</v>
      </c>
      <c r="D60" s="48">
        <v>9.3215595182610399E-4</v>
      </c>
      <c r="E60" s="48">
        <v>9.7178040689002498E-6</v>
      </c>
      <c r="F60" s="48">
        <v>1.01958829479E-5</v>
      </c>
      <c r="G60" s="48">
        <v>2.1465118471319199E-6</v>
      </c>
      <c r="H60" s="48">
        <v>2.8611930931999701E-4</v>
      </c>
      <c r="I60" s="49"/>
      <c r="J60">
        <v>0.95565412106061098</v>
      </c>
      <c r="K60">
        <f t="shared" si="1"/>
        <v>4.948864258716404E-9</v>
      </c>
      <c r="L60">
        <f t="shared" si="13"/>
        <v>9.5468905105920731E-4</v>
      </c>
      <c r="M60" s="16">
        <f t="shared" si="14"/>
        <v>-4.1353160390732907E-6</v>
      </c>
      <c r="N60" s="16">
        <f t="shared" si="4"/>
        <v>1.1553273525838376E-3</v>
      </c>
      <c r="O60" s="16">
        <f t="shared" si="5"/>
        <v>4.2160644058472016E-3</v>
      </c>
      <c r="P60" s="16">
        <f t="shared" si="6"/>
        <v>1.0696355942091795E-3</v>
      </c>
      <c r="Q60" s="16">
        <f t="shared" si="7"/>
        <v>9.065074807785763E-3</v>
      </c>
      <c r="R60" s="16">
        <f t="shared" si="8"/>
        <v>1.1402898852467681E-3</v>
      </c>
      <c r="S60" s="16">
        <f t="shared" si="9"/>
        <v>4.7719100082712169E-3</v>
      </c>
      <c r="T60" s="16">
        <f t="shared" si="10"/>
        <v>9.0653191294191235E-3</v>
      </c>
      <c r="U60" s="65">
        <f t="shared" si="11"/>
        <v>3.0483621183363091E-2</v>
      </c>
      <c r="V60" s="65"/>
      <c r="W60" s="65"/>
    </row>
    <row r="61" spans="1:23" x14ac:dyDescent="0.25">
      <c r="A61">
        <v>59</v>
      </c>
      <c r="B61" s="48">
        <v>4.1157472422172702E-4</v>
      </c>
      <c r="C61" s="48">
        <v>1.25996030784893E-9</v>
      </c>
      <c r="D61" s="48">
        <v>2.5767384835054702E-4</v>
      </c>
      <c r="E61" s="48">
        <v>6.5870195607243301E-7</v>
      </c>
      <c r="F61" s="48">
        <v>1.14034803479977E-5</v>
      </c>
      <c r="G61" s="48">
        <v>8.7530565727836305E-6</v>
      </c>
      <c r="H61" s="48">
        <v>1.9393419426595599E-5</v>
      </c>
      <c r="I61" s="49"/>
      <c r="J61">
        <v>0.95913590545203298</v>
      </c>
      <c r="K61">
        <f t="shared" si="1"/>
        <v>1.2084731707023058E-9</v>
      </c>
      <c r="L61">
        <f t="shared" si="13"/>
        <v>2.8923260565901822E-4</v>
      </c>
      <c r="M61" s="16">
        <f t="shared" si="14"/>
        <v>5.3391684278443594E-4</v>
      </c>
      <c r="N61" s="16">
        <f t="shared" si="4"/>
        <v>2.6721135666647113E-2</v>
      </c>
      <c r="O61" s="16">
        <f t="shared" si="5"/>
        <v>0.59674474829111201</v>
      </c>
      <c r="P61" s="16">
        <f t="shared" si="6"/>
        <v>0.53672154291126717</v>
      </c>
      <c r="Q61" s="16">
        <f t="shared" si="7"/>
        <v>0.88110261163539516</v>
      </c>
      <c r="R61" s="16">
        <f t="shared" si="8"/>
        <v>2.4400745534341916E-2</v>
      </c>
      <c r="S61" s="16">
        <f t="shared" si="9"/>
        <v>11.28621108339531</v>
      </c>
      <c r="T61" s="16">
        <f t="shared" si="10"/>
        <v>0.88110637834542627</v>
      </c>
      <c r="U61" s="65">
        <f t="shared" si="11"/>
        <v>14.2330082457795</v>
      </c>
      <c r="V61" s="65"/>
      <c r="W61" s="65"/>
    </row>
    <row r="62" spans="1:23" x14ac:dyDescent="0.25">
      <c r="A62">
        <v>60</v>
      </c>
      <c r="B62" s="48">
        <v>1.1314159627284399E-3</v>
      </c>
      <c r="C62" s="48">
        <v>8.8978044111151702E-9</v>
      </c>
      <c r="D62" s="48">
        <v>6.6819721810368695E-4</v>
      </c>
      <c r="E62" s="48">
        <v>1.20085858300741E-5</v>
      </c>
      <c r="F62" s="48">
        <v>4.2255683515129503E-6</v>
      </c>
      <c r="G62" s="48">
        <v>1.24511853423004E-6</v>
      </c>
      <c r="H62" s="48">
        <v>3.5356150733996302E-4</v>
      </c>
      <c r="I62" s="49"/>
      <c r="J62">
        <v>0.95711947411540099</v>
      </c>
      <c r="K62">
        <f t="shared" si="1"/>
        <v>8.5162618787482468E-9</v>
      </c>
      <c r="L62">
        <f t="shared" si="13"/>
        <v>6.7788457553653175E-4</v>
      </c>
      <c r="M62" s="16">
        <f t="shared" si="14"/>
        <v>1.5849473499203483E-3</v>
      </c>
      <c r="N62" s="16">
        <f t="shared" si="4"/>
        <v>1.6890275852333991</v>
      </c>
      <c r="O62" s="16">
        <f t="shared" si="5"/>
        <v>0.36802568110362882</v>
      </c>
      <c r="P62" s="16">
        <f t="shared" si="6"/>
        <v>9.4012308422022448E-2</v>
      </c>
      <c r="Q62" s="16">
        <f t="shared" si="7"/>
        <v>1.3941859837375312E-2</v>
      </c>
      <c r="R62" s="16">
        <f t="shared" si="8"/>
        <v>0.32668823238488148</v>
      </c>
      <c r="S62" s="16">
        <f t="shared" si="9"/>
        <v>0.14429636736592874</v>
      </c>
      <c r="T62" s="16">
        <f t="shared" si="10"/>
        <v>1.3937887077187919E-2</v>
      </c>
      <c r="U62" s="65">
        <f t="shared" si="11"/>
        <v>2.6499299214244236</v>
      </c>
      <c r="V62" s="65"/>
      <c r="W62" s="65"/>
    </row>
    <row r="63" spans="1:23" x14ac:dyDescent="0.25">
      <c r="A63">
        <v>61</v>
      </c>
      <c r="B63" s="48">
        <v>5.4454146785772202E-4</v>
      </c>
      <c r="C63" s="48">
        <v>1.41359793576817E-19</v>
      </c>
      <c r="D63" s="48">
        <v>0</v>
      </c>
      <c r="E63" s="48">
        <v>0</v>
      </c>
      <c r="F63" s="48">
        <v>0</v>
      </c>
      <c r="G63" s="48">
        <v>0</v>
      </c>
      <c r="H63" s="48">
        <v>1.8401091172298901E-25</v>
      </c>
      <c r="I63" s="49"/>
      <c r="J63">
        <v>0.96093396791845698</v>
      </c>
      <c r="K63">
        <f t="shared" si="1"/>
        <v>1.3583742734590477E-19</v>
      </c>
      <c r="L63">
        <f t="shared" si="13"/>
        <v>-1.41359793576817E-19</v>
      </c>
      <c r="M63" s="16">
        <f t="shared" si="14"/>
        <v>1.0890829357154443E-3</v>
      </c>
      <c r="N63" s="16">
        <f t="shared" si="4"/>
        <v>1.1404446116085137E-2</v>
      </c>
      <c r="O63" s="16">
        <f t="shared" si="5"/>
        <v>0.99999999994894995</v>
      </c>
      <c r="P63" s="16">
        <f t="shared" si="6"/>
        <v>1</v>
      </c>
      <c r="Q63" s="16">
        <f t="shared" si="7"/>
        <v>1</v>
      </c>
      <c r="R63" s="16">
        <f t="shared" si="8"/>
        <v>1</v>
      </c>
      <c r="S63" s="16">
        <f t="shared" si="9"/>
        <v>1</v>
      </c>
      <c r="T63" s="16">
        <f t="shared" si="10"/>
        <v>1</v>
      </c>
      <c r="U63" s="65">
        <f t="shared" si="11"/>
        <v>6.0114044460650353</v>
      </c>
      <c r="V63" s="65"/>
      <c r="W63" s="65"/>
    </row>
    <row r="64" spans="1:23" x14ac:dyDescent="0.25">
      <c r="A64">
        <v>62</v>
      </c>
      <c r="B64" s="48">
        <v>6.3586679827036302E-4</v>
      </c>
      <c r="C64" s="48">
        <v>1.3268529654036001E-8</v>
      </c>
      <c r="D64" s="48">
        <v>1.8199123096729001E-3</v>
      </c>
      <c r="E64" s="48">
        <v>4.81676256630395E-5</v>
      </c>
      <c r="F64" s="48">
        <v>7.9142316063133506E-6</v>
      </c>
      <c r="G64" s="48">
        <v>8.4557635779598005E-7</v>
      </c>
      <c r="H64" s="48">
        <v>1.4182482415975701E-3</v>
      </c>
      <c r="I64" s="49"/>
      <c r="J64">
        <v>0.951594185640664</v>
      </c>
      <c r="K64">
        <f t="shared" si="1"/>
        <v>1.2626255670781389E-8</v>
      </c>
      <c r="L64">
        <f t="shared" si="13"/>
        <v>1.8365730807136686E-3</v>
      </c>
      <c r="M64" s="16">
        <f t="shared" si="14"/>
        <v>-5.6483948417294266E-4</v>
      </c>
      <c r="N64" s="16">
        <f t="shared" si="4"/>
        <v>8.550488980007484E-2</v>
      </c>
      <c r="O64" s="16">
        <f t="shared" si="5"/>
        <v>1.9484268474793063</v>
      </c>
      <c r="P64" s="16">
        <f t="shared" si="6"/>
        <v>0.78946093278047713</v>
      </c>
      <c r="Q64" s="16">
        <f t="shared" si="7"/>
        <v>12.143218037924058</v>
      </c>
      <c r="R64" s="16">
        <f t="shared" si="8"/>
        <v>3.9033965407598181E-2</v>
      </c>
      <c r="S64" s="16">
        <f t="shared" si="9"/>
        <v>0.33507569666398612</v>
      </c>
      <c r="T64" s="16">
        <f t="shared" si="10"/>
        <v>12.14446815703791</v>
      </c>
      <c r="U64" s="65">
        <f t="shared" si="11"/>
        <v>27.485188527093413</v>
      </c>
      <c r="V64" s="65"/>
      <c r="W64" s="65"/>
    </row>
    <row r="65" spans="1:23" x14ac:dyDescent="0.25">
      <c r="A65">
        <v>63</v>
      </c>
      <c r="B65" s="48">
        <v>2.12417711191926E-4</v>
      </c>
      <c r="C65" s="48">
        <v>4.3161953971787498E-10</v>
      </c>
      <c r="D65" s="48">
        <v>1.7090870606886299E-4</v>
      </c>
      <c r="E65" s="48">
        <v>1.4971836186082299E-7</v>
      </c>
      <c r="F65" s="48">
        <v>2.2064248505606098E-5</v>
      </c>
      <c r="G65" s="48">
        <v>2.5542654457529999E-5</v>
      </c>
      <c r="H65" s="48">
        <v>4.4079833293002096E-6</v>
      </c>
      <c r="I65" s="49"/>
      <c r="J65">
        <v>0.95928887396118201</v>
      </c>
      <c r="K65">
        <f t="shared" si="1"/>
        <v>4.1404782223560397E-10</v>
      </c>
      <c r="L65">
        <f t="shared" si="13"/>
        <v>2.4057942591806548E-4</v>
      </c>
      <c r="M65" s="16">
        <f t="shared" si="14"/>
        <v>1.8425599646578652E-4</v>
      </c>
      <c r="N65" s="16">
        <f t="shared" si="4"/>
        <v>0.32291565955764312</v>
      </c>
      <c r="O65" s="16">
        <f t="shared" si="5"/>
        <v>0.85020144645430618</v>
      </c>
      <c r="P65" s="16">
        <f t="shared" si="6"/>
        <v>0.67675085103104682</v>
      </c>
      <c r="Q65" s="16">
        <f t="shared" si="7"/>
        <v>0.97231485425705888</v>
      </c>
      <c r="R65" s="16">
        <f t="shared" si="8"/>
        <v>1.5304426780021114</v>
      </c>
      <c r="S65" s="16">
        <f t="shared" si="9"/>
        <v>137.39646025018754</v>
      </c>
      <c r="T65" s="16">
        <f t="shared" si="10"/>
        <v>0.97231578909335759</v>
      </c>
      <c r="U65" s="65">
        <f t="shared" si="11"/>
        <v>142.72140152858307</v>
      </c>
      <c r="V65" s="65"/>
      <c r="W65" s="65"/>
    </row>
    <row r="66" spans="1:23" x14ac:dyDescent="0.25">
      <c r="A66">
        <v>64</v>
      </c>
      <c r="B66" s="48">
        <v>4.8031690696395701E-4</v>
      </c>
      <c r="C66" s="48">
        <v>6.8036160063055599E-9</v>
      </c>
      <c r="D66" s="48">
        <v>1.2198035466719E-3</v>
      </c>
      <c r="E66" s="48">
        <v>1.66549453654872E-5</v>
      </c>
      <c r="F66" s="48">
        <v>1.02195498820752E-5</v>
      </c>
      <c r="G66" s="48">
        <v>1.6389824068207201E-6</v>
      </c>
      <c r="H66" s="48">
        <v>4.9037478436091196E-4</v>
      </c>
      <c r="I66" s="49"/>
      <c r="J66">
        <v>0.95426459054170498</v>
      </c>
      <c r="K66">
        <f t="shared" si="1"/>
        <v>6.492449842460165E-9</v>
      </c>
      <c r="L66">
        <f t="shared" si="13"/>
        <v>1.2418748252268649E-3</v>
      </c>
      <c r="M66" s="16">
        <f t="shared" si="14"/>
        <v>-2.8124101129895082E-4</v>
      </c>
      <c r="N66" s="16">
        <f t="shared" si="4"/>
        <v>5.6387840773034002E-4</v>
      </c>
      <c r="O66" s="16">
        <f t="shared" si="5"/>
        <v>5.221662176553634E-2</v>
      </c>
      <c r="P66" s="16">
        <f t="shared" si="6"/>
        <v>7.0641953583151396E-2</v>
      </c>
      <c r="Q66" s="16">
        <f t="shared" si="7"/>
        <v>0.30324984184455445</v>
      </c>
      <c r="R66" s="16">
        <f t="shared" si="8"/>
        <v>1.3081087949097757E-3</v>
      </c>
      <c r="S66" s="16">
        <f t="shared" si="9"/>
        <v>3.3744992922556012E-2</v>
      </c>
      <c r="T66" s="16">
        <f t="shared" si="10"/>
        <v>0.30327057624053022</v>
      </c>
      <c r="U66" s="65">
        <f t="shared" si="11"/>
        <v>0.76499597355896853</v>
      </c>
      <c r="V66" s="65"/>
      <c r="W66" s="65"/>
    </row>
    <row r="67" spans="1:23" x14ac:dyDescent="0.25">
      <c r="A67">
        <v>65</v>
      </c>
      <c r="B67" s="48">
        <v>6.9197959276038495E-4</v>
      </c>
      <c r="C67" s="48">
        <v>1.8561447167566101E-18</v>
      </c>
      <c r="D67" s="48">
        <v>2.1231028029794899E-134</v>
      </c>
      <c r="E67" s="48">
        <v>3.4714188975998898E-146</v>
      </c>
      <c r="F67" s="48">
        <v>3.90266372583994E-126</v>
      </c>
      <c r="G67" s="48">
        <v>7.4693095021360604E-118</v>
      </c>
      <c r="H67" s="48">
        <v>2.4960715087672699E-23</v>
      </c>
      <c r="I67" s="49"/>
      <c r="J67">
        <v>0.96093396791845698</v>
      </c>
      <c r="K67">
        <f t="shared" ref="K67:K130" si="15">C67*J67</f>
        <v>1.7836325077038097E-18</v>
      </c>
      <c r="L67">
        <f t="shared" ref="L67:L130" si="16">SUM($Y$9*B67,$Z$9*C67,$AA$9*D67,$AB$9*E67,$AC$9*F67,$AD$9*G67)</f>
        <v>-1.8561447167566101E-18</v>
      </c>
      <c r="M67" s="16">
        <f t="shared" ref="M67:M130" si="17">$Y$8*B67+$Z$8*C67+$AA$8*D67+$AC$8*F67+$AD$8*G67</f>
        <v>1.3839591855207718E-3</v>
      </c>
      <c r="N67" s="16">
        <f t="shared" si="4"/>
        <v>0.16521183455866792</v>
      </c>
      <c r="O67" s="16">
        <f t="shared" si="5"/>
        <v>0.99999999932968253</v>
      </c>
      <c r="P67" s="16">
        <f t="shared" si="6"/>
        <v>1</v>
      </c>
      <c r="Q67" s="16">
        <f t="shared" si="7"/>
        <v>1</v>
      </c>
      <c r="R67" s="16">
        <f t="shared" si="8"/>
        <v>1</v>
      </c>
      <c r="S67" s="16">
        <f t="shared" si="9"/>
        <v>1</v>
      </c>
      <c r="T67" s="16">
        <f t="shared" si="10"/>
        <v>1</v>
      </c>
      <c r="U67" s="65">
        <f t="shared" si="11"/>
        <v>6.1652118338883506</v>
      </c>
      <c r="V67" s="65"/>
      <c r="W67" s="65"/>
    </row>
    <row r="68" spans="1:23" x14ac:dyDescent="0.25">
      <c r="A68">
        <v>66</v>
      </c>
      <c r="B68" s="48">
        <v>7.0789068517770296E-4</v>
      </c>
      <c r="C68" s="48">
        <v>1.0929535065038401E-8</v>
      </c>
      <c r="D68" s="48">
        <v>1.3325067010137E-3</v>
      </c>
      <c r="E68" s="48">
        <v>2.9196315590568099E-5</v>
      </c>
      <c r="F68" s="48">
        <v>6.9641593153990204E-6</v>
      </c>
      <c r="G68" s="48">
        <v>1.0213486770823099E-6</v>
      </c>
      <c r="H68" s="48">
        <v>8.5963679834511798E-4</v>
      </c>
      <c r="I68" s="49"/>
      <c r="J68">
        <v>0.95379979002132298</v>
      </c>
      <c r="K68">
        <f t="shared" si="15"/>
        <v>1.0424588250064313E-8</v>
      </c>
      <c r="L68">
        <f t="shared" si="16"/>
        <v>1.3474454387865154E-3</v>
      </c>
      <c r="M68" s="16">
        <f t="shared" si="17"/>
        <v>6.8335931568890525E-5</v>
      </c>
      <c r="N68" s="16">
        <f t="shared" ref="N68:N131" si="18">(B68-$B$2)^2/$B$2/$B$2</f>
        <v>0.19254737567956423</v>
      </c>
      <c r="O68" s="16">
        <f t="shared" ref="O68:O131" si="19">(C68-$C$2)^2/$C$2/$C$2</f>
        <v>0.94773149441266102</v>
      </c>
      <c r="P68" s="16">
        <f t="shared" ref="P68:P131" si="20">(D68-$D$2)^2/$D$2/$D$2</f>
        <v>0.14648774807227125</v>
      </c>
      <c r="Q68" s="16">
        <f t="shared" ref="Q68:Q131" si="21">(E68-$E$2)^2/$E$2/$E$2</f>
        <v>2.9527697447557202</v>
      </c>
      <c r="R68" s="16">
        <f t="shared" ref="R68:R131" si="22">(F68-$F$2)^2/$F$2/$F$2</f>
        <v>8.6376440861864356E-2</v>
      </c>
      <c r="S68" s="16">
        <f t="shared" ref="S68:S131" si="23">(G68-$G$2)^2/$G$2/$G$2</f>
        <v>0.24138857226591454</v>
      </c>
      <c r="T68" s="16">
        <f t="shared" ref="T68:T131" si="24">(H68-$H$2)^2/$H$2/$H$2</f>
        <v>2.952926851329579</v>
      </c>
      <c r="U68" s="65">
        <f t="shared" ref="U68:U131" si="25">SUM(N68:T68)</f>
        <v>7.5202282273775749</v>
      </c>
      <c r="V68" s="65"/>
      <c r="W68" s="65"/>
    </row>
    <row r="69" spans="1:23" x14ac:dyDescent="0.25">
      <c r="A69">
        <v>67</v>
      </c>
      <c r="B69" s="48">
        <v>2.98694897746488E-4</v>
      </c>
      <c r="C69" s="48">
        <v>3.6783501555430699E-9</v>
      </c>
      <c r="D69" s="48">
        <v>1.0572119849000001E-3</v>
      </c>
      <c r="E69" s="48">
        <v>7.8157303640468096E-6</v>
      </c>
      <c r="F69" s="48">
        <v>1.6334291096889699E-5</v>
      </c>
      <c r="G69" s="48">
        <v>3.0270047904575301E-6</v>
      </c>
      <c r="H69" s="48">
        <v>2.3011857854467099E-4</v>
      </c>
      <c r="I69" s="49"/>
      <c r="J69">
        <v>0.95491811301330598</v>
      </c>
      <c r="K69">
        <f t="shared" si="15"/>
        <v>3.5125231895333888E-9</v>
      </c>
      <c r="L69">
        <f t="shared" si="16"/>
        <v>1.0929038935340815E-3</v>
      </c>
      <c r="M69" s="16">
        <f t="shared" si="17"/>
        <v>-4.9551409804110547E-4</v>
      </c>
      <c r="N69" s="16">
        <f t="shared" si="18"/>
        <v>0.15436769844851253</v>
      </c>
      <c r="O69" s="16">
        <f t="shared" si="19"/>
        <v>0.11276888540624413</v>
      </c>
      <c r="P69" s="16">
        <f t="shared" si="20"/>
        <v>9.4215928813051984E-3</v>
      </c>
      <c r="Q69" s="16">
        <f t="shared" si="21"/>
        <v>7.4150468128542202E-2</v>
      </c>
      <c r="R69" s="16">
        <f t="shared" si="22"/>
        <v>0.43052752120832477</v>
      </c>
      <c r="S69" s="16">
        <f t="shared" si="23"/>
        <v>0.25767007224022792</v>
      </c>
      <c r="T69" s="16">
        <f t="shared" si="24"/>
        <v>7.4148214906220408E-2</v>
      </c>
      <c r="U69" s="65">
        <f t="shared" si="25"/>
        <v>1.1130544532193771</v>
      </c>
      <c r="V69" s="65"/>
      <c r="W69" s="65"/>
    </row>
    <row r="70" spans="1:23" x14ac:dyDescent="0.25">
      <c r="A70">
        <v>68</v>
      </c>
      <c r="B70" s="48">
        <v>1.6586595565052501E-4</v>
      </c>
      <c r="C70" s="48">
        <v>1.0992101326906601E-9</v>
      </c>
      <c r="D70" s="48">
        <v>5.6310616518626599E-4</v>
      </c>
      <c r="E70" s="48">
        <v>1.2501567726533599E-6</v>
      </c>
      <c r="F70" s="48">
        <v>2.8826689739859599E-5</v>
      </c>
      <c r="G70" s="48">
        <v>1.0079147876759801E-5</v>
      </c>
      <c r="H70" s="48">
        <v>3.6807611155047497E-5</v>
      </c>
      <c r="I70" s="49"/>
      <c r="J70">
        <v>0.957108301802988</v>
      </c>
      <c r="K70">
        <f t="shared" si="15"/>
        <v>1.0520631434241947E-9</v>
      </c>
      <c r="L70">
        <f t="shared" si="16"/>
        <v>6.308375933326124E-4</v>
      </c>
      <c r="M70" s="16">
        <f t="shared" si="17"/>
        <v>-2.9910568203156228E-4</v>
      </c>
      <c r="N70" s="16">
        <f t="shared" si="18"/>
        <v>0.43940203782365539</v>
      </c>
      <c r="O70" s="16">
        <f t="shared" si="19"/>
        <v>0.64243231752658314</v>
      </c>
      <c r="P70" s="16">
        <f t="shared" si="20"/>
        <v>0.17277893502907432</v>
      </c>
      <c r="Q70" s="16">
        <f t="shared" si="21"/>
        <v>0.78075330724902514</v>
      </c>
      <c r="R70" s="16">
        <f t="shared" si="22"/>
        <v>3.6970043966747848</v>
      </c>
      <c r="S70" s="16">
        <f t="shared" si="23"/>
        <v>16.160085329936823</v>
      </c>
      <c r="T70" s="16">
        <f t="shared" si="24"/>
        <v>0.78075638162812067</v>
      </c>
      <c r="U70" s="65">
        <f t="shared" si="25"/>
        <v>22.673212705868064</v>
      </c>
      <c r="V70" s="65"/>
      <c r="W70" s="65"/>
    </row>
    <row r="71" spans="1:23" x14ac:dyDescent="0.25">
      <c r="A71">
        <v>69</v>
      </c>
      <c r="B71" s="48">
        <v>4.19697610132269E-4</v>
      </c>
      <c r="C71" s="48">
        <v>5.6224139098099198E-9</v>
      </c>
      <c r="D71" s="48">
        <v>1.15202723559656E-3</v>
      </c>
      <c r="E71" s="48">
        <v>1.3007280162671201E-5</v>
      </c>
      <c r="F71" s="48">
        <v>1.1663876709238899E-5</v>
      </c>
      <c r="G71" s="48">
        <v>1.9819865592298402E-6</v>
      </c>
      <c r="H71" s="48">
        <v>3.82974756233732E-4</v>
      </c>
      <c r="I71" s="49"/>
      <c r="J71">
        <v>0.95455750657815597</v>
      </c>
      <c r="K71">
        <f t="shared" si="15"/>
        <v>5.3669174026984984E-9</v>
      </c>
      <c r="L71">
        <f t="shared" si="16"/>
        <v>1.1773313531603577E-3</v>
      </c>
      <c r="M71" s="16">
        <f t="shared" si="17"/>
        <v>-3.3793613289581984E-4</v>
      </c>
      <c r="N71" s="16">
        <f t="shared" si="18"/>
        <v>2.1596088557511134E-2</v>
      </c>
      <c r="O71" s="16">
        <f t="shared" si="19"/>
        <v>2.3174787169433632E-4</v>
      </c>
      <c r="P71" s="16">
        <f t="shared" si="20"/>
        <v>3.8202390487537347E-2</v>
      </c>
      <c r="Q71" s="16">
        <f t="shared" si="21"/>
        <v>4.4546510135000494E-2</v>
      </c>
      <c r="R71" s="16">
        <f t="shared" si="22"/>
        <v>3.3346105764627758E-2</v>
      </c>
      <c r="S71" s="16">
        <f t="shared" si="23"/>
        <v>1.6546912740408428E-4</v>
      </c>
      <c r="T71" s="16">
        <f t="shared" si="24"/>
        <v>4.4551228748562079E-2</v>
      </c>
      <c r="U71" s="65">
        <f t="shared" si="25"/>
        <v>0.18263954069233723</v>
      </c>
      <c r="V71" s="65"/>
      <c r="W71" s="65"/>
    </row>
    <row r="72" spans="1:23" x14ac:dyDescent="0.25">
      <c r="A72">
        <v>70</v>
      </c>
      <c r="B72" s="48">
        <v>7.7270743264285598E-4</v>
      </c>
      <c r="C72" s="48">
        <v>7.3140526674855199E-9</v>
      </c>
      <c r="D72" s="48">
        <v>8.0709721992298998E-4</v>
      </c>
      <c r="E72" s="48">
        <v>1.1902862097379101E-5</v>
      </c>
      <c r="F72" s="48">
        <v>6.2303773504122999E-6</v>
      </c>
      <c r="G72" s="48">
        <v>1.5173297953400399E-6</v>
      </c>
      <c r="H72" s="48">
        <v>3.5045118250099901E-4</v>
      </c>
      <c r="I72" s="49"/>
      <c r="J72">
        <v>0.95636339324739394</v>
      </c>
      <c r="K72">
        <f t="shared" si="15"/>
        <v>6.9948922274666053E-9</v>
      </c>
      <c r="L72">
        <f t="shared" si="16"/>
        <v>8.2106799036648715E-4</v>
      </c>
      <c r="M72" s="16">
        <f t="shared" si="17"/>
        <v>7.2434687491922491E-4</v>
      </c>
      <c r="N72" s="16">
        <f t="shared" si="18"/>
        <v>0.32551995646169396</v>
      </c>
      <c r="O72" s="16">
        <f t="shared" si="19"/>
        <v>0.10283416178145333</v>
      </c>
      <c r="P72" s="16">
        <f t="shared" si="20"/>
        <v>2.639918445136908E-2</v>
      </c>
      <c r="Q72" s="16">
        <f t="shared" si="21"/>
        <v>1.1714187829216703E-2</v>
      </c>
      <c r="R72" s="16">
        <f t="shared" si="22"/>
        <v>0.13564296921340768</v>
      </c>
      <c r="S72" s="16">
        <f t="shared" si="23"/>
        <v>5.9676472471230188E-2</v>
      </c>
      <c r="T72" s="16">
        <f t="shared" si="24"/>
        <v>1.1712244872718399E-2</v>
      </c>
      <c r="U72" s="65">
        <f t="shared" si="25"/>
        <v>0.67349917708108931</v>
      </c>
      <c r="V72" s="65"/>
      <c r="W72" s="65"/>
    </row>
    <row r="73" spans="1:23" x14ac:dyDescent="0.25">
      <c r="A73">
        <v>71</v>
      </c>
      <c r="B73" s="48">
        <v>2.1083566704367001E-4</v>
      </c>
      <c r="C73" s="48">
        <v>3.3883289503038099E-9</v>
      </c>
      <c r="D73" s="48">
        <v>1.39085117765044E-3</v>
      </c>
      <c r="E73" s="48">
        <v>9.4351291616997397E-6</v>
      </c>
      <c r="F73" s="48">
        <v>2.3510108273387201E-5</v>
      </c>
      <c r="G73" s="48">
        <v>3.29892132022974E-6</v>
      </c>
      <c r="H73" s="48">
        <v>2.7780329841818401E-4</v>
      </c>
      <c r="I73" s="49"/>
      <c r="J73">
        <v>0.95321495853212501</v>
      </c>
      <c r="K73">
        <f t="shared" si="15"/>
        <v>3.2298058398570447E-9</v>
      </c>
      <c r="L73">
        <f t="shared" si="16"/>
        <v>1.441166927188494E-3</v>
      </c>
      <c r="M73" s="16">
        <f t="shared" si="17"/>
        <v>-1.0194955931011539E-3</v>
      </c>
      <c r="N73" s="16">
        <f t="shared" si="18"/>
        <v>0.3265804998958044</v>
      </c>
      <c r="O73" s="16">
        <f t="shared" si="19"/>
        <v>0.15068300682339958</v>
      </c>
      <c r="P73" s="16">
        <f t="shared" si="20"/>
        <v>0.19649806467855327</v>
      </c>
      <c r="Q73" s="16">
        <f t="shared" si="21"/>
        <v>1.4769423410072122E-2</v>
      </c>
      <c r="R73" s="16">
        <f t="shared" si="22"/>
        <v>1.9146462165248304</v>
      </c>
      <c r="S73" s="16">
        <f t="shared" si="23"/>
        <v>0.41350207308197462</v>
      </c>
      <c r="T73" s="16">
        <f t="shared" si="24"/>
        <v>1.4764555067336944E-2</v>
      </c>
      <c r="U73" s="65">
        <f t="shared" si="25"/>
        <v>3.0314438394819714</v>
      </c>
      <c r="V73" s="65"/>
      <c r="W73" s="65"/>
    </row>
    <row r="74" spans="1:23" s="89" customFormat="1" x14ac:dyDescent="0.25">
      <c r="A74" s="89">
        <v>72</v>
      </c>
      <c r="B74" s="90">
        <v>2.9832635373882303E-4</v>
      </c>
      <c r="C74" s="90">
        <v>1.1527992854727499E-30</v>
      </c>
      <c r="D74" s="90">
        <v>0</v>
      </c>
      <c r="E74" s="90">
        <v>0</v>
      </c>
      <c r="F74" s="90">
        <v>0</v>
      </c>
      <c r="G74" s="90">
        <v>0</v>
      </c>
      <c r="H74" s="90">
        <v>2.2355686719070099E-47</v>
      </c>
      <c r="I74" s="91"/>
      <c r="J74">
        <v>0.96093396791845698</v>
      </c>
      <c r="K74" s="89">
        <f t="shared" si="15"/>
        <v>1.1077639916028915E-30</v>
      </c>
      <c r="L74" s="89">
        <f t="shared" si="16"/>
        <v>-1.1527992854727499E-30</v>
      </c>
      <c r="M74" s="92">
        <f t="shared" si="17"/>
        <v>5.9665270747764605E-4</v>
      </c>
      <c r="N74" s="92">
        <f t="shared" si="18"/>
        <v>0.15495687609929407</v>
      </c>
      <c r="O74" s="92">
        <f t="shared" si="19"/>
        <v>1</v>
      </c>
      <c r="P74" s="92">
        <f t="shared" si="20"/>
        <v>1</v>
      </c>
      <c r="Q74" s="92">
        <f t="shared" si="21"/>
        <v>1</v>
      </c>
      <c r="R74" s="92">
        <f t="shared" si="22"/>
        <v>1</v>
      </c>
      <c r="S74" s="92">
        <f t="shared" si="23"/>
        <v>1</v>
      </c>
      <c r="T74" s="92">
        <f t="shared" si="24"/>
        <v>1</v>
      </c>
      <c r="U74" s="93">
        <f t="shared" si="25"/>
        <v>6.1549568760992939</v>
      </c>
      <c r="V74" s="93"/>
      <c r="W74" s="93"/>
    </row>
    <row r="75" spans="1:23" x14ac:dyDescent="0.25">
      <c r="A75">
        <v>73</v>
      </c>
      <c r="B75" s="48">
        <v>3.4354109156696099E-4</v>
      </c>
      <c r="C75" s="48">
        <v>5.9401863254028601E-9</v>
      </c>
      <c r="D75" s="48">
        <v>1.4987187157381001E-3</v>
      </c>
      <c r="E75" s="48">
        <v>1.78109507521531E-5</v>
      </c>
      <c r="F75" s="48">
        <v>1.4471493825830501E-5</v>
      </c>
      <c r="G75" s="48">
        <v>1.8831102573590899E-6</v>
      </c>
      <c r="H75" s="48">
        <v>5.2441860631731896E-4</v>
      </c>
      <c r="I75" s="49"/>
      <c r="J75">
        <v>0.95289547603803504</v>
      </c>
      <c r="K75">
        <f t="shared" si="15"/>
        <v>5.6603766762993845E-9</v>
      </c>
      <c r="L75">
        <f t="shared" si="16"/>
        <v>1.5295388734607948E-3</v>
      </c>
      <c r="M75" s="16">
        <f t="shared" si="17"/>
        <v>-8.4245669032687281E-4</v>
      </c>
      <c r="N75" s="16">
        <f t="shared" si="18"/>
        <v>9.1050496947623225E-2</v>
      </c>
      <c r="O75" s="16">
        <f t="shared" si="19"/>
        <v>5.2711270043682553E-3</v>
      </c>
      <c r="P75" s="16">
        <f t="shared" si="20"/>
        <v>0.30826342944726109</v>
      </c>
      <c r="Q75" s="16">
        <f t="shared" si="21"/>
        <v>0.4333756112186552</v>
      </c>
      <c r="R75" s="16">
        <f t="shared" si="22"/>
        <v>0.2183464445482026</v>
      </c>
      <c r="S75" s="16">
        <f t="shared" si="23"/>
        <v>3.8575561158576827E-3</v>
      </c>
      <c r="T75" s="16">
        <f t="shared" si="24"/>
        <v>0.43343264417676475</v>
      </c>
      <c r="U75" s="65">
        <f t="shared" si="25"/>
        <v>1.4935973094587327</v>
      </c>
      <c r="V75" s="65"/>
      <c r="W75" s="65"/>
    </row>
    <row r="76" spans="1:23" x14ac:dyDescent="0.25">
      <c r="A76">
        <v>74</v>
      </c>
      <c r="B76" s="48">
        <v>5.2524816125633302E-4</v>
      </c>
      <c r="C76" s="48">
        <v>1.01348083599481E-8</v>
      </c>
      <c r="D76" s="48">
        <v>1.6781020592805001E-3</v>
      </c>
      <c r="E76" s="48">
        <v>3.3970381058707302E-5</v>
      </c>
      <c r="F76" s="48">
        <v>9.5281076258855894E-6</v>
      </c>
      <c r="G76" s="48">
        <v>1.10552541375717E-6</v>
      </c>
      <c r="H76" s="48">
        <v>1.0002179952337199E-3</v>
      </c>
      <c r="I76" s="49"/>
      <c r="J76">
        <v>0.95218554336087802</v>
      </c>
      <c r="K76">
        <f t="shared" si="15"/>
        <v>9.6502180050755509E-9</v>
      </c>
      <c r="L76">
        <f t="shared" si="16"/>
        <v>1.6982536651376685E-3</v>
      </c>
      <c r="M76" s="16">
        <f t="shared" si="17"/>
        <v>-6.4775734262500248E-4</v>
      </c>
      <c r="N76" s="16">
        <f t="shared" si="18"/>
        <v>4.5667270925338812E-3</v>
      </c>
      <c r="O76" s="16">
        <f t="shared" si="19"/>
        <v>0.68892238082624235</v>
      </c>
      <c r="P76" s="16">
        <f t="shared" si="20"/>
        <v>0.54961491486455327</v>
      </c>
      <c r="Q76" s="16">
        <f t="shared" si="21"/>
        <v>4.6779562498713814</v>
      </c>
      <c r="R76" s="16">
        <f t="shared" si="22"/>
        <v>1.1517918822490964E-3</v>
      </c>
      <c r="S76" s="16">
        <f t="shared" si="23"/>
        <v>0.20195006160047807</v>
      </c>
      <c r="T76" s="16">
        <f t="shared" si="24"/>
        <v>4.6784162124907942</v>
      </c>
      <c r="U76" s="65">
        <f t="shared" si="25"/>
        <v>10.802578338628232</v>
      </c>
      <c r="V76" s="65"/>
      <c r="W76" s="65"/>
    </row>
    <row r="77" spans="1:23" x14ac:dyDescent="0.25">
      <c r="A77">
        <v>75</v>
      </c>
      <c r="B77" s="48">
        <v>3.8053685350519502E-4</v>
      </c>
      <c r="C77" s="48">
        <v>4.6981478401247904E-9</v>
      </c>
      <c r="D77" s="48">
        <v>1.0596060632234599E-3</v>
      </c>
      <c r="E77" s="48">
        <v>1.00065418653686E-5</v>
      </c>
      <c r="F77" s="48">
        <v>1.2814194045335099E-5</v>
      </c>
      <c r="G77" s="48">
        <v>2.3696291427101399E-6</v>
      </c>
      <c r="H77" s="48">
        <v>2.9462247816478199E-4</v>
      </c>
      <c r="I77" s="49"/>
      <c r="J77">
        <v>0.95497780754050898</v>
      </c>
      <c r="K77">
        <f t="shared" si="15"/>
        <v>4.4866269238635503E-9</v>
      </c>
      <c r="L77">
        <f t="shared" si="16"/>
        <v>1.0875993823090001E-3</v>
      </c>
      <c r="M77" s="16">
        <f t="shared" si="17"/>
        <v>-3.2652567529861009E-4</v>
      </c>
      <c r="N77" s="16">
        <f t="shared" si="18"/>
        <v>5.1325405787404819E-2</v>
      </c>
      <c r="O77" s="16">
        <f t="shared" si="19"/>
        <v>2.3003432328806219E-2</v>
      </c>
      <c r="P77" s="16">
        <f t="shared" si="20"/>
        <v>9.9100464267040944E-3</v>
      </c>
      <c r="Q77" s="16">
        <f t="shared" si="21"/>
        <v>4.6686284924052565E-3</v>
      </c>
      <c r="R77" s="16">
        <f t="shared" si="22"/>
        <v>8.9544993013988661E-2</v>
      </c>
      <c r="S77" s="16">
        <f t="shared" si="23"/>
        <v>3.2473299698687064E-2</v>
      </c>
      <c r="T77" s="16">
        <f t="shared" si="24"/>
        <v>4.6679788298590276E-3</v>
      </c>
      <c r="U77" s="65">
        <f t="shared" si="25"/>
        <v>0.21559378457785514</v>
      </c>
      <c r="V77" s="65"/>
      <c r="W77" s="65"/>
    </row>
    <row r="78" spans="1:23" x14ac:dyDescent="0.25">
      <c r="A78">
        <v>76</v>
      </c>
      <c r="B78" s="48">
        <v>4.30502706800135E-4</v>
      </c>
      <c r="C78" s="48">
        <v>5.1908028624261503E-9</v>
      </c>
      <c r="D78" s="48">
        <v>1.03408775646548E-3</v>
      </c>
      <c r="E78" s="48">
        <v>1.0793338108417599E-5</v>
      </c>
      <c r="F78" s="48">
        <v>1.1310778533712001E-5</v>
      </c>
      <c r="G78" s="48">
        <v>2.1439761296165301E-6</v>
      </c>
      <c r="H78" s="48">
        <v>3.1778763303303602E-4</v>
      </c>
      <c r="I78" s="49"/>
      <c r="J78">
        <v>0.95513193549061803</v>
      </c>
      <c r="K78">
        <f t="shared" si="15"/>
        <v>4.9579015847393289E-9</v>
      </c>
      <c r="L78">
        <f t="shared" si="16"/>
        <v>1.0588480988596583E-3</v>
      </c>
      <c r="M78" s="16">
        <f t="shared" si="17"/>
        <v>-1.9784268525938815E-4</v>
      </c>
      <c r="N78" s="16">
        <f t="shared" si="18"/>
        <v>1.5623624623695244E-2</v>
      </c>
      <c r="O78" s="16">
        <f t="shared" si="19"/>
        <v>3.9327335093880091E-3</v>
      </c>
      <c r="P78" s="16">
        <f t="shared" si="20"/>
        <v>5.3390737057947592E-3</v>
      </c>
      <c r="Q78" s="16">
        <f t="shared" si="21"/>
        <v>2.4288805963047951E-5</v>
      </c>
      <c r="R78" s="16">
        <f t="shared" si="22"/>
        <v>2.1552669252555626E-2</v>
      </c>
      <c r="S78" s="16">
        <f t="shared" si="23"/>
        <v>4.5990218326497868E-3</v>
      </c>
      <c r="T78" s="16">
        <f t="shared" si="24"/>
        <v>2.4324515980979866E-5</v>
      </c>
      <c r="U78" s="65">
        <f t="shared" si="25"/>
        <v>5.1095736246027451E-2</v>
      </c>
      <c r="V78" s="65"/>
      <c r="W78" s="65"/>
    </row>
    <row r="79" spans="1:23" s="89" customFormat="1" x14ac:dyDescent="0.25">
      <c r="A79" s="89">
        <v>77</v>
      </c>
      <c r="B79" s="90">
        <v>5.4370983424715895E-4</v>
      </c>
      <c r="C79" s="90" t="s">
        <v>87</v>
      </c>
      <c r="D79" s="90">
        <v>3.7490579022739601E-5</v>
      </c>
      <c r="E79" s="90">
        <v>1.8502315259988601E-8</v>
      </c>
      <c r="F79" s="90">
        <v>8.5727193600467503E-6</v>
      </c>
      <c r="G79" s="90">
        <v>4.5338187009143399E-5</v>
      </c>
      <c r="H79" s="90">
        <v>5.44737806567061E-7</v>
      </c>
      <c r="I79" s="91"/>
      <c r="J79">
        <v>0.96024543155897901</v>
      </c>
      <c r="K79" s="89" t="e">
        <f t="shared" si="15"/>
        <v>#VALUE!</v>
      </c>
      <c r="L79" s="89" t="e">
        <f t="shared" si="16"/>
        <v>#VALUE!</v>
      </c>
      <c r="M79" s="92" t="e">
        <f t="shared" si="17"/>
        <v>#VALUE!</v>
      </c>
      <c r="N79" s="92">
        <f t="shared" si="18"/>
        <v>1.1046280974736635E-2</v>
      </c>
      <c r="O79" s="92" t="e">
        <f t="shared" si="19"/>
        <v>#VALUE!</v>
      </c>
      <c r="P79" s="92">
        <f t="shared" si="20"/>
        <v>0.92370584322660276</v>
      </c>
      <c r="Q79" s="92">
        <f t="shared" si="21"/>
        <v>0.99655760137846849</v>
      </c>
      <c r="R79" s="92">
        <f t="shared" si="22"/>
        <v>1.7110101988708746E-2</v>
      </c>
      <c r="S79" s="92">
        <f t="shared" si="23"/>
        <v>465.73393459356168</v>
      </c>
      <c r="T79" s="92">
        <f t="shared" si="24"/>
        <v>0.99655774554486332</v>
      </c>
      <c r="U79" s="93" t="e">
        <f t="shared" si="25"/>
        <v>#VALUE!</v>
      </c>
      <c r="V79" s="93"/>
      <c r="W79" s="93"/>
    </row>
    <row r="80" spans="1:23" x14ac:dyDescent="0.25">
      <c r="A80">
        <v>78</v>
      </c>
      <c r="B80" s="48">
        <v>3.9515369806071001E-4</v>
      </c>
      <c r="C80" s="48">
        <v>6.2623140172980904E-9</v>
      </c>
      <c r="D80" s="48">
        <v>1.36954170271145E-3</v>
      </c>
      <c r="E80" s="48">
        <v>1.7182791182536199E-5</v>
      </c>
      <c r="F80" s="48">
        <v>1.2508114187990101E-5</v>
      </c>
      <c r="G80" s="48">
        <v>1.78368141863365E-6</v>
      </c>
      <c r="H80" s="48">
        <v>5.0592004899797504E-4</v>
      </c>
      <c r="I80" s="49"/>
      <c r="J80">
        <v>0.95352180172134804</v>
      </c>
      <c r="K80">
        <f t="shared" si="15"/>
        <v>5.971252944718928E-9</v>
      </c>
      <c r="L80">
        <f t="shared" si="16"/>
        <v>1.3963353501920464E-3</v>
      </c>
      <c r="M80" s="16">
        <f t="shared" si="17"/>
        <v>-6.0602795407062651E-4</v>
      </c>
      <c r="N80" s="16">
        <f t="shared" si="18"/>
        <v>3.8746803321915393E-2</v>
      </c>
      <c r="O80" s="16">
        <f t="shared" si="19"/>
        <v>1.7100324082882264E-2</v>
      </c>
      <c r="P80" s="16">
        <f t="shared" si="20"/>
        <v>0.17738270361291447</v>
      </c>
      <c r="Q80" s="16">
        <f t="shared" si="21"/>
        <v>0.35979249281019682</v>
      </c>
      <c r="R80" s="16">
        <f t="shared" si="22"/>
        <v>7.1935010421787168E-2</v>
      </c>
      <c r="S80" s="16">
        <f t="shared" si="23"/>
        <v>1.2461294288604631E-2</v>
      </c>
      <c r="T80" s="16">
        <f t="shared" si="24"/>
        <v>0.35983020203937544</v>
      </c>
      <c r="U80" s="65">
        <f t="shared" si="25"/>
        <v>1.0372488305776764</v>
      </c>
      <c r="V80" s="65"/>
      <c r="W80" s="65"/>
    </row>
    <row r="81" spans="1:23" x14ac:dyDescent="0.25">
      <c r="A81">
        <v>79</v>
      </c>
      <c r="B81" s="48">
        <v>1.39211538172196E-3</v>
      </c>
      <c r="C81" s="48">
        <v>1.6889330830796301E-8</v>
      </c>
      <c r="D81" s="48">
        <v>1.0398396363237E-3</v>
      </c>
      <c r="E81" s="48">
        <v>3.5324137089506897E-5</v>
      </c>
      <c r="F81" s="48">
        <v>3.4935265508210702E-6</v>
      </c>
      <c r="G81" s="48">
        <v>6.58736530644337E-7</v>
      </c>
      <c r="H81" s="48">
        <v>1.04004521064988E-3</v>
      </c>
      <c r="I81" s="49"/>
      <c r="J81">
        <v>0.95526361026735995</v>
      </c>
      <c r="K81">
        <f t="shared" si="15"/>
        <v>1.6133763144426305E-8</v>
      </c>
      <c r="L81">
        <f t="shared" si="16"/>
        <v>1.0474685366251557E-3</v>
      </c>
      <c r="M81" s="16">
        <f t="shared" si="17"/>
        <v>1.7367622268187641E-3</v>
      </c>
      <c r="N81" s="16">
        <f t="shared" si="18"/>
        <v>3.3470805258628697</v>
      </c>
      <c r="O81" s="16">
        <f t="shared" si="19"/>
        <v>4.201099427397101</v>
      </c>
      <c r="P81" s="16">
        <f t="shared" si="20"/>
        <v>6.2469531915994719E-3</v>
      </c>
      <c r="Q81" s="16">
        <f t="shared" si="21"/>
        <v>5.2390707226639588</v>
      </c>
      <c r="R81" s="16">
        <f t="shared" si="22"/>
        <v>0.41704309246612925</v>
      </c>
      <c r="S81" s="16">
        <f t="shared" si="23"/>
        <v>0.45146785118909311</v>
      </c>
      <c r="T81" s="16">
        <f t="shared" si="24"/>
        <v>5.2391057912914132</v>
      </c>
      <c r="U81" s="65">
        <f t="shared" si="25"/>
        <v>18.901114364062163</v>
      </c>
      <c r="V81" s="65"/>
      <c r="W81" s="65"/>
    </row>
    <row r="82" spans="1:23" x14ac:dyDescent="0.25">
      <c r="A82">
        <v>80</v>
      </c>
      <c r="B82" s="48">
        <v>3.65707833272934E-4</v>
      </c>
      <c r="C82" s="48">
        <v>3.47515481884928E-9</v>
      </c>
      <c r="D82" s="48">
        <v>8.1089761552867196E-4</v>
      </c>
      <c r="E82" s="48">
        <v>5.67993470185226E-6</v>
      </c>
      <c r="F82" s="48">
        <v>1.3184668040571E-5</v>
      </c>
      <c r="G82" s="48">
        <v>3.1946989578940302E-6</v>
      </c>
      <c r="H82" s="48">
        <v>1.67232296306793E-4</v>
      </c>
      <c r="I82" s="49"/>
      <c r="J82">
        <v>0.95619502719100502</v>
      </c>
      <c r="K82">
        <f t="shared" si="15"/>
        <v>3.3229257565025393E-9</v>
      </c>
      <c r="L82">
        <f t="shared" si="16"/>
        <v>8.4045817541288917E-4</v>
      </c>
      <c r="M82" s="16">
        <f t="shared" si="17"/>
        <v>-1.0904250886702113E-4</v>
      </c>
      <c r="N82" s="16">
        <f t="shared" si="18"/>
        <v>6.58904726709343E-2</v>
      </c>
      <c r="O82" s="16">
        <f t="shared" si="19"/>
        <v>0.13875713756702568</v>
      </c>
      <c r="P82" s="16">
        <f t="shared" si="20"/>
        <v>2.5133220096911494E-2</v>
      </c>
      <c r="Q82" s="16">
        <f t="shared" si="21"/>
        <v>0.22199361551420579</v>
      </c>
      <c r="R82" s="16">
        <f t="shared" si="22"/>
        <v>0.11343648234356818</v>
      </c>
      <c r="S82" s="16">
        <f t="shared" si="23"/>
        <v>0.34943809877618554</v>
      </c>
      <c r="T82" s="16">
        <f t="shared" si="24"/>
        <v>0.22199686867049323</v>
      </c>
      <c r="U82" s="65">
        <f t="shared" si="25"/>
        <v>1.1366458956393242</v>
      </c>
      <c r="V82" s="65"/>
      <c r="W82" s="65"/>
    </row>
    <row r="83" spans="1:23" x14ac:dyDescent="0.25">
      <c r="A83">
        <v>81</v>
      </c>
      <c r="B83" s="48">
        <v>4.6510585623011502E-4</v>
      </c>
      <c r="C83" s="48">
        <v>7.3550673629584902E-9</v>
      </c>
      <c r="D83" s="48">
        <v>1.3662678064125201E-3</v>
      </c>
      <c r="E83" s="48">
        <v>2.0135223047514801E-5</v>
      </c>
      <c r="F83" s="48">
        <v>1.0621826740834901E-5</v>
      </c>
      <c r="G83" s="48">
        <v>1.51849918845161E-6</v>
      </c>
      <c r="H83" s="48">
        <v>5.9284941501871503E-4</v>
      </c>
      <c r="I83" s="49"/>
      <c r="J83">
        <v>0.95357298969036397</v>
      </c>
      <c r="K83">
        <f t="shared" si="15"/>
        <v>7.0135935746703485E-9</v>
      </c>
      <c r="L83">
        <f t="shared" si="16"/>
        <v>1.3890226040152787E-3</v>
      </c>
      <c r="M83" s="16">
        <f t="shared" si="17"/>
        <v>-4.5881089155504846E-4</v>
      </c>
      <c r="N83" s="16">
        <f t="shared" si="18"/>
        <v>2.9880319630975474E-3</v>
      </c>
      <c r="O83" s="16">
        <f t="shared" si="19"/>
        <v>0.10763882693639734</v>
      </c>
      <c r="P83" s="16">
        <f t="shared" si="20"/>
        <v>0.1745325671728622</v>
      </c>
      <c r="Q83" s="16">
        <f t="shared" si="21"/>
        <v>0.76513021702947448</v>
      </c>
      <c r="R83" s="16">
        <f t="shared" si="22"/>
        <v>5.9220624094374463E-3</v>
      </c>
      <c r="S83" s="16">
        <f t="shared" si="23"/>
        <v>5.9392255118353533E-2</v>
      </c>
      <c r="T83" s="16">
        <f t="shared" si="24"/>
        <v>0.76519294010644134</v>
      </c>
      <c r="U83" s="65">
        <f t="shared" si="25"/>
        <v>1.8807969007360636</v>
      </c>
      <c r="V83" s="65"/>
      <c r="W83" s="65"/>
    </row>
    <row r="84" spans="1:23" s="89" customFormat="1" x14ac:dyDescent="0.25">
      <c r="A84" s="89">
        <v>82</v>
      </c>
      <c r="B84" s="90">
        <v>3.01394787888073E-4</v>
      </c>
      <c r="C84" s="90">
        <v>2.18385657609277E-22</v>
      </c>
      <c r="D84" s="90">
        <v>0</v>
      </c>
      <c r="E84" s="90">
        <v>0</v>
      </c>
      <c r="F84" s="90">
        <v>0</v>
      </c>
      <c r="G84" s="90">
        <v>0</v>
      </c>
      <c r="H84" s="90">
        <v>7.9410171460942608E-31</v>
      </c>
      <c r="I84" s="91"/>
      <c r="J84">
        <v>0.96093396791845698</v>
      </c>
      <c r="K84" s="89">
        <f t="shared" si="15"/>
        <v>2.098541965029641E-22</v>
      </c>
      <c r="L84" s="89">
        <f t="shared" si="16"/>
        <v>-2.18385657609277E-22</v>
      </c>
      <c r="M84" s="92">
        <f t="shared" si="17"/>
        <v>6.02789575776146E-4</v>
      </c>
      <c r="N84" s="92">
        <f t="shared" si="18"/>
        <v>0.15008570825993411</v>
      </c>
      <c r="O84" s="92">
        <f t="shared" si="19"/>
        <v>0.99999999999992117</v>
      </c>
      <c r="P84" s="92">
        <f t="shared" si="20"/>
        <v>1</v>
      </c>
      <c r="Q84" s="92">
        <f t="shared" si="21"/>
        <v>1</v>
      </c>
      <c r="R84" s="92">
        <f t="shared" si="22"/>
        <v>1</v>
      </c>
      <c r="S84" s="92">
        <f t="shared" si="23"/>
        <v>1</v>
      </c>
      <c r="T84" s="92">
        <f t="shared" si="24"/>
        <v>1</v>
      </c>
      <c r="U84" s="93">
        <f t="shared" si="25"/>
        <v>6.150085708259855</v>
      </c>
      <c r="V84" s="93"/>
      <c r="W84" s="93"/>
    </row>
    <row r="85" spans="1:23" x14ac:dyDescent="0.25">
      <c r="A85">
        <v>83</v>
      </c>
      <c r="B85" s="48">
        <v>5.0277992710526795E-4</v>
      </c>
      <c r="C85" s="48">
        <v>6.4903435335405303E-9</v>
      </c>
      <c r="D85" s="48">
        <v>1.10882251498145E-3</v>
      </c>
      <c r="E85" s="48">
        <v>1.44601098455524E-5</v>
      </c>
      <c r="F85" s="48">
        <v>9.7143162444393598E-6</v>
      </c>
      <c r="G85" s="48">
        <v>1.71598017436766E-6</v>
      </c>
      <c r="H85" s="48">
        <v>4.2574954733717602E-4</v>
      </c>
      <c r="I85" s="49"/>
      <c r="J85">
        <v>0.95480325393665699</v>
      </c>
      <c r="K85">
        <f t="shared" si="15"/>
        <v>6.1970011249912385E-9</v>
      </c>
      <c r="L85">
        <f t="shared" si="16"/>
        <v>1.129960637301163E-3</v>
      </c>
      <c r="M85" s="16">
        <f t="shared" si="17"/>
        <v>-1.2440078309062705E-4</v>
      </c>
      <c r="N85" s="16">
        <f t="shared" si="18"/>
        <v>4.8006654601630158E-4</v>
      </c>
      <c r="O85" s="16">
        <f t="shared" si="19"/>
        <v>2.9564342908775257E-2</v>
      </c>
      <c r="P85" s="16">
        <f t="shared" si="20"/>
        <v>2.2686668319650771E-2</v>
      </c>
      <c r="Q85" s="16">
        <f t="shared" si="21"/>
        <v>0.11994316519859662</v>
      </c>
      <c r="R85" s="16">
        <f t="shared" si="22"/>
        <v>2.2675025281154181E-4</v>
      </c>
      <c r="S85" s="16">
        <f t="shared" si="23"/>
        <v>2.1126346140141194E-2</v>
      </c>
      <c r="T85" s="16">
        <f t="shared" si="24"/>
        <v>0.11994951580520143</v>
      </c>
      <c r="U85" s="65">
        <f t="shared" si="25"/>
        <v>0.31397685517119311</v>
      </c>
      <c r="V85" s="65"/>
      <c r="W85" s="65"/>
    </row>
    <row r="86" spans="1:23" x14ac:dyDescent="0.25">
      <c r="A86">
        <v>84</v>
      </c>
      <c r="B86" s="48">
        <v>4.0526831363712498E-4</v>
      </c>
      <c r="C86" s="48">
        <v>5.9691413284726204E-9</v>
      </c>
      <c r="D86" s="48">
        <v>1.2700176319096299E-3</v>
      </c>
      <c r="E86" s="48">
        <v>1.5204299829182301E-5</v>
      </c>
      <c r="F86" s="48">
        <v>1.2142849638743099E-5</v>
      </c>
      <c r="G86" s="48">
        <v>1.8692780748710799E-6</v>
      </c>
      <c r="H86" s="48">
        <v>4.47664375189056E-4</v>
      </c>
      <c r="I86" s="49"/>
      <c r="J86">
        <v>0.95399095452149296</v>
      </c>
      <c r="K86">
        <f t="shared" si="15"/>
        <v>5.6945068336232878E-9</v>
      </c>
      <c r="L86">
        <f t="shared" si="16"/>
        <v>1.2961666401206586E-3</v>
      </c>
      <c r="M86" s="16">
        <f t="shared" si="17"/>
        <v>-4.8563001284640875E-4</v>
      </c>
      <c r="N86" s="16">
        <f t="shared" si="18"/>
        <v>3.1076018818775721E-2</v>
      </c>
      <c r="O86" s="16">
        <f t="shared" si="19"/>
        <v>6.057641208101476E-3</v>
      </c>
      <c r="P86" s="16">
        <f t="shared" si="20"/>
        <v>0.10105564631224107</v>
      </c>
      <c r="Q86" s="16">
        <f t="shared" si="21"/>
        <v>0.17273743623330548</v>
      </c>
      <c r="R86" s="16">
        <f t="shared" si="22"/>
        <v>5.3440763538868487E-2</v>
      </c>
      <c r="S86" s="16">
        <f t="shared" si="23"/>
        <v>4.7607795357365052E-3</v>
      </c>
      <c r="T86" s="16">
        <f t="shared" si="24"/>
        <v>0.17275495157869544</v>
      </c>
      <c r="U86" s="65">
        <f t="shared" si="25"/>
        <v>0.54188323722572418</v>
      </c>
      <c r="V86" s="65"/>
      <c r="W86" s="65"/>
    </row>
    <row r="87" spans="1:23" x14ac:dyDescent="0.25">
      <c r="A87">
        <v>85</v>
      </c>
      <c r="B87" s="48">
        <v>4.6007200868096302E-4</v>
      </c>
      <c r="C87" s="48">
        <v>2.74088323102571E-9</v>
      </c>
      <c r="D87" s="48">
        <v>5.0448605897348902E-4</v>
      </c>
      <c r="E87" s="48">
        <v>2.79732904589659E-6</v>
      </c>
      <c r="F87" s="48">
        <v>1.03231931613642E-5</v>
      </c>
      <c r="G87" s="48">
        <v>4.0354912124640797E-6</v>
      </c>
      <c r="H87" s="48">
        <v>8.2359531262183702E-5</v>
      </c>
      <c r="I87" s="49"/>
      <c r="J87">
        <v>0.95783873575879297</v>
      </c>
      <c r="K87">
        <f t="shared" si="15"/>
        <v>2.6253241288681417E-9</v>
      </c>
      <c r="L87">
        <f t="shared" si="16"/>
        <v>5.2916519562545047E-4</v>
      </c>
      <c r="M87" s="16">
        <f t="shared" si="17"/>
        <v>3.9097882173647552E-4</v>
      </c>
      <c r="N87" s="16">
        <f t="shared" si="18"/>
        <v>4.2112690431807395E-3</v>
      </c>
      <c r="O87" s="16">
        <f t="shared" si="19"/>
        <v>0.25511239351542025</v>
      </c>
      <c r="P87" s="16">
        <f t="shared" si="20"/>
        <v>0.22704912320501877</v>
      </c>
      <c r="Q87" s="16">
        <f t="shared" si="21"/>
        <v>0.54693551792473283</v>
      </c>
      <c r="R87" s="16">
        <f t="shared" si="22"/>
        <v>2.1786728845052212E-3</v>
      </c>
      <c r="S87" s="16">
        <f t="shared" si="23"/>
        <v>1.0198837073292697</v>
      </c>
      <c r="T87" s="16">
        <f t="shared" si="24"/>
        <v>0.54694379730840048</v>
      </c>
      <c r="U87" s="65">
        <f t="shared" si="25"/>
        <v>2.6023144812105281</v>
      </c>
      <c r="V87" s="65"/>
      <c r="W87" s="65"/>
    </row>
    <row r="88" spans="1:23" x14ac:dyDescent="0.25">
      <c r="A88">
        <v>86</v>
      </c>
      <c r="B88" s="48">
        <v>3.35445864847431E-4</v>
      </c>
      <c r="C88" s="48">
        <v>5.6677378532598798E-9</v>
      </c>
      <c r="D88" s="48">
        <v>1.46341926372792E-3</v>
      </c>
      <c r="E88" s="48">
        <v>1.6599569070736499E-5</v>
      </c>
      <c r="F88" s="48">
        <v>1.47995139170262E-5</v>
      </c>
      <c r="G88" s="48">
        <v>1.97293578996294E-6</v>
      </c>
      <c r="H88" s="48">
        <v>4.88750380028653E-4</v>
      </c>
      <c r="I88" s="49"/>
      <c r="J88">
        <v>0.95304911828726901</v>
      </c>
      <c r="K88">
        <f t="shared" si="15"/>
        <v>5.4016325637327074E-9</v>
      </c>
      <c r="L88">
        <f t="shared" si="16"/>
        <v>1.4949855596140822E-3</v>
      </c>
      <c r="M88" s="16">
        <f t="shared" si="17"/>
        <v>-8.2409382991922007E-4</v>
      </c>
      <c r="N88" s="16">
        <f t="shared" si="18"/>
        <v>0.10125089742121442</v>
      </c>
      <c r="O88" s="16">
        <f t="shared" si="19"/>
        <v>5.4790088967189283E-4</v>
      </c>
      <c r="P88" s="16">
        <f t="shared" si="20"/>
        <v>0.26893004078551941</v>
      </c>
      <c r="Q88" s="16">
        <f t="shared" si="21"/>
        <v>0.2975979266335661</v>
      </c>
      <c r="R88" s="16">
        <f t="shared" si="22"/>
        <v>0.25053404192287604</v>
      </c>
      <c r="S88" s="16">
        <f t="shared" si="23"/>
        <v>3.0176043294216295E-4</v>
      </c>
      <c r="T88" s="16">
        <f t="shared" si="24"/>
        <v>0.29763927564900405</v>
      </c>
      <c r="U88" s="65">
        <f t="shared" si="25"/>
        <v>1.2168018437347943</v>
      </c>
      <c r="V88" s="65"/>
      <c r="W88" s="65"/>
    </row>
    <row r="89" spans="1:23" x14ac:dyDescent="0.25">
      <c r="A89">
        <v>87</v>
      </c>
      <c r="B89" s="48">
        <v>9.3551442198852304E-4</v>
      </c>
      <c r="C89" s="48">
        <v>4.8033115378313503E-9</v>
      </c>
      <c r="D89" s="48">
        <v>4.3376624935349503E-4</v>
      </c>
      <c r="E89" s="48">
        <v>4.2197718042930103E-6</v>
      </c>
      <c r="F89" s="48">
        <v>5.0534395477104702E-6</v>
      </c>
      <c r="G89" s="48">
        <v>2.3001316632622901E-6</v>
      </c>
      <c r="H89" s="48">
        <v>1.2423883201494301E-4</v>
      </c>
      <c r="I89" s="49"/>
      <c r="J89">
        <v>0.95834202034090399</v>
      </c>
      <c r="K89">
        <f t="shared" si="15"/>
        <v>4.6032152834920706E-9</v>
      </c>
      <c r="L89">
        <f t="shared" si="16"/>
        <v>4.4616845680064038E-4</v>
      </c>
      <c r="M89" s="16">
        <f t="shared" si="17"/>
        <v>1.4248603871764055E-3</v>
      </c>
      <c r="N89" s="16">
        <f t="shared" si="18"/>
        <v>0.81261584751063209</v>
      </c>
      <c r="O89" s="16">
        <f t="shared" si="19"/>
        <v>1.7603906803258261E-2</v>
      </c>
      <c r="P89" s="16">
        <f t="shared" si="20"/>
        <v>0.30237065245460182</v>
      </c>
      <c r="Q89" s="16">
        <f t="shared" si="21"/>
        <v>0.36858550167072501</v>
      </c>
      <c r="R89" s="16">
        <f t="shared" si="22"/>
        <v>0.23778106073413044</v>
      </c>
      <c r="S89" s="16">
        <f t="shared" si="23"/>
        <v>2.1196445508416987E-2</v>
      </c>
      <c r="T89" s="16">
        <f t="shared" si="24"/>
        <v>0.36859786077008605</v>
      </c>
      <c r="U89" s="65">
        <f t="shared" si="25"/>
        <v>2.1287512754518505</v>
      </c>
      <c r="V89" s="65"/>
      <c r="W89" s="65"/>
    </row>
    <row r="90" spans="1:23" x14ac:dyDescent="0.25">
      <c r="A90">
        <v>88</v>
      </c>
      <c r="B90" s="48">
        <v>7.2286501709776195E-4</v>
      </c>
      <c r="C90" s="48">
        <v>3.8351484055950102E-9</v>
      </c>
      <c r="D90" s="48">
        <v>4.48459609782507E-4</v>
      </c>
      <c r="E90" s="48">
        <v>3.4824610901547298E-6</v>
      </c>
      <c r="F90" s="48">
        <v>6.5469347271109404E-6</v>
      </c>
      <c r="G90" s="48">
        <v>2.88153618935399E-6</v>
      </c>
      <c r="H90" s="48">
        <v>1.02530978546078E-4</v>
      </c>
      <c r="I90" s="49"/>
      <c r="J90">
        <v>0.95822691045810204</v>
      </c>
      <c r="K90">
        <f t="shared" si="15"/>
        <v>3.6749424078416226E-9</v>
      </c>
      <c r="L90">
        <f t="shared" si="16"/>
        <v>4.6443118027767724E-4</v>
      </c>
      <c r="M90" s="16">
        <f t="shared" si="17"/>
        <v>9.8129885391784683E-4</v>
      </c>
      <c r="N90" s="16">
        <f t="shared" si="18"/>
        <v>0.22018415014025172</v>
      </c>
      <c r="O90" s="16">
        <f t="shared" si="19"/>
        <v>9.4555127407931733E-2</v>
      </c>
      <c r="P90" s="16">
        <f t="shared" si="20"/>
        <v>0.28583474793546992</v>
      </c>
      <c r="Q90" s="16">
        <f t="shared" si="21"/>
        <v>0.45665258061546882</v>
      </c>
      <c r="R90" s="16">
        <f t="shared" si="22"/>
        <v>0.11303138389376192</v>
      </c>
      <c r="S90" s="16">
        <f t="shared" si="23"/>
        <v>0.18936500493458083</v>
      </c>
      <c r="T90" s="16">
        <f t="shared" si="24"/>
        <v>0.45666349399387501</v>
      </c>
      <c r="U90" s="65">
        <f t="shared" si="25"/>
        <v>1.8162864889213399</v>
      </c>
      <c r="V90" s="65"/>
      <c r="W90" s="65"/>
    </row>
    <row r="91" spans="1:23" x14ac:dyDescent="0.25">
      <c r="A91">
        <v>89</v>
      </c>
      <c r="B91" s="48">
        <v>4.5858161049753198E-4</v>
      </c>
      <c r="C91" s="48">
        <v>8.3979481483284195E-9</v>
      </c>
      <c r="D91" s="48">
        <v>1.5898780431637101E-3</v>
      </c>
      <c r="E91" s="48">
        <v>2.6691068006974302E-5</v>
      </c>
      <c r="F91" s="48">
        <v>1.08758825732517E-5</v>
      </c>
      <c r="G91" s="48">
        <v>1.3330438995121899E-6</v>
      </c>
      <c r="H91" s="48">
        <v>7.8588410267043404E-4</v>
      </c>
      <c r="I91" s="49"/>
      <c r="J91">
        <v>0.95255273754611502</v>
      </c>
      <c r="K91">
        <f t="shared" si="15"/>
        <v>7.9994884984605635E-9</v>
      </c>
      <c r="L91">
        <f t="shared" si="16"/>
        <v>1.6129544542615773E-3</v>
      </c>
      <c r="M91" s="16">
        <f t="shared" si="17"/>
        <v>-6.9579123326651349E-4</v>
      </c>
      <c r="N91" s="16">
        <f t="shared" si="18"/>
        <v>4.6136094460087693E-3</v>
      </c>
      <c r="O91" s="16">
        <f t="shared" si="19"/>
        <v>0.26666232983977922</v>
      </c>
      <c r="P91" s="16">
        <f t="shared" si="20"/>
        <v>0.42225362101562602</v>
      </c>
      <c r="Q91" s="16">
        <f t="shared" si="21"/>
        <v>2.205545914340064</v>
      </c>
      <c r="R91" s="16">
        <f t="shared" si="22"/>
        <v>1.055013455215684E-2</v>
      </c>
      <c r="S91" s="16">
        <f t="shared" si="23"/>
        <v>0.11294440845551576</v>
      </c>
      <c r="T91" s="16">
        <f t="shared" si="24"/>
        <v>2.2057652835761159</v>
      </c>
      <c r="U91" s="65">
        <f t="shared" si="25"/>
        <v>5.2283353012252665</v>
      </c>
      <c r="V91" s="65"/>
      <c r="W91" s="65"/>
    </row>
    <row r="92" spans="1:23" x14ac:dyDescent="0.25">
      <c r="A92">
        <v>90</v>
      </c>
      <c r="B92" s="48">
        <v>3.4893632062157301E-4</v>
      </c>
      <c r="C92" s="48">
        <v>2.4720563486914602E-9</v>
      </c>
      <c r="D92" s="48">
        <v>6.0156905409281295E-4</v>
      </c>
      <c r="E92" s="48">
        <v>3.0045396559127201E-6</v>
      </c>
      <c r="F92" s="48">
        <v>1.3684511697518401E-5</v>
      </c>
      <c r="G92" s="48">
        <v>4.4802692960332703E-6</v>
      </c>
      <c r="H92" s="48">
        <v>8.8460731606261701E-5</v>
      </c>
      <c r="I92" s="49"/>
      <c r="J92">
        <v>0.95725276678315196</v>
      </c>
      <c r="K92">
        <f t="shared" si="15"/>
        <v>2.3663827794287563E-9</v>
      </c>
      <c r="L92">
        <f t="shared" si="16"/>
        <v>6.3341587472753435E-4</v>
      </c>
      <c r="M92" s="16">
        <f t="shared" si="17"/>
        <v>6.4456766515611692E-5</v>
      </c>
      <c r="N92" s="16">
        <f t="shared" si="18"/>
        <v>8.4552913102705726E-2</v>
      </c>
      <c r="O92" s="16">
        <f t="shared" si="19"/>
        <v>0.30650376901716747</v>
      </c>
      <c r="P92" s="16">
        <f t="shared" si="20"/>
        <v>0.14119111439168025</v>
      </c>
      <c r="Q92" s="16">
        <f t="shared" si="21"/>
        <v>0.51877196796205227</v>
      </c>
      <c r="R92" s="16">
        <f t="shared" si="22"/>
        <v>0.15014295916653111</v>
      </c>
      <c r="S92" s="16">
        <f t="shared" si="23"/>
        <v>1.5163865080200543</v>
      </c>
      <c r="T92" s="16">
        <f t="shared" si="24"/>
        <v>0.51877851780625039</v>
      </c>
      <c r="U92" s="65">
        <f t="shared" si="25"/>
        <v>3.236327749466442</v>
      </c>
      <c r="V92" s="65"/>
      <c r="W92" s="65"/>
    </row>
    <row r="93" spans="1:23" x14ac:dyDescent="0.25">
      <c r="A93">
        <v>91</v>
      </c>
      <c r="B93" s="48">
        <v>5.6821391069766304E-4</v>
      </c>
      <c r="C93" s="48">
        <v>6.8741457339629897E-9</v>
      </c>
      <c r="D93" s="48">
        <v>1.0373454666679799E-3</v>
      </c>
      <c r="E93" s="48">
        <v>1.4339873020691E-5</v>
      </c>
      <c r="F93" s="48">
        <v>8.5663375085976696E-6</v>
      </c>
      <c r="G93" s="48">
        <v>1.6188105085328101E-6</v>
      </c>
      <c r="H93" s="48">
        <v>4.22207892115658E-4</v>
      </c>
      <c r="I93" s="49"/>
      <c r="J93">
        <v>0.95517208134309195</v>
      </c>
      <c r="K93">
        <f t="shared" si="15"/>
        <v>6.5659920881651653E-9</v>
      </c>
      <c r="L93">
        <f t="shared" si="16"/>
        <v>1.0560900780479741E-3</v>
      </c>
      <c r="M93" s="16">
        <f t="shared" si="17"/>
        <v>8.0337743347351975E-5</v>
      </c>
      <c r="N93" s="16">
        <f t="shared" si="18"/>
        <v>2.3995968767893412E-2</v>
      </c>
      <c r="O93" s="16">
        <f t="shared" si="19"/>
        <v>5.8199110502122071E-2</v>
      </c>
      <c r="P93" s="16">
        <f t="shared" si="20"/>
        <v>5.8445228394509953E-3</v>
      </c>
      <c r="Q93" s="16">
        <f t="shared" si="21"/>
        <v>0.11231433235618037</v>
      </c>
      <c r="R93" s="16">
        <f t="shared" si="22"/>
        <v>1.7279798982219669E-2</v>
      </c>
      <c r="S93" s="16">
        <f t="shared" si="23"/>
        <v>3.7537047211613356E-2</v>
      </c>
      <c r="T93" s="16">
        <f t="shared" si="24"/>
        <v>0.11231720911696637</v>
      </c>
      <c r="U93" s="65">
        <f t="shared" si="25"/>
        <v>0.36748798977644626</v>
      </c>
      <c r="V93" s="65"/>
      <c r="W93" s="65"/>
    </row>
    <row r="94" spans="1:23" x14ac:dyDescent="0.25">
      <c r="A94">
        <v>92</v>
      </c>
      <c r="B94" s="48">
        <v>3.6417761149354903E-4</v>
      </c>
      <c r="C94" s="48">
        <v>2.4047473283813898E-9</v>
      </c>
      <c r="D94" s="48">
        <v>5.6009713740308702E-4</v>
      </c>
      <c r="E94" s="48">
        <v>2.72264024041107E-6</v>
      </c>
      <c r="F94" s="48">
        <v>1.30841798044044E-5</v>
      </c>
      <c r="G94" s="48">
        <v>4.6032799692298196E-6</v>
      </c>
      <c r="H94" s="48">
        <v>8.0160782604821095E-5</v>
      </c>
      <c r="I94" s="49"/>
      <c r="J94">
        <v>0.95748236975007595</v>
      </c>
      <c r="K94">
        <f t="shared" si="15"/>
        <v>2.3025031706287773E-9</v>
      </c>
      <c r="L94">
        <f t="shared" si="16"/>
        <v>5.9086637223379728E-4</v>
      </c>
      <c r="M94" s="16">
        <f t="shared" si="17"/>
        <v>1.3748885075330077E-4</v>
      </c>
      <c r="N94" s="16">
        <f t="shared" si="18"/>
        <v>6.7496872742308214E-2</v>
      </c>
      <c r="O94" s="16">
        <f t="shared" si="19"/>
        <v>0.32010884545614143</v>
      </c>
      <c r="P94" s="16">
        <f t="shared" si="20"/>
        <v>0.17538448835293369</v>
      </c>
      <c r="Q94" s="16">
        <f t="shared" si="21"/>
        <v>0.55726955342821327</v>
      </c>
      <c r="R94" s="16">
        <f t="shared" si="22"/>
        <v>0.10667719599249173</v>
      </c>
      <c r="S94" s="16">
        <f t="shared" si="23"/>
        <v>1.6710278737456414</v>
      </c>
      <c r="T94" s="16">
        <f t="shared" si="24"/>
        <v>0.5572764866069907</v>
      </c>
      <c r="U94" s="65">
        <f t="shared" si="25"/>
        <v>3.4552413163247202</v>
      </c>
      <c r="V94" s="65"/>
      <c r="W94" s="65"/>
    </row>
    <row r="95" spans="1:23" x14ac:dyDescent="0.25">
      <c r="A95">
        <v>93</v>
      </c>
      <c r="B95" s="48">
        <v>6.23334360725162E-4</v>
      </c>
      <c r="C95" s="48">
        <v>5.74357060344389E-9</v>
      </c>
      <c r="D95" s="48">
        <v>7.8538930234873497E-4</v>
      </c>
      <c r="E95" s="48">
        <v>9.0972561404639393E-6</v>
      </c>
      <c r="F95" s="48">
        <v>7.7178546563960295E-6</v>
      </c>
      <c r="G95" s="48">
        <v>1.9318762387368802E-6</v>
      </c>
      <c r="H95" s="48">
        <v>2.6784666047723499E-4</v>
      </c>
      <c r="I95" s="49"/>
      <c r="J95">
        <v>0.95644130653330695</v>
      </c>
      <c r="K95">
        <f t="shared" si="15"/>
        <v>5.4933881721241685E-9</v>
      </c>
      <c r="L95">
        <f t="shared" si="16"/>
        <v>8.027511443296604E-4</v>
      </c>
      <c r="M95" s="16">
        <f t="shared" si="17"/>
        <v>4.4391757712066359E-4</v>
      </c>
      <c r="N95" s="16">
        <f t="shared" si="18"/>
        <v>7.1256834172313793E-2</v>
      </c>
      <c r="O95" s="16">
        <f t="shared" si="19"/>
        <v>1.3764238434005355E-3</v>
      </c>
      <c r="P95" s="16">
        <f t="shared" si="20"/>
        <v>3.4226658583426606E-2</v>
      </c>
      <c r="Q95" s="16">
        <f t="shared" si="21"/>
        <v>2.3405218609507204E-2</v>
      </c>
      <c r="R95" s="16">
        <f t="shared" si="22"/>
        <v>4.7297967347471853E-2</v>
      </c>
      <c r="S95" s="16">
        <f t="shared" si="23"/>
        <v>1.4304379227728615E-3</v>
      </c>
      <c r="T95" s="16">
        <f t="shared" si="24"/>
        <v>2.3407505500807689E-2</v>
      </c>
      <c r="U95" s="65">
        <f t="shared" si="25"/>
        <v>0.20240104597970054</v>
      </c>
      <c r="V95" s="65"/>
      <c r="W95" s="65"/>
    </row>
    <row r="96" spans="1:23" x14ac:dyDescent="0.25">
      <c r="A96">
        <v>94</v>
      </c>
      <c r="B96" s="48">
        <v>5.53014424874525E-4</v>
      </c>
      <c r="C96" s="48">
        <v>4.0663778537913099E-9</v>
      </c>
      <c r="D96" s="48">
        <v>6.2438682347450505E-4</v>
      </c>
      <c r="E96" s="48">
        <v>5.12969046246528E-6</v>
      </c>
      <c r="F96" s="48">
        <v>8.6348940924118904E-6</v>
      </c>
      <c r="G96" s="48">
        <v>2.72369947495939E-6</v>
      </c>
      <c r="H96" s="48">
        <v>1.51030188205254E-4</v>
      </c>
      <c r="I96" s="49"/>
      <c r="J96">
        <v>0.95724825730588603</v>
      </c>
      <c r="K96">
        <f t="shared" si="15"/>
        <v>3.89253311408898E-9</v>
      </c>
      <c r="L96">
        <f t="shared" si="16"/>
        <v>6.4437624475643441E-4</v>
      </c>
      <c r="M96" s="16">
        <f t="shared" si="17"/>
        <v>4.6165260499261558E-4</v>
      </c>
      <c r="N96" s="16">
        <f t="shared" si="18"/>
        <v>1.5379238725167931E-2</v>
      </c>
      <c r="O96" s="16">
        <f t="shared" si="19"/>
        <v>7.0620793920194935E-2</v>
      </c>
      <c r="P96" s="16">
        <f t="shared" si="20"/>
        <v>0.12395761385091163</v>
      </c>
      <c r="Q96" s="16">
        <f t="shared" si="21"/>
        <v>0.27289467604237405</v>
      </c>
      <c r="R96" s="16">
        <f t="shared" si="22"/>
        <v>1.5500659862520754E-2</v>
      </c>
      <c r="S96" s="16">
        <f t="shared" si="23"/>
        <v>0.12712766981915596</v>
      </c>
      <c r="T96" s="16">
        <f t="shared" si="24"/>
        <v>0.27290276636529343</v>
      </c>
      <c r="U96" s="65">
        <f t="shared" si="25"/>
        <v>0.89838341858561865</v>
      </c>
      <c r="V96" s="65"/>
      <c r="W96" s="65"/>
    </row>
    <row r="97" spans="1:23" x14ac:dyDescent="0.25">
      <c r="A97">
        <v>95</v>
      </c>
      <c r="B97" s="48">
        <v>3.6240798591293802E-4</v>
      </c>
      <c r="C97" s="48">
        <v>7.7700214185119593E-9</v>
      </c>
      <c r="D97" s="48">
        <v>1.87289793628096E-3</v>
      </c>
      <c r="E97" s="48">
        <v>2.9005931108985301E-5</v>
      </c>
      <c r="F97" s="48">
        <v>1.39296647150825E-5</v>
      </c>
      <c r="G97" s="48">
        <v>1.44506979539079E-6</v>
      </c>
      <c r="H97" s="48">
        <v>8.5405417022971697E-4</v>
      </c>
      <c r="I97" s="49"/>
      <c r="J97">
        <v>0.95125927723056802</v>
      </c>
      <c r="K97">
        <f t="shared" si="15"/>
        <v>7.3913049586397189E-9</v>
      </c>
      <c r="L97">
        <f t="shared" si="16"/>
        <v>1.9021945654850972E-3</v>
      </c>
      <c r="M97" s="16">
        <f t="shared" si="17"/>
        <v>-1.1773785936592214E-3</v>
      </c>
      <c r="N97" s="16">
        <f t="shared" si="18"/>
        <v>6.937871850064975E-2</v>
      </c>
      <c r="O97" s="16">
        <f t="shared" si="19"/>
        <v>0.16241757518911876</v>
      </c>
      <c r="P97" s="16">
        <f t="shared" si="20"/>
        <v>0.89019060058360044</v>
      </c>
      <c r="Q97" s="16">
        <f t="shared" si="21"/>
        <v>2.8921645505089542</v>
      </c>
      <c r="R97" s="16">
        <f t="shared" si="22"/>
        <v>0.17002353132868225</v>
      </c>
      <c r="S97" s="16">
        <f t="shared" si="23"/>
        <v>7.8555237437010011E-2</v>
      </c>
      <c r="T97" s="16">
        <f t="shared" si="24"/>
        <v>2.8925656133053477</v>
      </c>
      <c r="U97" s="65">
        <f t="shared" si="25"/>
        <v>7.1552958268533633</v>
      </c>
      <c r="V97" s="65"/>
      <c r="W97" s="65"/>
    </row>
    <row r="98" spans="1:23" x14ac:dyDescent="0.25">
      <c r="A98">
        <v>96</v>
      </c>
      <c r="B98" s="48">
        <v>4.6200248656317499E-4</v>
      </c>
      <c r="C98" s="48">
        <v>4.8753160324680298E-9</v>
      </c>
      <c r="D98" s="48">
        <v>9.0218933840425695E-4</v>
      </c>
      <c r="E98" s="48">
        <v>8.8575688961299996E-6</v>
      </c>
      <c r="F98" s="48">
        <v>1.0475035843243801E-5</v>
      </c>
      <c r="G98" s="48">
        <v>2.2792634229919802E-6</v>
      </c>
      <c r="H98" s="48">
        <v>2.60791228293355E-4</v>
      </c>
      <c r="I98" s="49"/>
      <c r="J98">
        <v>0.95579665259163704</v>
      </c>
      <c r="K98">
        <f t="shared" si="15"/>
        <v>4.6598107441592836E-9</v>
      </c>
      <c r="L98">
        <f t="shared" si="16"/>
        <v>9.2541379819770404E-4</v>
      </c>
      <c r="M98" s="16">
        <f t="shared" si="17"/>
        <v>-1.4088250713540466E-6</v>
      </c>
      <c r="N98" s="16">
        <f t="shared" si="18"/>
        <v>3.7174086704032773E-3</v>
      </c>
      <c r="O98" s="16">
        <f t="shared" si="19"/>
        <v>1.4322840099830252E-2</v>
      </c>
      <c r="P98" s="16">
        <f t="shared" si="20"/>
        <v>4.0706346732213615E-3</v>
      </c>
      <c r="Q98" s="16">
        <f t="shared" si="21"/>
        <v>3.0731509115221947E-2</v>
      </c>
      <c r="R98" s="16">
        <f t="shared" si="22"/>
        <v>3.852895805151817E-3</v>
      </c>
      <c r="S98" s="16">
        <f t="shared" si="23"/>
        <v>1.827808782673258E-2</v>
      </c>
      <c r="T98" s="16">
        <f t="shared" si="24"/>
        <v>3.0732311093643508E-2</v>
      </c>
      <c r="U98" s="65">
        <f t="shared" si="25"/>
        <v>0.10570568728420474</v>
      </c>
      <c r="V98" s="65"/>
      <c r="W98" s="65"/>
    </row>
    <row r="99" spans="1:23" x14ac:dyDescent="0.25">
      <c r="A99">
        <v>97</v>
      </c>
      <c r="B99" s="48">
        <v>1.80343843480571E-3</v>
      </c>
      <c r="C99" s="48">
        <v>1.6804680802850999E-8</v>
      </c>
      <c r="D99" s="48">
        <v>7.9399828627645195E-4</v>
      </c>
      <c r="E99" s="48">
        <v>2.69126965195517E-5</v>
      </c>
      <c r="F99" s="48">
        <v>2.66596377749882E-6</v>
      </c>
      <c r="G99" s="48">
        <v>6.6018617634706199E-7</v>
      </c>
      <c r="H99" s="48">
        <v>7.9237864655460504E-4</v>
      </c>
      <c r="I99" s="49"/>
      <c r="J99">
        <v>0.95650682024576905</v>
      </c>
      <c r="K99">
        <f t="shared" si="15"/>
        <v>1.6073791799980126E-8</v>
      </c>
      <c r="L99">
        <f t="shared" si="16"/>
        <v>7.9997359532699391E-4</v>
      </c>
      <c r="M99" s="16">
        <f t="shared" si="17"/>
        <v>2.8069032742844263E-3</v>
      </c>
      <c r="N99" s="16">
        <f t="shared" si="18"/>
        <v>7.1050249863079609</v>
      </c>
      <c r="O99" s="16">
        <f t="shared" si="19"/>
        <v>4.1386749434292049</v>
      </c>
      <c r="P99" s="16">
        <f t="shared" si="20"/>
        <v>3.1000987337980408E-2</v>
      </c>
      <c r="Q99" s="16">
        <f t="shared" si="21"/>
        <v>2.2672621957529886</v>
      </c>
      <c r="R99" s="16">
        <f t="shared" si="22"/>
        <v>0.53245617024179248</v>
      </c>
      <c r="S99" s="16">
        <f t="shared" si="23"/>
        <v>0.45049812661838523</v>
      </c>
      <c r="T99" s="16">
        <f t="shared" si="24"/>
        <v>2.2671910270637148</v>
      </c>
      <c r="U99" s="65">
        <f t="shared" si="25"/>
        <v>16.792108436752027</v>
      </c>
      <c r="V99" s="65"/>
      <c r="W99" s="65"/>
    </row>
    <row r="100" spans="1:23" x14ac:dyDescent="0.25">
      <c r="A100">
        <v>98</v>
      </c>
      <c r="B100" s="48">
        <v>6.1987430040233698E-4</v>
      </c>
      <c r="C100" s="48">
        <v>9.2888795517646394E-9</v>
      </c>
      <c r="D100" s="48">
        <v>1.2922485160635001E-3</v>
      </c>
      <c r="E100" s="48">
        <v>2.4073116335481699E-5</v>
      </c>
      <c r="F100" s="48">
        <v>7.9405298401255297E-6</v>
      </c>
      <c r="G100" s="48">
        <v>1.2012808600591101E-6</v>
      </c>
      <c r="H100" s="48">
        <v>7.08791534129868E-4</v>
      </c>
      <c r="I100" s="49"/>
      <c r="J100">
        <v>0.95396868912846899</v>
      </c>
      <c r="K100">
        <f t="shared" si="15"/>
        <v>8.8613002494691532E-9</v>
      </c>
      <c r="L100">
        <f t="shared" si="16"/>
        <v>1.3093215677242585E-3</v>
      </c>
      <c r="M100" s="16">
        <f t="shared" si="17"/>
        <v>-6.9572966919584443E-5</v>
      </c>
      <c r="N100" s="16">
        <f t="shared" si="18"/>
        <v>6.7551708239916353E-2</v>
      </c>
      <c r="O100" s="16">
        <f t="shared" si="19"/>
        <v>0.45868994801158292</v>
      </c>
      <c r="P100" s="16">
        <f t="shared" si="20"/>
        <v>0.11625468456562921</v>
      </c>
      <c r="Q100" s="16">
        <f t="shared" si="21"/>
        <v>1.5409749247895872</v>
      </c>
      <c r="R100" s="16">
        <f t="shared" si="22"/>
        <v>3.798747394066887E-2</v>
      </c>
      <c r="S100" s="16">
        <f t="shared" si="23"/>
        <v>0.16136060022091273</v>
      </c>
      <c r="T100" s="16">
        <f t="shared" si="24"/>
        <v>1.5410590027645659</v>
      </c>
      <c r="U100" s="65">
        <f t="shared" si="25"/>
        <v>3.9238783425328627</v>
      </c>
      <c r="V100" s="65"/>
      <c r="W100" s="65"/>
    </row>
    <row r="101" spans="1:23" x14ac:dyDescent="0.25">
      <c r="A101">
        <v>99</v>
      </c>
      <c r="B101" s="48">
        <v>3.800274641938E-4</v>
      </c>
      <c r="C101" s="48">
        <v>2.5053756072859298E-9</v>
      </c>
      <c r="D101" s="48">
        <v>5.5915148312809799E-4</v>
      </c>
      <c r="E101" s="48">
        <v>2.83189277622645E-6</v>
      </c>
      <c r="F101" s="48">
        <v>1.2536461525400599E-5</v>
      </c>
      <c r="G101" s="48">
        <v>4.4182145123959104E-6</v>
      </c>
      <c r="H101" s="48">
        <v>8.3377415140529495E-5</v>
      </c>
      <c r="I101" s="49"/>
      <c r="J101">
        <v>0.95749987588905705</v>
      </c>
      <c r="K101">
        <f t="shared" si="15"/>
        <v>2.3988968330317487E-9</v>
      </c>
      <c r="L101">
        <f t="shared" si="16"/>
        <v>5.8864011531568775E-4</v>
      </c>
      <c r="M101" s="16">
        <f t="shared" si="17"/>
        <v>1.7141481307191218E-4</v>
      </c>
      <c r="N101" s="16">
        <f t="shared" si="18"/>
        <v>5.1795594449694081E-2</v>
      </c>
      <c r="O101" s="16">
        <f t="shared" si="19"/>
        <v>0.29987831301858009</v>
      </c>
      <c r="P101" s="16">
        <f t="shared" si="20"/>
        <v>0.17620736878181539</v>
      </c>
      <c r="Q101" s="16">
        <f t="shared" si="21"/>
        <v>0.54218597232939958</v>
      </c>
      <c r="R101" s="16">
        <f t="shared" si="22"/>
        <v>7.348500979324378E-2</v>
      </c>
      <c r="S101" s="16">
        <f t="shared" si="23"/>
        <v>1.4412238400572643</v>
      </c>
      <c r="T101" s="16">
        <f t="shared" si="24"/>
        <v>0.54219314633486904</v>
      </c>
      <c r="U101" s="65">
        <f t="shared" si="25"/>
        <v>3.126969244764866</v>
      </c>
      <c r="V101" s="65"/>
      <c r="W101" s="65"/>
    </row>
    <row r="102" spans="1:23" x14ac:dyDescent="0.25">
      <c r="A102">
        <v>100</v>
      </c>
      <c r="B102" s="48">
        <v>5.10753924150644E-4</v>
      </c>
      <c r="C102" s="48">
        <v>5.67458375777721E-9</v>
      </c>
      <c r="D102" s="48">
        <v>9.5084874914591697E-4</v>
      </c>
      <c r="E102" s="48">
        <v>1.08603618984986E-5</v>
      </c>
      <c r="F102" s="48">
        <v>9.4944829050061093E-6</v>
      </c>
      <c r="G102" s="48">
        <v>1.9592091624957902E-6</v>
      </c>
      <c r="H102" s="48">
        <v>3.1975964180190001E-4</v>
      </c>
      <c r="I102" s="49"/>
      <c r="J102">
        <v>0.95557648550261298</v>
      </c>
      <c r="K102">
        <f t="shared" si="15"/>
        <v>5.4224988039469575E-9</v>
      </c>
      <c r="L102">
        <f t="shared" si="16"/>
        <v>9.7179124953466719E-4</v>
      </c>
      <c r="M102" s="16">
        <f t="shared" si="17"/>
        <v>4.9716598766620761E-5</v>
      </c>
      <c r="N102" s="16">
        <f t="shared" si="18"/>
        <v>1.452961493853307E-3</v>
      </c>
      <c r="O102" s="16">
        <f t="shared" si="19"/>
        <v>6.0729855916825037E-4</v>
      </c>
      <c r="P102" s="16">
        <f t="shared" si="20"/>
        <v>1.7709856817034719E-4</v>
      </c>
      <c r="Q102" s="16">
        <f t="shared" si="21"/>
        <v>1.2474004406800673E-4</v>
      </c>
      <c r="R102" s="16">
        <f t="shared" si="22"/>
        <v>1.3948204460352185E-3</v>
      </c>
      <c r="S102" s="16">
        <f t="shared" si="23"/>
        <v>5.8602029529411851E-4</v>
      </c>
      <c r="T102" s="16">
        <f t="shared" si="24"/>
        <v>1.2472475359659641E-4</v>
      </c>
      <c r="U102" s="65">
        <f t="shared" si="25"/>
        <v>4.4676641601858443E-3</v>
      </c>
      <c r="V102" s="65"/>
      <c r="W102" s="65"/>
    </row>
    <row r="103" spans="1:23" x14ac:dyDescent="0.25">
      <c r="A103">
        <v>101</v>
      </c>
      <c r="B103" s="48">
        <v>3.69006435318075E-4</v>
      </c>
      <c r="C103" s="48">
        <v>4.8557327900778798E-9</v>
      </c>
      <c r="D103" s="48">
        <v>1.13125132843437E-3</v>
      </c>
      <c r="E103" s="48">
        <v>1.10326753793994E-5</v>
      </c>
      <c r="F103" s="48">
        <v>1.3257888918099101E-5</v>
      </c>
      <c r="G103" s="48">
        <v>2.2945736013651202E-6</v>
      </c>
      <c r="H103" s="48">
        <v>3.2483603809343201E-4</v>
      </c>
      <c r="I103" s="49"/>
      <c r="J103">
        <v>0.95462483209590199</v>
      </c>
      <c r="K103">
        <f t="shared" si="15"/>
        <v>4.6354030994306616E-9</v>
      </c>
      <c r="L103">
        <f t="shared" si="16"/>
        <v>1.1600568241391432E-3</v>
      </c>
      <c r="M103" s="16">
        <f t="shared" si="17"/>
        <v>-4.2204395350299323E-4</v>
      </c>
      <c r="N103" s="16">
        <f t="shared" si="18"/>
        <v>6.2493460213690899E-2</v>
      </c>
      <c r="O103" s="16">
        <f t="shared" si="19"/>
        <v>1.518172895096072E-2</v>
      </c>
      <c r="P103" s="16">
        <f t="shared" si="20"/>
        <v>3.0239553674823918E-2</v>
      </c>
      <c r="Q103" s="16">
        <f t="shared" si="21"/>
        <v>7.4050319452417302E-4</v>
      </c>
      <c r="R103" s="16">
        <f t="shared" si="22"/>
        <v>0.11849239845595846</v>
      </c>
      <c r="S103" s="16">
        <f t="shared" si="23"/>
        <v>2.0398059590793823E-2</v>
      </c>
      <c r="T103" s="16">
        <f t="shared" si="24"/>
        <v>7.4098210164481274E-4</v>
      </c>
      <c r="U103" s="65">
        <f t="shared" si="25"/>
        <v>0.2482866861823968</v>
      </c>
      <c r="V103" s="65"/>
      <c r="W103" s="65"/>
    </row>
    <row r="104" spans="1:23" x14ac:dyDescent="0.25">
      <c r="A104">
        <v>102</v>
      </c>
      <c r="B104" s="48">
        <v>4.5425368608670498E-4</v>
      </c>
      <c r="C104" s="48">
        <v>6.7513736086100199E-9</v>
      </c>
      <c r="D104" s="48">
        <v>1.28172415603344E-3</v>
      </c>
      <c r="E104" s="48">
        <v>1.7354124276952001E-5</v>
      </c>
      <c r="F104" s="48">
        <v>1.0836354139961499E-5</v>
      </c>
      <c r="G104" s="48">
        <v>1.65280939702748E-6</v>
      </c>
      <c r="H104" s="48">
        <v>5.1096239786020204E-4</v>
      </c>
      <c r="I104" s="49"/>
      <c r="J104">
        <v>0.95396161767142795</v>
      </c>
      <c r="K104">
        <f t="shared" si="15"/>
        <v>6.4405512891738011E-9</v>
      </c>
      <c r="L104">
        <f t="shared" si="16"/>
        <v>1.3050429223367818E-3</v>
      </c>
      <c r="M104" s="16">
        <f t="shared" si="17"/>
        <v>-3.9653555016337194E-4</v>
      </c>
      <c r="N104" s="16">
        <f t="shared" si="18"/>
        <v>5.8859814513558886E-3</v>
      </c>
      <c r="O104" s="16">
        <f t="shared" si="19"/>
        <v>4.799442743751723E-2</v>
      </c>
      <c r="P104" s="16">
        <f t="shared" si="20"/>
        <v>0.10892661508268647</v>
      </c>
      <c r="Q104" s="16">
        <f t="shared" si="21"/>
        <v>0.3791840875569526</v>
      </c>
      <c r="R104" s="16">
        <f t="shared" si="22"/>
        <v>9.7428804703887477E-3</v>
      </c>
      <c r="S104" s="16">
        <f t="shared" si="23"/>
        <v>3.1262311337118646E-2</v>
      </c>
      <c r="T104" s="16">
        <f t="shared" si="24"/>
        <v>0.37921429592327099</v>
      </c>
      <c r="U104" s="65">
        <f t="shared" si="25"/>
        <v>0.96221059925929064</v>
      </c>
      <c r="V104" s="65"/>
      <c r="W104" s="65"/>
    </row>
    <row r="105" spans="1:23" x14ac:dyDescent="0.25">
      <c r="A105">
        <v>103</v>
      </c>
      <c r="B105" s="48">
        <v>4.2724250185418401E-4</v>
      </c>
      <c r="C105" s="48">
        <v>7.1156925269924802E-9</v>
      </c>
      <c r="D105" s="48">
        <v>1.4414294625044401E-3</v>
      </c>
      <c r="E105" s="48">
        <v>2.0534621640292201E-5</v>
      </c>
      <c r="F105" s="48">
        <v>1.1602372312304599E-5</v>
      </c>
      <c r="G105" s="48">
        <v>1.57089043920043E-6</v>
      </c>
      <c r="H105" s="48">
        <v>6.0461132582341503E-4</v>
      </c>
      <c r="I105" s="49"/>
      <c r="J105">
        <v>0.95320938877158501</v>
      </c>
      <c r="K105">
        <f t="shared" si="15"/>
        <v>6.7827449243410369E-9</v>
      </c>
      <c r="L105">
        <f t="shared" si="16"/>
        <v>1.4661979818757227E-3</v>
      </c>
      <c r="M105" s="16">
        <f t="shared" si="17"/>
        <v>-6.1171297816735477E-4</v>
      </c>
      <c r="N105" s="16">
        <f t="shared" si="18"/>
        <v>1.7324069527502501E-2</v>
      </c>
      <c r="O105" s="16">
        <f t="shared" si="19"/>
        <v>8.1145410225122269E-2</v>
      </c>
      <c r="P105" s="16">
        <f t="shared" si="20"/>
        <v>0.24578384515898197</v>
      </c>
      <c r="Q105" s="16">
        <f t="shared" si="21"/>
        <v>0.83156848258303184</v>
      </c>
      <c r="R105" s="16">
        <f t="shared" si="22"/>
        <v>3.1107500224407381E-2</v>
      </c>
      <c r="S105" s="16">
        <f t="shared" si="23"/>
        <v>4.7354802313886571E-2</v>
      </c>
      <c r="T105" s="16">
        <f t="shared" si="24"/>
        <v>0.8316481954234739</v>
      </c>
      <c r="U105" s="65">
        <f t="shared" si="25"/>
        <v>2.0859323054564065</v>
      </c>
      <c r="V105" s="65"/>
      <c r="W105" s="65"/>
    </row>
    <row r="106" spans="1:23" x14ac:dyDescent="0.25">
      <c r="A106">
        <v>104</v>
      </c>
      <c r="B106" s="48">
        <v>3.1524157083116002E-4</v>
      </c>
      <c r="C106" s="48">
        <v>3.4466729562028299E-9</v>
      </c>
      <c r="D106" s="48">
        <v>9.3593560657982699E-4</v>
      </c>
      <c r="E106" s="48">
        <v>6.4922755959419398E-6</v>
      </c>
      <c r="F106" s="48">
        <v>1.5389917964776601E-5</v>
      </c>
      <c r="G106" s="48">
        <v>3.22599132969146E-6</v>
      </c>
      <c r="H106" s="48">
        <v>1.9115096826667499E-4</v>
      </c>
      <c r="I106" s="49"/>
      <c r="J106">
        <v>0.95552745948698903</v>
      </c>
      <c r="K106">
        <f t="shared" si="15"/>
        <v>3.2933906535230004E-9</v>
      </c>
      <c r="L106">
        <f t="shared" si="16"/>
        <v>9.6993798716611549E-4</v>
      </c>
      <c r="M106" s="16">
        <f t="shared" si="17"/>
        <v>-3.3945484550379544E-4</v>
      </c>
      <c r="N106" s="16">
        <f t="shared" si="18"/>
        <v>0.12907141203250308</v>
      </c>
      <c r="O106" s="16">
        <f t="shared" si="19"/>
        <v>0.14261505130021424</v>
      </c>
      <c r="P106" s="16">
        <f t="shared" si="20"/>
        <v>8.2846974712807498E-4</v>
      </c>
      <c r="Q106" s="16">
        <f t="shared" si="21"/>
        <v>0.15644230770126241</v>
      </c>
      <c r="R106" s="16">
        <f t="shared" si="22"/>
        <v>0.31404285179118752</v>
      </c>
      <c r="S106" s="16">
        <f t="shared" si="23"/>
        <v>0.36810695991947923</v>
      </c>
      <c r="T106" s="16">
        <f t="shared" si="24"/>
        <v>0.15644240716246008</v>
      </c>
      <c r="U106" s="65">
        <f t="shared" si="25"/>
        <v>1.2675494596542347</v>
      </c>
      <c r="V106" s="65"/>
      <c r="W106" s="65"/>
    </row>
    <row r="107" spans="1:23" x14ac:dyDescent="0.25">
      <c r="A107">
        <v>105</v>
      </c>
      <c r="B107" s="48">
        <v>1.08541452196221E-3</v>
      </c>
      <c r="C107" s="48">
        <v>8.5195483949999806E-9</v>
      </c>
      <c r="D107" s="48">
        <v>6.6689808997243605E-4</v>
      </c>
      <c r="E107" s="48">
        <v>1.1475802651198499E-5</v>
      </c>
      <c r="F107" s="48">
        <v>4.4045428388607198E-6</v>
      </c>
      <c r="G107" s="48">
        <v>1.3003919614571901E-6</v>
      </c>
      <c r="H107" s="48">
        <v>3.3787508700793901E-4</v>
      </c>
      <c r="I107" s="49"/>
      <c r="J107">
        <v>0.95712222150003701</v>
      </c>
      <c r="K107">
        <f t="shared" si="15"/>
        <v>8.1542490859994567E-9</v>
      </c>
      <c r="L107">
        <f t="shared" si="16"/>
        <v>6.7699904806321971E-4</v>
      </c>
      <c r="M107" s="16">
        <f t="shared" si="17"/>
        <v>1.4938299958612003E-3</v>
      </c>
      <c r="N107" s="16">
        <f t="shared" si="18"/>
        <v>1.4547425262560238</v>
      </c>
      <c r="O107" s="16">
        <f t="shared" si="19"/>
        <v>0.28982135839396794</v>
      </c>
      <c r="P107" s="16">
        <f t="shared" si="20"/>
        <v>9.4840819404475335E-2</v>
      </c>
      <c r="Q107" s="16">
        <f t="shared" si="21"/>
        <v>4.688161898101899E-3</v>
      </c>
      <c r="R107" s="16">
        <f t="shared" si="22"/>
        <v>0.30627382437036693</v>
      </c>
      <c r="S107" s="16">
        <f t="shared" si="23"/>
        <v>0.12413957176659493</v>
      </c>
      <c r="T107" s="16">
        <f t="shared" si="24"/>
        <v>4.6859568248264725E-3</v>
      </c>
      <c r="U107" s="65">
        <f t="shared" si="25"/>
        <v>2.2791922189143574</v>
      </c>
      <c r="V107" s="65"/>
      <c r="W107" s="65"/>
    </row>
    <row r="108" spans="1:23" x14ac:dyDescent="0.25">
      <c r="A108">
        <v>106</v>
      </c>
      <c r="B108" s="48">
        <v>8.0991891425851803E-4</v>
      </c>
      <c r="C108" s="48">
        <v>1.0426321952796099E-9</v>
      </c>
      <c r="D108" s="48">
        <v>1.07870232549727E-4</v>
      </c>
      <c r="E108" s="48">
        <v>2.2868149175259599E-7</v>
      </c>
      <c r="F108" s="48">
        <v>5.7439407987662897E-6</v>
      </c>
      <c r="G108" s="48">
        <v>1.0554555761426599E-5</v>
      </c>
      <c r="H108" s="48">
        <v>6.7327572384704398E-6</v>
      </c>
      <c r="I108" s="49"/>
      <c r="J108">
        <v>0.96010480020899203</v>
      </c>
      <c r="K108">
        <f t="shared" si="15"/>
        <v>1.0010361755403927E-9</v>
      </c>
      <c r="L108">
        <f t="shared" si="16"/>
        <v>1.2991162727649089E-4</v>
      </c>
      <c r="M108" s="16">
        <f t="shared" si="17"/>
        <v>1.4899262012405452E-3</v>
      </c>
      <c r="N108" s="16">
        <f t="shared" si="18"/>
        <v>0.4175442694630962</v>
      </c>
      <c r="O108" s="16">
        <f t="shared" si="19"/>
        <v>0.65891350541359806</v>
      </c>
      <c r="P108" s="16">
        <f t="shared" si="20"/>
        <v>0.78865672045141244</v>
      </c>
      <c r="Q108" s="16">
        <f t="shared" si="21"/>
        <v>0.95786993627569761</v>
      </c>
      <c r="R108" s="16">
        <f t="shared" si="22"/>
        <v>0.17440442410092966</v>
      </c>
      <c r="S108" s="16">
        <f t="shared" si="23"/>
        <v>18.119832915367095</v>
      </c>
      <c r="T108" s="16">
        <f t="shared" si="24"/>
        <v>0.95787163542342013</v>
      </c>
      <c r="U108" s="65">
        <f t="shared" si="25"/>
        <v>22.075093406495249</v>
      </c>
      <c r="V108" s="65"/>
      <c r="W108" s="65"/>
    </row>
    <row r="109" spans="1:23" x14ac:dyDescent="0.25">
      <c r="A109">
        <v>107</v>
      </c>
      <c r="B109" s="48">
        <v>5.6026297947679704E-4</v>
      </c>
      <c r="C109" s="48">
        <v>1.1396421762129099E-8</v>
      </c>
      <c r="D109" s="48">
        <v>1.7724804983613399E-3</v>
      </c>
      <c r="E109" s="48">
        <v>4.0310416698826498E-5</v>
      </c>
      <c r="F109" s="48">
        <v>8.9664549499481606E-6</v>
      </c>
      <c r="G109" s="48">
        <v>9.8405553968848405E-7</v>
      </c>
      <c r="H109" s="48">
        <v>1.18689805749222E-3</v>
      </c>
      <c r="I109" s="49"/>
      <c r="J109">
        <v>0.95178157064611502</v>
      </c>
      <c r="K109">
        <f t="shared" si="15"/>
        <v>1.0846904204504799E-8</v>
      </c>
      <c r="L109">
        <f t="shared" si="16"/>
        <v>1.7913860673791624E-3</v>
      </c>
      <c r="M109" s="16">
        <f t="shared" si="17"/>
        <v>-6.7086010842556845E-4</v>
      </c>
      <c r="N109" s="16">
        <f t="shared" si="18"/>
        <v>1.9250422892497891E-2</v>
      </c>
      <c r="O109" s="16">
        <f t="shared" si="19"/>
        <v>1.1189819282047784</v>
      </c>
      <c r="P109" s="16">
        <f t="shared" si="20"/>
        <v>0.7044183282813643</v>
      </c>
      <c r="Q109" s="16">
        <f t="shared" si="21"/>
        <v>7.5798677377690318</v>
      </c>
      <c r="R109" s="16">
        <f t="shared" si="22"/>
        <v>8.2599820378047618E-3</v>
      </c>
      <c r="S109" s="16">
        <f t="shared" si="23"/>
        <v>0.25998486490364092</v>
      </c>
      <c r="T109" s="16">
        <f t="shared" si="24"/>
        <v>7.5806522719825988</v>
      </c>
      <c r="U109" s="65">
        <f t="shared" si="25"/>
        <v>17.271415536071718</v>
      </c>
      <c r="V109" s="65"/>
      <c r="W109" s="65"/>
    </row>
    <row r="110" spans="1:23" x14ac:dyDescent="0.25">
      <c r="A110">
        <v>108</v>
      </c>
      <c r="B110" s="48">
        <v>4.16128966751765E-4</v>
      </c>
      <c r="C110" s="48">
        <v>7.00536856796257E-9</v>
      </c>
      <c r="D110" s="48">
        <v>1.4575300177697701E-3</v>
      </c>
      <c r="E110" s="48">
        <v>2.0438380023636701E-5</v>
      </c>
      <c r="F110" s="48">
        <v>1.19210496682572E-5</v>
      </c>
      <c r="G110" s="48">
        <v>1.5959200484827001E-6</v>
      </c>
      <c r="H110" s="48">
        <v>6.0177812914410705E-4</v>
      </c>
      <c r="I110" s="49"/>
      <c r="J110">
        <v>0.95313001450486401</v>
      </c>
      <c r="K110">
        <f t="shared" si="15"/>
        <v>6.6770270447940829E-9</v>
      </c>
      <c r="L110">
        <f t="shared" si="16"/>
        <v>1.4829610317861992E-3</v>
      </c>
      <c r="M110" s="16">
        <f t="shared" si="17"/>
        <v>-6.507030982826692E-4</v>
      </c>
      <c r="N110" s="16">
        <f t="shared" si="18"/>
        <v>2.3780544344284098E-2</v>
      </c>
      <c r="O110" s="16">
        <f t="shared" si="19"/>
        <v>7.0192912964962995E-2</v>
      </c>
      <c r="P110" s="16">
        <f t="shared" si="20"/>
        <v>0.26262898897797993</v>
      </c>
      <c r="Q110" s="16">
        <f t="shared" si="21"/>
        <v>0.81530617350536772</v>
      </c>
      <c r="R110" s="16">
        <f t="shared" si="22"/>
        <v>4.3549061691400409E-2</v>
      </c>
      <c r="S110" s="16">
        <f t="shared" si="23"/>
        <v>4.20846706404421E-2</v>
      </c>
      <c r="T110" s="16">
        <f t="shared" si="24"/>
        <v>0.81538755589904144</v>
      </c>
      <c r="U110" s="65">
        <f t="shared" si="25"/>
        <v>2.0729299080234789</v>
      </c>
      <c r="V110" s="65"/>
      <c r="W110" s="65"/>
    </row>
    <row r="111" spans="1:23" x14ac:dyDescent="0.25">
      <c r="A111">
        <v>109</v>
      </c>
      <c r="B111" s="48">
        <v>7.3525884222701103E-4</v>
      </c>
      <c r="C111" s="48">
        <v>8.5925928165987807E-9</v>
      </c>
      <c r="D111" s="48">
        <v>1.0010495271776899E-3</v>
      </c>
      <c r="E111" s="48">
        <v>1.7305961228251801E-5</v>
      </c>
      <c r="F111" s="48">
        <v>6.6068351763617903E-6</v>
      </c>
      <c r="G111" s="48">
        <v>1.2944207227065699E-6</v>
      </c>
      <c r="H111" s="48">
        <v>5.0953715329719201E-4</v>
      </c>
      <c r="I111" s="49"/>
      <c r="J111">
        <v>0.95538947969696197</v>
      </c>
      <c r="K111">
        <f t="shared" si="15"/>
        <v>8.2092727802981627E-9</v>
      </c>
      <c r="L111">
        <f t="shared" si="16"/>
        <v>1.0155490256603037E-3</v>
      </c>
      <c r="M111" s="16">
        <f t="shared" si="17"/>
        <v>4.5496865879371856E-4</v>
      </c>
      <c r="N111" s="16">
        <f t="shared" si="18"/>
        <v>0.24445958226595374</v>
      </c>
      <c r="O111" s="16">
        <f t="shared" si="19"/>
        <v>0.30419638679776284</v>
      </c>
      <c r="P111" s="16">
        <f t="shared" si="20"/>
        <v>1.5043010056936072E-3</v>
      </c>
      <c r="Q111" s="16">
        <f t="shared" si="21"/>
        <v>0.37368153593876602</v>
      </c>
      <c r="R111" s="16">
        <f t="shared" si="22"/>
        <v>0.10898453106582053</v>
      </c>
      <c r="S111" s="16">
        <f t="shared" si="23"/>
        <v>0.12624410174343562</v>
      </c>
      <c r="T111" s="16">
        <f t="shared" si="24"/>
        <v>0.37368373449263514</v>
      </c>
      <c r="U111" s="65">
        <f t="shared" si="25"/>
        <v>1.5327541733100678</v>
      </c>
      <c r="V111" s="65"/>
      <c r="W111" s="65"/>
    </row>
    <row r="112" spans="1:23" x14ac:dyDescent="0.25">
      <c r="A112">
        <v>110</v>
      </c>
      <c r="B112" s="48">
        <v>6.5248521922837304E-4</v>
      </c>
      <c r="C112" s="48">
        <v>6.8876367436450702E-9</v>
      </c>
      <c r="D112" s="48">
        <v>9.0220995672776803E-4</v>
      </c>
      <c r="E112" s="48">
        <v>1.25156867423424E-5</v>
      </c>
      <c r="F112" s="48">
        <v>7.4126183483405403E-6</v>
      </c>
      <c r="G112" s="48">
        <v>1.6131087054677301E-6</v>
      </c>
      <c r="H112" s="48">
        <v>3.6849607042136899E-4</v>
      </c>
      <c r="I112" s="49"/>
      <c r="J112">
        <v>0.95586087778342099</v>
      </c>
      <c r="K112">
        <f t="shared" si="15"/>
        <v>6.5836225036339203E-9</v>
      </c>
      <c r="L112">
        <f t="shared" si="16"/>
        <v>9.1864141449317328E-4</v>
      </c>
      <c r="M112" s="16">
        <f t="shared" si="17"/>
        <v>3.8632902396357297E-4</v>
      </c>
      <c r="N112" s="16">
        <f t="shared" si="18"/>
        <v>0.1063995703234638</v>
      </c>
      <c r="O112" s="16">
        <f t="shared" si="19"/>
        <v>5.9380406017900261E-2</v>
      </c>
      <c r="P112" s="16">
        <f t="shared" si="20"/>
        <v>4.0679049926909371E-3</v>
      </c>
      <c r="Q112" s="16">
        <f t="shared" si="21"/>
        <v>2.7320774343268503E-2</v>
      </c>
      <c r="R112" s="16">
        <f t="shared" si="22"/>
        <v>6.1717015529291597E-2</v>
      </c>
      <c r="S112" s="16">
        <f t="shared" si="23"/>
        <v>3.8645507137052115E-2</v>
      </c>
      <c r="T112" s="16">
        <f t="shared" si="24"/>
        <v>2.7319471427285288E-2</v>
      </c>
      <c r="U112" s="65">
        <f t="shared" si="25"/>
        <v>0.32485064977095252</v>
      </c>
      <c r="V112" s="65"/>
      <c r="W112" s="65"/>
    </row>
    <row r="113" spans="1:23" x14ac:dyDescent="0.25">
      <c r="A113">
        <v>111</v>
      </c>
      <c r="B113" s="48">
        <v>2.4605997321129603E-4</v>
      </c>
      <c r="C113" s="48">
        <v>3.69559314394159E-9</v>
      </c>
      <c r="D113" s="48">
        <v>1.2967463784915E-3</v>
      </c>
      <c r="E113" s="48">
        <v>9.6053058227501793E-6</v>
      </c>
      <c r="F113" s="48">
        <v>2.0051319518960899E-5</v>
      </c>
      <c r="G113" s="48">
        <v>3.0211860760386902E-6</v>
      </c>
      <c r="H113" s="48">
        <v>2.8281245158753398E-4</v>
      </c>
      <c r="I113" s="49"/>
      <c r="J113">
        <v>0.95371335957398795</v>
      </c>
      <c r="K113">
        <f t="shared" si="15"/>
        <v>3.5245365529271304E-9</v>
      </c>
      <c r="L113">
        <f t="shared" si="16"/>
        <v>1.3398665080123163E-3</v>
      </c>
      <c r="M113" s="16">
        <f t="shared" si="17"/>
        <v>-8.4774656158972451E-4</v>
      </c>
      <c r="N113" s="16">
        <f t="shared" si="18"/>
        <v>0.24987811808789595</v>
      </c>
      <c r="O113" s="16">
        <f t="shared" si="19"/>
        <v>0.11068747399414838</v>
      </c>
      <c r="P113" s="16">
        <f t="shared" si="20"/>
        <v>0.11945928606458112</v>
      </c>
      <c r="Q113" s="16">
        <f t="shared" si="21"/>
        <v>1.1169316696404079E-2</v>
      </c>
      <c r="R113" s="16">
        <f t="shared" si="22"/>
        <v>1.0671266945972169</v>
      </c>
      <c r="S113" s="16">
        <f t="shared" si="23"/>
        <v>0.25473631588937418</v>
      </c>
      <c r="T113" s="16">
        <f t="shared" si="24"/>
        <v>1.1165972233206249E-2</v>
      </c>
      <c r="U113" s="65">
        <f t="shared" si="25"/>
        <v>1.8242231775628268</v>
      </c>
      <c r="V113" s="65"/>
      <c r="W113" s="65"/>
    </row>
    <row r="114" spans="1:23" x14ac:dyDescent="0.25">
      <c r="A114">
        <v>112</v>
      </c>
      <c r="B114" s="48">
        <v>7.7584407200552799E-4</v>
      </c>
      <c r="C114" s="48">
        <v>1.06536792087294E-8</v>
      </c>
      <c r="D114" s="48">
        <v>1.18104639202156E-3</v>
      </c>
      <c r="E114" s="48">
        <v>2.5265987202542599E-5</v>
      </c>
      <c r="F114" s="48">
        <v>6.3115091455802202E-6</v>
      </c>
      <c r="G114" s="48">
        <v>1.0460573145785599E-6</v>
      </c>
      <c r="H114" s="48">
        <v>7.43909427421153E-4</v>
      </c>
      <c r="I114" s="49"/>
      <c r="J114">
        <v>0.95452566377495596</v>
      </c>
      <c r="K114">
        <f t="shared" si="15"/>
        <v>1.0169210218357878E-8</v>
      </c>
      <c r="L114">
        <f t="shared" si="16"/>
        <v>1.1947048139480903E-3</v>
      </c>
      <c r="M114" s="16">
        <f t="shared" si="17"/>
        <v>3.5698333006296574E-4</v>
      </c>
      <c r="N114" s="16">
        <f t="shared" si="18"/>
        <v>0.3328353543388497</v>
      </c>
      <c r="O114" s="16">
        <f t="shared" si="19"/>
        <v>0.85323002876231413</v>
      </c>
      <c r="P114" s="16">
        <f t="shared" si="20"/>
        <v>5.0880646237387868E-2</v>
      </c>
      <c r="Q114" s="16">
        <f t="shared" si="21"/>
        <v>1.8290505920054967</v>
      </c>
      <c r="R114" s="16">
        <f t="shared" si="22"/>
        <v>0.12965139805619752</v>
      </c>
      <c r="S114" s="16">
        <f t="shared" si="23"/>
        <v>0.22944758357192133</v>
      </c>
      <c r="T114" s="16">
        <f t="shared" si="24"/>
        <v>1.8291113268178438</v>
      </c>
      <c r="U114" s="65">
        <f t="shared" si="25"/>
        <v>5.2542069297900111</v>
      </c>
      <c r="V114" s="65"/>
      <c r="W114" s="65"/>
    </row>
    <row r="115" spans="1:23" x14ac:dyDescent="0.25">
      <c r="A115">
        <v>113</v>
      </c>
      <c r="B115" s="48">
        <v>6.2380630010235602E-4</v>
      </c>
      <c r="C115" s="48">
        <v>7.9717706540354294E-9</v>
      </c>
      <c r="D115" s="48">
        <v>1.09719673223115E-3</v>
      </c>
      <c r="E115" s="48">
        <v>1.7578156938501101E-5</v>
      </c>
      <c r="F115" s="48">
        <v>7.8227965699143395E-6</v>
      </c>
      <c r="G115" s="48">
        <v>1.39679280070186E-6</v>
      </c>
      <c r="H115" s="48">
        <v>5.1755384620256497E-4</v>
      </c>
      <c r="I115" s="49"/>
      <c r="J115">
        <v>0.95489730451041399</v>
      </c>
      <c r="K115">
        <f t="shared" si="15"/>
        <v>7.6122223097136517E-9</v>
      </c>
      <c r="L115">
        <f t="shared" si="16"/>
        <v>1.1142311464010265E-3</v>
      </c>
      <c r="M115" s="16">
        <f t="shared" si="17"/>
        <v>1.3338145380368548E-4</v>
      </c>
      <c r="N115" s="16">
        <f t="shared" si="18"/>
        <v>7.1769865600305405E-2</v>
      </c>
      <c r="O115" s="16">
        <f t="shared" si="19"/>
        <v>0.19310744675458436</v>
      </c>
      <c r="P115" s="16">
        <f t="shared" si="20"/>
        <v>1.9198017746664266E-2</v>
      </c>
      <c r="Q115" s="16">
        <f t="shared" si="21"/>
        <v>0.40530809172384258</v>
      </c>
      <c r="R115" s="16">
        <f t="shared" si="22"/>
        <v>4.2783124687482424E-2</v>
      </c>
      <c r="S115" s="16">
        <f t="shared" si="23"/>
        <v>9.2611652940388436E-2</v>
      </c>
      <c r="T115" s="16">
        <f t="shared" si="24"/>
        <v>0.40532036368250141</v>
      </c>
      <c r="U115" s="65">
        <f t="shared" si="25"/>
        <v>1.2300985631357688</v>
      </c>
      <c r="V115" s="65"/>
      <c r="W115" s="65"/>
    </row>
    <row r="116" spans="1:23" x14ac:dyDescent="0.25">
      <c r="A116">
        <v>114</v>
      </c>
      <c r="B116" s="48">
        <v>1.15149152375279E-3</v>
      </c>
      <c r="C116" s="48">
        <v>1.6846394171135699E-8</v>
      </c>
      <c r="D116" s="48">
        <v>1.2603079385849899E-3</v>
      </c>
      <c r="E116" s="48">
        <v>4.26014441525006E-5</v>
      </c>
      <c r="F116" s="48">
        <v>4.2657759562306101E-6</v>
      </c>
      <c r="G116" s="48">
        <v>6.62034721061577E-7</v>
      </c>
      <c r="H116" s="48">
        <v>1.2543235072404501E-3</v>
      </c>
      <c r="I116" s="49"/>
      <c r="J116">
        <v>0.95419039414773199</v>
      </c>
      <c r="K116">
        <f t="shared" si="15"/>
        <v>1.6074667494124028E-8</v>
      </c>
      <c r="L116">
        <f t="shared" si="16"/>
        <v>1.2694846788243415E-3</v>
      </c>
      <c r="M116" s="16">
        <f t="shared" si="17"/>
        <v>1.0334983686812384E-3</v>
      </c>
      <c r="N116" s="16">
        <f t="shared" si="18"/>
        <v>1.7967523873924938</v>
      </c>
      <c r="O116" s="16">
        <f t="shared" si="19"/>
        <v>4.169377736488614</v>
      </c>
      <c r="P116" s="16">
        <f t="shared" si="20"/>
        <v>9.4751179488543433E-2</v>
      </c>
      <c r="Q116" s="16">
        <f t="shared" si="21"/>
        <v>8.7999156318420777</v>
      </c>
      <c r="R116" s="16">
        <f t="shared" si="22"/>
        <v>0.32204466558229505</v>
      </c>
      <c r="S116" s="16">
        <f t="shared" si="23"/>
        <v>0.44926307530733151</v>
      </c>
      <c r="T116" s="16">
        <f t="shared" si="24"/>
        <v>8.8002187841314079</v>
      </c>
      <c r="U116" s="65">
        <f t="shared" si="25"/>
        <v>24.432323460232766</v>
      </c>
      <c r="V116" s="65"/>
      <c r="W116" s="65"/>
    </row>
    <row r="117" spans="1:23" x14ac:dyDescent="0.25">
      <c r="A117">
        <v>115</v>
      </c>
      <c r="B117" s="48">
        <v>3.5313820479765498E-4</v>
      </c>
      <c r="C117" s="48">
        <v>5.4844118174479004E-9</v>
      </c>
      <c r="D117" s="48">
        <v>1.3414767784244201E-3</v>
      </c>
      <c r="E117" s="48">
        <v>1.4743359040821101E-5</v>
      </c>
      <c r="F117" s="48">
        <v>1.3983114995243E-5</v>
      </c>
      <c r="G117" s="48">
        <v>2.0362042462032799E-6</v>
      </c>
      <c r="H117" s="48">
        <v>4.3409438746358899E-4</v>
      </c>
      <c r="I117" s="49"/>
      <c r="J117">
        <v>0.95362307787429301</v>
      </c>
      <c r="K117">
        <f t="shared" si="15"/>
        <v>5.2300616776848121E-9</v>
      </c>
      <c r="L117">
        <f t="shared" si="16"/>
        <v>1.3714737282492918E-3</v>
      </c>
      <c r="M117" s="16">
        <f t="shared" si="17"/>
        <v>-6.6519731865398186E-4</v>
      </c>
      <c r="N117" s="16">
        <f t="shared" si="18"/>
        <v>7.9659090847123137E-2</v>
      </c>
      <c r="O117" s="16">
        <f t="shared" si="19"/>
        <v>9.4000342008471072E-5</v>
      </c>
      <c r="P117" s="16">
        <f t="shared" si="20"/>
        <v>0.1536995912319922</v>
      </c>
      <c r="Q117" s="16">
        <f t="shared" si="21"/>
        <v>0.13890560150428047</v>
      </c>
      <c r="R117" s="16">
        <f t="shared" si="22"/>
        <v>0.17452213197373975</v>
      </c>
      <c r="S117" s="16">
        <f t="shared" si="23"/>
        <v>1.9993565708374453E-4</v>
      </c>
      <c r="T117" s="16">
        <f t="shared" si="24"/>
        <v>0.13892464735091875</v>
      </c>
      <c r="U117" s="65">
        <f t="shared" si="25"/>
        <v>0.68600499890714661</v>
      </c>
      <c r="V117" s="65"/>
      <c r="W117" s="65"/>
    </row>
    <row r="118" spans="1:23" x14ac:dyDescent="0.25">
      <c r="A118">
        <v>116</v>
      </c>
      <c r="B118" s="48">
        <v>3.6643844255072698E-4</v>
      </c>
      <c r="C118" s="48">
        <v>3.6679059444264901E-9</v>
      </c>
      <c r="D118" s="48">
        <v>8.5505533568469702E-4</v>
      </c>
      <c r="E118" s="48">
        <v>6.3182931101528199E-6</v>
      </c>
      <c r="F118" s="48">
        <v>1.3185232425668299E-5</v>
      </c>
      <c r="G118" s="48">
        <v>3.0283354896836299E-6</v>
      </c>
      <c r="H118" s="48">
        <v>1.8602764208233401E-4</v>
      </c>
      <c r="I118" s="49"/>
      <c r="J118">
        <v>0.95597401901787105</v>
      </c>
      <c r="K118">
        <f t="shared" si="15"/>
        <v>3.5064227870729319E-9</v>
      </c>
      <c r="L118">
        <f t="shared" si="16"/>
        <v>8.8445046811977282E-4</v>
      </c>
      <c r="M118" s="16">
        <f t="shared" si="17"/>
        <v>-1.5157358301831882E-4</v>
      </c>
      <c r="N118" s="16">
        <f t="shared" si="18"/>
        <v>6.5130315573927122E-2</v>
      </c>
      <c r="O118" s="16">
        <f t="shared" si="19"/>
        <v>0.11403904063174942</v>
      </c>
      <c r="P118" s="16">
        <f t="shared" si="20"/>
        <v>1.2704063138651767E-2</v>
      </c>
      <c r="Q118" s="16">
        <f t="shared" si="21"/>
        <v>0.16951892482712069</v>
      </c>
      <c r="R118" s="16">
        <f t="shared" si="22"/>
        <v>0.11347503169886719</v>
      </c>
      <c r="S118" s="16">
        <f t="shared" si="23"/>
        <v>0.25834336171902172</v>
      </c>
      <c r="T118" s="16">
        <f t="shared" si="24"/>
        <v>0.16952108115480655</v>
      </c>
      <c r="U118" s="65">
        <f t="shared" si="25"/>
        <v>0.90273181874414454</v>
      </c>
      <c r="V118" s="65"/>
      <c r="W118" s="65"/>
    </row>
    <row r="119" spans="1:23" x14ac:dyDescent="0.25">
      <c r="A119">
        <v>117</v>
      </c>
      <c r="B119" s="48">
        <v>4.1890595022696402E-4</v>
      </c>
      <c r="C119" s="48">
        <v>4.6860527520009797E-9</v>
      </c>
      <c r="D119" s="48">
        <v>9.5771774713834996E-4</v>
      </c>
      <c r="E119" s="48">
        <v>9.0316708394607301E-6</v>
      </c>
      <c r="F119" s="48">
        <v>1.15844695871142E-5</v>
      </c>
      <c r="G119" s="48">
        <v>2.3729243964556399E-6</v>
      </c>
      <c r="H119" s="48">
        <v>2.6591802298176799E-4</v>
      </c>
      <c r="I119" s="49"/>
      <c r="J119">
        <v>0.95549933334296899</v>
      </c>
      <c r="K119">
        <f t="shared" si="15"/>
        <v>4.4775202805469211E-9</v>
      </c>
      <c r="L119">
        <f t="shared" si="16"/>
        <v>9.8325492465628213E-4</v>
      </c>
      <c r="M119" s="16">
        <f t="shared" si="17"/>
        <v>-1.4544302420235397E-4</v>
      </c>
      <c r="N119" s="16">
        <f t="shared" si="18"/>
        <v>2.2071601362544883E-2</v>
      </c>
      <c r="O119" s="16">
        <f t="shared" si="19"/>
        <v>2.3670684107344381E-2</v>
      </c>
      <c r="P119" s="16">
        <f t="shared" si="20"/>
        <v>3.8191229325837909E-5</v>
      </c>
      <c r="Q119" s="16">
        <f t="shared" si="21"/>
        <v>2.5310916847532939E-2</v>
      </c>
      <c r="R119" s="16">
        <f t="shared" si="22"/>
        <v>3.0470500208263401E-2</v>
      </c>
      <c r="S119" s="16">
        <f t="shared" si="23"/>
        <v>3.306749850531799E-2</v>
      </c>
      <c r="T119" s="16">
        <f t="shared" si="24"/>
        <v>2.5310900419667451E-2</v>
      </c>
      <c r="U119" s="65">
        <f t="shared" si="25"/>
        <v>0.15994029267999688</v>
      </c>
      <c r="V119" s="65"/>
      <c r="W119" s="65"/>
    </row>
    <row r="120" spans="1:23" x14ac:dyDescent="0.25">
      <c r="A120">
        <v>118</v>
      </c>
      <c r="B120" s="48">
        <v>4.8246074773036199E-4</v>
      </c>
      <c r="C120" s="48">
        <v>5.8809789992355501E-9</v>
      </c>
      <c r="D120" s="48">
        <v>1.0455619116112899E-3</v>
      </c>
      <c r="E120" s="48">
        <v>1.2363258169007401E-5</v>
      </c>
      <c r="F120" s="48">
        <v>1.0095567946841099E-5</v>
      </c>
      <c r="G120" s="48">
        <v>1.8924981973887199E-6</v>
      </c>
      <c r="H120" s="48">
        <v>3.6401080837798402E-4</v>
      </c>
      <c r="I120" s="49"/>
      <c r="J120">
        <v>0.95510099646420799</v>
      </c>
      <c r="K120">
        <f t="shared" si="15"/>
        <v>5.6169289023549547E-9</v>
      </c>
      <c r="L120">
        <f t="shared" si="16"/>
        <v>1.0676396647233619E-3</v>
      </c>
      <c r="M120" s="16">
        <f t="shared" si="17"/>
        <v>-1.027181692626376E-4</v>
      </c>
      <c r="N120" s="16">
        <f t="shared" si="18"/>
        <v>3.7592262320623715E-4</v>
      </c>
      <c r="O120" s="16">
        <f t="shared" si="19"/>
        <v>3.833049838454063E-3</v>
      </c>
      <c r="P120" s="16">
        <f t="shared" si="20"/>
        <v>7.2208615916488483E-3</v>
      </c>
      <c r="Q120" s="16">
        <f t="shared" si="21"/>
        <v>2.2830575884351084E-2</v>
      </c>
      <c r="R120" s="16">
        <f t="shared" si="22"/>
        <v>5.5682623348087695E-4</v>
      </c>
      <c r="S120" s="16">
        <f t="shared" si="23"/>
        <v>3.2986098325907122E-3</v>
      </c>
      <c r="T120" s="16">
        <f t="shared" si="24"/>
        <v>2.2831933977262232E-2</v>
      </c>
      <c r="U120" s="65">
        <f t="shared" si="25"/>
        <v>6.0947779980994057E-2</v>
      </c>
      <c r="V120" s="65"/>
      <c r="W120" s="65"/>
    </row>
    <row r="121" spans="1:23" x14ac:dyDescent="0.25">
      <c r="A121">
        <v>119</v>
      </c>
      <c r="B121" s="48">
        <v>4.0382949705931799E-4</v>
      </c>
      <c r="C121" s="48">
        <v>4.3898942301386897E-9</v>
      </c>
      <c r="D121" s="48">
        <v>9.3012854658286795E-4</v>
      </c>
      <c r="E121" s="48">
        <v>8.2194878150602497E-6</v>
      </c>
      <c r="F121" s="48">
        <v>1.2002850671515399E-5</v>
      </c>
      <c r="G121" s="48">
        <v>2.53227785521008E-6</v>
      </c>
      <c r="H121" s="48">
        <v>2.4200475540170799E-4</v>
      </c>
      <c r="I121" s="49"/>
      <c r="J121">
        <v>0.95562647412524204</v>
      </c>
      <c r="K121">
        <f t="shared" si="15"/>
        <v>4.1950991449301801E-9</v>
      </c>
      <c r="L121">
        <f t="shared" si="16"/>
        <v>9.5666213588687862E-4</v>
      </c>
      <c r="M121" s="16">
        <f t="shared" si="17"/>
        <v>-1.4900314176824272E-4</v>
      </c>
      <c r="N121" s="16">
        <f t="shared" si="18"/>
        <v>3.211562887836613E-2</v>
      </c>
      <c r="O121" s="16">
        <f t="shared" si="19"/>
        <v>4.2985439045633615E-2</v>
      </c>
      <c r="P121" s="16">
        <f t="shared" si="20"/>
        <v>1.2116744636857446E-3</v>
      </c>
      <c r="Q121" s="16">
        <f t="shared" si="21"/>
        <v>5.5090404154988365E-2</v>
      </c>
      <c r="R121" s="16">
        <f t="shared" si="22"/>
        <v>4.7079445606160931E-2</v>
      </c>
      <c r="S121" s="16">
        <f t="shared" si="23"/>
        <v>6.823137059788989E-2</v>
      </c>
      <c r="T121" s="16">
        <f t="shared" si="24"/>
        <v>5.5090818861381445E-2</v>
      </c>
      <c r="U121" s="65">
        <f t="shared" si="25"/>
        <v>0.30180478160810609</v>
      </c>
      <c r="V121" s="65"/>
      <c r="W121" s="65"/>
    </row>
    <row r="122" spans="1:23" x14ac:dyDescent="0.25">
      <c r="A122">
        <v>120</v>
      </c>
      <c r="B122" s="48">
        <v>5.1285113412800302E-4</v>
      </c>
      <c r="C122" s="48">
        <v>6.3479770780756301E-9</v>
      </c>
      <c r="D122" s="48">
        <v>1.0620505419961499E-3</v>
      </c>
      <c r="E122" s="48">
        <v>1.3553380001536299E-5</v>
      </c>
      <c r="F122" s="48">
        <v>9.50329696970941E-6</v>
      </c>
      <c r="G122" s="48">
        <v>1.7535451296540701E-6</v>
      </c>
      <c r="H122" s="48">
        <v>3.99051770897816E-4</v>
      </c>
      <c r="I122" s="49"/>
      <c r="J122">
        <v>0.95503311747197095</v>
      </c>
      <c r="K122">
        <f t="shared" si="15"/>
        <v>6.0625283385151825E-9</v>
      </c>
      <c r="L122">
        <f t="shared" si="16"/>
        <v>1.0828043330881447E-3</v>
      </c>
      <c r="M122" s="16">
        <f t="shared" si="17"/>
        <v>-5.7102064832138772E-5</v>
      </c>
      <c r="N122" s="16">
        <f t="shared" si="18"/>
        <v>1.7960943982747151E-3</v>
      </c>
      <c r="O122" s="16">
        <f t="shared" si="19"/>
        <v>2.1385009339438966E-2</v>
      </c>
      <c r="P122" s="16">
        <f t="shared" si="20"/>
        <v>1.0421519240438418E-2</v>
      </c>
      <c r="Q122" s="16">
        <f t="shared" si="21"/>
        <v>6.8594651875137275E-2</v>
      </c>
      <c r="R122" s="16">
        <f t="shared" si="22"/>
        <v>1.3288671718051138E-3</v>
      </c>
      <c r="S122" s="16">
        <f t="shared" si="23"/>
        <v>1.603760590724539E-2</v>
      </c>
      <c r="T122" s="16">
        <f t="shared" si="24"/>
        <v>6.8597668743765022E-2</v>
      </c>
      <c r="U122" s="65">
        <f t="shared" si="25"/>
        <v>0.18816141667610489</v>
      </c>
      <c r="V122" s="65"/>
      <c r="W122" s="65"/>
    </row>
    <row r="123" spans="1:23" x14ac:dyDescent="0.25">
      <c r="A123">
        <v>121</v>
      </c>
      <c r="B123" s="48">
        <v>5.8089672407168305E-4</v>
      </c>
      <c r="C123" s="48">
        <v>6.1300819274128099E-9</v>
      </c>
      <c r="D123" s="48">
        <v>9.0201276924930704E-4</v>
      </c>
      <c r="E123" s="48">
        <v>1.1136224166630901E-5</v>
      </c>
      <c r="F123" s="48">
        <v>8.3275369568386203E-6</v>
      </c>
      <c r="G123" s="48">
        <v>1.8125317136901601E-6</v>
      </c>
      <c r="H123" s="48">
        <v>3.2788097357704798E-4</v>
      </c>
      <c r="I123" s="49"/>
      <c r="J123">
        <v>0.95584262535715303</v>
      </c>
      <c r="K123">
        <f t="shared" si="15"/>
        <v>5.8593936031526974E-9</v>
      </c>
      <c r="L123">
        <f t="shared" si="16"/>
        <v>9.2047424479474698E-4</v>
      </c>
      <c r="M123" s="16">
        <f t="shared" si="17"/>
        <v>2.4131920334861899E-4</v>
      </c>
      <c r="N123" s="16">
        <f t="shared" si="18"/>
        <v>3.2646851868418869E-2</v>
      </c>
      <c r="O123" s="16">
        <f t="shared" si="19"/>
        <v>1.1425779000260936E-2</v>
      </c>
      <c r="P123" s="16">
        <f t="shared" si="20"/>
        <v>4.0940483324074951E-3</v>
      </c>
      <c r="Q123" s="16">
        <f t="shared" si="21"/>
        <v>1.3581611856397285E-3</v>
      </c>
      <c r="R123" s="16">
        <f t="shared" si="22"/>
        <v>2.4231534722004754E-2</v>
      </c>
      <c r="S123" s="16">
        <f t="shared" si="23"/>
        <v>9.4597332264811703E-3</v>
      </c>
      <c r="T123" s="16">
        <f t="shared" si="24"/>
        <v>1.3579159223754877E-3</v>
      </c>
      <c r="U123" s="65">
        <f t="shared" si="25"/>
        <v>8.4574024257588434E-2</v>
      </c>
      <c r="V123" s="65"/>
      <c r="W123" s="65"/>
    </row>
    <row r="124" spans="1:23" x14ac:dyDescent="0.25">
      <c r="A124">
        <v>122</v>
      </c>
      <c r="B124" s="48">
        <v>4.1464848984310601E-4</v>
      </c>
      <c r="C124" s="48">
        <v>3.9535055775704697E-9</v>
      </c>
      <c r="D124" s="48">
        <v>8.1355636380774597E-4</v>
      </c>
      <c r="E124" s="48">
        <v>6.4832484835521001E-6</v>
      </c>
      <c r="F124" s="48">
        <v>1.1626349241578199E-5</v>
      </c>
      <c r="G124" s="48">
        <v>2.80803188079313E-6</v>
      </c>
      <c r="H124" s="48">
        <v>1.9088394244265799E-4</v>
      </c>
      <c r="I124" s="49"/>
      <c r="J124">
        <v>0.95621500799833203</v>
      </c>
      <c r="K124">
        <f t="shared" si="15"/>
        <v>3.7804013674779966E-9</v>
      </c>
      <c r="L124">
        <f t="shared" si="16"/>
        <v>8.3961314066611787E-4</v>
      </c>
      <c r="M124" s="16">
        <f t="shared" si="17"/>
        <v>-1.0316160979905881E-5</v>
      </c>
      <c r="N124" s="16">
        <f t="shared" si="18"/>
        <v>2.4717661955317927E-2</v>
      </c>
      <c r="O124" s="16">
        <f t="shared" si="19"/>
        <v>8.1868521169269223E-2</v>
      </c>
      <c r="P124" s="16">
        <f t="shared" si="20"/>
        <v>2.4266046635116872E-2</v>
      </c>
      <c r="Q124" s="16">
        <f t="shared" si="21"/>
        <v>0.157107881873361</v>
      </c>
      <c r="R124" s="16">
        <f t="shared" si="22"/>
        <v>3.1970950264787509E-2</v>
      </c>
      <c r="S124" s="16">
        <f t="shared" si="23"/>
        <v>0.15884351629395488</v>
      </c>
      <c r="T124" s="16">
        <f t="shared" si="24"/>
        <v>0.15711109515009961</v>
      </c>
      <c r="U124" s="65">
        <f t="shared" si="25"/>
        <v>0.63588567334190704</v>
      </c>
      <c r="V124" s="65"/>
      <c r="W124" s="65"/>
    </row>
    <row r="125" spans="1:23" x14ac:dyDescent="0.25">
      <c r="A125">
        <v>123</v>
      </c>
      <c r="B125" s="48">
        <v>5.3344277449730198E-4</v>
      </c>
      <c r="C125" s="48">
        <v>7.8807011400608598E-10</v>
      </c>
      <c r="D125" s="48">
        <v>1.2389463679504401E-4</v>
      </c>
      <c r="E125" s="48">
        <v>1.9844539906351701E-7</v>
      </c>
      <c r="F125" s="48">
        <v>8.7353124095495597E-6</v>
      </c>
      <c r="G125" s="48">
        <v>1.3969552356870699E-5</v>
      </c>
      <c r="H125" s="48">
        <v>5.8425658647148404E-6</v>
      </c>
      <c r="I125" s="49"/>
      <c r="J125">
        <v>0.959923953128759</v>
      </c>
      <c r="K125">
        <f t="shared" si="15"/>
        <v>7.5648737917935386E-10</v>
      </c>
      <c r="L125">
        <f t="shared" si="16"/>
        <v>1.5533402590089983E-4</v>
      </c>
      <c r="M125" s="16">
        <f t="shared" si="17"/>
        <v>9.1155152309370401E-4</v>
      </c>
      <c r="N125" s="16">
        <f t="shared" si="18"/>
        <v>7.0952457120192196E-3</v>
      </c>
      <c r="O125" s="16">
        <f t="shared" si="19"/>
        <v>0.73565001713013423</v>
      </c>
      <c r="P125" s="16">
        <f t="shared" si="20"/>
        <v>0.75939896374988736</v>
      </c>
      <c r="Q125" s="16">
        <f t="shared" si="21"/>
        <v>0.96338832660708751</v>
      </c>
      <c r="R125" s="16">
        <f t="shared" si="22"/>
        <v>1.3069098509828516E-2</v>
      </c>
      <c r="S125" s="16">
        <f t="shared" si="23"/>
        <v>35.492911249571286</v>
      </c>
      <c r="T125" s="16">
        <f t="shared" si="24"/>
        <v>0.96338975157080453</v>
      </c>
      <c r="U125" s="65">
        <f t="shared" si="25"/>
        <v>38.934902652851044</v>
      </c>
      <c r="V125" s="65"/>
      <c r="W125" s="65"/>
    </row>
    <row r="126" spans="1:23" x14ac:dyDescent="0.25">
      <c r="A126">
        <v>124</v>
      </c>
      <c r="B126" s="48">
        <v>1.0443427076431101E-3</v>
      </c>
      <c r="C126" s="48">
        <v>2.1307449981819501E-8</v>
      </c>
      <c r="D126" s="48">
        <v>1.7773910172091099E-3</v>
      </c>
      <c r="E126" s="48">
        <v>7.5584779458262894E-5</v>
      </c>
      <c r="F126" s="48">
        <v>4.8078777517230896E-6</v>
      </c>
      <c r="G126" s="48">
        <v>5.2626373988919E-7</v>
      </c>
      <c r="H126" s="48">
        <v>2.2255134944537901E-3</v>
      </c>
      <c r="I126" s="49"/>
      <c r="J126">
        <v>0.951834755209362</v>
      </c>
      <c r="K126">
        <f t="shared" si="15"/>
        <v>2.028117143758089E-8</v>
      </c>
      <c r="L126">
        <f t="shared" si="16"/>
        <v>1.7875117290024635E-3</v>
      </c>
      <c r="M126" s="16">
        <f t="shared" si="17"/>
        <v>3.0117368628375683E-4</v>
      </c>
      <c r="N126" s="16">
        <f t="shared" si="18"/>
        <v>1.2603380374054882</v>
      </c>
      <c r="O126" s="16">
        <f t="shared" si="19"/>
        <v>8.1078323257741687</v>
      </c>
      <c r="P126" s="16">
        <f t="shared" si="20"/>
        <v>0.71299777558454958</v>
      </c>
      <c r="Q126" s="16">
        <f t="shared" si="21"/>
        <v>36.450480033966983</v>
      </c>
      <c r="R126" s="16">
        <f t="shared" si="22"/>
        <v>0.26268258075739959</v>
      </c>
      <c r="S126" s="16">
        <f t="shared" si="23"/>
        <v>0.54448488398187944</v>
      </c>
      <c r="T126" s="16">
        <f t="shared" si="24"/>
        <v>36.453657047736691</v>
      </c>
      <c r="U126" s="65">
        <f t="shared" si="25"/>
        <v>83.792472685207159</v>
      </c>
      <c r="V126" s="65"/>
      <c r="W126" s="65"/>
    </row>
    <row r="127" spans="1:23" x14ac:dyDescent="0.25">
      <c r="A127">
        <v>125</v>
      </c>
      <c r="B127" s="48">
        <v>2.9239857732963801E-4</v>
      </c>
      <c r="C127" s="48">
        <v>6.6742827959649401E-9</v>
      </c>
      <c r="D127" s="48">
        <v>1.9996973299046998E-3</v>
      </c>
      <c r="E127" s="48">
        <v>2.6566013734471801E-5</v>
      </c>
      <c r="F127" s="48">
        <v>1.7362122086349901E-5</v>
      </c>
      <c r="G127" s="48">
        <v>1.68463755437132E-6</v>
      </c>
      <c r="H127" s="48">
        <v>7.82218143320952E-4</v>
      </c>
      <c r="I127" s="49"/>
      <c r="J127">
        <v>0.95066102943452102</v>
      </c>
      <c r="K127">
        <f t="shared" si="15"/>
        <v>6.3449805535491428E-9</v>
      </c>
      <c r="L127">
        <f t="shared" si="16"/>
        <v>2.0360995373489748E-3</v>
      </c>
      <c r="M127" s="16">
        <f t="shared" si="17"/>
        <v>-1.451302382689699E-3</v>
      </c>
      <c r="N127" s="16">
        <f t="shared" si="18"/>
        <v>0.16458757986331099</v>
      </c>
      <c r="O127" s="16">
        <f t="shared" si="19"/>
        <v>4.2089081402431373E-2</v>
      </c>
      <c r="P127" s="16">
        <f t="shared" si="20"/>
        <v>1.1557935199532772</v>
      </c>
      <c r="Q127" s="16">
        <f t="shared" si="21"/>
        <v>2.1710982238253491</v>
      </c>
      <c r="R127" s="16">
        <f t="shared" si="22"/>
        <v>0.57814506542277744</v>
      </c>
      <c r="S127" s="16">
        <f t="shared" si="23"/>
        <v>2.5907918637970203E-2</v>
      </c>
      <c r="T127" s="16">
        <f t="shared" si="24"/>
        <v>2.1714649233021617</v>
      </c>
      <c r="U127" s="65">
        <f t="shared" si="25"/>
        <v>6.3090863124072776</v>
      </c>
      <c r="V127" s="65"/>
      <c r="W127" s="65"/>
    </row>
    <row r="128" spans="1:23" x14ac:dyDescent="0.25">
      <c r="A128">
        <v>126</v>
      </c>
      <c r="B128" s="48">
        <v>1.3499694499030199E-3</v>
      </c>
      <c r="C128" s="48">
        <v>2.8840468774404401E-8</v>
      </c>
      <c r="D128" s="48">
        <v>1.8643040228839001E-3</v>
      </c>
      <c r="E128" s="48">
        <v>1.07222150960553E-4</v>
      </c>
      <c r="F128" s="48">
        <v>3.7319016231166498E-6</v>
      </c>
      <c r="G128" s="48">
        <v>3.8912685351438999E-7</v>
      </c>
      <c r="H128" s="48">
        <v>3.15705456211594E-3</v>
      </c>
      <c r="I128" s="49"/>
      <c r="J128">
        <v>0.95147643391885395</v>
      </c>
      <c r="K128">
        <f t="shared" si="15"/>
        <v>2.744102638201836E-8</v>
      </c>
      <c r="L128">
        <f t="shared" si="16"/>
        <v>1.8721281125148733E-3</v>
      </c>
      <c r="M128" s="16">
        <f t="shared" si="17"/>
        <v>8.2781078729116651E-4</v>
      </c>
      <c r="N128" s="16">
        <f t="shared" si="18"/>
        <v>3.0409791500053309</v>
      </c>
      <c r="O128" s="16">
        <f t="shared" si="19"/>
        <v>17.704245401318222</v>
      </c>
      <c r="P128" s="16">
        <f t="shared" si="20"/>
        <v>0.87344212103849639</v>
      </c>
      <c r="Q128" s="16">
        <f t="shared" si="21"/>
        <v>80.695432189698934</v>
      </c>
      <c r="R128" s="16">
        <f t="shared" si="22"/>
        <v>0.38641106422973731</v>
      </c>
      <c r="S128" s="16">
        <f t="shared" si="23"/>
        <v>0.64994840705867984</v>
      </c>
      <c r="T128" s="16">
        <f t="shared" si="24"/>
        <v>80.702836132949699</v>
      </c>
      <c r="U128" s="65">
        <f t="shared" si="25"/>
        <v>184.05329446629909</v>
      </c>
      <c r="V128" s="65"/>
      <c r="W128" s="65"/>
    </row>
    <row r="129" spans="1:23" x14ac:dyDescent="0.25">
      <c r="A129">
        <v>127</v>
      </c>
      <c r="B129" s="48">
        <v>6.4965516067600002E-4</v>
      </c>
      <c r="C129" s="48">
        <v>1.33036785822449E-8</v>
      </c>
      <c r="D129" s="48">
        <v>1.78467103560161E-3</v>
      </c>
      <c r="E129" s="48">
        <v>4.7376886477777898E-5</v>
      </c>
      <c r="F129" s="48">
        <v>7.73492496516786E-6</v>
      </c>
      <c r="G129" s="48">
        <v>8.4303858331281795E-7</v>
      </c>
      <c r="H129" s="48">
        <v>1.3949633380932801E-3</v>
      </c>
      <c r="I129" s="49"/>
      <c r="J129">
        <v>0.95175051180764303</v>
      </c>
      <c r="K129">
        <f t="shared" si="15"/>
        <v>1.2661782899575962E-8</v>
      </c>
      <c r="L129">
        <f t="shared" si="16"/>
        <v>1.8009706204366765E-3</v>
      </c>
      <c r="M129" s="16">
        <f t="shared" si="17"/>
        <v>-5.0166029908467631E-4</v>
      </c>
      <c r="N129" s="16">
        <f t="shared" si="18"/>
        <v>0.10268007505360306</v>
      </c>
      <c r="O129" s="16">
        <f t="shared" si="19"/>
        <v>1.9661854625762403</v>
      </c>
      <c r="P129" s="16">
        <f t="shared" si="20"/>
        <v>0.72581267489301293</v>
      </c>
      <c r="Q129" s="16">
        <f t="shared" si="21"/>
        <v>11.635529544354261</v>
      </c>
      <c r="R129" s="16">
        <f t="shared" si="22"/>
        <v>4.6548143296044474E-2</v>
      </c>
      <c r="S129" s="16">
        <f t="shared" si="23"/>
        <v>0.33654058623933175</v>
      </c>
      <c r="T129" s="16">
        <f t="shared" si="24"/>
        <v>11.636682076084631</v>
      </c>
      <c r="U129" s="65">
        <f t="shared" si="25"/>
        <v>26.449978562497122</v>
      </c>
      <c r="V129" s="65"/>
      <c r="W129" s="65"/>
    </row>
    <row r="130" spans="1:23" x14ac:dyDescent="0.25">
      <c r="A130">
        <v>128</v>
      </c>
      <c r="B130" s="48">
        <v>4.2995475135711397E-4</v>
      </c>
      <c r="C130" s="48">
        <v>4.1961558273749998E-9</v>
      </c>
      <c r="D130" s="48">
        <v>8.3309929198844396E-4</v>
      </c>
      <c r="E130" s="48">
        <v>7.0450434285268899E-6</v>
      </c>
      <c r="F130" s="48">
        <v>1.1221711403941699E-5</v>
      </c>
      <c r="G130" s="48">
        <v>2.6461902457294701E-6</v>
      </c>
      <c r="H130" s="48">
        <v>2.07424841922648E-4</v>
      </c>
      <c r="I130" s="49"/>
      <c r="J130">
        <v>0.956125516533607</v>
      </c>
      <c r="K130">
        <f t="shared" si="15"/>
        <v>4.0120516579044268E-9</v>
      </c>
      <c r="L130">
        <f t="shared" si="16"/>
        <v>8.5818470888622946E-4</v>
      </c>
      <c r="M130" s="16">
        <f t="shared" si="17"/>
        <v>1.7247938279984381E-6</v>
      </c>
      <c r="N130" s="16">
        <f t="shared" si="18"/>
        <v>1.5903285408642151E-2</v>
      </c>
      <c r="O130" s="16">
        <f t="shared" si="19"/>
        <v>5.871515022756596E-2</v>
      </c>
      <c r="P130" s="16">
        <f t="shared" si="20"/>
        <v>1.8359167713948604E-2</v>
      </c>
      <c r="Q130" s="16">
        <f t="shared" si="21"/>
        <v>0.11837844440123196</v>
      </c>
      <c r="R130" s="16">
        <f t="shared" si="22"/>
        <v>1.8982692151911715E-2</v>
      </c>
      <c r="S130" s="16">
        <f t="shared" si="23"/>
        <v>0.10108958564983131</v>
      </c>
      <c r="T130" s="16">
        <f t="shared" si="24"/>
        <v>0.11838109689097005</v>
      </c>
      <c r="U130" s="65">
        <f t="shared" si="25"/>
        <v>0.44980942244410177</v>
      </c>
      <c r="V130" s="65"/>
      <c r="W130" s="65"/>
    </row>
    <row r="131" spans="1:23" x14ac:dyDescent="0.25">
      <c r="A131">
        <v>129</v>
      </c>
      <c r="B131" s="48">
        <v>5.8865848971268104E-4</v>
      </c>
      <c r="C131" s="48">
        <v>2.8870720668533102E-9</v>
      </c>
      <c r="D131" s="48">
        <v>4.1427920775765698E-4</v>
      </c>
      <c r="E131" s="48">
        <v>2.4225633537393101E-6</v>
      </c>
      <c r="F131" s="48">
        <v>8.0286648755353804E-6</v>
      </c>
      <c r="G131" s="48">
        <v>3.82651642511993E-6</v>
      </c>
      <c r="H131" s="48">
        <v>7.1325268146895095E-5</v>
      </c>
      <c r="I131" s="49"/>
      <c r="J131">
        <v>0.95837493241887595</v>
      </c>
      <c r="K131">
        <f t="shared" ref="K131:K194" si="26">C131*J131</f>
        <v>2.7668974969589657E-9</v>
      </c>
      <c r="L131">
        <f t="shared" ref="L131:L194" si="27">SUM($Y$9*B131,$Z$9*C131,$AA$9*D131,$AB$9*E131,$AC$9*F131,$AD$9*G131)</f>
        <v>4.341601668617808E-4</v>
      </c>
      <c r="M131" s="16">
        <f t="shared" ref="M131:M194" si="28">$Y$8*B131+$Z$8*C131+$AA$8*D131+$AC$8*F131+$AD$8*G131</f>
        <v>7.4315681256358122E-4</v>
      </c>
      <c r="N131" s="16">
        <f t="shared" si="18"/>
        <v>3.8596667135701548E-2</v>
      </c>
      <c r="O131" s="16">
        <f t="shared" si="19"/>
        <v>0.22914375140706053</v>
      </c>
      <c r="P131" s="16">
        <f t="shared" si="20"/>
        <v>0.32501860311723912</v>
      </c>
      <c r="Q131" s="16">
        <f t="shared" si="21"/>
        <v>0.59976344229260847</v>
      </c>
      <c r="R131" s="16">
        <f t="shared" si="22"/>
        <v>3.4583977480760246E-2</v>
      </c>
      <c r="S131" s="16">
        <f t="shared" si="23"/>
        <v>0.82049568806713624</v>
      </c>
      <c r="T131" s="16">
        <f t="shared" si="24"/>
        <v>0.59977259312366382</v>
      </c>
      <c r="U131" s="65">
        <f t="shared" si="25"/>
        <v>2.6473747226241695</v>
      </c>
      <c r="V131" s="65"/>
      <c r="W131" s="65"/>
    </row>
    <row r="132" spans="1:23" x14ac:dyDescent="0.25">
      <c r="A132">
        <v>130</v>
      </c>
      <c r="B132" s="48">
        <v>5.6852039652094204E-4</v>
      </c>
      <c r="C132" s="48">
        <v>1.4371880599942701E-8</v>
      </c>
      <c r="D132" s="48">
        <v>2.2230149251074001E-3</v>
      </c>
      <c r="E132" s="48">
        <v>6.3479448933528705E-5</v>
      </c>
      <c r="F132" s="48">
        <v>8.9958845207231208E-6</v>
      </c>
      <c r="G132" s="48">
        <v>7.8376759297940597E-7</v>
      </c>
      <c r="H132" s="48">
        <v>1.8691257204601201E-3</v>
      </c>
      <c r="I132" s="49"/>
      <c r="J132">
        <v>0.94987532730707802</v>
      </c>
      <c r="K132">
        <f t="shared" si="26"/>
        <v>1.3651494788888819E-8</v>
      </c>
      <c r="L132">
        <f t="shared" si="27"/>
        <v>2.2417760898612257E-3</v>
      </c>
      <c r="M132" s="16">
        <f t="shared" si="28"/>
        <v>-1.1047352968193418E-3</v>
      </c>
      <c r="N132" s="16">
        <f t="shared" ref="N132:N195" si="29">(B132-$B$2)^2/$B$2/$B$2</f>
        <v>2.4189351096082827E-2</v>
      </c>
      <c r="O132" s="16">
        <f t="shared" ref="O132:O195" si="30">(C132-$C$2)^2/$C$2/$C$2</f>
        <v>2.5443106718821529</v>
      </c>
      <c r="P132" s="16">
        <f t="shared" ref="P132:P195" si="31">(D132-$D$2)^2/$D$2/$D$2</f>
        <v>1.7077633662390923</v>
      </c>
      <c r="Q132" s="16">
        <f t="shared" ref="Q132:Q195" si="32">(E132-$E$2)^2/$E$2/$E$2</f>
        <v>24.111439852090985</v>
      </c>
      <c r="R132" s="16">
        <f t="shared" ref="R132:R195" si="33">(F132-$F$2)^2/$F$2/$F$2</f>
        <v>7.7265079533968559E-3</v>
      </c>
      <c r="S132" s="16">
        <f t="shared" ref="S132:S195" si="34">(G132-$G$2)^2/$G$2/$G$2</f>
        <v>0.37166256557279731</v>
      </c>
      <c r="T132" s="16">
        <f t="shared" ref="T132:T195" si="35">(H132-$H$2)^2/$H$2/$H$2</f>
        <v>24.114877615941882</v>
      </c>
      <c r="U132" s="65">
        <f t="shared" ref="U132:U195" si="36">SUM(N132:T132)</f>
        <v>52.881969930776393</v>
      </c>
      <c r="V132" s="65"/>
      <c r="W132" s="65"/>
    </row>
    <row r="133" spans="1:23" x14ac:dyDescent="0.25">
      <c r="A133">
        <v>131</v>
      </c>
      <c r="B133" s="48">
        <v>2.41288340578732E-4</v>
      </c>
      <c r="C133" s="48">
        <v>4.1781847280714697E-9</v>
      </c>
      <c r="D133" s="48">
        <v>1.50181327995062E-3</v>
      </c>
      <c r="E133" s="48">
        <v>1.25499975900005E-5</v>
      </c>
      <c r="F133" s="48">
        <v>2.06289458664337E-5</v>
      </c>
      <c r="G133" s="48">
        <v>2.6780363529707402E-6</v>
      </c>
      <c r="H133" s="48">
        <v>3.69517674657018E-4</v>
      </c>
      <c r="I133" s="49"/>
      <c r="J133">
        <v>0.95276680013800297</v>
      </c>
      <c r="K133">
        <f t="shared" si="26"/>
        <v>3.980835693750126E-9</v>
      </c>
      <c r="L133">
        <f t="shared" si="27"/>
        <v>1.5457450298517301E-3</v>
      </c>
      <c r="M133" s="16">
        <f t="shared" si="28"/>
        <v>-1.0631683486942661E-3</v>
      </c>
      <c r="N133" s="16">
        <f t="shared" si="29"/>
        <v>0.25966825372532015</v>
      </c>
      <c r="O133" s="16">
        <f t="shared" si="30"/>
        <v>6.0298280930924562E-2</v>
      </c>
      <c r="P133" s="16">
        <f t="shared" si="31"/>
        <v>0.31183957219789532</v>
      </c>
      <c r="Q133" s="16">
        <f t="shared" si="32"/>
        <v>2.8387036324256373E-2</v>
      </c>
      <c r="R133" s="16">
        <f t="shared" si="33"/>
        <v>1.1915560904605755</v>
      </c>
      <c r="S133" s="16">
        <f t="shared" si="34"/>
        <v>0.11142709246231514</v>
      </c>
      <c r="T133" s="16">
        <f t="shared" si="35"/>
        <v>2.8397852226230633E-2</v>
      </c>
      <c r="U133" s="65">
        <f t="shared" si="36"/>
        <v>1.9915741783275178</v>
      </c>
      <c r="V133" s="65"/>
      <c r="W133" s="65"/>
    </row>
    <row r="134" spans="1:23" x14ac:dyDescent="0.25">
      <c r="A134">
        <v>132</v>
      </c>
      <c r="B134" s="48">
        <v>3.1751501063430597E-4</v>
      </c>
      <c r="C134" s="48">
        <v>4.2801200077521302E-9</v>
      </c>
      <c r="D134" s="48">
        <v>1.1598401247176499E-3</v>
      </c>
      <c r="E134" s="48">
        <v>9.9665557208986205E-6</v>
      </c>
      <c r="F134" s="48">
        <v>1.5433572481041701E-5</v>
      </c>
      <c r="G134" s="48">
        <v>2.6042261077927601E-6</v>
      </c>
      <c r="H134" s="48">
        <v>2.9344670342240398E-4</v>
      </c>
      <c r="I134" s="49"/>
      <c r="J134">
        <v>0.95444546216519999</v>
      </c>
      <c r="K134">
        <f t="shared" si="26"/>
        <v>4.0851411189215011E-9</v>
      </c>
      <c r="L134">
        <f t="shared" si="27"/>
        <v>1.1933072156675181E-3</v>
      </c>
      <c r="M134" s="16">
        <f t="shared" si="28"/>
        <v>-5.582771943989064E-4</v>
      </c>
      <c r="N134" s="16">
        <f t="shared" si="29"/>
        <v>0.12577257053484353</v>
      </c>
      <c r="O134" s="16">
        <f t="shared" si="30"/>
        <v>5.1597540315446271E-2</v>
      </c>
      <c r="P134" s="16">
        <f t="shared" si="31"/>
        <v>4.1437375371774061E-2</v>
      </c>
      <c r="Q134" s="16">
        <f t="shared" si="32"/>
        <v>5.191249598630163E-3</v>
      </c>
      <c r="R134" s="16">
        <f t="shared" si="33"/>
        <v>0.31902324537290327</v>
      </c>
      <c r="S134" s="16">
        <f t="shared" si="34"/>
        <v>8.8236013678001962E-2</v>
      </c>
      <c r="T134" s="16">
        <f t="shared" si="35"/>
        <v>5.1898670573910129E-3</v>
      </c>
      <c r="U134" s="65">
        <f t="shared" si="36"/>
        <v>0.63644786192899017</v>
      </c>
      <c r="V134" s="65"/>
      <c r="W134" s="65"/>
    </row>
    <row r="135" spans="1:23" x14ac:dyDescent="0.25">
      <c r="A135">
        <v>133</v>
      </c>
      <c r="B135" s="48">
        <v>5.0115864633501505E-4</v>
      </c>
      <c r="C135" s="48">
        <v>4.3257182241704901E-9</v>
      </c>
      <c r="D135" s="48">
        <v>7.3496556343554005E-4</v>
      </c>
      <c r="E135" s="48">
        <v>6.41474522415141E-6</v>
      </c>
      <c r="F135" s="48">
        <v>9.5802795960268404E-6</v>
      </c>
      <c r="G135" s="48">
        <v>2.5638353224292999E-6</v>
      </c>
      <c r="H135" s="48">
        <v>1.88866249946102E-4</v>
      </c>
      <c r="I135" s="49"/>
      <c r="J135">
        <v>0.95665739241918202</v>
      </c>
      <c r="K135">
        <f t="shared" si="26"/>
        <v>4.1382303166750754E-9</v>
      </c>
      <c r="L135">
        <f t="shared" si="27"/>
        <v>7.5668563223179892E-4</v>
      </c>
      <c r="M135" s="16">
        <f t="shared" si="28"/>
        <v>2.4563166043823124E-4</v>
      </c>
      <c r="N135" s="16">
        <f t="shared" si="29"/>
        <v>3.4652324463730261E-4</v>
      </c>
      <c r="O135" s="16">
        <f t="shared" si="30"/>
        <v>4.792481909560925E-2</v>
      </c>
      <c r="P135" s="16">
        <f t="shared" si="31"/>
        <v>5.6325057245231562E-2</v>
      </c>
      <c r="Q135" s="16">
        <f t="shared" si="32"/>
        <v>0.16220470714679522</v>
      </c>
      <c r="R135" s="16">
        <f t="shared" si="33"/>
        <v>8.2072535184964459E-4</v>
      </c>
      <c r="S135" s="16">
        <f t="shared" si="34"/>
        <v>7.6689492748786628E-2</v>
      </c>
      <c r="T135" s="16">
        <f t="shared" si="35"/>
        <v>0.16220991372319715</v>
      </c>
      <c r="U135" s="65">
        <f t="shared" si="36"/>
        <v>0.50652123855610665</v>
      </c>
      <c r="V135" s="65"/>
      <c r="W135" s="65"/>
    </row>
    <row r="136" spans="1:23" x14ac:dyDescent="0.25">
      <c r="A136">
        <v>134</v>
      </c>
      <c r="B136" s="48">
        <v>5.9276498587505701E-4</v>
      </c>
      <c r="C136" s="48">
        <v>6.8797138340249603E-9</v>
      </c>
      <c r="D136" s="48">
        <v>9.9416229232857805E-4</v>
      </c>
      <c r="E136" s="48">
        <v>1.37608293683128E-5</v>
      </c>
      <c r="F136" s="48">
        <v>8.1949630402344808E-6</v>
      </c>
      <c r="G136" s="48">
        <v>1.6166957054784501E-6</v>
      </c>
      <c r="H136" s="48">
        <v>4.0515829548824702E-4</v>
      </c>
      <c r="I136" s="49"/>
      <c r="J136">
        <v>0.95539052235417898</v>
      </c>
      <c r="K136">
        <f t="shared" si="26"/>
        <v>6.572813393536378E-9</v>
      </c>
      <c r="L136">
        <f t="shared" si="27"/>
        <v>1.0121620344006915E-3</v>
      </c>
      <c r="M136" s="16">
        <f t="shared" si="28"/>
        <v>1.7336793734942254E-4</v>
      </c>
      <c r="N136" s="16">
        <f t="shared" si="29"/>
        <v>4.1945858857163516E-2</v>
      </c>
      <c r="O136" s="16">
        <f t="shared" si="30"/>
        <v>5.8685224350345587E-2</v>
      </c>
      <c r="P136" s="16">
        <f t="shared" si="31"/>
        <v>1.0009922669306972E-3</v>
      </c>
      <c r="Q136" s="16">
        <f t="shared" si="32"/>
        <v>7.9085060513530883E-2</v>
      </c>
      <c r="R136" s="16">
        <f t="shared" si="33"/>
        <v>2.8597036619661568E-2</v>
      </c>
      <c r="S136" s="16">
        <f t="shared" si="34"/>
        <v>3.7946294116303042E-2</v>
      </c>
      <c r="T136" s="16">
        <f t="shared" si="35"/>
        <v>7.9085857521853903E-2</v>
      </c>
      <c r="U136" s="65">
        <f t="shared" si="36"/>
        <v>0.32634632424578919</v>
      </c>
      <c r="V136" s="65"/>
      <c r="W136" s="65"/>
    </row>
    <row r="137" spans="1:23" x14ac:dyDescent="0.25">
      <c r="A137">
        <v>135</v>
      </c>
      <c r="B137" s="48">
        <v>5.1296958099213196E-4</v>
      </c>
      <c r="C137" s="48">
        <v>5.2552630609056601E-9</v>
      </c>
      <c r="D137" s="48">
        <v>8.7523129116563205E-4</v>
      </c>
      <c r="E137" s="48">
        <v>9.2658255506141895E-6</v>
      </c>
      <c r="F137" s="48">
        <v>9.4206632217146702E-6</v>
      </c>
      <c r="G137" s="48">
        <v>2.1137249214393902E-6</v>
      </c>
      <c r="H137" s="48">
        <v>2.7281102523318401E-4</v>
      </c>
      <c r="I137" s="49"/>
      <c r="J137">
        <v>0.95595299027234903</v>
      </c>
      <c r="K137">
        <f t="shared" si="26"/>
        <v>5.0237844377405836E-9</v>
      </c>
      <c r="L137">
        <f t="shared" si="27"/>
        <v>8.9618108726743993E-4</v>
      </c>
      <c r="M137" s="16">
        <f t="shared" si="28"/>
        <v>1.2975807471682401E-4</v>
      </c>
      <c r="N137" s="16">
        <f t="shared" si="29"/>
        <v>1.8165581291955035E-3</v>
      </c>
      <c r="O137" s="16">
        <f t="shared" si="30"/>
        <v>2.6083610042630617E-3</v>
      </c>
      <c r="P137" s="16">
        <f t="shared" si="31"/>
        <v>8.4227955560573203E-3</v>
      </c>
      <c r="Q137" s="16">
        <f t="shared" si="32"/>
        <v>1.8849301592715764E-2</v>
      </c>
      <c r="R137" s="16">
        <f t="shared" si="33"/>
        <v>2.0099017494396212E-3</v>
      </c>
      <c r="S137" s="16">
        <f t="shared" si="34"/>
        <v>2.782493949512241E-3</v>
      </c>
      <c r="T137" s="16">
        <f t="shared" si="35"/>
        <v>1.885030908358197E-2</v>
      </c>
      <c r="U137" s="65">
        <f t="shared" si="36"/>
        <v>5.5339721064765486E-2</v>
      </c>
      <c r="V137" s="65"/>
      <c r="W137" s="65"/>
    </row>
    <row r="138" spans="1:23" x14ac:dyDescent="0.25">
      <c r="A138">
        <v>136</v>
      </c>
      <c r="B138" s="48">
        <v>6.1916318989616904E-4</v>
      </c>
      <c r="C138" s="48">
        <v>9.8135490953885206E-9</v>
      </c>
      <c r="D138" s="48">
        <v>1.3691302877626699E-3</v>
      </c>
      <c r="E138" s="48">
        <v>2.6924130149811299E-5</v>
      </c>
      <c r="F138" s="48">
        <v>7.9761720355925905E-6</v>
      </c>
      <c r="G138" s="48">
        <v>1.13798845823098E-6</v>
      </c>
      <c r="H138" s="48">
        <v>7.9273761547551795E-4</v>
      </c>
      <c r="I138" s="49"/>
      <c r="J138">
        <v>0.95361045337664396</v>
      </c>
      <c r="K138">
        <f t="shared" si="26"/>
        <v>9.358303002087401E-9</v>
      </c>
      <c r="L138">
        <f t="shared" si="27"/>
        <v>1.3862108067429909E-3</v>
      </c>
      <c r="M138" s="16">
        <f t="shared" si="28"/>
        <v>-1.4788442695065266E-4</v>
      </c>
      <c r="N138" s="16">
        <f t="shared" si="29"/>
        <v>6.6802485559889699E-2</v>
      </c>
      <c r="O138" s="16">
        <f t="shared" si="30"/>
        <v>0.59599112070037408</v>
      </c>
      <c r="P138" s="16">
        <f t="shared" si="31"/>
        <v>0.17702327241816745</v>
      </c>
      <c r="Q138" s="16">
        <f t="shared" si="32"/>
        <v>2.2704691874124743</v>
      </c>
      <c r="R138" s="16">
        <f t="shared" si="33"/>
        <v>3.6591851396436198E-2</v>
      </c>
      <c r="S138" s="16">
        <f t="shared" si="34"/>
        <v>0.18767973277591263</v>
      </c>
      <c r="T138" s="16">
        <f t="shared" si="35"/>
        <v>2.2706107762656091</v>
      </c>
      <c r="U138" s="65">
        <f t="shared" si="36"/>
        <v>5.6051684265288628</v>
      </c>
      <c r="V138" s="65"/>
      <c r="W138" s="65"/>
    </row>
    <row r="139" spans="1:23" x14ac:dyDescent="0.25">
      <c r="A139">
        <v>137</v>
      </c>
      <c r="B139" s="48">
        <v>4.80371227413526E-4</v>
      </c>
      <c r="C139" s="48">
        <v>5.2668346260102596E-9</v>
      </c>
      <c r="D139" s="48">
        <v>9.3812097843893E-4</v>
      </c>
      <c r="E139" s="48">
        <v>9.9461874649896504E-6</v>
      </c>
      <c r="F139" s="48">
        <v>1.00902953368136E-5</v>
      </c>
      <c r="G139" s="48">
        <v>2.1106457266277901E-6</v>
      </c>
      <c r="H139" s="48">
        <v>2.9284363086593701E-4</v>
      </c>
      <c r="I139" s="49"/>
      <c r="J139">
        <v>0.95562686701278898</v>
      </c>
      <c r="K139">
        <f t="shared" si="26"/>
        <v>5.0331286727286584E-9</v>
      </c>
      <c r="L139">
        <f t="shared" si="27"/>
        <v>9.6040694800455899E-4</v>
      </c>
      <c r="M139" s="16">
        <f t="shared" si="28"/>
        <v>3.3550682249298586E-7</v>
      </c>
      <c r="N139" s="16">
        <f t="shared" si="29"/>
        <v>5.5864710104736764E-4</v>
      </c>
      <c r="O139" s="16">
        <f t="shared" si="30"/>
        <v>2.3993020745091105E-3</v>
      </c>
      <c r="P139" s="16">
        <f t="shared" si="31"/>
        <v>7.0306634519459016E-4</v>
      </c>
      <c r="Q139" s="16">
        <f t="shared" si="32"/>
        <v>5.4681204908502441E-3</v>
      </c>
      <c r="R139" s="16">
        <f t="shared" si="33"/>
        <v>5.3188222398697872E-4</v>
      </c>
      <c r="S139" s="16">
        <f t="shared" si="34"/>
        <v>2.6230524997371079E-3</v>
      </c>
      <c r="T139" s="16">
        <f t="shared" si="35"/>
        <v>5.4682791058030264E-3</v>
      </c>
      <c r="U139" s="65">
        <f t="shared" si="36"/>
        <v>1.7752349841128428E-2</v>
      </c>
      <c r="V139" s="65"/>
      <c r="W139" s="65"/>
    </row>
    <row r="140" spans="1:23" x14ac:dyDescent="0.25">
      <c r="A140">
        <v>138</v>
      </c>
      <c r="B140" s="48">
        <v>7.7200630946162396E-4</v>
      </c>
      <c r="C140" s="48">
        <v>6.0957281627952299E-9</v>
      </c>
      <c r="D140" s="48">
        <v>6.7107111456390705E-4</v>
      </c>
      <c r="E140" s="48">
        <v>8.2611622171440001E-6</v>
      </c>
      <c r="F140" s="48">
        <v>6.1961465923550503E-6</v>
      </c>
      <c r="G140" s="48">
        <v>1.8177153945140299E-6</v>
      </c>
      <c r="H140" s="48">
        <v>2.4322851742314801E-4</v>
      </c>
      <c r="I140" s="49"/>
      <c r="J140">
        <v>0.95706058339308897</v>
      </c>
      <c r="K140">
        <f t="shared" si="26"/>
        <v>5.8339811516904851E-9</v>
      </c>
      <c r="L140">
        <f t="shared" si="27"/>
        <v>6.8527502741496835E-4</v>
      </c>
      <c r="M140" s="16">
        <f t="shared" si="28"/>
        <v>8.5873759150827947E-4</v>
      </c>
      <c r="N140" s="16">
        <f t="shared" si="29"/>
        <v>0.32389588430464128</v>
      </c>
      <c r="O140" s="16">
        <f t="shared" si="30"/>
        <v>1.0138128549239366E-2</v>
      </c>
      <c r="P140" s="16">
        <f t="shared" si="31"/>
        <v>9.219241266708364E-2</v>
      </c>
      <c r="Q140" s="16">
        <f t="shared" si="32"/>
        <v>5.3284012154484688E-2</v>
      </c>
      <c r="R140" s="16">
        <f t="shared" si="33"/>
        <v>0.13821150117951134</v>
      </c>
      <c r="S140" s="16">
        <f t="shared" si="34"/>
        <v>8.9641900061038955E-3</v>
      </c>
      <c r="T140" s="16">
        <f t="shared" si="35"/>
        <v>5.3289165705442183E-2</v>
      </c>
      <c r="U140" s="65">
        <f t="shared" si="36"/>
        <v>0.67997529456650641</v>
      </c>
      <c r="V140" s="65"/>
      <c r="W140" s="65"/>
    </row>
    <row r="141" spans="1:23" x14ac:dyDescent="0.25">
      <c r="A141">
        <v>139</v>
      </c>
      <c r="B141" s="48">
        <v>9.5040363583201004E-4</v>
      </c>
      <c r="C141" s="48">
        <v>7.4599605376014495E-9</v>
      </c>
      <c r="D141" s="48">
        <v>6.6695419121637703E-4</v>
      </c>
      <c r="E141" s="48">
        <v>1.0049064871628001E-5</v>
      </c>
      <c r="F141" s="48">
        <v>5.0308968505590796E-6</v>
      </c>
      <c r="G141" s="48">
        <v>1.4851433422695101E-6</v>
      </c>
      <c r="H141" s="48">
        <v>2.95868551524696E-4</v>
      </c>
      <c r="I141" s="49"/>
      <c r="J141">
        <v>0.95710793327434995</v>
      </c>
      <c r="K141">
        <f t="shared" si="26"/>
        <v>7.1399874124519318E-9</v>
      </c>
      <c r="L141">
        <f t="shared" si="27"/>
        <v>6.7849366829922711E-4</v>
      </c>
      <c r="M141" s="16">
        <f t="shared" si="28"/>
        <v>1.2223136033647931E-3</v>
      </c>
      <c r="N141" s="16">
        <f t="shared" si="29"/>
        <v>0.86809229519468412</v>
      </c>
      <c r="O141" s="16">
        <f t="shared" si="30"/>
        <v>0.12042553776761393</v>
      </c>
      <c r="P141" s="16">
        <f t="shared" si="31"/>
        <v>9.480496608893009E-2</v>
      </c>
      <c r="Q141" s="16">
        <f t="shared" si="32"/>
        <v>4.1432652463534283E-3</v>
      </c>
      <c r="R141" s="16">
        <f t="shared" si="33"/>
        <v>0.24001535024921974</v>
      </c>
      <c r="S141" s="16">
        <f t="shared" si="34"/>
        <v>6.7765606145235302E-2</v>
      </c>
      <c r="T141" s="16">
        <f t="shared" si="35"/>
        <v>4.1450652881521669E-3</v>
      </c>
      <c r="U141" s="65">
        <f t="shared" si="36"/>
        <v>1.3993920859801885</v>
      </c>
      <c r="V141" s="65"/>
      <c r="W141" s="65"/>
    </row>
    <row r="142" spans="1:23" x14ac:dyDescent="0.25">
      <c r="A142">
        <v>140</v>
      </c>
      <c r="B142" s="48">
        <v>4.67286125601038E-4</v>
      </c>
      <c r="C142" s="48">
        <v>5.1189658691362098E-9</v>
      </c>
      <c r="D142" s="48">
        <v>9.3732346192637302E-4</v>
      </c>
      <c r="E142" s="48">
        <v>9.6586832660793505E-6</v>
      </c>
      <c r="F142" s="48">
        <v>1.0373034126633E-5</v>
      </c>
      <c r="G142" s="48">
        <v>2.1716244319794402E-6</v>
      </c>
      <c r="H142" s="48">
        <v>2.8437870688027399E-4</v>
      </c>
      <c r="I142" s="49"/>
      <c r="J142">
        <v>0.95562491593657295</v>
      </c>
      <c r="K142">
        <f t="shared" si="26"/>
        <v>4.8918113283754766E-9</v>
      </c>
      <c r="L142">
        <f t="shared" si="27"/>
        <v>9.6023603564574932E-4</v>
      </c>
      <c r="M142" s="16">
        <f t="shared" si="28"/>
        <v>-2.5663784443673313E-5</v>
      </c>
      <c r="N142" s="16">
        <f t="shared" si="29"/>
        <v>2.5231987730834431E-3</v>
      </c>
      <c r="O142" s="16">
        <f t="shared" si="30"/>
        <v>5.7279030892077093E-3</v>
      </c>
      <c r="P142" s="16">
        <f t="shared" si="31"/>
        <v>7.4763845375646091E-4</v>
      </c>
      <c r="Q142" s="16">
        <f t="shared" si="32"/>
        <v>1.0143553295675695E-2</v>
      </c>
      <c r="R142" s="16">
        <f t="shared" si="33"/>
        <v>2.6759586302695683E-3</v>
      </c>
      <c r="S142" s="16">
        <f t="shared" si="34"/>
        <v>6.6563469438739257E-3</v>
      </c>
      <c r="T142" s="16">
        <f t="shared" si="35"/>
        <v>1.014375971112089E-2</v>
      </c>
      <c r="U142" s="65">
        <f t="shared" si="36"/>
        <v>3.8618358896987698E-2</v>
      </c>
      <c r="V142" s="65"/>
      <c r="W142" s="65"/>
    </row>
    <row r="143" spans="1:23" x14ac:dyDescent="0.25">
      <c r="A143">
        <v>141</v>
      </c>
      <c r="B143" s="48">
        <v>4.7521775594262501E-4</v>
      </c>
      <c r="C143" s="48">
        <v>7.2594547239230303E-9</v>
      </c>
      <c r="D143" s="48">
        <v>1.3183953823942499E-3</v>
      </c>
      <c r="E143" s="48">
        <v>1.9186971672212501E-5</v>
      </c>
      <c r="F143" s="48">
        <v>1.0373923961097199E-5</v>
      </c>
      <c r="G143" s="48">
        <v>1.5377010805749899E-6</v>
      </c>
      <c r="H143" s="48">
        <v>5.6492836849235297E-4</v>
      </c>
      <c r="I143" s="49"/>
      <c r="J143">
        <v>0.95379958471294102</v>
      </c>
      <c r="K143">
        <f t="shared" si="26"/>
        <v>6.9240649009201843E-9</v>
      </c>
      <c r="L143">
        <f t="shared" si="27"/>
        <v>1.3406736719422953E-3</v>
      </c>
      <c r="M143" s="16">
        <f t="shared" si="28"/>
        <v>-3.9023816005704542E-4</v>
      </c>
      <c r="N143" s="16">
        <f t="shared" si="29"/>
        <v>1.1635093016776519E-3</v>
      </c>
      <c r="O143" s="16">
        <f t="shared" si="30"/>
        <v>9.6608491210408487E-2</v>
      </c>
      <c r="P143" s="16">
        <f t="shared" si="31"/>
        <v>0.13549313153297626</v>
      </c>
      <c r="Q143" s="16">
        <f t="shared" si="32"/>
        <v>0.61847055974944876</v>
      </c>
      <c r="R143" s="16">
        <f t="shared" si="33"/>
        <v>2.6853009729345071E-3</v>
      </c>
      <c r="S143" s="16">
        <f t="shared" si="34"/>
        <v>5.4822327167267058E-2</v>
      </c>
      <c r="T143" s="16">
        <f t="shared" si="35"/>
        <v>0.61851781757491453</v>
      </c>
      <c r="U143" s="65">
        <f t="shared" si="36"/>
        <v>1.5277611375096272</v>
      </c>
      <c r="V143" s="65"/>
      <c r="W143" s="65"/>
    </row>
    <row r="144" spans="1:23" x14ac:dyDescent="0.25">
      <c r="A144">
        <v>142</v>
      </c>
      <c r="B144" s="48">
        <v>2.2569285821208199E-4</v>
      </c>
      <c r="C144" s="48">
        <v>3.06634874402781E-9</v>
      </c>
      <c r="D144" s="48">
        <v>1.16994293744778E-3</v>
      </c>
      <c r="E144" s="48">
        <v>7.1995918861815302E-6</v>
      </c>
      <c r="F144" s="48">
        <v>2.1747454892226101E-5</v>
      </c>
      <c r="G144" s="48">
        <v>3.63650612961806E-6</v>
      </c>
      <c r="H144" s="48">
        <v>2.1197896176272901E-4</v>
      </c>
      <c r="I144" s="49"/>
      <c r="J144">
        <v>0.95427287249933501</v>
      </c>
      <c r="K144">
        <f t="shared" si="26"/>
        <v>2.9261334240481463E-9</v>
      </c>
      <c r="L144">
        <f t="shared" si="27"/>
        <v>1.2170712870131063E-3</v>
      </c>
      <c r="M144" s="16">
        <f t="shared" si="28"/>
        <v>-7.656855705889423E-4</v>
      </c>
      <c r="N144" s="16">
        <f t="shared" si="29"/>
        <v>0.2929782775102876</v>
      </c>
      <c r="O144" s="16">
        <f t="shared" si="30"/>
        <v>0.19919988213059375</v>
      </c>
      <c r="P144" s="16">
        <f t="shared" si="31"/>
        <v>4.5815422307372379E-2</v>
      </c>
      <c r="Q144" s="16">
        <f t="shared" si="32"/>
        <v>0.10868378805484431</v>
      </c>
      <c r="R144" s="16">
        <f t="shared" si="33"/>
        <v>1.4520025290543421</v>
      </c>
      <c r="S144" s="16">
        <f t="shared" si="34"/>
        <v>0.65800774387962258</v>
      </c>
      <c r="T144" s="16">
        <f t="shared" si="35"/>
        <v>0.10867845890722926</v>
      </c>
      <c r="U144" s="65">
        <f t="shared" si="36"/>
        <v>2.8653661018442924</v>
      </c>
      <c r="V144" s="65"/>
      <c r="W144" s="65"/>
    </row>
    <row r="145" spans="1:23" x14ac:dyDescent="0.25">
      <c r="A145">
        <v>143</v>
      </c>
      <c r="B145" s="48">
        <v>5.12449468421748E-4</v>
      </c>
      <c r="C145" s="48">
        <v>8.59168192843453E-9</v>
      </c>
      <c r="D145" s="48">
        <v>1.45108746534627E-3</v>
      </c>
      <c r="E145" s="48">
        <v>2.49597590938694E-5</v>
      </c>
      <c r="F145" s="48">
        <v>9.6738898386097303E-6</v>
      </c>
      <c r="G145" s="48">
        <v>1.3010455258520601E-6</v>
      </c>
      <c r="H145" s="48">
        <v>7.3490296022709299E-4</v>
      </c>
      <c r="I145" s="49"/>
      <c r="J145">
        <v>0.95320174260571999</v>
      </c>
      <c r="K145">
        <f t="shared" si="26"/>
        <v>8.1896061860978677E-9</v>
      </c>
      <c r="L145">
        <f t="shared" si="27"/>
        <v>1.4717276988674131E-3</v>
      </c>
      <c r="M145" s="16">
        <f t="shared" si="28"/>
        <v>-4.4682876202391708E-4</v>
      </c>
      <c r="N145" s="16">
        <f t="shared" si="29"/>
        <v>1.7275627880728541E-3</v>
      </c>
      <c r="O145" s="16">
        <f t="shared" si="30"/>
        <v>0.30401498312834135</v>
      </c>
      <c r="P145" s="16">
        <f t="shared" si="31"/>
        <v>0.25582149167330087</v>
      </c>
      <c r="Q145" s="16">
        <f t="shared" si="32"/>
        <v>1.7527434764815419</v>
      </c>
      <c r="R145" s="16">
        <f t="shared" si="33"/>
        <v>3.6699418107988139E-4</v>
      </c>
      <c r="S145" s="16">
        <f t="shared" si="34"/>
        <v>0.12391030064576483</v>
      </c>
      <c r="T145" s="16">
        <f t="shared" si="35"/>
        <v>1.7528846292227893</v>
      </c>
      <c r="U145" s="65">
        <f t="shared" si="36"/>
        <v>4.1914694381208903</v>
      </c>
      <c r="V145" s="65"/>
      <c r="W145" s="65"/>
    </row>
    <row r="146" spans="1:23" x14ac:dyDescent="0.25">
      <c r="A146">
        <v>144</v>
      </c>
      <c r="B146" s="48">
        <v>2.8946531635394302E-4</v>
      </c>
      <c r="C146" s="48">
        <v>3.16216219045892E-9</v>
      </c>
      <c r="D146" s="48">
        <v>9.3525150831022801E-4</v>
      </c>
      <c r="E146" s="48">
        <v>5.9516702126628796E-6</v>
      </c>
      <c r="F146" s="48">
        <v>1.67642532909482E-5</v>
      </c>
      <c r="G146" s="48">
        <v>3.5164463437126901E-6</v>
      </c>
      <c r="H146" s="48">
        <v>1.7523405795355799E-4</v>
      </c>
      <c r="I146" s="49"/>
      <c r="J146">
        <v>0.95550230661378999</v>
      </c>
      <c r="K146">
        <f t="shared" si="26"/>
        <v>3.0214532668704126E-9</v>
      </c>
      <c r="L146">
        <f t="shared" si="27"/>
        <v>9.7229329907364676E-4</v>
      </c>
      <c r="M146" s="16">
        <f t="shared" si="28"/>
        <v>-3.9336266636576066E-4</v>
      </c>
      <c r="N146" s="16">
        <f t="shared" si="29"/>
        <v>0.16946054795264223</v>
      </c>
      <c r="O146" s="16">
        <f t="shared" si="30"/>
        <v>0.18405591138974403</v>
      </c>
      <c r="P146" s="16">
        <f t="shared" si="31"/>
        <v>8.6983920775823506E-4</v>
      </c>
      <c r="Q146" s="16">
        <f t="shared" si="32"/>
        <v>0.19879263901703484</v>
      </c>
      <c r="R146" s="16">
        <f t="shared" si="33"/>
        <v>0.48963627460514797</v>
      </c>
      <c r="S146" s="16">
        <f t="shared" si="34"/>
        <v>0.5645726512894258</v>
      </c>
      <c r="T146" s="16">
        <f t="shared" si="35"/>
        <v>0.19879262275667958</v>
      </c>
      <c r="U146" s="65">
        <f t="shared" si="36"/>
        <v>1.8061804862184327</v>
      </c>
      <c r="V146" s="65"/>
      <c r="W146" s="65"/>
    </row>
    <row r="147" spans="1:23" x14ac:dyDescent="0.25">
      <c r="A147">
        <v>145</v>
      </c>
      <c r="B147" s="48">
        <v>6.2025262751187402E-4</v>
      </c>
      <c r="C147" s="48">
        <v>9.4635256116795294E-10</v>
      </c>
      <c r="D147" s="48">
        <v>1.27944935191459E-4</v>
      </c>
      <c r="E147" s="48">
        <v>2.46103260952724E-7</v>
      </c>
      <c r="F147" s="48">
        <v>7.5114785804202798E-6</v>
      </c>
      <c r="G147" s="48">
        <v>1.16325942425634E-5</v>
      </c>
      <c r="H147" s="48">
        <v>7.2456922783524496E-6</v>
      </c>
      <c r="I147" s="49"/>
      <c r="J147">
        <v>0.95994222365054405</v>
      </c>
      <c r="K147">
        <f t="shared" si="26"/>
        <v>9.0844378192495227E-10</v>
      </c>
      <c r="L147">
        <f t="shared" si="27"/>
        <v>1.545995402423018E-4</v>
      </c>
      <c r="M147" s="16">
        <f t="shared" si="28"/>
        <v>1.0859057147814461E-3</v>
      </c>
      <c r="N147" s="16">
        <f t="shared" si="29"/>
        <v>6.7952014606465619E-2</v>
      </c>
      <c r="O147" s="16">
        <f t="shared" si="30"/>
        <v>0.68743966460293393</v>
      </c>
      <c r="P147" s="16">
        <f t="shared" si="31"/>
        <v>0.75209138210462712</v>
      </c>
      <c r="Q147" s="16">
        <f t="shared" si="32"/>
        <v>0.95469748613399474</v>
      </c>
      <c r="R147" s="16">
        <f t="shared" si="33"/>
        <v>5.683722195467307E-2</v>
      </c>
      <c r="S147" s="16">
        <f t="shared" si="34"/>
        <v>22.979187543957142</v>
      </c>
      <c r="T147" s="16">
        <f t="shared" si="35"/>
        <v>0.95469925204780781</v>
      </c>
      <c r="U147" s="65">
        <f t="shared" si="36"/>
        <v>26.452904565407643</v>
      </c>
      <c r="V147" s="65"/>
      <c r="W147" s="65"/>
    </row>
    <row r="148" spans="1:23" x14ac:dyDescent="0.25">
      <c r="A148">
        <v>146</v>
      </c>
      <c r="B148" s="48">
        <v>5.4945380305196996E-4</v>
      </c>
      <c r="C148" s="48">
        <v>5.3925245199952704E-9</v>
      </c>
      <c r="D148" s="48">
        <v>8.3766304873626502E-4</v>
      </c>
      <c r="E148" s="48">
        <v>9.1038537044102604E-6</v>
      </c>
      <c r="F148" s="48">
        <v>8.77877337511174E-6</v>
      </c>
      <c r="G148" s="48">
        <v>2.0589782631768399E-6</v>
      </c>
      <c r="H148" s="48">
        <v>2.6804162644524898E-4</v>
      </c>
      <c r="I148" s="49"/>
      <c r="J148">
        <v>0.95615468430149797</v>
      </c>
      <c r="K148">
        <f t="shared" si="26"/>
        <v>5.156087580004165E-9</v>
      </c>
      <c r="L148">
        <f t="shared" si="27"/>
        <v>8.5727418122514534E-4</v>
      </c>
      <c r="M148" s="16">
        <f t="shared" si="28"/>
        <v>2.416334248787946E-4</v>
      </c>
      <c r="N148" s="16">
        <f t="shared" si="29"/>
        <v>1.3636639422361641E-2</v>
      </c>
      <c r="O148" s="16">
        <f t="shared" si="30"/>
        <v>6.910171448640429E-4</v>
      </c>
      <c r="P148" s="16">
        <f t="shared" si="31"/>
        <v>1.7098233329457237E-2</v>
      </c>
      <c r="Q148" s="16">
        <f t="shared" si="32"/>
        <v>2.3217642936174655E-2</v>
      </c>
      <c r="R148" s="16">
        <f t="shared" si="33"/>
        <v>1.2081003468275314E-2</v>
      </c>
      <c r="S148" s="16">
        <f t="shared" si="34"/>
        <v>6.493605053798496E-4</v>
      </c>
      <c r="T148" s="16">
        <f t="shared" si="35"/>
        <v>2.3219231602832392E-2</v>
      </c>
      <c r="U148" s="65">
        <f t="shared" si="36"/>
        <v>9.0593128409345136E-2</v>
      </c>
      <c r="V148" s="65"/>
      <c r="W148" s="65"/>
    </row>
    <row r="149" spans="1:23" x14ac:dyDescent="0.25">
      <c r="A149">
        <v>147</v>
      </c>
      <c r="B149" s="48">
        <v>5.5172402239990796E-4</v>
      </c>
      <c r="C149" s="48">
        <v>4.4733030428444298E-9</v>
      </c>
      <c r="D149" s="48">
        <v>6.8956737101793901E-4</v>
      </c>
      <c r="E149" s="48">
        <v>6.2273781722446501E-6</v>
      </c>
      <c r="F149" s="48">
        <v>8.6820561831174193E-6</v>
      </c>
      <c r="G149" s="48">
        <v>2.4778297594844201E-6</v>
      </c>
      <c r="H149" s="48">
        <v>1.8334926745498299E-4</v>
      </c>
      <c r="I149" s="49"/>
      <c r="J149">
        <v>0.95690985383991201</v>
      </c>
      <c r="K149">
        <f t="shared" si="26"/>
        <v>4.280547760909897E-9</v>
      </c>
      <c r="L149">
        <f t="shared" si="27"/>
        <v>7.0940483984061541E-4</v>
      </c>
      <c r="M149" s="16">
        <f t="shared" si="28"/>
        <v>3.9404320495920055E-4</v>
      </c>
      <c r="N149" s="16">
        <f t="shared" si="29"/>
        <v>1.4735602368070854E-2</v>
      </c>
      <c r="O149" s="16">
        <f t="shared" si="30"/>
        <v>3.6967141181753496E-2</v>
      </c>
      <c r="P149" s="16">
        <f t="shared" si="31"/>
        <v>8.0905282700233172E-2</v>
      </c>
      <c r="Q149" s="16">
        <f t="shared" si="32"/>
        <v>0.17656091211639985</v>
      </c>
      <c r="R149" s="16">
        <f t="shared" si="33"/>
        <v>1.4332841636899097E-2</v>
      </c>
      <c r="S149" s="16">
        <f t="shared" si="34"/>
        <v>5.4799652213674832E-2</v>
      </c>
      <c r="T149" s="16">
        <f t="shared" si="35"/>
        <v>0.17656731433632716</v>
      </c>
      <c r="U149" s="65">
        <f t="shared" si="36"/>
        <v>0.55486874655335838</v>
      </c>
      <c r="V149" s="65"/>
      <c r="W149" s="65"/>
    </row>
    <row r="150" spans="1:23" x14ac:dyDescent="0.25">
      <c r="A150">
        <v>148</v>
      </c>
      <c r="B150" s="48">
        <v>1.10140828303116E-3</v>
      </c>
      <c r="C150" s="48">
        <v>1.0839805345037201E-8</v>
      </c>
      <c r="D150" s="48">
        <v>8.39673553531765E-4</v>
      </c>
      <c r="E150" s="48">
        <v>1.8347530878856299E-5</v>
      </c>
      <c r="F150" s="48">
        <v>4.3760347530132801E-6</v>
      </c>
      <c r="G150" s="48">
        <v>1.02409362060591E-6</v>
      </c>
      <c r="H150" s="48">
        <v>5.4019960293525196E-4</v>
      </c>
      <c r="I150" s="49"/>
      <c r="J150">
        <v>0.95623857140520596</v>
      </c>
      <c r="K150">
        <f t="shared" si="26"/>
        <v>1.0365439977448888E-8</v>
      </c>
      <c r="L150">
        <f t="shared" si="27"/>
        <v>8.4943887685305251E-4</v>
      </c>
      <c r="M150" s="16">
        <f t="shared" si="28"/>
        <v>1.3533776892092676E-3</v>
      </c>
      <c r="N150" s="16">
        <f t="shared" si="29"/>
        <v>1.5342159735730485</v>
      </c>
      <c r="O150" s="16">
        <f t="shared" si="30"/>
        <v>0.91644775900093733</v>
      </c>
      <c r="P150" s="16">
        <f t="shared" si="31"/>
        <v>1.6556977650407582E-2</v>
      </c>
      <c r="Q150" s="16">
        <f t="shared" si="32"/>
        <v>0.501648829124411</v>
      </c>
      <c r="R150" s="16">
        <f t="shared" si="33"/>
        <v>0.30948145219619599</v>
      </c>
      <c r="S150" s="16">
        <f t="shared" si="34"/>
        <v>0.24004706317374599</v>
      </c>
      <c r="T150" s="16">
        <f t="shared" si="35"/>
        <v>0.50163204687869345</v>
      </c>
      <c r="U150" s="65">
        <f t="shared" si="36"/>
        <v>4.02003010159744</v>
      </c>
      <c r="V150" s="65"/>
      <c r="W150" s="65"/>
    </row>
    <row r="151" spans="1:23" s="89" customFormat="1" x14ac:dyDescent="0.25">
      <c r="A151" s="89">
        <v>149</v>
      </c>
      <c r="B151" s="90">
        <v>5.1883633789070202E-4</v>
      </c>
      <c r="C151" s="90">
        <v>4.7961122704429397E-27</v>
      </c>
      <c r="D151" s="90">
        <v>0</v>
      </c>
      <c r="E151" s="90">
        <v>0</v>
      </c>
      <c r="F151" s="90">
        <v>0</v>
      </c>
      <c r="G151" s="90">
        <v>0</v>
      </c>
      <c r="H151" s="90">
        <v>2.2232774411191399E-40</v>
      </c>
      <c r="I151" s="91"/>
      <c r="J151">
        <v>0.96093396791845698</v>
      </c>
      <c r="K151" s="89">
        <f t="shared" si="26"/>
        <v>4.6087471946191338E-27</v>
      </c>
      <c r="L151" s="89">
        <f t="shared" si="27"/>
        <v>-4.7961122704429397E-27</v>
      </c>
      <c r="M151" s="92">
        <f t="shared" si="28"/>
        <v>1.037672675781404E-3</v>
      </c>
      <c r="N151" s="92">
        <f t="shared" si="29"/>
        <v>2.9752009030005583E-3</v>
      </c>
      <c r="O151" s="92">
        <f t="shared" si="30"/>
        <v>1</v>
      </c>
      <c r="P151" s="92">
        <f t="shared" si="31"/>
        <v>1</v>
      </c>
      <c r="Q151" s="92">
        <f t="shared" si="32"/>
        <v>1</v>
      </c>
      <c r="R151" s="92">
        <f t="shared" si="33"/>
        <v>1</v>
      </c>
      <c r="S151" s="92">
        <f t="shared" si="34"/>
        <v>1</v>
      </c>
      <c r="T151" s="92">
        <f t="shared" si="35"/>
        <v>1</v>
      </c>
      <c r="U151" s="93">
        <f t="shared" si="36"/>
        <v>6.0029752009030002</v>
      </c>
      <c r="V151" s="93"/>
      <c r="W151" s="93"/>
    </row>
    <row r="152" spans="1:23" x14ac:dyDescent="0.25">
      <c r="A152">
        <v>150</v>
      </c>
      <c r="B152" s="48">
        <v>2.5068301676578101E-4</v>
      </c>
      <c r="C152" s="48">
        <v>1.3951855588797101E-9</v>
      </c>
      <c r="D152" s="48">
        <v>4.7135539160481597E-4</v>
      </c>
      <c r="E152" s="48">
        <v>1.33032267792016E-6</v>
      </c>
      <c r="F152" s="48">
        <v>1.8950771244847402E-5</v>
      </c>
      <c r="G152" s="48">
        <v>7.92834519940564E-6</v>
      </c>
      <c r="H152" s="48">
        <v>3.9167640864384197E-5</v>
      </c>
      <c r="I152" s="49"/>
      <c r="J152">
        <v>0.95781062571672404</v>
      </c>
      <c r="K152">
        <f t="shared" si="26"/>
        <v>1.3363235531415125E-9</v>
      </c>
      <c r="L152">
        <f t="shared" si="27"/>
        <v>5.1718388410835754E-4</v>
      </c>
      <c r="M152" s="16">
        <f t="shared" si="28"/>
        <v>-1.5817850576795518E-5</v>
      </c>
      <c r="N152" s="16">
        <f t="shared" si="29"/>
        <v>0.24057227178458729</v>
      </c>
      <c r="O152" s="16">
        <f t="shared" si="30"/>
        <v>0.55961667994351993</v>
      </c>
      <c r="P152" s="16">
        <f t="shared" si="31"/>
        <v>0.26099458121310803</v>
      </c>
      <c r="Q152" s="16">
        <f t="shared" si="32"/>
        <v>0.76761867949109863</v>
      </c>
      <c r="R152" s="16">
        <f t="shared" si="33"/>
        <v>0.84903846846522235</v>
      </c>
      <c r="S152" s="16">
        <f t="shared" si="34"/>
        <v>8.6950957975838268</v>
      </c>
      <c r="T152" s="16">
        <f t="shared" si="35"/>
        <v>0.76762329008391461</v>
      </c>
      <c r="U152" s="65">
        <f t="shared" si="36"/>
        <v>12.140559768565279</v>
      </c>
      <c r="V152" s="65"/>
      <c r="W152" s="65"/>
    </row>
    <row r="153" spans="1:23" x14ac:dyDescent="0.25">
      <c r="A153">
        <v>151</v>
      </c>
      <c r="B153" s="48">
        <v>1.1942024242811999E-3</v>
      </c>
      <c r="C153" s="48">
        <v>1.49099672338213E-8</v>
      </c>
      <c r="D153" s="48">
        <v>1.0709332901851301E-3</v>
      </c>
      <c r="E153" s="48">
        <v>3.2104943493475102E-5</v>
      </c>
      <c r="F153" s="48">
        <v>4.0786634849037999E-6</v>
      </c>
      <c r="G153" s="48">
        <v>7.4646452960471095E-7</v>
      </c>
      <c r="H153" s="48">
        <v>9.4526429532096399E-4</v>
      </c>
      <c r="I153" s="49"/>
      <c r="J153">
        <v>0.955100229807056</v>
      </c>
      <c r="K153">
        <f t="shared" si="26"/>
        <v>1.4240513131438399E-8</v>
      </c>
      <c r="L153">
        <f t="shared" si="27"/>
        <v>1.0798221717173086E-3</v>
      </c>
      <c r="M153" s="16">
        <f t="shared" si="28"/>
        <v>1.3085826768450915E-3</v>
      </c>
      <c r="N153" s="16">
        <f t="shared" si="29"/>
        <v>2.0370160150472363</v>
      </c>
      <c r="O153" s="16">
        <f t="shared" si="30"/>
        <v>2.863711148403044</v>
      </c>
      <c r="P153" s="16">
        <f t="shared" si="31"/>
        <v>1.2388455045008843E-2</v>
      </c>
      <c r="Q153" s="16">
        <f t="shared" si="32"/>
        <v>3.9568142364983272</v>
      </c>
      <c r="R153" s="16">
        <f t="shared" si="33"/>
        <v>0.34393681702663204</v>
      </c>
      <c r="S153" s="16">
        <f t="shared" si="34"/>
        <v>0.39466072670617147</v>
      </c>
      <c r="T153" s="16">
        <f t="shared" si="35"/>
        <v>3.9568607527904138</v>
      </c>
      <c r="U153" s="65">
        <f t="shared" si="36"/>
        <v>13.565388151516833</v>
      </c>
      <c r="V153" s="65"/>
      <c r="W153" s="65"/>
    </row>
    <row r="154" spans="1:23" x14ac:dyDescent="0.25">
      <c r="A154">
        <v>152</v>
      </c>
      <c r="B154" s="48">
        <v>4.2428975481927398E-4</v>
      </c>
      <c r="C154" s="48">
        <v>7.0300052696035601E-9</v>
      </c>
      <c r="D154" s="48">
        <v>1.4337534931166201E-3</v>
      </c>
      <c r="E154" s="48">
        <v>2.0180844784129399E-5</v>
      </c>
      <c r="F154" s="48">
        <v>1.16794617662767E-5</v>
      </c>
      <c r="G154" s="48">
        <v>1.5899152670827399E-6</v>
      </c>
      <c r="H154" s="48">
        <v>5.9419468751282102E-4</v>
      </c>
      <c r="I154" s="49"/>
      <c r="J154">
        <v>0.953242972105936</v>
      </c>
      <c r="K154">
        <f t="shared" si="26"/>
        <v>6.7013031171172899E-9</v>
      </c>
      <c r="L154">
        <f t="shared" si="27"/>
        <v>1.4586953019109867E-3</v>
      </c>
      <c r="M154" s="16">
        <f t="shared" si="28"/>
        <v>-6.1011579227243857E-4</v>
      </c>
      <c r="N154" s="16">
        <f t="shared" si="29"/>
        <v>1.8939938621331691E-2</v>
      </c>
      <c r="O154" s="16">
        <f t="shared" si="30"/>
        <v>7.2569911008416907E-2</v>
      </c>
      <c r="P154" s="16">
        <f t="shared" si="31"/>
        <v>0.23794941874377459</v>
      </c>
      <c r="Q154" s="16">
        <f t="shared" si="32"/>
        <v>0.77257928624946681</v>
      </c>
      <c r="R154" s="16">
        <f t="shared" si="33"/>
        <v>3.3925713628564273E-2</v>
      </c>
      <c r="S154" s="16">
        <f t="shared" si="34"/>
        <v>4.3320674620353973E-2</v>
      </c>
      <c r="T154" s="16">
        <f t="shared" si="35"/>
        <v>0.77265365026472521</v>
      </c>
      <c r="U154" s="65">
        <f t="shared" si="36"/>
        <v>1.9519385931366335</v>
      </c>
      <c r="V154" s="65"/>
      <c r="W154" s="65"/>
    </row>
    <row r="155" spans="1:23" x14ac:dyDescent="0.25">
      <c r="A155">
        <v>153</v>
      </c>
      <c r="B155" s="48">
        <v>3.21206331905132E-4</v>
      </c>
      <c r="C155" s="48">
        <v>6.2705001932858402E-9</v>
      </c>
      <c r="D155" s="48">
        <v>1.69945094994079E-3</v>
      </c>
      <c r="E155" s="48">
        <v>2.1275295460027099E-5</v>
      </c>
      <c r="F155" s="48">
        <v>1.56104905687031E-5</v>
      </c>
      <c r="G155" s="48">
        <v>1.78766509002353E-6</v>
      </c>
      <c r="H155" s="48">
        <v>6.2642747234442804E-4</v>
      </c>
      <c r="I155" s="49"/>
      <c r="J155">
        <v>0.95198134390788602</v>
      </c>
      <c r="K155">
        <f t="shared" si="26"/>
        <v>5.9693992009789131E-9</v>
      </c>
      <c r="L155">
        <f t="shared" si="27"/>
        <v>1.7324533256680263E-3</v>
      </c>
      <c r="M155" s="16">
        <f t="shared" si="28"/>
        <v>-1.0900406618577624E-3</v>
      </c>
      <c r="N155" s="16">
        <f t="shared" si="29"/>
        <v>0.12050729171334829</v>
      </c>
      <c r="O155" s="16">
        <f t="shared" si="30"/>
        <v>1.7489100248126947E-2</v>
      </c>
      <c r="P155" s="16">
        <f t="shared" si="31"/>
        <v>0.58295338728738821</v>
      </c>
      <c r="Q155" s="16">
        <f t="shared" si="32"/>
        <v>0.96209655572621799</v>
      </c>
      <c r="R155" s="16">
        <f t="shared" si="33"/>
        <v>0.33960838397176835</v>
      </c>
      <c r="S155" s="16">
        <f t="shared" si="34"/>
        <v>1.2022263653765082E-2</v>
      </c>
      <c r="T155" s="16">
        <f t="shared" si="35"/>
        <v>0.96223570247273393</v>
      </c>
      <c r="U155" s="65">
        <f t="shared" si="36"/>
        <v>2.9969126850733487</v>
      </c>
      <c r="V155" s="65"/>
      <c r="W155" s="65"/>
    </row>
    <row r="156" spans="1:23" x14ac:dyDescent="0.25">
      <c r="A156">
        <v>154</v>
      </c>
      <c r="B156" s="48">
        <v>9.3193496854984204E-4</v>
      </c>
      <c r="C156" s="48">
        <v>7.0770541490854304E-9</v>
      </c>
      <c r="D156" s="48">
        <v>6.4492023563998105E-4</v>
      </c>
      <c r="E156" s="48">
        <v>9.2206406005818203E-6</v>
      </c>
      <c r="F156" s="48">
        <v>5.1252978299948998E-6</v>
      </c>
      <c r="G156" s="48">
        <v>1.5650989646085399E-6</v>
      </c>
      <c r="H156" s="48">
        <v>2.7147747924693099E-4</v>
      </c>
      <c r="I156" s="49"/>
      <c r="J156">
        <v>0.95722037934834203</v>
      </c>
      <c r="K156">
        <f t="shared" si="26"/>
        <v>6.7743004572563135E-9</v>
      </c>
      <c r="L156">
        <f t="shared" si="27"/>
        <v>6.5672885321043034E-4</v>
      </c>
      <c r="M156" s="16">
        <f t="shared" si="28"/>
        <v>1.207141083889254E-3</v>
      </c>
      <c r="N156" s="16">
        <f t="shared" si="29"/>
        <v>0.79955208768321784</v>
      </c>
      <c r="O156" s="16">
        <f t="shared" si="30"/>
        <v>7.7219246649932863E-2</v>
      </c>
      <c r="P156" s="16">
        <f t="shared" si="31"/>
        <v>0.10940793516727966</v>
      </c>
      <c r="Q156" s="16">
        <f t="shared" si="32"/>
        <v>2.0022183408524567E-2</v>
      </c>
      <c r="R156" s="16">
        <f t="shared" si="33"/>
        <v>0.23072865730370679</v>
      </c>
      <c r="S156" s="16">
        <f t="shared" si="34"/>
        <v>4.8618509617986916E-2</v>
      </c>
      <c r="T156" s="16">
        <f t="shared" si="35"/>
        <v>2.0026061441341836E-2</v>
      </c>
      <c r="U156" s="65">
        <f t="shared" si="36"/>
        <v>1.3055746812719906</v>
      </c>
      <c r="V156" s="65"/>
      <c r="W156" s="65"/>
    </row>
    <row r="157" spans="1:23" x14ac:dyDescent="0.25">
      <c r="A157">
        <v>155</v>
      </c>
      <c r="B157" s="48">
        <v>7.2963480686127598E-4</v>
      </c>
      <c r="C157" s="48">
        <v>5.8799866994997297E-9</v>
      </c>
      <c r="D157" s="48">
        <v>6.8517159285890296E-4</v>
      </c>
      <c r="E157" s="48">
        <v>8.1347421249761607E-6</v>
      </c>
      <c r="F157" s="48">
        <v>6.5608570869884304E-6</v>
      </c>
      <c r="G157" s="48">
        <v>1.8847548103332801E-6</v>
      </c>
      <c r="H157" s="48">
        <v>2.3950658201699599E-4</v>
      </c>
      <c r="I157" s="49"/>
      <c r="J157">
        <v>0.95697954687588205</v>
      </c>
      <c r="K157">
        <f t="shared" si="26"/>
        <v>5.6270270073234643E-9</v>
      </c>
      <c r="L157">
        <f t="shared" si="27"/>
        <v>7.0017218185651367E-4</v>
      </c>
      <c r="M157" s="16">
        <f t="shared" si="28"/>
        <v>7.590974318660384E-4</v>
      </c>
      <c r="N157" s="16">
        <f t="shared" si="29"/>
        <v>0.2332866573798496</v>
      </c>
      <c r="O157" s="16">
        <f t="shared" si="30"/>
        <v>3.8108956952919593E-3</v>
      </c>
      <c r="P157" s="16">
        <f t="shared" si="31"/>
        <v>8.3521012615934878E-2</v>
      </c>
      <c r="Q157" s="16">
        <f t="shared" si="32"/>
        <v>5.8856610299695154E-2</v>
      </c>
      <c r="R157" s="16">
        <f t="shared" si="33"/>
        <v>0.11208421374000098</v>
      </c>
      <c r="S157" s="16">
        <f t="shared" si="34"/>
        <v>3.7564826046041335E-3</v>
      </c>
      <c r="T157" s="16">
        <f t="shared" si="35"/>
        <v>5.886167266737042E-2</v>
      </c>
      <c r="U157" s="65">
        <f t="shared" si="36"/>
        <v>0.55417754500274718</v>
      </c>
      <c r="V157" s="65"/>
      <c r="W157" s="65"/>
    </row>
    <row r="158" spans="1:23" x14ac:dyDescent="0.25">
      <c r="A158">
        <v>156</v>
      </c>
      <c r="B158" s="48">
        <v>3.9540658664485103E-4</v>
      </c>
      <c r="C158" s="48">
        <v>3.7528731605737297E-9</v>
      </c>
      <c r="D158" s="48">
        <v>8.0982612252167004E-4</v>
      </c>
      <c r="E158" s="48">
        <v>6.1261106301001696E-6</v>
      </c>
      <c r="F158" s="48">
        <v>1.21913803223289E-5</v>
      </c>
      <c r="G158" s="48">
        <v>2.95810736538138E-6</v>
      </c>
      <c r="H158" s="48">
        <v>1.8036885043298399E-4</v>
      </c>
      <c r="I158" s="49"/>
      <c r="J158">
        <v>0.95622166946877396</v>
      </c>
      <c r="K158">
        <f t="shared" si="26"/>
        <v>3.5885786389083662E-9</v>
      </c>
      <c r="L158">
        <f t="shared" si="27"/>
        <v>8.3716323765854869E-4</v>
      </c>
      <c r="M158" s="16">
        <f t="shared" si="28"/>
        <v>-4.6350064368846599E-5</v>
      </c>
      <c r="N158" s="16">
        <f t="shared" si="29"/>
        <v>3.8544713396451664E-2</v>
      </c>
      <c r="O158" s="16">
        <f t="shared" si="30"/>
        <v>0.10391234715675256</v>
      </c>
      <c r="P158" s="16">
        <f t="shared" si="31"/>
        <v>2.5487000638950527E-2</v>
      </c>
      <c r="Q158" s="16">
        <f t="shared" si="32"/>
        <v>0.18457349054545533</v>
      </c>
      <c r="R158" s="16">
        <f t="shared" si="33"/>
        <v>5.5739973633902609E-2</v>
      </c>
      <c r="S158" s="16">
        <f t="shared" si="34"/>
        <v>0.22401050754843715</v>
      </c>
      <c r="T158" s="16">
        <f t="shared" si="35"/>
        <v>0.18457681206657867</v>
      </c>
      <c r="U158" s="65">
        <f t="shared" si="36"/>
        <v>0.81684484498652865</v>
      </c>
      <c r="V158" s="65"/>
      <c r="W158" s="65"/>
    </row>
    <row r="159" spans="1:23" x14ac:dyDescent="0.25">
      <c r="A159">
        <v>157</v>
      </c>
      <c r="B159" s="48">
        <v>4.0102800686174999E-4</v>
      </c>
      <c r="C159" s="48">
        <v>5.7324253683532903E-9</v>
      </c>
      <c r="D159" s="48">
        <v>1.23150740361802E-3</v>
      </c>
      <c r="E159" s="48">
        <v>1.4164317195337E-5</v>
      </c>
      <c r="F159" s="48">
        <v>1.22509053618851E-5</v>
      </c>
      <c r="G159" s="48">
        <v>1.9456737804318001E-6</v>
      </c>
      <c r="H159" s="48">
        <v>4.17043132818251E-4</v>
      </c>
      <c r="I159" s="49"/>
      <c r="J159">
        <v>0.95416953768943003</v>
      </c>
      <c r="K159">
        <f t="shared" si="26"/>
        <v>5.4697056635608196E-9</v>
      </c>
      <c r="L159">
        <f t="shared" si="27"/>
        <v>1.2579491556968536E-3</v>
      </c>
      <c r="M159" s="16">
        <f t="shared" si="28"/>
        <v>-4.5589314197335367E-4</v>
      </c>
      <c r="N159" s="16">
        <f t="shared" si="29"/>
        <v>3.4188906799630728E-2</v>
      </c>
      <c r="O159" s="16">
        <f t="shared" si="30"/>
        <v>1.2311483199793031E-3</v>
      </c>
      <c r="P159" s="16">
        <f t="shared" si="31"/>
        <v>7.724541219172143E-2</v>
      </c>
      <c r="Q159" s="16">
        <f t="shared" si="32"/>
        <v>0.10162575221209383</v>
      </c>
      <c r="R159" s="16">
        <f t="shared" si="33"/>
        <v>5.8626178679765002E-2</v>
      </c>
      <c r="S159" s="16">
        <f t="shared" si="34"/>
        <v>9.5785350760280521E-4</v>
      </c>
      <c r="T159" s="16">
        <f t="shared" si="35"/>
        <v>0.10163675964547353</v>
      </c>
      <c r="U159" s="65">
        <f t="shared" si="36"/>
        <v>0.37551201135626661</v>
      </c>
      <c r="V159" s="65"/>
      <c r="W159" s="65"/>
    </row>
    <row r="160" spans="1:23" x14ac:dyDescent="0.25">
      <c r="A160">
        <v>158</v>
      </c>
      <c r="B160" s="48">
        <v>6.6663205683519704E-4</v>
      </c>
      <c r="C160" s="48">
        <v>8.1751060005103897E-9</v>
      </c>
      <c r="D160" s="48">
        <v>1.05175482918516E-3</v>
      </c>
      <c r="E160" s="48">
        <v>1.7288911945814299E-5</v>
      </c>
      <c r="F160" s="48">
        <v>7.30464318562294E-6</v>
      </c>
      <c r="G160" s="48">
        <v>1.3613356822466899E-6</v>
      </c>
      <c r="H160" s="48">
        <v>5.0903646052731001E-4</v>
      </c>
      <c r="I160" s="49"/>
      <c r="J160">
        <v>0.955127751784977</v>
      </c>
      <c r="K160">
        <f t="shared" si="26"/>
        <v>7.8082706148713638E-9</v>
      </c>
      <c r="L160">
        <f t="shared" si="27"/>
        <v>1.0677172761326518E-3</v>
      </c>
      <c r="M160" s="16">
        <f t="shared" si="28"/>
        <v>2.6554683753774209E-4</v>
      </c>
      <c r="N160" s="16">
        <f t="shared" si="29"/>
        <v>0.12598467873988481</v>
      </c>
      <c r="O160" s="16">
        <f t="shared" si="30"/>
        <v>0.2267241633825291</v>
      </c>
      <c r="P160" s="16">
        <f t="shared" si="31"/>
        <v>8.3543292871078399E-3</v>
      </c>
      <c r="Q160" s="16">
        <f t="shared" si="32"/>
        <v>0.3717433207376003</v>
      </c>
      <c r="R160" s="16">
        <f t="shared" si="33"/>
        <v>6.7276312902649599E-2</v>
      </c>
      <c r="S160" s="16">
        <f t="shared" si="34"/>
        <v>0.10367188701049775</v>
      </c>
      <c r="T160" s="16">
        <f t="shared" si="35"/>
        <v>0.37175047437789066</v>
      </c>
      <c r="U160" s="65">
        <f t="shared" si="36"/>
        <v>1.27550516643816</v>
      </c>
      <c r="V160" s="65"/>
      <c r="W160" s="65"/>
    </row>
    <row r="161" spans="1:23" x14ac:dyDescent="0.25">
      <c r="A161">
        <v>159</v>
      </c>
      <c r="B161" s="48">
        <v>4.1152971831724802E-4</v>
      </c>
      <c r="C161" s="48">
        <v>5.2953920773768597E-9</v>
      </c>
      <c r="D161" s="48">
        <v>1.10541282106101E-3</v>
      </c>
      <c r="E161" s="48">
        <v>1.1760832356628599E-5</v>
      </c>
      <c r="F161" s="48">
        <v>1.18712780423733E-5</v>
      </c>
      <c r="G161" s="48">
        <v>2.10333548086572E-6</v>
      </c>
      <c r="H161" s="48">
        <v>3.4627471232966703E-4</v>
      </c>
      <c r="I161" s="49"/>
      <c r="J161">
        <v>0.95477628745985199</v>
      </c>
      <c r="K161">
        <f t="shared" si="26"/>
        <v>5.0559147882821918E-9</v>
      </c>
      <c r="L161">
        <f t="shared" si="27"/>
        <v>1.1312534172345451E-3</v>
      </c>
      <c r="M161" s="16">
        <f t="shared" si="28"/>
        <v>-3.0819398060004892E-4</v>
      </c>
      <c r="N161" s="16">
        <f t="shared" si="29"/>
        <v>2.6751050276379196E-2</v>
      </c>
      <c r="O161" s="16">
        <f t="shared" si="30"/>
        <v>1.9207299777276273E-3</v>
      </c>
      <c r="P161" s="16">
        <f t="shared" si="31"/>
        <v>2.1633325339081438E-2</v>
      </c>
      <c r="Q161" s="16">
        <f t="shared" si="32"/>
        <v>9.0265638099384024E-3</v>
      </c>
      <c r="R161" s="16">
        <f t="shared" si="33"/>
        <v>4.14683279810334E-2</v>
      </c>
      <c r="S161" s="16">
        <f t="shared" si="34"/>
        <v>2.2633660498167052E-3</v>
      </c>
      <c r="T161" s="16">
        <f t="shared" si="35"/>
        <v>9.0280358581690638E-3</v>
      </c>
      <c r="U161" s="65">
        <f t="shared" si="36"/>
        <v>0.11209139929214584</v>
      </c>
      <c r="V161" s="65"/>
      <c r="W161" s="65"/>
    </row>
    <row r="162" spans="1:23" x14ac:dyDescent="0.25">
      <c r="A162">
        <v>160</v>
      </c>
      <c r="B162" s="48">
        <v>1.84191549916659E-4</v>
      </c>
      <c r="C162" s="48">
        <v>1.96806318652209E-9</v>
      </c>
      <c r="D162" s="48">
        <v>9.1520091667395703E-4</v>
      </c>
      <c r="E162" s="48">
        <v>3.6239576611919601E-6</v>
      </c>
      <c r="F162" s="48">
        <v>2.6370355519603601E-5</v>
      </c>
      <c r="G162" s="48">
        <v>5.6513060098091999E-6</v>
      </c>
      <c r="H162" s="48">
        <v>1.06699699226663E-4</v>
      </c>
      <c r="I162" s="49"/>
      <c r="J162">
        <v>0.95540144538318295</v>
      </c>
      <c r="K162">
        <f t="shared" si="26"/>
        <v>1.8802904130086378E-9</v>
      </c>
      <c r="L162">
        <f t="shared" si="27"/>
        <v>9.7359096565978703E-4</v>
      </c>
      <c r="M162" s="16">
        <f t="shared" si="28"/>
        <v>-6.0520786582646897E-4</v>
      </c>
      <c r="N162" s="16">
        <f t="shared" si="29"/>
        <v>0.39140905687218525</v>
      </c>
      <c r="O162" s="16">
        <f t="shared" si="30"/>
        <v>0.41555097666508711</v>
      </c>
      <c r="P162" s="16">
        <f t="shared" si="31"/>
        <v>2.5300356691785992E-3</v>
      </c>
      <c r="Q162" s="16">
        <f t="shared" si="32"/>
        <v>0.43902088613803281</v>
      </c>
      <c r="R162" s="16">
        <f t="shared" si="33"/>
        <v>2.8013052289828737</v>
      </c>
      <c r="S162" s="16">
        <f t="shared" si="34"/>
        <v>3.2929767370859713</v>
      </c>
      <c r="T162" s="16">
        <f t="shared" si="35"/>
        <v>0.43902043856961398</v>
      </c>
      <c r="U162" s="65">
        <f t="shared" si="36"/>
        <v>7.7818133599829427</v>
      </c>
      <c r="V162" s="65"/>
      <c r="W162" s="65"/>
    </row>
    <row r="163" spans="1:23" x14ac:dyDescent="0.25">
      <c r="A163">
        <v>161</v>
      </c>
      <c r="B163" s="48">
        <v>3.62405220378657E-4</v>
      </c>
      <c r="C163" s="48">
        <v>6.6463886197275597E-9</v>
      </c>
      <c r="D163" s="48">
        <v>1.5927033884516599E-3</v>
      </c>
      <c r="E163" s="48">
        <v>2.1158484447491E-5</v>
      </c>
      <c r="F163" s="48">
        <v>1.37706367927777E-5</v>
      </c>
      <c r="G163" s="48">
        <v>1.6846034583257E-6</v>
      </c>
      <c r="H163" s="48">
        <v>6.2298474311402803E-4</v>
      </c>
      <c r="I163" s="49"/>
      <c r="J163">
        <v>0.95248682611790703</v>
      </c>
      <c r="K163">
        <f t="shared" si="26"/>
        <v>6.3305976015504803E-9</v>
      </c>
      <c r="L163">
        <f t="shared" si="27"/>
        <v>1.6219226191069211E-3</v>
      </c>
      <c r="M163" s="16">
        <f t="shared" si="28"/>
        <v>-8.9711217834960737E-4</v>
      </c>
      <c r="N163" s="16">
        <f t="shared" si="29"/>
        <v>6.9381679659529974E-2</v>
      </c>
      <c r="O163" s="16">
        <f t="shared" si="30"/>
        <v>4.0047800113693528E-2</v>
      </c>
      <c r="P163" s="16">
        <f t="shared" si="31"/>
        <v>0.42607251049338335</v>
      </c>
      <c r="Q163" s="16">
        <f t="shared" si="32"/>
        <v>0.94087935879811513</v>
      </c>
      <c r="R163" s="16">
        <f t="shared" si="33"/>
        <v>0.15698643543674462</v>
      </c>
      <c r="S163" s="16">
        <f t="shared" si="34"/>
        <v>2.5913385645783427E-2</v>
      </c>
      <c r="T163" s="16">
        <f t="shared" si="35"/>
        <v>0.94099560193632625</v>
      </c>
      <c r="U163" s="65">
        <f t="shared" si="36"/>
        <v>2.6002767720835762</v>
      </c>
      <c r="V163" s="65"/>
      <c r="W163" s="65"/>
    </row>
    <row r="164" spans="1:23" x14ac:dyDescent="0.25">
      <c r="A164">
        <v>162</v>
      </c>
      <c r="B164" s="48">
        <v>5.5034218607028602E-4</v>
      </c>
      <c r="C164" s="48">
        <v>7.7102789522664993E-9</v>
      </c>
      <c r="D164" s="48">
        <v>1.2059454937875401E-3</v>
      </c>
      <c r="E164" s="48">
        <v>1.8663836036705499E-5</v>
      </c>
      <c r="F164" s="48">
        <v>8.9116643895118307E-6</v>
      </c>
      <c r="G164" s="48">
        <v>1.44595039221399E-6</v>
      </c>
      <c r="H164" s="48">
        <v>5.49522441570822E-4</v>
      </c>
      <c r="I164" s="49"/>
      <c r="J164">
        <v>0.954355894878121</v>
      </c>
      <c r="K164">
        <f t="shared" si="26"/>
        <v>7.3583501692502361E-9</v>
      </c>
      <c r="L164">
        <f t="shared" si="27"/>
        <v>1.2252070626798256E-3</v>
      </c>
      <c r="M164" s="16">
        <f t="shared" si="28"/>
        <v>-1.245226905392535E-4</v>
      </c>
      <c r="N164" s="16">
        <f t="shared" si="29"/>
        <v>1.4061614595560974E-2</v>
      </c>
      <c r="O164" s="16">
        <f t="shared" si="30"/>
        <v>0.15383896963758464</v>
      </c>
      <c r="P164" s="16">
        <f t="shared" si="31"/>
        <v>6.3204519963231315E-2</v>
      </c>
      <c r="Q164" s="16">
        <f t="shared" si="32"/>
        <v>0.54423336580658577</v>
      </c>
      <c r="R164" s="16">
        <f t="shared" si="33"/>
        <v>9.3006155662798927E-3</v>
      </c>
      <c r="S164" s="16">
        <f t="shared" si="34"/>
        <v>7.830957923643013E-2</v>
      </c>
      <c r="T164" s="16">
        <f t="shared" si="35"/>
        <v>0.5442621592575031</v>
      </c>
      <c r="U164" s="65">
        <f t="shared" si="36"/>
        <v>1.4072108240631758</v>
      </c>
      <c r="V164" s="65"/>
      <c r="W164" s="65"/>
    </row>
    <row r="165" spans="1:23" x14ac:dyDescent="0.25">
      <c r="A165">
        <v>163</v>
      </c>
      <c r="B165" s="48">
        <v>2.2050197895650601E-4</v>
      </c>
      <c r="C165" s="48">
        <v>3.5707150369823601E-10</v>
      </c>
      <c r="D165" s="48">
        <v>3.1428638601564903E-5</v>
      </c>
      <c r="E165" s="48">
        <v>5.2649341776343002E-9</v>
      </c>
      <c r="F165" s="48">
        <v>2.1208098333520099E-5</v>
      </c>
      <c r="G165" s="48">
        <v>1.33569622186083E-4</v>
      </c>
      <c r="H165" s="48">
        <v>1.55009068953305E-7</v>
      </c>
      <c r="I165" s="49"/>
      <c r="J165">
        <v>0.95948528069620098</v>
      </c>
      <c r="K165">
        <f t="shared" si="26"/>
        <v>3.4260485195451656E-10</v>
      </c>
      <c r="L165">
        <f t="shared" si="27"/>
        <v>2.0741410038318441E-4</v>
      </c>
      <c r="M165" s="16">
        <f t="shared" si="28"/>
        <v>2.3358985752982759E-4</v>
      </c>
      <c r="N165" s="16">
        <f t="shared" si="29"/>
        <v>0.30451110214874372</v>
      </c>
      <c r="O165" s="16">
        <f t="shared" si="30"/>
        <v>0.87520630619218309</v>
      </c>
      <c r="P165" s="16">
        <f t="shared" si="31"/>
        <v>0.93583687301639895</v>
      </c>
      <c r="Q165" s="16">
        <f t="shared" si="32"/>
        <v>0.99901984263573573</v>
      </c>
      <c r="R165" s="16">
        <f t="shared" si="33"/>
        <v>1.3232013906936064</v>
      </c>
      <c r="S165" s="16">
        <f t="shared" si="34"/>
        <v>4293.5121443168937</v>
      </c>
      <c r="T165" s="16">
        <f t="shared" si="35"/>
        <v>0.99901987757139943</v>
      </c>
      <c r="U165" s="65">
        <f t="shared" si="36"/>
        <v>4298.948939709152</v>
      </c>
      <c r="V165" s="65"/>
      <c r="W165" s="65"/>
    </row>
    <row r="166" spans="1:23" x14ac:dyDescent="0.25">
      <c r="A166">
        <v>164</v>
      </c>
      <c r="B166" s="48">
        <v>8.0513432380424003E-4</v>
      </c>
      <c r="C166" s="48">
        <v>6.3286965955011202E-9</v>
      </c>
      <c r="D166" s="48">
        <v>6.6798330323781803E-4</v>
      </c>
      <c r="E166" s="48">
        <v>8.5378404715486704E-6</v>
      </c>
      <c r="F166" s="48">
        <v>5.9400145714167998E-6</v>
      </c>
      <c r="G166" s="48">
        <v>1.75071657712361E-6</v>
      </c>
      <c r="H166" s="48">
        <v>2.5137454218069699E-4</v>
      </c>
      <c r="I166" s="49"/>
      <c r="J166">
        <v>0.95708229509769704</v>
      </c>
      <c r="K166">
        <f t="shared" si="26"/>
        <v>6.0570834625991934E-9</v>
      </c>
      <c r="L166">
        <f t="shared" si="27"/>
        <v>6.8160772026117967E-4</v>
      </c>
      <c r="M166" s="16">
        <f t="shared" si="28"/>
        <v>9.2866092734730028E-4</v>
      </c>
      <c r="N166" s="16">
        <f t="shared" si="29"/>
        <v>0.4050709925653489</v>
      </c>
      <c r="O166" s="16">
        <f t="shared" si="30"/>
        <v>2.0378910240823611E-2</v>
      </c>
      <c r="P166" s="16">
        <f t="shared" si="31"/>
        <v>9.4148481338228132E-2</v>
      </c>
      <c r="Q166" s="16">
        <f t="shared" si="32"/>
        <v>4.2054851565037035E-2</v>
      </c>
      <c r="R166" s="16">
        <f t="shared" si="33"/>
        <v>0.15819511185498708</v>
      </c>
      <c r="S166" s="16">
        <f t="shared" si="34"/>
        <v>1.6396403429765068E-2</v>
      </c>
      <c r="T166" s="16">
        <f t="shared" si="35"/>
        <v>4.2059647669652124E-2</v>
      </c>
      <c r="U166" s="65">
        <f t="shared" si="36"/>
        <v>0.77830439866384205</v>
      </c>
      <c r="V166" s="65"/>
      <c r="W166" s="65"/>
    </row>
    <row r="167" spans="1:23" x14ac:dyDescent="0.25">
      <c r="A167">
        <v>165</v>
      </c>
      <c r="B167" s="48">
        <v>7.1068487076462604E-4</v>
      </c>
      <c r="C167" s="48">
        <v>7.6092818812227993E-9</v>
      </c>
      <c r="D167" s="48">
        <v>9.1533931175432498E-4</v>
      </c>
      <c r="E167" s="48">
        <v>1.4026561217672601E-5</v>
      </c>
      <c r="F167" s="48">
        <v>6.8088880981445097E-6</v>
      </c>
      <c r="G167" s="48">
        <v>1.46030022598215E-6</v>
      </c>
      <c r="H167" s="48">
        <v>4.1298055579906901E-4</v>
      </c>
      <c r="I167" s="49"/>
      <c r="J167">
        <v>0.95580826482775805</v>
      </c>
      <c r="K167">
        <f t="shared" si="26"/>
        <v>7.2730145114768627E-9</v>
      </c>
      <c r="L167">
        <f t="shared" si="27"/>
        <v>9.3040977889471488E-4</v>
      </c>
      <c r="M167" s="16">
        <f t="shared" si="28"/>
        <v>4.909599626345372E-4</v>
      </c>
      <c r="N167" s="16">
        <f t="shared" si="29"/>
        <v>0.1975637546324161</v>
      </c>
      <c r="O167" s="16">
        <f t="shared" si="30"/>
        <v>0.1398657964031115</v>
      </c>
      <c r="P167" s="16">
        <f t="shared" si="31"/>
        <v>2.5156090761879698E-3</v>
      </c>
      <c r="Q167" s="16">
        <f t="shared" si="32"/>
        <v>9.3612736543551914E-2</v>
      </c>
      <c r="R167" s="16">
        <f t="shared" si="33"/>
        <v>9.587801708936225E-2</v>
      </c>
      <c r="S167" s="16">
        <f t="shared" si="34"/>
        <v>7.4360651071803924E-2</v>
      </c>
      <c r="T167" s="16">
        <f t="shared" si="35"/>
        <v>9.3610432008057923E-2</v>
      </c>
      <c r="U167" s="65">
        <f t="shared" si="36"/>
        <v>0.69740699682449159</v>
      </c>
      <c r="V167" s="65"/>
      <c r="W167" s="65"/>
    </row>
    <row r="168" spans="1:23" x14ac:dyDescent="0.25">
      <c r="A168">
        <v>166</v>
      </c>
      <c r="B168" s="48">
        <v>5.27698704559889E-4</v>
      </c>
      <c r="C168" s="48">
        <v>8.6144106382621992E-9</v>
      </c>
      <c r="D168" s="48">
        <v>1.41163377442299E-3</v>
      </c>
      <c r="E168" s="48">
        <v>2.4355634693629999E-5</v>
      </c>
      <c r="F168" s="48">
        <v>9.3780646313192994E-6</v>
      </c>
      <c r="G168" s="48">
        <v>1.29705923798628E-6</v>
      </c>
      <c r="H168" s="48">
        <v>7.1711404065291596E-4</v>
      </c>
      <c r="I168" s="49"/>
      <c r="J168">
        <v>0.953387888216506</v>
      </c>
      <c r="K168">
        <f t="shared" si="26"/>
        <v>8.212874766642602E-9</v>
      </c>
      <c r="L168">
        <f t="shared" si="27"/>
        <v>1.4316783485129765E-3</v>
      </c>
      <c r="M168" s="16">
        <f t="shared" si="28"/>
        <v>-3.762809393931987E-4</v>
      </c>
      <c r="N168" s="16">
        <f t="shared" si="29"/>
        <v>5.2647130810621881E-3</v>
      </c>
      <c r="O168" s="16">
        <f t="shared" si="30"/>
        <v>0.30855758123867194</v>
      </c>
      <c r="P168" s="16">
        <f t="shared" si="31"/>
        <v>0.21608277481901392</v>
      </c>
      <c r="Q168" s="16">
        <f t="shared" si="32"/>
        <v>1.6069729431407496</v>
      </c>
      <c r="R168" s="16">
        <f t="shared" si="33"/>
        <v>2.4158238140649228E-3</v>
      </c>
      <c r="S168" s="16">
        <f t="shared" si="34"/>
        <v>0.12531199038568486</v>
      </c>
      <c r="T168" s="16">
        <f t="shared" si="35"/>
        <v>1.6070937976620285</v>
      </c>
      <c r="U168" s="65">
        <f t="shared" si="36"/>
        <v>3.871699624141276</v>
      </c>
      <c r="V168" s="65"/>
      <c r="W168" s="65"/>
    </row>
    <row r="169" spans="1:23" x14ac:dyDescent="0.25">
      <c r="A169">
        <v>167</v>
      </c>
      <c r="B169" s="48">
        <v>3.9077581905507902E-4</v>
      </c>
      <c r="C169" s="48">
        <v>6.9487366609312798E-9</v>
      </c>
      <c r="D169" s="48">
        <v>1.5424732072589001E-3</v>
      </c>
      <c r="E169" s="48">
        <v>2.1435215729086E-5</v>
      </c>
      <c r="F169" s="48">
        <v>1.27418468319247E-5</v>
      </c>
      <c r="G169" s="48">
        <v>1.61040217730783E-6</v>
      </c>
      <c r="H169" s="48">
        <v>6.3113112354299501E-4</v>
      </c>
      <c r="I169" s="49"/>
      <c r="J169">
        <v>0.95273060352349503</v>
      </c>
      <c r="K169">
        <f t="shared" si="26"/>
        <v>6.6202740726948941E-9</v>
      </c>
      <c r="L169">
        <f t="shared" si="27"/>
        <v>1.5695603543633965E-3</v>
      </c>
      <c r="M169" s="16">
        <f t="shared" si="28"/>
        <v>-7.8800871625323834E-4</v>
      </c>
      <c r="N169" s="16">
        <f t="shared" si="29"/>
        <v>4.2329032024465051E-2</v>
      </c>
      <c r="O169" s="16">
        <f t="shared" si="30"/>
        <v>6.4879012593652252E-2</v>
      </c>
      <c r="P169" s="16">
        <f t="shared" si="31"/>
        <v>0.36074273943410751</v>
      </c>
      <c r="Q169" s="16">
        <f t="shared" si="32"/>
        <v>0.99152762378872339</v>
      </c>
      <c r="R169" s="16">
        <f t="shared" si="33"/>
        <v>8.5208736962438192E-2</v>
      </c>
      <c r="S169" s="16">
        <f t="shared" si="34"/>
        <v>3.9177315320204215E-2</v>
      </c>
      <c r="T169" s="16">
        <f t="shared" si="35"/>
        <v>0.991638304705319</v>
      </c>
      <c r="U169" s="65">
        <f t="shared" si="36"/>
        <v>2.5755027648289097</v>
      </c>
      <c r="V169" s="65"/>
      <c r="W169" s="65"/>
    </row>
    <row r="170" spans="1:23" x14ac:dyDescent="0.25">
      <c r="A170">
        <v>168</v>
      </c>
      <c r="B170" s="48">
        <v>3.5107160601159502E-4</v>
      </c>
      <c r="C170" s="48">
        <v>1.7740730511277199E-9</v>
      </c>
      <c r="D170" s="48">
        <v>4.27250293480162E-4</v>
      </c>
      <c r="E170" s="48">
        <v>1.5345560019083899E-6</v>
      </c>
      <c r="F170" s="48">
        <v>1.34869005317728E-5</v>
      </c>
      <c r="G170" s="48">
        <v>6.2299872990972396E-6</v>
      </c>
      <c r="H170" s="48">
        <v>4.5180577170867602E-5</v>
      </c>
      <c r="I170" s="49"/>
      <c r="J170">
        <v>0.95817344222465695</v>
      </c>
      <c r="K170">
        <f t="shared" si="26"/>
        <v>1.6998696821570472E-9</v>
      </c>
      <c r="L170">
        <f t="shared" si="27"/>
        <v>4.6045230776975372E-4</v>
      </c>
      <c r="M170" s="16">
        <f t="shared" si="28"/>
        <v>2.4169090425343631E-4</v>
      </c>
      <c r="N170" s="16">
        <f t="shared" si="29"/>
        <v>8.2047773448968506E-2</v>
      </c>
      <c r="O170" s="16">
        <f t="shared" si="30"/>
        <v>0.46193864210805191</v>
      </c>
      <c r="P170" s="16">
        <f t="shared" si="31"/>
        <v>0.30985252223826376</v>
      </c>
      <c r="Q170" s="16">
        <f t="shared" si="32"/>
        <v>0.7346599818372187</v>
      </c>
      <c r="R170" s="16">
        <f t="shared" si="33"/>
        <v>0.13501722919772127</v>
      </c>
      <c r="S170" s="16">
        <f t="shared" si="34"/>
        <v>4.4220650903088909</v>
      </c>
      <c r="T170" s="16">
        <f t="shared" si="35"/>
        <v>0.73466596703506004</v>
      </c>
      <c r="U170" s="65">
        <f t="shared" si="36"/>
        <v>6.8802472061741753</v>
      </c>
      <c r="V170" s="65"/>
      <c r="W170" s="65"/>
    </row>
    <row r="171" spans="1:23" x14ac:dyDescent="0.25">
      <c r="A171">
        <v>169</v>
      </c>
      <c r="B171" s="48">
        <v>4.8226332400485601E-4</v>
      </c>
      <c r="C171" s="48">
        <v>8.38348393590909E-9</v>
      </c>
      <c r="D171" s="48">
        <v>1.5064345456961201E-3</v>
      </c>
      <c r="E171" s="48">
        <v>2.5268767961673199E-5</v>
      </c>
      <c r="F171" s="48">
        <v>1.03046613917197E-5</v>
      </c>
      <c r="G171" s="48">
        <v>1.3341616017047501E-6</v>
      </c>
      <c r="H171" s="48">
        <v>7.4400329997123299E-4</v>
      </c>
      <c r="I171" s="49"/>
      <c r="J171">
        <v>0.95293846021818196</v>
      </c>
      <c r="K171">
        <f t="shared" si="26"/>
        <v>7.9889442731490722E-9</v>
      </c>
      <c r="L171">
        <f t="shared" si="27"/>
        <v>1.5283696465973281E-3</v>
      </c>
      <c r="M171" s="16">
        <f t="shared" si="28"/>
        <v>-5.638429985876163E-4</v>
      </c>
      <c r="N171" s="16">
        <f t="shared" si="29"/>
        <v>3.9164377782079855E-4</v>
      </c>
      <c r="O171" s="16">
        <f t="shared" si="30"/>
        <v>0.26397175724640848</v>
      </c>
      <c r="P171" s="16">
        <f t="shared" si="31"/>
        <v>0.31721839881615699</v>
      </c>
      <c r="Q171" s="16">
        <f t="shared" si="32"/>
        <v>1.829750961334788</v>
      </c>
      <c r="R171" s="16">
        <f t="shared" si="33"/>
        <v>2.0067986392820806E-3</v>
      </c>
      <c r="S171" s="16">
        <f t="shared" si="34"/>
        <v>0.1125705517760055</v>
      </c>
      <c r="T171" s="16">
        <f t="shared" si="35"/>
        <v>1.8299143646743103</v>
      </c>
      <c r="U171" s="65">
        <f t="shared" si="36"/>
        <v>4.3558244762647718</v>
      </c>
      <c r="V171" s="65"/>
      <c r="W171" s="65"/>
    </row>
    <row r="172" spans="1:23" x14ac:dyDescent="0.25">
      <c r="A172">
        <v>170</v>
      </c>
      <c r="B172" s="48">
        <v>4.2631492111856902E-4</v>
      </c>
      <c r="C172" s="48">
        <v>5.4355780503654701E-9</v>
      </c>
      <c r="D172" s="48">
        <v>1.09502290474458E-3</v>
      </c>
      <c r="E172" s="48">
        <v>1.1960285187471001E-5</v>
      </c>
      <c r="F172" s="48">
        <v>1.14533753734472E-5</v>
      </c>
      <c r="G172" s="48">
        <v>2.0488169382887599E-6</v>
      </c>
      <c r="H172" s="48">
        <v>3.5214700953824202E-4</v>
      </c>
      <c r="I172" s="49"/>
      <c r="J172">
        <v>0.95483460454632296</v>
      </c>
      <c r="K172">
        <f t="shared" si="26"/>
        <v>5.190078018201387E-9</v>
      </c>
      <c r="L172">
        <f t="shared" si="27"/>
        <v>1.1199730368517127E-3</v>
      </c>
      <c r="M172" s="16">
        <f t="shared" si="28"/>
        <v>-2.6734319461457475E-4</v>
      </c>
      <c r="N172" s="16">
        <f t="shared" si="29"/>
        <v>1.7823920895547518E-2</v>
      </c>
      <c r="O172" s="16">
        <f t="shared" si="30"/>
        <v>3.4273678214266818E-4</v>
      </c>
      <c r="P172" s="16">
        <f t="shared" si="31"/>
        <v>1.8578000491285458E-2</v>
      </c>
      <c r="Q172" s="16">
        <f t="shared" si="32"/>
        <v>1.2900088441604339E-2</v>
      </c>
      <c r="R172" s="16">
        <f t="shared" si="33"/>
        <v>2.6006811049538898E-2</v>
      </c>
      <c r="S172" s="16">
        <f t="shared" si="34"/>
        <v>4.1704434017916954E-4</v>
      </c>
      <c r="T172" s="16">
        <f t="shared" si="35"/>
        <v>1.290173336958211E-2</v>
      </c>
      <c r="U172" s="65">
        <f t="shared" si="36"/>
        <v>8.8970335369880166E-2</v>
      </c>
      <c r="V172" s="65"/>
      <c r="W172" s="65"/>
    </row>
    <row r="173" spans="1:23" x14ac:dyDescent="0.25">
      <c r="A173">
        <v>171</v>
      </c>
      <c r="B173" s="48">
        <v>4.8754950950039E-4</v>
      </c>
      <c r="C173" s="48">
        <v>4.3472198829603496E-9</v>
      </c>
      <c r="D173" s="48">
        <v>7.5970653310350597E-4</v>
      </c>
      <c r="E173" s="48">
        <v>6.6616662243913703E-6</v>
      </c>
      <c r="F173" s="48">
        <v>9.8596824162048994E-6</v>
      </c>
      <c r="G173" s="48">
        <v>2.5519189664216802E-6</v>
      </c>
      <c r="H173" s="48">
        <v>1.9613646516585399E-4</v>
      </c>
      <c r="I173" s="49"/>
      <c r="J173">
        <v>0.95652529970362699</v>
      </c>
      <c r="K173">
        <f t="shared" si="26"/>
        <v>4.1582258014262148E-9</v>
      </c>
      <c r="L173">
        <f t="shared" si="27"/>
        <v>7.8197346968245443E-4</v>
      </c>
      <c r="M173" s="16">
        <f t="shared" si="28"/>
        <v>1.9312554931832557E-4</v>
      </c>
      <c r="N173" s="16">
        <f t="shared" si="29"/>
        <v>8.1824912779757182E-5</v>
      </c>
      <c r="O173" s="16">
        <f t="shared" si="30"/>
        <v>4.6240002333903719E-2</v>
      </c>
      <c r="P173" s="16">
        <f t="shared" si="31"/>
        <v>4.4798006402505967E-2</v>
      </c>
      <c r="Q173" s="16">
        <f t="shared" si="32"/>
        <v>0.14421503036080838</v>
      </c>
      <c r="R173" s="16">
        <f t="shared" si="33"/>
        <v>1.0204455669580988E-7</v>
      </c>
      <c r="S173" s="16">
        <f t="shared" si="34"/>
        <v>7.3437579043033441E-2</v>
      </c>
      <c r="T173" s="16">
        <f t="shared" si="35"/>
        <v>0.14421955396634431</v>
      </c>
      <c r="U173" s="65">
        <f t="shared" si="36"/>
        <v>0.45299209906393223</v>
      </c>
      <c r="V173" s="65"/>
      <c r="W173" s="65"/>
    </row>
    <row r="174" spans="1:23" x14ac:dyDescent="0.25">
      <c r="A174">
        <v>172</v>
      </c>
      <c r="B174" s="48">
        <v>5.1612565808197605E-4</v>
      </c>
      <c r="C174" s="48">
        <v>4.3274120463309199E-9</v>
      </c>
      <c r="D174" s="48">
        <v>7.1354437608051101E-4</v>
      </c>
      <c r="E174" s="48">
        <v>6.2318408418027403E-6</v>
      </c>
      <c r="F174" s="48">
        <v>9.2925489972194706E-6</v>
      </c>
      <c r="G174" s="48">
        <v>2.56215861118082E-6</v>
      </c>
      <c r="H174" s="48">
        <v>1.8348088891909201E-4</v>
      </c>
      <c r="I174" s="49"/>
      <c r="J174">
        <v>0.956773246306313</v>
      </c>
      <c r="K174">
        <f t="shared" si="26"/>
        <v>4.1403520716730791E-9</v>
      </c>
      <c r="L174">
        <f t="shared" si="27"/>
        <v>7.3468730527408448E-4</v>
      </c>
      <c r="M174" s="16">
        <f t="shared" si="28"/>
        <v>2.9756401088986762E-4</v>
      </c>
      <c r="N174" s="16">
        <f t="shared" si="29"/>
        <v>2.4045185483525617E-3</v>
      </c>
      <c r="O174" s="16">
        <f t="shared" si="30"/>
        <v>4.7791001471764794E-2</v>
      </c>
      <c r="P174" s="16">
        <f t="shared" si="31"/>
        <v>6.7370195304900016E-2</v>
      </c>
      <c r="Q174" s="16">
        <f t="shared" si="32"/>
        <v>0.17621190317415505</v>
      </c>
      <c r="R174" s="16">
        <f t="shared" si="33"/>
        <v>3.3433287059431846E-3</v>
      </c>
      <c r="S174" s="16">
        <f t="shared" si="34"/>
        <v>7.6227667782418851E-2</v>
      </c>
      <c r="T174" s="16">
        <f t="shared" si="35"/>
        <v>0.17621769422927663</v>
      </c>
      <c r="U174" s="65">
        <f t="shared" si="36"/>
        <v>0.54956630921681104</v>
      </c>
      <c r="V174" s="65"/>
      <c r="W174" s="65"/>
    </row>
    <row r="175" spans="1:23" x14ac:dyDescent="0.25">
      <c r="A175">
        <v>173</v>
      </c>
      <c r="B175" s="48">
        <v>3.6122478102639698E-4</v>
      </c>
      <c r="C175" s="48">
        <v>4.3852556409295796E-9</v>
      </c>
      <c r="D175" s="48">
        <v>1.0415523494174399E-3</v>
      </c>
      <c r="E175" s="48">
        <v>9.1825011733758197E-6</v>
      </c>
      <c r="F175" s="48">
        <v>1.34900831423142E-5</v>
      </c>
      <c r="G175" s="48">
        <v>2.5382786350275299E-6</v>
      </c>
      <c r="H175" s="48">
        <v>2.7036006535998401E-4</v>
      </c>
      <c r="I175" s="49"/>
      <c r="J175">
        <v>0.95505138870803497</v>
      </c>
      <c r="K175">
        <f t="shared" si="26"/>
        <v>4.1881444897095388E-9</v>
      </c>
      <c r="L175">
        <f t="shared" si="27"/>
        <v>1.0710664090814548E-3</v>
      </c>
      <c r="M175" s="16">
        <f t="shared" si="28"/>
        <v>-3.4861684702866097E-4</v>
      </c>
      <c r="N175" s="16">
        <f t="shared" si="29"/>
        <v>7.0651389292062522E-2</v>
      </c>
      <c r="O175" s="16">
        <f t="shared" si="30"/>
        <v>4.3333449023400736E-2</v>
      </c>
      <c r="P175" s="16">
        <f t="shared" si="31"/>
        <v>6.5310553944707018E-3</v>
      </c>
      <c r="Q175" s="16">
        <f t="shared" si="32"/>
        <v>2.1039731022780683E-2</v>
      </c>
      <c r="R175" s="16">
        <f t="shared" si="33"/>
        <v>0.13525447419367972</v>
      </c>
      <c r="S175" s="16">
        <f t="shared" si="34"/>
        <v>6.9801674507973935E-2</v>
      </c>
      <c r="T175" s="16">
        <f t="shared" si="35"/>
        <v>2.1038643147582112E-2</v>
      </c>
      <c r="U175" s="65">
        <f t="shared" si="36"/>
        <v>0.36765041658195041</v>
      </c>
      <c r="V175" s="65"/>
      <c r="W175" s="65"/>
    </row>
    <row r="176" spans="1:23" x14ac:dyDescent="0.25">
      <c r="A176">
        <v>174</v>
      </c>
      <c r="B176" s="48">
        <v>4.2256468819387602E-4</v>
      </c>
      <c r="C176" s="48">
        <v>1.9661463118487799E-9</v>
      </c>
      <c r="D176" s="48">
        <v>3.9295736306925802E-4</v>
      </c>
      <c r="E176" s="48">
        <v>1.56502817249792E-6</v>
      </c>
      <c r="F176" s="48">
        <v>1.11805696535455E-5</v>
      </c>
      <c r="G176" s="48">
        <v>5.6183462028816196E-6</v>
      </c>
      <c r="H176" s="48">
        <v>4.6077646396277602E-5</v>
      </c>
      <c r="I176" s="49"/>
      <c r="J176">
        <v>0.95841257602956098</v>
      </c>
      <c r="K176">
        <f t="shared" si="26"/>
        <v>1.8843793515900097E-9</v>
      </c>
      <c r="L176">
        <f t="shared" si="27"/>
        <v>4.2093488243291882E-4</v>
      </c>
      <c r="M176" s="16">
        <f t="shared" si="28"/>
        <v>4.2419449395483322E-4</v>
      </c>
      <c r="N176" s="16">
        <f t="shared" si="29"/>
        <v>1.9917305033436052E-2</v>
      </c>
      <c r="O176" s="16">
        <f t="shared" si="30"/>
        <v>0.41599734275578443</v>
      </c>
      <c r="P176" s="16">
        <f t="shared" si="31"/>
        <v>0.3507359301005975</v>
      </c>
      <c r="Q176" s="16">
        <f t="shared" si="32"/>
        <v>0.72980445308076947</v>
      </c>
      <c r="R176" s="16">
        <f t="shared" si="33"/>
        <v>1.7850642941990937E-2</v>
      </c>
      <c r="S176" s="16">
        <f t="shared" si="34"/>
        <v>3.2336682720920114</v>
      </c>
      <c r="T176" s="16">
        <f t="shared" si="35"/>
        <v>0.72981105551857017</v>
      </c>
      <c r="U176" s="65">
        <f t="shared" si="36"/>
        <v>5.4977850015231597</v>
      </c>
      <c r="V176" s="65"/>
      <c r="W176" s="65"/>
    </row>
    <row r="177" spans="1:23" x14ac:dyDescent="0.25">
      <c r="A177">
        <v>175</v>
      </c>
      <c r="B177" s="48">
        <v>3.7289689279615602E-4</v>
      </c>
      <c r="C177" s="48">
        <v>4.4598913833607103E-9</v>
      </c>
      <c r="D177" s="48">
        <v>1.02570834148062E-3</v>
      </c>
      <c r="E177" s="48">
        <v>9.1984993168150106E-6</v>
      </c>
      <c r="F177" s="48">
        <v>1.30574765818978E-5</v>
      </c>
      <c r="G177" s="48">
        <v>2.4953138943575702E-6</v>
      </c>
      <c r="H177" s="48">
        <v>2.7083087292409901E-4</v>
      </c>
      <c r="I177" s="49"/>
      <c r="J177">
        <v>0.95513700253044997</v>
      </c>
      <c r="K177">
        <f t="shared" si="26"/>
        <v>4.2598072875145304E-9</v>
      </c>
      <c r="L177">
        <f t="shared" si="27"/>
        <v>1.0543141486473897E-3</v>
      </c>
      <c r="M177" s="16">
        <f t="shared" si="28"/>
        <v>-3.0852036305507776E-4</v>
      </c>
      <c r="N177" s="16">
        <f t="shared" si="29"/>
        <v>5.8602477632404476E-2</v>
      </c>
      <c r="O177" s="16">
        <f t="shared" si="30"/>
        <v>3.7904240634055258E-2</v>
      </c>
      <c r="P177" s="16">
        <f t="shared" si="31"/>
        <v>4.1439704290869312E-3</v>
      </c>
      <c r="Q177" s="16">
        <f t="shared" si="32"/>
        <v>2.0609835061694056E-2</v>
      </c>
      <c r="R177" s="16">
        <f t="shared" si="33"/>
        <v>0.10491593380690967</v>
      </c>
      <c r="S177" s="16">
        <f t="shared" si="34"/>
        <v>5.8952471440993123E-2</v>
      </c>
      <c r="T177" s="16">
        <f t="shared" si="35"/>
        <v>2.060896096949023E-2</v>
      </c>
      <c r="U177" s="65">
        <f t="shared" si="36"/>
        <v>0.30573788997463375</v>
      </c>
      <c r="V177" s="65"/>
      <c r="W177" s="65"/>
    </row>
    <row r="178" spans="1:23" x14ac:dyDescent="0.25">
      <c r="A178">
        <v>176</v>
      </c>
      <c r="B178" s="48">
        <v>3.6664262010197002E-4</v>
      </c>
      <c r="C178" s="48">
        <v>3.1357194037144498E-9</v>
      </c>
      <c r="D178" s="48">
        <v>7.2839446890308795E-4</v>
      </c>
      <c r="E178" s="48">
        <v>4.60803431194664E-6</v>
      </c>
      <c r="F178" s="48">
        <v>1.31003851127366E-5</v>
      </c>
      <c r="G178" s="48">
        <v>3.5371536273126799E-6</v>
      </c>
      <c r="H178" s="48">
        <v>1.3567218621843001E-4</v>
      </c>
      <c r="I178" s="49"/>
      <c r="J178">
        <v>0.95661397533693404</v>
      </c>
      <c r="K178">
        <f t="shared" si="26"/>
        <v>2.9996730043284401E-9</v>
      </c>
      <c r="L178">
        <f t="shared" si="27"/>
        <v>7.5812925703647009E-4</v>
      </c>
      <c r="M178" s="16">
        <f t="shared" si="28"/>
        <v>-2.4844016832530041E-5</v>
      </c>
      <c r="N178" s="16">
        <f t="shared" si="29"/>
        <v>6.491866900860524E-2</v>
      </c>
      <c r="O178" s="16">
        <f t="shared" si="30"/>
        <v>0.18817556657578685</v>
      </c>
      <c r="P178" s="16">
        <f t="shared" si="31"/>
        <v>5.9608151343768803E-2</v>
      </c>
      <c r="Q178" s="16">
        <f t="shared" si="32"/>
        <v>0.32599843035784121</v>
      </c>
      <c r="R178" s="16">
        <f t="shared" si="33"/>
        <v>0.10775319635643342</v>
      </c>
      <c r="S178" s="16">
        <f t="shared" si="34"/>
        <v>0.58017751256557115</v>
      </c>
      <c r="T178" s="16">
        <f t="shared" si="35"/>
        <v>0.32600353647017638</v>
      </c>
      <c r="U178" s="65">
        <f t="shared" si="36"/>
        <v>1.6526350626781829</v>
      </c>
      <c r="V178" s="65"/>
      <c r="W178" s="65"/>
    </row>
    <row r="179" spans="1:23" x14ac:dyDescent="0.25">
      <c r="A179">
        <v>177</v>
      </c>
      <c r="B179" s="48">
        <v>9.1172469675459395E-4</v>
      </c>
      <c r="C179" s="48">
        <v>7.1231378824395202E-9</v>
      </c>
      <c r="D179" s="48">
        <v>6.6382228713138204E-4</v>
      </c>
      <c r="E179" s="48">
        <v>9.5505303514040999E-6</v>
      </c>
      <c r="F179" s="48">
        <v>5.2437729898044702E-6</v>
      </c>
      <c r="G179" s="48">
        <v>1.5553288997797401E-6</v>
      </c>
      <c r="H179" s="48">
        <v>2.8119047121874101E-4</v>
      </c>
      <c r="I179" s="49"/>
      <c r="J179">
        <v>0.95711943197727001</v>
      </c>
      <c r="K179">
        <f t="shared" si="26"/>
        <v>6.8176936839362875E-9</v>
      </c>
      <c r="L179">
        <f t="shared" si="27"/>
        <v>6.758580388728883E-4</v>
      </c>
      <c r="M179" s="16">
        <f t="shared" si="28"/>
        <v>1.1475913546362996E-3</v>
      </c>
      <c r="N179" s="16">
        <f t="shared" si="29"/>
        <v>0.72777786480325779</v>
      </c>
      <c r="O179" s="16">
        <f t="shared" si="30"/>
        <v>8.1913142450572407E-2</v>
      </c>
      <c r="P179" s="16">
        <f t="shared" si="31"/>
        <v>9.681688382502629E-2</v>
      </c>
      <c r="Q179" s="16">
        <f t="shared" si="32"/>
        <v>1.2273301270576041E-2</v>
      </c>
      <c r="R179" s="16">
        <f t="shared" si="33"/>
        <v>0.21933293693144484</v>
      </c>
      <c r="S179" s="16">
        <f t="shared" si="34"/>
        <v>5.078806453487178E-2</v>
      </c>
      <c r="T179" s="16">
        <f t="shared" si="35"/>
        <v>1.2276266064065944E-2</v>
      </c>
      <c r="U179" s="65">
        <f t="shared" si="36"/>
        <v>1.201178459879815</v>
      </c>
      <c r="V179" s="65"/>
      <c r="W179" s="65"/>
    </row>
    <row r="180" spans="1:23" x14ac:dyDescent="0.25">
      <c r="A180">
        <v>178</v>
      </c>
      <c r="B180" s="48">
        <v>2.2784095893501501E-4</v>
      </c>
      <c r="C180" s="48">
        <v>4.1933683542616104E-9</v>
      </c>
      <c r="D180" s="48">
        <v>1.5997409864063499E-3</v>
      </c>
      <c r="E180" s="48">
        <v>1.3402871885059E-5</v>
      </c>
      <c r="F180" s="48">
        <v>2.1940750493175001E-5</v>
      </c>
      <c r="G180" s="48">
        <v>2.6711680375701899E-6</v>
      </c>
      <c r="H180" s="48">
        <v>3.9463132447641503E-4</v>
      </c>
      <c r="I180" s="49"/>
      <c r="J180">
        <v>0.95230572912582401</v>
      </c>
      <c r="K180">
        <f t="shared" si="26"/>
        <v>3.9933687080982593E-9</v>
      </c>
      <c r="L180">
        <f t="shared" si="27"/>
        <v>1.6462894620619161E-3</v>
      </c>
      <c r="M180" s="16">
        <f t="shared" si="28"/>
        <v>-1.190607544191886E-3</v>
      </c>
      <c r="N180" s="16">
        <f t="shared" si="29"/>
        <v>0.2882708662848355</v>
      </c>
      <c r="O180" s="16">
        <f t="shared" si="30"/>
        <v>5.8959327556887819E-2</v>
      </c>
      <c r="P180" s="16">
        <f t="shared" si="31"/>
        <v>0.43565965162353776</v>
      </c>
      <c r="Q180" s="16">
        <f t="shared" si="32"/>
        <v>6.1450713947540536E-2</v>
      </c>
      <c r="R180" s="16">
        <f t="shared" si="33"/>
        <v>1.499618368580196</v>
      </c>
      <c r="S180" s="16">
        <f t="shared" si="34"/>
        <v>0.10915502546480185</v>
      </c>
      <c r="T180" s="16">
        <f t="shared" si="35"/>
        <v>6.1470721922707076E-2</v>
      </c>
      <c r="U180" s="65">
        <f t="shared" si="36"/>
        <v>2.5145846753805063</v>
      </c>
      <c r="V180" s="65"/>
      <c r="W180" s="65"/>
    </row>
    <row r="181" spans="1:23" x14ac:dyDescent="0.25">
      <c r="A181">
        <v>179</v>
      </c>
      <c r="B181" s="48">
        <v>4.9052281389923096E-4</v>
      </c>
      <c r="C181" s="48">
        <v>7.2391926201583598E-9</v>
      </c>
      <c r="D181" s="48">
        <v>1.2723580919660499E-3</v>
      </c>
      <c r="E181" s="48">
        <v>1.84745540426452E-5</v>
      </c>
      <c r="F181" s="48">
        <v>1.0029568012483099E-5</v>
      </c>
      <c r="G181" s="48">
        <v>1.5412235984799501E-6</v>
      </c>
      <c r="H181" s="48">
        <v>5.4395120268189404E-4</v>
      </c>
      <c r="I181" s="49"/>
      <c r="J181">
        <v>0.95402114815008399</v>
      </c>
      <c r="K181">
        <f t="shared" si="26"/>
        <v>6.9063428551630935E-9</v>
      </c>
      <c r="L181">
        <f t="shared" si="27"/>
        <v>1.2939512123968759E-3</v>
      </c>
      <c r="M181" s="16">
        <f t="shared" si="28"/>
        <v>-3.1290558459841399E-4</v>
      </c>
      <c r="N181" s="16">
        <f t="shared" si="29"/>
        <v>9.0144704553561654E-6</v>
      </c>
      <c r="O181" s="16">
        <f t="shared" si="30"/>
        <v>9.4347508070639907E-2</v>
      </c>
      <c r="P181" s="16">
        <f t="shared" si="31"/>
        <v>0.10260566736103223</v>
      </c>
      <c r="Q181" s="16">
        <f t="shared" si="32"/>
        <v>0.51854168205749251</v>
      </c>
      <c r="R181" s="16">
        <f t="shared" si="33"/>
        <v>2.8579198149280156E-4</v>
      </c>
      <c r="S181" s="16">
        <f t="shared" si="34"/>
        <v>5.4003846679179804E-2</v>
      </c>
      <c r="T181" s="16">
        <f t="shared" si="35"/>
        <v>0.51857780298481393</v>
      </c>
      <c r="U181" s="65">
        <f t="shared" si="36"/>
        <v>1.2883713136051065</v>
      </c>
      <c r="V181" s="65"/>
      <c r="W181" s="65"/>
    </row>
    <row r="182" spans="1:23" x14ac:dyDescent="0.25">
      <c r="A182">
        <v>180</v>
      </c>
      <c r="B182" s="48">
        <v>2.64816575240939E-4</v>
      </c>
      <c r="C182" s="48">
        <v>3.2063676901275701E-9</v>
      </c>
      <c r="D182" s="48">
        <v>1.0392350335463099E-3</v>
      </c>
      <c r="E182" s="48">
        <v>6.6976911361210599E-6</v>
      </c>
      <c r="F182" s="48">
        <v>1.8416367419903399E-5</v>
      </c>
      <c r="G182" s="48">
        <v>3.4722324245033001E-6</v>
      </c>
      <c r="H182" s="48">
        <v>1.9720005967660599E-4</v>
      </c>
      <c r="I182" s="49"/>
      <c r="J182">
        <v>0.95496260985600101</v>
      </c>
      <c r="K182">
        <f t="shared" si="26"/>
        <v>3.061961257522182E-9</v>
      </c>
      <c r="L182">
        <f t="shared" si="27"/>
        <v>1.0795367944429299E-3</v>
      </c>
      <c r="M182" s="16">
        <f t="shared" si="28"/>
        <v>-5.4990364396105193E-4</v>
      </c>
      <c r="N182" s="16">
        <f t="shared" si="29"/>
        <v>0.21321761387590035</v>
      </c>
      <c r="O182" s="16">
        <f t="shared" si="30"/>
        <v>0.17727073875847088</v>
      </c>
      <c r="P182" s="16">
        <f t="shared" si="31"/>
        <v>6.1481712921823599E-3</v>
      </c>
      <c r="Q182" s="16">
        <f t="shared" si="32"/>
        <v>0.14167876122463594</v>
      </c>
      <c r="R182" s="16">
        <f t="shared" si="33"/>
        <v>0.75212123038397993</v>
      </c>
      <c r="S182" s="16">
        <f t="shared" si="34"/>
        <v>0.53196538752572342</v>
      </c>
      <c r="T182" s="16">
        <f t="shared" si="35"/>
        <v>0.14167629611804439</v>
      </c>
      <c r="U182" s="65">
        <f t="shared" si="36"/>
        <v>1.9640781991789373</v>
      </c>
      <c r="V182" s="65"/>
      <c r="W182" s="65"/>
    </row>
    <row r="183" spans="1:23" x14ac:dyDescent="0.25">
      <c r="A183">
        <v>181</v>
      </c>
      <c r="B183" s="48">
        <v>4.2239817186904698E-4</v>
      </c>
      <c r="C183" s="48">
        <v>4.1339833714550903E-9</v>
      </c>
      <c r="D183" s="48">
        <v>8.3550294772294104E-4</v>
      </c>
      <c r="E183" s="48">
        <v>6.9604294829841196E-6</v>
      </c>
      <c r="F183" s="48">
        <v>1.1424188443255E-5</v>
      </c>
      <c r="G183" s="48">
        <v>2.6860870942383301E-6</v>
      </c>
      <c r="H183" s="48">
        <v>2.04933613481959E-4</v>
      </c>
      <c r="I183" s="49"/>
      <c r="J183">
        <v>0.95610915417497699</v>
      </c>
      <c r="K183">
        <f t="shared" si="26"/>
        <v>3.9525393446553465E-9</v>
      </c>
      <c r="L183">
        <f t="shared" si="27"/>
        <v>8.6103327772031786E-4</v>
      </c>
      <c r="M183" s="16">
        <f t="shared" si="28"/>
        <v>-1.623693398222397E-5</v>
      </c>
      <c r="N183" s="16">
        <f t="shared" si="29"/>
        <v>2.0012948968746804E-2</v>
      </c>
      <c r="O183" s="16">
        <f t="shared" si="30"/>
        <v>6.4281718204561425E-2</v>
      </c>
      <c r="P183" s="16">
        <f t="shared" si="31"/>
        <v>1.7689463314922112E-2</v>
      </c>
      <c r="Q183" s="16">
        <f t="shared" si="32"/>
        <v>0.12386161082152383</v>
      </c>
      <c r="R183" s="16">
        <f t="shared" si="33"/>
        <v>2.5061102805605855E-2</v>
      </c>
      <c r="S183" s="16">
        <f t="shared" si="34"/>
        <v>0.11412010490165127</v>
      </c>
      <c r="T183" s="16">
        <f t="shared" si="35"/>
        <v>0.12386422140504166</v>
      </c>
      <c r="U183" s="65">
        <f t="shared" si="36"/>
        <v>0.48889117042205293</v>
      </c>
      <c r="V183" s="65"/>
      <c r="W183" s="65"/>
    </row>
    <row r="184" spans="1:23" x14ac:dyDescent="0.25">
      <c r="A184">
        <v>182</v>
      </c>
      <c r="B184" s="48">
        <v>3.44457706283032E-4</v>
      </c>
      <c r="C184" s="48">
        <v>6.6187148709756903E-9</v>
      </c>
      <c r="D184" s="48">
        <v>1.67160776050551E-3</v>
      </c>
      <c r="E184" s="48">
        <v>2.2095963556000899E-5</v>
      </c>
      <c r="F184" s="48">
        <v>1.4537462894303E-5</v>
      </c>
      <c r="G184" s="48">
        <v>1.6930622558829801E-6</v>
      </c>
      <c r="H184" s="48">
        <v>6.5059014421945803E-4</v>
      </c>
      <c r="I184" s="49"/>
      <c r="J184">
        <v>0.95212316184618695</v>
      </c>
      <c r="K184">
        <f t="shared" si="26"/>
        <v>6.3018317303117515E-9</v>
      </c>
      <c r="L184">
        <f t="shared" si="27"/>
        <v>1.7023691298351281E-3</v>
      </c>
      <c r="M184" s="16">
        <f t="shared" si="28"/>
        <v>-1.0134537172690639E-3</v>
      </c>
      <c r="N184" s="16">
        <f t="shared" si="29"/>
        <v>8.9929640240862169E-2</v>
      </c>
      <c r="O184" s="16">
        <f t="shared" si="30"/>
        <v>3.8072787901100628E-2</v>
      </c>
      <c r="P184" s="16">
        <f t="shared" si="31"/>
        <v>0.53966811583376506</v>
      </c>
      <c r="Q184" s="16">
        <f t="shared" si="32"/>
        <v>1.1178296276953636</v>
      </c>
      <c r="R184" s="16">
        <f t="shared" si="33"/>
        <v>0.22464207078049417</v>
      </c>
      <c r="S184" s="16">
        <f t="shared" si="34"/>
        <v>2.457476748252467E-2</v>
      </c>
      <c r="T184" s="16">
        <f t="shared" si="35"/>
        <v>1.117978780440618</v>
      </c>
      <c r="U184" s="65">
        <f t="shared" si="36"/>
        <v>3.1526957903747279</v>
      </c>
      <c r="V184" s="65"/>
      <c r="W184" s="65"/>
    </row>
    <row r="185" spans="1:23" x14ac:dyDescent="0.25">
      <c r="A185">
        <v>183</v>
      </c>
      <c r="B185" s="48">
        <v>3.5186682748770802E-4</v>
      </c>
      <c r="C185" s="48">
        <v>3.8287259413656698E-9</v>
      </c>
      <c r="D185" s="48">
        <v>9.3121399593844301E-4</v>
      </c>
      <c r="E185" s="48">
        <v>7.1764569516758696E-6</v>
      </c>
      <c r="F185" s="48">
        <v>1.3780788898126101E-5</v>
      </c>
      <c r="G185" s="48">
        <v>2.90370834073404E-6</v>
      </c>
      <c r="H185" s="48">
        <v>2.1129508927656299E-4</v>
      </c>
      <c r="I185" s="49"/>
      <c r="J185">
        <v>0.95558411667645005</v>
      </c>
      <c r="K185">
        <f t="shared" si="26"/>
        <v>3.6586696966761232E-9</v>
      </c>
      <c r="L185">
        <f t="shared" si="27"/>
        <v>9.6167545334948788E-4</v>
      </c>
      <c r="M185" s="16">
        <f t="shared" si="28"/>
        <v>-2.5794179837407191E-4</v>
      </c>
      <c r="N185" s="16">
        <f t="shared" si="29"/>
        <v>8.1124438323582973E-2</v>
      </c>
      <c r="O185" s="16">
        <f t="shared" si="30"/>
        <v>9.5269674982258898E-2</v>
      </c>
      <c r="P185" s="16">
        <f t="shared" si="31"/>
        <v>1.1345275101904066E-3</v>
      </c>
      <c r="Q185" s="16">
        <f t="shared" si="32"/>
        <v>0.11010866204727539</v>
      </c>
      <c r="R185" s="16">
        <f t="shared" si="33"/>
        <v>0.15780316684327067</v>
      </c>
      <c r="S185" s="16">
        <f t="shared" si="34"/>
        <v>0.19909785453259179</v>
      </c>
      <c r="T185" s="16">
        <f t="shared" si="35"/>
        <v>0.11010899458523345</v>
      </c>
      <c r="U185" s="65">
        <f t="shared" si="36"/>
        <v>0.75464731882440361</v>
      </c>
      <c r="V185" s="65"/>
      <c r="W185" s="65"/>
    </row>
    <row r="186" spans="1:23" x14ac:dyDescent="0.25">
      <c r="A186">
        <v>184</v>
      </c>
      <c r="B186" s="48">
        <v>1.5800075612557301E-4</v>
      </c>
      <c r="C186" s="48">
        <v>2.6201660622486999E-9</v>
      </c>
      <c r="D186" s="48">
        <v>1.4376583620317599E-3</v>
      </c>
      <c r="E186" s="48">
        <v>7.5354600733835801E-6</v>
      </c>
      <c r="F186" s="48">
        <v>3.1477775915882703E-5</v>
      </c>
      <c r="G186" s="48">
        <v>4.2696189562629498E-6</v>
      </c>
      <c r="H186" s="48">
        <v>2.2187121108603399E-4</v>
      </c>
      <c r="I186" s="49"/>
      <c r="J186">
        <v>0.95285322505853498</v>
      </c>
      <c r="K186">
        <f t="shared" si="26"/>
        <v>2.4966336826025957E-9</v>
      </c>
      <c r="L186">
        <f t="shared" si="27"/>
        <v>1.5048809126537259E-3</v>
      </c>
      <c r="M186" s="16">
        <f t="shared" si="28"/>
        <v>-1.1888794004025799E-3</v>
      </c>
      <c r="N186" s="16">
        <f t="shared" si="29"/>
        <v>0.46085124144312645</v>
      </c>
      <c r="O186" s="16">
        <f t="shared" si="30"/>
        <v>0.27760682974595374</v>
      </c>
      <c r="P186" s="16">
        <f t="shared" si="31"/>
        <v>0.24191904009951171</v>
      </c>
      <c r="Q186" s="16">
        <f t="shared" si="32"/>
        <v>8.9043025966194844E-2</v>
      </c>
      <c r="R186" s="16">
        <f t="shared" si="33"/>
        <v>4.802914123133216</v>
      </c>
      <c r="S186" s="16">
        <f t="shared" si="34"/>
        <v>1.2690049536202654</v>
      </c>
      <c r="T186" s="16">
        <f t="shared" si="35"/>
        <v>8.9031904388574001E-2</v>
      </c>
      <c r="U186" s="65">
        <f t="shared" si="36"/>
        <v>7.2303711183968424</v>
      </c>
      <c r="V186" s="65"/>
      <c r="W186" s="65"/>
    </row>
    <row r="187" spans="1:23" x14ac:dyDescent="0.25">
      <c r="A187">
        <v>185</v>
      </c>
      <c r="B187" s="48">
        <v>3.3577742303386097E-4</v>
      </c>
      <c r="C187" s="48">
        <v>5.2638009530272298E-9</v>
      </c>
      <c r="D187" s="48">
        <v>1.3545629417054999E-3</v>
      </c>
      <c r="E187" s="48">
        <v>1.42859337583615E-5</v>
      </c>
      <c r="F187" s="48">
        <v>1.47162799633279E-5</v>
      </c>
      <c r="G187" s="48">
        <v>2.12190531661503E-6</v>
      </c>
      <c r="H187" s="48">
        <v>4.20626558794173E-4</v>
      </c>
      <c r="I187" s="49"/>
      <c r="J187">
        <v>0.95354861234649901</v>
      </c>
      <c r="K187">
        <f t="shared" si="26"/>
        <v>5.0192900944272941E-9</v>
      </c>
      <c r="L187">
        <f t="shared" si="27"/>
        <v>1.3861121431478177E-3</v>
      </c>
      <c r="M187" s="16">
        <f t="shared" si="28"/>
        <v>-7.1455729708009587E-4</v>
      </c>
      <c r="N187" s="16">
        <f t="shared" si="29"/>
        <v>0.10082248311992381</v>
      </c>
      <c r="O187" s="16">
        <f t="shared" si="30"/>
        <v>2.4532657601570168E-3</v>
      </c>
      <c r="P187" s="16">
        <f t="shared" si="31"/>
        <v>0.16453152432497475</v>
      </c>
      <c r="Q187" s="16">
        <f t="shared" si="32"/>
        <v>0.10897341575794478</v>
      </c>
      <c r="R187" s="16">
        <f t="shared" si="33"/>
        <v>0.24215709964540821</v>
      </c>
      <c r="S187" s="16">
        <f t="shared" si="34"/>
        <v>3.2289248734436722E-3</v>
      </c>
      <c r="T187" s="16">
        <f t="shared" si="35"/>
        <v>0.10899042949460679</v>
      </c>
      <c r="U187" s="65">
        <f t="shared" si="36"/>
        <v>0.73115714297645906</v>
      </c>
      <c r="V187" s="65"/>
      <c r="W187" s="65"/>
    </row>
    <row r="188" spans="1:23" x14ac:dyDescent="0.25">
      <c r="A188">
        <v>186</v>
      </c>
      <c r="B188" s="48">
        <v>5.2396135933801896E-4</v>
      </c>
      <c r="C188" s="48">
        <v>9.8242628488152402E-9</v>
      </c>
      <c r="D188" s="48">
        <v>1.6289867531845499E-3</v>
      </c>
      <c r="E188" s="48">
        <v>3.1981501106174402E-5</v>
      </c>
      <c r="F188" s="48">
        <v>9.5321043051902695E-6</v>
      </c>
      <c r="G188" s="48">
        <v>1.1399006501979299E-6</v>
      </c>
      <c r="H188" s="48">
        <v>9.4165557872578497E-4</v>
      </c>
      <c r="I188" s="49"/>
      <c r="J188">
        <v>0.95240312164570395</v>
      </c>
      <c r="K188">
        <f t="shared" si="26"/>
        <v>9.3566586050795517E-9</v>
      </c>
      <c r="L188">
        <f t="shared" si="27"/>
        <v>1.6491810381822796E-3</v>
      </c>
      <c r="M188" s="16">
        <f t="shared" si="28"/>
        <v>-6.0125831950624169E-4</v>
      </c>
      <c r="N188" s="16">
        <f t="shared" si="29"/>
        <v>4.2200760572987687E-3</v>
      </c>
      <c r="O188" s="16">
        <f t="shared" si="30"/>
        <v>0.59898182923716881</v>
      </c>
      <c r="P188" s="16">
        <f t="shared" si="31"/>
        <v>0.47664306192291056</v>
      </c>
      <c r="Q188" s="16">
        <f t="shared" si="32"/>
        <v>3.9112220952507433</v>
      </c>
      <c r="R188" s="16">
        <f t="shared" si="33"/>
        <v>1.1244509022904844E-3</v>
      </c>
      <c r="S188" s="16">
        <f t="shared" si="34"/>
        <v>0.18685546360552152</v>
      </c>
      <c r="T188" s="16">
        <f t="shared" si="35"/>
        <v>3.9115907737794884</v>
      </c>
      <c r="U188" s="65">
        <f t="shared" si="36"/>
        <v>9.0906377507554215</v>
      </c>
      <c r="V188" s="65"/>
      <c r="W188" s="65"/>
    </row>
    <row r="189" spans="1:23" x14ac:dyDescent="0.25">
      <c r="A189">
        <v>187</v>
      </c>
      <c r="B189" s="48">
        <v>5.2696888505538895E-4</v>
      </c>
      <c r="C189" s="48">
        <v>9.8632823550144998E-9</v>
      </c>
      <c r="D189" s="48">
        <v>1.62601234091289E-3</v>
      </c>
      <c r="E189" s="48">
        <v>3.2050933698676901E-5</v>
      </c>
      <c r="F189" s="48">
        <v>9.4764407944092304E-6</v>
      </c>
      <c r="G189" s="48">
        <v>1.1353539684071999E-6</v>
      </c>
      <c r="H189" s="48">
        <v>9.4369979255871895E-4</v>
      </c>
      <c r="I189" s="49"/>
      <c r="J189">
        <v>0.95241737220543299</v>
      </c>
      <c r="K189">
        <f t="shared" si="26"/>
        <v>9.3939614618831242E-9</v>
      </c>
      <c r="L189">
        <f t="shared" si="27"/>
        <v>1.6460907131877608E-3</v>
      </c>
      <c r="M189" s="16">
        <f t="shared" si="28"/>
        <v>-5.921529430769828E-4</v>
      </c>
      <c r="N189" s="16">
        <f t="shared" si="29"/>
        <v>5.0516513071625774E-3</v>
      </c>
      <c r="O189" s="16">
        <f t="shared" si="30"/>
        <v>0.60993726547304727</v>
      </c>
      <c r="P189" s="16">
        <f t="shared" si="31"/>
        <v>0.47239073984600916</v>
      </c>
      <c r="Q189" s="16">
        <f t="shared" si="32"/>
        <v>3.9368337812265546</v>
      </c>
      <c r="R189" s="16">
        <f t="shared" si="33"/>
        <v>1.5348058373717451E-3</v>
      </c>
      <c r="S189" s="16">
        <f t="shared" si="34"/>
        <v>0.1888183268312261</v>
      </c>
      <c r="T189" s="16">
        <f t="shared" si="35"/>
        <v>3.937202678138509</v>
      </c>
      <c r="U189" s="65">
        <f t="shared" si="36"/>
        <v>9.1517692486598818</v>
      </c>
      <c r="V189" s="65"/>
      <c r="W189" s="65"/>
    </row>
    <row r="190" spans="1:23" x14ac:dyDescent="0.25">
      <c r="A190">
        <v>188</v>
      </c>
      <c r="B190" s="48">
        <v>4.28687241363563E-4</v>
      </c>
      <c r="C190" s="48">
        <v>4.2461857976137602E-9</v>
      </c>
      <c r="D190" s="48">
        <v>8.4578052466879005E-4</v>
      </c>
      <c r="E190" s="48">
        <v>7.2365092457757302E-6</v>
      </c>
      <c r="F190" s="48">
        <v>1.1261575521627599E-5</v>
      </c>
      <c r="G190" s="48">
        <v>2.6153944335190199E-6</v>
      </c>
      <c r="H190" s="48">
        <v>2.1306223435344E-4</v>
      </c>
      <c r="I190" s="49"/>
      <c r="J190">
        <v>0.95606114500044703</v>
      </c>
      <c r="K190">
        <f t="shared" si="26"/>
        <v>4.0596132555512484E-9</v>
      </c>
      <c r="L190">
        <f t="shared" si="27"/>
        <v>8.709148239597666E-4</v>
      </c>
      <c r="M190" s="16">
        <f t="shared" si="28"/>
        <v>-1.3540341232640643E-5</v>
      </c>
      <c r="N190" s="16">
        <f t="shared" si="29"/>
        <v>1.655969250345252E-2</v>
      </c>
      <c r="O190" s="16">
        <f t="shared" si="30"/>
        <v>5.4418776154846756E-2</v>
      </c>
      <c r="P190" s="16">
        <f t="shared" si="31"/>
        <v>1.4966277692851209E-2</v>
      </c>
      <c r="Q190" s="16">
        <f t="shared" si="32"/>
        <v>0.10642927692047055</v>
      </c>
      <c r="R190" s="16">
        <f t="shared" si="33"/>
        <v>2.0112782971112807E-2</v>
      </c>
      <c r="S190" s="16">
        <f t="shared" si="34"/>
        <v>9.1571543829339699E-2</v>
      </c>
      <c r="T190" s="16">
        <f t="shared" si="35"/>
        <v>0.10643159451267856</v>
      </c>
      <c r="U190" s="65">
        <f t="shared" si="36"/>
        <v>0.41048994458475208</v>
      </c>
      <c r="V190" s="65"/>
      <c r="W190" s="65"/>
    </row>
    <row r="191" spans="1:23" x14ac:dyDescent="0.25">
      <c r="A191">
        <v>189</v>
      </c>
      <c r="B191" s="48">
        <v>3.76131579160414E-4</v>
      </c>
      <c r="C191" s="48">
        <v>2.4698576147691002E-9</v>
      </c>
      <c r="D191" s="48">
        <v>5.5691121405832E-4</v>
      </c>
      <c r="E191" s="48">
        <v>2.7806151168813402E-6</v>
      </c>
      <c r="F191" s="48">
        <v>1.26652927946713E-5</v>
      </c>
      <c r="G191" s="48">
        <v>4.4816622031506397E-6</v>
      </c>
      <c r="H191" s="48">
        <v>8.1867676880226505E-5</v>
      </c>
      <c r="I191" s="49"/>
      <c r="J191">
        <v>0.95750863660906205</v>
      </c>
      <c r="K191">
        <f t="shared" si="26"/>
        <v>2.3649099973360713E-9</v>
      </c>
      <c r="L191">
        <f t="shared" si="27"/>
        <v>5.8672099199319852E-4</v>
      </c>
      <c r="M191" s="16">
        <f t="shared" si="28"/>
        <v>1.6554216632762953E-4</v>
      </c>
      <c r="N191" s="16">
        <f t="shared" si="29"/>
        <v>5.54625675352775E-2</v>
      </c>
      <c r="O191" s="16">
        <f t="shared" si="30"/>
        <v>0.30694352830820498</v>
      </c>
      <c r="P191" s="16">
        <f t="shared" si="31"/>
        <v>0.17816447034878888</v>
      </c>
      <c r="Q191" s="16">
        <f t="shared" si="32"/>
        <v>0.54923967785895378</v>
      </c>
      <c r="R191" s="16">
        <f t="shared" si="33"/>
        <v>8.0737520195061002E-2</v>
      </c>
      <c r="S191" s="16">
        <f t="shared" si="34"/>
        <v>1.5180955626303194</v>
      </c>
      <c r="T191" s="16">
        <f t="shared" si="35"/>
        <v>0.5492467977306652</v>
      </c>
      <c r="U191" s="65">
        <f t="shared" si="36"/>
        <v>3.2378901246072709</v>
      </c>
      <c r="V191" s="65"/>
      <c r="W191" s="65"/>
    </row>
    <row r="192" spans="1:23" x14ac:dyDescent="0.25">
      <c r="A192">
        <v>190</v>
      </c>
      <c r="B192" s="48">
        <v>1.0444605669578499E-3</v>
      </c>
      <c r="C192" s="48">
        <v>1.0204786195721599E-8</v>
      </c>
      <c r="D192" s="48">
        <v>8.33481268229141E-4</v>
      </c>
      <c r="E192" s="48">
        <v>1.71463212964126E-5</v>
      </c>
      <c r="F192" s="48">
        <v>4.6135188910498504E-6</v>
      </c>
      <c r="G192" s="48">
        <v>1.08775586021389E-6</v>
      </c>
      <c r="H192" s="48">
        <v>5.0483270763145005E-4</v>
      </c>
      <c r="I192" s="49"/>
      <c r="J192">
        <v>0.95626473464231299</v>
      </c>
      <c r="K192">
        <f t="shared" si="26"/>
        <v>9.7584771635332533E-9</v>
      </c>
      <c r="L192">
        <f t="shared" si="27"/>
        <v>8.4378585708525888E-4</v>
      </c>
      <c r="M192" s="16">
        <f t="shared" si="28"/>
        <v>1.245135276830441E-3</v>
      </c>
      <c r="N192" s="16">
        <f t="shared" si="29"/>
        <v>1.2608759586034639</v>
      </c>
      <c r="O192" s="16">
        <f t="shared" si="30"/>
        <v>0.71005764195260057</v>
      </c>
      <c r="P192" s="16">
        <f t="shared" si="31"/>
        <v>1.8251910285829065E-2</v>
      </c>
      <c r="Q192" s="16">
        <f t="shared" si="32"/>
        <v>0.35573050348666041</v>
      </c>
      <c r="R192" s="16">
        <f t="shared" si="33"/>
        <v>0.28327077172790061</v>
      </c>
      <c r="S192" s="16">
        <f t="shared" si="34"/>
        <v>0.20998274356744684</v>
      </c>
      <c r="T192" s="16">
        <f t="shared" si="35"/>
        <v>0.35571683100345242</v>
      </c>
      <c r="U192" s="65">
        <f t="shared" si="36"/>
        <v>3.1938863606273538</v>
      </c>
      <c r="V192" s="65"/>
      <c r="W192" s="65"/>
    </row>
    <row r="193" spans="1:23" x14ac:dyDescent="0.25">
      <c r="A193">
        <v>191</v>
      </c>
      <c r="B193" s="48">
        <v>8.0147381646132902E-4</v>
      </c>
      <c r="C193" s="48">
        <v>1.4809643604662599E-8</v>
      </c>
      <c r="D193" s="48">
        <v>1.60404294196701E-3</v>
      </c>
      <c r="E193" s="48">
        <v>4.7491046881801897E-5</v>
      </c>
      <c r="F193" s="48">
        <v>6.2215783472850996E-6</v>
      </c>
      <c r="G193" s="48">
        <v>7.5587604886967898E-7</v>
      </c>
      <c r="H193" s="48">
        <v>1.3983123452844901E-3</v>
      </c>
      <c r="I193" s="49"/>
      <c r="J193">
        <v>0.95257523516735698</v>
      </c>
      <c r="K193">
        <f t="shared" si="26"/>
        <v>1.4107299739456221E-8</v>
      </c>
      <c r="L193">
        <f t="shared" si="27"/>
        <v>1.6172271650668451E-3</v>
      </c>
      <c r="M193" s="16">
        <f t="shared" si="28"/>
        <v>-1.4279532144187071E-5</v>
      </c>
      <c r="N193" s="16">
        <f t="shared" si="29"/>
        <v>0.3956558723112083</v>
      </c>
      <c r="O193" s="16">
        <f t="shared" si="30"/>
        <v>2.8027285635587682</v>
      </c>
      <c r="P193" s="16">
        <f t="shared" si="31"/>
        <v>0.44157262592049812</v>
      </c>
      <c r="Q193" s="16">
        <f t="shared" si="32"/>
        <v>11.708155858576195</v>
      </c>
      <c r="R193" s="16">
        <f t="shared" si="33"/>
        <v>0.13630090894614907</v>
      </c>
      <c r="S193" s="16">
        <f t="shared" si="34"/>
        <v>0.38879320190640815</v>
      </c>
      <c r="T193" s="16">
        <f t="shared" si="35"/>
        <v>11.709047975580081</v>
      </c>
      <c r="U193" s="65">
        <f t="shared" si="36"/>
        <v>27.582255006799308</v>
      </c>
      <c r="V193" s="65"/>
      <c r="W193" s="65"/>
    </row>
    <row r="194" spans="1:23" s="89" customFormat="1" x14ac:dyDescent="0.25">
      <c r="A194" s="89">
        <v>192</v>
      </c>
      <c r="B194" s="90">
        <v>2.7652999287988602E-4</v>
      </c>
      <c r="C194" s="90">
        <v>1020.09959000616</v>
      </c>
      <c r="D194" s="90">
        <v>0</v>
      </c>
      <c r="E194" s="90">
        <v>0</v>
      </c>
      <c r="F194" s="90">
        <v>0</v>
      </c>
      <c r="G194" s="90">
        <v>0</v>
      </c>
      <c r="H194" s="90">
        <v>1.39199416074916E+20</v>
      </c>
      <c r="I194" s="91"/>
      <c r="J194">
        <v>0.96093396791845698</v>
      </c>
      <c r="K194" s="89">
        <f t="shared" si="26"/>
        <v>980.2483466966105</v>
      </c>
      <c r="L194" s="89">
        <f t="shared" si="27"/>
        <v>-1020.09959000616</v>
      </c>
      <c r="M194" s="92">
        <f t="shared" si="28"/>
        <v>1020.1001430661458</v>
      </c>
      <c r="N194" s="92">
        <f t="shared" si="29"/>
        <v>0.19179772278546989</v>
      </c>
      <c r="O194" s="92">
        <f t="shared" si="30"/>
        <v>3.3928342431224115E+22</v>
      </c>
      <c r="P194" s="92">
        <f t="shared" si="31"/>
        <v>1</v>
      </c>
      <c r="Q194" s="92">
        <f t="shared" si="32"/>
        <v>1</v>
      </c>
      <c r="R194" s="92">
        <f t="shared" si="33"/>
        <v>1</v>
      </c>
      <c r="S194" s="92">
        <f t="shared" si="34"/>
        <v>1</v>
      </c>
      <c r="T194" s="92">
        <f t="shared" si="35"/>
        <v>1.9376448761553647E+47</v>
      </c>
      <c r="U194" s="93">
        <f t="shared" si="36"/>
        <v>1.9376448761553647E+47</v>
      </c>
      <c r="V194" s="93"/>
      <c r="W194" s="93"/>
    </row>
    <row r="195" spans="1:23" x14ac:dyDescent="0.25">
      <c r="A195">
        <v>193</v>
      </c>
      <c r="B195" s="48">
        <v>3.4896951460357798E-4</v>
      </c>
      <c r="C195" s="48">
        <v>4.3473164920659102E-9</v>
      </c>
      <c r="D195" s="48">
        <v>1.06953460422385E-3</v>
      </c>
      <c r="E195" s="48">
        <v>9.3445614823000505E-6</v>
      </c>
      <c r="F195" s="48">
        <v>1.39826088540693E-5</v>
      </c>
      <c r="G195" s="48">
        <v>2.5612775286538901E-6</v>
      </c>
      <c r="H195" s="48">
        <v>2.7513199073776902E-4</v>
      </c>
      <c r="I195" s="49"/>
      <c r="J195">
        <v>0.95490627800182504</v>
      </c>
      <c r="K195">
        <f t="shared" ref="K195:K258" si="37">C195*J195</f>
        <v>4.1512798107346091E-9</v>
      </c>
      <c r="L195">
        <f t="shared" ref="L195:L258" si="38">SUM($Y$9*B195,$Z$9*C195,$AA$9*D195,$AB$9*E195,$AC$9*F195,$AD$9*G195)</f>
        <v>1.1000567521441504E-3</v>
      </c>
      <c r="M195" s="16">
        <f t="shared" ref="M195:M258" si="39">$Y$8*B195+$Z$8*C195+$AA$8*D195+$AC$8*F195+$AD$8*G195</f>
        <v>-4.0211772293699451E-4</v>
      </c>
      <c r="N195" s="16">
        <f t="shared" si="29"/>
        <v>8.4513681310463759E-2</v>
      </c>
      <c r="O195" s="16">
        <f t="shared" si="30"/>
        <v>4.6232500315714312E-2</v>
      </c>
      <c r="P195" s="16">
        <f t="shared" si="31"/>
        <v>1.2067467541417963E-2</v>
      </c>
      <c r="Q195" s="16">
        <f t="shared" si="32"/>
        <v>1.6890106657701829E-2</v>
      </c>
      <c r="R195" s="16">
        <f t="shared" si="33"/>
        <v>0.17447925752377866</v>
      </c>
      <c r="S195" s="16">
        <f t="shared" si="34"/>
        <v>7.5985545844736338E-2</v>
      </c>
      <c r="T195" s="16">
        <f t="shared" si="35"/>
        <v>1.6888794780099671E-2</v>
      </c>
      <c r="U195" s="65">
        <f t="shared" si="36"/>
        <v>0.42705735397391253</v>
      </c>
      <c r="V195" s="65"/>
      <c r="W195" s="65"/>
    </row>
    <row r="196" spans="1:23" x14ac:dyDescent="0.25">
      <c r="A196">
        <v>194</v>
      </c>
      <c r="B196" s="48">
        <v>5.0931968939844799E-4</v>
      </c>
      <c r="C196" s="48">
        <v>3.2852825598202899E-9</v>
      </c>
      <c r="D196" s="48">
        <v>5.4672945294856497E-4</v>
      </c>
      <c r="E196" s="48">
        <v>3.6320728395098098E-6</v>
      </c>
      <c r="F196" s="48">
        <v>9.3421454150828695E-6</v>
      </c>
      <c r="G196" s="48">
        <v>3.3682993052127898E-6</v>
      </c>
      <c r="H196" s="48">
        <v>1.06936418031268E-4</v>
      </c>
      <c r="I196" s="49"/>
      <c r="J196">
        <v>0.95763859263360196</v>
      </c>
      <c r="K196">
        <f t="shared" si="37"/>
        <v>3.1461133669900195E-9</v>
      </c>
      <c r="L196">
        <f t="shared" si="38"/>
        <v>5.6877875780138375E-4</v>
      </c>
      <c r="M196" s="16">
        <f t="shared" si="39"/>
        <v>4.4986062099551234E-4</v>
      </c>
      <c r="N196" s="16">
        <f t="shared" ref="N196:N259" si="40">(B196-$B$2)^2/$B$2/$B$2</f>
        <v>1.239224506158332E-3</v>
      </c>
      <c r="O196" s="16">
        <f t="shared" ref="O196:O259" si="41">(C196-$C$2)^2/$C$2/$C$2</f>
        <v>0.16547475577386397</v>
      </c>
      <c r="P196" s="16">
        <f t="shared" ref="P196:P259" si="42">(D196-$D$2)^2/$D$2/$D$2</f>
        <v>0.18719546161919776</v>
      </c>
      <c r="Q196" s="16">
        <f t="shared" ref="Q196:Q259" si="43">(E196-$E$2)^2/$E$2/$E$2</f>
        <v>0.43802018985816255</v>
      </c>
      <c r="R196" s="16">
        <f t="shared" ref="R196:R259" si="44">(F196-$F$2)^2/$F$2/$F$2</f>
        <v>2.787091006530633E-3</v>
      </c>
      <c r="S196" s="16">
        <f t="shared" ref="S196:S259" si="45">(G196-$G$2)^2/$G$2/$G$2</f>
        <v>0.45913533367318787</v>
      </c>
      <c r="T196" s="16">
        <f t="shared" ref="T196:T259" si="46">(H196-$H$2)^2/$H$2/$H$2</f>
        <v>0.43802901461688776</v>
      </c>
      <c r="U196" s="65">
        <f t="shared" ref="U196:U259" si="47">SUM(N196:T196)</f>
        <v>1.6918810710539887</v>
      </c>
      <c r="V196" s="65"/>
      <c r="W196" s="65"/>
    </row>
    <row r="197" spans="1:23" x14ac:dyDescent="0.25">
      <c r="A197">
        <v>195</v>
      </c>
      <c r="B197" s="48">
        <v>4.6811014588864301E-4</v>
      </c>
      <c r="C197" s="48">
        <v>3.9721469039667798E-9</v>
      </c>
      <c r="D197" s="48">
        <v>7.2237086983034497E-4</v>
      </c>
      <c r="E197" s="48">
        <v>5.7901270706822901E-6</v>
      </c>
      <c r="F197" s="48">
        <v>1.0251961618454401E-5</v>
      </c>
      <c r="G197" s="48">
        <v>2.7917348970441098E-6</v>
      </c>
      <c r="H197" s="48">
        <v>1.7047584099769901E-4</v>
      </c>
      <c r="I197" s="49"/>
      <c r="J197">
        <v>0.95670701679269998</v>
      </c>
      <c r="K197">
        <f t="shared" si="37"/>
        <v>3.8001808147564172E-9</v>
      </c>
      <c r="L197">
        <f t="shared" si="38"/>
        <v>7.4566255581739386E-4</v>
      </c>
      <c r="M197" s="16">
        <f t="shared" si="39"/>
        <v>1.9055773595989207E-4</v>
      </c>
      <c r="N197" s="16">
        <f t="shared" si="40"/>
        <v>2.357744767755313E-3</v>
      </c>
      <c r="O197" s="16">
        <f t="shared" si="41"/>
        <v>7.9953639451881733E-2</v>
      </c>
      <c r="P197" s="16">
        <f t="shared" si="42"/>
        <v>6.2699394975051795E-2</v>
      </c>
      <c r="Q197" s="16">
        <f t="shared" si="43"/>
        <v>0.21243099889287187</v>
      </c>
      <c r="R197" s="16">
        <f t="shared" si="44"/>
        <v>1.5566210224724683E-3</v>
      </c>
      <c r="S197" s="16">
        <f t="shared" si="45"/>
        <v>0.15243948469262875</v>
      </c>
      <c r="T197" s="16">
        <f t="shared" si="46"/>
        <v>0.21243660416613602</v>
      </c>
      <c r="U197" s="65">
        <f t="shared" si="47"/>
        <v>0.72387448796879794</v>
      </c>
      <c r="V197" s="65"/>
      <c r="W197" s="65"/>
    </row>
    <row r="198" spans="1:23" x14ac:dyDescent="0.25">
      <c r="A198">
        <v>196</v>
      </c>
      <c r="B198" s="48">
        <v>7.32597016725714E-4</v>
      </c>
      <c r="C198" s="48">
        <v>6.1438737543634403E-9</v>
      </c>
      <c r="D198" s="48">
        <v>7.1351295941134304E-4</v>
      </c>
      <c r="E198" s="48">
        <v>8.8485148945484599E-6</v>
      </c>
      <c r="F198" s="48">
        <v>6.5430870288341301E-6</v>
      </c>
      <c r="G198" s="48">
        <v>1.8043976158649E-6</v>
      </c>
      <c r="H198" s="48">
        <v>2.6052213404891201E-4</v>
      </c>
      <c r="I198" s="49"/>
      <c r="J198">
        <v>0.95683392227121</v>
      </c>
      <c r="K198">
        <f t="shared" si="37"/>
        <v>5.8786668223267154E-9</v>
      </c>
      <c r="L198">
        <f t="shared" si="38"/>
        <v>7.2839738721112188E-4</v>
      </c>
      <c r="M198" s="16">
        <f t="shared" si="39"/>
        <v>7.3679664624030613E-4</v>
      </c>
      <c r="N198" s="16">
        <f t="shared" si="40"/>
        <v>0.23913892382722537</v>
      </c>
      <c r="O198" s="16">
        <f t="shared" si="41"/>
        <v>1.1964375216589477E-2</v>
      </c>
      <c r="P198" s="16">
        <f t="shared" si="42"/>
        <v>6.7387120027116193E-2</v>
      </c>
      <c r="Q198" s="16">
        <f t="shared" si="43"/>
        <v>3.1027777133591675E-2</v>
      </c>
      <c r="R198" s="16">
        <f t="shared" si="44"/>
        <v>0.1132938545430318</v>
      </c>
      <c r="S198" s="16">
        <f t="shared" si="45"/>
        <v>1.0264198468540651E-2</v>
      </c>
      <c r="T198" s="16">
        <f t="shared" si="46"/>
        <v>3.103138909211501E-2</v>
      </c>
      <c r="U198" s="65">
        <f t="shared" si="47"/>
        <v>0.50410763830821015</v>
      </c>
      <c r="V198" s="65"/>
      <c r="W198" s="65"/>
    </row>
    <row r="199" spans="1:23" x14ac:dyDescent="0.25">
      <c r="A199">
        <v>197</v>
      </c>
      <c r="B199" s="48">
        <v>4.2975339065348098E-4</v>
      </c>
      <c r="C199" s="48">
        <v>6.1818392995774799E-9</v>
      </c>
      <c r="D199" s="48">
        <v>1.2394107577595201E-3</v>
      </c>
      <c r="E199" s="48">
        <v>1.5372071029720101E-5</v>
      </c>
      <c r="F199" s="48">
        <v>1.14342844928282E-5</v>
      </c>
      <c r="G199" s="48">
        <v>1.80431247584964E-6</v>
      </c>
      <c r="H199" s="48">
        <v>4.52603392886082E-4</v>
      </c>
      <c r="I199" s="49"/>
      <c r="J199">
        <v>0.95414835694330302</v>
      </c>
      <c r="K199">
        <f t="shared" si="37"/>
        <v>5.898391810579392E-9</v>
      </c>
      <c r="L199">
        <f t="shared" si="38"/>
        <v>1.2640774573817266E-3</v>
      </c>
      <c r="M199" s="16">
        <f t="shared" si="39"/>
        <v>-4.0457067607476462E-4</v>
      </c>
      <c r="N199" s="16">
        <f t="shared" si="40"/>
        <v>1.6006677470165546E-2</v>
      </c>
      <c r="O199" s="16">
        <f t="shared" si="41"/>
        <v>1.3511067338225019E-2</v>
      </c>
      <c r="P199" s="16">
        <f t="shared" si="42"/>
        <v>8.1871446795882694E-2</v>
      </c>
      <c r="Q199" s="16">
        <f t="shared" si="43"/>
        <v>0.1859657808989385</v>
      </c>
      <c r="R199" s="16">
        <f t="shared" si="44"/>
        <v>2.5386251288559578E-2</v>
      </c>
      <c r="S199" s="16">
        <f t="shared" si="45"/>
        <v>1.0272792434547651E-2</v>
      </c>
      <c r="T199" s="16">
        <f t="shared" si="46"/>
        <v>0.18598220262442955</v>
      </c>
      <c r="U199" s="65">
        <f t="shared" si="47"/>
        <v>0.51899621885074854</v>
      </c>
      <c r="V199" s="65"/>
      <c r="W199" s="65"/>
    </row>
    <row r="200" spans="1:23" x14ac:dyDescent="0.25">
      <c r="A200">
        <v>198</v>
      </c>
      <c r="B200" s="48">
        <v>5.7732213425003601E-4</v>
      </c>
      <c r="C200" s="48">
        <v>3.7536057026605E-9</v>
      </c>
      <c r="D200" s="48">
        <v>5.5108119316320801E-4</v>
      </c>
      <c r="E200" s="48">
        <v>4.1828858789811403E-6</v>
      </c>
      <c r="F200" s="48">
        <v>8.2415508014223193E-6</v>
      </c>
      <c r="G200" s="48">
        <v>2.9480327530993901E-6</v>
      </c>
      <c r="H200" s="48">
        <v>1.23153593761486E-4</v>
      </c>
      <c r="I200" s="49"/>
      <c r="J200">
        <v>0.95764108724986996</v>
      </c>
      <c r="K200">
        <f t="shared" si="37"/>
        <v>3.5946070462031133E-9</v>
      </c>
      <c r="L200">
        <f t="shared" si="38"/>
        <v>5.7050857391344938E-4</v>
      </c>
      <c r="M200" s="16">
        <f t="shared" si="39"/>
        <v>5.8413569458662276E-4</v>
      </c>
      <c r="N200" s="16">
        <f t="shared" si="40"/>
        <v>3.0074139867890981E-2</v>
      </c>
      <c r="O200" s="16">
        <f t="shared" si="41"/>
        <v>0.10382708706600542</v>
      </c>
      <c r="P200" s="16">
        <f t="shared" si="42"/>
        <v>0.18330824715797306</v>
      </c>
      <c r="Q200" s="16">
        <f t="shared" si="43"/>
        <v>0.3727673256740327</v>
      </c>
      <c r="R200" s="16">
        <f t="shared" si="44"/>
        <v>2.7021775865507181E-2</v>
      </c>
      <c r="S200" s="16">
        <f t="shared" si="45"/>
        <v>0.21928595352912111</v>
      </c>
      <c r="T200" s="16">
        <f t="shared" si="46"/>
        <v>0.37277671179365812</v>
      </c>
      <c r="U200" s="65">
        <f t="shared" si="47"/>
        <v>1.3090612409541884</v>
      </c>
      <c r="V200" s="65"/>
      <c r="W200" s="65"/>
    </row>
    <row r="201" spans="1:23" x14ac:dyDescent="0.25">
      <c r="A201">
        <v>199</v>
      </c>
      <c r="B201" s="48">
        <v>1.51013448012001E-4</v>
      </c>
      <c r="C201" s="48">
        <v>3.1588066727217601E-9</v>
      </c>
      <c r="D201" s="48">
        <v>1.8285948496628E-3</v>
      </c>
      <c r="E201" s="48">
        <v>1.15090218406869E-5</v>
      </c>
      <c r="F201" s="48">
        <v>3.3477313316336802E-5</v>
      </c>
      <c r="G201" s="48">
        <v>3.5558416654563002E-6</v>
      </c>
      <c r="H201" s="48">
        <v>3.3887361738677398E-4</v>
      </c>
      <c r="I201" s="49"/>
      <c r="J201">
        <v>0.95110520865763104</v>
      </c>
      <c r="K201">
        <f t="shared" si="37"/>
        <v>3.0043574795681469E-9</v>
      </c>
      <c r="L201">
        <f t="shared" si="38"/>
        <v>1.899102159154257E-3</v>
      </c>
      <c r="M201" s="16">
        <f t="shared" si="39"/>
        <v>-1.5970752631302551E-3</v>
      </c>
      <c r="N201" s="16">
        <f t="shared" si="40"/>
        <v>0.48033507104180856</v>
      </c>
      <c r="O201" s="16">
        <f t="shared" si="41"/>
        <v>0.1845761585691971</v>
      </c>
      <c r="P201" s="16">
        <f t="shared" si="42"/>
        <v>0.80555288474872666</v>
      </c>
      <c r="Q201" s="16">
        <f t="shared" si="43"/>
        <v>5.1212731281899942E-3</v>
      </c>
      <c r="R201" s="16">
        <f t="shared" si="44"/>
        <v>5.7326235144316255</v>
      </c>
      <c r="S201" s="16">
        <f t="shared" si="45"/>
        <v>0.59444331035222897</v>
      </c>
      <c r="T201" s="16">
        <f t="shared" si="46"/>
        <v>5.1282322793183462E-3</v>
      </c>
      <c r="U201" s="65">
        <f t="shared" si="47"/>
        <v>7.8077804445510957</v>
      </c>
      <c r="V201" s="65"/>
      <c r="W201" s="65"/>
    </row>
    <row r="202" spans="1:23" x14ac:dyDescent="0.25">
      <c r="A202">
        <v>200</v>
      </c>
      <c r="B202" s="48">
        <v>2.2499587125879701E-4</v>
      </c>
      <c r="C202" s="48">
        <v>2.7074282965010702E-9</v>
      </c>
      <c r="D202" s="48">
        <v>1.03300427902367E-3</v>
      </c>
      <c r="E202" s="48">
        <v>5.62110478509799E-6</v>
      </c>
      <c r="F202" s="48">
        <v>2.1683030329148802E-5</v>
      </c>
      <c r="G202" s="48">
        <v>4.1124530154396596E-6</v>
      </c>
      <c r="H202" s="48">
        <v>1.6550219586414201E-4</v>
      </c>
      <c r="I202" s="49"/>
      <c r="J202">
        <v>0.95492645918297003</v>
      </c>
      <c r="K202">
        <f t="shared" si="37"/>
        <v>2.5853949166695474E-9</v>
      </c>
      <c r="L202">
        <f t="shared" si="38"/>
        <v>1.0804800852691108E-3</v>
      </c>
      <c r="M202" s="16">
        <f t="shared" si="39"/>
        <v>-6.3048834275151674E-4</v>
      </c>
      <c r="N202" s="16">
        <f t="shared" si="40"/>
        <v>0.29451386726175272</v>
      </c>
      <c r="O202" s="16">
        <f t="shared" si="41"/>
        <v>0.26125120172511795</v>
      </c>
      <c r="P202" s="16">
        <f t="shared" si="42"/>
        <v>5.1760319373197099E-3</v>
      </c>
      <c r="Q202" s="16">
        <f t="shared" si="43"/>
        <v>0.22718514000699824</v>
      </c>
      <c r="R202" s="16">
        <f t="shared" si="44"/>
        <v>1.4363030672237969</v>
      </c>
      <c r="S202" s="16">
        <f t="shared" si="45"/>
        <v>1.0987736795016021</v>
      </c>
      <c r="T202" s="16">
        <f t="shared" si="46"/>
        <v>0.22718234413049015</v>
      </c>
      <c r="U202" s="65">
        <f t="shared" si="47"/>
        <v>3.5503853317870782</v>
      </c>
      <c r="V202" s="65"/>
      <c r="W202" s="65"/>
    </row>
    <row r="203" spans="1:23" x14ac:dyDescent="0.25">
      <c r="A203">
        <v>201</v>
      </c>
      <c r="B203" s="48">
        <v>2.69453553399489E-4</v>
      </c>
      <c r="C203" s="48">
        <v>1.9358483998823501E-9</v>
      </c>
      <c r="D203" s="48">
        <v>6.1043562265983005E-4</v>
      </c>
      <c r="E203" s="48">
        <v>2.38677548275599E-6</v>
      </c>
      <c r="F203" s="48">
        <v>1.7743524293611899E-5</v>
      </c>
      <c r="G203" s="48">
        <v>5.7230329122020199E-6</v>
      </c>
      <c r="H203" s="48">
        <v>7.0272385166804207E-5</v>
      </c>
      <c r="I203" s="49"/>
      <c r="J203">
        <v>0.95711537325449103</v>
      </c>
      <c r="K203">
        <f t="shared" si="37"/>
        <v>1.8528302638175047E-9</v>
      </c>
      <c r="L203">
        <f t="shared" si="38"/>
        <v>6.5164376831085605E-4</v>
      </c>
      <c r="M203" s="16">
        <f t="shared" si="39"/>
        <v>-1.1273666151187798E-4</v>
      </c>
      <c r="N203" s="16">
        <f t="shared" si="40"/>
        <v>0.20460258813584054</v>
      </c>
      <c r="O203" s="16">
        <f t="shared" si="41"/>
        <v>0.42308437980715996</v>
      </c>
      <c r="P203" s="16">
        <f t="shared" si="42"/>
        <v>0.13436128968806033</v>
      </c>
      <c r="Q203" s="16">
        <f t="shared" si="43"/>
        <v>0.60493556071027899</v>
      </c>
      <c r="R203" s="16">
        <f t="shared" si="44"/>
        <v>0.63844760723624772</v>
      </c>
      <c r="S203" s="16">
        <f t="shared" si="45"/>
        <v>3.423906035995433</v>
      </c>
      <c r="T203" s="16">
        <f t="shared" si="46"/>
        <v>0.60494074946423504</v>
      </c>
      <c r="U203" s="65">
        <f t="shared" si="47"/>
        <v>6.0342782110372548</v>
      </c>
      <c r="V203" s="65"/>
      <c r="W203" s="65"/>
    </row>
    <row r="204" spans="1:23" x14ac:dyDescent="0.25">
      <c r="A204">
        <v>202</v>
      </c>
      <c r="B204" s="48">
        <v>6.9922921431345901E-4</v>
      </c>
      <c r="C204" s="48">
        <v>7.1656441354113598E-9</v>
      </c>
      <c r="D204" s="48">
        <v>8.7528141796656901E-4</v>
      </c>
      <c r="E204" s="48">
        <v>1.2636343555257901E-5</v>
      </c>
      <c r="F204" s="48">
        <v>6.9078291146671398E-6</v>
      </c>
      <c r="G204" s="48">
        <v>1.55001352942309E-6</v>
      </c>
      <c r="H204" s="48">
        <v>3.7204802772369198E-4</v>
      </c>
      <c r="I204" s="49"/>
      <c r="J204">
        <v>0.95600587694903405</v>
      </c>
      <c r="K204">
        <f t="shared" si="37"/>
        <v>6.8503979055786396E-9</v>
      </c>
      <c r="L204">
        <f t="shared" si="38"/>
        <v>8.9063992408119094E-4</v>
      </c>
      <c r="M204" s="16">
        <f t="shared" si="39"/>
        <v>5.0781850454572697E-4</v>
      </c>
      <c r="N204" s="16">
        <f t="shared" si="40"/>
        <v>0.17740740987909603</v>
      </c>
      <c r="O204" s="16">
        <f t="shared" si="41"/>
        <v>8.6365427520352062E-2</v>
      </c>
      <c r="P204" s="16">
        <f t="shared" si="42"/>
        <v>8.413250570810436E-3</v>
      </c>
      <c r="Q204" s="16">
        <f t="shared" si="43"/>
        <v>3.1160682511847611E-2</v>
      </c>
      <c r="R204" s="16">
        <f t="shared" si="44"/>
        <v>8.9766183601334301E-2</v>
      </c>
      <c r="S204" s="16">
        <f t="shared" si="45"/>
        <v>5.1988293908076688E-2</v>
      </c>
      <c r="T204" s="16">
        <f t="shared" si="46"/>
        <v>3.1158708840833733E-2</v>
      </c>
      <c r="U204" s="65">
        <f t="shared" si="47"/>
        <v>0.47625995683235089</v>
      </c>
      <c r="V204" s="65"/>
      <c r="W204" s="65"/>
    </row>
    <row r="205" spans="1:23" x14ac:dyDescent="0.25">
      <c r="A205">
        <v>203</v>
      </c>
      <c r="B205" s="48">
        <v>2.31996538003412E-4</v>
      </c>
      <c r="C205" s="48">
        <v>2.91815186352218E-9</v>
      </c>
      <c r="D205" s="48">
        <v>1.0809162519766901E-3</v>
      </c>
      <c r="E205" s="48">
        <v>6.3364990992340704E-6</v>
      </c>
      <c r="F205" s="48">
        <v>2.1071145045134098E-5</v>
      </c>
      <c r="G205" s="48">
        <v>3.8173809216606101E-6</v>
      </c>
      <c r="H205" s="48">
        <v>1.86565949414487E-4</v>
      </c>
      <c r="I205" s="49"/>
      <c r="J205">
        <v>0.95470896131542804</v>
      </c>
      <c r="K205">
        <f t="shared" si="37"/>
        <v>2.7859857345839413E-9</v>
      </c>
      <c r="L205">
        <f t="shared" si="38"/>
        <v>1.1268730048367554E-3</v>
      </c>
      <c r="M205" s="16">
        <f t="shared" si="39"/>
        <v>-6.6287992882993138E-4</v>
      </c>
      <c r="N205" s="16">
        <f t="shared" si="40"/>
        <v>0.27927242485545639</v>
      </c>
      <c r="O205" s="16">
        <f t="shared" si="41"/>
        <v>0.2238024427767816</v>
      </c>
      <c r="P205" s="16">
        <f t="shared" si="42"/>
        <v>1.4801817100265111E-2</v>
      </c>
      <c r="Q205" s="16">
        <f t="shared" si="43"/>
        <v>0.16812596764131524</v>
      </c>
      <c r="R205" s="16">
        <f t="shared" si="44"/>
        <v>1.2914484071455101</v>
      </c>
      <c r="S205" s="16">
        <f t="shared" si="45"/>
        <v>0.81227354506592453</v>
      </c>
      <c r="T205" s="16">
        <f t="shared" si="46"/>
        <v>0.16812222482640812</v>
      </c>
      <c r="U205" s="65">
        <f t="shared" si="47"/>
        <v>2.9578468294116611</v>
      </c>
      <c r="V205" s="65"/>
      <c r="W205" s="65"/>
    </row>
    <row r="206" spans="1:23" x14ac:dyDescent="0.25">
      <c r="A206">
        <v>204</v>
      </c>
      <c r="B206" s="48">
        <v>4.9953010084464295E-4</v>
      </c>
      <c r="C206" s="48">
        <v>5.3656546174714597E-9</v>
      </c>
      <c r="D206" s="48">
        <v>9.1861430457917102E-4</v>
      </c>
      <c r="E206" s="48">
        <v>9.9244489272651098E-6</v>
      </c>
      <c r="F206" s="48">
        <v>9.6939128313518093E-6</v>
      </c>
      <c r="G206" s="48">
        <v>2.0712801738136501E-6</v>
      </c>
      <c r="H206" s="48">
        <v>2.9220329593294102E-4</v>
      </c>
      <c r="I206" s="49"/>
      <c r="J206">
        <v>0.95573158636421796</v>
      </c>
      <c r="K206">
        <f t="shared" si="37"/>
        <v>5.1281255994384891E-9</v>
      </c>
      <c r="L206">
        <f t="shared" si="38"/>
        <v>9.4006804476107089E-4</v>
      </c>
      <c r="M206" s="16">
        <f t="shared" si="39"/>
        <v>5.8992156928215059E-5</v>
      </c>
      <c r="N206" s="16">
        <f t="shared" si="40"/>
        <v>2.3424556617461476E-4</v>
      </c>
      <c r="O206" s="16">
        <f t="shared" si="41"/>
        <v>9.6963898631026847E-4</v>
      </c>
      <c r="P206" s="16">
        <f t="shared" si="42"/>
        <v>2.1862544708176087E-3</v>
      </c>
      <c r="Q206" s="16">
        <f t="shared" si="43"/>
        <v>5.7715528672455316E-3</v>
      </c>
      <c r="R206" s="16">
        <f t="shared" si="44"/>
        <v>2.9333227981724722E-4</v>
      </c>
      <c r="S206" s="16">
        <f t="shared" si="45"/>
        <v>9.9916491016521607E-4</v>
      </c>
      <c r="T206" s="16">
        <f t="shared" si="46"/>
        <v>5.7718555136749396E-3</v>
      </c>
      <c r="U206" s="65">
        <f t="shared" si="47"/>
        <v>1.6226044594205426E-2</v>
      </c>
      <c r="V206" s="65"/>
      <c r="W206" s="65"/>
    </row>
    <row r="207" spans="1:23" x14ac:dyDescent="0.25">
      <c r="A207">
        <v>205</v>
      </c>
      <c r="B207" s="48">
        <v>4.34238376350478E-4</v>
      </c>
      <c r="C207" s="48">
        <v>1.61952178647588E-9</v>
      </c>
      <c r="D207" s="48">
        <v>3.1434647881608299E-4</v>
      </c>
      <c r="E207" s="48">
        <v>1.0322265342263699E-6</v>
      </c>
      <c r="F207" s="48">
        <v>1.0837109744690299E-5</v>
      </c>
      <c r="G207" s="48">
        <v>6.81419691726022E-6</v>
      </c>
      <c r="H207" s="48">
        <v>3.0390757938109998E-5</v>
      </c>
      <c r="I207" s="49"/>
      <c r="J207">
        <v>0.95884455582836103</v>
      </c>
      <c r="K207">
        <f t="shared" si="37"/>
        <v>1.552869648007819E-9</v>
      </c>
      <c r="L207">
        <f t="shared" si="38"/>
        <v>3.4283327570093736E-4</v>
      </c>
      <c r="M207" s="16">
        <f t="shared" si="39"/>
        <v>5.2564347700001859E-4</v>
      </c>
      <c r="N207" s="16">
        <f t="shared" si="40"/>
        <v>1.3783153077818354E-2</v>
      </c>
      <c r="O207" s="16">
        <f t="shared" si="41"/>
        <v>0.50065185663875189</v>
      </c>
      <c r="P207" s="16">
        <f t="shared" si="42"/>
        <v>0.45401162060995309</v>
      </c>
      <c r="Q207" s="16">
        <f t="shared" si="43"/>
        <v>0.81702282673099669</v>
      </c>
      <c r="R207" s="16">
        <f t="shared" si="44"/>
        <v>9.7580103396854995E-3</v>
      </c>
      <c r="S207" s="16">
        <f t="shared" si="45"/>
        <v>5.7304635799125441</v>
      </c>
      <c r="T207" s="16">
        <f t="shared" si="46"/>
        <v>0.81702808042464048</v>
      </c>
      <c r="U207" s="65">
        <f t="shared" si="47"/>
        <v>8.3427191277343891</v>
      </c>
      <c r="V207" s="65"/>
      <c r="W207" s="65"/>
    </row>
    <row r="208" spans="1:23" x14ac:dyDescent="0.25">
      <c r="A208">
        <v>206</v>
      </c>
      <c r="B208" s="48">
        <v>4.8393367297474101E-4</v>
      </c>
      <c r="C208" s="48">
        <v>6.4870316242523596E-9</v>
      </c>
      <c r="D208" s="48">
        <v>1.15260055271045E-3</v>
      </c>
      <c r="E208" s="48">
        <v>1.5015969690406699E-5</v>
      </c>
      <c r="F208" s="48">
        <v>1.0113004612774101E-5</v>
      </c>
      <c r="G208" s="48">
        <v>1.7177090002741301E-6</v>
      </c>
      <c r="H208" s="48">
        <v>4.4211669617453701E-4</v>
      </c>
      <c r="I208" s="49"/>
      <c r="J208">
        <v>0.95458565893633796</v>
      </c>
      <c r="K208">
        <f t="shared" si="37"/>
        <v>6.1924273575778015E-9</v>
      </c>
      <c r="L208">
        <f t="shared" si="38"/>
        <v>1.174537783904648E-3</v>
      </c>
      <c r="M208" s="16">
        <f t="shared" si="39"/>
        <v>-2.0667043795516614E-4</v>
      </c>
      <c r="N208" s="16">
        <f t="shared" si="40"/>
        <v>2.6879516028167758E-4</v>
      </c>
      <c r="O208" s="16">
        <f t="shared" si="41"/>
        <v>2.9359049318015671E-2</v>
      </c>
      <c r="P208" s="16">
        <f t="shared" si="42"/>
        <v>3.8435307314950817E-2</v>
      </c>
      <c r="Q208" s="16">
        <f t="shared" si="43"/>
        <v>0.15846943936320704</v>
      </c>
      <c r="R208" s="16">
        <f t="shared" si="44"/>
        <v>6.4338740316666426E-4</v>
      </c>
      <c r="S208" s="16">
        <f t="shared" si="45"/>
        <v>2.0876782290351198E-2</v>
      </c>
      <c r="T208" s="16">
        <f t="shared" si="46"/>
        <v>0.15847940372108812</v>
      </c>
      <c r="U208" s="65">
        <f t="shared" si="47"/>
        <v>0.40653216457106117</v>
      </c>
      <c r="V208" s="65"/>
      <c r="W208" s="65"/>
    </row>
    <row r="209" spans="1:23" x14ac:dyDescent="0.25">
      <c r="A209">
        <v>207</v>
      </c>
      <c r="B209" s="48">
        <v>4.18381169963121E-4</v>
      </c>
      <c r="C209" s="48">
        <v>4.4970508057717099E-9</v>
      </c>
      <c r="D209" s="48">
        <v>9.1942544353675602E-4</v>
      </c>
      <c r="E209" s="48">
        <v>8.3243888866115493E-6</v>
      </c>
      <c r="F209" s="48">
        <v>1.15787791524879E-5</v>
      </c>
      <c r="G209" s="48">
        <v>2.4715912785081301E-6</v>
      </c>
      <c r="H209" s="48">
        <v>2.4509319276850802E-4</v>
      </c>
      <c r="I209" s="49"/>
      <c r="J209">
        <v>0.95568817577519805</v>
      </c>
      <c r="K209">
        <f t="shared" si="37"/>
        <v>4.2977782809363501E-9</v>
      </c>
      <c r="L209">
        <f t="shared" si="38"/>
        <v>9.4505009606943421E-4</v>
      </c>
      <c r="M209" s="16">
        <f t="shared" si="39"/>
        <v>-1.082877561431922E-4</v>
      </c>
      <c r="N209" s="16">
        <f t="shared" si="40"/>
        <v>2.238966610482716E-2</v>
      </c>
      <c r="O209" s="16">
        <f t="shared" si="41"/>
        <v>3.5336609465083643E-2</v>
      </c>
      <c r="P209" s="16">
        <f t="shared" si="42"/>
        <v>2.1082500678757982E-3</v>
      </c>
      <c r="Q209" s="16">
        <f t="shared" si="43"/>
        <v>5.0600925510007479E-2</v>
      </c>
      <c r="R209" s="16">
        <f t="shared" si="44"/>
        <v>3.0269408008247883E-2</v>
      </c>
      <c r="S209" s="16">
        <f t="shared" si="45"/>
        <v>5.3354603519550951E-2</v>
      </c>
      <c r="T209" s="16">
        <f t="shared" si="46"/>
        <v>5.0601533116442471E-2</v>
      </c>
      <c r="U209" s="65">
        <f t="shared" si="47"/>
        <v>0.2446609957920354</v>
      </c>
      <c r="V209" s="65"/>
      <c r="W209" s="65"/>
    </row>
    <row r="210" spans="1:23" x14ac:dyDescent="0.25">
      <c r="A210">
        <v>208</v>
      </c>
      <c r="B210" s="48">
        <v>5.8703599466846995E-4</v>
      </c>
      <c r="C210" s="48">
        <v>3.93341808824327E-9</v>
      </c>
      <c r="D210" s="48">
        <v>5.6815484414934002E-4</v>
      </c>
      <c r="E210" s="48">
        <v>4.5181865407875197E-6</v>
      </c>
      <c r="F210" s="48">
        <v>8.1116379848965803E-6</v>
      </c>
      <c r="G210" s="48">
        <v>2.81381889834677E-6</v>
      </c>
      <c r="H210" s="48">
        <v>1.3302570453763E-4</v>
      </c>
      <c r="I210" s="49"/>
      <c r="J210">
        <v>0.95755423001848605</v>
      </c>
      <c r="K210">
        <f t="shared" si="37"/>
        <v>3.7664611288285697E-9</v>
      </c>
      <c r="L210">
        <f t="shared" si="38"/>
        <v>5.8718800559939171E-4</v>
      </c>
      <c r="M210" s="16">
        <f t="shared" si="39"/>
        <v>5.8688398373754819E-4</v>
      </c>
      <c r="N210" s="16">
        <f t="shared" si="40"/>
        <v>3.7311786480540031E-2</v>
      </c>
      <c r="O210" s="16">
        <f t="shared" si="41"/>
        <v>8.3957321354707015E-2</v>
      </c>
      <c r="P210" s="16">
        <f t="shared" si="42"/>
        <v>0.16845102883911009</v>
      </c>
      <c r="Q210" s="16">
        <f t="shared" si="43"/>
        <v>0.33562107160660254</v>
      </c>
      <c r="R210" s="16">
        <f t="shared" si="44"/>
        <v>3.1525768484090909E-2</v>
      </c>
      <c r="S210" s="16">
        <f t="shared" si="45"/>
        <v>0.16114927357862066</v>
      </c>
      <c r="T210" s="16">
        <f t="shared" si="46"/>
        <v>0.33563031394765136</v>
      </c>
      <c r="U210" s="65">
        <f t="shared" si="47"/>
        <v>1.1536465642913227</v>
      </c>
      <c r="V210" s="65"/>
      <c r="W210" s="65"/>
    </row>
    <row r="211" spans="1:23" x14ac:dyDescent="0.25">
      <c r="A211">
        <v>209</v>
      </c>
      <c r="B211" s="48">
        <v>6.1150405603895301E-4</v>
      </c>
      <c r="C211" s="48">
        <v>3.10996230640247E-9</v>
      </c>
      <c r="D211" s="48">
        <v>4.2974271144490998E-4</v>
      </c>
      <c r="E211" s="48">
        <v>2.7065387755208702E-6</v>
      </c>
      <c r="F211" s="48">
        <v>7.7340981836405603E-6</v>
      </c>
      <c r="G211" s="48">
        <v>3.5528803927378698E-6</v>
      </c>
      <c r="H211" s="48">
        <v>7.9686143726125601E-5</v>
      </c>
      <c r="I211" s="49"/>
      <c r="J211">
        <v>0.95829888907515104</v>
      </c>
      <c r="K211">
        <f t="shared" si="37"/>
        <v>2.9802734232910816E-9</v>
      </c>
      <c r="L211">
        <f t="shared" si="38"/>
        <v>4.4876067824262258E-4</v>
      </c>
      <c r="M211" s="16">
        <f t="shared" si="39"/>
        <v>7.7424743383528339E-4</v>
      </c>
      <c r="N211" s="16">
        <f t="shared" si="40"/>
        <v>5.8997700648428561E-2</v>
      </c>
      <c r="O211" s="16">
        <f t="shared" si="41"/>
        <v>0.19223223206070325</v>
      </c>
      <c r="P211" s="16">
        <f t="shared" si="42"/>
        <v>0.30697983394101674</v>
      </c>
      <c r="Q211" s="16">
        <f t="shared" si="43"/>
        <v>0.55951004455556019</v>
      </c>
      <c r="R211" s="16">
        <f t="shared" si="44"/>
        <v>4.6584322134784563E-2</v>
      </c>
      <c r="S211" s="16">
        <f t="shared" si="45"/>
        <v>0.59217122547770573</v>
      </c>
      <c r="T211" s="16">
        <f t="shared" si="46"/>
        <v>0.55951966969531453</v>
      </c>
      <c r="U211" s="65">
        <f t="shared" si="47"/>
        <v>2.3159950285135138</v>
      </c>
      <c r="V211" s="65"/>
      <c r="W211" s="65"/>
    </row>
    <row r="212" spans="1:23" x14ac:dyDescent="0.25">
      <c r="A212">
        <v>210</v>
      </c>
      <c r="B212" s="48">
        <v>5.6725997571096403E-4</v>
      </c>
      <c r="C212" s="48">
        <v>9.7483670226581994E-9</v>
      </c>
      <c r="D212" s="48">
        <v>1.4884395857174301E-3</v>
      </c>
      <c r="E212" s="48">
        <v>2.9038980313263998E-5</v>
      </c>
      <c r="F212" s="48">
        <v>8.7516069426354697E-6</v>
      </c>
      <c r="G212" s="48">
        <v>1.1470724443189801E-6</v>
      </c>
      <c r="H212" s="48">
        <v>8.5501091053437101E-4</v>
      </c>
      <c r="I212" s="49"/>
      <c r="J212">
        <v>0.95304910542478705</v>
      </c>
      <c r="K212">
        <f t="shared" si="37"/>
        <v>9.2906724702968923E-9</v>
      </c>
      <c r="L212">
        <f t="shared" si="38"/>
        <v>1.5070801236799973E-3</v>
      </c>
      <c r="M212" s="16">
        <f t="shared" si="39"/>
        <v>-3.7256017225806927E-4</v>
      </c>
      <c r="N212" s="16">
        <f t="shared" si="40"/>
        <v>2.3399034734677155E-2</v>
      </c>
      <c r="O212" s="16">
        <f t="shared" si="41"/>
        <v>0.57795705847614109</v>
      </c>
      <c r="P212" s="16">
        <f t="shared" si="42"/>
        <v>0.29653268254115167</v>
      </c>
      <c r="Q212" s="16">
        <f t="shared" si="43"/>
        <v>2.9026400454113253</v>
      </c>
      <c r="R212" s="16">
        <f t="shared" si="44"/>
        <v>1.2694087928572666E-2</v>
      </c>
      <c r="S212" s="16">
        <f t="shared" si="45"/>
        <v>0.18378015174604254</v>
      </c>
      <c r="T212" s="16">
        <f t="shared" si="46"/>
        <v>2.9028659510617314</v>
      </c>
      <c r="U212" s="65">
        <f t="shared" si="47"/>
        <v>6.899869011899642</v>
      </c>
      <c r="V212" s="65"/>
      <c r="W212" s="65"/>
    </row>
    <row r="213" spans="1:23" x14ac:dyDescent="0.25">
      <c r="A213">
        <v>211</v>
      </c>
      <c r="B213" s="48">
        <v>3.47841796967091E-4</v>
      </c>
      <c r="C213" s="48">
        <v>5.9199976945093996E-9</v>
      </c>
      <c r="D213" s="48">
        <v>1.4743596400524799E-3</v>
      </c>
      <c r="E213" s="48">
        <v>1.7466425615664699E-5</v>
      </c>
      <c r="F213" s="48">
        <v>1.42774064554831E-5</v>
      </c>
      <c r="G213" s="48">
        <v>1.8890386269897201E-6</v>
      </c>
      <c r="H213" s="48">
        <v>5.1427393411143196E-4</v>
      </c>
      <c r="I213" s="49"/>
      <c r="J213">
        <v>0.95300930329925404</v>
      </c>
      <c r="K213">
        <f t="shared" si="37"/>
        <v>5.6418128783775932E-9</v>
      </c>
      <c r="L213">
        <f t="shared" si="38"/>
        <v>1.5047975715927414E-3</v>
      </c>
      <c r="M213" s="16">
        <f t="shared" si="39"/>
        <v>-8.0911397765855934E-4</v>
      </c>
      <c r="N213" s="16">
        <f t="shared" si="40"/>
        <v>8.5851623957620388E-2</v>
      </c>
      <c r="O213" s="16">
        <f t="shared" si="41"/>
        <v>4.7550849434145415E-3</v>
      </c>
      <c r="P213" s="16">
        <f t="shared" si="42"/>
        <v>0.28083368901031908</v>
      </c>
      <c r="Q213" s="16">
        <f t="shared" si="43"/>
        <v>0.3921705514979596</v>
      </c>
      <c r="R213" s="16">
        <f t="shared" si="44"/>
        <v>0.2003429777183765</v>
      </c>
      <c r="S213" s="16">
        <f t="shared" si="45"/>
        <v>3.4995007841471765E-3</v>
      </c>
      <c r="T213" s="16">
        <f t="shared" si="46"/>
        <v>0.39222133975586915</v>
      </c>
      <c r="U213" s="65">
        <f t="shared" si="47"/>
        <v>1.3596747676677063</v>
      </c>
      <c r="V213" s="65"/>
      <c r="W213" s="65"/>
    </row>
    <row r="214" spans="1:23" x14ac:dyDescent="0.25">
      <c r="A214">
        <v>212</v>
      </c>
      <c r="B214" s="48">
        <v>5.7324209806644598E-4</v>
      </c>
      <c r="C214" s="48">
        <v>9.5260705268185302E-9</v>
      </c>
      <c r="D214" s="48">
        <v>1.4377254484892799E-3</v>
      </c>
      <c r="E214" s="48">
        <v>2.7424434342750199E-5</v>
      </c>
      <c r="F214" s="48">
        <v>8.6414810131096796E-6</v>
      </c>
      <c r="G214" s="48">
        <v>1.17321248631945E-6</v>
      </c>
      <c r="H214" s="48">
        <v>8.07470983316512E-4</v>
      </c>
      <c r="I214" s="49"/>
      <c r="J214">
        <v>0.95328230581603202</v>
      </c>
      <c r="K214">
        <f t="shared" si="37"/>
        <v>9.0810344771717108E-9</v>
      </c>
      <c r="L214">
        <f t="shared" si="38"/>
        <v>1.4561720969312919E-3</v>
      </c>
      <c r="M214" s="16">
        <f t="shared" si="39"/>
        <v>-3.0968790079839996E-4</v>
      </c>
      <c r="N214" s="16">
        <f t="shared" si="40"/>
        <v>2.7266667072501569E-2</v>
      </c>
      <c r="O214" s="16">
        <f t="shared" si="41"/>
        <v>0.51853742172720563</v>
      </c>
      <c r="P214" s="16">
        <f t="shared" si="42"/>
        <v>0.24198752594985581</v>
      </c>
      <c r="Q214" s="16">
        <f t="shared" si="43"/>
        <v>2.4130177404190825</v>
      </c>
      <c r="R214" s="16">
        <f t="shared" si="44"/>
        <v>1.5334808343180914E-2</v>
      </c>
      <c r="S214" s="16">
        <f t="shared" si="45"/>
        <v>0.17278713415788108</v>
      </c>
      <c r="T214" s="16">
        <f t="shared" si="46"/>
        <v>2.4131931154373691</v>
      </c>
      <c r="U214" s="65">
        <f t="shared" si="47"/>
        <v>5.8021244131070766</v>
      </c>
      <c r="V214" s="65"/>
      <c r="W214" s="65"/>
    </row>
    <row r="215" spans="1:23" x14ac:dyDescent="0.25">
      <c r="A215">
        <v>213</v>
      </c>
      <c r="B215" s="48">
        <v>2.9080717468398702E-4</v>
      </c>
      <c r="C215" s="48">
        <v>4.57318411353722E-9</v>
      </c>
      <c r="D215" s="48">
        <v>1.35924999157952E-3</v>
      </c>
      <c r="E215" s="48">
        <v>1.245270732284E-5</v>
      </c>
      <c r="F215" s="48">
        <v>1.7002324317471402E-5</v>
      </c>
      <c r="G215" s="48">
        <v>2.4427089452437101E-6</v>
      </c>
      <c r="H215" s="48">
        <v>3.6665037207327599E-4</v>
      </c>
      <c r="I215" s="49"/>
      <c r="J215">
        <v>0.953483323959885</v>
      </c>
      <c r="K215">
        <f t="shared" si="37"/>
        <v>4.3604547896560089E-9</v>
      </c>
      <c r="L215">
        <f t="shared" si="38"/>
        <v>1.3956927759755931E-3</v>
      </c>
      <c r="M215" s="16">
        <f t="shared" si="39"/>
        <v>-8.1407842660761889E-4</v>
      </c>
      <c r="N215" s="16">
        <f t="shared" si="40"/>
        <v>0.16722252362449486</v>
      </c>
      <c r="O215" s="16">
        <f t="shared" si="41"/>
        <v>3.0357197086963317E-2</v>
      </c>
      <c r="P215" s="16">
        <f t="shared" si="42"/>
        <v>0.16850088302972474</v>
      </c>
      <c r="Q215" s="16">
        <f t="shared" si="43"/>
        <v>2.5416708880804627E-2</v>
      </c>
      <c r="R215" s="16">
        <f t="shared" si="44"/>
        <v>0.52399986111738106</v>
      </c>
      <c r="S215" s="16">
        <f t="shared" si="45"/>
        <v>4.691607553943164E-2</v>
      </c>
      <c r="T215" s="16">
        <f t="shared" si="46"/>
        <v>2.5424118431331414E-2</v>
      </c>
      <c r="U215" s="65">
        <f t="shared" si="47"/>
        <v>0.98783736771013164</v>
      </c>
      <c r="V215" s="65"/>
      <c r="W215" s="65"/>
    </row>
    <row r="216" spans="1:23" x14ac:dyDescent="0.25">
      <c r="A216">
        <v>214</v>
      </c>
      <c r="B216" s="48">
        <v>3.7830503353963998E-4</v>
      </c>
      <c r="C216" s="48">
        <v>2.8112576475007401E-9</v>
      </c>
      <c r="D216" s="48">
        <v>6.3139003866780497E-4</v>
      </c>
      <c r="E216" s="48">
        <v>3.58513137614658E-6</v>
      </c>
      <c r="F216" s="48">
        <v>1.2637339862246599E-5</v>
      </c>
      <c r="G216" s="48">
        <v>3.9408556553653596E-6</v>
      </c>
      <c r="H216" s="48">
        <v>1.05554845800741E-4</v>
      </c>
      <c r="I216" s="49"/>
      <c r="J216">
        <v>0.957121890521753</v>
      </c>
      <c r="K216">
        <f t="shared" si="37"/>
        <v>2.6907162343196442E-9</v>
      </c>
      <c r="L216">
        <f t="shared" si="38"/>
        <v>6.6060276279001609E-4</v>
      </c>
      <c r="M216" s="16">
        <f t="shared" si="39"/>
        <v>9.6007304289263888E-5</v>
      </c>
      <c r="N216" s="16">
        <f t="shared" si="40"/>
        <v>5.3401354180805057E-2</v>
      </c>
      <c r="O216" s="16">
        <f t="shared" si="41"/>
        <v>0.24243728925660837</v>
      </c>
      <c r="P216" s="16">
        <f t="shared" si="42"/>
        <v>0.11889320358973685</v>
      </c>
      <c r="Q216" s="16">
        <f t="shared" si="43"/>
        <v>0.44382442003218359</v>
      </c>
      <c r="R216" s="16">
        <f t="shared" si="44"/>
        <v>7.9134931578520862E-2</v>
      </c>
      <c r="S216" s="16">
        <f t="shared" si="45"/>
        <v>0.9269054545531894</v>
      </c>
      <c r="T216" s="16">
        <f t="shared" si="46"/>
        <v>0.44383112220359977</v>
      </c>
      <c r="U216" s="65">
        <f t="shared" si="47"/>
        <v>2.3084277753946436</v>
      </c>
      <c r="V216" s="65"/>
      <c r="W216" s="65"/>
    </row>
    <row r="217" spans="1:23" x14ac:dyDescent="0.25">
      <c r="A217">
        <v>215</v>
      </c>
      <c r="B217" s="48">
        <v>4.5098125196980102E-4</v>
      </c>
      <c r="C217" s="48">
        <v>7.11339675746224E-9</v>
      </c>
      <c r="D217" s="48">
        <v>1.36269489546257E-3</v>
      </c>
      <c r="E217" s="48">
        <v>1.94231469554261E-5</v>
      </c>
      <c r="F217" s="48">
        <v>1.0953465238080901E-5</v>
      </c>
      <c r="G217" s="48">
        <v>1.5700522116036101E-6</v>
      </c>
      <c r="H217" s="48">
        <v>5.7188341495918705E-4</v>
      </c>
      <c r="I217" s="49"/>
      <c r="J217">
        <v>0.95358313564321795</v>
      </c>
      <c r="K217">
        <f t="shared" si="37"/>
        <v>6.783215185055142E-9</v>
      </c>
      <c r="L217">
        <f t="shared" si="38"/>
        <v>1.3861647647535778E-3</v>
      </c>
      <c r="M217" s="16">
        <f t="shared" si="39"/>
        <v>-4.8420226081397587E-4</v>
      </c>
      <c r="N217" s="16">
        <f t="shared" si="40"/>
        <v>6.9507968552323151E-3</v>
      </c>
      <c r="O217" s="16">
        <f t="shared" si="41"/>
        <v>8.090940974040349E-2</v>
      </c>
      <c r="P217" s="16">
        <f t="shared" si="42"/>
        <v>0.1714484614483541</v>
      </c>
      <c r="Q217" s="16">
        <f t="shared" si="43"/>
        <v>0.65354032870012346</v>
      </c>
      <c r="R217" s="16">
        <f t="shared" si="44"/>
        <v>1.2227939092617336E-2</v>
      </c>
      <c r="S217" s="16">
        <f t="shared" si="45"/>
        <v>4.7536674744491504E-2</v>
      </c>
      <c r="T217" s="16">
        <f t="shared" si="46"/>
        <v>0.65359594476211824</v>
      </c>
      <c r="U217" s="65">
        <f t="shared" si="47"/>
        <v>1.6262095553433404</v>
      </c>
      <c r="V217" s="65"/>
      <c r="W217" s="65"/>
    </row>
    <row r="218" spans="1:23" x14ac:dyDescent="0.25">
      <c r="A218">
        <v>216</v>
      </c>
      <c r="B218" s="48">
        <v>6.3331024138186002E-4</v>
      </c>
      <c r="C218" s="48">
        <v>2.3608714470653799E-9</v>
      </c>
      <c r="D218" s="48">
        <v>3.1406996116363202E-4</v>
      </c>
      <c r="E218" s="48">
        <v>1.50371136498694E-6</v>
      </c>
      <c r="F218" s="48">
        <v>7.4245892561298104E-6</v>
      </c>
      <c r="G218" s="48">
        <v>4.6734992187284997E-6</v>
      </c>
      <c r="H218" s="48">
        <v>4.4272155314412501E-5</v>
      </c>
      <c r="I218" s="49"/>
      <c r="J218">
        <v>0.95893345831791099</v>
      </c>
      <c r="K218">
        <f t="shared" si="37"/>
        <v>2.2639186213784157E-9</v>
      </c>
      <c r="L218">
        <f t="shared" si="38"/>
        <v>3.3359027802317304E-4</v>
      </c>
      <c r="M218" s="16">
        <f t="shared" si="39"/>
        <v>9.3303020474054706E-4</v>
      </c>
      <c r="N218" s="16">
        <f t="shared" si="40"/>
        <v>8.2492994907956294E-2</v>
      </c>
      <c r="O218" s="16">
        <f t="shared" si="41"/>
        <v>0.32913647054878586</v>
      </c>
      <c r="P218" s="16">
        <f t="shared" si="42"/>
        <v>0.45439838728132603</v>
      </c>
      <c r="Q218" s="16">
        <f t="shared" si="43"/>
        <v>0.73959125575943763</v>
      </c>
      <c r="R218" s="16">
        <f t="shared" si="44"/>
        <v>6.1115432393345527E-2</v>
      </c>
      <c r="S218" s="16">
        <f t="shared" si="45"/>
        <v>1.7626689092702037</v>
      </c>
      <c r="T218" s="16">
        <f t="shared" si="46"/>
        <v>0.73959872009874394</v>
      </c>
      <c r="U218" s="65">
        <f t="shared" si="47"/>
        <v>4.169002170259799</v>
      </c>
      <c r="V218" s="65"/>
      <c r="W218" s="65"/>
    </row>
    <row r="219" spans="1:23" x14ac:dyDescent="0.25">
      <c r="A219">
        <v>217</v>
      </c>
      <c r="B219" s="48">
        <v>3.76765016018549E-4</v>
      </c>
      <c r="C219" s="48">
        <v>4.2621325358948101E-10</v>
      </c>
      <c r="D219" s="48">
        <v>9.4863970115053098E-5</v>
      </c>
      <c r="E219" s="48">
        <v>8.2180086002373406E-8</v>
      </c>
      <c r="F219" s="48">
        <v>1.23661811331468E-5</v>
      </c>
      <c r="G219" s="48">
        <v>2.5828880458385E-5</v>
      </c>
      <c r="H219" s="48">
        <v>2.4195194622350198E-6</v>
      </c>
      <c r="I219" s="49"/>
      <c r="J219">
        <v>0.959939155917378</v>
      </c>
      <c r="K219">
        <f t="shared" si="37"/>
        <v>4.0913879089148577E-10</v>
      </c>
      <c r="L219">
        <f t="shared" si="38"/>
        <v>1.454247866264781E-4</v>
      </c>
      <c r="M219" s="16">
        <f t="shared" si="39"/>
        <v>6.0810524541061984E-4</v>
      </c>
      <c r="N219" s="16">
        <f t="shared" si="40"/>
        <v>5.4857812533897127E-2</v>
      </c>
      <c r="O219" s="16">
        <f t="shared" si="41"/>
        <v>0.85200263230160522</v>
      </c>
      <c r="P219" s="16">
        <f t="shared" si="42"/>
        <v>0.81281046233693444</v>
      </c>
      <c r="Q219" s="16">
        <f t="shared" si="43"/>
        <v>0.98475556878155324</v>
      </c>
      <c r="R219" s="16">
        <f t="shared" si="44"/>
        <v>6.4422729736847859E-2</v>
      </c>
      <c r="S219" s="16">
        <f t="shared" si="45"/>
        <v>140.75875876311699</v>
      </c>
      <c r="T219" s="16">
        <f t="shared" si="46"/>
        <v>0.98475616729264159</v>
      </c>
      <c r="U219" s="65">
        <f t="shared" si="47"/>
        <v>144.51236413610044</v>
      </c>
      <c r="V219" s="65"/>
      <c r="W219" s="65"/>
    </row>
    <row r="220" spans="1:23" x14ac:dyDescent="0.25">
      <c r="A220">
        <v>218</v>
      </c>
      <c r="B220" s="48">
        <v>4.48471077721865E-4</v>
      </c>
      <c r="C220" s="48">
        <v>7.3845972840911698E-9</v>
      </c>
      <c r="D220" s="48">
        <v>1.42449740850048E-3</v>
      </c>
      <c r="E220" s="48">
        <v>2.10645012263129E-5</v>
      </c>
      <c r="F220" s="48">
        <v>1.10441197808695E-5</v>
      </c>
      <c r="G220" s="48">
        <v>1.5133825127528099E-6</v>
      </c>
      <c r="H220" s="48">
        <v>6.2021227765110998E-4</v>
      </c>
      <c r="I220" s="49"/>
      <c r="J220">
        <v>0.95329731428963405</v>
      </c>
      <c r="K220">
        <f t="shared" si="37"/>
        <v>7.0397167580346381E-9</v>
      </c>
      <c r="L220">
        <f t="shared" si="38"/>
        <v>1.4480916459776877E-3</v>
      </c>
      <c r="M220" s="16">
        <f t="shared" si="39"/>
        <v>-5.5114949053395766E-4</v>
      </c>
      <c r="N220" s="16">
        <f t="shared" si="40"/>
        <v>7.827545916352369E-3</v>
      </c>
      <c r="O220" s="16">
        <f t="shared" si="41"/>
        <v>0.11116602951407493</v>
      </c>
      <c r="P220" s="16">
        <f t="shared" si="42"/>
        <v>0.22867102144985679</v>
      </c>
      <c r="Q220" s="16">
        <f t="shared" si="43"/>
        <v>0.92398027095427582</v>
      </c>
      <c r="R220" s="16">
        <f t="shared" si="44"/>
        <v>1.4345222728169635E-2</v>
      </c>
      <c r="S220" s="16">
        <f t="shared" si="45"/>
        <v>6.0640857223791471E-2</v>
      </c>
      <c r="T220" s="16">
        <f t="shared" si="46"/>
        <v>0.92406304312521759</v>
      </c>
      <c r="U220" s="65">
        <f t="shared" si="47"/>
        <v>2.270693990911739</v>
      </c>
      <c r="V220" s="65"/>
      <c r="W220" s="65"/>
    </row>
    <row r="221" spans="1:23" x14ac:dyDescent="0.25">
      <c r="A221">
        <v>219</v>
      </c>
      <c r="B221" s="48">
        <v>3.23808442030402E-4</v>
      </c>
      <c r="C221" s="48">
        <v>3.7016280048383502E-9</v>
      </c>
      <c r="D221" s="48">
        <v>9.7952298472442291E-4</v>
      </c>
      <c r="E221" s="48">
        <v>7.2938549962568301E-6</v>
      </c>
      <c r="F221" s="48">
        <v>1.50112648691641E-5</v>
      </c>
      <c r="G221" s="48">
        <v>3.00520315073467E-6</v>
      </c>
      <c r="H221" s="48">
        <v>2.1475215872777099E-4</v>
      </c>
      <c r="I221" s="49"/>
      <c r="J221">
        <v>0.95532181998488097</v>
      </c>
      <c r="K221">
        <f t="shared" si="37"/>
        <v>3.5362460024891763E-9</v>
      </c>
      <c r="L221">
        <f t="shared" si="38"/>
        <v>1.0125470159854811E-3</v>
      </c>
      <c r="M221" s="16">
        <f t="shared" si="39"/>
        <v>-3.6493013192467688E-4</v>
      </c>
      <c r="N221" s="16">
        <f t="shared" si="40"/>
        <v>0.11686330958854127</v>
      </c>
      <c r="O221" s="16">
        <f t="shared" si="41"/>
        <v>0.10996358256996955</v>
      </c>
      <c r="P221" s="16">
        <f t="shared" si="42"/>
        <v>2.7051392506630768E-4</v>
      </c>
      <c r="Q221" s="16">
        <f t="shared" si="43"/>
        <v>0.10297408160277349</v>
      </c>
      <c r="R221" s="16">
        <f t="shared" si="44"/>
        <v>0.27248749118636878</v>
      </c>
      <c r="S221" s="16">
        <f t="shared" si="45"/>
        <v>0.24676427009342766</v>
      </c>
      <c r="T221" s="16">
        <f t="shared" si="46"/>
        <v>0.10297331123504125</v>
      </c>
      <c r="U221" s="65">
        <f t="shared" si="47"/>
        <v>0.95229656020118836</v>
      </c>
      <c r="V221" s="65"/>
      <c r="W221" s="65"/>
    </row>
    <row r="222" spans="1:23" x14ac:dyDescent="0.25">
      <c r="A222">
        <v>220</v>
      </c>
      <c r="B222" s="48">
        <v>2.9246585501775598E-4</v>
      </c>
      <c r="C222" s="48">
        <v>1.71883667979906E-9</v>
      </c>
      <c r="D222" s="48">
        <v>4.9791469934262398E-4</v>
      </c>
      <c r="E222" s="48">
        <v>1.7309807539532199E-6</v>
      </c>
      <c r="F222" s="48">
        <v>1.6254715744714199E-5</v>
      </c>
      <c r="G222" s="48">
        <v>6.4365703425012196E-6</v>
      </c>
      <c r="H222" s="48">
        <v>5.0963934803198201E-5</v>
      </c>
      <c r="I222" s="49"/>
      <c r="J222">
        <v>0.95773461205934396</v>
      </c>
      <c r="K222">
        <f t="shared" si="37"/>
        <v>1.6461893807207235E-9</v>
      </c>
      <c r="L222">
        <f t="shared" si="38"/>
        <v>5.3685898233787389E-4</v>
      </c>
      <c r="M222" s="16">
        <f t="shared" si="39"/>
        <v>4.807272769763812E-5</v>
      </c>
      <c r="N222" s="16">
        <f t="shared" si="40"/>
        <v>0.16447664672894438</v>
      </c>
      <c r="O222" s="16">
        <f t="shared" si="41"/>
        <v>0.47559582063317374</v>
      </c>
      <c r="P222" s="16">
        <f t="shared" si="42"/>
        <v>0.23359415682207982</v>
      </c>
      <c r="Q222" s="16">
        <f t="shared" si="43"/>
        <v>0.70364364009726355</v>
      </c>
      <c r="R222" s="16">
        <f t="shared" si="44"/>
        <v>0.42000477778236067</v>
      </c>
      <c r="S222" s="16">
        <f t="shared" si="45"/>
        <v>4.8653780992844853</v>
      </c>
      <c r="T222" s="16">
        <f t="shared" si="46"/>
        <v>0.70364920155909683</v>
      </c>
      <c r="U222" s="65">
        <f t="shared" si="47"/>
        <v>7.5663423429074044</v>
      </c>
      <c r="V222" s="65"/>
      <c r="W222" s="65"/>
    </row>
    <row r="223" spans="1:23" x14ac:dyDescent="0.25">
      <c r="A223">
        <v>221</v>
      </c>
      <c r="B223" s="48">
        <v>1.19656106517319E-3</v>
      </c>
      <c r="C223" s="48">
        <v>6.22150480637269E-9</v>
      </c>
      <c r="D223" s="48">
        <v>4.3927079352032401E-4</v>
      </c>
      <c r="E223" s="48">
        <v>5.5349947977312402E-6</v>
      </c>
      <c r="F223" s="48">
        <v>3.9510725975801597E-6</v>
      </c>
      <c r="G223" s="48">
        <v>1.7758286020025699E-6</v>
      </c>
      <c r="H223" s="48">
        <v>1.62961728571776E-4</v>
      </c>
      <c r="I223" s="49"/>
      <c r="J223">
        <v>0.95833892227178497</v>
      </c>
      <c r="K223">
        <f t="shared" si="37"/>
        <v>5.9623102110479338E-9</v>
      </c>
      <c r="L223">
        <f t="shared" si="38"/>
        <v>4.4894254581268051E-4</v>
      </c>
      <c r="M223" s="16">
        <f t="shared" si="39"/>
        <v>1.9441795845336997E-3</v>
      </c>
      <c r="N223" s="16">
        <f t="shared" si="40"/>
        <v>2.050723339934811</v>
      </c>
      <c r="O223" s="16">
        <f t="shared" si="41"/>
        <v>1.5227413022873823E-2</v>
      </c>
      <c r="P223" s="16">
        <f t="shared" si="42"/>
        <v>0.29612137419962936</v>
      </c>
      <c r="Q223" s="16">
        <f t="shared" si="43"/>
        <v>0.23489222397124337</v>
      </c>
      <c r="R223" s="16">
        <f t="shared" si="44"/>
        <v>0.3592777246667111</v>
      </c>
      <c r="S223" s="16">
        <f t="shared" si="45"/>
        <v>1.334979083578056E-2</v>
      </c>
      <c r="T223" s="16">
        <f t="shared" si="46"/>
        <v>0.23490515195306022</v>
      </c>
      <c r="U223" s="65">
        <f t="shared" si="47"/>
        <v>3.2044970185841097</v>
      </c>
      <c r="V223" s="65"/>
      <c r="W223" s="65"/>
    </row>
    <row r="224" spans="1:23" x14ac:dyDescent="0.25">
      <c r="A224">
        <v>222</v>
      </c>
      <c r="B224" s="48">
        <v>3.6923665902254498E-4</v>
      </c>
      <c r="C224" s="48">
        <v>5.4234745442217504E-9</v>
      </c>
      <c r="D224" s="48">
        <v>1.2665652970849E-3</v>
      </c>
      <c r="E224" s="48">
        <v>1.3776636389467101E-5</v>
      </c>
      <c r="F224" s="48">
        <v>1.3328657687329201E-5</v>
      </c>
      <c r="G224" s="48">
        <v>2.0573825454918802E-6</v>
      </c>
      <c r="H224" s="48">
        <v>4.0562931679502502E-4</v>
      </c>
      <c r="I224" s="49"/>
      <c r="J224">
        <v>0.95398402529094495</v>
      </c>
      <c r="K224">
        <f t="shared" si="37"/>
        <v>5.1739080767596388E-9</v>
      </c>
      <c r="L224">
        <f t="shared" si="38"/>
        <v>1.295274571530506E-3</v>
      </c>
      <c r="M224" s="16">
        <f t="shared" si="39"/>
        <v>-5.5680125348541603E-4</v>
      </c>
      <c r="N224" s="16">
        <f t="shared" si="40"/>
        <v>6.2259724237998602E-2</v>
      </c>
      <c r="O224" s="16">
        <f t="shared" si="41"/>
        <v>4.2843399731026105E-4</v>
      </c>
      <c r="P224" s="16">
        <f t="shared" si="42"/>
        <v>9.8790796625327346E-2</v>
      </c>
      <c r="Q224" s="16">
        <f t="shared" si="43"/>
        <v>7.9914990600736258E-2</v>
      </c>
      <c r="R224" s="16">
        <f t="shared" si="44"/>
        <v>0.12348374974625102</v>
      </c>
      <c r="S224" s="16">
        <f t="shared" si="45"/>
        <v>6.0948743106314235E-4</v>
      </c>
      <c r="T224" s="16">
        <f t="shared" si="46"/>
        <v>7.9925836169394832E-2</v>
      </c>
      <c r="U224" s="65">
        <f t="shared" si="47"/>
        <v>0.44541301880808148</v>
      </c>
      <c r="V224" s="65"/>
      <c r="W224" s="65"/>
    </row>
    <row r="225" spans="1:23" s="89" customFormat="1" x14ac:dyDescent="0.25">
      <c r="A225" s="89">
        <v>223</v>
      </c>
      <c r="B225" s="90">
        <v>7.0695414029194297E-4</v>
      </c>
      <c r="C225" s="90">
        <v>2.6693699009642298E-25</v>
      </c>
      <c r="D225" s="90">
        <v>0</v>
      </c>
      <c r="E225" s="90">
        <v>0</v>
      </c>
      <c r="F225" s="90">
        <v>0</v>
      </c>
      <c r="G225" s="90">
        <v>0</v>
      </c>
      <c r="H225" s="90">
        <v>5.0528762086710397E-37</v>
      </c>
      <c r="I225" s="91"/>
      <c r="J225">
        <v>0.96093396791845698</v>
      </c>
      <c r="K225" s="89">
        <f t="shared" si="37"/>
        <v>2.565088210775656E-25</v>
      </c>
      <c r="L225" s="89">
        <f t="shared" si="38"/>
        <v>-2.6693699009642298E-25</v>
      </c>
      <c r="M225" s="92">
        <f t="shared" si="39"/>
        <v>1.4139082805838859E-3</v>
      </c>
      <c r="N225" s="92">
        <f t="shared" si="40"/>
        <v>0.19088043834956162</v>
      </c>
      <c r="O225" s="92">
        <f t="shared" si="41"/>
        <v>1</v>
      </c>
      <c r="P225" s="92">
        <f t="shared" si="42"/>
        <v>1</v>
      </c>
      <c r="Q225" s="92">
        <f t="shared" si="43"/>
        <v>1</v>
      </c>
      <c r="R225" s="92">
        <f t="shared" si="44"/>
        <v>1</v>
      </c>
      <c r="S225" s="92">
        <f t="shared" si="45"/>
        <v>1</v>
      </c>
      <c r="T225" s="92">
        <f t="shared" si="46"/>
        <v>1</v>
      </c>
      <c r="U225" s="93">
        <f t="shared" si="47"/>
        <v>6.1908804383495619</v>
      </c>
      <c r="V225" s="93"/>
      <c r="W225" s="93"/>
    </row>
    <row r="226" spans="1:23" x14ac:dyDescent="0.25">
      <c r="A226">
        <v>224</v>
      </c>
      <c r="B226" s="48">
        <v>4.5584142331874802E-4</v>
      </c>
      <c r="C226" s="48">
        <v>3.7463320656780803E-9</v>
      </c>
      <c r="D226" s="48">
        <v>6.9927285874738898E-4</v>
      </c>
      <c r="E226" s="48">
        <v>5.2876789296568498E-6</v>
      </c>
      <c r="F226" s="48">
        <v>1.0517000834694401E-5</v>
      </c>
      <c r="G226" s="48">
        <v>2.9592557935174899E-6</v>
      </c>
      <c r="H226" s="48">
        <v>1.55682348742501E-4</v>
      </c>
      <c r="I226" s="49"/>
      <c r="J226">
        <v>0.95681944373343297</v>
      </c>
      <c r="K226">
        <f t="shared" si="37"/>
        <v>3.5845633631228235E-9</v>
      </c>
      <c r="L226">
        <f t="shared" si="38"/>
        <v>7.2326236987822962E-4</v>
      </c>
      <c r="M226" s="16">
        <f t="shared" si="39"/>
        <v>1.8842047675926641E-4</v>
      </c>
      <c r="N226" s="16">
        <f t="shared" si="40"/>
        <v>5.4012272275678411E-3</v>
      </c>
      <c r="O226" s="16">
        <f t="shared" si="41"/>
        <v>0.10467521212324279</v>
      </c>
      <c r="P226" s="16">
        <f t="shared" si="42"/>
        <v>7.5277355710869839E-2</v>
      </c>
      <c r="Q226" s="16">
        <f t="shared" si="43"/>
        <v>0.25774252548021059</v>
      </c>
      <c r="R226" s="16">
        <f t="shared" si="44"/>
        <v>4.3992126539190235E-3</v>
      </c>
      <c r="S226" s="16">
        <f t="shared" si="45"/>
        <v>0.22455226746773868</v>
      </c>
      <c r="T226" s="16">
        <f t="shared" si="46"/>
        <v>0.25774867995013834</v>
      </c>
      <c r="U226" s="65">
        <f t="shared" si="47"/>
        <v>0.92979648061368714</v>
      </c>
      <c r="V226" s="65"/>
      <c r="W226" s="65"/>
    </row>
    <row r="227" spans="1:23" x14ac:dyDescent="0.25">
      <c r="A227">
        <v>225</v>
      </c>
      <c r="B227" s="48">
        <v>7.1510205859906105E-4</v>
      </c>
      <c r="C227" s="48">
        <v>9.4225341683101199E-9</v>
      </c>
      <c r="D227" s="48">
        <v>1.13209417172818E-3</v>
      </c>
      <c r="E227" s="48">
        <v>2.1430844595240601E-5</v>
      </c>
      <c r="F227" s="48">
        <v>6.8334361532195499E-6</v>
      </c>
      <c r="G227" s="48">
        <v>1.1821311607721E-6</v>
      </c>
      <c r="H227" s="48">
        <v>6.3098948160111401E-4</v>
      </c>
      <c r="I227" s="49"/>
      <c r="J227">
        <v>0.95474932935975498</v>
      </c>
      <c r="K227">
        <f t="shared" si="37"/>
        <v>8.9961581780634637E-9</v>
      </c>
      <c r="L227">
        <f t="shared" si="38"/>
        <v>1.146933752661223E-3</v>
      </c>
      <c r="M227" s="16">
        <f t="shared" si="39"/>
        <v>2.8327036453689916E-4</v>
      </c>
      <c r="N227" s="16">
        <f t="shared" si="40"/>
        <v>0.20562548975121808</v>
      </c>
      <c r="O227" s="16">
        <f t="shared" si="41"/>
        <v>0.49196218450410395</v>
      </c>
      <c r="P227" s="16">
        <f t="shared" si="42"/>
        <v>3.0544501500310534E-2</v>
      </c>
      <c r="Q227" s="16">
        <f t="shared" si="43"/>
        <v>0.99071728416930571</v>
      </c>
      <c r="R227" s="16">
        <f t="shared" si="44"/>
        <v>9.4342848956032885E-2</v>
      </c>
      <c r="S227" s="16">
        <f t="shared" si="45"/>
        <v>0.16911400809576729</v>
      </c>
      <c r="T227" s="16">
        <f t="shared" si="46"/>
        <v>0.99074643685107711</v>
      </c>
      <c r="U227" s="65">
        <f t="shared" si="47"/>
        <v>2.9730527538278158</v>
      </c>
      <c r="V227" s="65"/>
      <c r="W227" s="65"/>
    </row>
    <row r="228" spans="1:23" x14ac:dyDescent="0.25">
      <c r="A228">
        <v>226</v>
      </c>
      <c r="B228" s="48">
        <v>3.3791511297942502E-4</v>
      </c>
      <c r="C228" s="48">
        <v>3.58560797713702E-9</v>
      </c>
      <c r="D228" s="48">
        <v>9.0764237423788998E-4</v>
      </c>
      <c r="E228" s="48">
        <v>6.5521861740912701E-6</v>
      </c>
      <c r="F228" s="48">
        <v>1.43358937115788E-5</v>
      </c>
      <c r="G228" s="48">
        <v>3.09985246573319E-6</v>
      </c>
      <c r="H228" s="48">
        <v>1.92914608065322E-4</v>
      </c>
      <c r="I228" s="49"/>
      <c r="J228">
        <v>0.95568880210799101</v>
      </c>
      <c r="K228">
        <f t="shared" si="37"/>
        <v>3.4267253924989355E-9</v>
      </c>
      <c r="L228">
        <f t="shared" si="38"/>
        <v>9.3941042851880367E-4</v>
      </c>
      <c r="M228" s="16">
        <f t="shared" si="39"/>
        <v>-2.6358020255995364E-4</v>
      </c>
      <c r="N228" s="16">
        <f t="shared" si="40"/>
        <v>9.8082128726879519E-2</v>
      </c>
      <c r="O228" s="16">
        <f t="shared" si="41"/>
        <v>0.1242964235362613</v>
      </c>
      <c r="P228" s="16">
        <f t="shared" si="42"/>
        <v>3.3806004150886363E-3</v>
      </c>
      <c r="Q228" s="16">
        <f t="shared" si="43"/>
        <v>0.1520608693815679</v>
      </c>
      <c r="R228" s="16">
        <f t="shared" si="44"/>
        <v>0.20568670210291398</v>
      </c>
      <c r="S228" s="16">
        <f t="shared" si="45"/>
        <v>0.29582091237212166</v>
      </c>
      <c r="T228" s="16">
        <f t="shared" si="46"/>
        <v>0.15206170127736707</v>
      </c>
      <c r="U228" s="65">
        <f t="shared" si="47"/>
        <v>1.0313893378122001</v>
      </c>
      <c r="V228" s="65"/>
      <c r="W228" s="65"/>
    </row>
    <row r="229" spans="1:23" x14ac:dyDescent="0.25">
      <c r="A229">
        <v>227</v>
      </c>
      <c r="B229" s="48">
        <v>5.5461900725002405E-4</v>
      </c>
      <c r="C229" s="48">
        <v>1.0604952691376499E-8</v>
      </c>
      <c r="D229" s="48">
        <v>1.66233150726582E-3</v>
      </c>
      <c r="E229" s="48">
        <v>3.5218506473805902E-5</v>
      </c>
      <c r="F229" s="48">
        <v>9.0168641081442995E-6</v>
      </c>
      <c r="G229" s="48">
        <v>1.0563226100192399E-6</v>
      </c>
      <c r="H229" s="48">
        <v>1.03696670856746E-3</v>
      </c>
      <c r="I229" s="49"/>
      <c r="J229">
        <v>0.95226458850441598</v>
      </c>
      <c r="K229">
        <f t="shared" si="37"/>
        <v>1.0098720910762441E-8</v>
      </c>
      <c r="L229">
        <f t="shared" si="38"/>
        <v>1.6814109531394365E-3</v>
      </c>
      <c r="M229" s="16">
        <f t="shared" si="39"/>
        <v>-5.7217293863938835E-4</v>
      </c>
      <c r="N229" s="16">
        <f t="shared" si="40"/>
        <v>1.6198774162942693E-2</v>
      </c>
      <c r="O229" s="16">
        <f t="shared" si="41"/>
        <v>0.83705318152093255</v>
      </c>
      <c r="P229" s="16">
        <f t="shared" si="42"/>
        <v>0.52561794801833817</v>
      </c>
      <c r="Q229" s="16">
        <f t="shared" si="43"/>
        <v>5.1941452943645725</v>
      </c>
      <c r="R229" s="16">
        <f t="shared" si="44"/>
        <v>7.3570797782830178E-3</v>
      </c>
      <c r="S229" s="16">
        <f t="shared" si="45"/>
        <v>0.22457571254457634</v>
      </c>
      <c r="T229" s="16">
        <f t="shared" si="46"/>
        <v>5.1946351730459863</v>
      </c>
      <c r="U229" s="65">
        <f t="shared" si="47"/>
        <v>11.999583163435631</v>
      </c>
      <c r="V229" s="65"/>
      <c r="W229" s="65"/>
    </row>
    <row r="230" spans="1:23" x14ac:dyDescent="0.25">
      <c r="A230">
        <v>228</v>
      </c>
      <c r="B230" s="48">
        <v>3.2817674859290398E-4</v>
      </c>
      <c r="C230" s="48">
        <v>2.7371702850453199E-9</v>
      </c>
      <c r="D230" s="48">
        <v>7.1014200408217295E-4</v>
      </c>
      <c r="E230" s="48">
        <v>3.9220843497087802E-6</v>
      </c>
      <c r="F230" s="48">
        <v>1.4627872802393501E-5</v>
      </c>
      <c r="G230" s="48">
        <v>4.0516381954564703E-6</v>
      </c>
      <c r="H230" s="48">
        <v>1.15476020829745E-4</v>
      </c>
      <c r="I230" s="49"/>
      <c r="J230">
        <v>0.95667350788054795</v>
      </c>
      <c r="K230">
        <f t="shared" si="37"/>
        <v>2.6185782982607057E-9</v>
      </c>
      <c r="L230">
        <f t="shared" si="38"/>
        <v>7.4344665071213135E-4</v>
      </c>
      <c r="M230" s="16">
        <f t="shared" si="39"/>
        <v>-8.7093153526323437E-5</v>
      </c>
      <c r="N230" s="16">
        <f t="shared" si="40"/>
        <v>0.11087174342980614</v>
      </c>
      <c r="O230" s="16">
        <f t="shared" si="41"/>
        <v>0.25579009945559833</v>
      </c>
      <c r="P230" s="16">
        <f t="shared" si="42"/>
        <v>6.9215464258412629E-2</v>
      </c>
      <c r="Q230" s="16">
        <f t="shared" si="43"/>
        <v>0.40300788838341428</v>
      </c>
      <c r="R230" s="16">
        <f t="shared" si="44"/>
        <v>0.23341550167113415</v>
      </c>
      <c r="S230" s="16">
        <f t="shared" si="45"/>
        <v>1.0361916433072615</v>
      </c>
      <c r="T230" s="16">
        <f t="shared" si="46"/>
        <v>0.40301297501302413</v>
      </c>
      <c r="U230" s="65">
        <f t="shared" si="47"/>
        <v>2.5115053155186513</v>
      </c>
      <c r="V230" s="65"/>
      <c r="W230" s="65"/>
    </row>
    <row r="231" spans="1:23" x14ac:dyDescent="0.25">
      <c r="A231">
        <v>229</v>
      </c>
      <c r="B231" s="48">
        <v>8.1647516925222898E-4</v>
      </c>
      <c r="C231" s="48">
        <v>1.3144359291472799E-9</v>
      </c>
      <c r="D231" s="48">
        <v>1.3498809378314499E-4</v>
      </c>
      <c r="E231" s="48">
        <v>3.6065776131512101E-7</v>
      </c>
      <c r="F231" s="48">
        <v>5.7052270701087702E-6</v>
      </c>
      <c r="G231" s="48">
        <v>8.37473068516056E-6</v>
      </c>
      <c r="H231" s="48">
        <v>1.0618366948405E-5</v>
      </c>
      <c r="I231" s="49"/>
      <c r="J231">
        <v>0.95996198737479799</v>
      </c>
      <c r="K231">
        <f t="shared" si="37"/>
        <v>1.2618085268210621E-9</v>
      </c>
      <c r="L231">
        <f t="shared" si="38"/>
        <v>1.5477196417259392E-4</v>
      </c>
      <c r="M231" s="16">
        <f t="shared" si="39"/>
        <v>1.478178374331864E-3</v>
      </c>
      <c r="N231" s="16">
        <f t="shared" si="40"/>
        <v>0.4349433846472941</v>
      </c>
      <c r="O231" s="16">
        <f t="shared" si="41"/>
        <v>0.58164424708934426</v>
      </c>
      <c r="P231" s="16">
        <f t="shared" si="42"/>
        <v>0.73946819214632653</v>
      </c>
      <c r="Q231" s="16">
        <f t="shared" si="43"/>
        <v>0.93396852582287593</v>
      </c>
      <c r="R231" s="16">
        <f t="shared" si="44"/>
        <v>0.17769830782744078</v>
      </c>
      <c r="S231" s="16">
        <f t="shared" si="45"/>
        <v>10.05567798105716</v>
      </c>
      <c r="T231" s="16">
        <f t="shared" si="46"/>
        <v>0.93397109601151873</v>
      </c>
      <c r="U231" s="65">
        <f t="shared" si="47"/>
        <v>13.85737173460196</v>
      </c>
      <c r="V231" s="65"/>
      <c r="W231" s="65"/>
    </row>
    <row r="232" spans="1:23" x14ac:dyDescent="0.25">
      <c r="A232">
        <v>230</v>
      </c>
      <c r="B232" s="48">
        <v>3.8230735937307402E-4</v>
      </c>
      <c r="C232" s="48">
        <v>5.5303817290488897E-9</v>
      </c>
      <c r="D232" s="48">
        <v>1.24677417697822E-3</v>
      </c>
      <c r="E232" s="48">
        <v>1.3831871507690799E-5</v>
      </c>
      <c r="F232" s="48">
        <v>1.28607917493234E-5</v>
      </c>
      <c r="G232" s="48">
        <v>2.0171416904916098E-6</v>
      </c>
      <c r="H232" s="48">
        <v>4.0725520245473102E-4</v>
      </c>
      <c r="I232" s="49"/>
      <c r="J232">
        <v>0.954085863062897</v>
      </c>
      <c r="K232">
        <f t="shared" si="37"/>
        <v>5.2764590250268866E-9</v>
      </c>
      <c r="L232">
        <f t="shared" si="38"/>
        <v>1.2745073717856294E-3</v>
      </c>
      <c r="M232" s="16">
        <f t="shared" si="39"/>
        <v>-5.0989265303948129E-4</v>
      </c>
      <c r="N232" s="16">
        <f t="shared" si="40"/>
        <v>4.9707826887550141E-2</v>
      </c>
      <c r="O232" s="16">
        <f t="shared" si="41"/>
        <v>1.9452475993056421E-6</v>
      </c>
      <c r="P232" s="16">
        <f t="shared" si="42"/>
        <v>8.6302494416943876E-2</v>
      </c>
      <c r="Q232" s="16">
        <f t="shared" si="43"/>
        <v>8.284906565437801E-2</v>
      </c>
      <c r="R232" s="16">
        <f t="shared" si="44"/>
        <v>9.2394885417989223E-2</v>
      </c>
      <c r="S232" s="16">
        <f t="shared" si="45"/>
        <v>2.1582311677442919E-5</v>
      </c>
      <c r="T232" s="16">
        <f t="shared" si="46"/>
        <v>8.2859393248701382E-2</v>
      </c>
      <c r="U232" s="65">
        <f t="shared" si="47"/>
        <v>0.39413719318483936</v>
      </c>
      <c r="V232" s="65"/>
      <c r="W232" s="65"/>
    </row>
    <row r="233" spans="1:23" x14ac:dyDescent="0.25">
      <c r="A233">
        <v>231</v>
      </c>
      <c r="B233" s="48">
        <v>6.3405978284005696E-4</v>
      </c>
      <c r="C233" s="48">
        <v>7.7003689134129897E-9</v>
      </c>
      <c r="D233" s="48">
        <v>1.0413594954005699E-3</v>
      </c>
      <c r="E233" s="48">
        <v>1.61255309918653E-5</v>
      </c>
      <c r="F233" s="48">
        <v>7.6768377778143096E-6</v>
      </c>
      <c r="G233" s="48">
        <v>1.4451222206379201E-6</v>
      </c>
      <c r="H233" s="48">
        <v>4.7478290290538E-4</v>
      </c>
      <c r="I233" s="49"/>
      <c r="J233">
        <v>0.95517070573793805</v>
      </c>
      <c r="K233">
        <f t="shared" si="37"/>
        <v>7.3551668094671646E-9</v>
      </c>
      <c r="L233">
        <f t="shared" si="38"/>
        <v>1.0581505928079231E-3</v>
      </c>
      <c r="M233" s="16">
        <f t="shared" si="39"/>
        <v>2.0996897287219095E-4</v>
      </c>
      <c r="N233" s="16">
        <f t="shared" si="40"/>
        <v>8.3370438811901523E-2</v>
      </c>
      <c r="O233" s="16">
        <f t="shared" si="41"/>
        <v>0.1524384620483612</v>
      </c>
      <c r="P233" s="16">
        <f t="shared" si="42"/>
        <v>6.4987494422028081E-3</v>
      </c>
      <c r="Q233" s="16">
        <f t="shared" si="43"/>
        <v>0.25139134044026162</v>
      </c>
      <c r="R233" s="16">
        <f t="shared" si="44"/>
        <v>4.9124152407356944E-2</v>
      </c>
      <c r="S233" s="16">
        <f t="shared" si="45"/>
        <v>7.8540601708692176E-2</v>
      </c>
      <c r="T233" s="16">
        <f t="shared" si="46"/>
        <v>0.25139620032719173</v>
      </c>
      <c r="U233" s="65">
        <f t="shared" si="47"/>
        <v>0.872759945185968</v>
      </c>
      <c r="V233" s="65"/>
      <c r="W233" s="65"/>
    </row>
    <row r="234" spans="1:23" x14ac:dyDescent="0.25">
      <c r="A234">
        <v>232</v>
      </c>
      <c r="B234" s="48">
        <v>6.9680483329816602E-4</v>
      </c>
      <c r="C234" s="48">
        <v>7.6525907265823896E-9</v>
      </c>
      <c r="D234" s="48">
        <v>9.39426954319016E-4</v>
      </c>
      <c r="E234" s="48">
        <v>1.44736225888027E-5</v>
      </c>
      <c r="F234" s="48">
        <v>6.9523755874296399E-6</v>
      </c>
      <c r="G234" s="48">
        <v>1.45244031338228E-6</v>
      </c>
      <c r="H234" s="48">
        <v>4.2614376855353399E-4</v>
      </c>
      <c r="I234" s="49"/>
      <c r="J234">
        <v>0.95568581260393004</v>
      </c>
      <c r="K234">
        <f t="shared" si="37"/>
        <v>7.3134723870591902E-9</v>
      </c>
      <c r="L234">
        <f t="shared" si="38"/>
        <v>9.5477649321653105E-4</v>
      </c>
      <c r="M234" s="16">
        <f t="shared" si="39"/>
        <v>4.388331733798012E-4</v>
      </c>
      <c r="N234" s="16">
        <f t="shared" si="40"/>
        <v>0.17328070155946179</v>
      </c>
      <c r="O234" s="16">
        <f t="shared" si="41"/>
        <v>0.1457762137089236</v>
      </c>
      <c r="P234" s="16">
        <f t="shared" si="42"/>
        <v>6.3303526247292425E-4</v>
      </c>
      <c r="Q234" s="16">
        <f t="shared" si="43"/>
        <v>0.12081619430402436</v>
      </c>
      <c r="R234" s="16">
        <f t="shared" si="44"/>
        <v>8.7080145687047514E-2</v>
      </c>
      <c r="S234" s="16">
        <f t="shared" si="45"/>
        <v>7.6510965516156937E-2</v>
      </c>
      <c r="T234" s="16">
        <f t="shared" si="46"/>
        <v>0.12081458298088807</v>
      </c>
      <c r="U234" s="65">
        <f t="shared" si="47"/>
        <v>0.72491183901897516</v>
      </c>
      <c r="V234" s="65"/>
      <c r="W234" s="65"/>
    </row>
    <row r="235" spans="1:23" x14ac:dyDescent="0.25">
      <c r="A235">
        <v>233</v>
      </c>
      <c r="B235" s="48">
        <v>4.8523930233242097E-4</v>
      </c>
      <c r="C235" s="48">
        <v>9.8311955527544196E-9</v>
      </c>
      <c r="D235" s="48">
        <v>1.7653984046779401E-3</v>
      </c>
      <c r="E235" s="48">
        <v>3.46355698077324E-5</v>
      </c>
      <c r="F235" s="48">
        <v>1.03521892423007E-5</v>
      </c>
      <c r="G235" s="48">
        <v>1.14071133129171E-6</v>
      </c>
      <c r="H235" s="48">
        <v>1.0198080597722901E-3</v>
      </c>
      <c r="I235" s="49"/>
      <c r="J235">
        <v>0.951787602076971</v>
      </c>
      <c r="K235">
        <f t="shared" si="37"/>
        <v>9.3572100407059101E-9</v>
      </c>
      <c r="L235">
        <f t="shared" si="38"/>
        <v>1.7872336632982805E-3</v>
      </c>
      <c r="M235" s="16">
        <f t="shared" si="39"/>
        <v>-8.1675505863343845E-4</v>
      </c>
      <c r="N235" s="16">
        <f t="shared" si="40"/>
        <v>1.8882210057013406E-4</v>
      </c>
      <c r="O235" s="16">
        <f t="shared" si="41"/>
        <v>0.60092105917793193</v>
      </c>
      <c r="P235" s="16">
        <f t="shared" si="42"/>
        <v>0.69213625562482994</v>
      </c>
      <c r="Q235" s="16">
        <f t="shared" si="43"/>
        <v>4.9496978924148278</v>
      </c>
      <c r="R235" s="16">
        <f t="shared" si="44"/>
        <v>2.4617663487095966E-3</v>
      </c>
      <c r="S235" s="16">
        <f t="shared" si="45"/>
        <v>0.18650655909837732</v>
      </c>
      <c r="T235" s="16">
        <f t="shared" si="46"/>
        <v>4.9502416795261457</v>
      </c>
      <c r="U235" s="65">
        <f t="shared" si="47"/>
        <v>11.382154034291393</v>
      </c>
      <c r="V235" s="65"/>
      <c r="W235" s="65"/>
    </row>
    <row r="236" spans="1:23" x14ac:dyDescent="0.25">
      <c r="A236">
        <v>234</v>
      </c>
      <c r="B236" s="48">
        <v>4.9346575095132197E-4</v>
      </c>
      <c r="C236" s="48">
        <v>5.8002412544135402E-9</v>
      </c>
      <c r="D236" s="48">
        <v>1.0073021361369399E-3</v>
      </c>
      <c r="E236" s="48">
        <v>1.1752398689870699E-5</v>
      </c>
      <c r="F236" s="48">
        <v>9.8529788076272298E-6</v>
      </c>
      <c r="G236" s="48">
        <v>1.9180056412758999E-6</v>
      </c>
      <c r="H236" s="48">
        <v>3.4602466212739301E-4</v>
      </c>
      <c r="I236" s="49"/>
      <c r="J236">
        <v>0.95529216682722096</v>
      </c>
      <c r="K236">
        <f t="shared" si="37"/>
        <v>5.540925036049349E-9</v>
      </c>
      <c r="L236">
        <f t="shared" si="38"/>
        <v>1.028920299152216E-3</v>
      </c>
      <c r="M236" s="16">
        <f t="shared" si="39"/>
        <v>-4.1988797249572016E-5</v>
      </c>
      <c r="N236" s="16">
        <f t="shared" si="40"/>
        <v>8.8754455487026183E-6</v>
      </c>
      <c r="O236" s="16">
        <f t="shared" si="41"/>
        <v>2.2404171129733041E-3</v>
      </c>
      <c r="P236" s="16">
        <f t="shared" si="42"/>
        <v>2.0497014103794909E-3</v>
      </c>
      <c r="Q236" s="16">
        <f t="shared" si="43"/>
        <v>8.8779741534990748E-3</v>
      </c>
      <c r="R236" s="16">
        <f t="shared" si="44"/>
        <v>9.98256784118394E-7</v>
      </c>
      <c r="S236" s="16">
        <f t="shared" si="45"/>
        <v>2.000722667359386E-3</v>
      </c>
      <c r="T236" s="16">
        <f t="shared" si="46"/>
        <v>8.8783976007322692E-3</v>
      </c>
      <c r="U236" s="65">
        <f t="shared" si="47"/>
        <v>2.4057086647276349E-2</v>
      </c>
      <c r="V236" s="65"/>
      <c r="W236" s="65"/>
    </row>
    <row r="237" spans="1:23" x14ac:dyDescent="0.25">
      <c r="A237">
        <v>235</v>
      </c>
      <c r="B237" s="48">
        <v>2.67272400629645E-4</v>
      </c>
      <c r="C237" s="48">
        <v>1.01976442937427E-9</v>
      </c>
      <c r="D237" s="48">
        <v>3.2190439566328401E-4</v>
      </c>
      <c r="E237" s="48">
        <v>6.6527242512958104E-7</v>
      </c>
      <c r="F237" s="48">
        <v>1.76414801584236E-5</v>
      </c>
      <c r="G237" s="48">
        <v>1.08270593138683E-5</v>
      </c>
      <c r="H237" s="48">
        <v>1.9586950715257101E-5</v>
      </c>
      <c r="I237" s="49"/>
      <c r="J237">
        <v>0.95863107242641499</v>
      </c>
      <c r="K237">
        <f t="shared" si="37"/>
        <v>9.7757786855336768E-10</v>
      </c>
      <c r="L237">
        <f t="shared" si="38"/>
        <v>3.6801339552957013E-4</v>
      </c>
      <c r="M237" s="16">
        <f t="shared" si="39"/>
        <v>1.6653140572971985E-4</v>
      </c>
      <c r="N237" s="16">
        <f t="shared" si="40"/>
        <v>0.2086328157791443</v>
      </c>
      <c r="O237" s="16">
        <f t="shared" si="41"/>
        <v>0.66563413373481284</v>
      </c>
      <c r="P237" s="16">
        <f t="shared" si="42"/>
        <v>0.44350408348964737</v>
      </c>
      <c r="Q237" s="16">
        <f t="shared" si="43"/>
        <v>0.87995451777217726</v>
      </c>
      <c r="R237" s="16">
        <f t="shared" si="44"/>
        <v>0.62202061335990944</v>
      </c>
      <c r="S237" s="16">
        <f t="shared" si="45"/>
        <v>19.293715523274912</v>
      </c>
      <c r="T237" s="16">
        <f t="shared" si="46"/>
        <v>0.87995781901075376</v>
      </c>
      <c r="U237" s="65">
        <f t="shared" si="47"/>
        <v>22.993419506421358</v>
      </c>
      <c r="V237" s="65"/>
      <c r="W237" s="65"/>
    </row>
    <row r="238" spans="1:23" x14ac:dyDescent="0.25">
      <c r="A238">
        <v>236</v>
      </c>
      <c r="B238" s="48">
        <v>6.2890186327377101E-4</v>
      </c>
      <c r="C238" s="48">
        <v>1.1097061907427E-8</v>
      </c>
      <c r="D238" s="48">
        <v>1.5295307478106999E-3</v>
      </c>
      <c r="E238" s="48">
        <v>3.39560173836476E-5</v>
      </c>
      <c r="F238" s="48">
        <v>7.9063581897199993E-6</v>
      </c>
      <c r="G238" s="48">
        <v>1.00805533546033E-6</v>
      </c>
      <c r="H238" s="48">
        <v>9.9978775139218505E-4</v>
      </c>
      <c r="I238" s="49"/>
      <c r="J238">
        <v>0.95287885827626895</v>
      </c>
      <c r="K238">
        <f t="shared" si="37"/>
        <v>1.0574155680570116E-8</v>
      </c>
      <c r="L238">
        <f t="shared" si="38"/>
        <v>1.5463404224636929E-3</v>
      </c>
      <c r="M238" s="16">
        <f t="shared" si="39"/>
        <v>-2.8853669591615087E-4</v>
      </c>
      <c r="N238" s="16">
        <f t="shared" si="40"/>
        <v>7.7426301175847229E-2</v>
      </c>
      <c r="O238" s="16">
        <f t="shared" si="41"/>
        <v>1.0075439041121677</v>
      </c>
      <c r="P238" s="16">
        <f t="shared" si="42"/>
        <v>0.34479008702567382</v>
      </c>
      <c r="Q238" s="16">
        <f t="shared" si="43"/>
        <v>4.6721730436224123</v>
      </c>
      <c r="R238" s="16">
        <f t="shared" si="44"/>
        <v>3.9350039857345358E-2</v>
      </c>
      <c r="S238" s="16">
        <f t="shared" si="45"/>
        <v>0.24793818214017171</v>
      </c>
      <c r="T238" s="16">
        <f t="shared" si="46"/>
        <v>4.6725324226330782</v>
      </c>
      <c r="U238" s="65">
        <f t="shared" si="47"/>
        <v>11.061753980566696</v>
      </c>
      <c r="V238" s="65"/>
      <c r="W238" s="65"/>
    </row>
    <row r="239" spans="1:23" x14ac:dyDescent="0.25">
      <c r="A239">
        <v>237</v>
      </c>
      <c r="B239" s="48">
        <v>4.27228737576248E-4</v>
      </c>
      <c r="C239" s="48">
        <v>5.6647487356547996E-9</v>
      </c>
      <c r="D239" s="48">
        <v>1.13990663719821E-3</v>
      </c>
      <c r="E239" s="48">
        <v>1.2969156137076999E-5</v>
      </c>
      <c r="F239" s="48">
        <v>1.1451677266022299E-5</v>
      </c>
      <c r="G239" s="48">
        <v>1.9668957893884701E-6</v>
      </c>
      <c r="H239" s="48">
        <v>3.8185203238629901E-4</v>
      </c>
      <c r="I239" s="49"/>
      <c r="J239">
        <v>0.95461955628551298</v>
      </c>
      <c r="K239">
        <f t="shared" si="37"/>
        <v>5.4076799244997051E-9</v>
      </c>
      <c r="L239">
        <f t="shared" si="38"/>
        <v>1.1647712227709076E-3</v>
      </c>
      <c r="M239" s="16">
        <f t="shared" si="39"/>
        <v>-3.103137476184114E-4</v>
      </c>
      <c r="N239" s="16">
        <f t="shared" si="40"/>
        <v>1.7331434810490414E-2</v>
      </c>
      <c r="O239" s="16">
        <f t="shared" si="41"/>
        <v>5.229246774814541E-4</v>
      </c>
      <c r="P239" s="16">
        <f t="shared" si="42"/>
        <v>3.3443930894048138E-2</v>
      </c>
      <c r="Q239" s="16">
        <f t="shared" si="43"/>
        <v>4.3060754048998985E-2</v>
      </c>
      <c r="R239" s="16">
        <f t="shared" si="44"/>
        <v>2.5951309496967858E-2</v>
      </c>
      <c r="S239" s="16">
        <f t="shared" si="45"/>
        <v>4.1532402328405178E-4</v>
      </c>
      <c r="T239" s="16">
        <f t="shared" si="46"/>
        <v>4.3065072536963275E-2</v>
      </c>
      <c r="U239" s="65">
        <f t="shared" si="47"/>
        <v>0.16379075048823419</v>
      </c>
      <c r="V239" s="65"/>
      <c r="W239" s="65"/>
    </row>
    <row r="240" spans="1:23" x14ac:dyDescent="0.25">
      <c r="A240">
        <v>238</v>
      </c>
      <c r="B240" s="48">
        <v>2.8858332847240203E-4</v>
      </c>
      <c r="C240" s="48">
        <v>3.2920490861479799E-8</v>
      </c>
      <c r="D240" s="48">
        <v>4.9470298257348298E-2</v>
      </c>
      <c r="E240" s="48">
        <v>6.9608377091087302E-3</v>
      </c>
      <c r="F240" s="48">
        <v>4.8587134916913803E-5</v>
      </c>
      <c r="G240" s="48">
        <v>1.5970807554139699E-7</v>
      </c>
      <c r="H240" s="48">
        <v>0.205418085422411</v>
      </c>
      <c r="I240" s="49"/>
      <c r="J240">
        <v>0.88165593562852296</v>
      </c>
      <c r="K240">
        <f t="shared" si="37"/>
        <v>2.9024546171828211E-8</v>
      </c>
      <c r="L240">
        <f t="shared" si="38"/>
        <v>4.9567599314766807E-2</v>
      </c>
      <c r="M240" s="16">
        <f t="shared" si="39"/>
        <v>-4.8990432657822006E-2</v>
      </c>
      <c r="N240" s="16">
        <f t="shared" si="40"/>
        <v>0.170939678165141</v>
      </c>
      <c r="O240" s="16">
        <f t="shared" si="41"/>
        <v>24.446688685319522</v>
      </c>
      <c r="P240" s="16">
        <f t="shared" si="42"/>
        <v>2533.6265153724848</v>
      </c>
      <c r="Q240" s="16">
        <f t="shared" si="43"/>
        <v>418736.1134431067</v>
      </c>
      <c r="R240" s="16">
        <f t="shared" si="44"/>
        <v>15.415720630931379</v>
      </c>
      <c r="S240" s="16">
        <f t="shared" si="45"/>
        <v>0.84724060868042139</v>
      </c>
      <c r="T240" s="16">
        <f t="shared" si="46"/>
        <v>420667.09666123381</v>
      </c>
      <c r="U240" s="65">
        <f t="shared" si="47"/>
        <v>841977.71720931609</v>
      </c>
      <c r="V240" s="65"/>
      <c r="W240" s="65"/>
    </row>
    <row r="241" spans="1:23" x14ac:dyDescent="0.25">
      <c r="A241">
        <v>239</v>
      </c>
      <c r="B241" s="48">
        <v>3.61530831294107E-4</v>
      </c>
      <c r="C241" s="48">
        <v>5.1875615910855903E-9</v>
      </c>
      <c r="D241" s="48">
        <v>1.2364985805752599E-3</v>
      </c>
      <c r="E241" s="48">
        <v>1.28685079331407E-5</v>
      </c>
      <c r="F241" s="48">
        <v>1.35956002210628E-5</v>
      </c>
      <c r="G241" s="48">
        <v>2.15027800101978E-6</v>
      </c>
      <c r="H241" s="48">
        <v>3.7889052242529698E-4</v>
      </c>
      <c r="I241" s="49"/>
      <c r="J241">
        <v>0.95411973872521905</v>
      </c>
      <c r="K241">
        <f t="shared" si="37"/>
        <v>4.9495549099075649E-9</v>
      </c>
      <c r="L241">
        <f t="shared" si="38"/>
        <v>1.2658348714568142E-3</v>
      </c>
      <c r="M241" s="16">
        <f t="shared" si="39"/>
        <v>-5.4277320886860013E-4</v>
      </c>
      <c r="N241" s="16">
        <f t="shared" si="40"/>
        <v>7.0321088566688048E-2</v>
      </c>
      <c r="O241" s="16">
        <f t="shared" si="41"/>
        <v>4.0064820188054108E-3</v>
      </c>
      <c r="P241" s="16">
        <f t="shared" si="42"/>
        <v>8.0151223580016598E-2</v>
      </c>
      <c r="Q241" s="16">
        <f t="shared" si="43"/>
        <v>3.9259406284474552E-2</v>
      </c>
      <c r="R241" s="16">
        <f t="shared" si="44"/>
        <v>0.14323806428713265</v>
      </c>
      <c r="S241" s="16">
        <f t="shared" si="45"/>
        <v>5.0345781303198891E-3</v>
      </c>
      <c r="T241" s="16">
        <f t="shared" si="46"/>
        <v>3.9265859059819608E-2</v>
      </c>
      <c r="U241" s="65">
        <f t="shared" si="47"/>
        <v>0.38127670192725677</v>
      </c>
      <c r="V241" s="65"/>
      <c r="W241" s="65"/>
    </row>
    <row r="242" spans="1:23" x14ac:dyDescent="0.25">
      <c r="A242">
        <v>240</v>
      </c>
      <c r="B242" s="48">
        <v>4.51027703517476E-4</v>
      </c>
      <c r="C242" s="48">
        <v>2.3813355131026999E-9</v>
      </c>
      <c r="D242" s="48">
        <v>4.4646350361424002E-4</v>
      </c>
      <c r="E242" s="48">
        <v>2.1523142677368601E-6</v>
      </c>
      <c r="F242" s="48">
        <v>1.0500899736189E-5</v>
      </c>
      <c r="G242" s="48">
        <v>4.6416042487509404E-6</v>
      </c>
      <c r="H242" s="48">
        <v>6.3368705230931304E-5</v>
      </c>
      <c r="I242" s="49"/>
      <c r="J242">
        <v>0.95814280280708297</v>
      </c>
      <c r="K242">
        <f t="shared" si="37"/>
        <v>2.2816594829482639E-9</v>
      </c>
      <c r="L242">
        <f t="shared" si="38"/>
        <v>4.7210452599985581E-4</v>
      </c>
      <c r="M242" s="16">
        <f t="shared" si="39"/>
        <v>4.2995088103509619E-4</v>
      </c>
      <c r="N242" s="16">
        <f t="shared" si="40"/>
        <v>6.9350629546394808E-3</v>
      </c>
      <c r="O242" s="16">
        <f t="shared" si="41"/>
        <v>0.32491029232007568</v>
      </c>
      <c r="P242" s="16">
        <f t="shared" si="42"/>
        <v>0.28805387345790728</v>
      </c>
      <c r="Q242" s="16">
        <f t="shared" si="43"/>
        <v>0.63936953795409956</v>
      </c>
      <c r="R242" s="16">
        <f t="shared" si="44"/>
        <v>4.1853211803234676E-3</v>
      </c>
      <c r="S242" s="16">
        <f t="shared" si="45"/>
        <v>1.7207405270089555</v>
      </c>
      <c r="T242" s="16">
        <f t="shared" si="46"/>
        <v>0.63937728333502875</v>
      </c>
      <c r="U242" s="65">
        <f t="shared" si="47"/>
        <v>3.6235718982110301</v>
      </c>
      <c r="V242" s="65"/>
      <c r="W242" s="65"/>
    </row>
    <row r="243" spans="1:23" x14ac:dyDescent="0.25">
      <c r="A243">
        <v>241</v>
      </c>
      <c r="B243" s="48">
        <v>4.4667295143289401E-4</v>
      </c>
      <c r="C243" s="48">
        <v>4.5421974257952398E-9</v>
      </c>
      <c r="D243" s="48">
        <v>8.6874148308201202E-4</v>
      </c>
      <c r="E243" s="48">
        <v>7.9492499991519796E-6</v>
      </c>
      <c r="F243" s="48">
        <v>1.08186255095095E-5</v>
      </c>
      <c r="G243" s="48">
        <v>2.4455363717701101E-6</v>
      </c>
      <c r="H243" s="48">
        <v>2.3404746531249801E-4</v>
      </c>
      <c r="I243" s="49"/>
      <c r="J243">
        <v>0.95595582194727602</v>
      </c>
      <c r="K243">
        <f t="shared" si="37"/>
        <v>4.3421400736228895E-9</v>
      </c>
      <c r="L243">
        <f t="shared" si="38"/>
        <v>8.9281972827537533E-4</v>
      </c>
      <c r="M243" s="16">
        <f t="shared" si="39"/>
        <v>5.261745904126919E-7</v>
      </c>
      <c r="N243" s="16">
        <f t="shared" si="40"/>
        <v>8.487595560697947E-3</v>
      </c>
      <c r="O243" s="16">
        <f t="shared" si="41"/>
        <v>3.233823427370499E-2</v>
      </c>
      <c r="P243" s="16">
        <f t="shared" si="42"/>
        <v>9.7042671823633214E-3</v>
      </c>
      <c r="Q243" s="16">
        <f t="shared" si="43"/>
        <v>6.7534656545416252E-2</v>
      </c>
      <c r="R243" s="16">
        <f t="shared" si="44"/>
        <v>9.3912596010965778E-3</v>
      </c>
      <c r="S243" s="16">
        <f t="shared" si="45"/>
        <v>4.7528099109947264E-2</v>
      </c>
      <c r="T243" s="16">
        <f t="shared" si="46"/>
        <v>6.7536302872314727E-2</v>
      </c>
      <c r="U243" s="65">
        <f t="shared" si="47"/>
        <v>0.24252041514554107</v>
      </c>
      <c r="V243" s="65"/>
      <c r="W243" s="65"/>
    </row>
    <row r="244" spans="1:23" x14ac:dyDescent="0.25">
      <c r="A244">
        <v>242</v>
      </c>
      <c r="B244" s="48">
        <v>1.61885114715577E-4</v>
      </c>
      <c r="C244" s="48">
        <v>1.19565176751815E-9</v>
      </c>
      <c r="D244" s="48">
        <v>6.2860624994402596E-4</v>
      </c>
      <c r="E244" s="48">
        <v>1.5168228099233799E-6</v>
      </c>
      <c r="F244" s="48">
        <v>2.9631091302641101E-5</v>
      </c>
      <c r="G244" s="48">
        <v>9.2735364428481003E-6</v>
      </c>
      <c r="H244" s="48">
        <v>4.4659041469009603E-5</v>
      </c>
      <c r="I244" s="49"/>
      <c r="J244">
        <v>0.95675716835396396</v>
      </c>
      <c r="K244">
        <f t="shared" si="37"/>
        <v>1.1439483994280773E-9</v>
      </c>
      <c r="L244">
        <f t="shared" si="38"/>
        <v>6.9714077334038875E-4</v>
      </c>
      <c r="M244" s="16">
        <f t="shared" si="39"/>
        <v>-3.7337054390923475E-4</v>
      </c>
      <c r="N244" s="16">
        <f t="shared" si="40"/>
        <v>0.45019431838830959</v>
      </c>
      <c r="O244" s="16">
        <f t="shared" si="41"/>
        <v>0.61481996959649399</v>
      </c>
      <c r="P244" s="16">
        <f t="shared" si="42"/>
        <v>0.12089366615291709</v>
      </c>
      <c r="Q244" s="16">
        <f t="shared" si="43"/>
        <v>0.73749305321179615</v>
      </c>
      <c r="R244" s="16">
        <f t="shared" si="44"/>
        <v>4.0172924612501948</v>
      </c>
      <c r="S244" s="16">
        <f t="shared" si="45"/>
        <v>13.095154624305337</v>
      </c>
      <c r="T244" s="16">
        <f t="shared" si="46"/>
        <v>0.73749590100013374</v>
      </c>
      <c r="U244" s="65">
        <f t="shared" si="47"/>
        <v>19.773343993905183</v>
      </c>
      <c r="V244" s="65"/>
      <c r="W244" s="65"/>
    </row>
    <row r="245" spans="1:23" x14ac:dyDescent="0.25">
      <c r="A245">
        <v>243</v>
      </c>
      <c r="B245" s="48">
        <v>3.4344767668204198E-4</v>
      </c>
      <c r="C245" s="48">
        <v>3.4734123308055099E-9</v>
      </c>
      <c r="D245" s="48">
        <v>8.6417969155836902E-4</v>
      </c>
      <c r="E245" s="48">
        <v>6.0462340885611303E-6</v>
      </c>
      <c r="F245" s="48">
        <v>1.40762149633108E-5</v>
      </c>
      <c r="G245" s="48">
        <v>3.19837437186053E-6</v>
      </c>
      <c r="H245" s="48">
        <v>1.7801759653163701E-4</v>
      </c>
      <c r="I245" s="49"/>
      <c r="J245">
        <v>0.95590973324782003</v>
      </c>
      <c r="K245">
        <f t="shared" si="37"/>
        <v>3.3202686545999838E-9</v>
      </c>
      <c r="L245">
        <f t="shared" si="38"/>
        <v>8.9552702244452033E-4</v>
      </c>
      <c r="M245" s="16">
        <f t="shared" si="39"/>
        <v>-2.0863166908043643E-4</v>
      </c>
      <c r="N245" s="16">
        <f t="shared" si="40"/>
        <v>9.1165116511183586E-2</v>
      </c>
      <c r="O245" s="16">
        <f t="shared" si="41"/>
        <v>0.13899164120975999</v>
      </c>
      <c r="P245" s="16">
        <f t="shared" si="42"/>
        <v>1.0659322056325348E-2</v>
      </c>
      <c r="Q245" s="16">
        <f t="shared" si="43"/>
        <v>0.19101898182739693</v>
      </c>
      <c r="R245" s="16">
        <f t="shared" si="44"/>
        <v>0.18249807695123971</v>
      </c>
      <c r="S245" s="16">
        <f t="shared" si="45"/>
        <v>0.35160565222577828</v>
      </c>
      <c r="T245" s="16">
        <f t="shared" si="46"/>
        <v>0.19102087358854727</v>
      </c>
      <c r="U245" s="65">
        <f t="shared" si="47"/>
        <v>1.1569596643702311</v>
      </c>
      <c r="V245" s="65"/>
      <c r="W245" s="65"/>
    </row>
    <row r="246" spans="1:23" x14ac:dyDescent="0.25">
      <c r="A246">
        <v>244</v>
      </c>
      <c r="B246" s="48">
        <v>4.6725450653243601E-4</v>
      </c>
      <c r="C246" s="48">
        <v>5.1518559930577403E-9</v>
      </c>
      <c r="D246" s="48">
        <v>9.43546384959536E-4</v>
      </c>
      <c r="E246" s="48">
        <v>9.7846002154262498E-6</v>
      </c>
      <c r="F246" s="48">
        <v>1.03766857196747E-5</v>
      </c>
      <c r="G246" s="48">
        <v>2.1579115825186501E-6</v>
      </c>
      <c r="H246" s="48">
        <v>2.8808613942601501E-4</v>
      </c>
      <c r="I246" s="49"/>
      <c r="J246">
        <v>0.95559414528247999</v>
      </c>
      <c r="K246">
        <f t="shared" si="37"/>
        <v>4.9230834243044331E-9</v>
      </c>
      <c r="L246">
        <f t="shared" si="38"/>
        <v>9.664525161254111E-4</v>
      </c>
      <c r="M246" s="16">
        <f t="shared" si="39"/>
        <v>-3.1943503060539001E-5</v>
      </c>
      <c r="N246" s="16">
        <f t="shared" si="40"/>
        <v>2.529659292390663E-3</v>
      </c>
      <c r="O246" s="16">
        <f t="shared" si="41"/>
        <v>4.8642304831500701E-3</v>
      </c>
      <c r="P246" s="16">
        <f t="shared" si="42"/>
        <v>4.3620304000353659E-4</v>
      </c>
      <c r="Q246" s="16">
        <f t="shared" si="43"/>
        <v>7.919494315750935E-3</v>
      </c>
      <c r="R246" s="16">
        <f t="shared" si="44"/>
        <v>2.7144002578442157E-3</v>
      </c>
      <c r="S246" s="16">
        <f t="shared" si="45"/>
        <v>5.588563846364073E-3</v>
      </c>
      <c r="T246" s="16">
        <f t="shared" si="46"/>
        <v>7.9196314458687064E-3</v>
      </c>
      <c r="U246" s="65">
        <f t="shared" si="47"/>
        <v>3.1972182681372203E-2</v>
      </c>
      <c r="V246" s="65"/>
      <c r="W246" s="65"/>
    </row>
    <row r="247" spans="1:23" x14ac:dyDescent="0.25">
      <c r="A247">
        <v>245</v>
      </c>
      <c r="B247" s="48">
        <v>6.0020577322526802E-4</v>
      </c>
      <c r="C247" s="48">
        <v>8.7141678621388003E-9</v>
      </c>
      <c r="D247" s="48">
        <v>1.2509011744870301E-3</v>
      </c>
      <c r="E247" s="48">
        <v>2.18704492077389E-5</v>
      </c>
      <c r="F247" s="48">
        <v>8.1863376590430693E-6</v>
      </c>
      <c r="G247" s="48">
        <v>1.2799531293831699E-6</v>
      </c>
      <c r="H247" s="48">
        <v>6.4393656194500605E-4</v>
      </c>
      <c r="I247" s="49"/>
      <c r="J247">
        <v>0.95415789941314599</v>
      </c>
      <c r="K247">
        <f t="shared" si="37"/>
        <v>8.3146921024719033E-9</v>
      </c>
      <c r="L247">
        <f t="shared" si="38"/>
        <v>1.2685450887666373E-3</v>
      </c>
      <c r="M247" s="16">
        <f t="shared" si="39"/>
        <v>-6.8133542316101213E-5</v>
      </c>
      <c r="N247" s="16">
        <f t="shared" si="40"/>
        <v>4.8369395528778017E-2</v>
      </c>
      <c r="O247" s="16">
        <f t="shared" si="41"/>
        <v>0.32889361717643895</v>
      </c>
      <c r="P247" s="16">
        <f t="shared" si="42"/>
        <v>8.8837040365850273E-2</v>
      </c>
      <c r="Q247" s="16">
        <f t="shared" si="43"/>
        <v>1.0738716864922688</v>
      </c>
      <c r="R247" s="16">
        <f t="shared" si="44"/>
        <v>2.8893580286871619E-2</v>
      </c>
      <c r="S247" s="16">
        <f t="shared" si="45"/>
        <v>0.13141647565396034</v>
      </c>
      <c r="T247" s="16">
        <f t="shared" si="46"/>
        <v>1.0739274264798759</v>
      </c>
      <c r="U247" s="65">
        <f t="shared" si="47"/>
        <v>2.7742092219840444</v>
      </c>
      <c r="V247" s="65"/>
      <c r="W247" s="65"/>
    </row>
    <row r="248" spans="1:23" x14ac:dyDescent="0.25">
      <c r="A248">
        <v>246</v>
      </c>
      <c r="B248" s="48">
        <v>3.63049217273483E-4</v>
      </c>
      <c r="C248" s="48">
        <v>2.5588910022771802E-9</v>
      </c>
      <c r="D248" s="48">
        <v>5.9841393703799104E-4</v>
      </c>
      <c r="E248" s="48">
        <v>3.0939643592173998E-6</v>
      </c>
      <c r="F248" s="48">
        <v>1.3149107549073701E-5</v>
      </c>
      <c r="G248" s="48">
        <v>4.3279544560055098E-6</v>
      </c>
      <c r="H248" s="48">
        <v>9.1093582287775604E-5</v>
      </c>
      <c r="I248" s="49"/>
      <c r="J248">
        <v>0.95728126504622701</v>
      </c>
      <c r="K248">
        <f t="shared" si="37"/>
        <v>2.4495784157753067E-9</v>
      </c>
      <c r="L248">
        <f t="shared" si="38"/>
        <v>6.2903754770114164E-4</v>
      </c>
      <c r="M248" s="16">
        <f t="shared" si="39"/>
        <v>9.7060886845824366E-5</v>
      </c>
      <c r="N248" s="16">
        <f t="shared" si="40"/>
        <v>6.8693834546985105E-2</v>
      </c>
      <c r="O248" s="16">
        <f t="shared" si="41"/>
        <v>0.28938841571805424</v>
      </c>
      <c r="P248" s="16">
        <f t="shared" si="42"/>
        <v>0.14366231128948234</v>
      </c>
      <c r="Q248" s="16">
        <f t="shared" si="43"/>
        <v>0.50684753800243043</v>
      </c>
      <c r="R248" s="16">
        <f t="shared" si="44"/>
        <v>0.1110207899956739</v>
      </c>
      <c r="S248" s="16">
        <f t="shared" si="45"/>
        <v>1.3353083621269235</v>
      </c>
      <c r="T248" s="16">
        <f t="shared" si="46"/>
        <v>0.50685431032294082</v>
      </c>
      <c r="U248" s="65">
        <f t="shared" si="47"/>
        <v>2.9617755620024906</v>
      </c>
      <c r="V248" s="65"/>
      <c r="W248" s="65"/>
    </row>
    <row r="249" spans="1:23" x14ac:dyDescent="0.25">
      <c r="A249">
        <v>247</v>
      </c>
      <c r="B249" s="48">
        <v>4.7392822306765097E-4</v>
      </c>
      <c r="C249" s="48">
        <v>1.4002772397115501E-9</v>
      </c>
      <c r="D249" s="48">
        <v>2.48589819614235E-4</v>
      </c>
      <c r="E249" s="48">
        <v>7.0639181645254999E-7</v>
      </c>
      <c r="F249" s="48">
        <v>9.8950750713973908E-6</v>
      </c>
      <c r="G249" s="48">
        <v>7.8743585206320592E-6</v>
      </c>
      <c r="H249" s="48">
        <v>2.0797482542211502E-5</v>
      </c>
      <c r="I249" s="49"/>
      <c r="J249">
        <v>0.95922532994760901</v>
      </c>
      <c r="K249">
        <f t="shared" si="37"/>
        <v>1.3431813972804387E-9</v>
      </c>
      <c r="L249">
        <f t="shared" si="38"/>
        <v>2.7625292800042216E-4</v>
      </c>
      <c r="M249" s="16">
        <f t="shared" si="39"/>
        <v>6.7160351813487984E-4</v>
      </c>
      <c r="N249" s="16">
        <f t="shared" si="40"/>
        <v>1.3491850150893299E-3</v>
      </c>
      <c r="O249" s="16">
        <f t="shared" si="41"/>
        <v>0.55824197883122673</v>
      </c>
      <c r="P249" s="16">
        <f t="shared" si="42"/>
        <v>0.55062229544041807</v>
      </c>
      <c r="Q249" s="16">
        <f t="shared" si="43"/>
        <v>0.87278650176510753</v>
      </c>
      <c r="R249" s="16">
        <f t="shared" si="44"/>
        <v>1.0686645909191337E-5</v>
      </c>
      <c r="S249" s="16">
        <f t="shared" si="45"/>
        <v>8.5372453891786595</v>
      </c>
      <c r="T249" s="16">
        <f t="shared" si="46"/>
        <v>0.87279061486330323</v>
      </c>
      <c r="U249" s="65">
        <f t="shared" si="47"/>
        <v>11.393046651739715</v>
      </c>
      <c r="V249" s="65"/>
      <c r="W249" s="65"/>
    </row>
    <row r="250" spans="1:23" x14ac:dyDescent="0.25">
      <c r="A250">
        <v>248</v>
      </c>
      <c r="B250" s="48">
        <v>1.0547507190406401E-3</v>
      </c>
      <c r="C250" s="48">
        <v>1.6567097217083099E-8</v>
      </c>
      <c r="D250" s="48">
        <v>1.3560156159286301E-3</v>
      </c>
      <c r="E250" s="48">
        <v>4.5030213909839001E-5</v>
      </c>
      <c r="F250" s="48">
        <v>4.6767941709350503E-6</v>
      </c>
      <c r="G250" s="48">
        <v>6.7389785624474802E-7</v>
      </c>
      <c r="H250" s="48">
        <v>1.3258403923282001E-3</v>
      </c>
      <c r="I250" s="49"/>
      <c r="J250">
        <v>0.95373461491551503</v>
      </c>
      <c r="K250">
        <f t="shared" si="37"/>
        <v>1.580061408460265E-8</v>
      </c>
      <c r="L250">
        <f t="shared" si="38"/>
        <v>1.3660265350295278E-3</v>
      </c>
      <c r="M250" s="16">
        <f t="shared" si="39"/>
        <v>7.4347490305175234E-4</v>
      </c>
      <c r="N250" s="16">
        <f t="shared" si="40"/>
        <v>1.3082836430892548</v>
      </c>
      <c r="O250" s="16">
        <f t="shared" si="41"/>
        <v>3.965966950259185</v>
      </c>
      <c r="P250" s="16">
        <f t="shared" si="42"/>
        <v>0.16575670254129046</v>
      </c>
      <c r="Q250" s="16">
        <f t="shared" si="43"/>
        <v>10.192688842997999</v>
      </c>
      <c r="R250" s="16">
        <f t="shared" si="44"/>
        <v>0.27648283387398231</v>
      </c>
      <c r="S250" s="16">
        <f t="shared" si="45"/>
        <v>0.44137741702151523</v>
      </c>
      <c r="T250" s="16">
        <f t="shared" si="46"/>
        <v>10.193156743185641</v>
      </c>
      <c r="U250" s="65">
        <f t="shared" si="47"/>
        <v>26.543713132968868</v>
      </c>
      <c r="V250" s="65"/>
      <c r="W250" s="65"/>
    </row>
    <row r="251" spans="1:23" x14ac:dyDescent="0.25">
      <c r="A251">
        <v>249</v>
      </c>
      <c r="B251" s="48">
        <v>2.4699396390763902E-4</v>
      </c>
      <c r="C251" s="48">
        <v>3.0704419180661302E-9</v>
      </c>
      <c r="D251" s="48">
        <v>1.06782039153631E-3</v>
      </c>
      <c r="E251" s="48">
        <v>6.5877259411380999E-6</v>
      </c>
      <c r="F251" s="48">
        <v>1.97754406153031E-5</v>
      </c>
      <c r="G251" s="48">
        <v>3.6273091202010399E-6</v>
      </c>
      <c r="H251" s="48">
        <v>1.9396266834195301E-4</v>
      </c>
      <c r="I251" s="49"/>
      <c r="J251">
        <v>0.954797701834881</v>
      </c>
      <c r="K251">
        <f t="shared" si="37"/>
        <v>2.9316508869870252E-9</v>
      </c>
      <c r="L251">
        <f t="shared" si="38"/>
        <v>1.1109955114451992E-3</v>
      </c>
      <c r="M251" s="16">
        <f t="shared" si="39"/>
        <v>-6.1700758362992123E-4</v>
      </c>
      <c r="N251" s="16">
        <f t="shared" si="40"/>
        <v>0.24798382957272166</v>
      </c>
      <c r="O251" s="16">
        <f t="shared" si="41"/>
        <v>0.19854068735982811</v>
      </c>
      <c r="P251" s="16">
        <f t="shared" si="42"/>
        <v>1.1679815178678997E-2</v>
      </c>
      <c r="Q251" s="16">
        <f t="shared" si="43"/>
        <v>0.14949114778031811</v>
      </c>
      <c r="R251" s="16">
        <f t="shared" si="44"/>
        <v>1.0101188233267153</v>
      </c>
      <c r="S251" s="16">
        <f t="shared" si="45"/>
        <v>0.65059735998456636</v>
      </c>
      <c r="T251" s="16">
        <f t="shared" si="46"/>
        <v>0.14948789203636012</v>
      </c>
      <c r="U251" s="65">
        <f t="shared" si="47"/>
        <v>2.4178995552391886</v>
      </c>
      <c r="V251" s="65"/>
      <c r="W251" s="65"/>
    </row>
    <row r="252" spans="1:23" x14ac:dyDescent="0.25">
      <c r="A252">
        <v>250</v>
      </c>
      <c r="B252" s="48">
        <v>2.29191381327071E-4</v>
      </c>
      <c r="C252" s="48">
        <v>4.0466435143226202E-9</v>
      </c>
      <c r="D252" s="48">
        <v>1.5324569486617999E-3</v>
      </c>
      <c r="E252" s="48">
        <v>1.23984482382795E-5</v>
      </c>
      <c r="F252" s="48">
        <v>2.1749844333161799E-5</v>
      </c>
      <c r="G252" s="48">
        <v>2.7660938276211799E-6</v>
      </c>
      <c r="H252" s="48">
        <v>3.6505611615530499E-4</v>
      </c>
      <c r="I252" s="49"/>
      <c r="J252">
        <v>0.95260864705488002</v>
      </c>
      <c r="K252">
        <f t="shared" si="37"/>
        <v>3.854867603292276E-9</v>
      </c>
      <c r="L252">
        <f t="shared" si="38"/>
        <v>1.5787186845122303E-3</v>
      </c>
      <c r="M252" s="16">
        <f t="shared" si="39"/>
        <v>-1.1203359218580884E-3</v>
      </c>
      <c r="N252" s="16">
        <f t="shared" si="40"/>
        <v>0.28533102835933066</v>
      </c>
      <c r="O252" s="16">
        <f t="shared" si="41"/>
        <v>7.2527394134070389E-2</v>
      </c>
      <c r="P252" s="16">
        <f t="shared" si="42"/>
        <v>0.34836531079655575</v>
      </c>
      <c r="Q252" s="16">
        <f t="shared" si="43"/>
        <v>2.3831430900754142E-2</v>
      </c>
      <c r="R252" s="16">
        <f t="shared" si="44"/>
        <v>1.4525864471796852</v>
      </c>
      <c r="S252" s="16">
        <f t="shared" si="45"/>
        <v>0.14263036473618151</v>
      </c>
      <c r="T252" s="16">
        <f t="shared" si="46"/>
        <v>2.3841813990689548E-2</v>
      </c>
      <c r="U252" s="65">
        <f t="shared" si="47"/>
        <v>2.3491137900972672</v>
      </c>
      <c r="V252" s="65"/>
      <c r="W252" s="65"/>
    </row>
    <row r="253" spans="1:23" x14ac:dyDescent="0.25">
      <c r="A253">
        <v>251</v>
      </c>
      <c r="B253" s="48">
        <v>3.7917839651479602E-4</v>
      </c>
      <c r="C253" s="48">
        <v>4.2903193172283002E-9</v>
      </c>
      <c r="D253" s="48">
        <v>9.6907782399338496E-4</v>
      </c>
      <c r="E253" s="48">
        <v>8.3655095386273595E-6</v>
      </c>
      <c r="F253" s="48">
        <v>1.28077962372196E-5</v>
      </c>
      <c r="G253" s="48">
        <v>2.5922779929720998E-6</v>
      </c>
      <c r="H253" s="48">
        <v>2.4630453511956501E-4</v>
      </c>
      <c r="I253" s="49"/>
      <c r="J253">
        <v>0.95541830195164001</v>
      </c>
      <c r="K253">
        <f t="shared" si="37"/>
        <v>4.0990495968965822E-9</v>
      </c>
      <c r="L253">
        <f t="shared" si="38"/>
        <v>9.97281404141479E-4</v>
      </c>
      <c r="M253" s="16">
        <f t="shared" si="39"/>
        <v>-2.3892461111188698E-4</v>
      </c>
      <c r="N253" s="16">
        <f t="shared" si="40"/>
        <v>5.2584086080427479E-2</v>
      </c>
      <c r="O253" s="16">
        <f t="shared" si="41"/>
        <v>5.0764262382000061E-2</v>
      </c>
      <c r="P253" s="16">
        <f t="shared" si="42"/>
        <v>3.1454191275185809E-5</v>
      </c>
      <c r="Q253" s="16">
        <f t="shared" si="43"/>
        <v>4.889312603432952E-2</v>
      </c>
      <c r="R253" s="16">
        <f t="shared" si="44"/>
        <v>8.9157191765999871E-2</v>
      </c>
      <c r="S253" s="16">
        <f t="shared" si="45"/>
        <v>8.4736104918202076E-2</v>
      </c>
      <c r="T253" s="16">
        <f t="shared" si="46"/>
        <v>4.8892837055278263E-2</v>
      </c>
      <c r="U253" s="65">
        <f t="shared" si="47"/>
        <v>0.37505906242751247</v>
      </c>
      <c r="V253" s="65"/>
      <c r="W253" s="65"/>
    </row>
    <row r="254" spans="1:23" x14ac:dyDescent="0.25">
      <c r="A254">
        <v>252</v>
      </c>
      <c r="B254" s="48">
        <v>7.7495663061527098E-4</v>
      </c>
      <c r="C254" s="48">
        <v>8.0750509537807796E-9</v>
      </c>
      <c r="D254" s="48">
        <v>8.9023248187633302E-4</v>
      </c>
      <c r="E254" s="48">
        <v>1.44813176227027E-5</v>
      </c>
      <c r="F254" s="48">
        <v>6.2362895212361201E-6</v>
      </c>
      <c r="G254" s="48">
        <v>1.3756412407197401E-6</v>
      </c>
      <c r="H254" s="48">
        <v>4.2636928250996199E-4</v>
      </c>
      <c r="I254" s="49"/>
      <c r="J254">
        <v>0.95594536102928696</v>
      </c>
      <c r="K254">
        <f t="shared" si="37"/>
        <v>7.7193074993418553E-9</v>
      </c>
      <c r="L254">
        <f t="shared" si="38"/>
        <v>9.0407262710857125E-4</v>
      </c>
      <c r="M254" s="16">
        <f t="shared" si="39"/>
        <v>6.4584063412197082E-4</v>
      </c>
      <c r="N254" s="16">
        <f t="shared" si="40"/>
        <v>0.33075738155672413</v>
      </c>
      <c r="O254" s="16">
        <f t="shared" si="41"/>
        <v>0.20984548934831149</v>
      </c>
      <c r="P254" s="16">
        <f t="shared" si="42"/>
        <v>5.8078285330289796E-3</v>
      </c>
      <c r="Q254" s="16">
        <f t="shared" si="43"/>
        <v>0.12131476849538517</v>
      </c>
      <c r="R254" s="16">
        <f t="shared" si="44"/>
        <v>0.13520178459747711</v>
      </c>
      <c r="S254" s="16">
        <f t="shared" si="45"/>
        <v>9.9134457219198974E-2</v>
      </c>
      <c r="T254" s="16">
        <f t="shared" si="46"/>
        <v>0.12131084160875676</v>
      </c>
      <c r="U254" s="65">
        <f t="shared" si="47"/>
        <v>1.0233725513588827</v>
      </c>
      <c r="V254" s="65"/>
      <c r="W254" s="65"/>
    </row>
    <row r="255" spans="1:23" x14ac:dyDescent="0.25">
      <c r="A255">
        <v>253</v>
      </c>
      <c r="B255" s="48">
        <v>5.3314912437742504E-4</v>
      </c>
      <c r="C255" s="48">
        <v>4.2175610122395599E-9</v>
      </c>
      <c r="D255" s="48">
        <v>6.7253955546377696E-4</v>
      </c>
      <c r="E255" s="48">
        <v>5.7274131614076899E-6</v>
      </c>
      <c r="F255" s="48">
        <v>8.9778319643107105E-6</v>
      </c>
      <c r="G255" s="48">
        <v>2.6275954770837602E-6</v>
      </c>
      <c r="H255" s="48">
        <v>1.6862894793497201E-4</v>
      </c>
      <c r="I255" s="49"/>
      <c r="J255">
        <v>0.95699105258628603</v>
      </c>
      <c r="K255">
        <f t="shared" si="37"/>
        <v>4.0361681524500184E-9</v>
      </c>
      <c r="L255">
        <f t="shared" si="38"/>
        <v>6.9311859730846988E-4</v>
      </c>
      <c r="M255" s="16">
        <f t="shared" si="39"/>
        <v>3.7317965144638014E-4</v>
      </c>
      <c r="N255" s="16">
        <f t="shared" si="40"/>
        <v>6.9950527010575417E-3</v>
      </c>
      <c r="O255" s="16">
        <f t="shared" si="41"/>
        <v>5.6856981034383365E-2</v>
      </c>
      <c r="P255" s="16">
        <f t="shared" si="42"/>
        <v>9.1269388311690736E-2</v>
      </c>
      <c r="Q255" s="16">
        <f t="shared" si="43"/>
        <v>0.21784757000940516</v>
      </c>
      <c r="R255" s="16">
        <f t="shared" si="44"/>
        <v>8.0516378869141484E-3</v>
      </c>
      <c r="S255" s="16">
        <f t="shared" si="45"/>
        <v>9.5286234219720919E-2</v>
      </c>
      <c r="T255" s="16">
        <f t="shared" si="46"/>
        <v>0.21785447931517576</v>
      </c>
      <c r="U255" s="65">
        <f t="shared" si="47"/>
        <v>0.69416134347834757</v>
      </c>
      <c r="V255" s="65"/>
      <c r="W255" s="65"/>
    </row>
    <row r="256" spans="1:23" x14ac:dyDescent="0.25">
      <c r="A256">
        <v>254</v>
      </c>
      <c r="B256" s="48">
        <v>6.2601660183182403E-4</v>
      </c>
      <c r="C256" s="48">
        <v>5.9736867453332402E-9</v>
      </c>
      <c r="D256" s="48">
        <v>8.1390508006844099E-4</v>
      </c>
      <c r="E256" s="48">
        <v>9.8021056946753498E-6</v>
      </c>
      <c r="F256" s="48">
        <v>7.6949767806430497E-6</v>
      </c>
      <c r="G256" s="48">
        <v>1.85806365374276E-6</v>
      </c>
      <c r="H256" s="48">
        <v>2.8859963365761402E-4</v>
      </c>
      <c r="I256" s="49"/>
      <c r="J256">
        <v>0.95629750514784995</v>
      </c>
      <c r="K256">
        <f t="shared" si="37"/>
        <v>5.7126217310969574E-9</v>
      </c>
      <c r="L256">
        <f t="shared" si="38"/>
        <v>8.3114712359672451E-4</v>
      </c>
      <c r="M256" s="16">
        <f t="shared" si="39"/>
        <v>4.2088608006692356E-4</v>
      </c>
      <c r="N256" s="16">
        <f t="shared" si="40"/>
        <v>7.4197111369512403E-2</v>
      </c>
      <c r="O256" s="16">
        <f t="shared" si="41"/>
        <v>6.186074647268924E-3</v>
      </c>
      <c r="P256" s="16">
        <f t="shared" si="42"/>
        <v>2.4153439158062368E-2</v>
      </c>
      <c r="Q256" s="16">
        <f t="shared" si="43"/>
        <v>7.6320612691148466E-3</v>
      </c>
      <c r="R256" s="16">
        <f t="shared" si="44"/>
        <v>4.831228770449722E-2</v>
      </c>
      <c r="S256" s="16">
        <f t="shared" si="45"/>
        <v>5.5627418451172196E-3</v>
      </c>
      <c r="T256" s="16">
        <f t="shared" si="46"/>
        <v>7.6332549714948272E-3</v>
      </c>
      <c r="U256" s="65">
        <f t="shared" si="47"/>
        <v>0.17367697096506779</v>
      </c>
      <c r="V256" s="65"/>
      <c r="W256" s="65"/>
    </row>
    <row r="257" spans="1:23" x14ac:dyDescent="0.25">
      <c r="A257">
        <v>255</v>
      </c>
      <c r="B257" s="48">
        <v>6.0455372394063495E-4</v>
      </c>
      <c r="C257" s="48">
        <v>2.8951743472500498E-9</v>
      </c>
      <c r="D257" s="48">
        <v>4.04408774959E-4</v>
      </c>
      <c r="E257" s="48">
        <v>2.37179067757257E-6</v>
      </c>
      <c r="F257" s="48">
        <v>7.8133915936611498E-6</v>
      </c>
      <c r="G257" s="48">
        <v>3.8153047984510996E-6</v>
      </c>
      <c r="H257" s="48">
        <v>6.9830380295925001E-5</v>
      </c>
      <c r="I257" s="49"/>
      <c r="J257">
        <v>0.95843337204490098</v>
      </c>
      <c r="K257">
        <f t="shared" si="37"/>
        <v>2.7748317122927602E-9</v>
      </c>
      <c r="L257">
        <f t="shared" si="38"/>
        <v>4.2384796777042617E-4</v>
      </c>
      <c r="M257" s="16">
        <f t="shared" si="39"/>
        <v>7.8525948011084372E-4</v>
      </c>
      <c r="N257" s="16">
        <f t="shared" si="40"/>
        <v>5.2334675015304429E-2</v>
      </c>
      <c r="O257" s="16">
        <f t="shared" si="41"/>
        <v>0.22774524051361392</v>
      </c>
      <c r="P257" s="16">
        <f t="shared" si="42"/>
        <v>0.3368021055888914</v>
      </c>
      <c r="Q257" s="16">
        <f t="shared" si="43"/>
        <v>0.60710778329119008</v>
      </c>
      <c r="R257" s="16">
        <f t="shared" si="44"/>
        <v>4.3178511525418135E-2</v>
      </c>
      <c r="S257" s="16">
        <f t="shared" si="45"/>
        <v>0.81041076499710651</v>
      </c>
      <c r="T257" s="16">
        <f t="shared" si="46"/>
        <v>0.60711697152236055</v>
      </c>
      <c r="U257" s="65">
        <f t="shared" si="47"/>
        <v>2.6846960524538854</v>
      </c>
      <c r="V257" s="65"/>
      <c r="W257" s="65"/>
    </row>
    <row r="258" spans="1:23" x14ac:dyDescent="0.25">
      <c r="A258">
        <v>256</v>
      </c>
      <c r="B258" s="48">
        <v>2.4476217876269799E-4</v>
      </c>
      <c r="C258" s="48">
        <v>2.6374329531769801E-9</v>
      </c>
      <c r="D258" s="48">
        <v>9.2252936466521301E-4</v>
      </c>
      <c r="E258" s="48">
        <v>4.8965121841568398E-6</v>
      </c>
      <c r="F258" s="48">
        <v>1.9826264568813099E-5</v>
      </c>
      <c r="G258" s="48">
        <v>4.2160699459681103E-6</v>
      </c>
      <c r="H258" s="48">
        <v>1.4416721329038899E-4</v>
      </c>
      <c r="I258" s="49"/>
      <c r="J258">
        <v>0.95550119563311497</v>
      </c>
      <c r="K258">
        <f t="shared" si="37"/>
        <v>2.5200703401627819E-9</v>
      </c>
      <c r="L258">
        <f t="shared" si="38"/>
        <v>9.6639532631585421E-4</v>
      </c>
      <c r="M258" s="16">
        <f t="shared" si="39"/>
        <v>-4.7687096879045818E-4</v>
      </c>
      <c r="N258" s="16">
        <f t="shared" si="40"/>
        <v>0.25252222656061257</v>
      </c>
      <c r="O258" s="16">
        <f t="shared" si="41"/>
        <v>0.27433107717350302</v>
      </c>
      <c r="P258" s="16">
        <f t="shared" si="42"/>
        <v>1.8228422824496148E-3</v>
      </c>
      <c r="Q258" s="16">
        <f t="shared" si="43"/>
        <v>0.29604872673313715</v>
      </c>
      <c r="R258" s="16">
        <f t="shared" si="44"/>
        <v>1.0205035465192704</v>
      </c>
      <c r="S258" s="16">
        <f t="shared" si="45"/>
        <v>1.2096280002660849</v>
      </c>
      <c r="T258" s="16">
        <f t="shared" si="46"/>
        <v>0.29604870512658671</v>
      </c>
      <c r="U258" s="65">
        <f t="shared" si="47"/>
        <v>3.3509051246616446</v>
      </c>
      <c r="V258" s="65"/>
      <c r="W258" s="65"/>
    </row>
    <row r="259" spans="1:23" x14ac:dyDescent="0.25">
      <c r="A259">
        <v>257</v>
      </c>
      <c r="B259" s="48">
        <v>2.79773591519575E-4</v>
      </c>
      <c r="C259" s="48">
        <v>5.3435389588481997E-9</v>
      </c>
      <c r="D259" s="48">
        <v>1.6617093664324999E-3</v>
      </c>
      <c r="E259" s="48">
        <v>1.7732570183707899E-5</v>
      </c>
      <c r="F259" s="48">
        <v>1.7901472290432701E-5</v>
      </c>
      <c r="G259" s="48">
        <v>2.0971769467498698E-6</v>
      </c>
      <c r="H259" s="48">
        <v>5.2211516014639004E-4</v>
      </c>
      <c r="I259" s="49"/>
      <c r="J259">
        <v>0.95210569455413097</v>
      </c>
      <c r="K259">
        <f t="shared" ref="K259:K322" si="48">C259*J259</f>
        <v>5.0876138717912229E-9</v>
      </c>
      <c r="L259">
        <f t="shared" ref="L259:L322" si="49">SUM($Y$9*B259,$Z$9*C259,$AA$9*D259,$AB$9*E259,$AC$9*F259,$AD$9*G259)</f>
        <v>1.6996041444211566E-3</v>
      </c>
      <c r="M259" s="16">
        <f t="shared" ref="M259:M322" si="50">$Y$8*B259+$Z$8*C259+$AA$8*D259+$AC$8*F259+$AD$8*G259</f>
        <v>-1.1400569613820065E-3</v>
      </c>
      <c r="N259" s="16">
        <f t="shared" si="40"/>
        <v>0.18606669499182121</v>
      </c>
      <c r="O259" s="16">
        <f t="shared" si="41"/>
        <v>1.2342847030002272E-3</v>
      </c>
      <c r="P259" s="16">
        <f t="shared" si="42"/>
        <v>0.52468226095334414</v>
      </c>
      <c r="Q259" s="16">
        <f t="shared" si="43"/>
        <v>0.42382049268050792</v>
      </c>
      <c r="R259" s="16">
        <f t="shared" si="44"/>
        <v>0.66429611991280657</v>
      </c>
      <c r="S259" s="16">
        <f t="shared" si="45"/>
        <v>1.9809232256736793E-3</v>
      </c>
      <c r="T259" s="16">
        <f t="shared" si="46"/>
        <v>0.423894599835268</v>
      </c>
      <c r="U259" s="65">
        <f t="shared" si="47"/>
        <v>2.2259753763024217</v>
      </c>
      <c r="V259" s="65"/>
      <c r="W259" s="65"/>
    </row>
    <row r="260" spans="1:23" x14ac:dyDescent="0.25">
      <c r="A260">
        <v>258</v>
      </c>
      <c r="B260" s="48">
        <v>9.6779898855307996E-4</v>
      </c>
      <c r="C260" s="48">
        <v>2.17216229510099E-8</v>
      </c>
      <c r="D260" s="48">
        <v>1.9628109091109399E-3</v>
      </c>
      <c r="E260" s="48">
        <v>8.4935999897986606E-5</v>
      </c>
      <c r="F260" s="48">
        <v>5.2275362019653396E-6</v>
      </c>
      <c r="G260" s="48">
        <v>5.1719094256547503E-7</v>
      </c>
      <c r="H260" s="48">
        <v>2.50087232674428E-3</v>
      </c>
      <c r="I260" s="49"/>
      <c r="J260">
        <v>0.95102769242625795</v>
      </c>
      <c r="K260">
        <f t="shared" si="48"/>
        <v>2.0657864950852189E-8</v>
      </c>
      <c r="L260">
        <f t="shared" si="49"/>
        <v>1.9737614508344853E-3</v>
      </c>
      <c r="M260" s="16">
        <f t="shared" si="50"/>
        <v>-3.8163473728325055E-5</v>
      </c>
      <c r="N260" s="16">
        <f t="shared" ref="N260:N323" si="51">(B260-$B$2)^2/$B$2/$B$2</f>
        <v>0.9352265413615154</v>
      </c>
      <c r="O260" s="16">
        <f t="shared" ref="O260:O323" si="52">(C260-$C$2)^2/$C$2/$C$2</f>
        <v>8.5393206034382967</v>
      </c>
      <c r="P260" s="16">
        <f t="shared" ref="P260:P323" si="53">(D260-$D$2)^2/$D$2/$D$2</f>
        <v>1.0749573063482987</v>
      </c>
      <c r="Q260" s="16">
        <f t="shared" ref="Q260:Q323" si="54">(E260-$E$2)^2/$E$2/$E$2</f>
        <v>47.72158783308717</v>
      </c>
      <c r="R260" s="16">
        <f t="shared" ref="R260:R323" si="55">(F260-$F$2)^2/$F$2/$F$2</f>
        <v>0.22087763284266515</v>
      </c>
      <c r="S260" s="16">
        <f t="shared" ref="S260:S323" si="56">(G260-$G$2)^2/$G$2/$G$2</f>
        <v>0.55117399461697458</v>
      </c>
      <c r="T260" s="16">
        <f t="shared" ref="T260:T323" si="57">(H260-$H$2)^2/$H$2/$H$2</f>
        <v>47.726637715972124</v>
      </c>
      <c r="U260" s="65">
        <f t="shared" ref="U260:U323" si="58">SUM(N260:T260)</f>
        <v>106.76978162766704</v>
      </c>
      <c r="V260" s="65"/>
      <c r="W260" s="65"/>
    </row>
    <row r="261" spans="1:23" x14ac:dyDescent="0.25">
      <c r="A261">
        <v>259</v>
      </c>
      <c r="B261" s="48">
        <v>3.8504569957369399E-4</v>
      </c>
      <c r="C261" s="48">
        <v>5.6961315052384198E-9</v>
      </c>
      <c r="D261" s="48">
        <v>1.2758211284537801E-3</v>
      </c>
      <c r="E261" s="48">
        <v>1.4573896360418E-5</v>
      </c>
      <c r="F261" s="48">
        <v>1.2785299515468E-5</v>
      </c>
      <c r="G261" s="48">
        <v>1.9590482519713702E-6</v>
      </c>
      <c r="H261" s="48">
        <v>4.2910340415949002E-4</v>
      </c>
      <c r="I261" s="49"/>
      <c r="J261">
        <v>0.95395132570965002</v>
      </c>
      <c r="K261">
        <f t="shared" si="48"/>
        <v>5.4338322008386945E-9</v>
      </c>
      <c r="L261">
        <f t="shared" si="49"/>
        <v>1.3033450796051821E-3</v>
      </c>
      <c r="M261" s="16">
        <f t="shared" si="50"/>
        <v>-5.3325368045779419E-4</v>
      </c>
      <c r="N261" s="16">
        <f t="shared" si="51"/>
        <v>4.7257016242318255E-2</v>
      </c>
      <c r="O261" s="16">
        <f t="shared" si="52"/>
        <v>8.1420306402241671E-4</v>
      </c>
      <c r="P261" s="16">
        <f t="shared" si="53"/>
        <v>0.10492078078940681</v>
      </c>
      <c r="Q261" s="16">
        <f t="shared" si="54"/>
        <v>0.12739357496112189</v>
      </c>
      <c r="R261" s="16">
        <f t="shared" si="55"/>
        <v>8.7800242011345841E-2</v>
      </c>
      <c r="S261" s="16">
        <f t="shared" si="56"/>
        <v>5.8990685709973912E-4</v>
      </c>
      <c r="T261" s="16">
        <f t="shared" si="57"/>
        <v>0.12740838009766497</v>
      </c>
      <c r="U261" s="65">
        <f t="shared" si="58"/>
        <v>0.49618410402297991</v>
      </c>
      <c r="V261" s="65"/>
      <c r="W261" s="65"/>
    </row>
    <row r="262" spans="1:23" x14ac:dyDescent="0.25">
      <c r="A262">
        <v>260</v>
      </c>
      <c r="B262" s="48">
        <v>6.5908042881401895E-4</v>
      </c>
      <c r="C262" s="48">
        <v>3.8165311125693599E-9</v>
      </c>
      <c r="D262" s="48">
        <v>4.9001593044008002E-4</v>
      </c>
      <c r="E262" s="48">
        <v>3.7846777763976602E-6</v>
      </c>
      <c r="F262" s="48">
        <v>7.19619401033754E-6</v>
      </c>
      <c r="G262" s="48">
        <v>2.8971475429745398E-6</v>
      </c>
      <c r="H262" s="48">
        <v>1.11429105707767E-4</v>
      </c>
      <c r="I262" s="49"/>
      <c r="J262">
        <v>0.95798910106546598</v>
      </c>
      <c r="K262">
        <f t="shared" si="48"/>
        <v>3.6561952097187038E-9</v>
      </c>
      <c r="L262">
        <f t="shared" si="49"/>
        <v>5.0730164947261711E-4</v>
      </c>
      <c r="M262" s="16">
        <f t="shared" si="50"/>
        <v>8.1085920815542089E-4</v>
      </c>
      <c r="N262" s="16">
        <f t="shared" si="51"/>
        <v>0.11532433444327302</v>
      </c>
      <c r="O262" s="16">
        <f t="shared" si="52"/>
        <v>9.6633843993471552E-2</v>
      </c>
      <c r="P262" s="16">
        <f t="shared" si="53"/>
        <v>0.24158435756595628</v>
      </c>
      <c r="Q262" s="16">
        <f t="shared" si="54"/>
        <v>0.41941483530957047</v>
      </c>
      <c r="R262" s="16">
        <f t="shared" si="55"/>
        <v>7.31012999322454E-2</v>
      </c>
      <c r="S262" s="16">
        <f t="shared" si="56"/>
        <v>0.1961924719876362</v>
      </c>
      <c r="T262" s="16">
        <f t="shared" si="57"/>
        <v>0.41942525035094985</v>
      </c>
      <c r="U262" s="65">
        <f t="shared" si="58"/>
        <v>1.5616763935831028</v>
      </c>
      <c r="V262" s="65"/>
      <c r="W262" s="65"/>
    </row>
    <row r="263" spans="1:23" x14ac:dyDescent="0.25">
      <c r="A263">
        <v>261</v>
      </c>
      <c r="B263" s="48">
        <v>3.90836491275098E-4</v>
      </c>
      <c r="C263" s="48">
        <v>3.6617205942243601E-9</v>
      </c>
      <c r="D263" s="48">
        <v>7.9920630388009004E-4</v>
      </c>
      <c r="E263" s="48">
        <v>5.8996000127736298E-6</v>
      </c>
      <c r="F263" s="48">
        <v>1.23281936411385E-5</v>
      </c>
      <c r="G263" s="48">
        <v>3.0313968991444299E-6</v>
      </c>
      <c r="H263" s="48">
        <v>1.73699698604448E-4</v>
      </c>
      <c r="I263" s="49"/>
      <c r="J263">
        <v>0.95627217871722203</v>
      </c>
      <c r="K263">
        <f t="shared" si="48"/>
        <v>3.5016015304926497E-9</v>
      </c>
      <c r="L263">
        <f t="shared" si="49"/>
        <v>8.2689042634091715E-4</v>
      </c>
      <c r="M263" s="16">
        <f t="shared" si="50"/>
        <v>-4.5217443790721183E-5</v>
      </c>
      <c r="N263" s="16">
        <f t="shared" si="51"/>
        <v>4.2278304487793836E-2</v>
      </c>
      <c r="O263" s="16">
        <f t="shared" si="52"/>
        <v>0.11479461531443901</v>
      </c>
      <c r="P263" s="16">
        <f t="shared" si="53"/>
        <v>2.9127099352466851E-2</v>
      </c>
      <c r="Q263" s="16">
        <f t="shared" si="54"/>
        <v>0.20313927693430275</v>
      </c>
      <c r="R263" s="16">
        <f t="shared" si="55"/>
        <v>6.2482376521866015E-2</v>
      </c>
      <c r="S263" s="16">
        <f t="shared" si="56"/>
        <v>0.25989566831833238</v>
      </c>
      <c r="T263" s="16">
        <f t="shared" si="57"/>
        <v>0.20314286636807372</v>
      </c>
      <c r="U263" s="65">
        <f t="shared" si="58"/>
        <v>0.91486020729727446</v>
      </c>
      <c r="V263" s="65"/>
      <c r="W263" s="65"/>
    </row>
    <row r="264" spans="1:23" x14ac:dyDescent="0.25">
      <c r="A264">
        <v>262</v>
      </c>
      <c r="B264" s="48">
        <v>3.3045731289994102E-4</v>
      </c>
      <c r="C264" s="48">
        <v>4.0674270257847704E-9</v>
      </c>
      <c r="D264" s="48">
        <v>1.05649845914394E-3</v>
      </c>
      <c r="E264" s="48">
        <v>8.6372928445007008E-6</v>
      </c>
      <c r="F264" s="48">
        <v>1.47594695504882E-5</v>
      </c>
      <c r="G264" s="48">
        <v>2.7372309815372602E-6</v>
      </c>
      <c r="H264" s="48">
        <v>2.5430775808999502E-4</v>
      </c>
      <c r="I264" s="49"/>
      <c r="J264">
        <v>0.95495341428564595</v>
      </c>
      <c r="K264">
        <f t="shared" si="48"/>
        <v>3.8842033256308767E-9</v>
      </c>
      <c r="L264">
        <f t="shared" si="49"/>
        <v>1.0887505617994278E-3</v>
      </c>
      <c r="M264" s="16">
        <f t="shared" si="50"/>
        <v>-4.2783593599954583E-4</v>
      </c>
      <c r="N264" s="16">
        <f t="shared" si="51"/>
        <v>0.10780636424874236</v>
      </c>
      <c r="O264" s="16">
        <f t="shared" si="52"/>
        <v>7.0520140878794074E-2</v>
      </c>
      <c r="P264" s="16">
        <f t="shared" si="53"/>
        <v>9.2784029559653865E-3</v>
      </c>
      <c r="Q264" s="16">
        <f t="shared" si="54"/>
        <v>3.8342788870065835E-2</v>
      </c>
      <c r="R264" s="16">
        <f t="shared" si="55"/>
        <v>0.24648606412210144</v>
      </c>
      <c r="S264" s="16">
        <f t="shared" si="56"/>
        <v>0.13197896723690575</v>
      </c>
      <c r="T264" s="16">
        <f t="shared" si="57"/>
        <v>3.8341106843231811E-2</v>
      </c>
      <c r="U264" s="65">
        <f t="shared" si="58"/>
        <v>0.64275383515580664</v>
      </c>
      <c r="V264" s="65"/>
      <c r="W264" s="65"/>
    </row>
    <row r="265" spans="1:23" x14ac:dyDescent="0.25">
      <c r="A265">
        <v>263</v>
      </c>
      <c r="B265" s="48">
        <v>5.2258751502523104E-4</v>
      </c>
      <c r="C265" s="48">
        <v>4.3502346468548E-9</v>
      </c>
      <c r="D265" s="48">
        <v>7.0834088238091498E-4</v>
      </c>
      <c r="E265" s="48">
        <v>6.2194304771348303E-6</v>
      </c>
      <c r="F265" s="48">
        <v>9.1751750543791E-6</v>
      </c>
      <c r="G265" s="48">
        <v>2.5485477355244598E-6</v>
      </c>
      <c r="H265" s="48">
        <v>1.8311544777406999E-4</v>
      </c>
      <c r="I265" s="49"/>
      <c r="J265">
        <v>0.95680250349678297</v>
      </c>
      <c r="K265">
        <f t="shared" si="48"/>
        <v>4.1623154009091161E-9</v>
      </c>
      <c r="L265">
        <f t="shared" si="49"/>
        <v>7.2923542999055071E-4</v>
      </c>
      <c r="M265" s="16">
        <f t="shared" si="50"/>
        <v>3.1593960005991132E-4</v>
      </c>
      <c r="N265" s="16">
        <f t="shared" si="51"/>
        <v>3.8650773159938394E-3</v>
      </c>
      <c r="O265" s="16">
        <f t="shared" si="52"/>
        <v>4.6006182735601094E-2</v>
      </c>
      <c r="P265" s="16">
        <f t="shared" si="53"/>
        <v>7.0202390673752349E-2</v>
      </c>
      <c r="Q265" s="16">
        <f t="shared" si="54"/>
        <v>0.17718332710151971</v>
      </c>
      <c r="R265" s="16">
        <f t="shared" si="55"/>
        <v>4.8611790679817255E-3</v>
      </c>
      <c r="S265" s="16">
        <f t="shared" si="56"/>
        <v>7.2530371466251617E-2</v>
      </c>
      <c r="T265" s="16">
        <f t="shared" si="57"/>
        <v>0.17718925338926469</v>
      </c>
      <c r="U265" s="65">
        <f t="shared" si="58"/>
        <v>0.55183778175036502</v>
      </c>
      <c r="V265" s="65"/>
      <c r="W265" s="65"/>
    </row>
    <row r="266" spans="1:23" x14ac:dyDescent="0.25">
      <c r="A266">
        <v>264</v>
      </c>
      <c r="B266" s="48">
        <v>3.2310697488892797E-4</v>
      </c>
      <c r="C266" s="48">
        <v>4.0900405642208902E-9</v>
      </c>
      <c r="D266" s="48">
        <v>1.08733846210982E-3</v>
      </c>
      <c r="E266" s="48">
        <v>8.9357063442274504E-6</v>
      </c>
      <c r="F266" s="48">
        <v>1.5117006157503301E-5</v>
      </c>
      <c r="G266" s="48">
        <v>2.7230633362028299E-6</v>
      </c>
      <c r="H266" s="48">
        <v>2.63094345439318E-4</v>
      </c>
      <c r="I266" s="49"/>
      <c r="J266">
        <v>0.95479779765610395</v>
      </c>
      <c r="K266">
        <f t="shared" si="48"/>
        <v>3.9051617230422346E-9</v>
      </c>
      <c r="L266">
        <f t="shared" si="49"/>
        <v>1.1202914477204651E-3</v>
      </c>
      <c r="M266" s="16">
        <f t="shared" si="50"/>
        <v>-4.7407749794260923E-4</v>
      </c>
      <c r="N266" s="16">
        <f t="shared" si="51"/>
        <v>0.11784013290356771</v>
      </c>
      <c r="O266" s="16">
        <f t="shared" si="52"/>
        <v>6.8368142004611901E-2</v>
      </c>
      <c r="P266" s="16">
        <f t="shared" si="53"/>
        <v>1.6467824536955323E-2</v>
      </c>
      <c r="Q266" s="16">
        <f t="shared" si="54"/>
        <v>2.8233729605154329E-2</v>
      </c>
      <c r="R266" s="16">
        <f t="shared" si="55"/>
        <v>0.28379542715349593</v>
      </c>
      <c r="S266" s="16">
        <f t="shared" si="56"/>
        <v>0.1269018378569802</v>
      </c>
      <c r="T266" s="16">
        <f t="shared" si="57"/>
        <v>2.8231810691176088E-2</v>
      </c>
      <c r="U266" s="65">
        <f t="shared" si="58"/>
        <v>0.66983890475194141</v>
      </c>
      <c r="V266" s="65"/>
      <c r="W266" s="65"/>
    </row>
    <row r="267" spans="1:23" x14ac:dyDescent="0.25">
      <c r="A267">
        <v>265</v>
      </c>
      <c r="B267" s="48">
        <v>7.0011474986504305E-4</v>
      </c>
      <c r="C267" s="48">
        <v>6.9749538026298997E-9</v>
      </c>
      <c r="D267" s="48">
        <v>8.5041144681984905E-4</v>
      </c>
      <c r="E267" s="48">
        <v>1.19539371668302E-5</v>
      </c>
      <c r="F267" s="48">
        <v>6.8911415189915503E-6</v>
      </c>
      <c r="G267" s="48">
        <v>1.59193762392795E-6</v>
      </c>
      <c r="H267" s="48">
        <v>3.51955729976922E-4</v>
      </c>
      <c r="I267" s="49"/>
      <c r="J267">
        <v>0.95613087148091902</v>
      </c>
      <c r="K267">
        <f t="shared" si="48"/>
        <v>6.6689686578476758E-9</v>
      </c>
      <c r="L267">
        <f t="shared" si="49"/>
        <v>8.6577869252795739E-4</v>
      </c>
      <c r="M267" s="16">
        <f t="shared" si="50"/>
        <v>5.3445080720212871E-4</v>
      </c>
      <c r="N267" s="16">
        <f t="shared" si="51"/>
        <v>0.17892685038415221</v>
      </c>
      <c r="O267" s="16">
        <f t="shared" si="52"/>
        <v>6.7313028061842167E-2</v>
      </c>
      <c r="P267" s="16">
        <f t="shared" si="53"/>
        <v>1.3813594369294429E-2</v>
      </c>
      <c r="Q267" s="16">
        <f t="shared" si="54"/>
        <v>1.2766178590095602E-2</v>
      </c>
      <c r="R267" s="16">
        <f t="shared" si="55"/>
        <v>9.0782907464380183E-2</v>
      </c>
      <c r="S267" s="16">
        <f t="shared" si="56"/>
        <v>4.2902401669131639E-2</v>
      </c>
      <c r="T267" s="16">
        <f t="shared" si="57"/>
        <v>1.2764688003342614E-2</v>
      </c>
      <c r="U267" s="65">
        <f t="shared" si="58"/>
        <v>0.4192696485422388</v>
      </c>
      <c r="V267" s="65"/>
      <c r="W267" s="65"/>
    </row>
    <row r="268" spans="1:23" x14ac:dyDescent="0.25">
      <c r="A268">
        <v>266</v>
      </c>
      <c r="B268" s="48">
        <v>5.70375580209323E-4</v>
      </c>
      <c r="C268" s="48">
        <v>5.79154599185507E-9</v>
      </c>
      <c r="D268" s="48">
        <v>8.6722299709241196E-4</v>
      </c>
      <c r="E268" s="48">
        <v>1.0119309414423E-5</v>
      </c>
      <c r="F268" s="48">
        <v>8.4678098475142806E-6</v>
      </c>
      <c r="G268" s="48">
        <v>1.91773697149588E-6</v>
      </c>
      <c r="H268" s="48">
        <v>2.9793973512011002E-4</v>
      </c>
      <c r="I268" s="49"/>
      <c r="J268">
        <v>0.95601314671264903</v>
      </c>
      <c r="K268">
        <f t="shared" si="48"/>
        <v>5.5367941080043951E-9</v>
      </c>
      <c r="L268">
        <f t="shared" si="49"/>
        <v>8.8607056221294458E-4</v>
      </c>
      <c r="M268" s="16">
        <f t="shared" si="50"/>
        <v>2.5468059820570152E-4</v>
      </c>
      <c r="N268" s="16">
        <f t="shared" si="51"/>
        <v>2.5376477184331482E-2</v>
      </c>
      <c r="O268" s="16">
        <f t="shared" si="52"/>
        <v>2.0942490409224289E-3</v>
      </c>
      <c r="P268" s="16">
        <f t="shared" si="53"/>
        <v>1.0017200621683296E-2</v>
      </c>
      <c r="Q268" s="16">
        <f t="shared" si="54"/>
        <v>3.3440761103968736E-3</v>
      </c>
      <c r="R268" s="16">
        <f t="shared" si="55"/>
        <v>2.0005964473737713E-2</v>
      </c>
      <c r="S268" s="16">
        <f t="shared" si="56"/>
        <v>2.0127112517764724E-3</v>
      </c>
      <c r="T268" s="16">
        <f t="shared" si="57"/>
        <v>3.3446013736952752E-3</v>
      </c>
      <c r="U268" s="65">
        <f t="shared" si="58"/>
        <v>6.6195280056543543E-2</v>
      </c>
      <c r="V268" s="65"/>
      <c r="W268" s="65"/>
    </row>
    <row r="269" spans="1:23" x14ac:dyDescent="0.25">
      <c r="A269">
        <v>267</v>
      </c>
      <c r="B269" s="48">
        <v>5.6443123510728998E-4</v>
      </c>
      <c r="C269" s="48">
        <v>5.7760312654358602E-9</v>
      </c>
      <c r="D269" s="48">
        <v>8.7415897104755095E-4</v>
      </c>
      <c r="E269" s="48">
        <v>1.01720802422579E-5</v>
      </c>
      <c r="F269" s="48">
        <v>8.5598801703109592E-6</v>
      </c>
      <c r="G269" s="48">
        <v>1.9230481104653001E-6</v>
      </c>
      <c r="H269" s="48">
        <v>2.9949355381512301E-4</v>
      </c>
      <c r="I269" s="49"/>
      <c r="J269">
        <v>0.95597653692622198</v>
      </c>
      <c r="K269">
        <f t="shared" si="48"/>
        <v>5.5217503663089572E-9</v>
      </c>
      <c r="L269">
        <f t="shared" si="49"/>
        <v>8.9319600346737273E-4</v>
      </c>
      <c r="M269" s="16">
        <f t="shared" si="50"/>
        <v>2.3566646674720728E-4</v>
      </c>
      <c r="N269" s="16">
        <f t="shared" si="51"/>
        <v>2.167312702081892E-2</v>
      </c>
      <c r="O269" s="16">
        <f t="shared" si="52"/>
        <v>1.8456918448532572E-3</v>
      </c>
      <c r="P269" s="16">
        <f t="shared" si="53"/>
        <v>8.6282794030057668E-3</v>
      </c>
      <c r="Q269" s="16">
        <f t="shared" si="54"/>
        <v>2.7999641890864022E-3</v>
      </c>
      <c r="R269" s="16">
        <f t="shared" si="55"/>
        <v>1.7452355503678352E-2</v>
      </c>
      <c r="S269" s="16">
        <f t="shared" si="56"/>
        <v>1.782360880420114E-3</v>
      </c>
      <c r="T269" s="16">
        <f t="shared" si="57"/>
        <v>2.8004127469826406E-3</v>
      </c>
      <c r="U269" s="65">
        <f t="shared" si="58"/>
        <v>5.6982191588845446E-2</v>
      </c>
      <c r="V269" s="65"/>
      <c r="W269" s="65"/>
    </row>
    <row r="270" spans="1:23" x14ac:dyDescent="0.25">
      <c r="A270">
        <v>268</v>
      </c>
      <c r="B270" s="48">
        <v>3.7477569450988698E-4</v>
      </c>
      <c r="C270" s="48">
        <v>2.6252936975122399E-9</v>
      </c>
      <c r="D270" s="48">
        <v>5.94652290464168E-4</v>
      </c>
      <c r="E270" s="48">
        <v>3.1545032901925199E-6</v>
      </c>
      <c r="F270" s="48">
        <v>1.27342936222337E-5</v>
      </c>
      <c r="G270" s="48">
        <v>4.2182091790599497E-6</v>
      </c>
      <c r="H270" s="48">
        <v>9.2875966450081999E-5</v>
      </c>
      <c r="I270" s="49"/>
      <c r="J270">
        <v>0.957310218608871</v>
      </c>
      <c r="K270">
        <f t="shared" si="48"/>
        <v>2.5132204834779336E-9</v>
      </c>
      <c r="L270">
        <f t="shared" si="49"/>
        <v>6.2433646159399791E-4</v>
      </c>
      <c r="M270" s="16">
        <f t="shared" si="50"/>
        <v>1.2521492742577611E-4</v>
      </c>
      <c r="N270" s="16">
        <f t="shared" si="51"/>
        <v>5.6768200961891675E-2</v>
      </c>
      <c r="O270" s="16">
        <f t="shared" si="52"/>
        <v>0.27663202151680999</v>
      </c>
      <c r="P270" s="16">
        <f t="shared" si="53"/>
        <v>0.14663658008794056</v>
      </c>
      <c r="Q270" s="16">
        <f t="shared" si="54"/>
        <v>0.4988536121988506</v>
      </c>
      <c r="R270" s="16">
        <f t="shared" si="55"/>
        <v>8.4762226282283679E-2</v>
      </c>
      <c r="S270" s="16">
        <f t="shared" si="56"/>
        <v>1.2119727734709649</v>
      </c>
      <c r="T270" s="16">
        <f t="shared" si="57"/>
        <v>0.49886057067501011</v>
      </c>
      <c r="U270" s="65">
        <f t="shared" si="58"/>
        <v>2.7744859851937513</v>
      </c>
      <c r="V270" s="65"/>
      <c r="W270" s="65"/>
    </row>
    <row r="271" spans="1:23" x14ac:dyDescent="0.25">
      <c r="A271">
        <v>269</v>
      </c>
      <c r="B271" s="48">
        <v>4.6833135749074198E-4</v>
      </c>
      <c r="C271" s="48">
        <v>2.61934025306922E-9</v>
      </c>
      <c r="D271" s="48">
        <v>4.7323609885881798E-4</v>
      </c>
      <c r="E271" s="48">
        <v>2.5086447453567E-6</v>
      </c>
      <c r="F271" s="48">
        <v>1.01253074554858E-5</v>
      </c>
      <c r="G271" s="48">
        <v>4.2211212760189996E-6</v>
      </c>
      <c r="H271" s="48">
        <v>7.3859918251337705E-5</v>
      </c>
      <c r="I271" s="49"/>
      <c r="J271">
        <v>0.95800915838062695</v>
      </c>
      <c r="K271">
        <f t="shared" si="48"/>
        <v>2.5093519513553417E-9</v>
      </c>
      <c r="L271">
        <f t="shared" si="49"/>
        <v>4.977052157055555E-4</v>
      </c>
      <c r="M271" s="16">
        <f t="shared" si="50"/>
        <v>4.389574992759284E-4</v>
      </c>
      <c r="N271" s="16">
        <f t="shared" si="51"/>
        <v>2.3142831574751201E-3</v>
      </c>
      <c r="O271" s="16">
        <f t="shared" si="52"/>
        <v>0.27776398357753651</v>
      </c>
      <c r="P271" s="16">
        <f t="shared" si="53"/>
        <v>0.25900433475409135</v>
      </c>
      <c r="Q271" s="16">
        <f t="shared" si="54"/>
        <v>0.58741376805354606</v>
      </c>
      <c r="R271" s="16">
        <f t="shared" si="55"/>
        <v>7.0822391938888394E-4</v>
      </c>
      <c r="S271" s="16">
        <f t="shared" si="56"/>
        <v>1.2151683171640832</v>
      </c>
      <c r="T271" s="16">
        <f t="shared" si="57"/>
        <v>0.58742200121468813</v>
      </c>
      <c r="U271" s="65">
        <f t="shared" si="58"/>
        <v>2.9297949118408093</v>
      </c>
      <c r="V271" s="65"/>
      <c r="W271" s="65"/>
    </row>
    <row r="272" spans="1:23" x14ac:dyDescent="0.25">
      <c r="A272">
        <v>270</v>
      </c>
      <c r="B272" s="48">
        <v>5.0931079633532398E-4</v>
      </c>
      <c r="C272" s="48">
        <v>5.7013727864606198E-9</v>
      </c>
      <c r="D272" s="48">
        <v>9.5821091086102401E-4</v>
      </c>
      <c r="E272" s="48">
        <v>1.0995204849033301E-5</v>
      </c>
      <c r="F272" s="48">
        <v>9.5246314920319693E-6</v>
      </c>
      <c r="G272" s="48">
        <v>1.9501671343197202E-6</v>
      </c>
      <c r="H272" s="48">
        <v>3.2372991224808998E-4</v>
      </c>
      <c r="I272" s="49"/>
      <c r="J272">
        <v>0.95553959904649099</v>
      </c>
      <c r="K272">
        <f t="shared" si="48"/>
        <v>5.447887466389156E-9</v>
      </c>
      <c r="L272">
        <f t="shared" si="49"/>
        <v>9.7920463960662137E-4</v>
      </c>
      <c r="M272" s="16">
        <f t="shared" si="50"/>
        <v>3.9416953064026709E-5</v>
      </c>
      <c r="N272" s="16">
        <f t="shared" si="51"/>
        <v>1.2379522347935458E-3</v>
      </c>
      <c r="O272" s="16">
        <f t="shared" si="52"/>
        <v>8.6910854353478364E-4</v>
      </c>
      <c r="P272" s="16">
        <f t="shared" si="53"/>
        <v>3.2127937450233223E-5</v>
      </c>
      <c r="Q272" s="16">
        <f t="shared" si="54"/>
        <v>5.6280178810099737E-4</v>
      </c>
      <c r="R272" s="16">
        <f t="shared" si="55"/>
        <v>1.1758388908361846E-3</v>
      </c>
      <c r="S272" s="16">
        <f t="shared" si="56"/>
        <v>8.2433732445482506E-4</v>
      </c>
      <c r="T272" s="16">
        <f t="shared" si="57"/>
        <v>5.6278604094713025E-4</v>
      </c>
      <c r="U272" s="65">
        <f t="shared" si="58"/>
        <v>5.2649527601176995E-3</v>
      </c>
      <c r="V272" s="65"/>
      <c r="W272" s="65"/>
    </row>
    <row r="273" spans="1:23" x14ac:dyDescent="0.25">
      <c r="A273">
        <v>271</v>
      </c>
      <c r="B273" s="48">
        <v>3.4207754651050502E-4</v>
      </c>
      <c r="C273" s="48">
        <v>5.6106324483764298E-9</v>
      </c>
      <c r="D273" s="48">
        <v>1.41919116430436E-3</v>
      </c>
      <c r="E273" s="48">
        <v>1.59431876121118E-5</v>
      </c>
      <c r="F273" s="48">
        <v>1.44845969802708E-5</v>
      </c>
      <c r="G273" s="48">
        <v>1.99206921958069E-6</v>
      </c>
      <c r="H273" s="48">
        <v>4.6942316676795303E-4</v>
      </c>
      <c r="I273" s="49"/>
      <c r="J273">
        <v>0.95325641662154303</v>
      </c>
      <c r="K273">
        <f t="shared" si="48"/>
        <v>5.3483713827198697E-9</v>
      </c>
      <c r="L273">
        <f t="shared" si="49"/>
        <v>1.450146816852034E-3</v>
      </c>
      <c r="M273" s="16">
        <f t="shared" si="50"/>
        <v>-7.6599172383102403E-4</v>
      </c>
      <c r="N273" s="16">
        <f t="shared" si="51"/>
        <v>9.2854542849452187E-2</v>
      </c>
      <c r="O273" s="16">
        <f t="shared" si="52"/>
        <v>1.7150318629620442E-4</v>
      </c>
      <c r="P273" s="16">
        <f t="shared" si="53"/>
        <v>0.22343519279114771</v>
      </c>
      <c r="Q273" s="16">
        <f t="shared" si="54"/>
        <v>0.23465506573799128</v>
      </c>
      <c r="R273" s="16">
        <f t="shared" si="55"/>
        <v>0.21958979679090138</v>
      </c>
      <c r="S273" s="16">
        <f t="shared" si="56"/>
        <v>6.149335850434271E-5</v>
      </c>
      <c r="T273" s="16">
        <f t="shared" si="57"/>
        <v>0.23468724391103837</v>
      </c>
      <c r="U273" s="65">
        <f t="shared" si="58"/>
        <v>1.0054548386253315</v>
      </c>
      <c r="V273" s="65"/>
      <c r="W273" s="65"/>
    </row>
    <row r="274" spans="1:23" x14ac:dyDescent="0.25">
      <c r="A274">
        <v>272</v>
      </c>
      <c r="B274" s="48">
        <v>7.0287108641689001E-4</v>
      </c>
      <c r="C274" s="48">
        <v>1.32434981925983E-8</v>
      </c>
      <c r="D274" s="48">
        <v>1.6369097125049901E-3</v>
      </c>
      <c r="E274" s="48">
        <v>4.3322937160900399E-5</v>
      </c>
      <c r="F274" s="48">
        <v>7.1051757272700696E-6</v>
      </c>
      <c r="G274" s="48">
        <v>8.4558061922296099E-7</v>
      </c>
      <c r="H274" s="48">
        <v>1.27558995199515E-3</v>
      </c>
      <c r="I274" s="49"/>
      <c r="J274">
        <v>0.95241237498193498</v>
      </c>
      <c r="K274">
        <f t="shared" si="48"/>
        <v>1.261327156668151E-8</v>
      </c>
      <c r="L274">
        <f t="shared" si="49"/>
        <v>1.6519524010805606E-3</v>
      </c>
      <c r="M274" s="16">
        <f t="shared" si="50"/>
        <v>-2.4621022824678054E-4</v>
      </c>
      <c r="N274" s="16">
        <f t="shared" si="51"/>
        <v>0.18369776210687866</v>
      </c>
      <c r="O274" s="16">
        <f t="shared" si="52"/>
        <v>1.935829088348235</v>
      </c>
      <c r="P274" s="16">
        <f t="shared" si="53"/>
        <v>0.48806296850941522</v>
      </c>
      <c r="Q274" s="16">
        <f t="shared" si="54"/>
        <v>9.2029762521476819</v>
      </c>
      <c r="R274" s="16">
        <f t="shared" si="55"/>
        <v>7.8176681337970788E-2</v>
      </c>
      <c r="S274" s="16">
        <f t="shared" si="56"/>
        <v>0.33507323951081702</v>
      </c>
      <c r="T274" s="16">
        <f t="shared" si="57"/>
        <v>9.2037399292969475</v>
      </c>
      <c r="U274" s="65">
        <f t="shared" si="58"/>
        <v>21.427555921257948</v>
      </c>
      <c r="V274" s="65"/>
      <c r="W274" s="65"/>
    </row>
    <row r="275" spans="1:23" x14ac:dyDescent="0.25">
      <c r="A275">
        <v>273</v>
      </c>
      <c r="B275" s="48">
        <v>3.5242082143000598E-4</v>
      </c>
      <c r="C275" s="48">
        <v>2.9237986160224398E-9</v>
      </c>
      <c r="D275" s="48">
        <v>7.0623850766276695E-4</v>
      </c>
      <c r="E275" s="48">
        <v>4.1668685141079897E-6</v>
      </c>
      <c r="F275" s="48">
        <v>1.36163005083543E-5</v>
      </c>
      <c r="G275" s="48">
        <v>3.7926568998384201E-6</v>
      </c>
      <c r="H275" s="48">
        <v>1.2268303432113001E-4</v>
      </c>
      <c r="I275" s="49"/>
      <c r="J275">
        <v>0.95671560741256501</v>
      </c>
      <c r="K275">
        <f t="shared" si="48"/>
        <v>2.7972437688799253E-9</v>
      </c>
      <c r="L275">
        <f t="shared" si="49"/>
        <v>7.3726084178069799E-4</v>
      </c>
      <c r="M275" s="16">
        <f t="shared" si="50"/>
        <v>-3.241919892068603E-5</v>
      </c>
      <c r="N275" s="16">
        <f t="shared" si="51"/>
        <v>8.0484281389526249E-2</v>
      </c>
      <c r="O275" s="16">
        <f t="shared" si="52"/>
        <v>0.22283876544997225</v>
      </c>
      <c r="P275" s="16">
        <f t="shared" si="53"/>
        <v>7.1363225967765273E-2</v>
      </c>
      <c r="Q275" s="16">
        <f t="shared" si="54"/>
        <v>0.37459058895880859</v>
      </c>
      <c r="R275" s="16">
        <f t="shared" si="55"/>
        <v>0.14483114010639656</v>
      </c>
      <c r="S275" s="16">
        <f t="shared" si="56"/>
        <v>0.79022907159722822</v>
      </c>
      <c r="T275" s="16">
        <f t="shared" si="57"/>
        <v>0.37459598305423009</v>
      </c>
      <c r="U275" s="65">
        <f t="shared" si="58"/>
        <v>2.0589330565239274</v>
      </c>
      <c r="V275" s="65"/>
      <c r="W275" s="65"/>
    </row>
    <row r="276" spans="1:23" x14ac:dyDescent="0.25">
      <c r="A276">
        <v>274</v>
      </c>
      <c r="B276" s="48">
        <v>4.67122348651859E-4</v>
      </c>
      <c r="C276" s="48">
        <v>2.0140458594344101E-9</v>
      </c>
      <c r="D276" s="48">
        <v>3.63823461912616E-4</v>
      </c>
      <c r="E276" s="48">
        <v>1.48490555397719E-6</v>
      </c>
      <c r="F276" s="48">
        <v>1.00971243726402E-5</v>
      </c>
      <c r="G276" s="48">
        <v>5.4824583001537301E-6</v>
      </c>
      <c r="H276" s="48">
        <v>4.3718602464732599E-5</v>
      </c>
      <c r="I276" s="49"/>
      <c r="J276">
        <v>0.95859601729784505</v>
      </c>
      <c r="K276">
        <f t="shared" si="48"/>
        <v>1.9306563395090409E-9</v>
      </c>
      <c r="L276">
        <f t="shared" si="49"/>
        <v>3.8949815491219072E-4</v>
      </c>
      <c r="M276" s="16">
        <f t="shared" si="50"/>
        <v>5.4474654239152734E-4</v>
      </c>
      <c r="N276" s="16">
        <f t="shared" si="51"/>
        <v>2.5567516714573961E-3</v>
      </c>
      <c r="O276" s="16">
        <f t="shared" si="52"/>
        <v>0.40491520078757215</v>
      </c>
      <c r="P276" s="16">
        <f t="shared" si="53"/>
        <v>0.38745864954346787</v>
      </c>
      <c r="Q276" s="16">
        <f t="shared" si="54"/>
        <v>0.74260592143015591</v>
      </c>
      <c r="R276" s="16">
        <f t="shared" si="55"/>
        <v>5.6429874063032679E-4</v>
      </c>
      <c r="S276" s="16">
        <f t="shared" si="56"/>
        <v>2.994840683602475</v>
      </c>
      <c r="T276" s="16">
        <f t="shared" si="57"/>
        <v>0.74261261850248661</v>
      </c>
      <c r="U276" s="65">
        <f t="shared" si="58"/>
        <v>5.2755541242782451</v>
      </c>
      <c r="V276" s="65"/>
      <c r="W276" s="65"/>
    </row>
    <row r="277" spans="1:23" x14ac:dyDescent="0.25">
      <c r="A277">
        <v>275</v>
      </c>
      <c r="B277" s="48">
        <v>4.8815723417465799E-4</v>
      </c>
      <c r="C277" s="48">
        <v>1.72290326527593E-9</v>
      </c>
      <c r="D277" s="48">
        <v>2.9730497562205398E-4</v>
      </c>
      <c r="E277" s="48">
        <v>1.0388723610701899E-6</v>
      </c>
      <c r="F277" s="48">
        <v>9.6292504144970493E-6</v>
      </c>
      <c r="G277" s="48">
        <v>6.40353687717459E-6</v>
      </c>
      <c r="H277" s="48">
        <v>3.0586391841147198E-5</v>
      </c>
      <c r="I277" s="49"/>
      <c r="J277">
        <v>0.95896792870015601</v>
      </c>
      <c r="K277">
        <f t="shared" si="48"/>
        <v>1.6522089756523939E-9</v>
      </c>
      <c r="L277">
        <f t="shared" si="49"/>
        <v>3.2296529042495739E-4</v>
      </c>
      <c r="M277" s="16">
        <f t="shared" si="50"/>
        <v>6.5334917792435863E-4</v>
      </c>
      <c r="N277" s="16">
        <f t="shared" si="51"/>
        <v>6.1003904704610108E-5</v>
      </c>
      <c r="O277" s="16">
        <f t="shared" si="52"/>
        <v>0.4745835738764852</v>
      </c>
      <c r="P277" s="16">
        <f t="shared" si="53"/>
        <v>0.47815530551560065</v>
      </c>
      <c r="Q277" s="16">
        <f t="shared" si="54"/>
        <v>0.8159046080050224</v>
      </c>
      <c r="R277" s="16">
        <f t="shared" si="55"/>
        <v>5.6089001666920744E-4</v>
      </c>
      <c r="S277" s="16">
        <f t="shared" si="56"/>
        <v>4.7930684517487672</v>
      </c>
      <c r="T277" s="16">
        <f t="shared" si="57"/>
        <v>0.81591007569938978</v>
      </c>
      <c r="U277" s="65">
        <f t="shared" si="58"/>
        <v>7.3782439087666392</v>
      </c>
      <c r="V277" s="65"/>
      <c r="W277" s="65"/>
    </row>
    <row r="278" spans="1:23" x14ac:dyDescent="0.25">
      <c r="A278">
        <v>276</v>
      </c>
      <c r="B278" s="48">
        <v>4.6822105277772598E-4</v>
      </c>
      <c r="C278" s="48">
        <v>7.7236256163401804E-9</v>
      </c>
      <c r="D278" s="48">
        <v>1.42707126062136E-3</v>
      </c>
      <c r="E278" s="48">
        <v>2.20712365676197E-5</v>
      </c>
      <c r="F278" s="48">
        <v>1.0578560274114999E-5</v>
      </c>
      <c r="G278" s="48">
        <v>1.4469624312424499E-6</v>
      </c>
      <c r="H278" s="48">
        <v>6.4985409205775796E-4</v>
      </c>
      <c r="I278" s="49"/>
      <c r="J278">
        <v>0.95329435904246895</v>
      </c>
      <c r="K278">
        <f t="shared" si="48"/>
        <v>7.3628887314130064E-9</v>
      </c>
      <c r="L278">
        <f t="shared" si="49"/>
        <v>1.4496676199752163E-3</v>
      </c>
      <c r="M278" s="16">
        <f t="shared" si="50"/>
        <v>-5.1322551441976413E-4</v>
      </c>
      <c r="N278" s="16">
        <f t="shared" si="51"/>
        <v>2.3359042691176494E-3</v>
      </c>
      <c r="O278" s="16">
        <f t="shared" si="52"/>
        <v>0.15573526876630034</v>
      </c>
      <c r="P278" s="16">
        <f t="shared" si="53"/>
        <v>0.23123255788853542</v>
      </c>
      <c r="Q278" s="16">
        <f t="shared" si="54"/>
        <v>1.1129667286699318</v>
      </c>
      <c r="R278" s="16">
        <f t="shared" si="55"/>
        <v>5.2661317770060041E-3</v>
      </c>
      <c r="S278" s="16">
        <f t="shared" si="56"/>
        <v>7.8027728022093651E-2</v>
      </c>
      <c r="T278" s="16">
        <f t="shared" si="57"/>
        <v>1.1130620458635778</v>
      </c>
      <c r="U278" s="65">
        <f t="shared" si="58"/>
        <v>2.6986263652565627</v>
      </c>
      <c r="V278" s="65"/>
      <c r="W278" s="65"/>
    </row>
    <row r="279" spans="1:23" x14ac:dyDescent="0.25">
      <c r="A279">
        <v>277</v>
      </c>
      <c r="B279" s="48">
        <v>5.8386364806105296E-4</v>
      </c>
      <c r="C279" s="48">
        <v>6.3012718846418098E-9</v>
      </c>
      <c r="D279" s="48">
        <v>9.2293867124164603E-4</v>
      </c>
      <c r="E279" s="48">
        <v>1.1710063341569701E-5</v>
      </c>
      <c r="F279" s="48">
        <v>8.2931161144083292E-6</v>
      </c>
      <c r="G279" s="48">
        <v>1.7637034425436699E-6</v>
      </c>
      <c r="H279" s="48">
        <v>3.4477670980423902E-4</v>
      </c>
      <c r="I279" s="49"/>
      <c r="J279">
        <v>0.95573946276977795</v>
      </c>
      <c r="K279">
        <f t="shared" si="48"/>
        <v>6.0223742057938694E-9</v>
      </c>
      <c r="L279">
        <f t="shared" si="49"/>
        <v>9.4128230564112178E-4</v>
      </c>
      <c r="M279" s="16">
        <f t="shared" si="50"/>
        <v>2.2644499048098427E-4</v>
      </c>
      <c r="N279" s="16">
        <f t="shared" si="51"/>
        <v>3.4862391082874741E-2</v>
      </c>
      <c r="O279" s="16">
        <f t="shared" si="52"/>
        <v>1.8989589258825431E-2</v>
      </c>
      <c r="P279" s="16">
        <f t="shared" si="53"/>
        <v>1.7867546916533758E-3</v>
      </c>
      <c r="Q279" s="16">
        <f t="shared" si="54"/>
        <v>8.1507153493170018E-3</v>
      </c>
      <c r="R279" s="16">
        <f t="shared" si="55"/>
        <v>2.5330240874868373E-2</v>
      </c>
      <c r="S279" s="16">
        <f t="shared" si="56"/>
        <v>1.4781764544062843E-2</v>
      </c>
      <c r="T279" s="16">
        <f t="shared" si="57"/>
        <v>8.1502762537617231E-3</v>
      </c>
      <c r="U279" s="65">
        <f t="shared" si="58"/>
        <v>0.11205173205536349</v>
      </c>
      <c r="V279" s="65"/>
      <c r="W279" s="65"/>
    </row>
    <row r="280" spans="1:23" x14ac:dyDescent="0.25">
      <c r="A280">
        <v>278</v>
      </c>
      <c r="B280" s="48">
        <v>7.2136035829230098E-4</v>
      </c>
      <c r="C280" s="48">
        <v>5.8188237288085599E-9</v>
      </c>
      <c r="D280" s="48">
        <v>6.8583854846097697E-4</v>
      </c>
      <c r="E280" s="48">
        <v>8.0578689925324506E-6</v>
      </c>
      <c r="F280" s="48">
        <v>6.6364267211500099E-6</v>
      </c>
      <c r="G280" s="48">
        <v>1.9045879944137199E-6</v>
      </c>
      <c r="H280" s="48">
        <v>2.3724326121149901E-4</v>
      </c>
      <c r="I280" s="49"/>
      <c r="J280">
        <v>0.95697442523407605</v>
      </c>
      <c r="K280">
        <f t="shared" si="48"/>
        <v>5.5684654934149749E-9</v>
      </c>
      <c r="L280">
        <f t="shared" si="49"/>
        <v>7.0101017107396192E-4</v>
      </c>
      <c r="M280" s="16">
        <f t="shared" si="50"/>
        <v>7.4171054551064005E-4</v>
      </c>
      <c r="N280" s="16">
        <f t="shared" si="51"/>
        <v>0.21732341015587886</v>
      </c>
      <c r="O280" s="16">
        <f t="shared" si="52"/>
        <v>2.5693168445876284E-3</v>
      </c>
      <c r="P280" s="16">
        <f t="shared" si="53"/>
        <v>8.3121459337368059E-2</v>
      </c>
      <c r="Q280" s="16">
        <f t="shared" si="54"/>
        <v>6.2380652326337188E-2</v>
      </c>
      <c r="R280" s="16">
        <f t="shared" si="55"/>
        <v>0.10701256071485876</v>
      </c>
      <c r="S280" s="16">
        <f t="shared" si="56"/>
        <v>2.6432094180456906E-3</v>
      </c>
      <c r="T280" s="16">
        <f t="shared" si="57"/>
        <v>6.238579729387906E-2</v>
      </c>
      <c r="U280" s="65">
        <f t="shared" si="58"/>
        <v>0.53743640609095533</v>
      </c>
      <c r="V280" s="65"/>
      <c r="W280" s="65"/>
    </row>
    <row r="281" spans="1:23" x14ac:dyDescent="0.25">
      <c r="A281">
        <v>279</v>
      </c>
      <c r="B281" s="48">
        <v>6.7941677896024501E-4</v>
      </c>
      <c r="C281" s="48">
        <v>5.4365259349294099E-9</v>
      </c>
      <c r="D281" s="48">
        <v>6.8027447700459503E-4</v>
      </c>
      <c r="E281" s="48">
        <v>7.4677178880613398E-6</v>
      </c>
      <c r="F281" s="48">
        <v>7.0448504193352996E-6</v>
      </c>
      <c r="G281" s="48">
        <v>2.0384282524151298E-6</v>
      </c>
      <c r="H281" s="48">
        <v>2.1986773794865E-4</v>
      </c>
      <c r="I281" s="49"/>
      <c r="J281">
        <v>0.95699408955063203</v>
      </c>
      <c r="K281">
        <f t="shared" si="48"/>
        <v>5.2027231874161689E-9</v>
      </c>
      <c r="L281">
        <f t="shared" si="49"/>
        <v>6.963971695697458E-4</v>
      </c>
      <c r="M281" s="16">
        <f t="shared" si="50"/>
        <v>6.6243638835074422E-4</v>
      </c>
      <c r="N281" s="16">
        <f t="shared" si="51"/>
        <v>0.14510645546563439</v>
      </c>
      <c r="O281" s="16">
        <f t="shared" si="52"/>
        <v>3.364287726272231E-4</v>
      </c>
      <c r="P281" s="16">
        <f t="shared" si="53"/>
        <v>8.6484070085035877E-2</v>
      </c>
      <c r="Q281" s="16">
        <f t="shared" si="54"/>
        <v>9.2846970575334115E-2</v>
      </c>
      <c r="R281" s="16">
        <f t="shared" si="55"/>
        <v>8.1634409958141599E-2</v>
      </c>
      <c r="S281" s="16">
        <f t="shared" si="56"/>
        <v>2.3248735326319232E-4</v>
      </c>
      <c r="T281" s="16">
        <f t="shared" si="57"/>
        <v>9.2852863618666737E-2</v>
      </c>
      <c r="U281" s="65">
        <f t="shared" si="58"/>
        <v>0.49949368582870307</v>
      </c>
      <c r="V281" s="65"/>
      <c r="W281" s="65"/>
    </row>
    <row r="282" spans="1:23" x14ac:dyDescent="0.25">
      <c r="A282">
        <v>280</v>
      </c>
      <c r="B282" s="48">
        <v>5.7913313394785499E-4</v>
      </c>
      <c r="C282" s="48">
        <v>4.7347611642196796E-9</v>
      </c>
      <c r="D282" s="48">
        <v>6.9539655855242201E-4</v>
      </c>
      <c r="E282" s="48">
        <v>6.6467665741763299E-6</v>
      </c>
      <c r="F282" s="48">
        <v>8.2727468855670006E-6</v>
      </c>
      <c r="G282" s="48">
        <v>2.3411127048682802E-6</v>
      </c>
      <c r="H282" s="48">
        <v>1.9569712676673699E-4</v>
      </c>
      <c r="I282" s="49"/>
      <c r="J282">
        <v>0.95688891040817003</v>
      </c>
      <c r="K282">
        <f t="shared" si="48"/>
        <v>4.5306404514730876E-9</v>
      </c>
      <c r="L282">
        <f t="shared" si="49"/>
        <v>7.1427843026726013E-4</v>
      </c>
      <c r="M282" s="16">
        <f t="shared" si="50"/>
        <v>4.4398783762845002E-4</v>
      </c>
      <c r="N282" s="16">
        <f t="shared" si="51"/>
        <v>3.1364362447843686E-2</v>
      </c>
      <c r="O282" s="16">
        <f t="shared" si="52"/>
        <v>2.1041724971933372E-2</v>
      </c>
      <c r="P282" s="16">
        <f t="shared" si="53"/>
        <v>7.7500776895981255E-2</v>
      </c>
      <c r="Q282" s="16">
        <f t="shared" si="54"/>
        <v>0.14527059096172337</v>
      </c>
      <c r="R282" s="16">
        <f t="shared" si="55"/>
        <v>2.5991895332593509E-2</v>
      </c>
      <c r="S282" s="16">
        <f t="shared" si="56"/>
        <v>2.7556254524595668E-2</v>
      </c>
      <c r="T282" s="16">
        <f t="shared" si="57"/>
        <v>0.14527669903745885</v>
      </c>
      <c r="U282" s="65">
        <f t="shared" si="58"/>
        <v>0.47400230417212974</v>
      </c>
      <c r="V282" s="65"/>
      <c r="W282" s="65"/>
    </row>
    <row r="283" spans="1:23" x14ac:dyDescent="0.25">
      <c r="A283">
        <v>281</v>
      </c>
      <c r="B283" s="48">
        <v>4.6187218539022498E-4</v>
      </c>
      <c r="C283" s="48">
        <v>8.6058998865558308E-9</v>
      </c>
      <c r="D283" s="48">
        <v>1.61861818385084E-3</v>
      </c>
      <c r="E283" s="48">
        <v>2.78384075901142E-5</v>
      </c>
      <c r="F283" s="48">
        <v>1.08112096159859E-5</v>
      </c>
      <c r="G283" s="48">
        <v>1.30121200282728E-6</v>
      </c>
      <c r="H283" s="48">
        <v>8.1966713894085898E-4</v>
      </c>
      <c r="I283" s="49"/>
      <c r="J283">
        <v>0.95242578431277702</v>
      </c>
      <c r="K283">
        <f t="shared" si="48"/>
        <v>8.1964809491701754E-9</v>
      </c>
      <c r="L283">
        <f t="shared" si="49"/>
        <v>1.6415332091857524E-3</v>
      </c>
      <c r="M283" s="16">
        <f t="shared" si="50"/>
        <v>-7.1778883840530256E-4</v>
      </c>
      <c r="N283" s="16">
        <f t="shared" si="51"/>
        <v>3.7497736679596096E-3</v>
      </c>
      <c r="O283" s="16">
        <f t="shared" si="52"/>
        <v>0.30685266278832601</v>
      </c>
      <c r="P283" s="16">
        <f t="shared" si="53"/>
        <v>0.46190235449178868</v>
      </c>
      <c r="Q283" s="16">
        <f t="shared" si="54"/>
        <v>2.5342495759780168</v>
      </c>
      <c r="R283" s="16">
        <f t="shared" si="55"/>
        <v>9.2460933626187791E-3</v>
      </c>
      <c r="S283" s="16">
        <f t="shared" si="56"/>
        <v>0.12385193420099565</v>
      </c>
      <c r="T283" s="16">
        <f t="shared" si="57"/>
        <v>2.5345059155119016</v>
      </c>
      <c r="U283" s="65">
        <f t="shared" si="58"/>
        <v>5.9743583100016071</v>
      </c>
      <c r="V283" s="65"/>
      <c r="W283" s="65"/>
    </row>
    <row r="284" spans="1:23" s="89" customFormat="1" x14ac:dyDescent="0.25">
      <c r="A284" s="89">
        <v>282</v>
      </c>
      <c r="B284" s="90">
        <v>1.07169354765081E-3</v>
      </c>
      <c r="C284" s="90">
        <v>2.8013828157738499E-78</v>
      </c>
      <c r="D284" s="90">
        <v>0</v>
      </c>
      <c r="E284" s="90">
        <v>0</v>
      </c>
      <c r="F284" s="90">
        <v>0</v>
      </c>
      <c r="G284" s="90">
        <v>0</v>
      </c>
      <c r="H284" s="90">
        <v>3.66985715513181E-143</v>
      </c>
      <c r="I284" s="91"/>
      <c r="J284">
        <v>0.96093396791845698</v>
      </c>
      <c r="K284" s="89">
        <f t="shared" si="48"/>
        <v>2.6919439048201453E-78</v>
      </c>
      <c r="L284" s="89">
        <f t="shared" si="49"/>
        <v>-2.8013828157738499E-78</v>
      </c>
      <c r="M284" s="92">
        <f t="shared" si="50"/>
        <v>2.14338709530162E-3</v>
      </c>
      <c r="N284" s="92">
        <f t="shared" si="51"/>
        <v>1.3882469478649524</v>
      </c>
      <c r="O284" s="92">
        <f t="shared" si="52"/>
        <v>1</v>
      </c>
      <c r="P284" s="92">
        <f t="shared" si="53"/>
        <v>1</v>
      </c>
      <c r="Q284" s="92">
        <f t="shared" si="54"/>
        <v>1</v>
      </c>
      <c r="R284" s="92">
        <f t="shared" si="55"/>
        <v>1</v>
      </c>
      <c r="S284" s="92">
        <f t="shared" si="56"/>
        <v>1</v>
      </c>
      <c r="T284" s="92">
        <f t="shared" si="57"/>
        <v>1</v>
      </c>
      <c r="U284" s="93">
        <f t="shared" si="58"/>
        <v>7.3882469478649524</v>
      </c>
      <c r="V284" s="93"/>
      <c r="W284" s="93"/>
    </row>
    <row r="285" spans="1:23" x14ac:dyDescent="0.25">
      <c r="A285">
        <v>283</v>
      </c>
      <c r="B285" s="48">
        <v>8.75028339805113E-4</v>
      </c>
      <c r="C285" s="48">
        <v>1.58126363857278E-8</v>
      </c>
      <c r="D285" s="48">
        <v>1.56741066468874E-3</v>
      </c>
      <c r="E285" s="48">
        <v>4.9568979506017898E-5</v>
      </c>
      <c r="F285" s="48">
        <v>5.6893391170348997E-6</v>
      </c>
      <c r="G285" s="48">
        <v>7.0764784101724095E-7</v>
      </c>
      <c r="H285" s="48">
        <v>1.45949170552355E-3</v>
      </c>
      <c r="I285" s="49"/>
      <c r="J285">
        <v>0.95274938673701404</v>
      </c>
      <c r="K285">
        <f t="shared" si="48"/>
        <v>1.5065479619197555E-8</v>
      </c>
      <c r="L285">
        <f t="shared" si="49"/>
        <v>1.5794811781274414E-3</v>
      </c>
      <c r="M285" s="16">
        <f t="shared" si="50"/>
        <v>1.7057550148278478E-4</v>
      </c>
      <c r="N285" s="16">
        <f t="shared" si="51"/>
        <v>0.60608231332978502</v>
      </c>
      <c r="O285" s="16">
        <f t="shared" si="52"/>
        <v>3.4419255459043838</v>
      </c>
      <c r="P285" s="16">
        <f t="shared" si="53"/>
        <v>0.39249740860588533</v>
      </c>
      <c r="Q285" s="16">
        <f t="shared" si="54"/>
        <v>13.069576996591184</v>
      </c>
      <c r="R285" s="16">
        <f t="shared" si="55"/>
        <v>0.17905902206061292</v>
      </c>
      <c r="S285" s="16">
        <f t="shared" si="56"/>
        <v>0.41932501192324512</v>
      </c>
      <c r="T285" s="16">
        <f t="shared" si="57"/>
        <v>13.070499661426163</v>
      </c>
      <c r="U285" s="65">
        <f t="shared" si="58"/>
        <v>31.178965959841264</v>
      </c>
      <c r="V285" s="65"/>
      <c r="W285" s="65"/>
    </row>
    <row r="286" spans="1:23" x14ac:dyDescent="0.25">
      <c r="A286">
        <v>284</v>
      </c>
      <c r="B286" s="48">
        <v>6.9178572403733095E-4</v>
      </c>
      <c r="C286" s="48">
        <v>1.0567386061480199E-8</v>
      </c>
      <c r="D286" s="48">
        <v>1.3179427716391899E-3</v>
      </c>
      <c r="E286" s="48">
        <v>2.7924458258360101E-5</v>
      </c>
      <c r="F286" s="48">
        <v>7.1219965118161403E-6</v>
      </c>
      <c r="G286" s="48">
        <v>1.05619416654853E-6</v>
      </c>
      <c r="H286" s="48">
        <v>8.2218854193151297E-4</v>
      </c>
      <c r="I286" s="49"/>
      <c r="J286">
        <v>0.95386457126302404</v>
      </c>
      <c r="K286">
        <f t="shared" si="48"/>
        <v>1.0079855174904667E-8</v>
      </c>
      <c r="L286">
        <f t="shared" si="49"/>
        <v>1.3332323914433091E-3</v>
      </c>
      <c r="M286" s="16">
        <f t="shared" si="50"/>
        <v>5.0339056631352609E-5</v>
      </c>
      <c r="N286" s="16">
        <f t="shared" si="51"/>
        <v>0.16489166306894268</v>
      </c>
      <c r="O286" s="16">
        <f t="shared" si="52"/>
        <v>0.82468703065006421</v>
      </c>
      <c r="P286" s="16">
        <f t="shared" si="53"/>
        <v>0.13514758496431606</v>
      </c>
      <c r="Q286" s="16">
        <f t="shared" si="54"/>
        <v>2.5598224619474159</v>
      </c>
      <c r="R286" s="16">
        <f t="shared" si="55"/>
        <v>7.7225886909209049E-2</v>
      </c>
      <c r="S286" s="16">
        <f t="shared" si="56"/>
        <v>0.22463634836349342</v>
      </c>
      <c r="T286" s="16">
        <f t="shared" si="57"/>
        <v>2.559956911589667</v>
      </c>
      <c r="U286" s="65">
        <f t="shared" si="58"/>
        <v>6.5463678874931084</v>
      </c>
      <c r="V286" s="65"/>
      <c r="W286" s="65"/>
    </row>
    <row r="287" spans="1:23" x14ac:dyDescent="0.25">
      <c r="A287">
        <v>285</v>
      </c>
      <c r="B287" s="48">
        <v>6.8596087099299203E-4</v>
      </c>
      <c r="C287" s="48">
        <v>7.12496631021487E-9</v>
      </c>
      <c r="D287" s="48">
        <v>8.8741171477975595E-4</v>
      </c>
      <c r="E287" s="48">
        <v>1.2736919804365601E-5</v>
      </c>
      <c r="F287" s="48">
        <v>7.0455734112725296E-6</v>
      </c>
      <c r="G287" s="48">
        <v>1.55908791137598E-6</v>
      </c>
      <c r="H287" s="48">
        <v>3.7500948833678002E-4</v>
      </c>
      <c r="I287" s="49"/>
      <c r="J287">
        <v>0.95594236202581895</v>
      </c>
      <c r="K287">
        <f t="shared" si="48"/>
        <v>6.8110571239411867E-9</v>
      </c>
      <c r="L287">
        <f t="shared" si="49"/>
        <v>9.0305482454736683E-4</v>
      </c>
      <c r="M287" s="16">
        <f t="shared" si="50"/>
        <v>4.6886691743861739E-4</v>
      </c>
      <c r="N287" s="16">
        <f t="shared" si="51"/>
        <v>0.15541682974899232</v>
      </c>
      <c r="O287" s="16">
        <f t="shared" si="52"/>
        <v>8.210223471709592E-2</v>
      </c>
      <c r="P287" s="16">
        <f t="shared" si="53"/>
        <v>6.262539724248878E-3</v>
      </c>
      <c r="Q287" s="16">
        <f t="shared" si="54"/>
        <v>3.455441340176358E-2</v>
      </c>
      <c r="R287" s="16">
        <f t="shared" si="55"/>
        <v>8.1592526485593023E-2</v>
      </c>
      <c r="S287" s="16">
        <f t="shared" si="56"/>
        <v>4.9947727888530156E-2</v>
      </c>
      <c r="T287" s="16">
        <f t="shared" si="57"/>
        <v>3.4552582578576255E-2</v>
      </c>
      <c r="U287" s="65">
        <f t="shared" si="58"/>
        <v>0.44442885454480008</v>
      </c>
      <c r="V287" s="65"/>
      <c r="W287" s="65"/>
    </row>
    <row r="288" spans="1:23" x14ac:dyDescent="0.25">
      <c r="A288">
        <v>286</v>
      </c>
      <c r="B288" s="48">
        <v>5.5684780859576702E-4</v>
      </c>
      <c r="C288" s="48">
        <v>4.7597112269020897E-9</v>
      </c>
      <c r="D288" s="48">
        <v>7.2762708016974303E-4</v>
      </c>
      <c r="E288" s="48">
        <v>6.9887699634948099E-6</v>
      </c>
      <c r="F288" s="48">
        <v>8.6175288635372097E-6</v>
      </c>
      <c r="G288" s="48">
        <v>2.3297539860163298E-6</v>
      </c>
      <c r="H288" s="48">
        <v>2.05766872552257E-4</v>
      </c>
      <c r="I288" s="49"/>
      <c r="J288">
        <v>0.956715963682364</v>
      </c>
      <c r="K288">
        <f t="shared" si="48"/>
        <v>4.5536917132953997E-9</v>
      </c>
      <c r="L288">
        <f t="shared" si="49"/>
        <v>7.4718713217160684E-4</v>
      </c>
      <c r="M288" s="16">
        <f t="shared" si="50"/>
        <v>3.665084850199272E-4</v>
      </c>
      <c r="N288" s="16">
        <f t="shared" si="51"/>
        <v>1.7372423324712599E-2</v>
      </c>
      <c r="O288" s="16">
        <f t="shared" si="52"/>
        <v>1.9755005000382752E-2</v>
      </c>
      <c r="P288" s="16">
        <f t="shared" si="53"/>
        <v>5.9997623265475489E-2</v>
      </c>
      <c r="Q288" s="16">
        <f t="shared" si="54"/>
        <v>0.12201126133541666</v>
      </c>
      <c r="R288" s="16">
        <f t="shared" si="55"/>
        <v>1.5942173334115756E-2</v>
      </c>
      <c r="S288" s="16">
        <f t="shared" si="56"/>
        <v>2.5710041267866475E-2</v>
      </c>
      <c r="T288" s="16">
        <f t="shared" si="57"/>
        <v>0.12201642620547705</v>
      </c>
      <c r="U288" s="65">
        <f t="shared" si="58"/>
        <v>0.38280495373344681</v>
      </c>
      <c r="V288" s="65"/>
      <c r="W288" s="65"/>
    </row>
    <row r="289" spans="1:23" x14ac:dyDescent="0.25">
      <c r="A289">
        <v>287</v>
      </c>
      <c r="B289" s="48">
        <v>5.5556427462100002E-4</v>
      </c>
      <c r="C289" s="48">
        <v>4.1340056371228097E-9</v>
      </c>
      <c r="D289" s="48">
        <v>6.3197174894134497E-4</v>
      </c>
      <c r="E289" s="48">
        <v>5.2778961445579104E-6</v>
      </c>
      <c r="F289" s="48">
        <v>8.5983134314614504E-6</v>
      </c>
      <c r="G289" s="48">
        <v>2.6793770057985099E-6</v>
      </c>
      <c r="H289" s="48">
        <v>1.55393767342139E-4</v>
      </c>
      <c r="I289" s="49"/>
      <c r="J289">
        <v>0.95720963605981002</v>
      </c>
      <c r="K289">
        <f t="shared" si="48"/>
        <v>3.9571100313795281E-9</v>
      </c>
      <c r="L289">
        <f t="shared" si="49"/>
        <v>6.5184361880442929E-4</v>
      </c>
      <c r="M289" s="16">
        <f t="shared" si="50"/>
        <v>4.5928493043757081E-4</v>
      </c>
      <c r="N289" s="16">
        <f t="shared" si="51"/>
        <v>1.669152376269872E-2</v>
      </c>
      <c r="O289" s="16">
        <f t="shared" si="52"/>
        <v>6.4279679544745866E-2</v>
      </c>
      <c r="P289" s="16">
        <f t="shared" si="53"/>
        <v>0.11847728802975041</v>
      </c>
      <c r="Q289" s="16">
        <f t="shared" si="54"/>
        <v>0.25866819141996156</v>
      </c>
      <c r="R289" s="16">
        <f t="shared" si="55"/>
        <v>1.6437954497755255E-2</v>
      </c>
      <c r="S289" s="16">
        <f t="shared" si="56"/>
        <v>0.11187331590486581</v>
      </c>
      <c r="T289" s="16">
        <f t="shared" si="57"/>
        <v>0.25867612114715843</v>
      </c>
      <c r="U289" s="65">
        <f t="shared" si="58"/>
        <v>0.84510407430693602</v>
      </c>
      <c r="V289" s="65"/>
      <c r="W289" s="65"/>
    </row>
    <row r="290" spans="1:23" x14ac:dyDescent="0.25">
      <c r="A290">
        <v>288</v>
      </c>
      <c r="B290" s="48">
        <v>3.0582505333059902E-4</v>
      </c>
      <c r="C290" s="48">
        <v>5.8806363576984001E-9</v>
      </c>
      <c r="D290" s="48">
        <v>1.67313537903341E-3</v>
      </c>
      <c r="E290" s="48">
        <v>1.96481034444169E-5</v>
      </c>
      <c r="F290" s="48">
        <v>1.6380024842858299E-5</v>
      </c>
      <c r="G290" s="48">
        <v>1.9057345250449099E-6</v>
      </c>
      <c r="H290" s="48">
        <v>5.7851597728915904E-4</v>
      </c>
      <c r="I290" s="49"/>
      <c r="J290">
        <v>0.95208300831385795</v>
      </c>
      <c r="K290">
        <f t="shared" si="48"/>
        <v>5.598853954237341E-9</v>
      </c>
      <c r="L290">
        <f t="shared" si="49"/>
        <v>1.7077952826078139E-3</v>
      </c>
      <c r="M290" s="16">
        <f t="shared" si="50"/>
        <v>-1.0961451759466158E-3</v>
      </c>
      <c r="N290" s="16">
        <f t="shared" si="51"/>
        <v>0.14318986205034334</v>
      </c>
      <c r="O290" s="16">
        <f t="shared" si="52"/>
        <v>3.8253927452759763E-3</v>
      </c>
      <c r="P290" s="16">
        <f t="shared" si="53"/>
        <v>0.54199967720054254</v>
      </c>
      <c r="Q290" s="16">
        <f t="shared" si="54"/>
        <v>0.68784346776311855</v>
      </c>
      <c r="R290" s="16">
        <f t="shared" si="55"/>
        <v>0.43663409236170608</v>
      </c>
      <c r="S290" s="16">
        <f t="shared" si="56"/>
        <v>2.584819295855645E-3</v>
      </c>
      <c r="T290" s="16">
        <f t="shared" si="57"/>
        <v>0.68794881225021387</v>
      </c>
      <c r="U290" s="65">
        <f t="shared" si="58"/>
        <v>2.5040261236670558</v>
      </c>
      <c r="V290" s="65"/>
      <c r="W290" s="65"/>
    </row>
    <row r="291" spans="1:23" x14ac:dyDescent="0.25">
      <c r="A291">
        <v>289</v>
      </c>
      <c r="B291" s="48">
        <v>6.2270076453657805E-4</v>
      </c>
      <c r="C291" s="48">
        <v>1.0078474970268599E-8</v>
      </c>
      <c r="D291" s="48">
        <v>1.3990135718424601E-3</v>
      </c>
      <c r="E291" s="48">
        <v>2.8245716660882299E-5</v>
      </c>
      <c r="F291" s="48">
        <v>7.9409907838763394E-6</v>
      </c>
      <c r="G291" s="48">
        <v>1.1084231953510001E-6</v>
      </c>
      <c r="H291" s="48">
        <v>8.3165076656220702E-4</v>
      </c>
      <c r="I291" s="49"/>
      <c r="J291">
        <v>0.95347326093753304</v>
      </c>
      <c r="K291">
        <f t="shared" si="48"/>
        <v>9.6095563951793078E-9</v>
      </c>
      <c r="L291">
        <f t="shared" si="49"/>
        <v>1.4159938981305937E-3</v>
      </c>
      <c r="M291" s="16">
        <f t="shared" si="50"/>
        <v>-1.7059236905743748E-4</v>
      </c>
      <c r="N291" s="16">
        <f t="shared" si="51"/>
        <v>7.0570964085721152E-2</v>
      </c>
      <c r="O291" s="16">
        <f t="shared" si="52"/>
        <v>0.6721401221383444</v>
      </c>
      <c r="P291" s="16">
        <f t="shared" si="53"/>
        <v>0.2040790635012372</v>
      </c>
      <c r="Q291" s="16">
        <f t="shared" si="54"/>
        <v>2.6564296589110232</v>
      </c>
      <c r="R291" s="16">
        <f t="shared" si="55"/>
        <v>3.7969258302915421E-2</v>
      </c>
      <c r="S291" s="16">
        <f t="shared" si="56"/>
        <v>0.20065498276588092</v>
      </c>
      <c r="T291" s="16">
        <f t="shared" si="57"/>
        <v>2.6566023515599695</v>
      </c>
      <c r="U291" s="65">
        <f t="shared" si="58"/>
        <v>6.4984464012650918</v>
      </c>
      <c r="V291" s="65"/>
      <c r="W291" s="65"/>
    </row>
    <row r="292" spans="1:23" x14ac:dyDescent="0.25">
      <c r="A292">
        <v>290</v>
      </c>
      <c r="B292" s="48">
        <v>3.87744388921774E-4</v>
      </c>
      <c r="C292" s="48">
        <v>5.9080637918231496E-9</v>
      </c>
      <c r="D292" s="48">
        <v>1.31521487066022E-3</v>
      </c>
      <c r="E292" s="48">
        <v>1.5576457490600898E-5</v>
      </c>
      <c r="F292" s="48">
        <v>1.27178363987943E-5</v>
      </c>
      <c r="G292" s="48">
        <v>1.88956149943411E-6</v>
      </c>
      <c r="H292" s="48">
        <v>4.5862294408892401E-4</v>
      </c>
      <c r="I292" s="49"/>
      <c r="J292">
        <v>0.953769115062158</v>
      </c>
      <c r="K292">
        <f t="shared" si="48"/>
        <v>5.6349287744579433E-9</v>
      </c>
      <c r="L292">
        <f t="shared" si="49"/>
        <v>1.3425341968934508E-3</v>
      </c>
      <c r="M292" s="16">
        <f t="shared" si="50"/>
        <v>-5.6704541904990292E-4</v>
      </c>
      <c r="N292" s="16">
        <f t="shared" si="51"/>
        <v>4.4902308650994475E-2</v>
      </c>
      <c r="O292" s="16">
        <f t="shared" si="52"/>
        <v>4.4625410230552691E-3</v>
      </c>
      <c r="P292" s="16">
        <f t="shared" si="53"/>
        <v>0.133074306175649</v>
      </c>
      <c r="Q292" s="16">
        <f t="shared" si="54"/>
        <v>0.20274053136463591</v>
      </c>
      <c r="R292" s="16">
        <f t="shared" si="55"/>
        <v>8.3793413783371046E-2</v>
      </c>
      <c r="S292" s="16">
        <f t="shared" si="56"/>
        <v>3.4687576362504857E-3</v>
      </c>
      <c r="T292" s="16">
        <f t="shared" si="57"/>
        <v>0.20276290096422661</v>
      </c>
      <c r="U292" s="65">
        <f t="shared" si="58"/>
        <v>0.67520475959818282</v>
      </c>
      <c r="V292" s="65"/>
      <c r="W292" s="65"/>
    </row>
    <row r="293" spans="1:23" x14ac:dyDescent="0.25">
      <c r="A293">
        <v>291</v>
      </c>
      <c r="B293" s="48">
        <v>3.0014262854384998E-4</v>
      </c>
      <c r="C293" s="48">
        <v>2.4276837297678302E-9</v>
      </c>
      <c r="D293" s="48">
        <v>6.8841549148740899E-4</v>
      </c>
      <c r="E293" s="48">
        <v>3.3728082003122801E-6</v>
      </c>
      <c r="F293" s="48">
        <v>1.59822274703145E-5</v>
      </c>
      <c r="G293" s="48">
        <v>4.5673106883177196E-6</v>
      </c>
      <c r="H293" s="48">
        <v>9.9303876437047104E-5</v>
      </c>
      <c r="I293" s="49"/>
      <c r="J293">
        <v>0.95675455983546098</v>
      </c>
      <c r="K293">
        <f t="shared" si="48"/>
        <v>2.3226974782937305E-9</v>
      </c>
      <c r="L293">
        <f t="shared" si="49"/>
        <v>7.2494482943262603E-4</v>
      </c>
      <c r="M293" s="16">
        <f t="shared" si="50"/>
        <v>-1.2465957234492601E-4</v>
      </c>
      <c r="N293" s="16">
        <f t="shared" si="51"/>
        <v>0.15206412759461602</v>
      </c>
      <c r="O293" s="16">
        <f t="shared" si="52"/>
        <v>0.31543956013386321</v>
      </c>
      <c r="P293" s="16">
        <f t="shared" si="53"/>
        <v>8.1586690811702306E-2</v>
      </c>
      <c r="Q293" s="16">
        <f t="shared" si="54"/>
        <v>0.47055500965646407</v>
      </c>
      <c r="R293" s="16">
        <f t="shared" si="55"/>
        <v>0.38495816098173347</v>
      </c>
      <c r="S293" s="16">
        <f t="shared" si="56"/>
        <v>1.6250329078153312</v>
      </c>
      <c r="T293" s="16">
        <f t="shared" si="57"/>
        <v>0.47056005748195712</v>
      </c>
      <c r="U293" s="65">
        <f t="shared" si="58"/>
        <v>3.5001965144756677</v>
      </c>
      <c r="V293" s="65"/>
      <c r="W293" s="65"/>
    </row>
    <row r="294" spans="1:23" x14ac:dyDescent="0.25">
      <c r="A294">
        <v>292</v>
      </c>
      <c r="B294" s="48">
        <v>7.1831268470525596E-4</v>
      </c>
      <c r="C294" s="48">
        <v>1.6960542715195302E-8</v>
      </c>
      <c r="D294" s="48">
        <v>2.0696877253843201E-3</v>
      </c>
      <c r="E294" s="48">
        <v>6.9853165392842797E-5</v>
      </c>
      <c r="F294" s="48">
        <v>7.0752515605842904E-6</v>
      </c>
      <c r="G294" s="48">
        <v>6.6311481940632903E-7</v>
      </c>
      <c r="H294" s="48">
        <v>2.0567814818416201E-3</v>
      </c>
      <c r="I294" s="49"/>
      <c r="J294">
        <v>0.95054411794616001</v>
      </c>
      <c r="K294">
        <f t="shared" si="48"/>
        <v>1.6121744115103487E-8</v>
      </c>
      <c r="L294">
        <f t="shared" si="49"/>
        <v>2.0844843827821798E-3</v>
      </c>
      <c r="M294" s="16">
        <f t="shared" si="50"/>
        <v>-6.4785901337166779E-4</v>
      </c>
      <c r="N294" s="16">
        <f t="shared" si="51"/>
        <v>0.21158632121463983</v>
      </c>
      <c r="O294" s="16">
        <f t="shared" si="52"/>
        <v>4.2539759447143046</v>
      </c>
      <c r="P294" s="16">
        <f t="shared" si="53"/>
        <v>1.3172316975160967</v>
      </c>
      <c r="Q294" s="16">
        <f t="shared" si="54"/>
        <v>30.291523856120303</v>
      </c>
      <c r="R294" s="16">
        <f t="shared" si="55"/>
        <v>7.9882523935585772E-2</v>
      </c>
      <c r="S294" s="16">
        <f t="shared" si="56"/>
        <v>0.44854222371905705</v>
      </c>
      <c r="T294" s="16">
        <f t="shared" si="57"/>
        <v>30.295219399432398</v>
      </c>
      <c r="U294" s="65">
        <f t="shared" si="58"/>
        <v>66.897961966652389</v>
      </c>
      <c r="V294" s="65"/>
      <c r="W294" s="65"/>
    </row>
    <row r="295" spans="1:23" x14ac:dyDescent="0.25">
      <c r="A295">
        <v>293</v>
      </c>
      <c r="B295" s="48">
        <v>6.9270789082690398E-4</v>
      </c>
      <c r="C295" s="48">
        <v>9.9198231667523194E-9</v>
      </c>
      <c r="D295" s="48">
        <v>1.2332047728704301E-3</v>
      </c>
      <c r="E295" s="48">
        <v>2.4549972574424501E-5</v>
      </c>
      <c r="F295" s="48">
        <v>7.0862462504651497E-6</v>
      </c>
      <c r="G295" s="48">
        <v>1.12411777755676E-6</v>
      </c>
      <c r="H295" s="48">
        <v>7.2282961269130202E-4</v>
      </c>
      <c r="I295" s="49"/>
      <c r="J295">
        <v>0.95426292092862897</v>
      </c>
      <c r="K295">
        <f t="shared" si="48"/>
        <v>9.4661194302005497E-9</v>
      </c>
      <c r="L295">
        <f t="shared" si="49"/>
        <v>1.2484914633257504E-3</v>
      </c>
      <c r="M295" s="16">
        <f t="shared" si="50"/>
        <v>1.3692431832805748E-4</v>
      </c>
      <c r="N295" s="16">
        <f t="shared" si="51"/>
        <v>0.16641738317215443</v>
      </c>
      <c r="O295" s="16">
        <f t="shared" si="52"/>
        <v>0.62598829098223618</v>
      </c>
      <c r="P295" s="16">
        <f t="shared" si="53"/>
        <v>7.8227582685086491E-2</v>
      </c>
      <c r="Q295" s="16">
        <f t="shared" si="54"/>
        <v>1.6531748097905263</v>
      </c>
      <c r="R295" s="16">
        <f t="shared" si="55"/>
        <v>7.925362642360502E-2</v>
      </c>
      <c r="S295" s="16">
        <f t="shared" si="56"/>
        <v>0.19371313084867742</v>
      </c>
      <c r="T295" s="16">
        <f t="shared" si="57"/>
        <v>1.6532462678917186</v>
      </c>
      <c r="U295" s="65">
        <f t="shared" si="58"/>
        <v>4.4500210917940048</v>
      </c>
      <c r="V295" s="65"/>
      <c r="W295" s="65"/>
    </row>
    <row r="296" spans="1:23" x14ac:dyDescent="0.25">
      <c r="A296">
        <v>294</v>
      </c>
      <c r="B296" s="48">
        <v>5.0132912649213503E-4</v>
      </c>
      <c r="C296" s="48">
        <v>8.2945849940329598E-9</v>
      </c>
      <c r="D296" s="48">
        <v>1.43139887666657E-3</v>
      </c>
      <c r="E296" s="48">
        <v>2.3774349958928399E-5</v>
      </c>
      <c r="F296" s="48">
        <v>9.8805510403635298E-6</v>
      </c>
      <c r="G296" s="48">
        <v>1.34738080139629E-6</v>
      </c>
      <c r="H296" s="48">
        <v>6.9999973072341003E-4</v>
      </c>
      <c r="I296" s="49"/>
      <c r="J296">
        <v>0.95328778261791802</v>
      </c>
      <c r="K296">
        <f t="shared" si="48"/>
        <v>7.9071265366975369E-9</v>
      </c>
      <c r="L296">
        <f t="shared" si="49"/>
        <v>1.4524990649636992E-3</v>
      </c>
      <c r="M296" s="16">
        <f t="shared" si="50"/>
        <v>-4.4984081197942919E-4</v>
      </c>
      <c r="N296" s="16">
        <f t="shared" si="51"/>
        <v>3.5954376159302908E-4</v>
      </c>
      <c r="O296" s="16">
        <f t="shared" si="52"/>
        <v>0.24773474472446017</v>
      </c>
      <c r="P296" s="16">
        <f t="shared" si="53"/>
        <v>0.23557162771232507</v>
      </c>
      <c r="Q296" s="16">
        <f t="shared" si="54"/>
        <v>1.4726867647413637</v>
      </c>
      <c r="R296" s="16">
        <f t="shared" si="55"/>
        <v>3.227201111349513E-6</v>
      </c>
      <c r="S296" s="16">
        <f t="shared" si="56"/>
        <v>0.10819591590112994</v>
      </c>
      <c r="T296" s="16">
        <f t="shared" si="57"/>
        <v>1.4728052335083188</v>
      </c>
      <c r="U296" s="65">
        <f t="shared" si="58"/>
        <v>3.5373570575503024</v>
      </c>
      <c r="V296" s="65"/>
      <c r="W296" s="65"/>
    </row>
    <row r="297" spans="1:23" x14ac:dyDescent="0.25">
      <c r="A297">
        <v>295</v>
      </c>
      <c r="B297" s="48">
        <v>4.3808389831997198E-4</v>
      </c>
      <c r="C297" s="48">
        <v>3.7423177833973197E-9</v>
      </c>
      <c r="D297" s="48">
        <v>7.2736052200560695E-4</v>
      </c>
      <c r="E297" s="48">
        <v>5.4922845937817998E-6</v>
      </c>
      <c r="F297" s="48">
        <v>1.09587615323553E-5</v>
      </c>
      <c r="G297" s="48">
        <v>2.9634605680278401E-6</v>
      </c>
      <c r="H297" s="48">
        <v>1.61706673577125E-4</v>
      </c>
      <c r="I297" s="49"/>
      <c r="J297">
        <v>0.95666605770924995</v>
      </c>
      <c r="K297">
        <f t="shared" si="48"/>
        <v>3.5801484005379327E-9</v>
      </c>
      <c r="L297">
        <f t="shared" si="49"/>
        <v>7.5223776332056203E-4</v>
      </c>
      <c r="M297" s="16">
        <f t="shared" si="50"/>
        <v>1.2393003331938194E-4</v>
      </c>
      <c r="N297" s="16">
        <f t="shared" si="51"/>
        <v>1.2008997704619948E-2</v>
      </c>
      <c r="O297" s="16">
        <f t="shared" si="52"/>
        <v>0.10514476531904889</v>
      </c>
      <c r="P297" s="16">
        <f t="shared" si="53"/>
        <v>6.0133206001419942E-2</v>
      </c>
      <c r="Q297" s="16">
        <f t="shared" si="54"/>
        <v>0.23876260146236961</v>
      </c>
      <c r="R297" s="16">
        <f t="shared" si="55"/>
        <v>1.2346989334128238E-2</v>
      </c>
      <c r="S297" s="16">
        <f t="shared" si="56"/>
        <v>0.22654141290830682</v>
      </c>
      <c r="T297" s="16">
        <f t="shared" si="57"/>
        <v>0.23876804985633598</v>
      </c>
      <c r="U297" s="65">
        <f t="shared" si="58"/>
        <v>0.89370602258622944</v>
      </c>
      <c r="V297" s="65"/>
      <c r="W297" s="65"/>
    </row>
    <row r="298" spans="1:23" x14ac:dyDescent="0.25">
      <c r="A298">
        <v>296</v>
      </c>
      <c r="B298" s="48">
        <v>3.3139370604759401E-4</v>
      </c>
      <c r="C298" s="48">
        <v>4.2806361768321701E-9</v>
      </c>
      <c r="D298" s="48">
        <v>1.1100846561297899E-3</v>
      </c>
      <c r="E298" s="48">
        <v>9.5455565660158403E-6</v>
      </c>
      <c r="F298" s="48">
        <v>1.4752891163963701E-5</v>
      </c>
      <c r="G298" s="48">
        <v>2.6024225367126299E-6</v>
      </c>
      <c r="H298" s="48">
        <v>2.8105046980403397E-4</v>
      </c>
      <c r="I298" s="49"/>
      <c r="J298">
        <v>0.95469610376893599</v>
      </c>
      <c r="K298">
        <f t="shared" si="48"/>
        <v>4.0867066796740271E-9</v>
      </c>
      <c r="L298">
        <f t="shared" si="49"/>
        <v>1.1421885803582531E-3</v>
      </c>
      <c r="M298" s="16">
        <f t="shared" si="50"/>
        <v>-4.7940116826306517E-4</v>
      </c>
      <c r="N298" s="16">
        <f t="shared" si="51"/>
        <v>0.10656017275235742</v>
      </c>
      <c r="O298" s="16">
        <f t="shared" si="52"/>
        <v>5.1555206625820145E-2</v>
      </c>
      <c r="P298" s="16">
        <f t="shared" si="53"/>
        <v>2.3082925937370609E-2</v>
      </c>
      <c r="Q298" s="16">
        <f t="shared" si="54"/>
        <v>1.2376122740237645E-2</v>
      </c>
      <c r="R298" s="16">
        <f t="shared" si="55"/>
        <v>0.24582422556812036</v>
      </c>
      <c r="S298" s="16">
        <f t="shared" si="56"/>
        <v>8.770316296097623E-2</v>
      </c>
      <c r="T298" s="16">
        <f t="shared" si="57"/>
        <v>1.2374567994500311E-2</v>
      </c>
      <c r="U298" s="65">
        <f t="shared" si="58"/>
        <v>0.53947638457938274</v>
      </c>
      <c r="V298" s="65"/>
      <c r="W298" s="65"/>
    </row>
    <row r="299" spans="1:23" x14ac:dyDescent="0.25">
      <c r="A299">
        <v>297</v>
      </c>
      <c r="B299" s="48">
        <v>3.0656596145640902E-4</v>
      </c>
      <c r="C299" s="48">
        <v>2.7987438005759301E-9</v>
      </c>
      <c r="D299" s="48">
        <v>7.7865545880777102E-4</v>
      </c>
      <c r="E299" s="48">
        <v>4.3935639495064403E-6</v>
      </c>
      <c r="F299" s="48">
        <v>1.57125810132396E-5</v>
      </c>
      <c r="G299" s="48">
        <v>3.9658340301193903E-6</v>
      </c>
      <c r="H299" s="48">
        <v>1.2935800955907401E-4</v>
      </c>
      <c r="I299" s="49"/>
      <c r="J299">
        <v>0.95630292704150399</v>
      </c>
      <c r="K299">
        <f t="shared" si="48"/>
        <v>2.6764468885300254E-9</v>
      </c>
      <c r="L299">
        <f t="shared" si="49"/>
        <v>8.1404365612056898E-4</v>
      </c>
      <c r="M299" s="16">
        <f t="shared" si="50"/>
        <v>-2.0091173320775093E-4</v>
      </c>
      <c r="N299" s="16">
        <f t="shared" si="51"/>
        <v>0.14205244336450687</v>
      </c>
      <c r="O299" s="16">
        <f t="shared" si="52"/>
        <v>0.24466754499859314</v>
      </c>
      <c r="P299" s="16">
        <f t="shared" si="53"/>
        <v>3.6860992056183976E-2</v>
      </c>
      <c r="Q299" s="16">
        <f t="shared" si="54"/>
        <v>0.34919977301400085</v>
      </c>
      <c r="R299" s="16">
        <f t="shared" si="55"/>
        <v>0.35177984112466965</v>
      </c>
      <c r="S299" s="16">
        <f t="shared" si="56"/>
        <v>0.95101479408711387</v>
      </c>
      <c r="T299" s="16">
        <f t="shared" si="57"/>
        <v>0.34920341650873382</v>
      </c>
      <c r="U299" s="65">
        <f t="shared" si="58"/>
        <v>2.4247788051538026</v>
      </c>
      <c r="V299" s="65"/>
      <c r="W299" s="65"/>
    </row>
    <row r="300" spans="1:23" x14ac:dyDescent="0.25">
      <c r="A300">
        <v>298</v>
      </c>
      <c r="B300" s="48">
        <v>4.6616982981777201E-4</v>
      </c>
      <c r="C300" s="48">
        <v>2.9305621898877999E-9</v>
      </c>
      <c r="D300" s="48">
        <v>5.3270595717168595E-4</v>
      </c>
      <c r="E300" s="48">
        <v>3.1571869530375998E-6</v>
      </c>
      <c r="F300" s="48">
        <v>1.0201826220329799E-5</v>
      </c>
      <c r="G300" s="48">
        <v>3.77554349919092E-6</v>
      </c>
      <c r="H300" s="48">
        <v>9.29546615764933E-5</v>
      </c>
      <c r="I300" s="49"/>
      <c r="J300">
        <v>0.95769255596206304</v>
      </c>
      <c r="K300">
        <f t="shared" si="48"/>
        <v>2.8065775940394276E-9</v>
      </c>
      <c r="L300">
        <f t="shared" si="49"/>
        <v>5.5688222254934654E-4</v>
      </c>
      <c r="M300" s="16">
        <f t="shared" si="50"/>
        <v>3.7545743708619736E-4</v>
      </c>
      <c r="N300" s="16">
        <f t="shared" si="51"/>
        <v>2.7562863194975783E-3</v>
      </c>
      <c r="O300" s="16">
        <f t="shared" si="52"/>
        <v>0.22168722764702464</v>
      </c>
      <c r="P300" s="16">
        <f t="shared" si="53"/>
        <v>0.19999950050007664</v>
      </c>
      <c r="Q300" s="16">
        <f t="shared" si="54"/>
        <v>0.49850071597856638</v>
      </c>
      <c r="R300" s="16">
        <f t="shared" si="55"/>
        <v>1.1813499276603404E-3</v>
      </c>
      <c r="S300" s="16">
        <f t="shared" si="56"/>
        <v>0.77514799746479379</v>
      </c>
      <c r="T300" s="16">
        <f t="shared" si="57"/>
        <v>0.49850909879407274</v>
      </c>
      <c r="U300" s="65">
        <f t="shared" si="58"/>
        <v>2.1977821766316921</v>
      </c>
      <c r="V300" s="65"/>
      <c r="W300" s="65"/>
    </row>
    <row r="301" spans="1:23" x14ac:dyDescent="0.25">
      <c r="A301">
        <v>299</v>
      </c>
      <c r="B301" s="48">
        <v>4.03596896082333E-4</v>
      </c>
      <c r="C301" s="48">
        <v>5.9129606637393099E-9</v>
      </c>
      <c r="D301" s="48">
        <v>1.2630857646918801E-3</v>
      </c>
      <c r="E301" s="48">
        <v>1.49800624999388E-5</v>
      </c>
      <c r="F301" s="48">
        <v>1.2189564683251699E-5</v>
      </c>
      <c r="G301" s="48">
        <v>1.88690249281989E-6</v>
      </c>
      <c r="H301" s="48">
        <v>4.4106195386496501E-4</v>
      </c>
      <c r="I301" s="49"/>
      <c r="J301">
        <v>0.95402249269494799</v>
      </c>
      <c r="K301">
        <f t="shared" si="48"/>
        <v>5.6410974716277508E-9</v>
      </c>
      <c r="L301">
        <f t="shared" si="49"/>
        <v>1.2893458835905396E-3</v>
      </c>
      <c r="M301" s="16">
        <f t="shared" si="50"/>
        <v>-4.8215209142587361E-4</v>
      </c>
      <c r="N301" s="16">
        <f t="shared" si="51"/>
        <v>3.2285299682223857E-2</v>
      </c>
      <c r="O301" s="16">
        <f t="shared" si="52"/>
        <v>4.5814578615818924E-3</v>
      </c>
      <c r="P301" s="16">
        <f t="shared" si="53"/>
        <v>9.6534076774571181E-2</v>
      </c>
      <c r="Q301" s="16">
        <f t="shared" si="54"/>
        <v>0.15581888929258803</v>
      </c>
      <c r="R301" s="16">
        <f t="shared" si="55"/>
        <v>5.5653083220049686E-2</v>
      </c>
      <c r="S301" s="16">
        <f t="shared" si="56"/>
        <v>3.6265072839145019E-3</v>
      </c>
      <c r="T301" s="16">
        <f t="shared" si="57"/>
        <v>0.15583492976483967</v>
      </c>
      <c r="U301" s="65">
        <f t="shared" si="58"/>
        <v>0.50433424387976877</v>
      </c>
      <c r="V301" s="65"/>
      <c r="W301" s="65"/>
    </row>
    <row r="302" spans="1:23" x14ac:dyDescent="0.25">
      <c r="A302">
        <v>300</v>
      </c>
      <c r="B302" s="48">
        <v>8.7945863303040301E-4</v>
      </c>
      <c r="C302" s="48">
        <v>8.2655594741064208E-9</v>
      </c>
      <c r="D302" s="48">
        <v>8.01208589818639E-4</v>
      </c>
      <c r="E302" s="48">
        <v>1.33545840472066E-5</v>
      </c>
      <c r="F302" s="48">
        <v>5.4717878004117398E-6</v>
      </c>
      <c r="G302" s="48">
        <v>1.34251855458471E-6</v>
      </c>
      <c r="H302" s="48">
        <v>3.9319347926686601E-4</v>
      </c>
      <c r="I302" s="49"/>
      <c r="J302">
        <v>0.95640956655042497</v>
      </c>
      <c r="K302">
        <f t="shared" si="48"/>
        <v>7.9052601539268808E-9</v>
      </c>
      <c r="L302">
        <f t="shared" si="49"/>
        <v>8.1348641841457305E-4</v>
      </c>
      <c r="M302" s="16">
        <f t="shared" si="50"/>
        <v>9.4543084764623297E-4</v>
      </c>
      <c r="N302" s="16">
        <f t="shared" si="51"/>
        <v>0.62018388653326584</v>
      </c>
      <c r="O302" s="16">
        <f t="shared" si="52"/>
        <v>0.24254495660635353</v>
      </c>
      <c r="P302" s="16">
        <f t="shared" si="53"/>
        <v>2.8422206295362573E-2</v>
      </c>
      <c r="Q302" s="16">
        <f t="shared" si="54"/>
        <v>5.9241924655051292E-2</v>
      </c>
      <c r="R302" s="16">
        <f t="shared" si="55"/>
        <v>0.19821314862843159</v>
      </c>
      <c r="S302" s="16">
        <f t="shared" si="56"/>
        <v>0.10979490201325458</v>
      </c>
      <c r="T302" s="16">
        <f t="shared" si="57"/>
        <v>5.9236762326853466E-2</v>
      </c>
      <c r="U302" s="65">
        <f t="shared" si="58"/>
        <v>1.3176377870585727</v>
      </c>
      <c r="V302" s="65"/>
      <c r="W302" s="65"/>
    </row>
    <row r="303" spans="1:23" x14ac:dyDescent="0.25">
      <c r="A303">
        <v>301</v>
      </c>
      <c r="B303" s="48">
        <v>6.2781088839851005E-4</v>
      </c>
      <c r="C303" s="48">
        <v>7.9252326440724903E-9</v>
      </c>
      <c r="D303" s="48">
        <v>1.08348966481539E-3</v>
      </c>
      <c r="E303" s="48">
        <v>1.7259838770952401E-5</v>
      </c>
      <c r="F303" s="48">
        <v>7.7680567678101292E-6</v>
      </c>
      <c r="G303" s="48">
        <v>1.40477944314373E-6</v>
      </c>
      <c r="H303" s="48">
        <v>5.0818126742889903E-4</v>
      </c>
      <c r="I303" s="49"/>
      <c r="J303">
        <v>0.95496457461894602</v>
      </c>
      <c r="K303">
        <f t="shared" si="48"/>
        <v>7.5683164207028702E-9</v>
      </c>
      <c r="L303">
        <f t="shared" si="49"/>
        <v>1.1004226325615099E-3</v>
      </c>
      <c r="M303" s="16">
        <f t="shared" si="50"/>
        <v>1.5519914423551008E-4</v>
      </c>
      <c r="N303" s="16">
        <f t="shared" si="51"/>
        <v>7.6197193335615962E-2</v>
      </c>
      <c r="O303" s="16">
        <f t="shared" si="52"/>
        <v>0.18579262641972455</v>
      </c>
      <c r="P303" s="16">
        <f t="shared" si="53"/>
        <v>1.5458729555890139E-2</v>
      </c>
      <c r="Q303" s="16">
        <f t="shared" si="54"/>
        <v>0.36844981643999009</v>
      </c>
      <c r="R303" s="16">
        <f t="shared" si="55"/>
        <v>4.51099067457299E-2</v>
      </c>
      <c r="S303" s="16">
        <f t="shared" si="56"/>
        <v>9.0206426729385419E-2</v>
      </c>
      <c r="T303" s="16">
        <f t="shared" si="57"/>
        <v>0.36846002350442314</v>
      </c>
      <c r="U303" s="65">
        <f t="shared" si="58"/>
        <v>1.1496747227307591</v>
      </c>
      <c r="V303" s="65"/>
      <c r="W303" s="65"/>
    </row>
    <row r="304" spans="1:23" x14ac:dyDescent="0.25">
      <c r="A304">
        <v>302</v>
      </c>
      <c r="B304" s="48">
        <v>2.6294009714476698E-4</v>
      </c>
      <c r="C304" s="48">
        <v>5.2971612388743996E-9</v>
      </c>
      <c r="D304" s="48">
        <v>1.7563998677077601E-3</v>
      </c>
      <c r="E304" s="48">
        <v>1.8561936086825201E-5</v>
      </c>
      <c r="F304" s="48">
        <v>1.91254132018526E-5</v>
      </c>
      <c r="G304" s="48">
        <v>2.1176630201976701E-6</v>
      </c>
      <c r="H304" s="48">
        <v>5.4653745616329598E-4</v>
      </c>
      <c r="I304" s="49"/>
      <c r="J304">
        <v>0.95166970885765001</v>
      </c>
      <c r="K304">
        <f t="shared" si="48"/>
        <v>5.0411478939716287E-9</v>
      </c>
      <c r="L304">
        <f t="shared" si="49"/>
        <v>1.7967630599704239E-3</v>
      </c>
      <c r="M304" s="16">
        <f t="shared" si="50"/>
        <v>-1.2708828656808899E-3</v>
      </c>
      <c r="N304" s="16">
        <f t="shared" si="51"/>
        <v>0.21675440832196774</v>
      </c>
      <c r="O304" s="16">
        <f t="shared" si="52"/>
        <v>1.8928312958780462E-3</v>
      </c>
      <c r="P304" s="16">
        <f t="shared" si="53"/>
        <v>0.67668642149489577</v>
      </c>
      <c r="Q304" s="16">
        <f t="shared" si="54"/>
        <v>0.53032506054368489</v>
      </c>
      <c r="R304" s="16">
        <f t="shared" si="55"/>
        <v>0.88198377580281728</v>
      </c>
      <c r="S304" s="16">
        <f t="shared" si="56"/>
        <v>2.9932646814325738E-3</v>
      </c>
      <c r="T304" s="16">
        <f t="shared" si="57"/>
        <v>0.53042367104016619</v>
      </c>
      <c r="U304" s="65">
        <f t="shared" si="58"/>
        <v>2.8410594331808428</v>
      </c>
      <c r="V304" s="65"/>
      <c r="W304" s="65"/>
    </row>
    <row r="305" spans="1:23" x14ac:dyDescent="0.25">
      <c r="A305">
        <v>303</v>
      </c>
      <c r="B305" s="48">
        <v>6.1052362277134596E-4</v>
      </c>
      <c r="C305" s="48">
        <v>1.2852221364764301E-8</v>
      </c>
      <c r="D305" s="48">
        <v>1.83667617086955E-3</v>
      </c>
      <c r="E305" s="48">
        <v>4.7077682786079903E-5</v>
      </c>
      <c r="F305" s="48">
        <v>8.2488225021792104E-6</v>
      </c>
      <c r="G305" s="48">
        <v>8.7312422157421405E-7</v>
      </c>
      <c r="H305" s="48">
        <v>1.38615713457632E-3</v>
      </c>
      <c r="I305" s="49"/>
      <c r="J305">
        <v>0.95151566801561005</v>
      </c>
      <c r="K305">
        <f t="shared" si="48"/>
        <v>1.2229089997378199E-8</v>
      </c>
      <c r="L305">
        <f t="shared" si="49"/>
        <v>1.8540340878741178E-3</v>
      </c>
      <c r="M305" s="16">
        <f t="shared" si="50"/>
        <v>-6.3298684233142584E-4</v>
      </c>
      <c r="N305" s="16">
        <f t="shared" si="51"/>
        <v>5.8033615716687775E-2</v>
      </c>
      <c r="O305" s="16">
        <f t="shared" si="52"/>
        <v>1.7442194600505909</v>
      </c>
      <c r="P305" s="16">
        <f t="shared" si="53"/>
        <v>0.82067643674301383</v>
      </c>
      <c r="Q305" s="16">
        <f t="shared" si="54"/>
        <v>11.446254956122248</v>
      </c>
      <c r="R305" s="16">
        <f t="shared" si="55"/>
        <v>2.6779925791830216E-2</v>
      </c>
      <c r="S305" s="16">
        <f t="shared" si="56"/>
        <v>0.3193797237377119</v>
      </c>
      <c r="T305" s="16">
        <f t="shared" si="57"/>
        <v>11.447466589733374</v>
      </c>
      <c r="U305" s="65">
        <f t="shared" si="58"/>
        <v>25.862810707895456</v>
      </c>
      <c r="V305" s="65"/>
      <c r="W305" s="65"/>
    </row>
    <row r="306" spans="1:23" x14ac:dyDescent="0.25">
      <c r="A306">
        <v>304</v>
      </c>
      <c r="B306" s="48">
        <v>3.2401663380568501E-4</v>
      </c>
      <c r="C306" s="48">
        <v>2.1811944429196898E-9</v>
      </c>
      <c r="D306" s="48">
        <v>5.7125259495584496E-4</v>
      </c>
      <c r="E306" s="48">
        <v>2.5181817700230698E-6</v>
      </c>
      <c r="F306" s="48">
        <v>1.47188366012815E-5</v>
      </c>
      <c r="G306" s="48">
        <v>5.0761722595371799E-6</v>
      </c>
      <c r="H306" s="48">
        <v>7.4141119172433702E-5</v>
      </c>
      <c r="I306" s="49"/>
      <c r="J306">
        <v>0.95738680860060899</v>
      </c>
      <c r="K306">
        <f t="shared" si="48"/>
        <v>2.0882467866442648E-9</v>
      </c>
      <c r="L306">
        <f t="shared" si="49"/>
        <v>6.0576425922350221E-4</v>
      </c>
      <c r="M306" s="16">
        <f t="shared" si="50"/>
        <v>4.2269008387867832E-5</v>
      </c>
      <c r="N306" s="16">
        <f t="shared" si="51"/>
        <v>0.1165741759120453</v>
      </c>
      <c r="O306" s="16">
        <f t="shared" si="52"/>
        <v>0.36741531466089183</v>
      </c>
      <c r="P306" s="16">
        <f t="shared" si="53"/>
        <v>0.16582270131751034</v>
      </c>
      <c r="Q306" s="16">
        <f t="shared" si="54"/>
        <v>0.58605344319530128</v>
      </c>
      <c r="R306" s="16">
        <f t="shared" si="55"/>
        <v>0.24241228780528956</v>
      </c>
      <c r="S306" s="16">
        <f t="shared" si="56"/>
        <v>2.3354208360401141</v>
      </c>
      <c r="T306" s="16">
        <f t="shared" si="57"/>
        <v>0.58605971141359958</v>
      </c>
      <c r="U306" s="65">
        <f t="shared" si="58"/>
        <v>4.3997584703447519</v>
      </c>
      <c r="V306" s="65"/>
      <c r="W306" s="65"/>
    </row>
    <row r="307" spans="1:23" x14ac:dyDescent="0.25">
      <c r="A307">
        <v>305</v>
      </c>
      <c r="B307" s="48">
        <v>9.3603267845274998E-4</v>
      </c>
      <c r="C307" s="48">
        <v>1.31094348084463E-8</v>
      </c>
      <c r="D307" s="48">
        <v>1.2051080759923E-3</v>
      </c>
      <c r="E307" s="48">
        <v>3.1716721261943297E-5</v>
      </c>
      <c r="F307" s="48">
        <v>5.2359066072535204E-6</v>
      </c>
      <c r="G307" s="48">
        <v>8.5028302605433704E-7</v>
      </c>
      <c r="H307" s="48">
        <v>9.3384001000519905E-4</v>
      </c>
      <c r="I307" s="49"/>
      <c r="J307">
        <v>0.95443251210319602</v>
      </c>
      <c r="K307">
        <f t="shared" si="48"/>
        <v>1.2512070796478481E-8</v>
      </c>
      <c r="L307">
        <f t="shared" si="49"/>
        <v>1.2164170627980528E-3</v>
      </c>
      <c r="M307" s="16">
        <f t="shared" si="50"/>
        <v>6.5564829410744705E-4</v>
      </c>
      <c r="N307" s="16">
        <f t="shared" si="51"/>
        <v>0.81451607646706325</v>
      </c>
      <c r="O307" s="16">
        <f t="shared" si="52"/>
        <v>1.8690534834533115</v>
      </c>
      <c r="P307" s="16">
        <f t="shared" si="53"/>
        <v>6.2768340447079435E-2</v>
      </c>
      <c r="Q307" s="16">
        <f t="shared" si="54"/>
        <v>3.8143195528259519</v>
      </c>
      <c r="R307" s="16">
        <f t="shared" si="55"/>
        <v>0.22008063275412021</v>
      </c>
      <c r="S307" s="16">
        <f t="shared" si="56"/>
        <v>0.33236730605578474</v>
      </c>
      <c r="T307" s="16">
        <f t="shared" si="57"/>
        <v>3.8144403042652812</v>
      </c>
      <c r="U307" s="65">
        <f t="shared" si="58"/>
        <v>10.927545696268593</v>
      </c>
      <c r="V307" s="65"/>
      <c r="W307" s="65"/>
    </row>
    <row r="308" spans="1:23" x14ac:dyDescent="0.25">
      <c r="A308">
        <v>306</v>
      </c>
      <c r="B308" s="48">
        <v>2.6250785288330802E-4</v>
      </c>
      <c r="C308" s="48">
        <v>4.8846423872682698E-9</v>
      </c>
      <c r="D308" s="48">
        <v>1.6175693649847301E-3</v>
      </c>
      <c r="E308" s="48">
        <v>1.5785383246473299E-5</v>
      </c>
      <c r="F308" s="48">
        <v>1.9047886482668399E-5</v>
      </c>
      <c r="G308" s="48">
        <v>2.2932821177220701E-6</v>
      </c>
      <c r="H308" s="48">
        <v>4.6478161397477401E-4</v>
      </c>
      <c r="I308" s="49"/>
      <c r="J308">
        <v>0.95227965990233598</v>
      </c>
      <c r="K308">
        <f t="shared" si="48"/>
        <v>4.6515455912923623E-9</v>
      </c>
      <c r="L308">
        <f t="shared" si="49"/>
        <v>1.6579535354254017E-3</v>
      </c>
      <c r="M308" s="16">
        <f t="shared" si="50"/>
        <v>-1.1329378296587856E-3</v>
      </c>
      <c r="N308" s="16">
        <f t="shared" si="51"/>
        <v>0.21757322686656999</v>
      </c>
      <c r="O308" s="16">
        <f t="shared" si="52"/>
        <v>1.3922592356429609E-2</v>
      </c>
      <c r="P308" s="16">
        <f t="shared" si="53"/>
        <v>0.46042417239655953</v>
      </c>
      <c r="Q308" s="16">
        <f t="shared" si="54"/>
        <v>0.22063640239624285</v>
      </c>
      <c r="R308" s="16">
        <f t="shared" si="55"/>
        <v>0.86728135978847687</v>
      </c>
      <c r="S308" s="16">
        <f t="shared" si="56"/>
        <v>2.0214739199432969E-2</v>
      </c>
      <c r="T308" s="16">
        <f t="shared" si="57"/>
        <v>0.22068143567644599</v>
      </c>
      <c r="U308" s="65">
        <f t="shared" si="58"/>
        <v>2.0207339286801576</v>
      </c>
      <c r="V308" s="65"/>
      <c r="W308" s="65"/>
    </row>
    <row r="309" spans="1:23" x14ac:dyDescent="0.25">
      <c r="A309">
        <v>307</v>
      </c>
      <c r="B309" s="48">
        <v>5.95887691917468E-4</v>
      </c>
      <c r="C309" s="48">
        <v>1.308438815395E-8</v>
      </c>
      <c r="D309" s="48">
        <v>1.9190686847862001E-3</v>
      </c>
      <c r="E309" s="48">
        <v>5.00372594852726E-5</v>
      </c>
      <c r="F309" s="48">
        <v>8.4798684113814805E-6</v>
      </c>
      <c r="G309" s="48">
        <v>8.5834073699337501E-7</v>
      </c>
      <c r="H309" s="48">
        <v>1.47330481991551E-3</v>
      </c>
      <c r="I309" s="49"/>
      <c r="J309">
        <v>0.95115739653333597</v>
      </c>
      <c r="K309">
        <f t="shared" si="48"/>
        <v>1.2445312571742703E-8</v>
      </c>
      <c r="L309">
        <f t="shared" si="49"/>
        <v>1.9368736779578025E-3</v>
      </c>
      <c r="M309" s="16">
        <f t="shared" si="50"/>
        <v>-7.450982941228665E-4</v>
      </c>
      <c r="N309" s="16">
        <f t="shared" si="51"/>
        <v>4.4585946410613468E-2</v>
      </c>
      <c r="O309" s="16">
        <f t="shared" si="52"/>
        <v>1.8567079347914115</v>
      </c>
      <c r="P309" s="16">
        <f t="shared" si="53"/>
        <v>0.9828944573457159</v>
      </c>
      <c r="Q309" s="16">
        <f t="shared" si="54"/>
        <v>13.386721105481101</v>
      </c>
      <c r="R309" s="16">
        <f t="shared" si="55"/>
        <v>1.9661596652640577E-2</v>
      </c>
      <c r="S309" s="16">
        <f t="shared" si="56"/>
        <v>0.32775611499325524</v>
      </c>
      <c r="T309" s="16">
        <f t="shared" si="57"/>
        <v>13.388247859393184</v>
      </c>
      <c r="U309" s="65">
        <f t="shared" si="58"/>
        <v>30.006575015067924</v>
      </c>
      <c r="V309" s="65"/>
      <c r="W309" s="65"/>
    </row>
    <row r="310" spans="1:23" x14ac:dyDescent="0.25">
      <c r="A310">
        <v>308</v>
      </c>
      <c r="B310" s="48">
        <v>6.0475731457988898E-4</v>
      </c>
      <c r="C310" s="48">
        <v>3.7263067444082499E-9</v>
      </c>
      <c r="D310" s="48">
        <v>5.2185691181859395E-4</v>
      </c>
      <c r="E310" s="48">
        <v>3.9336939350744396E-6</v>
      </c>
      <c r="F310" s="48">
        <v>7.8558888814429892E-6</v>
      </c>
      <c r="G310" s="48">
        <v>2.9685338176858601E-6</v>
      </c>
      <c r="H310" s="48">
        <v>1.15816652853352E-4</v>
      </c>
      <c r="I310" s="49"/>
      <c r="J310">
        <v>0.95780443329656295</v>
      </c>
      <c r="K310">
        <f t="shared" si="48"/>
        <v>3.5690731196171041E-9</v>
      </c>
      <c r="L310">
        <f t="shared" si="49"/>
        <v>5.4053349709242142E-4</v>
      </c>
      <c r="M310" s="16">
        <f t="shared" si="50"/>
        <v>6.6898113206735664E-4</v>
      </c>
      <c r="N310" s="16">
        <f t="shared" si="51"/>
        <v>5.252417538860811E-2</v>
      </c>
      <c r="O310" s="16">
        <f t="shared" si="52"/>
        <v>0.10702804076525325</v>
      </c>
      <c r="P310" s="16">
        <f t="shared" si="53"/>
        <v>0.21019570414069763</v>
      </c>
      <c r="Q310" s="16">
        <f t="shared" si="54"/>
        <v>0.4016366501706829</v>
      </c>
      <c r="R310" s="16">
        <f t="shared" si="55"/>
        <v>4.1406375379012539E-2</v>
      </c>
      <c r="S310" s="16">
        <f t="shared" si="56"/>
        <v>0.22895308241038836</v>
      </c>
      <c r="T310" s="16">
        <f t="shared" si="57"/>
        <v>0.40164648627880628</v>
      </c>
      <c r="U310" s="65">
        <f t="shared" si="58"/>
        <v>1.4433905145334489</v>
      </c>
      <c r="V310" s="65"/>
      <c r="W310" s="65"/>
    </row>
    <row r="311" spans="1:23" x14ac:dyDescent="0.25">
      <c r="A311">
        <v>309</v>
      </c>
      <c r="B311" s="48">
        <v>2.54596060475701E-4</v>
      </c>
      <c r="C311" s="48">
        <v>3.9665881040630701E-9</v>
      </c>
      <c r="D311" s="48">
        <v>1.34656092099996E-3</v>
      </c>
      <c r="E311" s="48">
        <v>1.07004216519101E-5</v>
      </c>
      <c r="F311" s="48">
        <v>1.9418350332792601E-5</v>
      </c>
      <c r="G311" s="48">
        <v>2.8161847643456399E-6</v>
      </c>
      <c r="H311" s="48">
        <v>3.15057038382541E-4</v>
      </c>
      <c r="I311" s="49"/>
      <c r="J311">
        <v>0.95349554565801797</v>
      </c>
      <c r="K311">
        <f t="shared" si="48"/>
        <v>3.7821240886842199E-9</v>
      </c>
      <c r="L311">
        <f t="shared" si="49"/>
        <v>1.3882098398417869E-3</v>
      </c>
      <c r="M311" s="16">
        <f t="shared" si="50"/>
        <v>-8.7901771889038478E-4</v>
      </c>
      <c r="N311" s="16">
        <f t="shared" si="51"/>
        <v>0.23283359153635827</v>
      </c>
      <c r="O311" s="16">
        <f t="shared" si="52"/>
        <v>8.0522281596882642E-2</v>
      </c>
      <c r="P311" s="16">
        <f t="shared" si="53"/>
        <v>0.15786412796729526</v>
      </c>
      <c r="Q311" s="16">
        <f t="shared" si="54"/>
        <v>1.385883102421833E-5</v>
      </c>
      <c r="R311" s="16">
        <f t="shared" si="55"/>
        <v>0.93865293567956143</v>
      </c>
      <c r="S311" s="16">
        <f t="shared" si="56"/>
        <v>0.1620967049341043</v>
      </c>
      <c r="T311" s="16">
        <f t="shared" si="57"/>
        <v>1.3711490804809222E-5</v>
      </c>
      <c r="U311" s="65">
        <f t="shared" si="58"/>
        <v>1.5719972120360308</v>
      </c>
      <c r="V311" s="65"/>
      <c r="W311" s="65"/>
    </row>
    <row r="312" spans="1:23" x14ac:dyDescent="0.25">
      <c r="A312">
        <v>310</v>
      </c>
      <c r="B312" s="48">
        <v>8.2346186408690798E-4</v>
      </c>
      <c r="C312" s="48">
        <v>1.41745097774885E-8</v>
      </c>
      <c r="D312" s="48">
        <v>1.4905982864030999E-3</v>
      </c>
      <c r="E312" s="48">
        <v>4.2289028019733697E-5</v>
      </c>
      <c r="F312" s="48">
        <v>6.0264138750712203E-6</v>
      </c>
      <c r="G312" s="48">
        <v>7.8881189109255297E-7</v>
      </c>
      <c r="H312" s="48">
        <v>1.24513892811511E-3</v>
      </c>
      <c r="I312" s="49"/>
      <c r="J312">
        <v>0.95309048369530103</v>
      </c>
      <c r="K312">
        <f t="shared" si="48"/>
        <v>1.3509590379970288E-8</v>
      </c>
      <c r="L312">
        <f t="shared" si="49"/>
        <v>1.5034257515345575E-3</v>
      </c>
      <c r="M312" s="16">
        <f t="shared" si="50"/>
        <v>1.4349797663925859E-4</v>
      </c>
      <c r="N312" s="16">
        <f t="shared" si="51"/>
        <v>0.45387569958344831</v>
      </c>
      <c r="O312" s="16">
        <f t="shared" si="52"/>
        <v>2.4318869925156101</v>
      </c>
      <c r="P312" s="16">
        <f t="shared" si="53"/>
        <v>0.29897735846400603</v>
      </c>
      <c r="Q312" s="16">
        <f t="shared" si="54"/>
        <v>8.6281850926574837</v>
      </c>
      <c r="R312" s="16">
        <f t="shared" si="55"/>
        <v>0.15130341870749026</v>
      </c>
      <c r="S312" s="16">
        <f t="shared" si="56"/>
        <v>0.36860563287262177</v>
      </c>
      <c r="T312" s="16">
        <f t="shared" si="57"/>
        <v>8.6287423545586641</v>
      </c>
      <c r="U312" s="65">
        <f t="shared" si="58"/>
        <v>20.961576549359325</v>
      </c>
      <c r="V312" s="65"/>
      <c r="W312" s="65"/>
    </row>
    <row r="313" spans="1:23" x14ac:dyDescent="0.25">
      <c r="A313">
        <v>311</v>
      </c>
      <c r="B313" s="48">
        <v>3.4800362866122501E-4</v>
      </c>
      <c r="C313" s="48">
        <v>6.46414651217563E-9</v>
      </c>
      <c r="D313" s="48">
        <v>1.61394539064052E-3</v>
      </c>
      <c r="E313" s="48">
        <v>2.0847793118707901E-5</v>
      </c>
      <c r="F313" s="48">
        <v>1.43546186854741E-5</v>
      </c>
      <c r="G313" s="48">
        <v>1.7325161255076301E-6</v>
      </c>
      <c r="H313" s="48">
        <v>6.1383751548875704E-4</v>
      </c>
      <c r="I313" s="49"/>
      <c r="J313">
        <v>0.952381585099636</v>
      </c>
      <c r="K313">
        <f t="shared" si="48"/>
        <v>6.1563341015821099E-9</v>
      </c>
      <c r="L313">
        <f t="shared" si="49"/>
        <v>1.6443806799904639E-3</v>
      </c>
      <c r="M313" s="16">
        <f t="shared" si="50"/>
        <v>-9.4837342266801362E-4</v>
      </c>
      <c r="N313" s="16">
        <f t="shared" si="51"/>
        <v>8.5658978446751216E-2</v>
      </c>
      <c r="O313" s="16">
        <f t="shared" si="52"/>
        <v>2.7960028937294556E-2</v>
      </c>
      <c r="P313" s="16">
        <f t="shared" si="53"/>
        <v>0.45533485801751566</v>
      </c>
      <c r="Q313" s="16">
        <f t="shared" si="54"/>
        <v>0.88559773123395502</v>
      </c>
      <c r="R313" s="16">
        <f t="shared" si="55"/>
        <v>0.20741238385611932</v>
      </c>
      <c r="S313" s="16">
        <f t="shared" si="56"/>
        <v>1.8800043645564354E-2</v>
      </c>
      <c r="T313" s="16">
        <f t="shared" si="57"/>
        <v>0.88571292638111021</v>
      </c>
      <c r="U313" s="65">
        <f t="shared" si="58"/>
        <v>2.5664769505183105</v>
      </c>
      <c r="V313" s="65"/>
      <c r="W313" s="65"/>
    </row>
    <row r="314" spans="1:23" x14ac:dyDescent="0.25">
      <c r="A314">
        <v>312</v>
      </c>
      <c r="B314" s="48">
        <v>5.0212065869690897E-4</v>
      </c>
      <c r="C314" s="48">
        <v>4.3510757651231402E-9</v>
      </c>
      <c r="D314" s="48">
        <v>7.3790823988253095E-4</v>
      </c>
      <c r="E314" s="48">
        <v>6.4779698936420599E-6</v>
      </c>
      <c r="F314" s="48">
        <v>9.5632138730576508E-6</v>
      </c>
      <c r="G314" s="48">
        <v>2.54897825605119E-6</v>
      </c>
      <c r="H314" s="48">
        <v>1.9072776914242799E-4</v>
      </c>
      <c r="I314" s="49"/>
      <c r="J314">
        <v>0.95664274906579405</v>
      </c>
      <c r="K314">
        <f t="shared" si="48"/>
        <v>4.1624250813409537E-9</v>
      </c>
      <c r="L314">
        <f t="shared" si="49"/>
        <v>7.5957929480893228E-4</v>
      </c>
      <c r="M314" s="16">
        <f t="shared" si="50"/>
        <v>2.446620225848856E-4</v>
      </c>
      <c r="N314" s="16">
        <f t="shared" si="51"/>
        <v>4.231431871708248E-4</v>
      </c>
      <c r="O314" s="16">
        <f t="shared" si="52"/>
        <v>4.5941052878864408E-2</v>
      </c>
      <c r="P314" s="16">
        <f t="shared" si="53"/>
        <v>5.4884964018269707E-2</v>
      </c>
      <c r="Q314" s="16">
        <f t="shared" si="54"/>
        <v>0.15749772994855102</v>
      </c>
      <c r="R314" s="16">
        <f t="shared" si="55"/>
        <v>9.2286000040397629E-4</v>
      </c>
      <c r="S314" s="16">
        <f t="shared" si="56"/>
        <v>7.2645911682800601E-2</v>
      </c>
      <c r="T314" s="16">
        <f t="shared" si="57"/>
        <v>0.15750284637402651</v>
      </c>
      <c r="U314" s="65">
        <f t="shared" si="58"/>
        <v>0.48981850809008703</v>
      </c>
      <c r="V314" s="65"/>
      <c r="W314" s="65"/>
    </row>
    <row r="315" spans="1:23" x14ac:dyDescent="0.25">
      <c r="A315">
        <v>313</v>
      </c>
      <c r="B315" s="48">
        <v>6.5093764322976305E-4</v>
      </c>
      <c r="C315" s="48">
        <v>8.9117190872423095E-9</v>
      </c>
      <c r="D315" s="48">
        <v>1.1775493061582901E-3</v>
      </c>
      <c r="E315" s="48">
        <v>2.1071867410606899E-5</v>
      </c>
      <c r="F315" s="48">
        <v>7.5231221819080404E-6</v>
      </c>
      <c r="G315" s="48">
        <v>1.2505496841401801E-6</v>
      </c>
      <c r="H315" s="48">
        <v>6.2042151150513698E-4</v>
      </c>
      <c r="I315" s="49"/>
      <c r="J315">
        <v>0.95451825458452499</v>
      </c>
      <c r="K315">
        <f t="shared" si="48"/>
        <v>8.5063985485021255E-9</v>
      </c>
      <c r="L315">
        <f t="shared" si="49"/>
        <v>1.1938371884871592E-3</v>
      </c>
      <c r="M315" s="16">
        <f t="shared" si="50"/>
        <v>1.0803809797236705E-4</v>
      </c>
      <c r="N315" s="16">
        <f t="shared" si="51"/>
        <v>0.10435741967178692</v>
      </c>
      <c r="O315" s="16">
        <f t="shared" si="52"/>
        <v>0.37108045679197532</v>
      </c>
      <c r="P315" s="16">
        <f t="shared" si="53"/>
        <v>4.9256686481253358E-2</v>
      </c>
      <c r="Q315" s="16">
        <f t="shared" si="54"/>
        <v>0.92529925078535402</v>
      </c>
      <c r="R315" s="16">
        <f t="shared" si="55"/>
        <v>5.6275714598435327E-2</v>
      </c>
      <c r="S315" s="16">
        <f t="shared" si="56"/>
        <v>0.14224861736125535</v>
      </c>
      <c r="T315" s="16">
        <f t="shared" si="57"/>
        <v>0.92533555506969134</v>
      </c>
      <c r="U315" s="65">
        <f t="shared" si="58"/>
        <v>2.5738537007597517</v>
      </c>
      <c r="V315" s="65"/>
      <c r="W315" s="65"/>
    </row>
    <row r="316" spans="1:23" x14ac:dyDescent="0.25">
      <c r="A316">
        <v>314</v>
      </c>
      <c r="B316" s="48">
        <v>2.1693963064226999E-4</v>
      </c>
      <c r="C316" s="48">
        <v>2.59566623489439E-9</v>
      </c>
      <c r="D316" s="48">
        <v>1.02708061857145E-3</v>
      </c>
      <c r="E316" s="48">
        <v>5.3583118798344397E-6</v>
      </c>
      <c r="F316" s="48">
        <v>2.24856956381314E-5</v>
      </c>
      <c r="G316" s="48">
        <v>4.2894037340121797E-6</v>
      </c>
      <c r="H316" s="48">
        <v>1.5776476510970599E-4</v>
      </c>
      <c r="I316" s="49"/>
      <c r="J316">
        <v>0.95493871734742297</v>
      </c>
      <c r="K316">
        <f t="shared" si="48"/>
        <v>2.4787021850120634E-9</v>
      </c>
      <c r="L316">
        <f t="shared" si="49"/>
        <v>1.0763388179154901E-3</v>
      </c>
      <c r="M316" s="16">
        <f t="shared" si="50"/>
        <v>-6.4245955663095006E-4</v>
      </c>
      <c r="N316" s="16">
        <f t="shared" si="51"/>
        <v>0.31255455908855045</v>
      </c>
      <c r="O316" s="16">
        <f t="shared" si="52"/>
        <v>0.28228812736709791</v>
      </c>
      <c r="P316" s="16">
        <f t="shared" si="53"/>
        <v>4.3293353301475613E-3</v>
      </c>
      <c r="Q316" s="16">
        <f t="shared" si="54"/>
        <v>0.25110833864856025</v>
      </c>
      <c r="R316" s="16">
        <f t="shared" si="55"/>
        <v>1.6379941522454482</v>
      </c>
      <c r="S316" s="16">
        <f t="shared" si="56"/>
        <v>1.2913028895705199</v>
      </c>
      <c r="T316" s="16">
        <f t="shared" si="57"/>
        <v>0.25110559652285896</v>
      </c>
      <c r="U316" s="65">
        <f t="shared" si="58"/>
        <v>4.0306829987731829</v>
      </c>
      <c r="V316" s="65"/>
      <c r="W316" s="65"/>
    </row>
    <row r="317" spans="1:23" x14ac:dyDescent="0.25">
      <c r="A317">
        <v>315</v>
      </c>
      <c r="B317" s="48">
        <v>3.6547231071423601E-4</v>
      </c>
      <c r="C317" s="48">
        <v>6.5056338377888996E-9</v>
      </c>
      <c r="D317" s="48">
        <v>1.54427730719826E-3</v>
      </c>
      <c r="E317" s="48">
        <v>2.00907014735864E-5</v>
      </c>
      <c r="F317" s="48">
        <v>1.36271480914743E-5</v>
      </c>
      <c r="G317" s="48">
        <v>1.72018455828502E-6</v>
      </c>
      <c r="H317" s="48">
        <v>5.9154386030307404E-4</v>
      </c>
      <c r="I317" s="49"/>
      <c r="J317">
        <v>0.95270608031303805</v>
      </c>
      <c r="K317">
        <f t="shared" si="48"/>
        <v>6.1979569135517296E-9</v>
      </c>
      <c r="L317">
        <f t="shared" si="49"/>
        <v>1.5732452823056559E-3</v>
      </c>
      <c r="M317" s="16">
        <f t="shared" si="50"/>
        <v>-8.4230066087718385E-4</v>
      </c>
      <c r="N317" s="16">
        <f t="shared" si="51"/>
        <v>6.6136460423668303E-2</v>
      </c>
      <c r="O317" s="16">
        <f t="shared" si="52"/>
        <v>3.0521408821076002E-2</v>
      </c>
      <c r="P317" s="16">
        <f t="shared" si="53"/>
        <v>0.36299508975233835</v>
      </c>
      <c r="Q317" s="16">
        <f t="shared" si="54"/>
        <v>0.75789557187639656</v>
      </c>
      <c r="R317" s="16">
        <f t="shared" si="55"/>
        <v>0.14566947854951262</v>
      </c>
      <c r="S317" s="16">
        <f t="shared" si="56"/>
        <v>2.0522006114301331E-2</v>
      </c>
      <c r="T317" s="16">
        <f t="shared" si="57"/>
        <v>0.75798710764457644</v>
      </c>
      <c r="U317" s="65">
        <f t="shared" si="58"/>
        <v>2.14172712318187</v>
      </c>
      <c r="V317" s="65"/>
      <c r="W317" s="65"/>
    </row>
    <row r="318" spans="1:23" x14ac:dyDescent="0.25">
      <c r="A318">
        <v>316</v>
      </c>
      <c r="B318" s="48">
        <v>4.19138050677966E-4</v>
      </c>
      <c r="C318" s="48">
        <v>6.0404747855852998E-9</v>
      </c>
      <c r="D318" s="48">
        <v>1.2418412155676701E-3</v>
      </c>
      <c r="E318" s="48">
        <v>1.50494189244695E-5</v>
      </c>
      <c r="F318" s="48">
        <v>1.17257413969713E-5</v>
      </c>
      <c r="G318" s="48">
        <v>1.8466109109411E-6</v>
      </c>
      <c r="H318" s="48">
        <v>4.43103549475212E-4</v>
      </c>
      <c r="I318" s="49"/>
      <c r="J318">
        <v>0.95413122442614295</v>
      </c>
      <c r="K318">
        <f t="shared" si="48"/>
        <v>5.7634056032857453E-9</v>
      </c>
      <c r="L318">
        <f t="shared" si="49"/>
        <v>1.2671332687977685E-3</v>
      </c>
      <c r="M318" s="16">
        <f t="shared" si="50"/>
        <v>-4.2885716744183616E-4</v>
      </c>
      <c r="N318" s="16">
        <f t="shared" si="51"/>
        <v>2.1931653029804744E-2</v>
      </c>
      <c r="O318" s="16">
        <f t="shared" si="52"/>
        <v>8.228545240654481E-3</v>
      </c>
      <c r="P318" s="16">
        <f t="shared" si="53"/>
        <v>8.3321100826471303E-2</v>
      </c>
      <c r="Q318" s="16">
        <f t="shared" si="54"/>
        <v>0.16095866212011756</v>
      </c>
      <c r="R318" s="16">
        <f t="shared" si="55"/>
        <v>3.5676284533340187E-2</v>
      </c>
      <c r="S318" s="16">
        <f t="shared" si="56"/>
        <v>6.4461430653295175E-3</v>
      </c>
      <c r="T318" s="16">
        <f t="shared" si="57"/>
        <v>0.16097381233088326</v>
      </c>
      <c r="U318" s="65">
        <f t="shared" si="58"/>
        <v>0.47753620114660106</v>
      </c>
      <c r="V318" s="65"/>
      <c r="W318" s="65"/>
    </row>
    <row r="319" spans="1:23" x14ac:dyDescent="0.25">
      <c r="A319">
        <v>317</v>
      </c>
      <c r="B319" s="48">
        <v>7.2818202014132097E-4</v>
      </c>
      <c r="C319" s="48">
        <v>4.9703518523742603E-9</v>
      </c>
      <c r="D319" s="48">
        <v>5.7882761129411002E-4</v>
      </c>
      <c r="E319" s="48">
        <v>5.8162650527991497E-6</v>
      </c>
      <c r="F319" s="48">
        <v>6.5405360625787497E-6</v>
      </c>
      <c r="G319" s="48">
        <v>2.2268903535704198E-6</v>
      </c>
      <c r="H319" s="48">
        <v>1.71244123781914E-4</v>
      </c>
      <c r="I319" s="49"/>
      <c r="J319">
        <v>0.95753415827381505</v>
      </c>
      <c r="K319">
        <f t="shared" si="48"/>
        <v>4.7592816772878846E-9</v>
      </c>
      <c r="L319">
        <f t="shared" si="49"/>
        <v>5.9413060342098549E-4</v>
      </c>
      <c r="M319" s="16">
        <f t="shared" si="50"/>
        <v>8.6223343686165634E-4</v>
      </c>
      <c r="N319" s="16">
        <f t="shared" si="51"/>
        <v>0.23044296813254067</v>
      </c>
      <c r="O319" s="16">
        <f t="shared" si="52"/>
        <v>1.0509883167902238E-2</v>
      </c>
      <c r="P319" s="16">
        <f t="shared" si="53"/>
        <v>0.15948263529050832</v>
      </c>
      <c r="Q319" s="16">
        <f t="shared" si="54"/>
        <v>0.2101936060437955</v>
      </c>
      <c r="R319" s="16">
        <f t="shared" si="55"/>
        <v>0.11346803644685893</v>
      </c>
      <c r="S319" s="16">
        <f t="shared" si="56"/>
        <v>1.1905397332434087E-2</v>
      </c>
      <c r="T319" s="16">
        <f t="shared" si="57"/>
        <v>0.2102029325655051</v>
      </c>
      <c r="U319" s="65">
        <f t="shared" si="58"/>
        <v>0.94620545897954478</v>
      </c>
      <c r="V319" s="65"/>
      <c r="W319" s="65"/>
    </row>
    <row r="320" spans="1:23" x14ac:dyDescent="0.25">
      <c r="A320">
        <v>318</v>
      </c>
      <c r="B320" s="48">
        <v>4.1224147077905901E-4</v>
      </c>
      <c r="C320" s="48">
        <v>5.0952064612999703E-9</v>
      </c>
      <c r="D320" s="48">
        <v>1.0607046638387201E-3</v>
      </c>
      <c r="E320" s="48">
        <v>1.08638450257331E-5</v>
      </c>
      <c r="F320" s="48">
        <v>1.18270723503107E-5</v>
      </c>
      <c r="G320" s="48">
        <v>2.18489577599771E-6</v>
      </c>
      <c r="H320" s="48">
        <v>3.19863997818666E-4</v>
      </c>
      <c r="I320" s="49"/>
      <c r="J320">
        <v>0.95499250123005297</v>
      </c>
      <c r="K320">
        <f t="shared" si="48"/>
        <v>4.8658839627603857E-9</v>
      </c>
      <c r="L320">
        <f t="shared" si="49"/>
        <v>1.0865386091088779E-3</v>
      </c>
      <c r="M320" s="16">
        <f t="shared" si="50"/>
        <v>-2.6205566755075992E-4</v>
      </c>
      <c r="N320" s="16">
        <f t="shared" si="51"/>
        <v>2.6279921770637944E-2</v>
      </c>
      <c r="O320" s="16">
        <f t="shared" si="52"/>
        <v>6.3956935378017147E-3</v>
      </c>
      <c r="P320" s="16">
        <f t="shared" si="53"/>
        <v>1.0138321001466194E-2</v>
      </c>
      <c r="Q320" s="16">
        <f t="shared" si="54"/>
        <v>1.3208926815686648E-4</v>
      </c>
      <c r="R320" s="16">
        <f t="shared" si="55"/>
        <v>3.9662988471752106E-2</v>
      </c>
      <c r="S320" s="16">
        <f t="shared" si="56"/>
        <v>7.7785848109729917E-3</v>
      </c>
      <c r="T320" s="16">
        <f t="shared" si="57"/>
        <v>1.3220460573177577E-4</v>
      </c>
      <c r="U320" s="65">
        <f t="shared" si="58"/>
        <v>9.0519803466519597E-2</v>
      </c>
      <c r="V320" s="65"/>
      <c r="W320" s="65"/>
    </row>
    <row r="321" spans="1:23" x14ac:dyDescent="0.25">
      <c r="A321">
        <v>319</v>
      </c>
      <c r="B321" s="48">
        <v>8.5933781776573604E-4</v>
      </c>
      <c r="C321" s="48">
        <v>1.32924607504131E-8</v>
      </c>
      <c r="D321" s="48">
        <v>1.33490239356374E-3</v>
      </c>
      <c r="E321" s="48">
        <v>3.55733047472955E-5</v>
      </c>
      <c r="F321" s="48">
        <v>5.7361465164907698E-6</v>
      </c>
      <c r="G321" s="48">
        <v>8.39765134380818E-7</v>
      </c>
      <c r="H321" s="48">
        <v>1.0473964706352199E-3</v>
      </c>
      <c r="I321" s="49"/>
      <c r="J321">
        <v>0.95381235514247598</v>
      </c>
      <c r="K321">
        <f t="shared" si="48"/>
        <v>1.2678513293990443E-8</v>
      </c>
      <c r="L321">
        <f t="shared" si="49"/>
        <v>1.347201159270352E-3</v>
      </c>
      <c r="M321" s="16">
        <f t="shared" si="50"/>
        <v>3.7147447626112012E-4</v>
      </c>
      <c r="N321" s="16">
        <f t="shared" si="51"/>
        <v>0.55744378495312419</v>
      </c>
      <c r="O321" s="16">
        <f t="shared" si="52"/>
        <v>1.9605090217612664</v>
      </c>
      <c r="P321" s="16">
        <f t="shared" si="53"/>
        <v>0.14839689838839193</v>
      </c>
      <c r="Q321" s="16">
        <f t="shared" si="54"/>
        <v>5.3458098016656104</v>
      </c>
      <c r="R321" s="16">
        <f t="shared" si="55"/>
        <v>0.17506510828714011</v>
      </c>
      <c r="S321" s="16">
        <f t="shared" si="56"/>
        <v>0.3384348508200265</v>
      </c>
      <c r="T321" s="16">
        <f t="shared" si="57"/>
        <v>5.3460654131890237</v>
      </c>
      <c r="U321" s="65">
        <f t="shared" si="58"/>
        <v>13.871724879064583</v>
      </c>
      <c r="V321" s="65"/>
      <c r="W321" s="65"/>
    </row>
    <row r="322" spans="1:23" x14ac:dyDescent="0.25">
      <c r="A322">
        <v>320</v>
      </c>
      <c r="B322" s="48">
        <v>4.3905949844458102E-4</v>
      </c>
      <c r="C322" s="48">
        <v>8.7587746128398599E-9</v>
      </c>
      <c r="D322" s="48">
        <v>1.7373960486825699E-3</v>
      </c>
      <c r="E322" s="48">
        <v>3.0375064402180101E-5</v>
      </c>
      <c r="F322" s="48">
        <v>1.14300030569434E-5</v>
      </c>
      <c r="G322" s="48">
        <v>1.28007611596173E-6</v>
      </c>
      <c r="H322" s="48">
        <v>8.9436094824478301E-4</v>
      </c>
      <c r="I322" s="49"/>
      <c r="J322">
        <v>0.95189053005706004</v>
      </c>
      <c r="K322">
        <f t="shared" si="48"/>
        <v>8.3373946088664552E-9</v>
      </c>
      <c r="L322">
        <f t="shared" si="49"/>
        <v>1.7615273721378055E-3</v>
      </c>
      <c r="M322" s="16">
        <f t="shared" si="50"/>
        <v>-8.834083752486436E-4</v>
      </c>
      <c r="N322" s="16">
        <f t="shared" si="51"/>
        <v>1.1578329305222266E-2</v>
      </c>
      <c r="O322" s="16">
        <f t="shared" si="52"/>
        <v>0.3381968986126957</v>
      </c>
      <c r="P322" s="16">
        <f t="shared" si="53"/>
        <v>0.64463127319745694</v>
      </c>
      <c r="Q322" s="16">
        <f t="shared" si="54"/>
        <v>3.3419917424097592</v>
      </c>
      <c r="R322" s="16">
        <f t="shared" si="55"/>
        <v>2.5248109516385106E-2</v>
      </c>
      <c r="S322" s="16">
        <f t="shared" si="56"/>
        <v>0.13137206855067299</v>
      </c>
      <c r="T322" s="16">
        <f t="shared" si="57"/>
        <v>3.3423721122861028</v>
      </c>
      <c r="U322" s="65">
        <f t="shared" si="58"/>
        <v>7.8353905338782948</v>
      </c>
      <c r="V322" s="65"/>
      <c r="W322" s="65"/>
    </row>
    <row r="323" spans="1:23" x14ac:dyDescent="0.25">
      <c r="A323">
        <v>321</v>
      </c>
      <c r="B323" s="48">
        <v>5.5309564414799805E-4</v>
      </c>
      <c r="C323" s="48">
        <v>1.0042766336576E-8</v>
      </c>
      <c r="D323" s="48">
        <v>1.5756411720247001E-3</v>
      </c>
      <c r="E323" s="48">
        <v>3.1640000081246901E-5</v>
      </c>
      <c r="F323" s="48">
        <v>9.0091291708409305E-6</v>
      </c>
      <c r="G323" s="48">
        <v>1.11446471805664E-6</v>
      </c>
      <c r="H323" s="48">
        <v>9.3159806625285504E-4</v>
      </c>
      <c r="I323" s="49"/>
      <c r="J323">
        <v>0.95265091959075199</v>
      </c>
      <c r="K323">
        <f t="shared" ref="K323:K386" si="59">C323*J323</f>
        <v>9.5672505857741737E-9</v>
      </c>
      <c r="L323">
        <f t="shared" ref="L323:L386" si="60">SUM($Y$9*B323,$Z$9*C323,$AA$9*D323,$AB$9*E323,$AC$9*F323,$AD$9*G323)</f>
        <v>1.5947638523181019E-3</v>
      </c>
      <c r="M323" s="16">
        <f t="shared" ref="M323:M386" si="61">$Y$8*B323+$Z$8*C323+$AA$8*D323+$AC$8*F323+$AD$8*G323</f>
        <v>-4.8857256402210587E-4</v>
      </c>
      <c r="N323" s="16">
        <f t="shared" si="51"/>
        <v>1.5420210084352912E-2</v>
      </c>
      <c r="O323" s="16">
        <f t="shared" si="52"/>
        <v>0.6616093376919594</v>
      </c>
      <c r="P323" s="16">
        <f t="shared" si="53"/>
        <v>0.40327186762804118</v>
      </c>
      <c r="Q323" s="16">
        <f t="shared" si="54"/>
        <v>3.7864687198874867</v>
      </c>
      <c r="R323" s="16">
        <f t="shared" si="55"/>
        <v>7.4922306215910554E-3</v>
      </c>
      <c r="S323" s="16">
        <f t="shared" si="56"/>
        <v>0.19796829753938838</v>
      </c>
      <c r="T323" s="16">
        <f t="shared" si="57"/>
        <v>3.7867975805459002</v>
      </c>
      <c r="U323" s="65">
        <f t="shared" si="58"/>
        <v>8.8590282439987202</v>
      </c>
      <c r="V323" s="65"/>
      <c r="W323" s="65"/>
    </row>
    <row r="324" spans="1:23" x14ac:dyDescent="0.25">
      <c r="A324">
        <v>322</v>
      </c>
      <c r="B324" s="48">
        <v>3.1282064178362901E-4</v>
      </c>
      <c r="C324" s="48">
        <v>2.78211231948061E-9</v>
      </c>
      <c r="D324" s="48">
        <v>7.5815876398535197E-4</v>
      </c>
      <c r="E324" s="48">
        <v>4.25354574023457E-6</v>
      </c>
      <c r="F324" s="48">
        <v>1.5382744126338299E-5</v>
      </c>
      <c r="G324" s="48">
        <v>3.9885411634835503E-6</v>
      </c>
      <c r="H324" s="48">
        <v>1.25235378572247E-4</v>
      </c>
      <c r="I324" s="49"/>
      <c r="J324">
        <v>0.95641342687559205</v>
      </c>
      <c r="K324">
        <f t="shared" si="59"/>
        <v>2.6608495774272522E-9</v>
      </c>
      <c r="L324">
        <f t="shared" si="60"/>
        <v>7.9291001128919253E-4</v>
      </c>
      <c r="M324" s="16">
        <f t="shared" si="61"/>
        <v>-1.6726872772193462E-4</v>
      </c>
      <c r="N324" s="16">
        <f t="shared" ref="N324:N387" si="62">(B324-$B$2)^2/$B$2/$B$2</f>
        <v>0.1326312149300623</v>
      </c>
      <c r="O324" s="16">
        <f t="shared" ref="O324:O387" si="63">(C324-$C$2)^2/$C$2/$C$2</f>
        <v>0.24764746236409174</v>
      </c>
      <c r="P324" s="16">
        <f t="shared" ref="P324:P387" si="64">(D324-$D$2)^2/$D$2/$D$2</f>
        <v>4.5480471467800321E-2</v>
      </c>
      <c r="Q324" s="16">
        <f t="shared" ref="Q324:Q387" si="65">(E324-$E$2)^2/$E$2/$E$2</f>
        <v>0.3647771772680925</v>
      </c>
      <c r="R324" s="16">
        <f t="shared" ref="R324:R387" si="66">(F324-$F$2)^2/$F$2/$F$2</f>
        <v>0.3132281617150719</v>
      </c>
      <c r="S324" s="16">
        <f t="shared" ref="S324:S387" si="67">(G324-$G$2)^2/$G$2/$G$2</f>
        <v>0.97320050950319903</v>
      </c>
      <c r="T324" s="16">
        <f t="shared" ref="T324:T387" si="68">(H324-$H$2)^2/$H$2/$H$2</f>
        <v>0.36478127458052834</v>
      </c>
      <c r="U324" s="65">
        <f t="shared" ref="U324:U387" si="69">SUM(N324:T324)</f>
        <v>2.4417462718288463</v>
      </c>
      <c r="V324" s="65"/>
      <c r="W324" s="65"/>
    </row>
    <row r="325" spans="1:23" x14ac:dyDescent="0.25">
      <c r="A325">
        <v>323</v>
      </c>
      <c r="B325" s="48">
        <v>4.1969388106980003E-4</v>
      </c>
      <c r="C325" s="48">
        <v>5.3263149308421003E-9</v>
      </c>
      <c r="D325" s="48">
        <v>1.08982896969278E-3</v>
      </c>
      <c r="E325" s="48">
        <v>1.16648389750045E-5</v>
      </c>
      <c r="F325" s="48">
        <v>1.16317572023017E-5</v>
      </c>
      <c r="G325" s="48">
        <v>2.0907440036421998E-6</v>
      </c>
      <c r="H325" s="48">
        <v>3.4344810652889898E-4</v>
      </c>
      <c r="I325" s="49"/>
      <c r="J325">
        <v>0.95485599615817396</v>
      </c>
      <c r="K325">
        <f t="shared" si="59"/>
        <v>5.0858637491413894E-9</v>
      </c>
      <c r="L325">
        <f t="shared" si="60"/>
        <v>1.115177901786095E-3</v>
      </c>
      <c r="M325" s="16">
        <f t="shared" si="61"/>
        <v>-2.7579013964649471E-4</v>
      </c>
      <c r="N325" s="16">
        <f t="shared" si="62"/>
        <v>2.1598316291345374E-2</v>
      </c>
      <c r="O325" s="16">
        <f t="shared" si="63"/>
        <v>1.4624874232381649E-3</v>
      </c>
      <c r="P325" s="16">
        <f t="shared" si="64"/>
        <v>1.7137797838320906E-2</v>
      </c>
      <c r="Q325" s="16">
        <f t="shared" si="65"/>
        <v>7.4081544457386041E-3</v>
      </c>
      <c r="R325" s="16">
        <f t="shared" si="66"/>
        <v>3.2167333768720795E-2</v>
      </c>
      <c r="S325" s="16">
        <f t="shared" si="67"/>
        <v>1.7059882024057576E-3</v>
      </c>
      <c r="T325" s="16">
        <f t="shared" si="68"/>
        <v>7.4093310298216598E-3</v>
      </c>
      <c r="U325" s="65">
        <f t="shared" si="69"/>
        <v>8.8889408999591274E-2</v>
      </c>
      <c r="V325" s="65"/>
      <c r="W325" s="65"/>
    </row>
    <row r="326" spans="1:23" x14ac:dyDescent="0.25">
      <c r="A326">
        <v>324</v>
      </c>
      <c r="B326" s="48">
        <v>3.8447982014153603E-4</v>
      </c>
      <c r="C326" s="48">
        <v>5.3889738171574599E-9</v>
      </c>
      <c r="D326" s="48">
        <v>1.20694845866033E-3</v>
      </c>
      <c r="E326" s="48">
        <v>1.30532520181224E-5</v>
      </c>
      <c r="F326" s="48">
        <v>1.2765663217635599E-5</v>
      </c>
      <c r="G326" s="48">
        <v>2.0691763177140301E-6</v>
      </c>
      <c r="H326" s="48">
        <v>3.8432938843019002E-4</v>
      </c>
      <c r="I326" s="49"/>
      <c r="J326">
        <v>0.95427518506522002</v>
      </c>
      <c r="K326">
        <f t="shared" si="59"/>
        <v>5.14256398667956E-9</v>
      </c>
      <c r="L326">
        <f t="shared" si="60"/>
        <v>1.2345435724394982E-3</v>
      </c>
      <c r="M326" s="16">
        <f t="shared" si="61"/>
        <v>-4.6558393215642593E-4</v>
      </c>
      <c r="N326" s="16">
        <f t="shared" si="62"/>
        <v>4.7758398922584308E-2</v>
      </c>
      <c r="O326" s="16">
        <f t="shared" si="63"/>
        <v>7.2513577866339398E-4</v>
      </c>
      <c r="P326" s="16">
        <f t="shared" si="64"/>
        <v>6.3728914366511555E-2</v>
      </c>
      <c r="Q326" s="16">
        <f t="shared" si="65"/>
        <v>4.6371623013313698E-2</v>
      </c>
      <c r="R326" s="16">
        <f t="shared" si="66"/>
        <v>8.6624331440446581E-2</v>
      </c>
      <c r="S326" s="16">
        <f t="shared" si="67"/>
        <v>9.340196933456512E-4</v>
      </c>
      <c r="T326" s="16">
        <f t="shared" si="68"/>
        <v>4.6377922429291465E-2</v>
      </c>
      <c r="U326" s="65">
        <f t="shared" si="69"/>
        <v>0.29252034564415663</v>
      </c>
      <c r="V326" s="65"/>
      <c r="W326" s="65"/>
    </row>
    <row r="327" spans="1:23" x14ac:dyDescent="0.25">
      <c r="A327">
        <v>325</v>
      </c>
      <c r="B327" s="48">
        <v>1.57053903095525E-4</v>
      </c>
      <c r="C327" s="48">
        <v>1.04699906724558E-9</v>
      </c>
      <c r="D327" s="48">
        <v>5.6659869419218504E-4</v>
      </c>
      <c r="E327" s="48">
        <v>1.198014490244E-6</v>
      </c>
      <c r="F327" s="48">
        <v>3.0459425201622299E-5</v>
      </c>
      <c r="G327" s="48">
        <v>1.05830794904321E-5</v>
      </c>
      <c r="H327" s="48">
        <v>3.5272434939383998E-5</v>
      </c>
      <c r="I327" s="49"/>
      <c r="J327">
        <v>0.95705359404067303</v>
      </c>
      <c r="K327">
        <f t="shared" si="59"/>
        <v>1.0020342202646145E-9</v>
      </c>
      <c r="L327">
        <f t="shared" si="60"/>
        <v>6.3809957708679452E-4</v>
      </c>
      <c r="M327" s="16">
        <f t="shared" si="61"/>
        <v>-3.2399177089574447E-4</v>
      </c>
      <c r="N327" s="16">
        <f t="shared" si="62"/>
        <v>0.46346787556820496</v>
      </c>
      <c r="O327" s="16">
        <f t="shared" si="63"/>
        <v>0.65763399913635523</v>
      </c>
      <c r="P327" s="16">
        <f t="shared" si="64"/>
        <v>0.16977916325454076</v>
      </c>
      <c r="Q327" s="16">
        <f t="shared" si="65"/>
        <v>0.78935626341234388</v>
      </c>
      <c r="R327" s="16">
        <f t="shared" si="66"/>
        <v>4.3610129492024319</v>
      </c>
      <c r="S327" s="16">
        <f t="shared" si="67"/>
        <v>18.240980289386897</v>
      </c>
      <c r="T327" s="16">
        <f t="shared" si="68"/>
        <v>0.78935912726008917</v>
      </c>
      <c r="U327" s="65">
        <f t="shared" si="69"/>
        <v>25.471589667220861</v>
      </c>
      <c r="V327" s="65"/>
      <c r="W327" s="65"/>
    </row>
    <row r="328" spans="1:23" x14ac:dyDescent="0.25">
      <c r="A328">
        <v>326</v>
      </c>
      <c r="B328" s="48">
        <v>3.32386727643519E-4</v>
      </c>
      <c r="C328" s="48">
        <v>1.8996391362320002E-9</v>
      </c>
      <c r="D328" s="48">
        <v>4.83927540869867E-4</v>
      </c>
      <c r="E328" s="48">
        <v>1.8598178924879101E-6</v>
      </c>
      <c r="F328" s="48">
        <v>1.42867752755817E-5</v>
      </c>
      <c r="G328" s="48">
        <v>5.8223801366065403E-6</v>
      </c>
      <c r="H328" s="48">
        <v>5.47571294804166E-5</v>
      </c>
      <c r="I328" s="49"/>
      <c r="J328">
        <v>0.95785430095053004</v>
      </c>
      <c r="K328">
        <f t="shared" si="59"/>
        <v>1.8195775168937711E-9</v>
      </c>
      <c r="L328">
        <f t="shared" si="60"/>
        <v>5.183215719185007E-4</v>
      </c>
      <c r="M328" s="16">
        <f t="shared" si="61"/>
        <v>1.4645188336853725E-4</v>
      </c>
      <c r="N328" s="16">
        <f t="shared" si="62"/>
        <v>0.10524653278613998</v>
      </c>
      <c r="O328" s="16">
        <f t="shared" si="63"/>
        <v>0.4316326687279694</v>
      </c>
      <c r="P328" s="16">
        <f t="shared" si="64"/>
        <v>0.24783492366186508</v>
      </c>
      <c r="Q328" s="16">
        <f t="shared" si="65"/>
        <v>0.6836629558713222</v>
      </c>
      <c r="R328" s="16">
        <f t="shared" si="66"/>
        <v>0.20119423506325271</v>
      </c>
      <c r="S328" s="16">
        <f t="shared" si="67"/>
        <v>3.6094690171288839</v>
      </c>
      <c r="T328" s="16">
        <f t="shared" si="68"/>
        <v>0.68366914958173297</v>
      </c>
      <c r="U328" s="65">
        <f t="shared" si="69"/>
        <v>5.9627094828211664</v>
      </c>
      <c r="V328" s="65"/>
      <c r="W328" s="65"/>
    </row>
    <row r="329" spans="1:23" x14ac:dyDescent="0.25">
      <c r="A329">
        <v>327</v>
      </c>
      <c r="B329" s="48">
        <v>5.2114725626320696E-4</v>
      </c>
      <c r="C329" s="48">
        <v>9.7751830846797303E-9</v>
      </c>
      <c r="D329" s="48">
        <v>1.62963061765364E-3</v>
      </c>
      <c r="E329" s="48">
        <v>3.1834030706338297E-5</v>
      </c>
      <c r="F329" s="48">
        <v>9.5839173723385393E-6</v>
      </c>
      <c r="G329" s="48">
        <v>1.1456339658941999E-6</v>
      </c>
      <c r="H329" s="48">
        <v>9.3731353387280203E-4</v>
      </c>
      <c r="I329" s="49"/>
      <c r="J329">
        <v>0.95239930886572899</v>
      </c>
      <c r="K329">
        <f t="shared" si="59"/>
        <v>9.3098776138849406E-9</v>
      </c>
      <c r="L329">
        <f t="shared" si="60"/>
        <v>1.6499343111811267E-3</v>
      </c>
      <c r="M329" s="16">
        <f t="shared" si="61"/>
        <v>-6.0763979865471277E-4</v>
      </c>
      <c r="N329" s="16">
        <f t="shared" si="62"/>
        <v>3.5096608651970359E-3</v>
      </c>
      <c r="O329" s="16">
        <f t="shared" si="63"/>
        <v>0.58534277086425546</v>
      </c>
      <c r="P329" s="16">
        <f t="shared" si="64"/>
        <v>0.47756606134174512</v>
      </c>
      <c r="Q329" s="16">
        <f t="shared" si="65"/>
        <v>3.8571017938043353</v>
      </c>
      <c r="R329" s="16">
        <f t="shared" si="66"/>
        <v>7.9972829144269884E-4</v>
      </c>
      <c r="S329" s="16">
        <f t="shared" si="67"/>
        <v>0.18439493483381181</v>
      </c>
      <c r="T329" s="16">
        <f t="shared" si="68"/>
        <v>3.8574666954271213</v>
      </c>
      <c r="U329" s="65">
        <f t="shared" si="69"/>
        <v>8.9661816454279091</v>
      </c>
      <c r="V329" s="65"/>
      <c r="W329" s="65"/>
    </row>
    <row r="330" spans="1:23" x14ac:dyDescent="0.25">
      <c r="A330">
        <v>328</v>
      </c>
      <c r="B330" s="48">
        <v>4.3460043791120702E-4</v>
      </c>
      <c r="C330" s="48">
        <v>3.3532438036373401E-9</v>
      </c>
      <c r="D330" s="48">
        <v>6.5583845775234303E-4</v>
      </c>
      <c r="E330" s="48">
        <v>4.4410041987499796E-6</v>
      </c>
      <c r="F330" s="48">
        <v>1.10094725231535E-5</v>
      </c>
      <c r="G330" s="48">
        <v>3.30456631805389E-6</v>
      </c>
      <c r="H330" s="48">
        <v>1.3075389631072101E-4</v>
      </c>
      <c r="I330" s="49"/>
      <c r="J330">
        <v>0.95703199649953896</v>
      </c>
      <c r="K330">
        <f t="shared" si="59"/>
        <v>3.2091616121447516E-9</v>
      </c>
      <c r="L330">
        <f t="shared" si="60"/>
        <v>6.8115861587290027E-4</v>
      </c>
      <c r="M330" s="16">
        <f t="shared" si="61"/>
        <v>1.8804225994951371E-4</v>
      </c>
      <c r="N330" s="16">
        <f t="shared" si="62"/>
        <v>1.3610903430436595E-2</v>
      </c>
      <c r="O330" s="16">
        <f t="shared" si="63"/>
        <v>0.15564154567557359</v>
      </c>
      <c r="P330" s="16">
        <f t="shared" si="64"/>
        <v>0.1020412143557583</v>
      </c>
      <c r="Q330" s="16">
        <f t="shared" si="65"/>
        <v>0.34399900929116783</v>
      </c>
      <c r="R330" s="16">
        <f t="shared" si="66"/>
        <v>1.3516069652154442E-2</v>
      </c>
      <c r="S330" s="16">
        <f t="shared" si="67"/>
        <v>0.41712581710731483</v>
      </c>
      <c r="T330" s="16">
        <f t="shared" si="68"/>
        <v>0.34400592231969007</v>
      </c>
      <c r="U330" s="65">
        <f t="shared" si="69"/>
        <v>1.3899404818320957</v>
      </c>
      <c r="V330" s="65"/>
      <c r="W330" s="65"/>
    </row>
    <row r="331" spans="1:23" x14ac:dyDescent="0.25">
      <c r="A331">
        <v>329</v>
      </c>
      <c r="B331" s="48">
        <v>2.4944618424450302E-4</v>
      </c>
      <c r="C331" s="48">
        <v>4.93400368519353E-9</v>
      </c>
      <c r="D331" s="48">
        <v>1.72345442760054E-3</v>
      </c>
      <c r="E331" s="48">
        <v>1.6969919119918398E-5</v>
      </c>
      <c r="F331" s="48">
        <v>2.0136388745649398E-5</v>
      </c>
      <c r="G331" s="48">
        <v>2.2728737332494099E-6</v>
      </c>
      <c r="H331" s="48">
        <v>4.9966144688619004E-4</v>
      </c>
      <c r="I331" s="49"/>
      <c r="J331">
        <v>0.951794911222548</v>
      </c>
      <c r="K331">
        <f t="shared" si="59"/>
        <v>4.6961595995205007E-9</v>
      </c>
      <c r="L331">
        <f t="shared" si="60"/>
        <v>1.7659951448214029E-3</v>
      </c>
      <c r="M331" s="16">
        <f t="shared" si="61"/>
        <v>-1.267102776332397E-3</v>
      </c>
      <c r="N331" s="16">
        <f t="shared" si="62"/>
        <v>0.24304462265166063</v>
      </c>
      <c r="O331" s="16">
        <f t="shared" si="63"/>
        <v>1.189866592867414E-2</v>
      </c>
      <c r="P331" s="16">
        <f t="shared" si="64"/>
        <v>0.62160950315002472</v>
      </c>
      <c r="Q331" s="16">
        <f t="shared" si="65"/>
        <v>0.3364084803790412</v>
      </c>
      <c r="R331" s="16">
        <f t="shared" si="66"/>
        <v>1.0850211340190563</v>
      </c>
      <c r="S331" s="16">
        <f t="shared" si="67"/>
        <v>1.742771400973276E-2</v>
      </c>
      <c r="T331" s="16">
        <f t="shared" si="68"/>
        <v>0.33647779643218478</v>
      </c>
      <c r="U331" s="65">
        <f t="shared" si="69"/>
        <v>2.6518879165703746</v>
      </c>
      <c r="V331" s="65"/>
      <c r="W331" s="65"/>
    </row>
    <row r="332" spans="1:23" x14ac:dyDescent="0.25">
      <c r="A332">
        <v>330</v>
      </c>
      <c r="B332" s="48">
        <v>7.1368722964198995E-4</v>
      </c>
      <c r="C332" s="48">
        <v>4.4282048699027902E-9</v>
      </c>
      <c r="D332" s="48">
        <v>5.2547973119465596E-4</v>
      </c>
      <c r="E332" s="48">
        <v>4.7072007469003803E-6</v>
      </c>
      <c r="F332" s="48">
        <v>6.6563110227849502E-6</v>
      </c>
      <c r="G332" s="48">
        <v>2.49795315889697E-6</v>
      </c>
      <c r="H332" s="48">
        <v>1.3859039402994101E-4</v>
      </c>
      <c r="I332" s="49"/>
      <c r="J332">
        <v>0.95781320442845497</v>
      </c>
      <c r="K332">
        <f t="shared" si="59"/>
        <v>4.2413930963072814E-9</v>
      </c>
      <c r="L332">
        <f t="shared" si="60"/>
        <v>5.4128587819425285E-4</v>
      </c>
      <c r="M332" s="16">
        <f t="shared" si="61"/>
        <v>8.8608858108972695E-4</v>
      </c>
      <c r="N332" s="16">
        <f t="shared" si="62"/>
        <v>0.20302576089935045</v>
      </c>
      <c r="O332" s="16">
        <f t="shared" si="63"/>
        <v>4.0164832608498631E-2</v>
      </c>
      <c r="P332" s="16">
        <f t="shared" si="64"/>
        <v>0.20676269782186896</v>
      </c>
      <c r="Q332" s="16">
        <f t="shared" si="65"/>
        <v>0.31554025261667989</v>
      </c>
      <c r="R332" s="16">
        <f t="shared" si="66"/>
        <v>0.10569759117418338</v>
      </c>
      <c r="S332" s="16">
        <f t="shared" si="67"/>
        <v>5.9592522265092374E-2</v>
      </c>
      <c r="T332" s="16">
        <f t="shared" si="68"/>
        <v>0.31555072358315661</v>
      </c>
      <c r="U332" s="65">
        <f t="shared" si="69"/>
        <v>1.2463343809688303</v>
      </c>
      <c r="V332" s="65"/>
      <c r="W332" s="65"/>
    </row>
    <row r="333" spans="1:23" x14ac:dyDescent="0.25">
      <c r="A333">
        <v>331</v>
      </c>
      <c r="B333" s="48">
        <v>5.0661657747482001E-4</v>
      </c>
      <c r="C333" s="48">
        <v>8.8582152174202696E-9</v>
      </c>
      <c r="D333" s="48">
        <v>1.5154513494867699E-3</v>
      </c>
      <c r="E333" s="48">
        <v>2.6857549413467599E-5</v>
      </c>
      <c r="F333" s="48">
        <v>9.8122004366734405E-6</v>
      </c>
      <c r="G333" s="48">
        <v>1.26275241586988E-6</v>
      </c>
      <c r="H333" s="48">
        <v>7.9078299355612503E-4</v>
      </c>
      <c r="I333" s="49"/>
      <c r="J333">
        <v>0.952906893944372</v>
      </c>
      <c r="K333">
        <f t="shared" si="59"/>
        <v>8.4410543487227182E-9</v>
      </c>
      <c r="L333">
        <f t="shared" si="60"/>
        <v>1.5363296445607695E-3</v>
      </c>
      <c r="M333" s="16">
        <f t="shared" si="61"/>
        <v>-5.2309648961112933E-4</v>
      </c>
      <c r="N333" s="16">
        <f t="shared" si="62"/>
        <v>8.8259442576101694E-4</v>
      </c>
      <c r="O333" s="16">
        <f t="shared" si="63"/>
        <v>0.35940348037644765</v>
      </c>
      <c r="P333" s="16">
        <f t="shared" si="64"/>
        <v>0.32784573865451527</v>
      </c>
      <c r="Q333" s="16">
        <f t="shared" si="65"/>
        <v>2.2518259451145628</v>
      </c>
      <c r="R333" s="16">
        <f t="shared" si="66"/>
        <v>2.6354644315053654E-5</v>
      </c>
      <c r="S333" s="16">
        <f t="shared" si="67"/>
        <v>0.13770110103323932</v>
      </c>
      <c r="T333" s="16">
        <f t="shared" si="68"/>
        <v>2.2520210864596546</v>
      </c>
      <c r="U333" s="65">
        <f t="shared" si="69"/>
        <v>5.3297063007084962</v>
      </c>
      <c r="V333" s="65"/>
      <c r="W333" s="65"/>
    </row>
    <row r="334" spans="1:23" x14ac:dyDescent="0.25">
      <c r="A334">
        <v>332</v>
      </c>
      <c r="B334" s="48">
        <v>4.1682897310413801E-4</v>
      </c>
      <c r="C334" s="48">
        <v>5.18189022082042E-9</v>
      </c>
      <c r="D334" s="48">
        <v>1.06701839001475E-3</v>
      </c>
      <c r="E334" s="48">
        <v>1.1113735419065399E-5</v>
      </c>
      <c r="F334" s="48">
        <v>1.1699931912933701E-5</v>
      </c>
      <c r="G334" s="48">
        <v>2.1484831695043798E-6</v>
      </c>
      <c r="H334" s="48">
        <v>3.27221605373064E-4</v>
      </c>
      <c r="I334" s="49"/>
      <c r="J334">
        <v>0.95496457496004505</v>
      </c>
      <c r="K334">
        <f t="shared" si="59"/>
        <v>4.9485215922153866E-9</v>
      </c>
      <c r="L334">
        <f t="shared" si="60"/>
        <v>1.0925615551199011E-3</v>
      </c>
      <c r="M334" s="16">
        <f t="shared" si="61"/>
        <v>-2.589036089116249E-4</v>
      </c>
      <c r="N334" s="16">
        <f t="shared" si="62"/>
        <v>2.3343757372341241E-2</v>
      </c>
      <c r="O334" s="16">
        <f t="shared" si="63"/>
        <v>4.1371705219574017E-3</v>
      </c>
      <c r="P334" s="16">
        <f t="shared" si="64"/>
        <v>1.1500623429407058E-2</v>
      </c>
      <c r="Q334" s="16">
        <f t="shared" si="65"/>
        <v>1.208215412769504E-3</v>
      </c>
      <c r="R334" s="16">
        <f t="shared" si="66"/>
        <v>3.4694585117872413E-2</v>
      </c>
      <c r="S334" s="16">
        <f t="shared" si="67"/>
        <v>4.9085210169762285E-3</v>
      </c>
      <c r="T334" s="16">
        <f t="shared" si="68"/>
        <v>1.2085918024641255E-3</v>
      </c>
      <c r="U334" s="65">
        <f t="shared" si="69"/>
        <v>8.1001464673787979E-2</v>
      </c>
      <c r="V334" s="65"/>
      <c r="W334" s="65"/>
    </row>
    <row r="335" spans="1:23" x14ac:dyDescent="0.25">
      <c r="A335">
        <v>333</v>
      </c>
      <c r="B335" s="48">
        <v>5.1558681939223099E-4</v>
      </c>
      <c r="C335" s="48">
        <v>6.9258372005435103E-9</v>
      </c>
      <c r="D335" s="48">
        <v>1.15501432250986E-3</v>
      </c>
      <c r="E335" s="48">
        <v>1.6065307067666598E-5</v>
      </c>
      <c r="F335" s="48">
        <v>9.4920671186897903E-6</v>
      </c>
      <c r="G335" s="48">
        <v>1.60887565542816E-6</v>
      </c>
      <c r="H335" s="48">
        <v>4.7301243744338602E-4</v>
      </c>
      <c r="I335" s="49"/>
      <c r="J335">
        <v>0.95458651337369105</v>
      </c>
      <c r="K335">
        <f t="shared" si="59"/>
        <v>6.6113107854606342E-9</v>
      </c>
      <c r="L335">
        <f t="shared" si="60"/>
        <v>1.175600406565467E-3</v>
      </c>
      <c r="M335" s="16">
        <f t="shared" si="61"/>
        <v>-1.444267677810051E-4</v>
      </c>
      <c r="N335" s="16">
        <f t="shared" si="62"/>
        <v>2.2983097405715946E-3</v>
      </c>
      <c r="O335" s="16">
        <f t="shared" si="63"/>
        <v>6.2789684388662226E-2</v>
      </c>
      <c r="P335" s="16">
        <f t="shared" si="64"/>
        <v>3.9423693690276249E-2</v>
      </c>
      <c r="Q335" s="16">
        <f t="shared" si="65"/>
        <v>0.24579996993203126</v>
      </c>
      <c r="R335" s="16">
        <f t="shared" si="66"/>
        <v>1.4131760124942957E-3</v>
      </c>
      <c r="S335" s="16">
        <f t="shared" si="67"/>
        <v>3.9478865905846892E-2</v>
      </c>
      <c r="T335" s="16">
        <f t="shared" si="68"/>
        <v>0.24581323448013334</v>
      </c>
      <c r="U335" s="65">
        <f t="shared" si="69"/>
        <v>0.63701693415001581</v>
      </c>
      <c r="V335" s="65"/>
      <c r="W335" s="65"/>
    </row>
    <row r="336" spans="1:23" s="89" customFormat="1" x14ac:dyDescent="0.25">
      <c r="A336" s="89">
        <v>334</v>
      </c>
      <c r="B336" s="90">
        <v>4.5359166064977202E-4</v>
      </c>
      <c r="C336" s="90">
        <v>67642499.463320807</v>
      </c>
      <c r="D336" s="90">
        <v>0</v>
      </c>
      <c r="E336" s="90">
        <v>0</v>
      </c>
      <c r="F336" s="90">
        <v>0</v>
      </c>
      <c r="G336" s="90">
        <v>0</v>
      </c>
      <c r="H336" s="90">
        <v>3.7313738735893001E+29</v>
      </c>
      <c r="I336" s="91"/>
      <c r="J336">
        <v>0.96093396791845698</v>
      </c>
      <c r="K336" s="89">
        <f t="shared" si="59"/>
        <v>64999975.409210958</v>
      </c>
      <c r="L336" s="89">
        <f t="shared" si="60"/>
        <v>-67642499.463320807</v>
      </c>
      <c r="M336" s="92">
        <f t="shared" si="61"/>
        <v>67642499.464227989</v>
      </c>
      <c r="N336" s="92">
        <f t="shared" si="62"/>
        <v>6.0942582607999276E-3</v>
      </c>
      <c r="O336" s="92">
        <f t="shared" si="63"/>
        <v>1.4918212545786955E+32</v>
      </c>
      <c r="P336" s="92">
        <f t="shared" si="64"/>
        <v>1</v>
      </c>
      <c r="Q336" s="92">
        <f t="shared" si="65"/>
        <v>1</v>
      </c>
      <c r="R336" s="92">
        <f t="shared" si="66"/>
        <v>1</v>
      </c>
      <c r="S336" s="92">
        <f t="shared" si="67"/>
        <v>1</v>
      </c>
      <c r="T336" s="92">
        <f t="shared" si="68"/>
        <v>1.3923130380499555E+66</v>
      </c>
      <c r="U336" s="93">
        <f t="shared" si="69"/>
        <v>1.3923130380499555E+66</v>
      </c>
      <c r="V336" s="93"/>
      <c r="W336" s="93"/>
    </row>
    <row r="337" spans="1:23" x14ac:dyDescent="0.25">
      <c r="A337">
        <v>335</v>
      </c>
      <c r="B337" s="48">
        <v>1.23827339417077E-3</v>
      </c>
      <c r="C337" s="48">
        <v>2.1165864201836499E-8</v>
      </c>
      <c r="D337" s="48">
        <v>1.4795622206753001E-3</v>
      </c>
      <c r="E337" s="48">
        <v>6.2692453269487403E-5</v>
      </c>
      <c r="F337" s="48">
        <v>4.0043168813039202E-6</v>
      </c>
      <c r="G337" s="48">
        <v>5.2815028261872998E-7</v>
      </c>
      <c r="H337" s="48">
        <v>1.8458864223615901E-3</v>
      </c>
      <c r="I337" s="49"/>
      <c r="J337">
        <v>0.95317881146195704</v>
      </c>
      <c r="K337">
        <f t="shared" si="59"/>
        <v>2.0174853283471699E-8</v>
      </c>
      <c r="L337">
        <f t="shared" si="60"/>
        <v>1.4880778388563247E-3</v>
      </c>
      <c r="M337" s="16">
        <f t="shared" si="61"/>
        <v>9.8846894948521544E-4</v>
      </c>
      <c r="N337" s="16">
        <f t="shared" si="62"/>
        <v>2.3007302979673199</v>
      </c>
      <c r="O337" s="16">
        <f t="shared" si="63"/>
        <v>7.9628928436989588</v>
      </c>
      <c r="P337" s="16">
        <f t="shared" si="64"/>
        <v>0.28658477964651385</v>
      </c>
      <c r="Q337" s="16">
        <f t="shared" si="65"/>
        <v>23.397205532548995</v>
      </c>
      <c r="R337" s="16">
        <f t="shared" si="66"/>
        <v>0.35283519695718385</v>
      </c>
      <c r="S337" s="16">
        <f t="shared" si="67"/>
        <v>0.54309911934101207</v>
      </c>
      <c r="T337" s="16">
        <f t="shared" si="68"/>
        <v>23.398514264960138</v>
      </c>
      <c r="U337" s="65">
        <f t="shared" si="69"/>
        <v>58.241862035120121</v>
      </c>
      <c r="V337" s="65"/>
      <c r="W337" s="65"/>
    </row>
    <row r="338" spans="1:23" x14ac:dyDescent="0.25">
      <c r="A338">
        <v>336</v>
      </c>
      <c r="B338" s="48">
        <v>6.5626961170115697E-4</v>
      </c>
      <c r="C338" s="48">
        <v>1.0115546511236801E-8</v>
      </c>
      <c r="D338" s="48">
        <v>1.33027480147974E-3</v>
      </c>
      <c r="E338" s="48">
        <v>2.6976616894009498E-5</v>
      </c>
      <c r="F338" s="48">
        <v>7.5119619766989796E-6</v>
      </c>
      <c r="G338" s="48">
        <v>1.1035361404473699E-6</v>
      </c>
      <c r="H338" s="48">
        <v>7.9428147536077405E-4</v>
      </c>
      <c r="I338" s="49"/>
      <c r="J338">
        <v>0.95379959679044202</v>
      </c>
      <c r="K338">
        <f t="shared" si="59"/>
        <v>9.6482041837326234E-9</v>
      </c>
      <c r="L338">
        <f t="shared" si="60"/>
        <v>1.346392146027074E-3</v>
      </c>
      <c r="M338" s="16">
        <f t="shared" si="61"/>
        <v>-3.3852922624760059E-5</v>
      </c>
      <c r="N338" s="16">
        <f t="shared" si="62"/>
        <v>0.11147673891387762</v>
      </c>
      <c r="O338" s="16">
        <f t="shared" si="63"/>
        <v>0.68316080902883647</v>
      </c>
      <c r="P338" s="16">
        <f t="shared" si="64"/>
        <v>0.14472024765260272</v>
      </c>
      <c r="Q338" s="16">
        <f t="shared" si="65"/>
        <v>2.2852201525687676</v>
      </c>
      <c r="R338" s="16">
        <f t="shared" si="66"/>
        <v>5.6813854931215879E-2</v>
      </c>
      <c r="S338" s="16">
        <f t="shared" si="67"/>
        <v>0.20284152073777564</v>
      </c>
      <c r="T338" s="16">
        <f t="shared" si="68"/>
        <v>2.2853478710959485</v>
      </c>
      <c r="U338" s="65">
        <f t="shared" si="69"/>
        <v>5.7695811949290245</v>
      </c>
      <c r="V338" s="65"/>
      <c r="W338" s="65"/>
    </row>
    <row r="339" spans="1:23" x14ac:dyDescent="0.25">
      <c r="A339">
        <v>337</v>
      </c>
      <c r="B339" s="48">
        <v>2.1052275173727899E-4</v>
      </c>
      <c r="C339" s="48">
        <v>1.8535163290004201E-9</v>
      </c>
      <c r="D339" s="48">
        <v>7.5099128481286904E-4</v>
      </c>
      <c r="E339" s="48">
        <v>2.8062396308524898E-6</v>
      </c>
      <c r="F339" s="48">
        <v>2.2884113081961099E-5</v>
      </c>
      <c r="G339" s="48">
        <v>5.9884779605802701E-6</v>
      </c>
      <c r="H339" s="48">
        <v>8.2623043464125797E-5</v>
      </c>
      <c r="I339" s="49"/>
      <c r="J339">
        <v>0.95628752273336604</v>
      </c>
      <c r="K339">
        <f t="shared" si="59"/>
        <v>1.7724945386056544E-9</v>
      </c>
      <c r="L339">
        <f t="shared" si="60"/>
        <v>8.0274613542104245E-4</v>
      </c>
      <c r="M339" s="16">
        <f t="shared" si="61"/>
        <v>-3.8170063194648446E-4</v>
      </c>
      <c r="N339" s="16">
        <f t="shared" si="62"/>
        <v>0.32730782474698222</v>
      </c>
      <c r="O339" s="16">
        <f t="shared" si="63"/>
        <v>0.44264516051453712</v>
      </c>
      <c r="P339" s="16">
        <f t="shared" si="64"/>
        <v>4.8708126149332412E-2</v>
      </c>
      <c r="Q339" s="16">
        <f t="shared" si="65"/>
        <v>0.54570909592237904</v>
      </c>
      <c r="R339" s="16">
        <f t="shared" si="66"/>
        <v>1.7430265224122741</v>
      </c>
      <c r="S339" s="16">
        <f t="shared" si="67"/>
        <v>3.930647103553329</v>
      </c>
      <c r="T339" s="16">
        <f t="shared" si="68"/>
        <v>0.54571194961490521</v>
      </c>
      <c r="U339" s="65">
        <f t="shared" si="69"/>
        <v>7.5837557829137392</v>
      </c>
      <c r="V339" s="65"/>
      <c r="W339" s="65"/>
    </row>
    <row r="340" spans="1:23" x14ac:dyDescent="0.25">
      <c r="A340">
        <v>338</v>
      </c>
      <c r="B340" s="48">
        <v>5.0646527595583695E-4</v>
      </c>
      <c r="C340" s="48">
        <v>5.4950490698411401E-9</v>
      </c>
      <c r="D340" s="48">
        <v>9.2807752894235099E-4</v>
      </c>
      <c r="E340" s="48">
        <v>1.02674633820254E-5</v>
      </c>
      <c r="F340" s="48">
        <v>9.5650705148345304E-6</v>
      </c>
      <c r="G340" s="48">
        <v>2.0227098963590598E-6</v>
      </c>
      <c r="H340" s="48">
        <v>3.0230271961535603E-4</v>
      </c>
      <c r="I340" s="49"/>
      <c r="J340">
        <v>0.95568744030520103</v>
      </c>
      <c r="K340">
        <f t="shared" si="59"/>
        <v>5.2515493799079549E-9</v>
      </c>
      <c r="L340">
        <f t="shared" si="60"/>
        <v>9.4922488481930932E-4</v>
      </c>
      <c r="M340" s="16">
        <f t="shared" si="61"/>
        <v>6.3705667092364639E-5</v>
      </c>
      <c r="N340" s="16">
        <f t="shared" si="62"/>
        <v>8.6441688346269472E-4</v>
      </c>
      <c r="O340" s="16">
        <f t="shared" si="63"/>
        <v>6.0445011301608895E-5</v>
      </c>
      <c r="P340" s="16">
        <f t="shared" si="64"/>
        <v>1.3643750599678648E-3</v>
      </c>
      <c r="Q340" s="16">
        <f t="shared" si="65"/>
        <v>1.9389853518693007E-3</v>
      </c>
      <c r="R340" s="16">
        <f t="shared" si="66"/>
        <v>9.114581151792473E-4</v>
      </c>
      <c r="S340" s="16">
        <f t="shared" si="67"/>
        <v>5.5040735897926114E-5</v>
      </c>
      <c r="T340" s="16">
        <f t="shared" si="68"/>
        <v>1.9391314683051891E-3</v>
      </c>
      <c r="U340" s="65">
        <f t="shared" si="69"/>
        <v>7.133852625983832E-3</v>
      </c>
      <c r="V340" s="65"/>
      <c r="W340" s="65"/>
    </row>
    <row r="341" spans="1:23" x14ac:dyDescent="0.25">
      <c r="A341">
        <v>339</v>
      </c>
      <c r="B341" s="48">
        <v>4.3698390814578503E-4</v>
      </c>
      <c r="C341" s="48">
        <v>4.86271435421757E-9</v>
      </c>
      <c r="D341" s="48">
        <v>9.5255000957773198E-4</v>
      </c>
      <c r="E341" s="48">
        <v>9.3223322287795008E-6</v>
      </c>
      <c r="F341" s="48">
        <v>1.1101587442308199E-5</v>
      </c>
      <c r="G341" s="48">
        <v>2.2865321203280898E-6</v>
      </c>
      <c r="H341" s="48">
        <v>2.74475826133396E-4</v>
      </c>
      <c r="I341" s="49"/>
      <c r="J341">
        <v>0.95553474943018701</v>
      </c>
      <c r="K341">
        <f t="shared" si="59"/>
        <v>4.6464925420078592E-9</v>
      </c>
      <c r="L341">
        <f t="shared" si="60"/>
        <v>9.7703485386832229E-4</v>
      </c>
      <c r="M341" s="16">
        <f t="shared" si="61"/>
        <v>-1.0306703757675218E-4</v>
      </c>
      <c r="N341" s="16">
        <f t="shared" si="62"/>
        <v>1.2504008703943678E-2</v>
      </c>
      <c r="O341" s="16">
        <f t="shared" si="63"/>
        <v>1.4872660488251744E-2</v>
      </c>
      <c r="P341" s="16">
        <f t="shared" si="64"/>
        <v>1.332280842251128E-4</v>
      </c>
      <c r="Q341" s="16">
        <f t="shared" si="65"/>
        <v>1.7432350760209967E-2</v>
      </c>
      <c r="R341" s="16">
        <f t="shared" si="66"/>
        <v>1.5774916124223052E-2</v>
      </c>
      <c r="S341" s="16">
        <f t="shared" si="67"/>
        <v>1.9270071497982325E-2</v>
      </c>
      <c r="T341" s="16">
        <f t="shared" si="68"/>
        <v>1.7432414428687128E-2</v>
      </c>
      <c r="U341" s="65">
        <f t="shared" si="69"/>
        <v>9.7419650087523013E-2</v>
      </c>
      <c r="V341" s="65"/>
      <c r="W341" s="65"/>
    </row>
    <row r="342" spans="1:23" x14ac:dyDescent="0.25">
      <c r="A342">
        <v>340</v>
      </c>
      <c r="B342" s="48">
        <v>5.4764836588057895E-4</v>
      </c>
      <c r="C342" s="48">
        <v>8.2134976393651203E-9</v>
      </c>
      <c r="D342" s="48">
        <v>1.2935007069433901E-3</v>
      </c>
      <c r="E342" s="48">
        <v>2.1305511446672699E-5</v>
      </c>
      <c r="F342" s="48">
        <v>8.9899488843242501E-6</v>
      </c>
      <c r="G342" s="48">
        <v>1.35864446235356E-6</v>
      </c>
      <c r="H342" s="48">
        <v>6.2730433111391295E-4</v>
      </c>
      <c r="I342" s="49"/>
      <c r="J342">
        <v>0.95394244634482295</v>
      </c>
      <c r="K342">
        <f t="shared" si="59"/>
        <v>7.8352040311433906E-9</v>
      </c>
      <c r="L342">
        <f t="shared" si="60"/>
        <v>1.3128310356767528E-3</v>
      </c>
      <c r="M342" s="16">
        <f t="shared" si="61"/>
        <v>-2.1753430391559483E-4</v>
      </c>
      <c r="N342" s="16">
        <f t="shared" si="62"/>
        <v>1.2793065574305885E-2</v>
      </c>
      <c r="O342" s="16">
        <f t="shared" si="63"/>
        <v>0.23337389715710122</v>
      </c>
      <c r="P342" s="16">
        <f t="shared" si="64"/>
        <v>0.11714245924841686</v>
      </c>
      <c r="Q342" s="16">
        <f t="shared" si="65"/>
        <v>0.96762340729564333</v>
      </c>
      <c r="R342" s="16">
        <f t="shared" si="66"/>
        <v>7.8326705200274949E-3</v>
      </c>
      <c r="S342" s="16">
        <f t="shared" si="67"/>
        <v>0.10453683345365138</v>
      </c>
      <c r="T342" s="16">
        <f t="shared" si="68"/>
        <v>0.96768340577631695</v>
      </c>
      <c r="U342" s="65">
        <f t="shared" si="69"/>
        <v>2.4109857390254632</v>
      </c>
      <c r="V342" s="65"/>
      <c r="W342" s="65"/>
    </row>
    <row r="343" spans="1:23" x14ac:dyDescent="0.25">
      <c r="A343">
        <v>341</v>
      </c>
      <c r="B343" s="48">
        <v>4.5171469737745801E-4</v>
      </c>
      <c r="C343" s="48">
        <v>8.9771604788306099E-9</v>
      </c>
      <c r="D343" s="48">
        <v>1.7305302932125899E-3</v>
      </c>
      <c r="E343" s="48">
        <v>3.10119225167883E-5</v>
      </c>
      <c r="F343" s="48">
        <v>1.11060506783496E-5</v>
      </c>
      <c r="G343" s="48">
        <v>1.24883273478215E-6</v>
      </c>
      <c r="H343" s="48">
        <v>9.1311219412163705E-4</v>
      </c>
      <c r="I343" s="49"/>
      <c r="J343">
        <v>0.95192641455249905</v>
      </c>
      <c r="K343">
        <f t="shared" si="59"/>
        <v>8.5455961874756182E-9</v>
      </c>
      <c r="L343">
        <f t="shared" si="60"/>
        <v>1.7539822501435925E-3</v>
      </c>
      <c r="M343" s="16">
        <f t="shared" si="61"/>
        <v>-8.5055285538867642E-4</v>
      </c>
      <c r="N343" s="16">
        <f t="shared" si="62"/>
        <v>6.7044484408660156E-3</v>
      </c>
      <c r="O343" s="16">
        <f t="shared" si="63"/>
        <v>0.38561653463296297</v>
      </c>
      <c r="P343" s="16">
        <f t="shared" si="64"/>
        <v>0.63324155254474168</v>
      </c>
      <c r="Q343" s="16">
        <f t="shared" si="65"/>
        <v>3.5623054142743937</v>
      </c>
      <c r="R343" s="16">
        <f t="shared" si="66"/>
        <v>1.58887950540945E-2</v>
      </c>
      <c r="S343" s="16">
        <f t="shared" si="67"/>
        <v>0.14289439065797266</v>
      </c>
      <c r="T343" s="16">
        <f t="shared" si="68"/>
        <v>3.562702139693227</v>
      </c>
      <c r="U343" s="65">
        <f t="shared" si="69"/>
        <v>8.3093532752982586</v>
      </c>
      <c r="V343" s="65"/>
      <c r="W343" s="65"/>
    </row>
    <row r="344" spans="1:23" x14ac:dyDescent="0.25">
      <c r="A344">
        <v>342</v>
      </c>
      <c r="B344" s="48">
        <v>4.4015737546929302E-4</v>
      </c>
      <c r="C344" s="48">
        <v>2.78108825034723E-9</v>
      </c>
      <c r="D344" s="48">
        <v>5.3548299241154497E-4</v>
      </c>
      <c r="E344" s="48">
        <v>3.011579954017E-6</v>
      </c>
      <c r="F344" s="48">
        <v>1.08075758144131E-5</v>
      </c>
      <c r="G344" s="48">
        <v>3.9787237825084398E-6</v>
      </c>
      <c r="H344" s="48">
        <v>8.8667687722792502E-5</v>
      </c>
      <c r="I344" s="49"/>
      <c r="J344">
        <v>0.95766389450216605</v>
      </c>
      <c r="K344">
        <f t="shared" si="59"/>
        <v>2.6633478047817434E-9</v>
      </c>
      <c r="L344">
        <f t="shared" si="60"/>
        <v>5.610740867346293E-4</v>
      </c>
      <c r="M344" s="16">
        <f t="shared" si="61"/>
        <v>3.1924066420395674E-4</v>
      </c>
      <c r="N344" s="16">
        <f t="shared" si="62"/>
        <v>1.1103087275397681E-2</v>
      </c>
      <c r="O344" s="16">
        <f t="shared" si="63"/>
        <v>0.24783153771672339</v>
      </c>
      <c r="P344" s="16">
        <f t="shared" si="64"/>
        <v>0.19743032019590134</v>
      </c>
      <c r="Q344" s="16">
        <f t="shared" si="65"/>
        <v>0.5178281441041378</v>
      </c>
      <c r="R344" s="16">
        <f t="shared" si="66"/>
        <v>9.1753744066958663E-3</v>
      </c>
      <c r="S344" s="16">
        <f t="shared" si="67"/>
        <v>0.96357717233299511</v>
      </c>
      <c r="T344" s="16">
        <f t="shared" si="68"/>
        <v>0.51783619092229305</v>
      </c>
      <c r="U344" s="65">
        <f t="shared" si="69"/>
        <v>2.4647818269541442</v>
      </c>
      <c r="V344" s="65"/>
      <c r="W344" s="65"/>
    </row>
    <row r="345" spans="1:23" x14ac:dyDescent="0.25">
      <c r="A345">
        <v>343</v>
      </c>
      <c r="B345" s="48">
        <v>3.7431883646732E-4</v>
      </c>
      <c r="C345" s="48">
        <v>5.3280003145067097E-9</v>
      </c>
      <c r="D345" s="48">
        <v>1.2262534669839401E-3</v>
      </c>
      <c r="E345" s="48">
        <v>1.3109078509339799E-5</v>
      </c>
      <c r="F345" s="48">
        <v>1.3124130450253899E-5</v>
      </c>
      <c r="G345" s="48">
        <v>2.0933249242268101E-6</v>
      </c>
      <c r="H345" s="48">
        <v>3.85973476740778E-4</v>
      </c>
      <c r="I345" s="49"/>
      <c r="J345">
        <v>0.95417714280793697</v>
      </c>
      <c r="K345">
        <f t="shared" si="59"/>
        <v>5.0838561169758016E-9</v>
      </c>
      <c r="L345">
        <f t="shared" si="60"/>
        <v>1.25458972480836E-3</v>
      </c>
      <c r="M345" s="16">
        <f t="shared" si="61"/>
        <v>-5.0595205187372021E-4</v>
      </c>
      <c r="N345" s="16">
        <f t="shared" si="62"/>
        <v>5.7211548393835431E-2</v>
      </c>
      <c r="O345" s="16">
        <f t="shared" si="63"/>
        <v>1.439303755752575E-3</v>
      </c>
      <c r="P345" s="16">
        <f t="shared" si="64"/>
        <v>7.4244586678056695E-2</v>
      </c>
      <c r="Q345" s="16">
        <f t="shared" si="65"/>
        <v>4.8637236547081658E-2</v>
      </c>
      <c r="R345" s="16">
        <f t="shared" si="66"/>
        <v>0.10933959183283301</v>
      </c>
      <c r="S345" s="16">
        <f t="shared" si="67"/>
        <v>1.8138270183794716E-3</v>
      </c>
      <c r="T345" s="16">
        <f t="shared" si="68"/>
        <v>4.8644243272287092E-2</v>
      </c>
      <c r="U345" s="65">
        <f t="shared" si="69"/>
        <v>0.34133033749822594</v>
      </c>
      <c r="V345" s="65"/>
      <c r="W345" s="65"/>
    </row>
    <row r="346" spans="1:23" x14ac:dyDescent="0.25">
      <c r="A346">
        <v>344</v>
      </c>
      <c r="B346" s="48">
        <v>7.6914656838734897E-4</v>
      </c>
      <c r="C346" s="48">
        <v>1.3519905775904E-8</v>
      </c>
      <c r="D346" s="48">
        <v>1.52329382450307E-3</v>
      </c>
      <c r="E346" s="48">
        <v>4.12061691959269E-5</v>
      </c>
      <c r="F346" s="48">
        <v>6.4614027348315302E-6</v>
      </c>
      <c r="G346" s="48">
        <v>8.2730134025322896E-7</v>
      </c>
      <c r="H346" s="48">
        <v>1.21325769917771E-3</v>
      </c>
      <c r="I346" s="49"/>
      <c r="J346">
        <v>0.95293402629113599</v>
      </c>
      <c r="K346">
        <f t="shared" si="59"/>
        <v>1.2883578246108984E-8</v>
      </c>
      <c r="L346">
        <f t="shared" si="60"/>
        <v>1.5370304114072104E-3</v>
      </c>
      <c r="M346" s="16">
        <f t="shared" si="61"/>
        <v>1.2627253674875318E-6</v>
      </c>
      <c r="N346" s="16">
        <f t="shared" si="62"/>
        <v>0.31731368716076525</v>
      </c>
      <c r="O346" s="16">
        <f t="shared" si="63"/>
        <v>2.0772041054122186</v>
      </c>
      <c r="P346" s="16">
        <f t="shared" si="64"/>
        <v>0.33723137166327138</v>
      </c>
      <c r="Q346" s="16">
        <f t="shared" si="65"/>
        <v>8.0460511290514773</v>
      </c>
      <c r="R346" s="16">
        <f t="shared" si="66"/>
        <v>0.1189377698160491</v>
      </c>
      <c r="S346" s="16">
        <f t="shared" si="67"/>
        <v>0.34569599817502944</v>
      </c>
      <c r="T346" s="16">
        <f t="shared" si="68"/>
        <v>8.0466109043718497</v>
      </c>
      <c r="U346" s="65">
        <f t="shared" si="69"/>
        <v>19.28904496565066</v>
      </c>
      <c r="V346" s="65"/>
      <c r="W346" s="65"/>
    </row>
    <row r="347" spans="1:23" x14ac:dyDescent="0.25">
      <c r="A347">
        <v>345</v>
      </c>
      <c r="B347" s="48">
        <v>5.7870529569461105E-4</v>
      </c>
      <c r="C347" s="48">
        <v>1.6937738954961801E-9</v>
      </c>
      <c r="D347" s="48">
        <v>2.4618186870616001E-4</v>
      </c>
      <c r="E347" s="48">
        <v>8.4629002066145497E-7</v>
      </c>
      <c r="F347" s="48">
        <v>8.0989892531784103E-6</v>
      </c>
      <c r="G347" s="48">
        <v>6.5089925255433197E-6</v>
      </c>
      <c r="H347" s="48">
        <v>2.49163317251582E-5</v>
      </c>
      <c r="I347" s="49"/>
      <c r="J347">
        <v>0.95928675019714804</v>
      </c>
      <c r="K347">
        <f t="shared" si="59"/>
        <v>1.6248148557792944E-9</v>
      </c>
      <c r="L347">
        <f t="shared" si="60"/>
        <v>2.6888714596416463E-4</v>
      </c>
      <c r="M347" s="16">
        <f t="shared" si="61"/>
        <v>8.8852344542505741E-4</v>
      </c>
      <c r="N347" s="16">
        <f t="shared" si="62"/>
        <v>3.1057110109268333E-2</v>
      </c>
      <c r="O347" s="16">
        <f t="shared" si="63"/>
        <v>0.48185820478473768</v>
      </c>
      <c r="P347" s="16">
        <f t="shared" si="64"/>
        <v>0.55433683817790724</v>
      </c>
      <c r="Q347" s="16">
        <f t="shared" si="65"/>
        <v>0.84861869083841879</v>
      </c>
      <c r="R347" s="16">
        <f t="shared" si="66"/>
        <v>3.198282904364208E-2</v>
      </c>
      <c r="S347" s="16">
        <f t="shared" si="67"/>
        <v>5.0258034243123664</v>
      </c>
      <c r="T347" s="16">
        <f t="shared" si="68"/>
        <v>0.84862362490352961</v>
      </c>
      <c r="U347" s="65">
        <f t="shared" si="69"/>
        <v>7.8222807221698698</v>
      </c>
      <c r="V347" s="65"/>
      <c r="W347" s="65"/>
    </row>
    <row r="348" spans="1:23" x14ac:dyDescent="0.25">
      <c r="A348">
        <v>346</v>
      </c>
      <c r="B348" s="48">
        <v>4.1870035746552998E-4</v>
      </c>
      <c r="C348" s="48">
        <v>6.9372001203287101E-9</v>
      </c>
      <c r="D348" s="48">
        <v>1.4337326439870599E-3</v>
      </c>
      <c r="E348" s="48">
        <v>1.9914012896348299E-5</v>
      </c>
      <c r="F348" s="48">
        <v>1.18356907835863E-5</v>
      </c>
      <c r="G348" s="48">
        <v>1.61119555178962E-6</v>
      </c>
      <c r="H348" s="48">
        <v>5.8633824034270499E-4</v>
      </c>
      <c r="I348" s="49"/>
      <c r="J348">
        <v>0.95324011281695298</v>
      </c>
      <c r="K348">
        <f t="shared" si="59"/>
        <v>6.6128174253359192E-9</v>
      </c>
      <c r="L348">
        <f t="shared" si="60"/>
        <v>1.459008283905902E-3</v>
      </c>
      <c r="M348" s="16">
        <f t="shared" si="61"/>
        <v>-6.2160756897484178E-4</v>
      </c>
      <c r="N348" s="16">
        <f t="shared" si="62"/>
        <v>2.2195938246418676E-2</v>
      </c>
      <c r="O348" s="16">
        <f t="shared" si="63"/>
        <v>6.3822153895997019E-2</v>
      </c>
      <c r="P348" s="16">
        <f t="shared" si="64"/>
        <v>0.23792831201859821</v>
      </c>
      <c r="Q348" s="16">
        <f t="shared" si="65"/>
        <v>0.72952293949045899</v>
      </c>
      <c r="R348" s="16">
        <f t="shared" si="66"/>
        <v>4.001180823386092E-2</v>
      </c>
      <c r="S348" s="16">
        <f t="shared" si="67"/>
        <v>3.9021047931713078E-2</v>
      </c>
      <c r="T348" s="16">
        <f t="shared" si="68"/>
        <v>0.72959433969705101</v>
      </c>
      <c r="U348" s="65">
        <f t="shared" si="69"/>
        <v>1.8620965395140978</v>
      </c>
      <c r="V348" s="65"/>
      <c r="W348" s="65"/>
    </row>
    <row r="349" spans="1:23" x14ac:dyDescent="0.25">
      <c r="A349">
        <v>347</v>
      </c>
      <c r="B349" s="48">
        <v>2.9021028003272802E-4</v>
      </c>
      <c r="C349" s="48">
        <v>3.7792550554497203E-9</v>
      </c>
      <c r="D349" s="48">
        <v>1.11960599188705E-3</v>
      </c>
      <c r="E349" s="48">
        <v>8.4981099270792502E-6</v>
      </c>
      <c r="F349" s="48">
        <v>1.6860146303460799E-5</v>
      </c>
      <c r="G349" s="48">
        <v>2.9482667544302001E-6</v>
      </c>
      <c r="H349" s="48">
        <v>2.5021064341717301E-4</v>
      </c>
      <c r="I349" s="49"/>
      <c r="J349">
        <v>0.95460848603522797</v>
      </c>
      <c r="K349">
        <f t="shared" si="59"/>
        <v>3.6077089468238393E-9</v>
      </c>
      <c r="L349">
        <f t="shared" si="60"/>
        <v>1.1562707719933465E-3</v>
      </c>
      <c r="M349" s="16">
        <f t="shared" si="61"/>
        <v>-5.7585021192789031E-4</v>
      </c>
      <c r="N349" s="16">
        <f t="shared" si="62"/>
        <v>0.16821622002639819</v>
      </c>
      <c r="O349" s="16">
        <f t="shared" si="63"/>
        <v>0.10086383855999444</v>
      </c>
      <c r="P349" s="16">
        <f t="shared" si="64"/>
        <v>2.6182772478951587E-2</v>
      </c>
      <c r="Q349" s="16">
        <f t="shared" si="65"/>
        <v>4.3585732092410887E-2</v>
      </c>
      <c r="R349" s="16">
        <f t="shared" si="66"/>
        <v>0.50333748160256686</v>
      </c>
      <c r="S349" s="16">
        <f t="shared" si="67"/>
        <v>0.2193951187465536</v>
      </c>
      <c r="T349" s="16">
        <f t="shared" si="68"/>
        <v>4.3582849206197725E-2</v>
      </c>
      <c r="U349" s="65">
        <f t="shared" si="69"/>
        <v>1.1051640127130733</v>
      </c>
      <c r="V349" s="65"/>
      <c r="W349" s="65"/>
    </row>
    <row r="350" spans="1:23" x14ac:dyDescent="0.25">
      <c r="A350">
        <v>348</v>
      </c>
      <c r="B350" s="48">
        <v>6.6624052007577402E-4</v>
      </c>
      <c r="C350" s="48">
        <v>7.5336529809934096E-9</v>
      </c>
      <c r="D350" s="48">
        <v>9.6792523512887504E-4</v>
      </c>
      <c r="E350" s="48">
        <v>1.46760409357767E-5</v>
      </c>
      <c r="F350" s="48">
        <v>7.2812391655145297E-6</v>
      </c>
      <c r="G350" s="48">
        <v>1.4758661034308301E-6</v>
      </c>
      <c r="H350" s="48">
        <v>4.3210413714687501E-4</v>
      </c>
      <c r="I350" s="49"/>
      <c r="J350">
        <v>0.95553828480641601</v>
      </c>
      <c r="K350">
        <f t="shared" si="59"/>
        <v>7.1986938477851855E-9</v>
      </c>
      <c r="L350">
        <f t="shared" si="60"/>
        <v>9.839560459103541E-4</v>
      </c>
      <c r="M350" s="16">
        <f t="shared" si="61"/>
        <v>3.4852499424119411E-4</v>
      </c>
      <c r="N350" s="16">
        <f t="shared" si="62"/>
        <v>0.12542037988414714</v>
      </c>
      <c r="O350" s="16">
        <f t="shared" si="63"/>
        <v>0.12983789875824447</v>
      </c>
      <c r="P350" s="16">
        <f t="shared" si="64"/>
        <v>1.9468978231564963E-5</v>
      </c>
      <c r="Q350" s="16">
        <f t="shared" si="65"/>
        <v>0.13427290496228522</v>
      </c>
      <c r="R350" s="16">
        <f t="shared" si="66"/>
        <v>6.8512920598896507E-2</v>
      </c>
      <c r="S350" s="16">
        <f t="shared" si="67"/>
        <v>7.0192591764079812E-2</v>
      </c>
      <c r="T350" s="16">
        <f t="shared" si="68"/>
        <v>0.13427259289886001</v>
      </c>
      <c r="U350" s="65">
        <f t="shared" si="69"/>
        <v>0.66252875784474474</v>
      </c>
      <c r="V350" s="65"/>
      <c r="W350" s="65"/>
    </row>
    <row r="351" spans="1:23" x14ac:dyDescent="0.25">
      <c r="A351">
        <v>349</v>
      </c>
      <c r="B351" s="48">
        <v>3.9938756956545601E-4</v>
      </c>
      <c r="C351" s="48">
        <v>4.5180251941578203E-9</v>
      </c>
      <c r="D351" s="48">
        <v>9.6880540757176301E-4</v>
      </c>
      <c r="E351" s="48">
        <v>8.8073196873653104E-6</v>
      </c>
      <c r="F351" s="48">
        <v>1.2158058347936399E-5</v>
      </c>
      <c r="G351" s="48">
        <v>2.46154599523891E-6</v>
      </c>
      <c r="H351" s="48">
        <v>2.59312653201148E-4</v>
      </c>
      <c r="I351" s="49"/>
      <c r="J351">
        <v>0.95543305328544004</v>
      </c>
      <c r="K351">
        <f t="shared" si="59"/>
        <v>4.316670606074749E-9</v>
      </c>
      <c r="L351">
        <f t="shared" si="60"/>
        <v>9.955785522376805E-4</v>
      </c>
      <c r="M351" s="16">
        <f t="shared" si="61"/>
        <v>-1.968034131067685E-4</v>
      </c>
      <c r="N351" s="16">
        <f t="shared" si="62"/>
        <v>3.5433035358389743E-2</v>
      </c>
      <c r="O351" s="16">
        <f t="shared" si="63"/>
        <v>3.3927082511193231E-2</v>
      </c>
      <c r="P351" s="16">
        <f t="shared" si="64"/>
        <v>2.8363273668226914E-5</v>
      </c>
      <c r="Q351" s="16">
        <f t="shared" si="65"/>
        <v>3.2393724888024895E-2</v>
      </c>
      <c r="R351" s="16">
        <f t="shared" si="66"/>
        <v>5.4156087963846904E-2</v>
      </c>
      <c r="S351" s="16">
        <f t="shared" si="67"/>
        <v>5.106834337711709E-2</v>
      </c>
      <c r="T351" s="16">
        <f t="shared" si="68"/>
        <v>3.2393519075110656E-2</v>
      </c>
      <c r="U351" s="65">
        <f t="shared" si="69"/>
        <v>0.23940015644735077</v>
      </c>
      <c r="V351" s="65"/>
      <c r="W351" s="65"/>
    </row>
    <row r="352" spans="1:23" x14ac:dyDescent="0.25">
      <c r="A352">
        <v>350</v>
      </c>
      <c r="B352" s="48">
        <v>6.9059092935505205E-4</v>
      </c>
      <c r="C352" s="48">
        <v>5.0613043725278198E-9</v>
      </c>
      <c r="D352" s="48">
        <v>6.2218819205504101E-4</v>
      </c>
      <c r="E352" s="48">
        <v>6.36301486598149E-6</v>
      </c>
      <c r="F352" s="48">
        <v>6.9114898021746598E-6</v>
      </c>
      <c r="G352" s="48">
        <v>2.1880384182107201E-6</v>
      </c>
      <c r="H352" s="48">
        <v>1.8734208292851701E-4</v>
      </c>
      <c r="I352" s="49"/>
      <c r="J352">
        <v>0.95729862191478299</v>
      </c>
      <c r="K352">
        <f t="shared" si="59"/>
        <v>4.8451797009121477E-9</v>
      </c>
      <c r="L352">
        <f t="shared" si="60"/>
        <v>6.3819414877322846E-4</v>
      </c>
      <c r="M352" s="16">
        <f t="shared" si="61"/>
        <v>7.4298770993687564E-4</v>
      </c>
      <c r="N352" s="16">
        <f t="shared" si="62"/>
        <v>0.1629253305824214</v>
      </c>
      <c r="O352" s="16">
        <f t="shared" si="63"/>
        <v>7.4122945615337906E-3</v>
      </c>
      <c r="P352" s="16">
        <f t="shared" si="64"/>
        <v>0.12556935072925471</v>
      </c>
      <c r="Q352" s="16">
        <f t="shared" si="65"/>
        <v>0.1661075013540893</v>
      </c>
      <c r="R352" s="16">
        <f t="shared" si="66"/>
        <v>8.9543914924171603E-2</v>
      </c>
      <c r="S352" s="16">
        <f t="shared" si="67"/>
        <v>8.0571253594872942E-3</v>
      </c>
      <c r="T352" s="16">
        <f t="shared" si="68"/>
        <v>0.16611555036913586</v>
      </c>
      <c r="U352" s="65">
        <f t="shared" si="69"/>
        <v>0.72573106788009401</v>
      </c>
      <c r="V352" s="65"/>
      <c r="W352" s="65"/>
    </row>
    <row r="353" spans="1:23" x14ac:dyDescent="0.25">
      <c r="A353">
        <v>351</v>
      </c>
      <c r="B353" s="48">
        <v>2.77264373304408E-4</v>
      </c>
      <c r="C353" s="48">
        <v>4.7096288942258397E-9</v>
      </c>
      <c r="D353" s="48">
        <v>1.47188585954026E-3</v>
      </c>
      <c r="E353" s="48">
        <v>1.38702298559898E-5</v>
      </c>
      <c r="F353" s="48">
        <v>1.79212421168805E-5</v>
      </c>
      <c r="G353" s="48">
        <v>2.3748301738046502E-6</v>
      </c>
      <c r="H353" s="48">
        <v>4.0838933335511E-4</v>
      </c>
      <c r="I353" s="49"/>
      <c r="J353">
        <v>0.95295223482531699</v>
      </c>
      <c r="K353">
        <f t="shared" si="59"/>
        <v>4.4880513799504002E-9</v>
      </c>
      <c r="L353">
        <f t="shared" si="60"/>
        <v>1.5100984643189315E-3</v>
      </c>
      <c r="M353" s="16">
        <f t="shared" si="61"/>
        <v>-9.5556971771011538E-4</v>
      </c>
      <c r="N353" s="16">
        <f t="shared" si="62"/>
        <v>0.19049255309483712</v>
      </c>
      <c r="O353" s="16">
        <f t="shared" si="63"/>
        <v>2.2378880420697939E-2</v>
      </c>
      <c r="P353" s="16">
        <f t="shared" si="64"/>
        <v>0.27811954518908211</v>
      </c>
      <c r="Q353" s="16">
        <f t="shared" si="65"/>
        <v>8.4917772852506637E-2</v>
      </c>
      <c r="R353" s="16">
        <f t="shared" si="66"/>
        <v>0.66756761100376161</v>
      </c>
      <c r="S353" s="16">
        <f t="shared" si="67"/>
        <v>3.3413606248359422E-2</v>
      </c>
      <c r="T353" s="16">
        <f t="shared" si="68"/>
        <v>8.4936987964764871E-2</v>
      </c>
      <c r="U353" s="65">
        <f t="shared" si="69"/>
        <v>1.3618269567740098</v>
      </c>
      <c r="V353" s="65"/>
      <c r="W353" s="65"/>
    </row>
    <row r="354" spans="1:23" x14ac:dyDescent="0.25">
      <c r="A354">
        <v>352</v>
      </c>
      <c r="B354" s="48">
        <v>3.9821919533194003E-4</v>
      </c>
      <c r="C354" s="48">
        <v>3.3686057205959402E-9</v>
      </c>
      <c r="D354" s="48">
        <v>7.2022645908232101E-4</v>
      </c>
      <c r="E354" s="48">
        <v>4.8954655874163503E-6</v>
      </c>
      <c r="F354" s="48">
        <v>1.20544372711586E-5</v>
      </c>
      <c r="G354" s="48">
        <v>3.29213324578747E-6</v>
      </c>
      <c r="H354" s="48">
        <v>1.44134804325218E-4</v>
      </c>
      <c r="I354" s="49"/>
      <c r="J354">
        <v>0.95667847329470701</v>
      </c>
      <c r="K354">
        <f t="shared" si="59"/>
        <v>3.2226725779115405E-9</v>
      </c>
      <c r="L354">
        <f t="shared" si="60"/>
        <v>7.4762409826470498E-4</v>
      </c>
      <c r="M354" s="16">
        <f t="shared" si="61"/>
        <v>4.8814292399175013E-5</v>
      </c>
      <c r="N354" s="16">
        <f t="shared" si="62"/>
        <v>3.6332702608354923E-2</v>
      </c>
      <c r="O354" s="16">
        <f t="shared" si="63"/>
        <v>0.15346058689654113</v>
      </c>
      <c r="P354" s="16">
        <f t="shared" si="64"/>
        <v>6.3818743571359735E-2</v>
      </c>
      <c r="Q354" s="16">
        <f t="shared" si="65"/>
        <v>0.29615477636956494</v>
      </c>
      <c r="R354" s="16">
        <f t="shared" si="66"/>
        <v>4.9376567686071501E-2</v>
      </c>
      <c r="S354" s="16">
        <f t="shared" si="67"/>
        <v>0.40916547888932125</v>
      </c>
      <c r="T354" s="16">
        <f t="shared" si="68"/>
        <v>0.29616024170581601</v>
      </c>
      <c r="U354" s="65">
        <f t="shared" si="69"/>
        <v>1.3044690977270295</v>
      </c>
      <c r="V354" s="65"/>
      <c r="W354" s="65"/>
    </row>
    <row r="355" spans="1:23" s="89" customFormat="1" x14ac:dyDescent="0.25">
      <c r="A355" s="89">
        <v>353</v>
      </c>
      <c r="B355" s="90">
        <v>5.5628296911327201E-4</v>
      </c>
      <c r="C355" s="90">
        <v>7.1205901223233594E-33</v>
      </c>
      <c r="D355" s="90">
        <v>0</v>
      </c>
      <c r="E355" s="90">
        <v>0</v>
      </c>
      <c r="F355" s="90">
        <v>0</v>
      </c>
      <c r="G355" s="90">
        <v>0</v>
      </c>
      <c r="H355" s="90">
        <v>4.5703450807430599E-52</v>
      </c>
      <c r="I355" s="91"/>
      <c r="J355">
        <v>0.96093396791845698</v>
      </c>
      <c r="K355" s="89">
        <f t="shared" si="59"/>
        <v>6.8424169201651563E-33</v>
      </c>
      <c r="L355" s="89">
        <f t="shared" si="60"/>
        <v>-7.1205901223233594E-33</v>
      </c>
      <c r="M355" s="92">
        <f t="shared" si="61"/>
        <v>1.112565938226544E-3</v>
      </c>
      <c r="N355" s="92">
        <f t="shared" si="62"/>
        <v>1.7071105649819378E-2</v>
      </c>
      <c r="O355" s="92">
        <f t="shared" si="63"/>
        <v>1</v>
      </c>
      <c r="P355" s="92">
        <f t="shared" si="64"/>
        <v>1</v>
      </c>
      <c r="Q355" s="92">
        <f t="shared" si="65"/>
        <v>1</v>
      </c>
      <c r="R355" s="92">
        <f t="shared" si="66"/>
        <v>1</v>
      </c>
      <c r="S355" s="92">
        <f t="shared" si="67"/>
        <v>1</v>
      </c>
      <c r="T355" s="92">
        <f t="shared" si="68"/>
        <v>1</v>
      </c>
      <c r="U355" s="93">
        <f t="shared" si="69"/>
        <v>6.0170711056498192</v>
      </c>
      <c r="V355" s="93"/>
      <c r="W355" s="93"/>
    </row>
    <row r="356" spans="1:23" x14ac:dyDescent="0.25">
      <c r="A356">
        <v>354</v>
      </c>
      <c r="B356" s="48">
        <v>1.1006962128346099E-3</v>
      </c>
      <c r="C356" s="48">
        <v>4.5745703523357198E-9</v>
      </c>
      <c r="D356" s="48">
        <v>3.5034224738338999E-4</v>
      </c>
      <c r="E356" s="48">
        <v>3.2493300031612201E-6</v>
      </c>
      <c r="F356" s="48">
        <v>4.2765295313367203E-6</v>
      </c>
      <c r="G356" s="48">
        <v>2.41257081629044E-6</v>
      </c>
      <c r="H356" s="48">
        <v>9.5666622838219505E-5</v>
      </c>
      <c r="I356" s="49"/>
      <c r="J356">
        <v>0.95881500507746398</v>
      </c>
      <c r="K356">
        <f t="shared" si="59"/>
        <v>4.3861666956019896E-9</v>
      </c>
      <c r="L356">
        <f t="shared" si="60"/>
        <v>3.613033026920015E-4</v>
      </c>
      <c r="M356" s="16">
        <f t="shared" si="61"/>
        <v>1.8400891229772181E-3</v>
      </c>
      <c r="N356" s="16">
        <f t="shared" si="62"/>
        <v>1.5306327232434263</v>
      </c>
      <c r="O356" s="16">
        <f t="shared" si="63"/>
        <v>3.0270035414307953E-2</v>
      </c>
      <c r="P356" s="16">
        <f t="shared" si="64"/>
        <v>0.40507009307694197</v>
      </c>
      <c r="Q356" s="16">
        <f t="shared" si="65"/>
        <v>0.48645983644465118</v>
      </c>
      <c r="R356" s="16">
        <f t="shared" si="66"/>
        <v>0.32080837136365947</v>
      </c>
      <c r="S356" s="16">
        <f t="shared" si="67"/>
        <v>4.063883918038079E-2</v>
      </c>
      <c r="T356" s="16">
        <f t="shared" si="68"/>
        <v>0.48647249105356066</v>
      </c>
      <c r="U356" s="65">
        <f t="shared" si="69"/>
        <v>3.3003523897769278</v>
      </c>
      <c r="V356" s="65"/>
      <c r="W356" s="65"/>
    </row>
    <row r="357" spans="1:23" x14ac:dyDescent="0.25">
      <c r="A357">
        <v>355</v>
      </c>
      <c r="B357" s="48">
        <v>7.9114391286101303E-4</v>
      </c>
      <c r="C357" s="48">
        <v>1.09087183783453E-8</v>
      </c>
      <c r="D357" s="48">
        <v>1.1860528799144E-3</v>
      </c>
      <c r="E357" s="48">
        <v>2.59792401857763E-5</v>
      </c>
      <c r="F357" s="48">
        <v>6.1906828001878102E-6</v>
      </c>
      <c r="G357" s="48">
        <v>1.0216511616731901E-6</v>
      </c>
      <c r="H357" s="48">
        <v>7.6490998117510604E-4</v>
      </c>
      <c r="I357" s="49"/>
      <c r="J357">
        <v>0.95450421744746505</v>
      </c>
      <c r="K357">
        <f t="shared" si="59"/>
        <v>1.041241769907726E-8</v>
      </c>
      <c r="L357">
        <f t="shared" si="60"/>
        <v>1.1994449879580704E-3</v>
      </c>
      <c r="M357" s="16">
        <f t="shared" si="61"/>
        <v>3.8284283776395558E-4</v>
      </c>
      <c r="N357" s="16">
        <f t="shared" si="62"/>
        <v>0.36968355724848523</v>
      </c>
      <c r="O357" s="16">
        <f t="shared" si="63"/>
        <v>0.94042710740613789</v>
      </c>
      <c r="P357" s="16">
        <f t="shared" si="64"/>
        <v>5.3251378002079811E-2</v>
      </c>
      <c r="Q357" s="16">
        <f t="shared" si="65"/>
        <v>2.0130852497606284</v>
      </c>
      <c r="R357" s="16">
        <f t="shared" si="66"/>
        <v>0.13862371071304172</v>
      </c>
      <c r="S357" s="16">
        <f t="shared" si="67"/>
        <v>0.24124055869763947</v>
      </c>
      <c r="T357" s="16">
        <f t="shared" si="68"/>
        <v>2.0131522231689964</v>
      </c>
      <c r="U357" s="65">
        <f t="shared" si="69"/>
        <v>5.7694637849970096</v>
      </c>
      <c r="V357" s="65"/>
      <c r="W357" s="65"/>
    </row>
    <row r="358" spans="1:23" x14ac:dyDescent="0.25">
      <c r="A358">
        <v>356</v>
      </c>
      <c r="B358" s="48">
        <v>5.3086631866028204E-4</v>
      </c>
      <c r="C358" s="48">
        <v>5.2513145769423598E-9</v>
      </c>
      <c r="D358" s="48">
        <v>8.44450670411658E-4</v>
      </c>
      <c r="E358" s="48">
        <v>8.93647771064644E-6</v>
      </c>
      <c r="F358" s="48">
        <v>9.0895593606190796E-6</v>
      </c>
      <c r="G358" s="48">
        <v>2.11454046407097E-6</v>
      </c>
      <c r="H358" s="48">
        <v>2.6311373318695103E-4</v>
      </c>
      <c r="I358" s="49"/>
      <c r="J358">
        <v>0.95611399305118705</v>
      </c>
      <c r="K358">
        <f t="shared" si="59"/>
        <v>5.0208553489282644E-9</v>
      </c>
      <c r="L358">
        <f t="shared" si="60"/>
        <v>8.6473907828239012E-4</v>
      </c>
      <c r="M358" s="16">
        <f t="shared" si="61"/>
        <v>1.9699355903817392E-4</v>
      </c>
      <c r="N358" s="16">
        <f t="shared" si="62"/>
        <v>6.2404600692485658E-3</v>
      </c>
      <c r="O358" s="16">
        <f t="shared" si="63"/>
        <v>2.6816947411194615E-3</v>
      </c>
      <c r="P358" s="16">
        <f t="shared" si="64"/>
        <v>1.5305827718411024E-2</v>
      </c>
      <c r="Q358" s="16">
        <f t="shared" si="65"/>
        <v>2.8209599381337564E-2</v>
      </c>
      <c r="R358" s="16">
        <f t="shared" si="66"/>
        <v>6.146998308169443E-3</v>
      </c>
      <c r="S358" s="16">
        <f t="shared" si="67"/>
        <v>2.8255108559162357E-3</v>
      </c>
      <c r="T358" s="16">
        <f t="shared" si="68"/>
        <v>2.8211211642798117E-2</v>
      </c>
      <c r="U358" s="65">
        <f t="shared" si="69"/>
        <v>8.9621302717000417E-2</v>
      </c>
      <c r="V358" s="65"/>
      <c r="W358" s="65"/>
    </row>
    <row r="359" spans="1:23" x14ac:dyDescent="0.25">
      <c r="A359">
        <v>357</v>
      </c>
      <c r="B359" s="48">
        <v>8.4461013428373504E-4</v>
      </c>
      <c r="C359" s="48">
        <v>4.5893698972896296E-9</v>
      </c>
      <c r="D359" s="48">
        <v>4.59375820596031E-4</v>
      </c>
      <c r="E359" s="48">
        <v>4.2684181212371299E-6</v>
      </c>
      <c r="F359" s="48">
        <v>5.6050871073596297E-6</v>
      </c>
      <c r="G359" s="48">
        <v>2.40817776651503E-6</v>
      </c>
      <c r="H359" s="48">
        <v>1.2567124610646599E-4</v>
      </c>
      <c r="I359" s="49"/>
      <c r="J359">
        <v>0.95819084284074596</v>
      </c>
      <c r="K359">
        <f t="shared" si="59"/>
        <v>4.3974922099918978E-9</v>
      </c>
      <c r="L359">
        <f t="shared" si="60"/>
        <v>4.7298958320736797E-4</v>
      </c>
      <c r="M359" s="16">
        <f t="shared" si="61"/>
        <v>1.2162306853601022E-3</v>
      </c>
      <c r="N359" s="16">
        <f t="shared" si="62"/>
        <v>0.51364063553272532</v>
      </c>
      <c r="O359" s="16">
        <f t="shared" si="63"/>
        <v>2.9347303807225021E-2</v>
      </c>
      <c r="P359" s="16">
        <f t="shared" si="64"/>
        <v>0.27385068015373609</v>
      </c>
      <c r="Q359" s="16">
        <f t="shared" si="65"/>
        <v>0.36310645018054766</v>
      </c>
      <c r="R359" s="16">
        <f t="shared" si="66"/>
        <v>0.18636146800292624</v>
      </c>
      <c r="S359" s="16">
        <f t="shared" si="67"/>
        <v>3.9761474709938259E-2</v>
      </c>
      <c r="T359" s="16">
        <f t="shared" si="68"/>
        <v>0.36311822718753156</v>
      </c>
      <c r="U359" s="65">
        <f t="shared" si="69"/>
        <v>1.7691862395746301</v>
      </c>
      <c r="V359" s="65"/>
      <c r="W359" s="65"/>
    </row>
    <row r="360" spans="1:23" x14ac:dyDescent="0.25">
      <c r="A360">
        <v>358</v>
      </c>
      <c r="B360" s="48">
        <v>3.8807877000062401E-4</v>
      </c>
      <c r="C360" s="48">
        <v>6.1424413785277203E-9</v>
      </c>
      <c r="D360" s="48">
        <v>1.36779166226076E-3</v>
      </c>
      <c r="E360" s="48">
        <v>1.68324850055905E-5</v>
      </c>
      <c r="F360" s="48">
        <v>1.27357050199006E-5</v>
      </c>
      <c r="G360" s="48">
        <v>1.81847533143061E-6</v>
      </c>
      <c r="H360" s="48">
        <v>4.9560582007757896E-4</v>
      </c>
      <c r="I360" s="49"/>
      <c r="J360">
        <v>0.95352551586781598</v>
      </c>
      <c r="K360">
        <f t="shared" si="59"/>
        <v>5.8569745841484634E-9</v>
      </c>
      <c r="L360">
        <f t="shared" si="60"/>
        <v>1.3950754051906134E-3</v>
      </c>
      <c r="M360" s="16">
        <f t="shared" si="61"/>
        <v>-6.1891786518936522E-4</v>
      </c>
      <c r="N360" s="16">
        <f t="shared" si="62"/>
        <v>4.4614738435220479E-2</v>
      </c>
      <c r="O360" s="16">
        <f t="shared" si="63"/>
        <v>1.1907861095189487E-2</v>
      </c>
      <c r="P360" s="16">
        <f t="shared" si="64"/>
        <v>0.17585630964422061</v>
      </c>
      <c r="Q360" s="16">
        <f t="shared" si="65"/>
        <v>0.32172868291368567</v>
      </c>
      <c r="R360" s="16">
        <f t="shared" si="66"/>
        <v>8.4845572444576023E-2</v>
      </c>
      <c r="S360" s="16">
        <f t="shared" si="67"/>
        <v>8.8926629017188012E-3</v>
      </c>
      <c r="T360" s="16">
        <f t="shared" si="68"/>
        <v>0.32176354719927525</v>
      </c>
      <c r="U360" s="65">
        <f t="shared" si="69"/>
        <v>0.9696093746338863</v>
      </c>
      <c r="V360" s="65"/>
      <c r="W360" s="65"/>
    </row>
    <row r="361" spans="1:23" x14ac:dyDescent="0.25">
      <c r="A361">
        <v>359</v>
      </c>
      <c r="B361" s="48">
        <v>5.4118144690563799E-4</v>
      </c>
      <c r="C361" s="48">
        <v>5.1045766252468501E-9</v>
      </c>
      <c r="D361" s="48">
        <v>8.0443177733182595E-4</v>
      </c>
      <c r="E361" s="48">
        <v>8.2789175365662794E-6</v>
      </c>
      <c r="F361" s="48">
        <v>8.8994331283753107E-6</v>
      </c>
      <c r="G361" s="48">
        <v>2.1743109186992402E-6</v>
      </c>
      <c r="H361" s="48">
        <v>2.43752939742994E-4</v>
      </c>
      <c r="I361" s="49"/>
      <c r="J361">
        <v>0.95631946957462499</v>
      </c>
      <c r="K361">
        <f t="shared" si="59"/>
        <v>4.881606010659097E-9</v>
      </c>
      <c r="L361">
        <f t="shared" si="60"/>
        <v>8.2439984993065067E-4</v>
      </c>
      <c r="M361" s="16">
        <f t="shared" si="61"/>
        <v>2.5796304388062553E-4</v>
      </c>
      <c r="N361" s="16">
        <f t="shared" si="62"/>
        <v>9.9924595137322585E-3</v>
      </c>
      <c r="O361" s="16">
        <f t="shared" si="63"/>
        <v>6.1279362947352176E-3</v>
      </c>
      <c r="P361" s="16">
        <f t="shared" si="64"/>
        <v>2.7305638403068849E-2</v>
      </c>
      <c r="Q361" s="16">
        <f t="shared" si="65"/>
        <v>5.252354868140819E-2</v>
      </c>
      <c r="R361" s="16">
        <f t="shared" si="66"/>
        <v>9.5413503241039612E-3</v>
      </c>
      <c r="S361" s="16">
        <f t="shared" si="67"/>
        <v>6.8764651025102208E-3</v>
      </c>
      <c r="T361" s="16">
        <f t="shared" si="68"/>
        <v>5.2526265862097229E-2</v>
      </c>
      <c r="U361" s="65">
        <f t="shared" si="69"/>
        <v>0.16489366418165591</v>
      </c>
      <c r="V361" s="65"/>
      <c r="W361" s="65"/>
    </row>
    <row r="362" spans="1:23" x14ac:dyDescent="0.25">
      <c r="A362">
        <v>360</v>
      </c>
      <c r="B362" s="48">
        <v>6.2575158689498998E-4</v>
      </c>
      <c r="C362" s="48">
        <v>6.96857353147341E-9</v>
      </c>
      <c r="D362" s="48">
        <v>9.5296780510181896E-4</v>
      </c>
      <c r="E362" s="48">
        <v>1.33673782962473E-5</v>
      </c>
      <c r="F362" s="48">
        <v>7.7477811676855306E-6</v>
      </c>
      <c r="G362" s="48">
        <v>1.59531107929134E-6</v>
      </c>
      <c r="H362" s="48">
        <v>3.93573168209194E-4</v>
      </c>
      <c r="I362" s="49"/>
      <c r="J362">
        <v>0.955602333422503</v>
      </c>
      <c r="K362">
        <f t="shared" si="59"/>
        <v>6.6591851273022828E-9</v>
      </c>
      <c r="L362">
        <f t="shared" si="60"/>
        <v>9.700517099429499E-4</v>
      </c>
      <c r="M362" s="16">
        <f t="shared" si="61"/>
        <v>2.8145146384702996E-4</v>
      </c>
      <c r="N362" s="16">
        <f t="shared" si="62"/>
        <v>7.3903955139665731E-2</v>
      </c>
      <c r="O362" s="16">
        <f t="shared" si="63"/>
        <v>6.6716553210399987E-2</v>
      </c>
      <c r="P362" s="16">
        <f t="shared" si="64"/>
        <v>1.2340770862524702E-4</v>
      </c>
      <c r="Q362" s="16">
        <f t="shared" si="65"/>
        <v>5.9823224434143334E-2</v>
      </c>
      <c r="R362" s="16">
        <f t="shared" si="66"/>
        <v>4.5987381685389073E-2</v>
      </c>
      <c r="S362" s="16">
        <f t="shared" si="67"/>
        <v>4.2209203718578565E-2</v>
      </c>
      <c r="T362" s="16">
        <f t="shared" si="68"/>
        <v>5.9822661925117135E-2</v>
      </c>
      <c r="U362" s="65">
        <f t="shared" si="69"/>
        <v>0.34858638782191909</v>
      </c>
      <c r="V362" s="65"/>
      <c r="W362" s="65"/>
    </row>
    <row r="363" spans="1:23" x14ac:dyDescent="0.25">
      <c r="A363">
        <v>361</v>
      </c>
      <c r="B363" s="48">
        <v>8.6052036551379201E-4</v>
      </c>
      <c r="C363" s="48">
        <v>5.1020802181995797E-9</v>
      </c>
      <c r="D363" s="48">
        <v>5.0177915495523402E-4</v>
      </c>
      <c r="E363" s="48">
        <v>5.1806877956258897E-6</v>
      </c>
      <c r="F363" s="48">
        <v>5.5127950640746997E-6</v>
      </c>
      <c r="G363" s="48">
        <v>2.1672786014969298E-6</v>
      </c>
      <c r="H363" s="48">
        <v>1.5253069330851499E-4</v>
      </c>
      <c r="I363" s="49"/>
      <c r="J363">
        <v>0.95796605536674195</v>
      </c>
      <c r="K363">
        <f t="shared" si="59"/>
        <v>4.8876196607933372E-9</v>
      </c>
      <c r="L363">
        <f t="shared" si="60"/>
        <v>5.1496692160466222E-4</v>
      </c>
      <c r="M363" s="16">
        <f t="shared" si="61"/>
        <v>1.2060738094229217E-3</v>
      </c>
      <c r="N363" s="16">
        <f t="shared" si="62"/>
        <v>0.56103865010253007</v>
      </c>
      <c r="O363" s="16">
        <f t="shared" si="63"/>
        <v>6.1987129239188367E-3</v>
      </c>
      <c r="P363" s="16">
        <f t="shared" si="64"/>
        <v>0.22973391865942069</v>
      </c>
      <c r="Q363" s="16">
        <f t="shared" si="65"/>
        <v>0.26795639153228185</v>
      </c>
      <c r="R363" s="16">
        <f t="shared" si="66"/>
        <v>0.19452827428570926</v>
      </c>
      <c r="S363" s="16">
        <f t="shared" si="67"/>
        <v>6.3078508781302953E-3</v>
      </c>
      <c r="T363" s="16">
        <f t="shared" si="68"/>
        <v>0.26796768563116113</v>
      </c>
      <c r="U363" s="65">
        <f t="shared" si="69"/>
        <v>1.5337314840131522</v>
      </c>
      <c r="V363" s="65"/>
      <c r="W363" s="65"/>
    </row>
    <row r="364" spans="1:23" x14ac:dyDescent="0.25">
      <c r="A364">
        <v>362</v>
      </c>
      <c r="B364" s="48">
        <v>4.0733465830591599E-4</v>
      </c>
      <c r="C364" s="48">
        <v>3.1721347705559099E-9</v>
      </c>
      <c r="D364" s="48">
        <v>6.6209667991432703E-4</v>
      </c>
      <c r="E364" s="48">
        <v>4.2407696198520797E-6</v>
      </c>
      <c r="F364" s="48">
        <v>1.17516871254196E-5</v>
      </c>
      <c r="G364" s="48">
        <v>3.4936226559569401E-6</v>
      </c>
      <c r="H364" s="48">
        <v>1.2485856189129401E-4</v>
      </c>
      <c r="I364" s="49"/>
      <c r="J364">
        <v>0.956983186309037</v>
      </c>
      <c r="K364">
        <f t="shared" si="59"/>
        <v>3.0356796401282805E-9</v>
      </c>
      <c r="L364">
        <f t="shared" si="60"/>
        <v>6.8909050468635266E-4</v>
      </c>
      <c r="M364" s="16">
        <f t="shared" si="61"/>
        <v>1.255788119254794E-4</v>
      </c>
      <c r="N364" s="16">
        <f t="shared" si="62"/>
        <v>2.9612912635402229E-2</v>
      </c>
      <c r="O364" s="16">
        <f t="shared" si="63"/>
        <v>0.18251407330266192</v>
      </c>
      <c r="P364" s="16">
        <f t="shared" si="64"/>
        <v>9.7934430306796924E-2</v>
      </c>
      <c r="Q364" s="16">
        <f t="shared" si="65"/>
        <v>0.36621547770875257</v>
      </c>
      <c r="R364" s="16">
        <f t="shared" si="66"/>
        <v>3.6676970563701339E-2</v>
      </c>
      <c r="S364" s="16">
        <f t="shared" si="67"/>
        <v>0.5476193376877978</v>
      </c>
      <c r="T364" s="16">
        <f t="shared" si="68"/>
        <v>0.36622207647034094</v>
      </c>
      <c r="U364" s="65">
        <f t="shared" si="69"/>
        <v>1.6267952786754538</v>
      </c>
      <c r="V364" s="65"/>
      <c r="W364" s="65"/>
    </row>
    <row r="365" spans="1:23" x14ac:dyDescent="0.25">
      <c r="A365">
        <v>363</v>
      </c>
      <c r="B365" s="48">
        <v>5.6487478257126597E-4</v>
      </c>
      <c r="C365" s="48">
        <v>8.1139071136692201E-9</v>
      </c>
      <c r="D365" s="48">
        <v>1.2372673195852799E-3</v>
      </c>
      <c r="E365" s="48">
        <v>2.0144460453515301E-5</v>
      </c>
      <c r="F365" s="48">
        <v>8.6939831855301007E-6</v>
      </c>
      <c r="G365" s="48">
        <v>1.3744725872312399E-6</v>
      </c>
      <c r="H365" s="48">
        <v>5.9311756409698298E-4</v>
      </c>
      <c r="I365" s="49"/>
      <c r="J365">
        <v>0.95421216984116497</v>
      </c>
      <c r="K365">
        <f t="shared" si="59"/>
        <v>7.7423889128239703E-9</v>
      </c>
      <c r="L365">
        <f t="shared" si="60"/>
        <v>1.2560216446364577E-3</v>
      </c>
      <c r="M365" s="16">
        <f t="shared" si="61"/>
        <v>-1.2627207949392574E-4</v>
      </c>
      <c r="N365" s="16">
        <f t="shared" si="62"/>
        <v>2.1939379398875029E-2</v>
      </c>
      <c r="O365" s="16">
        <f t="shared" si="63"/>
        <v>0.21632275373315013</v>
      </c>
      <c r="P365" s="16">
        <f t="shared" si="64"/>
        <v>8.0603543440150333E-2</v>
      </c>
      <c r="Q365" s="16">
        <f t="shared" si="65"/>
        <v>0.76663557742157429</v>
      </c>
      <c r="R365" s="16">
        <f t="shared" si="66"/>
        <v>1.4044752544589438E-2</v>
      </c>
      <c r="S365" s="16">
        <f t="shared" si="67"/>
        <v>9.9501321834719089E-2</v>
      </c>
      <c r="T365" s="16">
        <f t="shared" si="68"/>
        <v>0.76667717249862566</v>
      </c>
      <c r="U365" s="65">
        <f t="shared" si="69"/>
        <v>1.9657245008716842</v>
      </c>
      <c r="V365" s="65"/>
      <c r="W365" s="65"/>
    </row>
    <row r="366" spans="1:23" x14ac:dyDescent="0.25">
      <c r="A366">
        <v>364</v>
      </c>
      <c r="B366" s="48">
        <v>8.7520962153277203E-4</v>
      </c>
      <c r="C366" s="48">
        <v>3.4827540892010201E-9</v>
      </c>
      <c r="D366" s="48">
        <v>3.3535962595980799E-4</v>
      </c>
      <c r="E366" s="48">
        <v>2.36830259276416E-6</v>
      </c>
      <c r="F366" s="48">
        <v>5.3756548861304601E-6</v>
      </c>
      <c r="G366" s="48">
        <v>3.1685053868149902E-6</v>
      </c>
      <c r="H366" s="48">
        <v>6.9727422440259102E-5</v>
      </c>
      <c r="I366" s="49"/>
      <c r="J366">
        <v>0.958869307282324</v>
      </c>
      <c r="K366">
        <f t="shared" si="59"/>
        <v>3.3395060009468635E-9</v>
      </c>
      <c r="L366">
        <f t="shared" si="60"/>
        <v>3.4927595836479471E-4</v>
      </c>
      <c r="M366" s="16">
        <f t="shared" si="61"/>
        <v>1.4011432847007494E-3</v>
      </c>
      <c r="N366" s="16">
        <f t="shared" si="62"/>
        <v>0.60665614893288689</v>
      </c>
      <c r="O366" s="16">
        <f t="shared" si="63"/>
        <v>0.1377367441107408</v>
      </c>
      <c r="P366" s="16">
        <f t="shared" si="64"/>
        <v>0.42510214931354756</v>
      </c>
      <c r="Q366" s="16">
        <f t="shared" si="65"/>
        <v>0.60761398050970872</v>
      </c>
      <c r="R366" s="16">
        <f t="shared" si="66"/>
        <v>0.20698709173605068</v>
      </c>
      <c r="S366" s="16">
        <f t="shared" si="67"/>
        <v>0.33418467095088805</v>
      </c>
      <c r="T366" s="16">
        <f t="shared" si="68"/>
        <v>0.60762444818589489</v>
      </c>
      <c r="U366" s="65">
        <f t="shared" si="69"/>
        <v>2.925905233739718</v>
      </c>
      <c r="V366" s="65"/>
      <c r="W366" s="65"/>
    </row>
    <row r="367" spans="1:23" x14ac:dyDescent="0.25">
      <c r="A367">
        <v>365</v>
      </c>
      <c r="B367" s="48">
        <v>4.4847940255131498E-4</v>
      </c>
      <c r="C367" s="48">
        <v>5.9597565612975702E-9</v>
      </c>
      <c r="D367" s="48">
        <v>1.1424516619557199E-3</v>
      </c>
      <c r="E367" s="48">
        <v>1.3674984319073999E-5</v>
      </c>
      <c r="F367" s="48">
        <v>1.09091874668537E-5</v>
      </c>
      <c r="G367" s="48">
        <v>1.86954015699211E-6</v>
      </c>
      <c r="H367" s="48">
        <v>4.0263380040681202E-4</v>
      </c>
      <c r="I367" s="49"/>
      <c r="J367">
        <v>0.95461822784367101</v>
      </c>
      <c r="K367">
        <f t="shared" si="59"/>
        <v>5.6892922469255775E-9</v>
      </c>
      <c r="L367">
        <f t="shared" si="60"/>
        <v>1.1661336172898581E-3</v>
      </c>
      <c r="M367" s="16">
        <f t="shared" si="61"/>
        <v>-2.6917481218722812E-4</v>
      </c>
      <c r="N367" s="16">
        <f t="shared" si="62"/>
        <v>7.8245521940085733E-3</v>
      </c>
      <c r="O367" s="16">
        <f t="shared" si="63"/>
        <v>5.7967315021779705E-3</v>
      </c>
      <c r="P367" s="16">
        <f t="shared" si="64"/>
        <v>3.44168472534713E-2</v>
      </c>
      <c r="Q367" s="16">
        <f t="shared" si="65"/>
        <v>7.4653508285241282E-2</v>
      </c>
      <c r="R367" s="16">
        <f t="shared" si="66"/>
        <v>1.1255227272986274E-2</v>
      </c>
      <c r="S367" s="16">
        <f t="shared" si="67"/>
        <v>4.7427837030536478E-3</v>
      </c>
      <c r="T367" s="16">
        <f t="shared" si="68"/>
        <v>7.465951295528471E-2</v>
      </c>
      <c r="U367" s="65">
        <f t="shared" si="69"/>
        <v>0.21334916316622377</v>
      </c>
      <c r="V367" s="65"/>
      <c r="W367" s="65"/>
    </row>
    <row r="368" spans="1:23" x14ac:dyDescent="0.25">
      <c r="A368">
        <v>366</v>
      </c>
      <c r="B368" s="48">
        <v>6.0015554161087399E-4</v>
      </c>
      <c r="C368" s="48">
        <v>3.9192360473191302E-9</v>
      </c>
      <c r="D368" s="48">
        <v>5.5352108156634099E-4</v>
      </c>
      <c r="E368" s="48">
        <v>4.3867399549135502E-6</v>
      </c>
      <c r="F368" s="48">
        <v>7.9284037786191702E-6</v>
      </c>
      <c r="G368" s="48">
        <v>2.82348224774899E-6</v>
      </c>
      <c r="H368" s="48">
        <v>1.2915552397942999E-4</v>
      </c>
      <c r="I368" s="49"/>
      <c r="J368">
        <v>0.957635457641552</v>
      </c>
      <c r="K368">
        <f t="shared" si="59"/>
        <v>3.7531994057797223E-9</v>
      </c>
      <c r="L368">
        <f t="shared" si="60"/>
        <v>5.7219745213528102E-4</v>
      </c>
      <c r="M368" s="16">
        <f t="shared" si="61"/>
        <v>6.2811363108646685E-4</v>
      </c>
      <c r="N368" s="16">
        <f t="shared" si="62"/>
        <v>4.8324497575605981E-2</v>
      </c>
      <c r="O368" s="16">
        <f t="shared" si="63"/>
        <v>8.5447888893920271E-2</v>
      </c>
      <c r="P368" s="16">
        <f t="shared" si="64"/>
        <v>0.18114664789635262</v>
      </c>
      <c r="Q368" s="16">
        <f t="shared" si="65"/>
        <v>0.34995108164773781</v>
      </c>
      <c r="R368" s="16">
        <f t="shared" si="66"/>
        <v>3.8468242343682867E-2</v>
      </c>
      <c r="S368" s="16">
        <f t="shared" si="67"/>
        <v>0.16503653740646576</v>
      </c>
      <c r="T368" s="16">
        <f t="shared" si="68"/>
        <v>0.34996059495898058</v>
      </c>
      <c r="U368" s="65">
        <f t="shared" si="69"/>
        <v>1.2183354907227457</v>
      </c>
      <c r="V368" s="65"/>
      <c r="W368" s="65"/>
    </row>
    <row r="369" spans="1:23" x14ac:dyDescent="0.25">
      <c r="A369">
        <v>367</v>
      </c>
      <c r="B369" s="48">
        <v>4.2471906408851899E-4</v>
      </c>
      <c r="C369" s="48">
        <v>7.4849343790753707E-9</v>
      </c>
      <c r="D369" s="48">
        <v>1.52810296970485E-3</v>
      </c>
      <c r="E369" s="48">
        <v>2.28785004416168E-5</v>
      </c>
      <c r="F369" s="48">
        <v>1.17143706143685E-5</v>
      </c>
      <c r="G369" s="48">
        <v>1.4947504690805E-6</v>
      </c>
      <c r="H369" s="48">
        <v>6.7362611119381195E-4</v>
      </c>
      <c r="I369" s="49"/>
      <c r="J369">
        <v>0.95281434674890497</v>
      </c>
      <c r="K369">
        <f t="shared" si="59"/>
        <v>7.1317528608571198E-9</v>
      </c>
      <c r="L369">
        <f t="shared" si="60"/>
        <v>1.5530189764682884E-3</v>
      </c>
      <c r="M369" s="16">
        <f t="shared" si="61"/>
        <v>-7.0358084829125038E-4</v>
      </c>
      <c r="N369" s="16">
        <f t="shared" si="62"/>
        <v>1.8700526873574007E-2</v>
      </c>
      <c r="O369" s="16">
        <f t="shared" si="63"/>
        <v>0.12357564993510896</v>
      </c>
      <c r="P369" s="16">
        <f t="shared" si="64"/>
        <v>0.34305232587663731</v>
      </c>
      <c r="Q369" s="16">
        <f t="shared" si="65"/>
        <v>1.2772023597244544</v>
      </c>
      <c r="R369" s="16">
        <f t="shared" si="66"/>
        <v>3.524209331594285E-2</v>
      </c>
      <c r="S369" s="16">
        <f t="shared" si="67"/>
        <v>6.5297323477287506E-2</v>
      </c>
      <c r="T369" s="16">
        <f t="shared" si="68"/>
        <v>1.2773322086017482</v>
      </c>
      <c r="U369" s="65">
        <f t="shared" si="69"/>
        <v>3.140402487804753</v>
      </c>
      <c r="V369" s="65"/>
      <c r="W369" s="65"/>
    </row>
    <row r="370" spans="1:23" x14ac:dyDescent="0.25">
      <c r="A370">
        <v>368</v>
      </c>
      <c r="B370" s="48">
        <v>2.7735921041520102E-4</v>
      </c>
      <c r="C370" s="48">
        <v>2.45360737237752E-9</v>
      </c>
      <c r="D370" s="48">
        <v>7.5420525792049896E-4</v>
      </c>
      <c r="E370" s="48">
        <v>3.7315460847883298E-6</v>
      </c>
      <c r="F370" s="48">
        <v>1.7353109122636699E-5</v>
      </c>
      <c r="G370" s="48">
        <v>4.5227856287535299E-6</v>
      </c>
      <c r="H370" s="48">
        <v>1.09866382909527E-4</v>
      </c>
      <c r="I370" s="49"/>
      <c r="J370">
        <v>0.95639076825912295</v>
      </c>
      <c r="K370">
        <f t="shared" si="59"/>
        <v>2.3466074398743841E-9</v>
      </c>
      <c r="L370">
        <f t="shared" si="60"/>
        <v>7.9343180818715353E-4</v>
      </c>
      <c r="M370" s="16">
        <f t="shared" si="61"/>
        <v>-2.3871338735675145E-4</v>
      </c>
      <c r="N370" s="16">
        <f t="shared" si="62"/>
        <v>0.19032432973753205</v>
      </c>
      <c r="O370" s="16">
        <f t="shared" si="63"/>
        <v>0.31020344405814354</v>
      </c>
      <c r="P370" s="16">
        <f t="shared" si="64"/>
        <v>4.7247129325482709E-2</v>
      </c>
      <c r="Q370" s="16">
        <f t="shared" si="65"/>
        <v>0.42584675166640595</v>
      </c>
      <c r="R370" s="16">
        <f t="shared" si="66"/>
        <v>0.57675622197824172</v>
      </c>
      <c r="S370" s="16">
        <f t="shared" si="67"/>
        <v>1.5689864620549991</v>
      </c>
      <c r="T370" s="16">
        <f t="shared" si="68"/>
        <v>0.42585053989128707</v>
      </c>
      <c r="U370" s="65">
        <f t="shared" si="69"/>
        <v>3.5452148787120921</v>
      </c>
      <c r="V370" s="65"/>
      <c r="W370" s="65"/>
    </row>
    <row r="371" spans="1:23" x14ac:dyDescent="0.25">
      <c r="A371">
        <v>369</v>
      </c>
      <c r="B371" s="48">
        <v>4.0913983879785701E-4</v>
      </c>
      <c r="C371" s="48">
        <v>1.90101757048873E-9</v>
      </c>
      <c r="D371" s="48">
        <v>3.9241854710080098E-4</v>
      </c>
      <c r="E371" s="48">
        <v>1.51109101048684E-6</v>
      </c>
      <c r="F371" s="48">
        <v>1.15480767994669E-5</v>
      </c>
      <c r="G371" s="48">
        <v>5.8109105244207299E-6</v>
      </c>
      <c r="H371" s="48">
        <v>4.4489627835971201E-5</v>
      </c>
      <c r="I371" s="49"/>
      <c r="J371">
        <v>0.95840646162754195</v>
      </c>
      <c r="K371">
        <f t="shared" si="59"/>
        <v>1.8219475232238901E-9</v>
      </c>
      <c r="L371">
        <f t="shared" si="60"/>
        <v>4.2132371020658509E-4</v>
      </c>
      <c r="M371" s="16">
        <f t="shared" si="61"/>
        <v>3.9695596738912892E-4</v>
      </c>
      <c r="N371" s="16">
        <f t="shared" si="62"/>
        <v>2.8363599355728762E-2</v>
      </c>
      <c r="O371" s="16">
        <f t="shared" si="63"/>
        <v>0.43130568233446309</v>
      </c>
      <c r="P371" s="16">
        <f t="shared" si="64"/>
        <v>0.35139850622601798</v>
      </c>
      <c r="Q371" s="16">
        <f t="shared" si="65"/>
        <v>0.73840993678619204</v>
      </c>
      <c r="R371" s="16">
        <f t="shared" si="66"/>
        <v>2.9195915110983996E-2</v>
      </c>
      <c r="S371" s="16">
        <f t="shared" si="67"/>
        <v>3.587795794385348</v>
      </c>
      <c r="T371" s="16">
        <f t="shared" si="68"/>
        <v>0.73841633632553105</v>
      </c>
      <c r="U371" s="65">
        <f t="shared" si="69"/>
        <v>5.904885770524265</v>
      </c>
      <c r="V371" s="65"/>
      <c r="W371" s="65"/>
    </row>
    <row r="372" spans="1:23" x14ac:dyDescent="0.25">
      <c r="A372">
        <v>370</v>
      </c>
      <c r="B372" s="48">
        <v>3.5186199286913399E-4</v>
      </c>
      <c r="C372" s="48">
        <v>2.4715441132588201E-9</v>
      </c>
      <c r="D372" s="48">
        <v>5.96360672268114E-4</v>
      </c>
      <c r="E372" s="48">
        <v>2.97810733285199E-6</v>
      </c>
      <c r="F372" s="48">
        <v>1.3567025804319701E-5</v>
      </c>
      <c r="G372" s="48">
        <v>4.4808966440993102E-6</v>
      </c>
      <c r="H372" s="48">
        <v>8.7682478193647201E-5</v>
      </c>
      <c r="I372" s="49"/>
      <c r="J372">
        <v>0.95728246148217699</v>
      </c>
      <c r="K372">
        <f t="shared" si="59"/>
        <v>2.3659658324021876E-9</v>
      </c>
      <c r="L372">
        <f t="shared" si="60"/>
        <v>6.2797314897673946E-4</v>
      </c>
      <c r="M372" s="16">
        <f t="shared" si="61"/>
        <v>7.5750836761528527E-5</v>
      </c>
      <c r="N372" s="16">
        <f t="shared" si="62"/>
        <v>8.1130036034315955E-2</v>
      </c>
      <c r="O372" s="16">
        <f t="shared" si="63"/>
        <v>0.30660619085081747</v>
      </c>
      <c r="P372" s="16">
        <f t="shared" si="64"/>
        <v>0.14528201497942034</v>
      </c>
      <c r="Q372" s="16">
        <f t="shared" si="65"/>
        <v>0.52232316059497885</v>
      </c>
      <c r="R372" s="16">
        <f t="shared" si="66"/>
        <v>0.14105347673836344</v>
      </c>
      <c r="S372" s="16">
        <f t="shared" si="67"/>
        <v>1.5171561258551549</v>
      </c>
      <c r="T372" s="16">
        <f t="shared" si="68"/>
        <v>0.52232978241287564</v>
      </c>
      <c r="U372" s="65">
        <f t="shared" si="69"/>
        <v>3.235880787465927</v>
      </c>
      <c r="V372" s="65"/>
      <c r="W372" s="65"/>
    </row>
    <row r="373" spans="1:23" x14ac:dyDescent="0.25">
      <c r="A373">
        <v>371</v>
      </c>
      <c r="B373" s="48">
        <v>9.83210296737899E-4</v>
      </c>
      <c r="C373" s="48">
        <v>1.53399299684512E-8</v>
      </c>
      <c r="D373" s="48">
        <v>1.34669522324353E-3</v>
      </c>
      <c r="E373" s="48">
        <v>4.1411575813374602E-5</v>
      </c>
      <c r="F373" s="48">
        <v>5.0153715506092901E-6</v>
      </c>
      <c r="G373" s="48">
        <v>7.2774721612161604E-7</v>
      </c>
      <c r="H373" s="48">
        <v>1.21929510544269E-3</v>
      </c>
      <c r="I373" s="49"/>
      <c r="J373">
        <v>0.95377140061035603</v>
      </c>
      <c r="K373">
        <f t="shared" si="59"/>
        <v>1.4630786491274476E-8</v>
      </c>
      <c r="L373">
        <f t="shared" si="60"/>
        <v>1.3574383736309019E-3</v>
      </c>
      <c r="M373" s="16">
        <f t="shared" si="61"/>
        <v>6.0898221984489651E-4</v>
      </c>
      <c r="N373" s="16">
        <f t="shared" si="62"/>
        <v>0.99679240044506701</v>
      </c>
      <c r="O373" s="16">
        <f t="shared" si="63"/>
        <v>3.1325016470245708</v>
      </c>
      <c r="P373" s="16">
        <f t="shared" si="64"/>
        <v>0.15797489267088066</v>
      </c>
      <c r="Q373" s="16">
        <f t="shared" si="65"/>
        <v>8.1549132358402705</v>
      </c>
      <c r="R373" s="16">
        <f t="shared" si="66"/>
        <v>0.24156019545721522</v>
      </c>
      <c r="S373" s="16">
        <f t="shared" si="67"/>
        <v>0.40646046452780749</v>
      </c>
      <c r="T373" s="16">
        <f t="shared" si="68"/>
        <v>8.1552899008021793</v>
      </c>
      <c r="U373" s="65">
        <f t="shared" si="69"/>
        <v>21.245492736767993</v>
      </c>
      <c r="V373" s="65"/>
      <c r="W373" s="65"/>
    </row>
    <row r="374" spans="1:23" x14ac:dyDescent="0.25">
      <c r="A374">
        <v>372</v>
      </c>
      <c r="B374" s="48">
        <v>4.6998300154232398E-4</v>
      </c>
      <c r="C374" s="48">
        <v>2.9308100265902598E-9</v>
      </c>
      <c r="D374" s="48">
        <v>5.2836727956348799E-4</v>
      </c>
      <c r="E374" s="48">
        <v>3.1319118860004999E-6</v>
      </c>
      <c r="F374" s="48">
        <v>1.01167485487301E-5</v>
      </c>
      <c r="G374" s="48">
        <v>3.7750122067537601E-6</v>
      </c>
      <c r="H374" s="48">
        <v>9.2210486573966299E-5</v>
      </c>
      <c r="I374" s="49"/>
      <c r="J374">
        <v>0.95771740151879503</v>
      </c>
      <c r="K374">
        <f t="shared" si="59"/>
        <v>2.8068877630112542E-9</v>
      </c>
      <c r="L374">
        <f t="shared" si="60"/>
        <v>5.5237285805767534E-4</v>
      </c>
      <c r="M374" s="16">
        <f t="shared" si="61"/>
        <v>3.8759314502697268E-4</v>
      </c>
      <c r="N374" s="16">
        <f t="shared" si="62"/>
        <v>2.0025622194349817E-3</v>
      </c>
      <c r="O374" s="16">
        <f t="shared" si="63"/>
        <v>0.22164508866278762</v>
      </c>
      <c r="P374" s="16">
        <f t="shared" si="64"/>
        <v>0.20404668193033423</v>
      </c>
      <c r="Q374" s="16">
        <f t="shared" si="65"/>
        <v>0.50182928589767717</v>
      </c>
      <c r="R374" s="16">
        <f t="shared" si="66"/>
        <v>6.6278869352418381E-4</v>
      </c>
      <c r="S374" s="16">
        <f t="shared" si="67"/>
        <v>0.77468212484199561</v>
      </c>
      <c r="T374" s="16">
        <f t="shared" si="68"/>
        <v>0.5018377205762995</v>
      </c>
      <c r="U374" s="65">
        <f t="shared" si="69"/>
        <v>2.2067062528220536</v>
      </c>
      <c r="V374" s="65"/>
      <c r="W374" s="65"/>
    </row>
    <row r="375" spans="1:23" x14ac:dyDescent="0.25">
      <c r="A375">
        <v>373</v>
      </c>
      <c r="B375" s="48">
        <v>3.6270951297844402E-4</v>
      </c>
      <c r="C375" s="48">
        <v>4.8670450102527996E-9</v>
      </c>
      <c r="D375" s="48">
        <v>1.15419472996029E-3</v>
      </c>
      <c r="E375" s="48">
        <v>1.1279747913171301E-5</v>
      </c>
      <c r="F375" s="48">
        <v>1.3502348349125399E-5</v>
      </c>
      <c r="G375" s="48">
        <v>2.2898374300686699E-6</v>
      </c>
      <c r="H375" s="48">
        <v>3.3211099151256502E-4</v>
      </c>
      <c r="I375" s="49"/>
      <c r="J375">
        <v>0.95451061957177696</v>
      </c>
      <c r="K375">
        <f t="shared" si="59"/>
        <v>4.6456461482201253E-9</v>
      </c>
      <c r="L375">
        <f t="shared" si="60"/>
        <v>1.183484397043599E-3</v>
      </c>
      <c r="M375" s="16">
        <f t="shared" si="61"/>
        <v>-4.5806537108671118E-4</v>
      </c>
      <c r="N375" s="16">
        <f t="shared" si="62"/>
        <v>6.9056241466187204E-2</v>
      </c>
      <c r="O375" s="16">
        <f t="shared" si="63"/>
        <v>1.4682542956451501E-2</v>
      </c>
      <c r="P375" s="16">
        <f t="shared" si="64"/>
        <v>3.9086681380753552E-2</v>
      </c>
      <c r="Q375" s="16">
        <f t="shared" si="65"/>
        <v>2.5216678810867543E-3</v>
      </c>
      <c r="R375" s="16">
        <f t="shared" si="66"/>
        <v>0.13617072137804156</v>
      </c>
      <c r="S375" s="16">
        <f t="shared" si="67"/>
        <v>1.9729827994385721E-2</v>
      </c>
      <c r="T375" s="16">
        <f t="shared" si="68"/>
        <v>2.5226904607038754E-3</v>
      </c>
      <c r="U375" s="65">
        <f t="shared" si="69"/>
        <v>0.28377037351761014</v>
      </c>
      <c r="V375" s="65"/>
      <c r="W375" s="65"/>
    </row>
    <row r="376" spans="1:23" x14ac:dyDescent="0.25">
      <c r="A376">
        <v>374</v>
      </c>
      <c r="B376" s="48">
        <v>3.1597905759625798E-4</v>
      </c>
      <c r="C376" s="48">
        <v>5.5935323365825896E-9</v>
      </c>
      <c r="D376" s="48">
        <v>1.5357507098481399E-3</v>
      </c>
      <c r="E376" s="48">
        <v>1.7178521242564601E-5</v>
      </c>
      <c r="F376" s="48">
        <v>1.5761824393972799E-5</v>
      </c>
      <c r="G376" s="48">
        <v>2.0006900810651399E-6</v>
      </c>
      <c r="H376" s="48">
        <v>5.0579861155384599E-4</v>
      </c>
      <c r="I376" s="49"/>
      <c r="J376">
        <v>0.95270476542538995</v>
      </c>
      <c r="K376">
        <f t="shared" si="59"/>
        <v>5.3289849126232496E-9</v>
      </c>
      <c r="L376">
        <f t="shared" si="60"/>
        <v>1.569269455184814E-3</v>
      </c>
      <c r="M376" s="16">
        <f t="shared" si="61"/>
        <v>-9.3731133999229812E-4</v>
      </c>
      <c r="N376" s="16">
        <f t="shared" si="62"/>
        <v>0.1279966131465293</v>
      </c>
      <c r="O376" s="16">
        <f t="shared" si="63"/>
        <v>1.0016414770256728E-4</v>
      </c>
      <c r="P376" s="16">
        <f t="shared" si="64"/>
        <v>0.35241167947858171</v>
      </c>
      <c r="Q376" s="16">
        <f t="shared" si="65"/>
        <v>0.35931571812137392</v>
      </c>
      <c r="R376" s="16">
        <f t="shared" si="66"/>
        <v>0.35772735914316922</v>
      </c>
      <c r="S376" s="16">
        <f t="shared" si="67"/>
        <v>1.2589118341525748E-5</v>
      </c>
      <c r="T376" s="16">
        <f t="shared" si="68"/>
        <v>0.35936963583942977</v>
      </c>
      <c r="U376" s="65">
        <f t="shared" si="69"/>
        <v>1.5569337589951282</v>
      </c>
      <c r="V376" s="65"/>
      <c r="W376" s="65"/>
    </row>
    <row r="377" spans="1:23" x14ac:dyDescent="0.25">
      <c r="A377">
        <v>375</v>
      </c>
      <c r="B377" s="48">
        <v>3.6494084778051898E-4</v>
      </c>
      <c r="C377" s="48">
        <v>3.0820913158913101E-9</v>
      </c>
      <c r="D377" s="48">
        <v>7.19120592166967E-4</v>
      </c>
      <c r="E377" s="48">
        <v>4.4720223264667596E-6</v>
      </c>
      <c r="F377" s="48">
        <v>1.3155899037210501E-5</v>
      </c>
      <c r="G377" s="48">
        <v>3.5983241489409501E-6</v>
      </c>
      <c r="H377" s="48">
        <v>1.3166759344420599E-4</v>
      </c>
      <c r="I377" s="49"/>
      <c r="J377">
        <v>0.95665999459708995</v>
      </c>
      <c r="K377">
        <f t="shared" si="59"/>
        <v>2.9485134616083186E-9</v>
      </c>
      <c r="L377">
        <f t="shared" si="60"/>
        <v>7.4902763229901304E-4</v>
      </c>
      <c r="M377" s="16">
        <f t="shared" si="61"/>
        <v>-1.9145936737975115E-5</v>
      </c>
      <c r="N377" s="16">
        <f t="shared" si="62"/>
        <v>6.6693222299611901E-2</v>
      </c>
      <c r="O377" s="16">
        <f t="shared" si="63"/>
        <v>0.19667056227208018</v>
      </c>
      <c r="P377" s="16">
        <f t="shared" si="64"/>
        <v>6.4399859134193771E-2</v>
      </c>
      <c r="Q377" s="16">
        <f t="shared" si="65"/>
        <v>0.34061966104812286</v>
      </c>
      <c r="R377" s="16">
        <f t="shared" si="66"/>
        <v>0.11148014023501612</v>
      </c>
      <c r="S377" s="16">
        <f t="shared" si="67"/>
        <v>0.62751758140512237</v>
      </c>
      <c r="T377" s="16">
        <f t="shared" si="68"/>
        <v>0.34062493260999943</v>
      </c>
      <c r="U377" s="65">
        <f t="shared" si="69"/>
        <v>1.7480059590041466</v>
      </c>
      <c r="V377" s="65"/>
      <c r="W377" s="65"/>
    </row>
    <row r="378" spans="1:23" x14ac:dyDescent="0.25">
      <c r="A378">
        <v>376</v>
      </c>
      <c r="B378" s="48">
        <v>4.6915134907026998E-4</v>
      </c>
      <c r="C378" s="48">
        <v>3.7703936352645803E-9</v>
      </c>
      <c r="D378" s="48">
        <v>6.8351731733581E-4</v>
      </c>
      <c r="E378" s="48">
        <v>5.20275998097079E-6</v>
      </c>
      <c r="F378" s="48">
        <v>1.02103905871811E-5</v>
      </c>
      <c r="G378" s="48">
        <v>2.9397862872467099E-6</v>
      </c>
      <c r="H378" s="48">
        <v>1.53182001882788E-4</v>
      </c>
      <c r="I378" s="49"/>
      <c r="J378">
        <v>0.95690714036790103</v>
      </c>
      <c r="K378">
        <f t="shared" si="59"/>
        <v>3.6079165915823642E-9</v>
      </c>
      <c r="L378">
        <f t="shared" si="60"/>
        <v>7.0687411440378367E-4</v>
      </c>
      <c r="M378" s="16">
        <f t="shared" si="61"/>
        <v>2.3142858373675627E-4</v>
      </c>
      <c r="N378" s="16">
        <f t="shared" si="62"/>
        <v>2.1567058683185179E-3</v>
      </c>
      <c r="O378" s="16">
        <f t="shared" si="63"/>
        <v>0.10188274069677608</v>
      </c>
      <c r="P378" s="16">
        <f t="shared" si="64"/>
        <v>8.4516174831119686E-2</v>
      </c>
      <c r="Q378" s="16">
        <f t="shared" si="65"/>
        <v>0.2658330308132798</v>
      </c>
      <c r="R378" s="16">
        <f t="shared" si="66"/>
        <v>1.2417955050317672E-3</v>
      </c>
      <c r="S378" s="16">
        <f t="shared" si="67"/>
        <v>0.21545619811113331</v>
      </c>
      <c r="T378" s="16">
        <f t="shared" si="68"/>
        <v>0.2658395816203325</v>
      </c>
      <c r="U378" s="65">
        <f t="shared" si="69"/>
        <v>0.93692622744599174</v>
      </c>
      <c r="V378" s="65"/>
      <c r="W378" s="65"/>
    </row>
    <row r="379" spans="1:23" x14ac:dyDescent="0.25">
      <c r="A379">
        <v>377</v>
      </c>
      <c r="B379" s="48">
        <v>2.9855761441929102E-4</v>
      </c>
      <c r="C379" s="48">
        <v>1.9882318902999301E-9</v>
      </c>
      <c r="D379" s="48">
        <v>5.6511035405566203E-4</v>
      </c>
      <c r="E379" s="48">
        <v>2.2707432475985402E-6</v>
      </c>
      <c r="F379" s="48">
        <v>1.5973475519142699E-5</v>
      </c>
      <c r="G379" s="48">
        <v>5.5687848782994604E-6</v>
      </c>
      <c r="H379" s="48">
        <v>6.6855952465099896E-5</v>
      </c>
      <c r="I379" s="49"/>
      <c r="J379">
        <v>0.95739012288004899</v>
      </c>
      <c r="K379">
        <f t="shared" si="59"/>
        <v>1.9035135737682822E-9</v>
      </c>
      <c r="L379">
        <f t="shared" si="60"/>
        <v>6.0262410174035655E-4</v>
      </c>
      <c r="M379" s="16">
        <f t="shared" si="61"/>
        <v>-5.5088729017745224E-6</v>
      </c>
      <c r="N379" s="16">
        <f t="shared" si="62"/>
        <v>0.15458703706109</v>
      </c>
      <c r="O379" s="16">
        <f t="shared" si="63"/>
        <v>0.41086898764107621</v>
      </c>
      <c r="P379" s="16">
        <f t="shared" si="64"/>
        <v>0.17105430300926627</v>
      </c>
      <c r="Q379" s="16">
        <f t="shared" si="65"/>
        <v>0.62185742833086677</v>
      </c>
      <c r="R379" s="16">
        <f t="shared" si="66"/>
        <v>0.38385781492623672</v>
      </c>
      <c r="S379" s="16">
        <f t="shared" si="67"/>
        <v>3.1455012610100317</v>
      </c>
      <c r="T379" s="16">
        <f t="shared" si="68"/>
        <v>0.62186326065935704</v>
      </c>
      <c r="U379" s="65">
        <f t="shared" si="69"/>
        <v>5.5095900926379251</v>
      </c>
      <c r="V379" s="65"/>
      <c r="W379" s="65"/>
    </row>
    <row r="380" spans="1:23" x14ac:dyDescent="0.25">
      <c r="A380">
        <v>378</v>
      </c>
      <c r="B380" s="48">
        <v>2.1501267278071199E-4</v>
      </c>
      <c r="C380" s="48">
        <v>3.1662640235377798E-9</v>
      </c>
      <c r="D380" s="48">
        <v>1.2710545939611699E-3</v>
      </c>
      <c r="E380" s="48">
        <v>8.0676258684870201E-6</v>
      </c>
      <c r="F380" s="48">
        <v>2.2933136606938999E-5</v>
      </c>
      <c r="G380" s="48">
        <v>3.52574894706893E-6</v>
      </c>
      <c r="H380" s="48">
        <v>2.3753783807525E-4</v>
      </c>
      <c r="I380" s="49"/>
      <c r="J380">
        <v>0.95377685124654699</v>
      </c>
      <c r="K380">
        <f t="shared" si="59"/>
        <v>3.0199093305850862E-9</v>
      </c>
      <c r="L380">
        <f t="shared" si="60"/>
        <v>1.3204434498580934E-3</v>
      </c>
      <c r="M380" s="16">
        <f t="shared" si="61"/>
        <v>-8.9041810429666942E-4</v>
      </c>
      <c r="N380" s="16">
        <f t="shared" si="62"/>
        <v>0.31694915162967208</v>
      </c>
      <c r="O380" s="16">
        <f t="shared" si="63"/>
        <v>0.18342095109770282</v>
      </c>
      <c r="P380" s="16">
        <f t="shared" si="64"/>
        <v>0.10174094168863353</v>
      </c>
      <c r="Q380" s="16">
        <f t="shared" si="65"/>
        <v>6.1927697870915448E-2</v>
      </c>
      <c r="R380" s="16">
        <f t="shared" si="66"/>
        <v>1.7561757914655807</v>
      </c>
      <c r="S380" s="16">
        <f t="shared" si="67"/>
        <v>0.5715567095918298</v>
      </c>
      <c r="T380" s="16">
        <f t="shared" si="68"/>
        <v>6.1921324203781325E-2</v>
      </c>
      <c r="U380" s="65">
        <f t="shared" si="69"/>
        <v>3.0536925675481159</v>
      </c>
      <c r="V380" s="65"/>
      <c r="W380" s="65"/>
    </row>
    <row r="381" spans="1:23" x14ac:dyDescent="0.25">
      <c r="A381">
        <v>379</v>
      </c>
      <c r="B381" s="48">
        <v>5.1910657577959802E-4</v>
      </c>
      <c r="C381" s="48">
        <v>1.0003806847567001E-8</v>
      </c>
      <c r="D381" s="48">
        <v>1.6759484522955101E-3</v>
      </c>
      <c r="E381" s="48">
        <v>3.3488819772851701E-5</v>
      </c>
      <c r="F381" s="48">
        <v>9.6401617247597192E-6</v>
      </c>
      <c r="G381" s="48">
        <v>1.1199831986771801E-6</v>
      </c>
      <c r="H381" s="48">
        <v>9.8603890973417889E-4</v>
      </c>
      <c r="I381" s="49"/>
      <c r="J381">
        <v>0.95219301655820099</v>
      </c>
      <c r="K381">
        <f t="shared" si="59"/>
        <v>9.5255550192504094E-9</v>
      </c>
      <c r="L381">
        <f t="shared" si="60"/>
        <v>1.696338755136859E-3</v>
      </c>
      <c r="M381" s="16">
        <f t="shared" si="61"/>
        <v>-6.5812560357766307E-4</v>
      </c>
      <c r="N381" s="16">
        <f t="shared" si="62"/>
        <v>3.0354222457494215E-3</v>
      </c>
      <c r="O381" s="16">
        <f t="shared" si="63"/>
        <v>0.65021469545954536</v>
      </c>
      <c r="P381" s="16">
        <f t="shared" si="64"/>
        <v>0.54630634074832585</v>
      </c>
      <c r="Q381" s="16">
        <f t="shared" si="65"/>
        <v>4.4860169206968639</v>
      </c>
      <c r="R381" s="16">
        <f t="shared" si="66"/>
        <v>5.0971238649263689E-4</v>
      </c>
      <c r="S381" s="16">
        <f t="shared" si="67"/>
        <v>0.19553003538516631</v>
      </c>
      <c r="T381" s="16">
        <f t="shared" si="68"/>
        <v>4.4864599087464523</v>
      </c>
      <c r="U381" s="65">
        <f t="shared" si="69"/>
        <v>10.368073035668598</v>
      </c>
      <c r="V381" s="65"/>
      <c r="W381" s="65"/>
    </row>
    <row r="382" spans="1:23" x14ac:dyDescent="0.25">
      <c r="A382">
        <v>380</v>
      </c>
      <c r="B382" s="48">
        <v>3.4132611802282202E-4</v>
      </c>
      <c r="C382" s="48">
        <v>3.83809555426718E-9</v>
      </c>
      <c r="D382" s="48">
        <v>9.6307185884584895E-4</v>
      </c>
      <c r="E382" s="48">
        <v>7.4373581205373296E-6</v>
      </c>
      <c r="F382" s="48">
        <v>1.4228138890590199E-5</v>
      </c>
      <c r="G382" s="48">
        <v>2.8977126330344499E-6</v>
      </c>
      <c r="H382" s="48">
        <v>2.1897710166743901E-4</v>
      </c>
      <c r="I382" s="49"/>
      <c r="J382">
        <v>0.95541839607399803</v>
      </c>
      <c r="K382">
        <f t="shared" si="59"/>
        <v>3.6669870984366914E-9</v>
      </c>
      <c r="L382">
        <f t="shared" si="60"/>
        <v>9.9442201116450944E-4</v>
      </c>
      <c r="M382" s="16">
        <f t="shared" si="61"/>
        <v>-3.1176977511886551E-4</v>
      </c>
      <c r="N382" s="16">
        <f t="shared" si="62"/>
        <v>9.3787670657646593E-2</v>
      </c>
      <c r="O382" s="16">
        <f t="shared" si="63"/>
        <v>9.4228135223975218E-2</v>
      </c>
      <c r="P382" s="16">
        <f t="shared" si="64"/>
        <v>3.8933076838234521E-7</v>
      </c>
      <c r="Q382" s="16">
        <f t="shared" si="65"/>
        <v>9.4577589245287363E-2</v>
      </c>
      <c r="R382" s="16">
        <f t="shared" si="66"/>
        <v>0.19589619121989754</v>
      </c>
      <c r="S382" s="16">
        <f t="shared" si="67"/>
        <v>0.19644187592343834</v>
      </c>
      <c r="T382" s="16">
        <f t="shared" si="68"/>
        <v>9.4577232305729675E-2</v>
      </c>
      <c r="U382" s="65">
        <f t="shared" si="69"/>
        <v>0.76950908390674311</v>
      </c>
      <c r="V382" s="65"/>
      <c r="W382" s="65"/>
    </row>
    <row r="383" spans="1:23" x14ac:dyDescent="0.25">
      <c r="A383">
        <v>381</v>
      </c>
      <c r="B383" s="48">
        <v>2.44871436999602E-4</v>
      </c>
      <c r="C383" s="48">
        <v>3.2974708023980901E-9</v>
      </c>
      <c r="D383" s="48">
        <v>1.15912189380673E-3</v>
      </c>
      <c r="E383" s="48">
        <v>7.6721161209685303E-6</v>
      </c>
      <c r="F383" s="48">
        <v>2.00283621759686E-5</v>
      </c>
      <c r="G383" s="48">
        <v>3.3809639865625899E-6</v>
      </c>
      <c r="H383" s="48">
        <v>2.2589139181127899E-4</v>
      </c>
      <c r="I383" s="49"/>
      <c r="J383">
        <v>0.95435789517655401</v>
      </c>
      <c r="K383">
        <f t="shared" si="59"/>
        <v>3.1469672943827839E-9</v>
      </c>
      <c r="L383">
        <f t="shared" si="60"/>
        <v>1.2025562846744273E-3</v>
      </c>
      <c r="M383" s="16">
        <f t="shared" si="61"/>
        <v>-7.1281341067522329E-4</v>
      </c>
      <c r="N383" s="16">
        <f t="shared" si="62"/>
        <v>0.2522990888799726</v>
      </c>
      <c r="O383" s="16">
        <f t="shared" si="63"/>
        <v>0.1636890935791683</v>
      </c>
      <c r="P383" s="16">
        <f t="shared" si="64"/>
        <v>4.1134499504288893E-2</v>
      </c>
      <c r="Q383" s="16">
        <f t="shared" si="65"/>
        <v>8.1611482208989686E-2</v>
      </c>
      <c r="R383" s="16">
        <f t="shared" si="66"/>
        <v>1.0623230777048256</v>
      </c>
      <c r="S383" s="16">
        <f t="shared" si="67"/>
        <v>0.46772325103607332</v>
      </c>
      <c r="T383" s="16">
        <f t="shared" si="68"/>
        <v>8.1606907025259648E-2</v>
      </c>
      <c r="U383" s="65">
        <f t="shared" si="69"/>
        <v>2.1503873999385781</v>
      </c>
      <c r="V383" s="65"/>
      <c r="W383" s="65"/>
    </row>
    <row r="384" spans="1:23" x14ac:dyDescent="0.25">
      <c r="A384">
        <v>382</v>
      </c>
      <c r="B384" s="48">
        <v>5.3649669133892103E-4</v>
      </c>
      <c r="C384" s="48">
        <v>2.1448413002271998E-9</v>
      </c>
      <c r="D384" s="48">
        <v>3.3707062582768598E-4</v>
      </c>
      <c r="E384" s="48">
        <v>1.4656395860911901E-6</v>
      </c>
      <c r="F384" s="48">
        <v>8.7771855443086796E-6</v>
      </c>
      <c r="G384" s="48">
        <v>5.1460676533533796E-6</v>
      </c>
      <c r="H384" s="48">
        <v>4.3151307736199398E-5</v>
      </c>
      <c r="I384" s="49"/>
      <c r="J384">
        <v>0.958773840078748</v>
      </c>
      <c r="K384">
        <f t="shared" si="59"/>
        <v>2.0564177297783274E-9</v>
      </c>
      <c r="L384">
        <f t="shared" si="60"/>
        <v>3.5976891972835652E-4</v>
      </c>
      <c r="M384" s="16">
        <f t="shared" si="61"/>
        <v>7.1322446294948565E-4</v>
      </c>
      <c r="N384" s="16">
        <f t="shared" si="62"/>
        <v>8.1794712973065238E-3</v>
      </c>
      <c r="O384" s="16">
        <f t="shared" si="63"/>
        <v>0.37541613559702369</v>
      </c>
      <c r="P384" s="16">
        <f t="shared" si="64"/>
        <v>0.42279005721028118</v>
      </c>
      <c r="Q384" s="16">
        <f t="shared" si="65"/>
        <v>0.74570071102260593</v>
      </c>
      <c r="R384" s="16">
        <f t="shared" si="66"/>
        <v>1.2116419669982932E-2</v>
      </c>
      <c r="S384" s="16">
        <f t="shared" si="67"/>
        <v>2.4430317128839341</v>
      </c>
      <c r="T384" s="16">
        <f t="shared" si="68"/>
        <v>0.74570769504930923</v>
      </c>
      <c r="U384" s="65">
        <f t="shared" si="69"/>
        <v>4.752942202730444</v>
      </c>
      <c r="V384" s="65"/>
      <c r="W384" s="65"/>
    </row>
    <row r="385" spans="1:23" x14ac:dyDescent="0.25">
      <c r="A385">
        <v>383</v>
      </c>
      <c r="B385" s="48">
        <v>7.8594801772675297E-4</v>
      </c>
      <c r="C385" s="48">
        <v>1.22311118902899E-8</v>
      </c>
      <c r="D385" s="48">
        <v>1.3433285395555001E-3</v>
      </c>
      <c r="E385" s="48">
        <v>3.2935840603219602E-5</v>
      </c>
      <c r="F385" s="48">
        <v>6.27466523222406E-6</v>
      </c>
      <c r="G385" s="48">
        <v>9.1273892940928996E-7</v>
      </c>
      <c r="H385" s="48">
        <v>9.6974123707296801E-4</v>
      </c>
      <c r="I385" s="49"/>
      <c r="J385">
        <v>0.95376277009332799</v>
      </c>
      <c r="K385">
        <f t="shared" si="59"/>
        <v>1.1665579157804337E-8</v>
      </c>
      <c r="L385">
        <f t="shared" si="60"/>
        <v>1.3567783778374672E-3</v>
      </c>
      <c r="M385" s="16">
        <f t="shared" si="61"/>
        <v>2.1511765761603868E-4</v>
      </c>
      <c r="N385" s="16">
        <f t="shared" si="62"/>
        <v>0.35695286009273358</v>
      </c>
      <c r="O385" s="16">
        <f t="shared" si="63"/>
        <v>1.4605617786494682</v>
      </c>
      <c r="P385" s="16">
        <f t="shared" si="64"/>
        <v>0.15520996548816707</v>
      </c>
      <c r="Q385" s="16">
        <f t="shared" si="65"/>
        <v>4.2705712917057692</v>
      </c>
      <c r="R385" s="16">
        <f t="shared" si="66"/>
        <v>0.13235554123448676</v>
      </c>
      <c r="S385" s="16">
        <f t="shared" si="67"/>
        <v>0.29746840258923463</v>
      </c>
      <c r="T385" s="16">
        <f t="shared" si="68"/>
        <v>4.2707891902112181</v>
      </c>
      <c r="U385" s="65">
        <f t="shared" si="69"/>
        <v>10.943909029971078</v>
      </c>
      <c r="V385" s="65"/>
      <c r="W385" s="65"/>
    </row>
    <row r="386" spans="1:23" x14ac:dyDescent="0.25">
      <c r="A386">
        <v>384</v>
      </c>
      <c r="B386" s="48">
        <v>7.7587231309644996E-4</v>
      </c>
      <c r="C386" s="48">
        <v>8.9458415358345199E-9</v>
      </c>
      <c r="D386" s="48">
        <v>9.873013952218109E-4</v>
      </c>
      <c r="E386" s="48">
        <v>1.7772967711243598E-5</v>
      </c>
      <c r="F386" s="48">
        <v>6.2566747984545501E-6</v>
      </c>
      <c r="G386" s="48">
        <v>1.24309590092074E-6</v>
      </c>
      <c r="H386" s="48">
        <v>5.2328678865099496E-4</v>
      </c>
      <c r="I386" s="49"/>
      <c r="J386">
        <v>0.95546417084609103</v>
      </c>
      <c r="K386">
        <f t="shared" si="59"/>
        <v>8.5474310655566514E-9</v>
      </c>
      <c r="L386">
        <f t="shared" si="60"/>
        <v>1.001048894878105E-3</v>
      </c>
      <c r="M386" s="16">
        <f t="shared" si="61"/>
        <v>5.506957313147951E-4</v>
      </c>
      <c r="N386" s="16">
        <f t="shared" si="62"/>
        <v>0.33290158859941538</v>
      </c>
      <c r="O386" s="16">
        <f t="shared" si="63"/>
        <v>0.37862501435648899</v>
      </c>
      <c r="P386" s="16">
        <f t="shared" si="64"/>
        <v>6.0117816243693636E-4</v>
      </c>
      <c r="Q386" s="16">
        <f t="shared" si="65"/>
        <v>0.42873192145226302</v>
      </c>
      <c r="R386" s="16">
        <f t="shared" si="66"/>
        <v>0.1336860826226986</v>
      </c>
      <c r="S386" s="16">
        <f t="shared" si="67"/>
        <v>0.14506271681028357</v>
      </c>
      <c r="T386" s="16">
        <f t="shared" si="68"/>
        <v>0.42873278512024932</v>
      </c>
      <c r="U386" s="65">
        <f t="shared" si="69"/>
        <v>1.8483412871238361</v>
      </c>
      <c r="V386" s="65"/>
      <c r="W386" s="65"/>
    </row>
    <row r="387" spans="1:23" x14ac:dyDescent="0.25">
      <c r="A387">
        <v>385</v>
      </c>
      <c r="B387" s="48">
        <v>5.4770915747510496E-4</v>
      </c>
      <c r="C387" s="48">
        <v>1.9206648561377101E-9</v>
      </c>
      <c r="D387" s="48">
        <v>2.9534264758802003E-4</v>
      </c>
      <c r="E387" s="48">
        <v>1.1505713135935E-6</v>
      </c>
      <c r="F387" s="48">
        <v>8.5793023426500296E-6</v>
      </c>
      <c r="G387" s="48">
        <v>5.7437058891688698E-6</v>
      </c>
      <c r="H387" s="48">
        <v>3.3875012008360997E-5</v>
      </c>
      <c r="I387" s="49"/>
      <c r="J387">
        <v>0.95900580571711902</v>
      </c>
      <c r="K387">
        <f t="shared" ref="K387:K450" si="70">C387*J387</f>
        <v>1.8419287478728991E-9</v>
      </c>
      <c r="L387">
        <f t="shared" ref="L387:L450" si="71">SUM($Y$9*B387,$Z$9*C387,$AA$9*D387,$AB$9*E387,$AC$9*F387,$AD$9*G387)</f>
        <v>3.1824303749763277E-4</v>
      </c>
      <c r="M387" s="16">
        <f t="shared" ref="M387:M450" si="72">$Y$8*B387+$Z$8*C387+$AA$8*D387+$AC$8*F387+$AD$8*G387</f>
        <v>7.7717527745257715E-4</v>
      </c>
      <c r="N387" s="16">
        <f t="shared" si="62"/>
        <v>1.2821031737829825E-2</v>
      </c>
      <c r="O387" s="16">
        <f t="shared" si="63"/>
        <v>0.42665850449241477</v>
      </c>
      <c r="P387" s="16">
        <f t="shared" si="64"/>
        <v>0.48097560559180291</v>
      </c>
      <c r="Q387" s="16">
        <f t="shared" si="65"/>
        <v>0.79722487104626583</v>
      </c>
      <c r="R387" s="16">
        <f t="shared" si="66"/>
        <v>1.6935934182624839E-2</v>
      </c>
      <c r="S387" s="16">
        <f t="shared" si="67"/>
        <v>3.462116038529532</v>
      </c>
      <c r="T387" s="16">
        <f t="shared" si="68"/>
        <v>0.79723091850386407</v>
      </c>
      <c r="U387" s="65">
        <f t="shared" si="69"/>
        <v>5.9939629040843343</v>
      </c>
      <c r="V387" s="65"/>
      <c r="W387" s="65"/>
    </row>
    <row r="388" spans="1:23" x14ac:dyDescent="0.25">
      <c r="A388">
        <v>386</v>
      </c>
      <c r="B388" s="48">
        <v>1.6562074494147301E-4</v>
      </c>
      <c r="C388" s="48">
        <v>2.56750736853336E-9</v>
      </c>
      <c r="D388" s="48">
        <v>1.34096168239627E-3</v>
      </c>
      <c r="E388" s="48">
        <v>6.8946873127827702E-6</v>
      </c>
      <c r="F388" s="48">
        <v>2.9898747015875699E-5</v>
      </c>
      <c r="G388" s="48">
        <v>4.3525097483865804E-6</v>
      </c>
      <c r="H388" s="48">
        <v>2.03003556107933E-4</v>
      </c>
      <c r="I388" s="49"/>
      <c r="J388">
        <v>0.95332150073065303</v>
      </c>
      <c r="K388">
        <f t="shared" si="70"/>
        <v>2.4476599777072325E-9</v>
      </c>
      <c r="L388">
        <f t="shared" si="71"/>
        <v>1.4051091186690393E-3</v>
      </c>
      <c r="M388" s="16">
        <f t="shared" si="72"/>
        <v>-1.0738676287860933E-3</v>
      </c>
      <c r="N388" s="16">
        <f t="shared" ref="N388:N451" si="73">(B388-$B$2)^2/$B$2/$B$2</f>
        <v>0.44006303346453435</v>
      </c>
      <c r="O388" s="16">
        <f t="shared" ref="O388:O451" si="74">(C388-$C$2)^2/$C$2/$C$2</f>
        <v>0.28771692108193964</v>
      </c>
      <c r="P388" s="16">
        <f t="shared" ref="P388:P451" si="75">(D388-$D$2)^2/$D$2/$D$2</f>
        <v>0.15328077005508078</v>
      </c>
      <c r="Q388" s="16">
        <f t="shared" ref="Q388:Q451" si="76">(E388-$E$2)^2/$E$2/$E$2</f>
        <v>0.12820753418543263</v>
      </c>
      <c r="R388" s="16">
        <f t="shared" ref="R388:R451" si="77">(F388-$F$2)^2/$F$2/$F$2</f>
        <v>4.1268145586358287</v>
      </c>
      <c r="S388" s="16">
        <f t="shared" ref="S388:S451" si="78">(G388-$G$2)^2/$G$2/$G$2</f>
        <v>1.3637225030691122</v>
      </c>
      <c r="T388" s="16">
        <f t="shared" ref="T388:T451" si="79">(H388-$H$2)^2/$H$2/$H$2</f>
        <v>0.12819755723480519</v>
      </c>
      <c r="U388" s="65">
        <f t="shared" ref="U388:U451" si="80">SUM(N388:T388)</f>
        <v>6.6280028777267335</v>
      </c>
      <c r="V388" s="65"/>
      <c r="W388" s="65"/>
    </row>
    <row r="389" spans="1:23" x14ac:dyDescent="0.25">
      <c r="A389">
        <v>387</v>
      </c>
      <c r="B389" s="48">
        <v>2.2191319423368099E-4</v>
      </c>
      <c r="C389" s="48">
        <v>9.0609555428423395E-10</v>
      </c>
      <c r="D389" s="48">
        <v>3.4482701984625699E-4</v>
      </c>
      <c r="E389" s="48">
        <v>6.3291023834463599E-7</v>
      </c>
      <c r="F389" s="48">
        <v>2.1288726091163499E-5</v>
      </c>
      <c r="G389" s="48">
        <v>1.21911404519015E-5</v>
      </c>
      <c r="H389" s="48">
        <v>1.86341774077668E-5</v>
      </c>
      <c r="I389" s="49"/>
      <c r="J389">
        <v>0.95841869797609902</v>
      </c>
      <c r="K389">
        <f t="shared" si="70"/>
        <v>8.6841892137902726E-10</v>
      </c>
      <c r="L389">
        <f t="shared" si="71"/>
        <v>3.995947063849312E-4</v>
      </c>
      <c r="M389" s="16">
        <f t="shared" si="72"/>
        <v>4.4231682082430776E-5</v>
      </c>
      <c r="N389" s="16">
        <f t="shared" si="73"/>
        <v>0.30135370252930349</v>
      </c>
      <c r="O389" s="16">
        <f t="shared" si="74"/>
        <v>0.69954640251640277</v>
      </c>
      <c r="P389" s="16">
        <f t="shared" si="75"/>
        <v>0.41238783392484191</v>
      </c>
      <c r="Q389" s="16">
        <f t="shared" si="76"/>
        <v>0.88561657465944388</v>
      </c>
      <c r="R389" s="16">
        <f t="shared" si="77"/>
        <v>1.3420754946258993</v>
      </c>
      <c r="S389" s="16">
        <f t="shared" si="78"/>
        <v>25.723636148344323</v>
      </c>
      <c r="T389" s="16">
        <f t="shared" si="79"/>
        <v>0.88561952187538229</v>
      </c>
      <c r="U389" s="65">
        <f t="shared" si="80"/>
        <v>30.250235678475597</v>
      </c>
      <c r="V389" s="65"/>
      <c r="W389" s="65"/>
    </row>
    <row r="390" spans="1:23" x14ac:dyDescent="0.25">
      <c r="A390">
        <v>388</v>
      </c>
      <c r="B390" s="48">
        <v>3.6864902870285999E-4</v>
      </c>
      <c r="C390" s="48">
        <v>7.1664789356622302E-9</v>
      </c>
      <c r="D390" s="48">
        <v>1.69175548100159E-3</v>
      </c>
      <c r="E390" s="48">
        <v>2.4209044354443598E-5</v>
      </c>
      <c r="F390" s="48">
        <v>1.3592583284412299E-5</v>
      </c>
      <c r="G390" s="48">
        <v>1.5639118199701199E-6</v>
      </c>
      <c r="H390" s="48">
        <v>7.1280791584685905E-4</v>
      </c>
      <c r="I390" s="49"/>
      <c r="J390">
        <v>0.95205162629259599</v>
      </c>
      <c r="K390">
        <f t="shared" si="70"/>
        <v>6.8228579254888587E-9</v>
      </c>
      <c r="L390">
        <f t="shared" si="71"/>
        <v>1.7204973929114491E-3</v>
      </c>
      <c r="M390" s="16">
        <f t="shared" si="72"/>
        <v>-9.8319933550572924E-4</v>
      </c>
      <c r="N390" s="16">
        <f t="shared" si="73"/>
        <v>6.2857187024703651E-2</v>
      </c>
      <c r="O390" s="16">
        <f t="shared" si="74"/>
        <v>8.6454047703620335E-2</v>
      </c>
      <c r="P390" s="16">
        <f t="shared" si="75"/>
        <v>0.57082298662117703</v>
      </c>
      <c r="Q390" s="16">
        <f t="shared" si="76"/>
        <v>1.5725558102467161</v>
      </c>
      <c r="R390" s="16">
        <f t="shared" si="77"/>
        <v>0.14300661908279236</v>
      </c>
      <c r="S390" s="16">
        <f t="shared" si="78"/>
        <v>4.8879601193177559E-2</v>
      </c>
      <c r="T390" s="16">
        <f t="shared" si="79"/>
        <v>1.5727539691067844</v>
      </c>
      <c r="U390" s="65">
        <f t="shared" si="80"/>
        <v>4.0573302209789714</v>
      </c>
      <c r="V390" s="65"/>
      <c r="W390" s="65"/>
    </row>
    <row r="391" spans="1:23" x14ac:dyDescent="0.25">
      <c r="A391">
        <v>389</v>
      </c>
      <c r="B391" s="48">
        <v>3.8476936971388199E-4</v>
      </c>
      <c r="C391" s="48">
        <v>1.2000979643557199E-9</v>
      </c>
      <c r="D391" s="48">
        <v>2.6258780190137402E-4</v>
      </c>
      <c r="E391" s="48">
        <v>6.3930313545241904E-7</v>
      </c>
      <c r="F391" s="48">
        <v>1.22032265011108E-5</v>
      </c>
      <c r="G391" s="48">
        <v>9.1906559186859208E-6</v>
      </c>
      <c r="H391" s="48">
        <v>1.8822289407750701E-5</v>
      </c>
      <c r="I391" s="49"/>
      <c r="J391">
        <v>0.95908822089568002</v>
      </c>
      <c r="K391">
        <f t="shared" si="70"/>
        <v>1.1509998215344547E-9</v>
      </c>
      <c r="L391">
        <f t="shared" si="71"/>
        <v>2.9618371072431717E-4</v>
      </c>
      <c r="M391" s="16">
        <f t="shared" si="72"/>
        <v>4.7335502870344686E-4</v>
      </c>
      <c r="N391" s="16">
        <f t="shared" si="73"/>
        <v>4.7501520554721628E-2</v>
      </c>
      <c r="O391" s="16">
        <f t="shared" si="74"/>
        <v>0.61356159767224272</v>
      </c>
      <c r="P391" s="16">
        <f t="shared" si="75"/>
        <v>0.52927607917031394</v>
      </c>
      <c r="Q391" s="16">
        <f t="shared" si="76"/>
        <v>0.88449664038266218</v>
      </c>
      <c r="R391" s="16">
        <f t="shared" si="77"/>
        <v>5.6308555863166798E-2</v>
      </c>
      <c r="S391" s="16">
        <f t="shared" si="78"/>
        <v>12.798104176077974</v>
      </c>
      <c r="T391" s="16">
        <f t="shared" si="79"/>
        <v>0.88450025800994569</v>
      </c>
      <c r="U391" s="65">
        <f t="shared" si="80"/>
        <v>15.813748827731027</v>
      </c>
      <c r="V391" s="65"/>
      <c r="W391" s="65"/>
    </row>
    <row r="392" spans="1:23" x14ac:dyDescent="0.25">
      <c r="A392">
        <v>390</v>
      </c>
      <c r="B392" s="48">
        <v>4.1125498281231602E-4</v>
      </c>
      <c r="C392" s="48">
        <v>1.87466133396223E-9</v>
      </c>
      <c r="D392" s="48">
        <v>3.8491272656624099E-4</v>
      </c>
      <c r="E392" s="48">
        <v>1.4617752712048E-6</v>
      </c>
      <c r="F392" s="48">
        <v>1.1484288819118101E-5</v>
      </c>
      <c r="G392" s="48">
        <v>5.8920516171584096E-6</v>
      </c>
      <c r="H392" s="48">
        <v>4.3037655421757301E-5</v>
      </c>
      <c r="I392" s="49"/>
      <c r="J392">
        <v>0.95844827317241499</v>
      </c>
      <c r="K392">
        <f t="shared" si="70"/>
        <v>1.7967659183191953E-9</v>
      </c>
      <c r="L392">
        <f t="shared" si="71"/>
        <v>4.1377148116030166E-4</v>
      </c>
      <c r="M392" s="16">
        <f t="shared" si="72"/>
        <v>4.0873848446433038E-4</v>
      </c>
      <c r="N392" s="16">
        <f t="shared" si="73"/>
        <v>2.6934024888621962E-2</v>
      </c>
      <c r="O392" s="16">
        <f t="shared" si="74"/>
        <v>0.43757926245080386</v>
      </c>
      <c r="P392" s="16">
        <f t="shared" si="75"/>
        <v>0.36069335167075678</v>
      </c>
      <c r="Q392" s="16">
        <f t="shared" si="76"/>
        <v>0.74632223025320021</v>
      </c>
      <c r="R392" s="16">
        <f t="shared" si="77"/>
        <v>2.7027560920240168E-2</v>
      </c>
      <c r="S392" s="16">
        <f t="shared" si="78"/>
        <v>3.7425240520398986</v>
      </c>
      <c r="T392" s="16">
        <f t="shared" si="79"/>
        <v>0.74632853926096432</v>
      </c>
      <c r="U392" s="65">
        <f t="shared" si="80"/>
        <v>6.0874090214844854</v>
      </c>
      <c r="V392" s="65"/>
      <c r="W392" s="65"/>
    </row>
    <row r="393" spans="1:23" x14ac:dyDescent="0.25">
      <c r="A393">
        <v>391</v>
      </c>
      <c r="B393" s="48">
        <v>3.8688513270473301E-4</v>
      </c>
      <c r="C393" s="48">
        <v>6.16139373961859E-9</v>
      </c>
      <c r="D393" s="48">
        <v>1.3765128003718999E-3</v>
      </c>
      <c r="E393" s="48">
        <v>1.69904991092685E-5</v>
      </c>
      <c r="F393" s="48">
        <v>1.2779874566360799E-5</v>
      </c>
      <c r="G393" s="48">
        <v>1.8130520374049999E-6</v>
      </c>
      <c r="H393" s="48">
        <v>5.0025850468916303E-4</v>
      </c>
      <c r="I393" s="49"/>
      <c r="J393">
        <v>0.95348450672822105</v>
      </c>
      <c r="K393">
        <f t="shared" si="70"/>
        <v>5.8747934705785803E-9</v>
      </c>
      <c r="L393">
        <f t="shared" si="71"/>
        <v>1.403879440148287E-3</v>
      </c>
      <c r="M393" s="16">
        <f t="shared" si="72"/>
        <v>-6.3010917473882086E-4</v>
      </c>
      <c r="N393" s="16">
        <f t="shared" si="73"/>
        <v>4.5645512453324724E-2</v>
      </c>
      <c r="O393" s="16">
        <f t="shared" si="74"/>
        <v>1.2666449129458504E-2</v>
      </c>
      <c r="P393" s="16">
        <f t="shared" si="75"/>
        <v>0.18352839544805566</v>
      </c>
      <c r="Q393" s="16">
        <f t="shared" si="76"/>
        <v>0.33863488817774762</v>
      </c>
      <c r="R393" s="16">
        <f t="shared" si="77"/>
        <v>8.74745789032811E-2</v>
      </c>
      <c r="S393" s="16">
        <f t="shared" si="78"/>
        <v>9.4093900509115546E-3</v>
      </c>
      <c r="T393" s="16">
        <f t="shared" si="79"/>
        <v>0.33867176538145533</v>
      </c>
      <c r="U393" s="65">
        <f t="shared" si="80"/>
        <v>1.0160309795442346</v>
      </c>
      <c r="V393" s="65"/>
      <c r="W393" s="65"/>
    </row>
    <row r="394" spans="1:23" x14ac:dyDescent="0.25">
      <c r="A394">
        <v>392</v>
      </c>
      <c r="B394" s="48">
        <v>6.3304097642553198E-4</v>
      </c>
      <c r="C394" s="48">
        <v>1.3697610898697801E-8</v>
      </c>
      <c r="D394" s="48">
        <v>1.8898878614323101E-3</v>
      </c>
      <c r="E394" s="48">
        <v>5.1601589367316502E-5</v>
      </c>
      <c r="F394" s="48">
        <v>7.9721610133954208E-6</v>
      </c>
      <c r="G394" s="48">
        <v>8.19660684980835E-7</v>
      </c>
      <c r="H394" s="48">
        <v>1.5193629500759301E-3</v>
      </c>
      <c r="I394" s="49"/>
      <c r="J394">
        <v>0.951291323191502</v>
      </c>
      <c r="K394">
        <f t="shared" si="70"/>
        <v>1.303041839638457E-8</v>
      </c>
      <c r="L394">
        <f t="shared" si="71"/>
        <v>1.9066381465331832E-3</v>
      </c>
      <c r="M394" s="16">
        <f t="shared" si="72"/>
        <v>-6.4055619368211909E-4</v>
      </c>
      <c r="N394" s="16">
        <f t="shared" si="73"/>
        <v>8.2178915621767198E-2</v>
      </c>
      <c r="O394" s="16">
        <f t="shared" si="74"/>
        <v>2.1707266011380644</v>
      </c>
      <c r="P394" s="16">
        <f t="shared" si="75"/>
        <v>0.92376992954656245</v>
      </c>
      <c r="Q394" s="16">
        <f t="shared" si="76"/>
        <v>14.473732427723879</v>
      </c>
      <c r="R394" s="16">
        <f t="shared" si="77"/>
        <v>3.6747604596776756E-2</v>
      </c>
      <c r="S394" s="16">
        <f t="shared" si="78"/>
        <v>0.35018538955943024</v>
      </c>
      <c r="T394" s="16">
        <f t="shared" si="79"/>
        <v>14.475315659790981</v>
      </c>
      <c r="U394" s="65">
        <f t="shared" si="80"/>
        <v>32.512656527977462</v>
      </c>
      <c r="V394" s="65"/>
      <c r="W394" s="65"/>
    </row>
    <row r="395" spans="1:23" x14ac:dyDescent="0.25">
      <c r="A395">
        <v>393</v>
      </c>
      <c r="B395" s="48">
        <v>5.2118394146070197E-4</v>
      </c>
      <c r="C395" s="48">
        <v>5.8410231743377802E-9</v>
      </c>
      <c r="D395" s="48">
        <v>9.5932209139578002E-4</v>
      </c>
      <c r="E395" s="48">
        <v>1.1277561384130001E-5</v>
      </c>
      <c r="F395" s="48">
        <v>9.3077334462447098E-6</v>
      </c>
      <c r="G395" s="48">
        <v>1.9035456768374E-6</v>
      </c>
      <c r="H395" s="48">
        <v>3.3204328990029601E-4</v>
      </c>
      <c r="I395" s="49"/>
      <c r="J395">
        <v>0.95553862753418894</v>
      </c>
      <c r="K395">
        <f t="shared" si="70"/>
        <v>5.5813232674021142E-9</v>
      </c>
      <c r="L395">
        <f t="shared" si="71"/>
        <v>9.7983526294193241E-4</v>
      </c>
      <c r="M395" s="16">
        <f t="shared" si="72"/>
        <v>6.2532619979471357E-5</v>
      </c>
      <c r="N395" s="16">
        <f t="shared" si="73"/>
        <v>3.518501054190948E-3</v>
      </c>
      <c r="O395" s="16">
        <f t="shared" si="74"/>
        <v>2.9917530308310046E-3</v>
      </c>
      <c r="P395" s="16">
        <f t="shared" si="75"/>
        <v>2.0385977192182273E-5</v>
      </c>
      <c r="Q395" s="16">
        <f t="shared" si="76"/>
        <v>2.5012633184298373E-3</v>
      </c>
      <c r="R395" s="16">
        <f t="shared" si="77"/>
        <v>3.1676592438055692E-3</v>
      </c>
      <c r="S395" s="16">
        <f t="shared" si="78"/>
        <v>2.6968581510496922E-3</v>
      </c>
      <c r="T395" s="16">
        <f t="shared" si="79"/>
        <v>2.5012302448834851E-3</v>
      </c>
      <c r="U395" s="65">
        <f t="shared" si="80"/>
        <v>1.7397651020382716E-2</v>
      </c>
      <c r="V395" s="65"/>
      <c r="W395" s="65"/>
    </row>
    <row r="396" spans="1:23" x14ac:dyDescent="0.25">
      <c r="A396">
        <v>394</v>
      </c>
      <c r="B396" s="48">
        <v>6.1890374500990302E-4</v>
      </c>
      <c r="C396" s="48">
        <v>3.5158784446523298E-9</v>
      </c>
      <c r="D396" s="48">
        <v>4.8063062271667002E-4</v>
      </c>
      <c r="E396" s="48">
        <v>3.42005527352913E-6</v>
      </c>
      <c r="F396" s="48">
        <v>7.6605987727665303E-6</v>
      </c>
      <c r="G396" s="48">
        <v>3.1446133698336401E-6</v>
      </c>
      <c r="H396" s="48">
        <v>1.00693795391224E-4</v>
      </c>
      <c r="I396" s="49"/>
      <c r="J396">
        <v>0.95802816340663</v>
      </c>
      <c r="K396">
        <f t="shared" si="70"/>
        <v>3.3683105690912302E-9</v>
      </c>
      <c r="L396">
        <f t="shared" si="71"/>
        <v>4.9909291775359201E-4</v>
      </c>
      <c r="M396" s="16">
        <f t="shared" si="72"/>
        <v>7.3871457226621403E-4</v>
      </c>
      <c r="N396" s="16">
        <f t="shared" si="73"/>
        <v>6.6530175893724286E-2</v>
      </c>
      <c r="O396" s="16">
        <f t="shared" si="74"/>
        <v>0.13333294668527582</v>
      </c>
      <c r="P396" s="16">
        <f t="shared" si="75"/>
        <v>0.25125298127314638</v>
      </c>
      <c r="Q396" s="16">
        <f t="shared" si="76"/>
        <v>0.46453919194955057</v>
      </c>
      <c r="R396" s="16">
        <f t="shared" si="77"/>
        <v>4.9856716098924621E-2</v>
      </c>
      <c r="S396" s="16">
        <f t="shared" si="78"/>
        <v>0.32056835555846502</v>
      </c>
      <c r="T396" s="16">
        <f t="shared" si="79"/>
        <v>0.46454924610482085</v>
      </c>
      <c r="U396" s="65">
        <f t="shared" si="80"/>
        <v>1.7506296135639074</v>
      </c>
      <c r="V396" s="65"/>
      <c r="W396" s="65"/>
    </row>
    <row r="397" spans="1:23" x14ac:dyDescent="0.25">
      <c r="A397">
        <v>395</v>
      </c>
      <c r="B397" s="48">
        <v>2.5632900031653398E-4</v>
      </c>
      <c r="C397" s="48">
        <v>2.3664658953253301E-9</v>
      </c>
      <c r="D397" s="48">
        <v>7.8784064826591495E-4</v>
      </c>
      <c r="E397" s="48">
        <v>3.7578300907010899E-6</v>
      </c>
      <c r="F397" s="48">
        <v>1.88115615679035E-5</v>
      </c>
      <c r="G397" s="48">
        <v>4.6914657841182901E-6</v>
      </c>
      <c r="H397" s="48">
        <v>1.10640459140575E-4</v>
      </c>
      <c r="I397" s="49"/>
      <c r="J397">
        <v>0.95619025050708994</v>
      </c>
      <c r="K397">
        <f t="shared" si="70"/>
        <v>2.2627916172676123E-9</v>
      </c>
      <c r="L397">
        <f t="shared" si="71"/>
        <v>8.3015287071994495E-4</v>
      </c>
      <c r="M397" s="16">
        <f t="shared" si="72"/>
        <v>-3.1749487008687693E-4</v>
      </c>
      <c r="N397" s="16">
        <f t="shared" si="73"/>
        <v>0.22944684088424652</v>
      </c>
      <c r="O397" s="16">
        <f t="shared" si="74"/>
        <v>0.32797840940507084</v>
      </c>
      <c r="P397" s="16">
        <f t="shared" si="75"/>
        <v>3.3291918061178705E-2</v>
      </c>
      <c r="Q397" s="16">
        <f t="shared" si="76"/>
        <v>0.42265879466966377</v>
      </c>
      <c r="R397" s="16">
        <f t="shared" si="77"/>
        <v>0.82322642762079834</v>
      </c>
      <c r="S397" s="16">
        <f t="shared" si="78"/>
        <v>1.7865095566216871</v>
      </c>
      <c r="T397" s="16">
        <f t="shared" si="79"/>
        <v>0.42266174409450197</v>
      </c>
      <c r="U397" s="65">
        <f t="shared" si="80"/>
        <v>4.0457736913571472</v>
      </c>
      <c r="V397" s="65"/>
      <c r="W397" s="65"/>
    </row>
    <row r="398" spans="1:23" x14ac:dyDescent="0.25">
      <c r="A398">
        <v>396</v>
      </c>
      <c r="B398" s="48">
        <v>4.33085850742347E-4</v>
      </c>
      <c r="C398" s="48">
        <v>2.4666538764953398E-9</v>
      </c>
      <c r="D398" s="48">
        <v>4.8206787682656798E-4</v>
      </c>
      <c r="E398" s="48">
        <v>2.4061414899780399E-6</v>
      </c>
      <c r="F398" s="48">
        <v>1.09560073743904E-5</v>
      </c>
      <c r="G398" s="48">
        <v>4.4830832917419102E-6</v>
      </c>
      <c r="H398" s="48">
        <v>7.0842042596783194E-5</v>
      </c>
      <c r="I398" s="49"/>
      <c r="J398">
        <v>0.95794261257025803</v>
      </c>
      <c r="K398">
        <f t="shared" si="70"/>
        <v>2.3629128587565006E-9</v>
      </c>
      <c r="L398">
        <f t="shared" si="71"/>
        <v>5.0846050821321421E-4</v>
      </c>
      <c r="M398" s="16">
        <f t="shared" si="72"/>
        <v>3.577111932714798E-4</v>
      </c>
      <c r="N398" s="16">
        <f t="shared" si="73"/>
        <v>1.4338674824645625E-2</v>
      </c>
      <c r="O398" s="16">
        <f t="shared" si="74"/>
        <v>0.30758485850817446</v>
      </c>
      <c r="P398" s="16">
        <f t="shared" si="75"/>
        <v>0.24976003967161955</v>
      </c>
      <c r="Q398" s="16">
        <f t="shared" si="76"/>
        <v>0.60213399851909655</v>
      </c>
      <c r="R398" s="16">
        <f t="shared" si="77"/>
        <v>1.2285009323771252E-2</v>
      </c>
      <c r="S398" s="16">
        <f t="shared" si="78"/>
        <v>1.5198401870186435</v>
      </c>
      <c r="T398" s="16">
        <f t="shared" si="79"/>
        <v>0.60214178983342703</v>
      </c>
      <c r="U398" s="65">
        <f t="shared" si="80"/>
        <v>3.3080845576993778</v>
      </c>
      <c r="V398" s="65"/>
      <c r="W398" s="65"/>
    </row>
    <row r="399" spans="1:23" x14ac:dyDescent="0.25">
      <c r="A399">
        <v>397</v>
      </c>
      <c r="B399" s="48">
        <v>4.02967008951058E-4</v>
      </c>
      <c r="C399" s="48">
        <v>3.49635027773514E-9</v>
      </c>
      <c r="D399" s="48">
        <v>7.3905363448113401E-4</v>
      </c>
      <c r="E399" s="48">
        <v>5.2128464510638802E-6</v>
      </c>
      <c r="F399" s="48">
        <v>1.19226188229757E-5</v>
      </c>
      <c r="G399" s="48">
        <v>3.17251951009612E-6</v>
      </c>
      <c r="H399" s="48">
        <v>1.5347942592363101E-4</v>
      </c>
      <c r="I399" s="49"/>
      <c r="J399">
        <v>0.95658543219008896</v>
      </c>
      <c r="K399">
        <f t="shared" si="70"/>
        <v>3.3445577415152064E-9</v>
      </c>
      <c r="L399">
        <f t="shared" si="71"/>
        <v>7.660678952869038E-4</v>
      </c>
      <c r="M399" s="16">
        <f t="shared" si="72"/>
        <v>3.9866122615212235E-5</v>
      </c>
      <c r="N399" s="16">
        <f t="shared" si="73"/>
        <v>3.2747015232008854E-2</v>
      </c>
      <c r="O399" s="16">
        <f t="shared" si="74"/>
        <v>0.1359205092179934</v>
      </c>
      <c r="P399" s="16">
        <f t="shared" si="75"/>
        <v>5.4329470515748317E-2</v>
      </c>
      <c r="Q399" s="16">
        <f t="shared" si="76"/>
        <v>0.26486551672854014</v>
      </c>
      <c r="R399" s="16">
        <f t="shared" si="77"/>
        <v>4.3615489358542966E-2</v>
      </c>
      <c r="S399" s="16">
        <f t="shared" si="78"/>
        <v>0.33650014975543513</v>
      </c>
      <c r="T399" s="16">
        <f t="shared" si="79"/>
        <v>0.26487059167281723</v>
      </c>
      <c r="U399" s="65">
        <f t="shared" si="80"/>
        <v>1.132848742481086</v>
      </c>
      <c r="V399" s="65"/>
      <c r="W399" s="65"/>
    </row>
    <row r="400" spans="1:23" x14ac:dyDescent="0.25">
      <c r="A400">
        <v>398</v>
      </c>
      <c r="B400" s="48">
        <v>5.8169796155181999E-4</v>
      </c>
      <c r="C400" s="48">
        <v>8.3434327287483607E-9</v>
      </c>
      <c r="D400" s="48">
        <v>1.2353913499359001E-3</v>
      </c>
      <c r="E400" s="48">
        <v>2.0683543426209598E-5</v>
      </c>
      <c r="F400" s="48">
        <v>8.4414642868803694E-6</v>
      </c>
      <c r="G400" s="48">
        <v>1.3366190436307401E-6</v>
      </c>
      <c r="H400" s="48">
        <v>6.0898981280724598E-4</v>
      </c>
      <c r="I400" s="49"/>
      <c r="J400">
        <v>0.95422597316651203</v>
      </c>
      <c r="K400">
        <f t="shared" si="70"/>
        <v>7.9615202151392313E-9</v>
      </c>
      <c r="L400">
        <f t="shared" si="71"/>
        <v>1.2536025541205629E-3</v>
      </c>
      <c r="M400" s="16">
        <f t="shared" si="72"/>
        <v>-9.020663101692282E-5</v>
      </c>
      <c r="N400" s="16">
        <f t="shared" si="73"/>
        <v>3.3238004439122587E-2</v>
      </c>
      <c r="O400" s="16">
        <f t="shared" si="74"/>
        <v>0.25659278731589291</v>
      </c>
      <c r="P400" s="16">
        <f t="shared" si="75"/>
        <v>7.9501974646144766E-2</v>
      </c>
      <c r="Q400" s="16">
        <f t="shared" si="76"/>
        <v>0.85704885775112127</v>
      </c>
      <c r="R400" s="16">
        <f t="shared" si="77"/>
        <v>2.0768740747491382E-2</v>
      </c>
      <c r="S400" s="16">
        <f t="shared" si="78"/>
        <v>0.11175074914493663</v>
      </c>
      <c r="T400" s="16">
        <f t="shared" si="79"/>
        <v>0.85709352202057176</v>
      </c>
      <c r="U400" s="65">
        <f t="shared" si="80"/>
        <v>2.2159946360652816</v>
      </c>
      <c r="V400" s="65"/>
      <c r="W400" s="65"/>
    </row>
    <row r="401" spans="1:23" s="89" customFormat="1" x14ac:dyDescent="0.25">
      <c r="A401" s="89">
        <v>399</v>
      </c>
      <c r="B401" s="90">
        <v>3.3234204871395503E-4</v>
      </c>
      <c r="C401" s="90">
        <v>2.1086444266542699E-23</v>
      </c>
      <c r="D401" s="90">
        <v>0</v>
      </c>
      <c r="E401" s="90">
        <v>0</v>
      </c>
      <c r="F401" s="90">
        <v>0</v>
      </c>
      <c r="G401" s="90">
        <v>0</v>
      </c>
      <c r="H401" s="90">
        <v>6.7130230508281101E-33</v>
      </c>
      <c r="I401" s="91"/>
      <c r="J401">
        <v>0.96093396791845698</v>
      </c>
      <c r="K401" s="89">
        <f t="shared" si="70"/>
        <v>2.0262680558340273E-23</v>
      </c>
      <c r="L401" s="89">
        <f t="shared" si="71"/>
        <v>-2.1086444266542699E-23</v>
      </c>
      <c r="M401" s="92">
        <f t="shared" si="72"/>
        <v>6.6468409742791005E-4</v>
      </c>
      <c r="N401" s="92">
        <f t="shared" si="73"/>
        <v>0.10530546222840702</v>
      </c>
      <c r="O401" s="92">
        <f t="shared" si="74"/>
        <v>0.99999999999999256</v>
      </c>
      <c r="P401" s="92">
        <f t="shared" si="75"/>
        <v>1</v>
      </c>
      <c r="Q401" s="92">
        <f t="shared" si="76"/>
        <v>1</v>
      </c>
      <c r="R401" s="92">
        <f t="shared" si="77"/>
        <v>1</v>
      </c>
      <c r="S401" s="92">
        <f t="shared" si="78"/>
        <v>1</v>
      </c>
      <c r="T401" s="92">
        <f t="shared" si="79"/>
        <v>1</v>
      </c>
      <c r="U401" s="93">
        <f t="shared" si="80"/>
        <v>6.1053054622283991</v>
      </c>
      <c r="V401" s="93"/>
      <c r="W401" s="93"/>
    </row>
    <row r="402" spans="1:23" x14ac:dyDescent="0.25">
      <c r="A402">
        <v>400</v>
      </c>
      <c r="B402" s="48">
        <v>4.9754617013919795E-4</v>
      </c>
      <c r="C402" s="48">
        <v>5.08162965332001E-9</v>
      </c>
      <c r="D402" s="48">
        <v>8.7251830445964605E-4</v>
      </c>
      <c r="E402" s="48">
        <v>8.9320591186292393E-6</v>
      </c>
      <c r="F402" s="48">
        <v>9.7120325102917198E-6</v>
      </c>
      <c r="G402" s="48">
        <v>2.1859117916475501E-6</v>
      </c>
      <c r="H402" s="48">
        <v>2.62984018271285E-4</v>
      </c>
      <c r="I402" s="49"/>
      <c r="J402">
        <v>0.95596036989414501</v>
      </c>
      <c r="K402">
        <f t="shared" si="70"/>
        <v>4.8578365630528526E-9</v>
      </c>
      <c r="L402">
        <f t="shared" si="71"/>
        <v>8.9412319964222368E-4</v>
      </c>
      <c r="M402" s="16">
        <f t="shared" si="72"/>
        <v>1.0096914063617217E-4</v>
      </c>
      <c r="N402" s="16">
        <f t="shared" si="73"/>
        <v>1.2707384498698943E-4</v>
      </c>
      <c r="O402" s="16">
        <f t="shared" si="74"/>
        <v>6.7938156137754809E-3</v>
      </c>
      <c r="P402" s="16">
        <f t="shared" si="75"/>
        <v>8.9474659210932485E-3</v>
      </c>
      <c r="Q402" s="16">
        <f t="shared" si="76"/>
        <v>2.8347963424376062E-2</v>
      </c>
      <c r="R402" s="16">
        <f t="shared" si="77"/>
        <v>2.3377731892870537E-4</v>
      </c>
      <c r="S402" s="16">
        <f t="shared" si="78"/>
        <v>7.8681009439543273E-3</v>
      </c>
      <c r="T402" s="16">
        <f t="shared" si="79"/>
        <v>2.8349173951035787E-2</v>
      </c>
      <c r="U402" s="65">
        <f t="shared" si="80"/>
        <v>8.0667371018150608E-2</v>
      </c>
      <c r="V402" s="65"/>
      <c r="W402" s="65"/>
    </row>
    <row r="403" spans="1:23" x14ac:dyDescent="0.25">
      <c r="A403">
        <v>401</v>
      </c>
      <c r="B403" s="48">
        <v>1.8187863258787299E-4</v>
      </c>
      <c r="C403" s="48">
        <v>2.8122192766633301E-9</v>
      </c>
      <c r="D403" s="48">
        <v>1.3370398892828699E-3</v>
      </c>
      <c r="E403" s="48">
        <v>7.5309208977925104E-6</v>
      </c>
      <c r="F403" s="48">
        <v>2.72086193193445E-5</v>
      </c>
      <c r="G403" s="48">
        <v>3.9731363551563402E-6</v>
      </c>
      <c r="H403" s="48">
        <v>2.2173632635563001E-4</v>
      </c>
      <c r="I403" s="49"/>
      <c r="J403">
        <v>0.95339062456054602</v>
      </c>
      <c r="K403">
        <f t="shared" si="70"/>
        <v>2.6811434925792593E-9</v>
      </c>
      <c r="L403">
        <f t="shared" si="71"/>
        <v>1.3954274520574387E-3</v>
      </c>
      <c r="M403" s="16">
        <f t="shared" si="72"/>
        <v>-1.0316701868816926E-3</v>
      </c>
      <c r="N403" s="16">
        <f t="shared" si="73"/>
        <v>0.39731336557921654</v>
      </c>
      <c r="O403" s="16">
        <f t="shared" si="74"/>
        <v>0.24226632729396827</v>
      </c>
      <c r="P403" s="16">
        <f t="shared" si="75"/>
        <v>0.15011072314709981</v>
      </c>
      <c r="Q403" s="16">
        <f t="shared" si="76"/>
        <v>8.9295428491330014E-2</v>
      </c>
      <c r="R403" s="16">
        <f t="shared" si="77"/>
        <v>3.0930334684330352</v>
      </c>
      <c r="S403" s="16">
        <f t="shared" si="78"/>
        <v>0.95812153349085061</v>
      </c>
      <c r="T403" s="16">
        <f t="shared" si="79"/>
        <v>8.9286631751212125E-2</v>
      </c>
      <c r="U403" s="65">
        <f t="shared" si="80"/>
        <v>5.0194274781867119</v>
      </c>
      <c r="V403" s="65"/>
      <c r="W403" s="65"/>
    </row>
    <row r="404" spans="1:23" x14ac:dyDescent="0.25">
      <c r="A404">
        <v>402</v>
      </c>
      <c r="B404" s="48">
        <v>5.16760295737412E-4</v>
      </c>
      <c r="C404" s="48">
        <v>3.8813111230778999E-9</v>
      </c>
      <c r="D404" s="48">
        <v>6.3803404231167098E-4</v>
      </c>
      <c r="E404" s="48">
        <v>5.00229807118895E-6</v>
      </c>
      <c r="F404" s="48">
        <v>9.2478834116957495E-6</v>
      </c>
      <c r="G404" s="48">
        <v>2.8541168256356401E-6</v>
      </c>
      <c r="H404" s="48">
        <v>1.4727956851486E-4</v>
      </c>
      <c r="I404" s="49"/>
      <c r="J404">
        <v>0.95716355509939499</v>
      </c>
      <c r="K404">
        <f t="shared" si="70"/>
        <v>3.7150495530120679E-9</v>
      </c>
      <c r="L404">
        <f t="shared" si="71"/>
        <v>6.5938004464957494E-4</v>
      </c>
      <c r="M404" s="16">
        <f t="shared" si="72"/>
        <v>3.7414054682524884E-4</v>
      </c>
      <c r="N404" s="16">
        <f t="shared" si="73"/>
        <v>2.5326865829041118E-3</v>
      </c>
      <c r="O404" s="16">
        <f t="shared" si="74"/>
        <v>8.9498323592631532E-2</v>
      </c>
      <c r="P404" s="16">
        <f t="shared" si="75"/>
        <v>0.11418619598098792</v>
      </c>
      <c r="Q404" s="16">
        <f t="shared" si="76"/>
        <v>0.28542761532551697</v>
      </c>
      <c r="R404" s="16">
        <f t="shared" si="77"/>
        <v>3.887547643137233E-3</v>
      </c>
      <c r="S404" s="16">
        <f t="shared" si="78"/>
        <v>0.17766610177898276</v>
      </c>
      <c r="T404" s="16">
        <f t="shared" si="79"/>
        <v>0.28543530261431221</v>
      </c>
      <c r="U404" s="65">
        <f t="shared" si="80"/>
        <v>0.95863377351847268</v>
      </c>
      <c r="V404" s="65"/>
      <c r="W404" s="65"/>
    </row>
    <row r="405" spans="1:23" x14ac:dyDescent="0.25">
      <c r="A405">
        <v>403</v>
      </c>
      <c r="B405" s="48">
        <v>7.1799430120385397E-4</v>
      </c>
      <c r="C405" s="48">
        <v>7.0727708335923701E-9</v>
      </c>
      <c r="D405" s="48">
        <v>8.4065528351032898E-4</v>
      </c>
      <c r="E405" s="48">
        <v>1.19839387911416E-5</v>
      </c>
      <c r="F405" s="48">
        <v>6.7162688112667197E-6</v>
      </c>
      <c r="G405" s="48">
        <v>1.5697328295029499E-6</v>
      </c>
      <c r="H405" s="48">
        <v>3.5283888314764102E-4</v>
      </c>
      <c r="I405" s="49"/>
      <c r="J405">
        <v>0.95618363799514505</v>
      </c>
      <c r="K405">
        <f t="shared" si="70"/>
        <v>6.7628677463703074E-9</v>
      </c>
      <c r="L405">
        <f t="shared" si="71"/>
        <v>8.5565048119153172E-4</v>
      </c>
      <c r="M405" s="16">
        <f t="shared" si="72"/>
        <v>5.8033812121617622E-4</v>
      </c>
      <c r="N405" s="16">
        <f t="shared" si="73"/>
        <v>0.21099140796078</v>
      </c>
      <c r="O405" s="16">
        <f t="shared" si="74"/>
        <v>7.6790000125935565E-2</v>
      </c>
      <c r="P405" s="16">
        <f t="shared" si="75"/>
        <v>1.6295845582486541E-2</v>
      </c>
      <c r="Q405" s="16">
        <f t="shared" si="76"/>
        <v>1.3405206864699941E-2</v>
      </c>
      <c r="R405" s="16">
        <f t="shared" si="77"/>
        <v>0.10178173263834432</v>
      </c>
      <c r="S405" s="16">
        <f t="shared" si="78"/>
        <v>4.7606063624810874E-2</v>
      </c>
      <c r="T405" s="16">
        <f t="shared" si="79"/>
        <v>1.3403547813396061E-2</v>
      </c>
      <c r="U405" s="65">
        <f t="shared" si="80"/>
        <v>0.48027380461045333</v>
      </c>
      <c r="V405" s="65"/>
      <c r="W405" s="65"/>
    </row>
    <row r="406" spans="1:23" x14ac:dyDescent="0.25">
      <c r="A406">
        <v>404</v>
      </c>
      <c r="B406" s="48">
        <v>3.2017435510582902E-4</v>
      </c>
      <c r="C406" s="48">
        <v>8.2731585107738198E-10</v>
      </c>
      <c r="D406" s="48">
        <v>2.1736521872715899E-4</v>
      </c>
      <c r="E406" s="48">
        <v>3.6496101494589199E-7</v>
      </c>
      <c r="F406" s="48">
        <v>1.46417997999607E-5</v>
      </c>
      <c r="G406" s="48">
        <v>1.3326641800929301E-5</v>
      </c>
      <c r="H406" s="48">
        <v>1.0745124347475801E-5</v>
      </c>
      <c r="I406" s="49"/>
      <c r="J406">
        <v>0.95926334807140101</v>
      </c>
      <c r="K406">
        <f t="shared" si="70"/>
        <v>7.9361377321703005E-10</v>
      </c>
      <c r="L406">
        <f t="shared" si="71"/>
        <v>2.5997463281215863E-4</v>
      </c>
      <c r="M406" s="16">
        <f t="shared" si="72"/>
        <v>3.8037407739949935E-4</v>
      </c>
      <c r="N406" s="16">
        <f t="shared" si="73"/>
        <v>0.12196795989200275</v>
      </c>
      <c r="O406" s="16">
        <f t="shared" si="74"/>
        <v>0.72354406286031558</v>
      </c>
      <c r="P406" s="16">
        <f t="shared" si="75"/>
        <v>0.59975875746158069</v>
      </c>
      <c r="Q406" s="16">
        <f t="shared" si="76"/>
        <v>0.93319427379876629</v>
      </c>
      <c r="R406" s="16">
        <f t="shared" si="77"/>
        <v>0.23478192372983883</v>
      </c>
      <c r="S406" s="16">
        <f t="shared" si="78"/>
        <v>31.780149158228223</v>
      </c>
      <c r="T406" s="16">
        <f t="shared" si="79"/>
        <v>0.93319649218785872</v>
      </c>
      <c r="U406" s="65">
        <f t="shared" si="80"/>
        <v>35.326592628158586</v>
      </c>
      <c r="V406" s="65"/>
      <c r="W406" s="65"/>
    </row>
    <row r="407" spans="1:23" x14ac:dyDescent="0.25">
      <c r="A407">
        <v>405</v>
      </c>
      <c r="B407" s="48">
        <v>6.2005020747927999E-4</v>
      </c>
      <c r="C407" s="48">
        <v>9.0926323117070502E-9</v>
      </c>
      <c r="D407" s="48">
        <v>1.2637880084020901E-3</v>
      </c>
      <c r="E407" s="48">
        <v>2.3052503044335901E-5</v>
      </c>
      <c r="F407" s="48">
        <v>7.9284267777924504E-6</v>
      </c>
      <c r="G407" s="48">
        <v>1.2268331869800899E-6</v>
      </c>
      <c r="H407" s="48">
        <v>6.7874041741357099E-4</v>
      </c>
      <c r="I407" s="49"/>
      <c r="J407">
        <v>0.95410234623344703</v>
      </c>
      <c r="K407">
        <f t="shared" si="70"/>
        <v>8.6753018220377477E-9</v>
      </c>
      <c r="L407">
        <f t="shared" si="71"/>
        <v>1.2808626025123434E-3</v>
      </c>
      <c r="M407" s="16">
        <f t="shared" si="72"/>
        <v>-4.0762187553783289E-5</v>
      </c>
      <c r="N407" s="16">
        <f t="shared" si="73"/>
        <v>6.7737687700305055E-2</v>
      </c>
      <c r="O407" s="16">
        <f t="shared" si="74"/>
        <v>0.4119466748443309</v>
      </c>
      <c r="P407" s="16">
        <f t="shared" si="75"/>
        <v>9.6987430736781594E-2</v>
      </c>
      <c r="Q407" s="16">
        <f t="shared" si="76"/>
        <v>1.3140828492499723</v>
      </c>
      <c r="R407" s="16">
        <f t="shared" si="77"/>
        <v>3.8467327621672161E-2</v>
      </c>
      <c r="S407" s="16">
        <f t="shared" si="78"/>
        <v>0.15129821234376642</v>
      </c>
      <c r="T407" s="16">
        <f t="shared" si="79"/>
        <v>1.3141505830577125</v>
      </c>
      <c r="U407" s="65">
        <f t="shared" si="80"/>
        <v>3.3946707655545412</v>
      </c>
      <c r="V407" s="65"/>
      <c r="W407" s="65"/>
    </row>
    <row r="408" spans="1:23" x14ac:dyDescent="0.25">
      <c r="A408">
        <v>406</v>
      </c>
      <c r="B408" s="48">
        <v>6.90758633256717E-4</v>
      </c>
      <c r="C408" s="48">
        <v>1.8192907331156901E-8</v>
      </c>
      <c r="D408" s="48">
        <v>2.3202029700329901E-3</v>
      </c>
      <c r="E408" s="48">
        <v>8.3798550165565801E-5</v>
      </c>
      <c r="F408" s="48">
        <v>7.4298804494270896E-6</v>
      </c>
      <c r="G408" s="48">
        <v>6.1968656244016102E-7</v>
      </c>
      <c r="H408" s="48">
        <v>2.46742369553865E-3</v>
      </c>
      <c r="I408" s="49"/>
      <c r="J408">
        <v>0.94950468500377305</v>
      </c>
      <c r="K408">
        <f t="shared" si="70"/>
        <v>1.7274250744772966E-8</v>
      </c>
      <c r="L408">
        <f t="shared" si="71"/>
        <v>2.3356642245869531E-3</v>
      </c>
      <c r="M408" s="16">
        <f t="shared" si="72"/>
        <v>-9.5414695807351918E-4</v>
      </c>
      <c r="N408" s="16">
        <f t="shared" si="73"/>
        <v>0.16320061758079729</v>
      </c>
      <c r="O408" s="16">
        <f t="shared" si="74"/>
        <v>5.2214144950935033</v>
      </c>
      <c r="P408" s="16">
        <f t="shared" si="75"/>
        <v>1.9815232090853339</v>
      </c>
      <c r="Q408" s="16">
        <f t="shared" si="76"/>
        <v>46.269619340490081</v>
      </c>
      <c r="R408" s="16">
        <f t="shared" si="77"/>
        <v>6.0850468984470225E-2</v>
      </c>
      <c r="S408" s="16">
        <f t="shared" si="78"/>
        <v>0.47798220419518961</v>
      </c>
      <c r="T408" s="16">
        <f t="shared" si="79"/>
        <v>46.276360723430507</v>
      </c>
      <c r="U408" s="65">
        <f t="shared" si="80"/>
        <v>100.45095105885989</v>
      </c>
      <c r="V408" s="65"/>
      <c r="W408" s="65"/>
    </row>
    <row r="409" spans="1:23" x14ac:dyDescent="0.25">
      <c r="A409">
        <v>407</v>
      </c>
      <c r="B409" s="48">
        <v>5.52405798156332E-4</v>
      </c>
      <c r="C409" s="48">
        <v>9.3853203097898799E-9</v>
      </c>
      <c r="D409" s="48">
        <v>1.4710172216709401E-3</v>
      </c>
      <c r="E409" s="48">
        <v>2.7634963961627599E-5</v>
      </c>
      <c r="F409" s="48">
        <v>8.9806665559633994E-6</v>
      </c>
      <c r="G409" s="48">
        <v>1.19123930504719E-6</v>
      </c>
      <c r="H409" s="48">
        <v>8.1367104093019497E-4</v>
      </c>
      <c r="I409" s="49"/>
      <c r="J409">
        <v>0.95312399693702399</v>
      </c>
      <c r="K409">
        <f t="shared" si="70"/>
        <v>8.9453740062011581E-9</v>
      </c>
      <c r="L409">
        <f t="shared" si="71"/>
        <v>1.4901604087676043E-3</v>
      </c>
      <c r="M409" s="16">
        <f t="shared" si="72"/>
        <v>-3.8534881245494033E-4</v>
      </c>
      <c r="N409" s="16">
        <f t="shared" si="73"/>
        <v>1.5073949248560372E-2</v>
      </c>
      <c r="O409" s="16">
        <f t="shared" si="74"/>
        <v>0.48258107987157511</v>
      </c>
      <c r="P409" s="16">
        <f t="shared" si="75"/>
        <v>0.27716963304168191</v>
      </c>
      <c r="Q409" s="16">
        <f t="shared" si="76"/>
        <v>2.4742999300715169</v>
      </c>
      <c r="R409" s="16">
        <f t="shared" si="77"/>
        <v>8.0001429095220428E-3</v>
      </c>
      <c r="S409" s="16">
        <f t="shared" si="78"/>
        <v>0.16540357836298164</v>
      </c>
      <c r="T409" s="16">
        <f t="shared" si="79"/>
        <v>2.4744921278463656</v>
      </c>
      <c r="U409" s="65">
        <f t="shared" si="80"/>
        <v>5.897020441352204</v>
      </c>
      <c r="V409" s="65"/>
      <c r="W409" s="65"/>
    </row>
    <row r="410" spans="1:23" x14ac:dyDescent="0.25">
      <c r="A410">
        <v>408</v>
      </c>
      <c r="B410" s="48">
        <v>5.9946470536384098E-4</v>
      </c>
      <c r="C410" s="48">
        <v>3.4600427009102999E-9</v>
      </c>
      <c r="D410" s="48">
        <v>4.8844417363006095E-4</v>
      </c>
      <c r="E410" s="48">
        <v>3.4200937283751401E-6</v>
      </c>
      <c r="F410" s="48">
        <v>7.9124617959771699E-6</v>
      </c>
      <c r="G410" s="48">
        <v>3.1957024262457601E-6</v>
      </c>
      <c r="H410" s="48">
        <v>1.00694969754705E-4</v>
      </c>
      <c r="I410" s="49"/>
      <c r="J410">
        <v>0.95798056687391797</v>
      </c>
      <c r="K410">
        <f t="shared" si="70"/>
        <v>3.3146536680260112E-9</v>
      </c>
      <c r="L410">
        <f t="shared" si="71"/>
        <v>5.074613396055601E-4</v>
      </c>
      <c r="M410" s="16">
        <f t="shared" si="72"/>
        <v>6.9146807112212185E-4</v>
      </c>
      <c r="N410" s="16">
        <f t="shared" si="73"/>
        <v>4.7709130225631002E-2</v>
      </c>
      <c r="O410" s="16">
        <f t="shared" si="74"/>
        <v>0.14079751046989164</v>
      </c>
      <c r="P410" s="16">
        <f t="shared" si="75"/>
        <v>0.2431903369352697</v>
      </c>
      <c r="Q410" s="16">
        <f t="shared" si="76"/>
        <v>0.46453431138079188</v>
      </c>
      <c r="R410" s="16">
        <f t="shared" si="77"/>
        <v>3.9104902528239921E-2</v>
      </c>
      <c r="S410" s="16">
        <f t="shared" si="78"/>
        <v>0.3500292231513174</v>
      </c>
      <c r="T410" s="16">
        <f t="shared" si="79"/>
        <v>0.46454418381612744</v>
      </c>
      <c r="U410" s="65">
        <f t="shared" si="80"/>
        <v>1.749909598507269</v>
      </c>
      <c r="V410" s="65"/>
      <c r="W410" s="65"/>
    </row>
    <row r="411" spans="1:23" x14ac:dyDescent="0.25">
      <c r="A411">
        <v>409</v>
      </c>
      <c r="B411" s="48">
        <v>2.71644773906433E-4</v>
      </c>
      <c r="C411" s="48">
        <v>5.6515556184389797E-9</v>
      </c>
      <c r="D411" s="48">
        <v>1.81600888137137E-3</v>
      </c>
      <c r="E411" s="48">
        <v>2.0464334468703499E-5</v>
      </c>
      <c r="F411" s="48">
        <v>1.8555562003924E-5</v>
      </c>
      <c r="G411" s="48">
        <v>1.9860032690366901E-6</v>
      </c>
      <c r="H411" s="48">
        <v>6.0255328148883596E-4</v>
      </c>
      <c r="I411" s="49"/>
      <c r="J411">
        <v>0.95142206383109496</v>
      </c>
      <c r="K411">
        <f t="shared" si="70"/>
        <v>5.3770147103514346E-9</v>
      </c>
      <c r="L411">
        <f t="shared" si="71"/>
        <v>1.8551003570926364E-3</v>
      </c>
      <c r="M411" s="16">
        <f t="shared" si="72"/>
        <v>-1.3118108092797704E-3</v>
      </c>
      <c r="N411" s="16">
        <f t="shared" si="73"/>
        <v>0.20059333757496794</v>
      </c>
      <c r="O411" s="16">
        <f t="shared" si="74"/>
        <v>4.196476299189552E-4</v>
      </c>
      <c r="P411" s="16">
        <f t="shared" si="75"/>
        <v>0.78227934124328968</v>
      </c>
      <c r="Q411" s="16">
        <f t="shared" si="76"/>
        <v>0.81967597984002616</v>
      </c>
      <c r="R411" s="16">
        <f t="shared" si="77"/>
        <v>0.77679945927532323</v>
      </c>
      <c r="S411" s="16">
        <f t="shared" si="78"/>
        <v>1.1800350050916818E-4</v>
      </c>
      <c r="T411" s="16">
        <f t="shared" si="79"/>
        <v>0.81982045499350931</v>
      </c>
      <c r="U411" s="65">
        <f t="shared" si="80"/>
        <v>3.3997062240575442</v>
      </c>
      <c r="V411" s="65"/>
      <c r="W411" s="65"/>
    </row>
    <row r="412" spans="1:23" x14ac:dyDescent="0.25">
      <c r="A412">
        <v>410</v>
      </c>
      <c r="B412" s="48">
        <v>5.3572749064436005E-4</v>
      </c>
      <c r="C412" s="48">
        <v>5.7001846321072403E-9</v>
      </c>
      <c r="D412" s="48">
        <v>9.0970091069574597E-4</v>
      </c>
      <c r="E412" s="48">
        <v>1.0442265582887401E-5</v>
      </c>
      <c r="F412" s="48">
        <v>9.0340852404623905E-6</v>
      </c>
      <c r="G412" s="48">
        <v>1.94946452987817E-6</v>
      </c>
      <c r="H412" s="48">
        <v>3.0744908470205798E-4</v>
      </c>
      <c r="I412" s="49"/>
      <c r="J412">
        <v>0.95578959877606595</v>
      </c>
      <c r="K412">
        <f t="shared" si="70"/>
        <v>5.4481771824712765E-9</v>
      </c>
      <c r="L412">
        <f t="shared" si="71"/>
        <v>9.2971284552191688E-4</v>
      </c>
      <c r="M412" s="16">
        <f t="shared" si="72"/>
        <v>1.4174213576680322E-4</v>
      </c>
      <c r="N412" s="16">
        <f t="shared" si="73"/>
        <v>7.8991235295318291E-3</v>
      </c>
      <c r="O412" s="16">
        <f t="shared" si="74"/>
        <v>8.5650491851094028E-4</v>
      </c>
      <c r="P412" s="16">
        <f t="shared" si="75"/>
        <v>3.136761130162665E-3</v>
      </c>
      <c r="Q412" s="16">
        <f t="shared" si="76"/>
        <v>7.7054629456961793E-4</v>
      </c>
      <c r="R412" s="16">
        <f t="shared" si="77"/>
        <v>7.0605968439414633E-3</v>
      </c>
      <c r="S412" s="16">
        <f t="shared" si="78"/>
        <v>8.4455394021393151E-4</v>
      </c>
      <c r="T412" s="16">
        <f t="shared" si="79"/>
        <v>7.706923975829658E-4</v>
      </c>
      <c r="U412" s="65">
        <f t="shared" si="80"/>
        <v>2.1338779054513413E-2</v>
      </c>
      <c r="V412" s="65"/>
      <c r="W412" s="65"/>
    </row>
    <row r="413" spans="1:23" x14ac:dyDescent="0.25">
      <c r="A413">
        <v>411</v>
      </c>
      <c r="B413" s="48">
        <v>6.9345436966431503E-4</v>
      </c>
      <c r="C413" s="48">
        <v>4.8706059189686704E-9</v>
      </c>
      <c r="D413" s="48">
        <v>5.9588760921043895E-4</v>
      </c>
      <c r="E413" s="48">
        <v>5.8662512857846899E-6</v>
      </c>
      <c r="F413" s="48">
        <v>6.8742101500009003E-6</v>
      </c>
      <c r="G413" s="48">
        <v>2.2729947709066598E-6</v>
      </c>
      <c r="H413" s="48">
        <v>1.72715982960025E-4</v>
      </c>
      <c r="I413" s="49"/>
      <c r="J413">
        <v>0.95743698639949304</v>
      </c>
      <c r="K413">
        <f t="shared" si="70"/>
        <v>4.6632982529968969E-9</v>
      </c>
      <c r="L413">
        <f t="shared" si="71"/>
        <v>6.1190415367542842E-4</v>
      </c>
      <c r="M413" s="16">
        <f t="shared" si="72"/>
        <v>7.7500458565320164E-4</v>
      </c>
      <c r="N413" s="16">
        <f t="shared" si="73"/>
        <v>0.16765757426484929</v>
      </c>
      <c r="O413" s="16">
        <f t="shared" si="74"/>
        <v>1.4527133863371084E-2</v>
      </c>
      <c r="P413" s="16">
        <f t="shared" si="75"/>
        <v>0.14565647440845914</v>
      </c>
      <c r="Q413" s="16">
        <f t="shared" si="76"/>
        <v>0.20594780589624309</v>
      </c>
      <c r="R413" s="16">
        <f t="shared" si="77"/>
        <v>9.1820335264161237E-2</v>
      </c>
      <c r="S413" s="16">
        <f t="shared" si="78"/>
        <v>1.7443634131259187E-2</v>
      </c>
      <c r="T413" s="16">
        <f t="shared" si="79"/>
        <v>0.20595668556587921</v>
      </c>
      <c r="U413" s="65">
        <f t="shared" si="80"/>
        <v>0.84900964339422214</v>
      </c>
      <c r="V413" s="65"/>
      <c r="W413" s="65"/>
    </row>
    <row r="414" spans="1:23" x14ac:dyDescent="0.25">
      <c r="A414">
        <v>412</v>
      </c>
      <c r="B414" s="48">
        <v>4.45818543823595E-4</v>
      </c>
      <c r="C414" s="48">
        <v>4.0606689859428996E-9</v>
      </c>
      <c r="D414" s="48">
        <v>7.7643754255310503E-4</v>
      </c>
      <c r="E414" s="48">
        <v>6.3580950943277903E-6</v>
      </c>
      <c r="F414" s="48">
        <v>1.07930435927015E-5</v>
      </c>
      <c r="G414" s="48">
        <v>2.7326528556799302E-6</v>
      </c>
      <c r="H414" s="48">
        <v>1.8719873831221201E-4</v>
      </c>
      <c r="I414" s="49"/>
      <c r="J414">
        <v>0.95642021389540499</v>
      </c>
      <c r="K414">
        <f t="shared" si="70"/>
        <v>3.8837059000939453E-9</v>
      </c>
      <c r="L414">
        <f t="shared" si="71"/>
        <v>8.0075222192520202E-4</v>
      </c>
      <c r="M414" s="16">
        <f t="shared" si="72"/>
        <v>9.0884865721987986E-5</v>
      </c>
      <c r="N414" s="16">
        <f t="shared" si="73"/>
        <v>8.8105909783082938E-3</v>
      </c>
      <c r="O414" s="16">
        <f t="shared" si="74"/>
        <v>7.1169736014887103E-2</v>
      </c>
      <c r="P414" s="16">
        <f t="shared" si="75"/>
        <v>3.7750037968778467E-2</v>
      </c>
      <c r="Q414" s="16">
        <f t="shared" si="76"/>
        <v>0.16648108931519712</v>
      </c>
      <c r="R414" s="16">
        <f t="shared" si="77"/>
        <v>8.8952705339175164E-3</v>
      </c>
      <c r="S414" s="16">
        <f t="shared" si="78"/>
        <v>0.13032745593390563</v>
      </c>
      <c r="T414" s="16">
        <f t="shared" si="79"/>
        <v>0.1664852573454135</v>
      </c>
      <c r="U414" s="65">
        <f t="shared" si="80"/>
        <v>0.5899194380904077</v>
      </c>
      <c r="V414" s="65"/>
      <c r="W414" s="65"/>
    </row>
    <row r="415" spans="1:23" x14ac:dyDescent="0.25">
      <c r="A415">
        <v>413</v>
      </c>
      <c r="B415" s="48">
        <v>6.8883629389740301E-4</v>
      </c>
      <c r="C415" s="48">
        <v>9.5259653704004197E-9</v>
      </c>
      <c r="D415" s="48">
        <v>1.1897407953412899E-3</v>
      </c>
      <c r="E415" s="48">
        <v>2.2754896381375301E-5</v>
      </c>
      <c r="F415" s="48">
        <v>7.1125013218786596E-6</v>
      </c>
      <c r="G415" s="48">
        <v>1.17004591003481E-6</v>
      </c>
      <c r="H415" s="48">
        <v>6.6997546577769805E-4</v>
      </c>
      <c r="I415" s="49"/>
      <c r="J415">
        <v>0.95446838533216105</v>
      </c>
      <c r="K415">
        <f t="shared" si="70"/>
        <v>9.0922327858161696E-9</v>
      </c>
      <c r="L415">
        <f t="shared" si="71"/>
        <v>1.2051263179297116E-3</v>
      </c>
      <c r="M415" s="16">
        <f t="shared" si="72"/>
        <v>1.7254626986509447E-4</v>
      </c>
      <c r="N415" s="16">
        <f t="shared" si="73"/>
        <v>0.16005901990905214</v>
      </c>
      <c r="O415" s="16">
        <f t="shared" si="74"/>
        <v>0.51851007603919141</v>
      </c>
      <c r="P415" s="16">
        <f t="shared" si="75"/>
        <v>5.5032250819275035E-2</v>
      </c>
      <c r="Q415" s="16">
        <f t="shared" si="76"/>
        <v>1.2513229109929822</v>
      </c>
      <c r="R415" s="16">
        <f t="shared" si="77"/>
        <v>7.7761887223496834E-2</v>
      </c>
      <c r="S415" s="16">
        <f t="shared" si="78"/>
        <v>0.17410077083959916</v>
      </c>
      <c r="T415" s="16">
        <f t="shared" si="79"/>
        <v>1.2513708436128075</v>
      </c>
      <c r="U415" s="65">
        <f t="shared" si="80"/>
        <v>3.4881577594364037</v>
      </c>
      <c r="V415" s="65"/>
      <c r="W415" s="65"/>
    </row>
    <row r="416" spans="1:23" x14ac:dyDescent="0.25">
      <c r="A416">
        <v>414</v>
      </c>
      <c r="B416" s="48">
        <v>3.3194006820767602E-4</v>
      </c>
      <c r="C416" s="48">
        <v>5.5970121481605002E-9</v>
      </c>
      <c r="D416" s="48">
        <v>1.46034415028632E-3</v>
      </c>
      <c r="E416" s="48">
        <v>1.6358393099865699E-5</v>
      </c>
      <c r="F416" s="48">
        <v>1.4954279260390501E-5</v>
      </c>
      <c r="G416" s="48">
        <v>1.9978158243660198E-6</v>
      </c>
      <c r="H416" s="48">
        <v>4.8164924599143101E-4</v>
      </c>
      <c r="I416" s="49"/>
      <c r="J416">
        <v>0.95306016714557495</v>
      </c>
      <c r="K416">
        <f t="shared" si="70"/>
        <v>5.3342893334416602E-9</v>
      </c>
      <c r="L416">
        <f t="shared" si="71"/>
        <v>1.4922449276193188E-3</v>
      </c>
      <c r="M416" s="16">
        <f t="shared" si="72"/>
        <v>-8.2836479120396687E-4</v>
      </c>
      <c r="N416" s="16">
        <f t="shared" si="73"/>
        <v>0.10583639766906029</v>
      </c>
      <c r="O416" s="16">
        <f t="shared" si="74"/>
        <v>1.1313606158822047E-4</v>
      </c>
      <c r="P416" s="16">
        <f t="shared" si="75"/>
        <v>0.26563058136312073</v>
      </c>
      <c r="Q416" s="16">
        <f t="shared" si="76"/>
        <v>0.27360259317149493</v>
      </c>
      <c r="R416" s="16">
        <f t="shared" si="77"/>
        <v>0.2664887984955242</v>
      </c>
      <c r="S416" s="16">
        <f t="shared" si="78"/>
        <v>2.4796914862799806E-5</v>
      </c>
      <c r="T416" s="16">
        <f t="shared" si="79"/>
        <v>0.27364148130796567</v>
      </c>
      <c r="U416" s="65">
        <f t="shared" si="80"/>
        <v>1.1853377849836169</v>
      </c>
      <c r="V416" s="65"/>
      <c r="W416" s="65"/>
    </row>
    <row r="417" spans="1:23" x14ac:dyDescent="0.25">
      <c r="A417">
        <v>415</v>
      </c>
      <c r="B417" s="48">
        <v>2.09239096465402E-4</v>
      </c>
      <c r="C417" s="48">
        <v>1.0128735924717299E-9</v>
      </c>
      <c r="D417" s="48">
        <v>4.0952137385833598E-4</v>
      </c>
      <c r="E417" s="48">
        <v>8.3953186051678298E-7</v>
      </c>
      <c r="F417" s="48">
        <v>2.2655371577312799E-5</v>
      </c>
      <c r="G417" s="48">
        <v>1.09151110705579E-5</v>
      </c>
      <c r="H417" s="48">
        <v>2.4717622734175401E-5</v>
      </c>
      <c r="I417" s="49"/>
      <c r="J417">
        <v>0.95804620767861104</v>
      </c>
      <c r="K417">
        <f t="shared" si="70"/>
        <v>9.7037970412535178E-10</v>
      </c>
      <c r="L417">
        <f t="shared" si="71"/>
        <v>4.6574621520992698E-4</v>
      </c>
      <c r="M417" s="16">
        <f t="shared" si="72"/>
        <v>-4.7268022279123034E-5</v>
      </c>
      <c r="N417" s="16">
        <f t="shared" si="73"/>
        <v>0.33029995607650137</v>
      </c>
      <c r="O417" s="16">
        <f t="shared" si="74"/>
        <v>0.66766597393212579</v>
      </c>
      <c r="P417" s="16">
        <f t="shared" si="75"/>
        <v>0.33067239851751079</v>
      </c>
      <c r="Q417" s="16">
        <f t="shared" si="76"/>
        <v>0.8497783821185666</v>
      </c>
      <c r="R417" s="16">
        <f t="shared" si="77"/>
        <v>1.682325799367838</v>
      </c>
      <c r="S417" s="16">
        <f t="shared" si="78"/>
        <v>19.680897457253209</v>
      </c>
      <c r="T417" s="16">
        <f t="shared" si="79"/>
        <v>0.84978174299561915</v>
      </c>
      <c r="U417" s="65">
        <f t="shared" si="80"/>
        <v>24.391421710261373</v>
      </c>
      <c r="V417" s="65"/>
      <c r="W417" s="65"/>
    </row>
    <row r="418" spans="1:23" x14ac:dyDescent="0.25">
      <c r="A418">
        <v>416</v>
      </c>
      <c r="B418" s="48">
        <v>2.87151794816828E-4</v>
      </c>
      <c r="C418" s="48">
        <v>1.2524904466474401E-9</v>
      </c>
      <c r="D418" s="48">
        <v>3.6836842689239399E-4</v>
      </c>
      <c r="E418" s="48">
        <v>9.3458605431367804E-7</v>
      </c>
      <c r="F418" s="48">
        <v>1.6452774113671301E-5</v>
      </c>
      <c r="G418" s="48">
        <v>8.8195883161724608E-6</v>
      </c>
      <c r="H418" s="48">
        <v>2.7516134141720202E-5</v>
      </c>
      <c r="I418" s="49"/>
      <c r="J418">
        <v>0.95841420241669795</v>
      </c>
      <c r="K418">
        <f t="shared" si="70"/>
        <v>1.2004046324581401E-9</v>
      </c>
      <c r="L418">
        <f t="shared" si="71"/>
        <v>4.1009231094546239E-4</v>
      </c>
      <c r="M418" s="16">
        <f t="shared" si="72"/>
        <v>1.6421127868819358E-4</v>
      </c>
      <c r="N418" s="16">
        <f t="shared" si="73"/>
        <v>0.17335410125738213</v>
      </c>
      <c r="O418" s="16">
        <f t="shared" si="74"/>
        <v>0.59883046136687745</v>
      </c>
      <c r="P418" s="16">
        <f t="shared" si="75"/>
        <v>0.38160946880243879</v>
      </c>
      <c r="Q418" s="16">
        <f t="shared" si="76"/>
        <v>0.83353996544568254</v>
      </c>
      <c r="R418" s="16">
        <f t="shared" si="77"/>
        <v>0.44643650508133015</v>
      </c>
      <c r="S418" s="16">
        <f t="shared" si="78"/>
        <v>11.509952336901531</v>
      </c>
      <c r="T418" s="16">
        <f t="shared" si="79"/>
        <v>0.83354418136167208</v>
      </c>
      <c r="U418" s="65">
        <f t="shared" si="80"/>
        <v>14.777267020216915</v>
      </c>
      <c r="V418" s="65"/>
      <c r="W418" s="65"/>
    </row>
    <row r="419" spans="1:23" x14ac:dyDescent="0.25">
      <c r="A419">
        <v>417</v>
      </c>
      <c r="B419" s="48">
        <v>4.0365848117131898E-4</v>
      </c>
      <c r="C419" s="48">
        <v>2.4792756130484999E-9</v>
      </c>
      <c r="D419" s="48">
        <v>5.20396391561873E-4</v>
      </c>
      <c r="E419" s="48">
        <v>2.60944603024145E-6</v>
      </c>
      <c r="F419" s="48">
        <v>1.1778651459980201E-5</v>
      </c>
      <c r="G419" s="48">
        <v>4.4624966655145201E-6</v>
      </c>
      <c r="H419" s="48">
        <v>7.6827921625559996E-5</v>
      </c>
      <c r="I419" s="49"/>
      <c r="J419">
        <v>0.95772077885426798</v>
      </c>
      <c r="K419">
        <f t="shared" si="70"/>
        <v>2.3744537711232019E-9</v>
      </c>
      <c r="L419">
        <f t="shared" si="71"/>
        <v>5.4841371187173483E-4</v>
      </c>
      <c r="M419" s="16">
        <f t="shared" si="72"/>
        <v>2.5890325047090308E-4</v>
      </c>
      <c r="N419" s="16">
        <f t="shared" si="73"/>
        <v>3.2240332924177932E-2</v>
      </c>
      <c r="O419" s="16">
        <f t="shared" si="74"/>
        <v>0.30506209189497968</v>
      </c>
      <c r="P419" s="16">
        <f t="shared" si="75"/>
        <v>0.21158769688678997</v>
      </c>
      <c r="Q419" s="16">
        <f t="shared" si="76"/>
        <v>0.5731156059119854</v>
      </c>
      <c r="R419" s="16">
        <f t="shared" si="77"/>
        <v>3.7731609070409414E-2</v>
      </c>
      <c r="S419" s="16">
        <f t="shared" si="78"/>
        <v>1.4946645256375255</v>
      </c>
      <c r="T419" s="16">
        <f t="shared" si="79"/>
        <v>0.57312312712635172</v>
      </c>
      <c r="U419" s="65">
        <f t="shared" si="80"/>
        <v>3.2275249894522196</v>
      </c>
      <c r="V419" s="65"/>
      <c r="W419" s="65"/>
    </row>
    <row r="420" spans="1:23" s="89" customFormat="1" x14ac:dyDescent="0.25">
      <c r="A420" s="89">
        <v>418</v>
      </c>
      <c r="B420" s="90">
        <v>3.0956996917809302E-4</v>
      </c>
      <c r="C420" s="90">
        <v>1.2750612099730401E+22</v>
      </c>
      <c r="D420" s="90">
        <v>0</v>
      </c>
      <c r="E420" s="90">
        <v>0</v>
      </c>
      <c r="F420" s="90">
        <v>0</v>
      </c>
      <c r="G420" s="90">
        <v>0</v>
      </c>
      <c r="H420" s="90">
        <v>1.9426643822074199E+58</v>
      </c>
      <c r="I420" s="91"/>
      <c r="J420">
        <v>0.96093396791845698</v>
      </c>
      <c r="K420" s="89">
        <f t="shared" si="70"/>
        <v>1.2252496278383023E+22</v>
      </c>
      <c r="L420" s="89">
        <f t="shared" si="71"/>
        <v>-1.2750612099730401E+22</v>
      </c>
      <c r="M420" s="92">
        <f t="shared" si="72"/>
        <v>1.2750612099730401E+22</v>
      </c>
      <c r="N420" s="92">
        <f t="shared" si="73"/>
        <v>0.13748726016954996</v>
      </c>
      <c r="O420" s="92">
        <f t="shared" si="74"/>
        <v>5.3007773679258761E+60</v>
      </c>
      <c r="P420" s="92">
        <f t="shared" si="75"/>
        <v>1</v>
      </c>
      <c r="Q420" s="92">
        <f t="shared" si="76"/>
        <v>1</v>
      </c>
      <c r="R420" s="92">
        <f t="shared" si="77"/>
        <v>1</v>
      </c>
      <c r="S420" s="92">
        <f t="shared" si="78"/>
        <v>1</v>
      </c>
      <c r="T420" s="92">
        <f t="shared" si="79"/>
        <v>3.7739393170709777E+123</v>
      </c>
      <c r="U420" s="93">
        <f t="shared" si="80"/>
        <v>3.7739393170709777E+123</v>
      </c>
      <c r="V420" s="93"/>
      <c r="W420" s="93"/>
    </row>
    <row r="421" spans="1:23" x14ac:dyDescent="0.25">
      <c r="A421">
        <v>419</v>
      </c>
      <c r="B421" s="48">
        <v>4.7025335060262599E-4</v>
      </c>
      <c r="C421" s="48">
        <v>5.0434386547556699E-9</v>
      </c>
      <c r="D421" s="48">
        <v>9.1723119705919005E-4</v>
      </c>
      <c r="E421" s="48">
        <v>9.3143035710767093E-6</v>
      </c>
      <c r="F421" s="48">
        <v>1.02979808457564E-5</v>
      </c>
      <c r="G421" s="48">
        <v>2.2036394307011799E-6</v>
      </c>
      <c r="H421" s="48">
        <v>2.7423893986167899E-4</v>
      </c>
      <c r="I421" s="49"/>
      <c r="J421">
        <v>0.95572580090661197</v>
      </c>
      <c r="K421">
        <f t="shared" si="70"/>
        <v>4.8201444476397278E-9</v>
      </c>
      <c r="L421">
        <f t="shared" si="71"/>
        <v>9.4002575474274924E-4</v>
      </c>
      <c r="M421" s="16">
        <f t="shared" si="72"/>
        <v>4.8094646250272052E-7</v>
      </c>
      <c r="N421" s="16">
        <f t="shared" si="73"/>
        <v>1.9536848106794431E-3</v>
      </c>
      <c r="O421" s="16">
        <f t="shared" si="74"/>
        <v>7.9781777087023428E-3</v>
      </c>
      <c r="P421" s="16">
        <f t="shared" si="75"/>
        <v>2.3225310927792037E-3</v>
      </c>
      <c r="Q421" s="16">
        <f t="shared" si="76"/>
        <v>1.7630301859740315E-2</v>
      </c>
      <c r="R421" s="16">
        <f t="shared" si="77"/>
        <v>1.9465709252732386E-3</v>
      </c>
      <c r="S421" s="16">
        <f t="shared" si="78"/>
        <v>9.5124207339044083E-3</v>
      </c>
      <c r="T421" s="16">
        <f t="shared" si="79"/>
        <v>1.7630785622253588E-2</v>
      </c>
      <c r="U421" s="65">
        <f t="shared" si="80"/>
        <v>5.8974472753332549E-2</v>
      </c>
      <c r="V421" s="65"/>
      <c r="W421" s="65"/>
    </row>
    <row r="422" spans="1:23" x14ac:dyDescent="0.25">
      <c r="A422">
        <v>420</v>
      </c>
      <c r="B422" s="48">
        <v>1.0655683297820301E-3</v>
      </c>
      <c r="C422" s="48">
        <v>9.2129502079712105E-9</v>
      </c>
      <c r="D422" s="48">
        <v>7.3584129640564904E-4</v>
      </c>
      <c r="E422" s="48">
        <v>1.3681732826180899E-5</v>
      </c>
      <c r="F422" s="48">
        <v>4.5013776298520201E-6</v>
      </c>
      <c r="G422" s="48">
        <v>1.20349563928381E-6</v>
      </c>
      <c r="H422" s="48">
        <v>4.0282426570045798E-4</v>
      </c>
      <c r="I422" s="49"/>
      <c r="J422">
        <v>0.95676412735926997</v>
      </c>
      <c r="K422">
        <f t="shared" si="70"/>
        <v>8.8146202661339796E-9</v>
      </c>
      <c r="L422">
        <f t="shared" si="71"/>
        <v>7.4603833435442888E-4</v>
      </c>
      <c r="M422" s="16">
        <f t="shared" si="72"/>
        <v>1.3850983252096311E-3</v>
      </c>
      <c r="N422" s="16">
        <f t="shared" si="73"/>
        <v>1.3590646644232416</v>
      </c>
      <c r="O422" s="16">
        <f t="shared" si="74"/>
        <v>0.44030680561183239</v>
      </c>
      <c r="P422" s="16">
        <f t="shared" si="75"/>
        <v>5.5894540061206109E-2</v>
      </c>
      <c r="Q422" s="16">
        <f t="shared" si="76"/>
        <v>7.4997257105348769E-2</v>
      </c>
      <c r="R422" s="16">
        <f t="shared" si="77"/>
        <v>0.29550309517425283</v>
      </c>
      <c r="S422" s="16">
        <f t="shared" si="78"/>
        <v>0.16047560893466048</v>
      </c>
      <c r="T422" s="16">
        <f t="shared" si="79"/>
        <v>7.4989021360889793E-2</v>
      </c>
      <c r="U422" s="65">
        <f t="shared" si="80"/>
        <v>2.4612309926714322</v>
      </c>
      <c r="V422" s="65"/>
      <c r="W422" s="65"/>
    </row>
    <row r="423" spans="1:23" x14ac:dyDescent="0.25">
      <c r="A423">
        <v>421</v>
      </c>
      <c r="B423" s="48">
        <v>3.5432778017667498E-4</v>
      </c>
      <c r="C423" s="48">
        <v>2.5116468548552701E-9</v>
      </c>
      <c r="D423" s="48">
        <v>6.0189470002390902E-4</v>
      </c>
      <c r="E423" s="48">
        <v>3.0543312130688199E-6</v>
      </c>
      <c r="F423" s="48">
        <v>1.34759128586014E-5</v>
      </c>
      <c r="G423" s="48">
        <v>4.40961761681266E-6</v>
      </c>
      <c r="H423" s="48">
        <v>8.99267099885632E-5</v>
      </c>
      <c r="I423" s="49"/>
      <c r="J423">
        <v>0.95725579569914498</v>
      </c>
      <c r="K423">
        <f t="shared" si="70"/>
        <v>2.4042885085597366E-9</v>
      </c>
      <c r="L423">
        <f t="shared" si="71"/>
        <v>6.3325363171106959E-4</v>
      </c>
      <c r="M423" s="16">
        <f t="shared" si="72"/>
        <v>7.5401928642280388E-5</v>
      </c>
      <c r="N423" s="16">
        <f t="shared" si="73"/>
        <v>7.8300119435694412E-2</v>
      </c>
      <c r="O423" s="16">
        <f t="shared" si="74"/>
        <v>0.29863938533336176</v>
      </c>
      <c r="P423" s="16">
        <f t="shared" si="75"/>
        <v>0.14093727778966425</v>
      </c>
      <c r="Q423" s="16">
        <f t="shared" si="76"/>
        <v>0.51211535408532016</v>
      </c>
      <c r="R423" s="16">
        <f t="shared" si="77"/>
        <v>0.13419976303932249</v>
      </c>
      <c r="S423" s="16">
        <f t="shared" si="78"/>
        <v>1.4309616816263908</v>
      </c>
      <c r="T423" s="16">
        <f t="shared" si="79"/>
        <v>0.51212198074981219</v>
      </c>
      <c r="U423" s="65">
        <f t="shared" si="80"/>
        <v>3.107275562059566</v>
      </c>
      <c r="V423" s="65"/>
      <c r="W423" s="65"/>
    </row>
    <row r="424" spans="1:23" x14ac:dyDescent="0.25">
      <c r="A424">
        <v>422</v>
      </c>
      <c r="B424" s="48">
        <v>6.2486508967084904E-4</v>
      </c>
      <c r="C424" s="48">
        <v>7.4765503262672298E-9</v>
      </c>
      <c r="D424" s="48">
        <v>1.02560890977135E-3</v>
      </c>
      <c r="E424" s="48">
        <v>1.5422607621517401E-5</v>
      </c>
      <c r="F424" s="48">
        <v>7.7844308440919997E-6</v>
      </c>
      <c r="G424" s="48">
        <v>1.4881308197514801E-6</v>
      </c>
      <c r="H424" s="48">
        <v>4.5408645087200101E-4</v>
      </c>
      <c r="I424" s="49"/>
      <c r="J424">
        <v>0.95524522909550003</v>
      </c>
      <c r="K424">
        <f t="shared" si="70"/>
        <v>7.1419390292591757E-9</v>
      </c>
      <c r="L424">
        <f t="shared" si="71"/>
        <v>1.0426584257289592E-3</v>
      </c>
      <c r="M424" s="16">
        <f t="shared" si="72"/>
        <v>2.0707175361273897E-4</v>
      </c>
      <c r="N424" s="16">
        <f t="shared" si="73"/>
        <v>7.2927540044131892E-2</v>
      </c>
      <c r="O424" s="16">
        <f t="shared" si="74"/>
        <v>0.12251358017401795</v>
      </c>
      <c r="P424" s="16">
        <f t="shared" si="75"/>
        <v>4.130696934591129E-3</v>
      </c>
      <c r="Q424" s="16">
        <f t="shared" si="76"/>
        <v>0.19004610504377781</v>
      </c>
      <c r="R424" s="16">
        <f t="shared" si="77"/>
        <v>4.4407448678286998E-2</v>
      </c>
      <c r="S424" s="16">
        <f t="shared" si="78"/>
        <v>6.6993151714970986E-2</v>
      </c>
      <c r="T424" s="16">
        <f t="shared" si="79"/>
        <v>0.19004924352580663</v>
      </c>
      <c r="U424" s="65">
        <f t="shared" si="80"/>
        <v>0.6910677661155834</v>
      </c>
      <c r="V424" s="65"/>
      <c r="W424" s="65"/>
    </row>
    <row r="425" spans="1:23" x14ac:dyDescent="0.25">
      <c r="A425">
        <v>423</v>
      </c>
      <c r="B425" s="48">
        <v>4.84932606562219E-4</v>
      </c>
      <c r="C425" s="48">
        <v>2.6306232243934702E-9</v>
      </c>
      <c r="D425" s="48">
        <v>4.5882173323161902E-4</v>
      </c>
      <c r="E425" s="48">
        <v>2.4431757554750199E-6</v>
      </c>
      <c r="F425" s="48">
        <v>9.7710484631256703E-6</v>
      </c>
      <c r="G425" s="48">
        <v>4.2022082578846801E-6</v>
      </c>
      <c r="H425" s="48">
        <v>7.1932316002704203E-5</v>
      </c>
      <c r="I425" s="49"/>
      <c r="J425">
        <v>0.95809433127253596</v>
      </c>
      <c r="K425">
        <f t="shared" si="70"/>
        <v>2.520385199005264E-9</v>
      </c>
      <c r="L425">
        <f t="shared" si="71"/>
        <v>4.8256340779253068E-4</v>
      </c>
      <c r="M425" s="16">
        <f t="shared" si="72"/>
        <v>4.8730180533190738E-4</v>
      </c>
      <c r="N425" s="16">
        <f t="shared" si="73"/>
        <v>2.0634233097193455E-4</v>
      </c>
      <c r="O425" s="16">
        <f t="shared" si="74"/>
        <v>0.27562064903346328</v>
      </c>
      <c r="P425" s="16">
        <f t="shared" si="75"/>
        <v>0.27445278748281027</v>
      </c>
      <c r="Q425" s="16">
        <f t="shared" si="76"/>
        <v>0.5967945840043255</v>
      </c>
      <c r="R425" s="16">
        <f t="shared" si="77"/>
        <v>8.6603623101593404E-5</v>
      </c>
      <c r="S425" s="16">
        <f t="shared" si="78"/>
        <v>1.1944894835428415</v>
      </c>
      <c r="T425" s="16">
        <f t="shared" si="79"/>
        <v>0.59680292902421972</v>
      </c>
      <c r="U425" s="65">
        <f t="shared" si="80"/>
        <v>2.9384533790417335</v>
      </c>
      <c r="V425" s="65"/>
      <c r="W425" s="65"/>
    </row>
    <row r="426" spans="1:23" x14ac:dyDescent="0.25">
      <c r="A426">
        <v>424</v>
      </c>
      <c r="B426" s="48">
        <v>4.2960091986828498E-4</v>
      </c>
      <c r="C426" s="48">
        <v>3.2786759119459199E-9</v>
      </c>
      <c r="D426" s="48">
        <v>6.4861201640158605E-4</v>
      </c>
      <c r="E426" s="48">
        <v>4.2947341309379302E-6</v>
      </c>
      <c r="F426" s="48">
        <v>1.11340603740892E-5</v>
      </c>
      <c r="G426" s="48">
        <v>3.37945865077329E-6</v>
      </c>
      <c r="H426" s="48">
        <v>1.2644731230846299E-4</v>
      </c>
      <c r="I426" s="49"/>
      <c r="J426">
        <v>0.95706653371004002</v>
      </c>
      <c r="K426">
        <f t="shared" si="70"/>
        <v>3.1379109902046859E-9</v>
      </c>
      <c r="L426">
        <f t="shared" si="71"/>
        <v>6.7425631712462574E-4</v>
      </c>
      <c r="M426" s="16">
        <f t="shared" si="72"/>
        <v>1.8494552261194417E-4</v>
      </c>
      <c r="N426" s="16">
        <f t="shared" si="73"/>
        <v>1.6085189046219989E-2</v>
      </c>
      <c r="O426" s="16">
        <f t="shared" si="74"/>
        <v>0.16644672411608416</v>
      </c>
      <c r="P426" s="16">
        <f t="shared" si="75"/>
        <v>0.10688829659445562</v>
      </c>
      <c r="Q426" s="16">
        <f t="shared" si="76"/>
        <v>0.36015956992211734</v>
      </c>
      <c r="R426" s="16">
        <f t="shared" si="77"/>
        <v>1.6612809387491555E-2</v>
      </c>
      <c r="S426" s="16">
        <f t="shared" si="78"/>
        <v>0.46669831618536667</v>
      </c>
      <c r="T426" s="16">
        <f t="shared" si="79"/>
        <v>0.36016656121784313</v>
      </c>
      <c r="U426" s="65">
        <f t="shared" si="80"/>
        <v>1.4930574664695784</v>
      </c>
      <c r="V426" s="65"/>
      <c r="W426" s="65"/>
    </row>
    <row r="427" spans="1:23" x14ac:dyDescent="0.25">
      <c r="A427">
        <v>425</v>
      </c>
      <c r="B427" s="48">
        <v>4.6263677632630797E-4</v>
      </c>
      <c r="C427" s="48">
        <v>3.2351553777243698E-9</v>
      </c>
      <c r="D427" s="48">
        <v>5.9345411583113699E-4</v>
      </c>
      <c r="E427" s="48">
        <v>3.88000173314512E-6</v>
      </c>
      <c r="F427" s="48">
        <v>1.0310070316558101E-5</v>
      </c>
      <c r="G427" s="48">
        <v>3.4225564454690101E-6</v>
      </c>
      <c r="H427" s="48">
        <v>1.1423627708834001E-4</v>
      </c>
      <c r="I427" s="49"/>
      <c r="J427">
        <v>0.95737151578395496</v>
      </c>
      <c r="K427">
        <f t="shared" si="70"/>
        <v>3.0972456077685934E-9</v>
      </c>
      <c r="L427">
        <f t="shared" si="71"/>
        <v>6.1749357775434447E-4</v>
      </c>
      <c r="M427" s="16">
        <f t="shared" si="72"/>
        <v>3.0777997489827148E-4</v>
      </c>
      <c r="N427" s="16">
        <f t="shared" si="73"/>
        <v>3.5618634101364502E-3</v>
      </c>
      <c r="O427" s="16">
        <f t="shared" si="74"/>
        <v>0.17292058267997579</v>
      </c>
      <c r="P427" s="16">
        <f t="shared" si="75"/>
        <v>0.1475903552330293</v>
      </c>
      <c r="Q427" s="16">
        <f t="shared" si="76"/>
        <v>0.40799796248987891</v>
      </c>
      <c r="R427" s="16">
        <f t="shared" si="77"/>
        <v>2.0562344207746708E-3</v>
      </c>
      <c r="S427" s="16">
        <f t="shared" si="78"/>
        <v>0.49648687658090912</v>
      </c>
      <c r="T427" s="16">
        <f t="shared" si="79"/>
        <v>0.40800595746467228</v>
      </c>
      <c r="U427" s="65">
        <f t="shared" si="80"/>
        <v>1.6386198322793764</v>
      </c>
      <c r="V427" s="65"/>
      <c r="W427" s="65"/>
    </row>
    <row r="428" spans="1:23" x14ac:dyDescent="0.25">
      <c r="A428">
        <v>426</v>
      </c>
      <c r="B428" s="48">
        <v>6.1082918149438703E-4</v>
      </c>
      <c r="C428" s="48">
        <v>9.0492922109620797E-9</v>
      </c>
      <c r="D428" s="48">
        <v>1.2771449684047401E-3</v>
      </c>
      <c r="E428" s="48">
        <v>2.3181689346172701E-5</v>
      </c>
      <c r="F428" s="48">
        <v>8.0529829647669996E-6</v>
      </c>
      <c r="G428" s="48">
        <v>1.2328924625530399E-6</v>
      </c>
      <c r="H428" s="48">
        <v>6.8254452749784303E-4</v>
      </c>
      <c r="I428" s="49"/>
      <c r="J428">
        <v>0.95403722961138004</v>
      </c>
      <c r="K428">
        <f t="shared" si="70"/>
        <v>8.6333616708901028E-9</v>
      </c>
      <c r="L428">
        <f t="shared" si="71"/>
        <v>1.2944747775046161E-3</v>
      </c>
      <c r="M428" s="16">
        <f t="shared" si="72"/>
        <v>-7.2816414515842117E-5</v>
      </c>
      <c r="N428" s="16">
        <f t="shared" si="73"/>
        <v>5.8333227471354526E-2</v>
      </c>
      <c r="O428" s="16">
        <f t="shared" si="74"/>
        <v>0.40196224209553416</v>
      </c>
      <c r="P428" s="16">
        <f t="shared" si="75"/>
        <v>0.10581261973755199</v>
      </c>
      <c r="Q428" s="16">
        <f t="shared" si="76"/>
        <v>1.3418038975354214</v>
      </c>
      <c r="R428" s="16">
        <f t="shared" si="77"/>
        <v>3.3673002127486723E-2</v>
      </c>
      <c r="S428" s="16">
        <f t="shared" si="78"/>
        <v>0.14895961156730497</v>
      </c>
      <c r="T428" s="16">
        <f t="shared" si="79"/>
        <v>1.3418759974190038</v>
      </c>
      <c r="U428" s="65">
        <f t="shared" si="80"/>
        <v>3.4324205979536577</v>
      </c>
      <c r="V428" s="65"/>
      <c r="W428" s="65"/>
    </row>
    <row r="429" spans="1:23" s="89" customFormat="1" x14ac:dyDescent="0.25">
      <c r="A429" s="89">
        <v>427</v>
      </c>
      <c r="B429" s="90">
        <v>3.8109437886482E-4</v>
      </c>
      <c r="C429" s="90">
        <v>85411421.069009006</v>
      </c>
      <c r="D429" s="90">
        <v>0</v>
      </c>
      <c r="E429" s="90">
        <v>0</v>
      </c>
      <c r="F429" s="90">
        <v>0</v>
      </c>
      <c r="G429" s="90">
        <v>0</v>
      </c>
      <c r="H429" s="90">
        <v>7.0809884564558701E+29</v>
      </c>
      <c r="I429" s="91"/>
      <c r="J429">
        <v>0.96093396791845698</v>
      </c>
      <c r="K429" s="89">
        <f t="shared" si="70"/>
        <v>82074735.753396913</v>
      </c>
      <c r="L429" s="89">
        <f t="shared" si="71"/>
        <v>-85411421.069009006</v>
      </c>
      <c r="M429" s="92">
        <f t="shared" si="72"/>
        <v>85411421.0697712</v>
      </c>
      <c r="N429" s="92">
        <f t="shared" si="73"/>
        <v>5.0813242776208314E-2</v>
      </c>
      <c r="O429" s="92">
        <f t="shared" si="74"/>
        <v>2.3785341545945405E+32</v>
      </c>
      <c r="P429" s="92">
        <f t="shared" si="75"/>
        <v>1</v>
      </c>
      <c r="Q429" s="92">
        <f t="shared" si="76"/>
        <v>1</v>
      </c>
      <c r="R429" s="92">
        <f t="shared" si="77"/>
        <v>1</v>
      </c>
      <c r="S429" s="92">
        <f t="shared" si="78"/>
        <v>1</v>
      </c>
      <c r="T429" s="92">
        <f t="shared" si="79"/>
        <v>5.014032332080522E+66</v>
      </c>
      <c r="U429" s="93">
        <f t="shared" si="80"/>
        <v>5.014032332080522E+66</v>
      </c>
      <c r="V429" s="93"/>
      <c r="W429" s="93"/>
    </row>
    <row r="430" spans="1:23" x14ac:dyDescent="0.25">
      <c r="A430">
        <v>428</v>
      </c>
      <c r="B430" s="48">
        <v>3.2099249864926698E-4</v>
      </c>
      <c r="C430" s="48">
        <v>3.2246417789886598E-9</v>
      </c>
      <c r="D430" s="48">
        <v>8.5837756729439203E-4</v>
      </c>
      <c r="E430" s="48">
        <v>5.5756089501139904E-6</v>
      </c>
      <c r="F430" s="48">
        <v>1.50597975616589E-5</v>
      </c>
      <c r="G430" s="48">
        <v>3.4450550597705598E-6</v>
      </c>
      <c r="H430" s="48">
        <v>1.6416109829845801E-4</v>
      </c>
      <c r="I430" s="49"/>
      <c r="J430">
        <v>0.95591783041199996</v>
      </c>
      <c r="K430">
        <f t="shared" si="70"/>
        <v>3.0824925732267317E-9</v>
      </c>
      <c r="L430">
        <f t="shared" si="71"/>
        <v>8.9193899283570145E-4</v>
      </c>
      <c r="M430" s="16">
        <f t="shared" si="72"/>
        <v>-2.4995399553716748E-4</v>
      </c>
      <c r="N430" s="16">
        <f t="shared" si="73"/>
        <v>0.12080923027885583</v>
      </c>
      <c r="O430" s="16">
        <f t="shared" si="74"/>
        <v>0.17450304615056966</v>
      </c>
      <c r="P430" s="16">
        <f t="shared" si="75"/>
        <v>1.193880423387747E-2</v>
      </c>
      <c r="Q430" s="16">
        <f t="shared" si="76"/>
        <v>0.23124112611356903</v>
      </c>
      <c r="R430" s="16">
        <f t="shared" si="77"/>
        <v>0.27764901763263333</v>
      </c>
      <c r="S430" s="16">
        <f t="shared" si="78"/>
        <v>0.5124036779786405</v>
      </c>
      <c r="T430" s="16">
        <f t="shared" si="79"/>
        <v>0.2312430837282993</v>
      </c>
      <c r="U430" s="65">
        <f t="shared" si="80"/>
        <v>1.5597879861164452</v>
      </c>
      <c r="V430" s="65"/>
      <c r="W430" s="65"/>
    </row>
    <row r="431" spans="1:23" x14ac:dyDescent="0.25">
      <c r="A431">
        <v>429</v>
      </c>
      <c r="B431" s="48">
        <v>3.6871907257084901E-4</v>
      </c>
      <c r="C431" s="48">
        <v>5.3631196626463796E-9</v>
      </c>
      <c r="D431" s="48">
        <v>1.25387707600861E-3</v>
      </c>
      <c r="E431" s="48">
        <v>1.34886530885861E-5</v>
      </c>
      <c r="F431" s="48">
        <v>1.33400317566003E-5</v>
      </c>
      <c r="G431" s="48">
        <v>2.0802541375783501E-6</v>
      </c>
      <c r="H431" s="48">
        <v>3.9714990821065898E-4</v>
      </c>
      <c r="I431" s="49"/>
      <c r="J431">
        <v>0.95404320092079498</v>
      </c>
      <c r="K431">
        <f t="shared" si="70"/>
        <v>5.1166478498724064E-9</v>
      </c>
      <c r="L431">
        <f t="shared" si="71"/>
        <v>1.2826320305397265E-3</v>
      </c>
      <c r="M431" s="16">
        <f t="shared" si="72"/>
        <v>-5.4519388539802835E-4</v>
      </c>
      <c r="N431" s="16">
        <f t="shared" si="73"/>
        <v>6.2785821385218779E-2</v>
      </c>
      <c r="O431" s="16">
        <f t="shared" si="74"/>
        <v>9.9835500952333571E-4</v>
      </c>
      <c r="P431" s="16">
        <f t="shared" si="75"/>
        <v>9.0687415715281591E-2</v>
      </c>
      <c r="Q431" s="16">
        <f t="shared" si="76"/>
        <v>6.5474226574933111E-2</v>
      </c>
      <c r="R431" s="16">
        <f t="shared" si="77"/>
        <v>0.1242955723378157</v>
      </c>
      <c r="S431" s="16">
        <f t="shared" si="78"/>
        <v>1.3017006850515763E-3</v>
      </c>
      <c r="T431" s="16">
        <f t="shared" si="79"/>
        <v>6.5483455379506575E-2</v>
      </c>
      <c r="U431" s="65">
        <f t="shared" si="80"/>
        <v>0.41102654708733066</v>
      </c>
      <c r="V431" s="65"/>
      <c r="W431" s="65"/>
    </row>
    <row r="432" spans="1:23" x14ac:dyDescent="0.25">
      <c r="A432">
        <v>430</v>
      </c>
      <c r="B432" s="48">
        <v>4.2380289557621202E-4</v>
      </c>
      <c r="C432" s="48">
        <v>3.03531757248514E-9</v>
      </c>
      <c r="D432" s="48">
        <v>6.0809467112353998E-4</v>
      </c>
      <c r="E432" s="48">
        <v>3.7293203938964499E-6</v>
      </c>
      <c r="F432" s="48">
        <v>1.12649284144465E-5</v>
      </c>
      <c r="G432" s="48">
        <v>3.6486975620766901E-6</v>
      </c>
      <c r="H432" s="48">
        <v>1.09799964778272E-4</v>
      </c>
      <c r="I432" s="49"/>
      <c r="J432">
        <v>0.95727360167792697</v>
      </c>
      <c r="K432">
        <f t="shared" si="70"/>
        <v>2.9056293848491521E-9</v>
      </c>
      <c r="L432">
        <f t="shared" si="71"/>
        <v>6.3427019019693712E-4</v>
      </c>
      <c r="M432" s="16">
        <f t="shared" si="72"/>
        <v>2.1333560095548686E-4</v>
      </c>
      <c r="N432" s="16">
        <f t="shared" si="73"/>
        <v>1.9213286782789041E-2</v>
      </c>
      <c r="O432" s="16">
        <f t="shared" si="74"/>
        <v>0.20423290686859688</v>
      </c>
      <c r="P432" s="16">
        <f t="shared" si="75"/>
        <v>0.1361480505183687</v>
      </c>
      <c r="Q432" s="16">
        <f t="shared" si="76"/>
        <v>0.42611725323515515</v>
      </c>
      <c r="R432" s="16">
        <f t="shared" si="77"/>
        <v>2.0209322300020111E-2</v>
      </c>
      <c r="S432" s="16">
        <f t="shared" si="78"/>
        <v>0.6678955320014045</v>
      </c>
      <c r="T432" s="16">
        <f t="shared" si="79"/>
        <v>0.42612470665864383</v>
      </c>
      <c r="U432" s="65">
        <f t="shared" si="80"/>
        <v>1.8999410583649783</v>
      </c>
      <c r="V432" s="65"/>
      <c r="W432" s="65"/>
    </row>
    <row r="433" spans="1:23" x14ac:dyDescent="0.25">
      <c r="A433">
        <v>431</v>
      </c>
      <c r="B433" s="48">
        <v>4.4746037406654602E-4</v>
      </c>
      <c r="C433" s="48">
        <v>5.2437171450644297E-9</v>
      </c>
      <c r="D433" s="48">
        <v>1.00431065196064E-3</v>
      </c>
      <c r="E433" s="48">
        <v>1.05930729992322E-5</v>
      </c>
      <c r="F433" s="48">
        <v>1.08666297982907E-5</v>
      </c>
      <c r="G433" s="48">
        <v>2.1215965983097099E-6</v>
      </c>
      <c r="H433" s="48">
        <v>3.1189077407464E-4</v>
      </c>
      <c r="I433" s="49"/>
      <c r="J433">
        <v>0.95528597097286905</v>
      </c>
      <c r="K433">
        <f t="shared" si="70"/>
        <v>5.0092494244299543E-9</v>
      </c>
      <c r="L433">
        <f t="shared" si="71"/>
        <v>1.0281602644383861E-3</v>
      </c>
      <c r="M433" s="16">
        <f t="shared" si="72"/>
        <v>-1.3323951630529399E-4</v>
      </c>
      <c r="N433" s="16">
        <f t="shared" si="73"/>
        <v>8.1952635596041074E-3</v>
      </c>
      <c r="O433" s="16">
        <f t="shared" si="74"/>
        <v>2.8256590861357208E-3</v>
      </c>
      <c r="P433" s="16">
        <f t="shared" si="75"/>
        <v>1.7782563018158631E-3</v>
      </c>
      <c r="Q433" s="16">
        <f t="shared" si="76"/>
        <v>1.881721886264937E-4</v>
      </c>
      <c r="R433" s="16">
        <f t="shared" si="77"/>
        <v>1.0358293548579259E-2</v>
      </c>
      <c r="S433" s="16">
        <f t="shared" si="78"/>
        <v>3.211474292581232E-3</v>
      </c>
      <c r="T433" s="16">
        <f t="shared" si="79"/>
        <v>1.8811500889603428E-4</v>
      </c>
      <c r="U433" s="65">
        <f t="shared" si="80"/>
        <v>2.6745233986238712E-2</v>
      </c>
      <c r="V433" s="65"/>
      <c r="W433" s="65"/>
    </row>
    <row r="434" spans="1:23" x14ac:dyDescent="0.25">
      <c r="A434">
        <v>432</v>
      </c>
      <c r="B434" s="48">
        <v>8.3307337608313895E-4</v>
      </c>
      <c r="C434" s="48">
        <v>6.1926520480511397E-9</v>
      </c>
      <c r="D434" s="48">
        <v>6.3112314867366998E-4</v>
      </c>
      <c r="E434" s="48">
        <v>7.8967810027511495E-6</v>
      </c>
      <c r="F434" s="48">
        <v>5.7304517835093697E-6</v>
      </c>
      <c r="G434" s="48">
        <v>1.7883821653431399E-6</v>
      </c>
      <c r="H434" s="48">
        <v>2.3249979746793999E-4</v>
      </c>
      <c r="I434" s="49"/>
      <c r="J434">
        <v>0.95727867498316399</v>
      </c>
      <c r="K434">
        <f t="shared" si="70"/>
        <v>5.928093747190172E-9</v>
      </c>
      <c r="L434">
        <f t="shared" si="71"/>
        <v>6.4436624175398386E-4</v>
      </c>
      <c r="M434" s="16">
        <f t="shared" si="72"/>
        <v>1.0217805104122942E-3</v>
      </c>
      <c r="N434" s="16">
        <f t="shared" si="73"/>
        <v>0.48057971392999493</v>
      </c>
      <c r="O434" s="16">
        <f t="shared" si="74"/>
        <v>1.3968768326957806E-2</v>
      </c>
      <c r="P434" s="16">
        <f t="shared" si="75"/>
        <v>0.11908427047275405</v>
      </c>
      <c r="Q434" s="16">
        <f t="shared" si="76"/>
        <v>7.0097596083307942E-2</v>
      </c>
      <c r="R434" s="16">
        <f t="shared" si="77"/>
        <v>0.1755486133577156</v>
      </c>
      <c r="S434" s="16">
        <f t="shared" si="78"/>
        <v>1.1944072695739228E-2</v>
      </c>
      <c r="T434" s="16">
        <f t="shared" si="79"/>
        <v>7.0104015249770668E-2</v>
      </c>
      <c r="U434" s="65">
        <f t="shared" si="80"/>
        <v>0.94132705011624007</v>
      </c>
      <c r="V434" s="65"/>
      <c r="W434" s="65"/>
    </row>
    <row r="435" spans="1:23" x14ac:dyDescent="0.25">
      <c r="A435">
        <v>433</v>
      </c>
      <c r="B435" s="48">
        <v>2.6146960338086498E-4</v>
      </c>
      <c r="C435" s="48">
        <v>1.9878131981167399E-9</v>
      </c>
      <c r="D435" s="48">
        <v>6.4656223715485505E-4</v>
      </c>
      <c r="E435" s="48">
        <v>2.5947347309568401E-6</v>
      </c>
      <c r="F435" s="48">
        <v>1.8318723048425901E-5</v>
      </c>
      <c r="G435" s="48">
        <v>5.5759298533047599E-6</v>
      </c>
      <c r="H435" s="48">
        <v>7.6395341418686199E-5</v>
      </c>
      <c r="I435" s="49"/>
      <c r="J435">
        <v>0.95691688286802901</v>
      </c>
      <c r="K435">
        <f t="shared" si="70"/>
        <v>1.9021720092657985E-9</v>
      </c>
      <c r="L435">
        <f t="shared" si="71"/>
        <v>6.887736252918135E-4</v>
      </c>
      <c r="M435" s="16">
        <f t="shared" si="72"/>
        <v>-1.6583441853008354E-4</v>
      </c>
      <c r="N435" s="16">
        <f t="shared" si="73"/>
        <v>0.2195463338843269</v>
      </c>
      <c r="O435" s="16">
        <f t="shared" si="74"/>
        <v>0.4109659137746054</v>
      </c>
      <c r="P435" s="16">
        <f t="shared" si="75"/>
        <v>0.10828364565779683</v>
      </c>
      <c r="Q435" s="16">
        <f t="shared" si="76"/>
        <v>0.57519135173821623</v>
      </c>
      <c r="R435" s="16">
        <f t="shared" si="77"/>
        <v>0.73504730148703512</v>
      </c>
      <c r="S435" s="16">
        <f t="shared" si="78"/>
        <v>3.1581366214759643</v>
      </c>
      <c r="T435" s="16">
        <f t="shared" si="79"/>
        <v>0.57519619002348044</v>
      </c>
      <c r="U435" s="65">
        <f t="shared" si="80"/>
        <v>5.7823673580414257</v>
      </c>
      <c r="V435" s="65"/>
      <c r="W435" s="65"/>
    </row>
    <row r="436" spans="1:23" x14ac:dyDescent="0.25">
      <c r="A436">
        <v>434</v>
      </c>
      <c r="B436" s="48">
        <v>3.9461384644526797E-4</v>
      </c>
      <c r="C436" s="48">
        <v>5.5321256477548902E-9</v>
      </c>
      <c r="D436" s="48">
        <v>1.20715956184534E-3</v>
      </c>
      <c r="E436" s="48">
        <v>1.34025059268119E-5</v>
      </c>
      <c r="F436" s="48">
        <v>1.24371984859799E-5</v>
      </c>
      <c r="G436" s="48">
        <v>2.0156081664393098E-6</v>
      </c>
      <c r="H436" s="48">
        <v>3.9461251632788E-4</v>
      </c>
      <c r="I436" s="49"/>
      <c r="J436">
        <v>0.95428065449877397</v>
      </c>
      <c r="K436">
        <f t="shared" si="70"/>
        <v>5.2792004839089903E-9</v>
      </c>
      <c r="L436">
        <f t="shared" si="71"/>
        <v>1.2340440348580914E-3</v>
      </c>
      <c r="M436" s="16">
        <f t="shared" si="72"/>
        <v>-4.4481634196755535E-4</v>
      </c>
      <c r="N436" s="16">
        <f t="shared" si="73"/>
        <v>3.9179980931430741E-2</v>
      </c>
      <c r="O436" s="16">
        <f t="shared" si="74"/>
        <v>1.1660261334097032E-6</v>
      </c>
      <c r="P436" s="16">
        <f t="shared" si="75"/>
        <v>6.383956443056378E-2</v>
      </c>
      <c r="Q436" s="16">
        <f t="shared" si="76"/>
        <v>6.1433822204092131E-2</v>
      </c>
      <c r="R436" s="16">
        <f t="shared" si="77"/>
        <v>6.8129787160905425E-2</v>
      </c>
      <c r="S436" s="16">
        <f t="shared" si="78"/>
        <v>1.5069137773583509E-5</v>
      </c>
      <c r="T436" s="16">
        <f t="shared" si="79"/>
        <v>6.1441233076362511E-2</v>
      </c>
      <c r="U436" s="65">
        <f t="shared" si="80"/>
        <v>0.29404062296726158</v>
      </c>
      <c r="V436" s="65"/>
      <c r="W436" s="65"/>
    </row>
    <row r="437" spans="1:23" x14ac:dyDescent="0.25">
      <c r="A437">
        <v>435</v>
      </c>
      <c r="B437" s="48">
        <v>4.3897171444513502E-4</v>
      </c>
      <c r="C437" s="48">
        <v>7.0851654137863496E-9</v>
      </c>
      <c r="D437" s="48">
        <v>1.3954588164769501E-3</v>
      </c>
      <c r="E437" s="48">
        <v>1.9804165406080101E-5</v>
      </c>
      <c r="F437" s="48">
        <v>1.1269584385006199E-5</v>
      </c>
      <c r="G437" s="48">
        <v>1.57687503136578E-6</v>
      </c>
      <c r="H437" s="48">
        <v>5.8310282902532598E-4</v>
      </c>
      <c r="I437" s="49"/>
      <c r="J437">
        <v>0.95342617698423704</v>
      </c>
      <c r="K437">
        <f t="shared" si="70"/>
        <v>6.755182173767259E-9</v>
      </c>
      <c r="L437">
        <f t="shared" si="71"/>
        <v>1.4195677751129144E-3</v>
      </c>
      <c r="M437" s="16">
        <f t="shared" si="72"/>
        <v>-5.4162434622264451E-4</v>
      </c>
      <c r="N437" s="16">
        <f t="shared" si="73"/>
        <v>1.1616758662536787E-2</v>
      </c>
      <c r="O437" s="16">
        <f t="shared" si="74"/>
        <v>7.8035383713497192E-2</v>
      </c>
      <c r="P437" s="16">
        <f t="shared" si="75"/>
        <v>0.20075987098910175</v>
      </c>
      <c r="Q437" s="16">
        <f t="shared" si="76"/>
        <v>0.71215649412276194</v>
      </c>
      <c r="R437" s="16">
        <f t="shared" si="77"/>
        <v>2.0343764280904494E-2</v>
      </c>
      <c r="S437" s="16">
        <f t="shared" si="78"/>
        <v>4.6066438371976104E-2</v>
      </c>
      <c r="T437" s="16">
        <f t="shared" si="79"/>
        <v>0.71222068970030439</v>
      </c>
      <c r="U437" s="65">
        <f t="shared" si="80"/>
        <v>1.7811993998410824</v>
      </c>
      <c r="V437" s="65"/>
      <c r="W437" s="65"/>
    </row>
    <row r="438" spans="1:23" x14ac:dyDescent="0.25">
      <c r="A438">
        <v>436</v>
      </c>
      <c r="B438" s="48">
        <v>4.4290377347840602E-4</v>
      </c>
      <c r="C438" s="48">
        <v>7.1617935010652004E-9</v>
      </c>
      <c r="D438" s="48">
        <v>1.3980962601623001E-3</v>
      </c>
      <c r="E438" s="48">
        <v>2.0055723229722499E-5</v>
      </c>
      <c r="F438" s="48">
        <v>1.1170598004864501E-5</v>
      </c>
      <c r="G438" s="48">
        <v>1.5600397244177901E-6</v>
      </c>
      <c r="H438" s="48">
        <v>5.9050961965118802E-4</v>
      </c>
      <c r="I438" s="49"/>
      <c r="J438">
        <v>0.95341594551720499</v>
      </c>
      <c r="K438">
        <f t="shared" si="70"/>
        <v>6.8281681224170518E-9</v>
      </c>
      <c r="L438">
        <f t="shared" si="71"/>
        <v>1.4219903341029458E-3</v>
      </c>
      <c r="M438" s="16">
        <f t="shared" si="72"/>
        <v>-5.3618278714613382E-4</v>
      </c>
      <c r="N438" s="16">
        <f t="shared" si="73"/>
        <v>9.9578601471498069E-3</v>
      </c>
      <c r="O438" s="16">
        <f t="shared" si="74"/>
        <v>8.5957242625307129E-2</v>
      </c>
      <c r="P438" s="16">
        <f t="shared" si="75"/>
        <v>0.20321993408594999</v>
      </c>
      <c r="Q438" s="16">
        <f t="shared" si="76"/>
        <v>0.75223580001762769</v>
      </c>
      <c r="R438" s="16">
        <f t="shared" si="77"/>
        <v>1.758150440335492E-2</v>
      </c>
      <c r="S438" s="16">
        <f t="shared" si="78"/>
        <v>4.9736059899178772E-2</v>
      </c>
      <c r="T438" s="16">
        <f t="shared" si="79"/>
        <v>0.75230295549678416</v>
      </c>
      <c r="U438" s="65">
        <f t="shared" si="80"/>
        <v>1.8709913566753524</v>
      </c>
      <c r="V438" s="65"/>
      <c r="W438" s="65"/>
    </row>
    <row r="439" spans="1:23" x14ac:dyDescent="0.25">
      <c r="A439">
        <v>437</v>
      </c>
      <c r="B439" s="48">
        <v>9.1569890966709398E-4</v>
      </c>
      <c r="C439" s="48">
        <v>5.2076880839123604E-9</v>
      </c>
      <c r="D439" s="48">
        <v>4.8103653115620301E-4</v>
      </c>
      <c r="E439" s="48">
        <v>5.0706770859198399E-6</v>
      </c>
      <c r="F439" s="48">
        <v>5.17496409049672E-6</v>
      </c>
      <c r="G439" s="48">
        <v>2.1227580520351799E-6</v>
      </c>
      <c r="H439" s="48">
        <v>1.4929158322808699E-4</v>
      </c>
      <c r="I439" s="49"/>
      <c r="J439">
        <v>0.95808490969442295</v>
      </c>
      <c r="K439">
        <f t="shared" si="70"/>
        <v>4.9894073675918966E-9</v>
      </c>
      <c r="L439">
        <f t="shared" si="71"/>
        <v>4.9350400970114773E-4</v>
      </c>
      <c r="M439" s="16">
        <f t="shared" si="72"/>
        <v>1.3378938096330402E-3</v>
      </c>
      <c r="N439" s="16">
        <f t="shared" si="73"/>
        <v>0.74162521503851975</v>
      </c>
      <c r="O439" s="16">
        <f t="shared" si="74"/>
        <v>3.5596251021457982E-3</v>
      </c>
      <c r="P439" s="16">
        <f t="shared" si="75"/>
        <v>0.25083089481730964</v>
      </c>
      <c r="Q439" s="16">
        <f t="shared" si="76"/>
        <v>0.27866546617589855</v>
      </c>
      <c r="R439" s="16">
        <f t="shared" si="77"/>
        <v>0.22591629760506624</v>
      </c>
      <c r="S439" s="16">
        <f t="shared" si="78"/>
        <v>3.2773721924432568E-3</v>
      </c>
      <c r="T439" s="16">
        <f t="shared" si="79"/>
        <v>0.27867726004870186</v>
      </c>
      <c r="U439" s="65">
        <f t="shared" si="80"/>
        <v>1.7825521309800849</v>
      </c>
      <c r="V439" s="65"/>
      <c r="W439" s="65"/>
    </row>
    <row r="440" spans="1:23" x14ac:dyDescent="0.25">
      <c r="A440">
        <v>438</v>
      </c>
      <c r="B440" s="48">
        <v>6.3639950130427495E-4</v>
      </c>
      <c r="C440" s="48">
        <v>9.0556976448660594E-9</v>
      </c>
      <c r="D440" s="48">
        <v>1.22524074805625E-3</v>
      </c>
      <c r="E440" s="48">
        <v>2.2267942649825299E-5</v>
      </c>
      <c r="F440" s="48">
        <v>7.7114212113386806E-6</v>
      </c>
      <c r="G440" s="48">
        <v>1.23131364974828E-6</v>
      </c>
      <c r="H440" s="48">
        <v>6.5563919644927402E-4</v>
      </c>
      <c r="I440" s="49"/>
      <c r="J440">
        <v>0.95428825357236102</v>
      </c>
      <c r="K440">
        <f t="shared" si="70"/>
        <v>8.6417458903985745E-9</v>
      </c>
      <c r="L440">
        <f t="shared" si="71"/>
        <v>1.2418858484310308E-3</v>
      </c>
      <c r="M440" s="16">
        <f t="shared" si="72"/>
        <v>3.0913154177519113E-5</v>
      </c>
      <c r="N440" s="16">
        <f t="shared" si="73"/>
        <v>8.6139268858332063E-2</v>
      </c>
      <c r="O440" s="16">
        <f t="shared" si="74"/>
        <v>0.40343017392639574</v>
      </c>
      <c r="P440" s="16">
        <f t="shared" si="75"/>
        <v>7.3672998475099685E-2</v>
      </c>
      <c r="Q440" s="16">
        <f t="shared" si="76"/>
        <v>1.1519449182050503</v>
      </c>
      <c r="R440" s="16">
        <f t="shared" si="77"/>
        <v>4.7582114921308358E-2</v>
      </c>
      <c r="S440" s="16">
        <f t="shared" si="78"/>
        <v>0.14956720574357271</v>
      </c>
      <c r="T440" s="16">
        <f t="shared" si="79"/>
        <v>1.1519978979787076</v>
      </c>
      <c r="U440" s="65">
        <f t="shared" si="80"/>
        <v>3.0643345781084661</v>
      </c>
      <c r="V440" s="65"/>
      <c r="W440" s="65"/>
    </row>
    <row r="441" spans="1:23" x14ac:dyDescent="0.25">
      <c r="A441">
        <v>439</v>
      </c>
      <c r="B441" s="48">
        <v>4.80079530261329E-4</v>
      </c>
      <c r="C441" s="48">
        <v>8.9852664678475107E-9</v>
      </c>
      <c r="D441" s="48">
        <v>1.62607620617139E-3</v>
      </c>
      <c r="E441" s="48">
        <v>2.9197803262757499E-5</v>
      </c>
      <c r="F441" s="48">
        <v>1.0403684534014E-5</v>
      </c>
      <c r="G441" s="48">
        <v>1.24634720638629E-6</v>
      </c>
      <c r="H441" s="48">
        <v>8.5969308079161203E-4</v>
      </c>
      <c r="I441" s="49"/>
      <c r="J441">
        <v>0.95240008588816505</v>
      </c>
      <c r="K441">
        <f t="shared" si="70"/>
        <v>8.5575685557060178E-9</v>
      </c>
      <c r="L441">
        <f t="shared" si="71"/>
        <v>1.6481209371793364E-3</v>
      </c>
      <c r="M441" s="16">
        <f t="shared" si="72"/>
        <v>-6.8796187665667841E-4</v>
      </c>
      <c r="N441" s="16">
        <f t="shared" si="73"/>
        <v>5.8702491403336279E-4</v>
      </c>
      <c r="O441" s="16">
        <f t="shared" si="74"/>
        <v>0.38743650410010438</v>
      </c>
      <c r="P441" s="16">
        <f t="shared" si="75"/>
        <v>0.47248184365481588</v>
      </c>
      <c r="Q441" s="16">
        <f t="shared" si="76"/>
        <v>2.953245790687772</v>
      </c>
      <c r="R441" s="16">
        <f t="shared" si="77"/>
        <v>3.0071334670774465E-3</v>
      </c>
      <c r="S441" s="16">
        <f t="shared" si="78"/>
        <v>0.14383183041098058</v>
      </c>
      <c r="T441" s="16">
        <f t="shared" si="79"/>
        <v>2.953538569633817</v>
      </c>
      <c r="U441" s="65">
        <f t="shared" si="80"/>
        <v>6.9141286968686</v>
      </c>
      <c r="V441" s="65"/>
      <c r="W441" s="65"/>
    </row>
    <row r="442" spans="1:23" x14ac:dyDescent="0.25">
      <c r="A442">
        <v>440</v>
      </c>
      <c r="B442" s="48">
        <v>6.3983259156693802E-4</v>
      </c>
      <c r="C442" s="48">
        <v>8.2448636356628398E-9</v>
      </c>
      <c r="D442" s="48">
        <v>1.1065760200474101E-3</v>
      </c>
      <c r="E442" s="48">
        <v>1.8334045135753798E-5</v>
      </c>
      <c r="F442" s="48">
        <v>7.6297724992573105E-6</v>
      </c>
      <c r="G442" s="48">
        <v>1.35065433943835E-6</v>
      </c>
      <c r="H442" s="48">
        <v>5.39809687908435E-4</v>
      </c>
      <c r="I442" s="49"/>
      <c r="J442">
        <v>0.95485600087398304</v>
      </c>
      <c r="K442">
        <f t="shared" si="70"/>
        <v>7.8726575189003479E-9</v>
      </c>
      <c r="L442">
        <f t="shared" si="71"/>
        <v>1.1231779745217274E-3</v>
      </c>
      <c r="M442" s="16">
        <f t="shared" si="72"/>
        <v>1.5648720861214855E-4</v>
      </c>
      <c r="N442" s="16">
        <f t="shared" si="73"/>
        <v>9.0283871742171923E-2</v>
      </c>
      <c r="O442" s="16">
        <f t="shared" si="74"/>
        <v>0.23887807360483307</v>
      </c>
      <c r="P442" s="16">
        <f t="shared" si="75"/>
        <v>2.1989853863546668E-2</v>
      </c>
      <c r="Q442" s="16">
        <f t="shared" si="76"/>
        <v>0.49987178186029713</v>
      </c>
      <c r="R442" s="16">
        <f t="shared" si="77"/>
        <v>5.1262246218926749E-2</v>
      </c>
      <c r="S442" s="16">
        <f t="shared" si="78"/>
        <v>0.10712599498793188</v>
      </c>
      <c r="T442" s="16">
        <f t="shared" si="79"/>
        <v>0.49988697192711185</v>
      </c>
      <c r="U442" s="65">
        <f t="shared" si="80"/>
        <v>1.5092987942048195</v>
      </c>
      <c r="V442" s="65"/>
      <c r="W442" s="65"/>
    </row>
    <row r="443" spans="1:23" s="89" customFormat="1" x14ac:dyDescent="0.25">
      <c r="A443" s="89">
        <v>441</v>
      </c>
      <c r="B443" s="90">
        <v>3.7574414471179502E-4</v>
      </c>
      <c r="C443" s="90">
        <v>1.29288635955572E+17</v>
      </c>
      <c r="D443" s="90">
        <v>0</v>
      </c>
      <c r="E443" s="90">
        <v>0</v>
      </c>
      <c r="F443" s="90">
        <v>0</v>
      </c>
      <c r="G443" s="90">
        <v>0</v>
      </c>
      <c r="H443" s="90">
        <v>1.64559522837436E+48</v>
      </c>
      <c r="I443" s="91"/>
      <c r="J443">
        <v>0.96093396791845698</v>
      </c>
      <c r="K443" s="89">
        <f t="shared" si="70"/>
        <v>1.2423784195555269E+17</v>
      </c>
      <c r="L443" s="89">
        <f t="shared" si="71"/>
        <v>-1.29288635955572E+17</v>
      </c>
      <c r="M443" s="92">
        <f t="shared" si="72"/>
        <v>1.29288635955572E+17</v>
      </c>
      <c r="N443" s="92">
        <f t="shared" si="73"/>
        <v>5.583409300347042E-2</v>
      </c>
      <c r="O443" s="92">
        <f t="shared" si="74"/>
        <v>5.4500213513218786E+50</v>
      </c>
      <c r="P443" s="92">
        <f t="shared" si="75"/>
        <v>1</v>
      </c>
      <c r="Q443" s="92">
        <f t="shared" si="76"/>
        <v>1</v>
      </c>
      <c r="R443" s="92">
        <f t="shared" si="77"/>
        <v>1</v>
      </c>
      <c r="S443" s="92">
        <f t="shared" si="78"/>
        <v>1</v>
      </c>
      <c r="T443" s="92">
        <f t="shared" si="79"/>
        <v>2.7079796482718594E+103</v>
      </c>
      <c r="U443" s="93">
        <f t="shared" si="80"/>
        <v>2.7079796482718594E+103</v>
      </c>
      <c r="V443" s="93"/>
      <c r="W443" s="93"/>
    </row>
    <row r="444" spans="1:23" x14ac:dyDescent="0.25">
      <c r="A444">
        <v>442</v>
      </c>
      <c r="B444" s="48">
        <v>8.3785682292818403E-4</v>
      </c>
      <c r="C444" s="48">
        <v>3.4897790812917099E-9</v>
      </c>
      <c r="D444" s="48">
        <v>3.5116820966399798E-4</v>
      </c>
      <c r="E444" s="48">
        <v>2.4844312825393102E-6</v>
      </c>
      <c r="F444" s="48">
        <v>5.6200641031056603E-6</v>
      </c>
      <c r="G444" s="48">
        <v>3.1627870220982302E-6</v>
      </c>
      <c r="H444" s="48">
        <v>7.3146534276006202E-5</v>
      </c>
      <c r="I444" s="49"/>
      <c r="J444">
        <v>0.95877667376978504</v>
      </c>
      <c r="K444">
        <f t="shared" si="70"/>
        <v>3.3459187797522419E-9</v>
      </c>
      <c r="L444">
        <f t="shared" si="71"/>
        <v>3.6556763511322624E-4</v>
      </c>
      <c r="M444" s="16">
        <f t="shared" si="72"/>
        <v>1.3101460107431419E-3</v>
      </c>
      <c r="N444" s="16">
        <f t="shared" si="73"/>
        <v>0.49415419874899708</v>
      </c>
      <c r="O444" s="16">
        <f t="shared" si="74"/>
        <v>0.13679681160964133</v>
      </c>
      <c r="P444" s="16">
        <f t="shared" si="75"/>
        <v>0.40397982571365232</v>
      </c>
      <c r="Q444" s="16">
        <f t="shared" si="76"/>
        <v>0.59087456840420594</v>
      </c>
      <c r="R444" s="16">
        <f t="shared" si="77"/>
        <v>0.18505268822786697</v>
      </c>
      <c r="S444" s="16">
        <f t="shared" si="78"/>
        <v>0.33089993482602592</v>
      </c>
      <c r="T444" s="16">
        <f t="shared" si="79"/>
        <v>0.59088511536982258</v>
      </c>
      <c r="U444" s="65">
        <f t="shared" si="80"/>
        <v>2.732643142900212</v>
      </c>
      <c r="V444" s="65"/>
      <c r="W444" s="65"/>
    </row>
    <row r="445" spans="1:23" x14ac:dyDescent="0.25">
      <c r="A445">
        <v>443</v>
      </c>
      <c r="B445" s="48">
        <v>5.7265333339780601E-4</v>
      </c>
      <c r="C445" s="48">
        <v>7.1019601837095003E-9</v>
      </c>
      <c r="D445" s="48">
        <v>1.06406029094943E-3</v>
      </c>
      <c r="E445" s="48">
        <v>1.5192238210708799E-5</v>
      </c>
      <c r="F445" s="48">
        <v>8.5100460435837201E-6</v>
      </c>
      <c r="G445" s="48">
        <v>1.56734189320416E-6</v>
      </c>
      <c r="H445" s="48">
        <v>4.4730457982380002E-4</v>
      </c>
      <c r="I445" s="49"/>
      <c r="J445">
        <v>0.95504354361419896</v>
      </c>
      <c r="K445">
        <f t="shared" si="70"/>
        <v>6.7826812204568684E-9</v>
      </c>
      <c r="L445">
        <f t="shared" si="71"/>
        <v>1.0826406229696179E-3</v>
      </c>
      <c r="M445" s="16">
        <f t="shared" si="72"/>
        <v>6.2666043825994157E-5</v>
      </c>
      <c r="N445" s="16">
        <f t="shared" si="73"/>
        <v>2.6872893896563072E-2</v>
      </c>
      <c r="O445" s="16">
        <f t="shared" si="74"/>
        <v>7.9738873555799547E-2</v>
      </c>
      <c r="P445" s="16">
        <f t="shared" si="75"/>
        <v>1.085167045615941E-2</v>
      </c>
      <c r="Q445" s="16">
        <f t="shared" si="76"/>
        <v>0.1718052106777494</v>
      </c>
      <c r="R445" s="16">
        <f t="shared" si="77"/>
        <v>1.8812888323370091E-2</v>
      </c>
      <c r="S445" s="16">
        <f t="shared" si="78"/>
        <v>4.812712534893817E-2</v>
      </c>
      <c r="T445" s="16">
        <f t="shared" si="79"/>
        <v>0.17181044353108343</v>
      </c>
      <c r="U445" s="65">
        <f t="shared" si="80"/>
        <v>0.52801910578966305</v>
      </c>
      <c r="V445" s="65"/>
      <c r="W445" s="65"/>
    </row>
    <row r="446" spans="1:23" x14ac:dyDescent="0.25">
      <c r="A446">
        <v>444</v>
      </c>
      <c r="B446" s="48">
        <v>7.4158598557128095E-4</v>
      </c>
      <c r="C446" s="48">
        <v>9.0898060291422695E-9</v>
      </c>
      <c r="D446" s="48">
        <v>1.05114716121543E-3</v>
      </c>
      <c r="E446" s="48">
        <v>1.9213015537913401E-5</v>
      </c>
      <c r="F446" s="48">
        <v>6.5652500769014898E-6</v>
      </c>
      <c r="G446" s="48">
        <v>1.2242952739267E-6</v>
      </c>
      <c r="H446" s="48">
        <v>5.6568763534486997E-4</v>
      </c>
      <c r="I446" s="49"/>
      <c r="J446">
        <v>0.95514576898080095</v>
      </c>
      <c r="K446">
        <f t="shared" si="70"/>
        <v>8.6820897695914131E-9</v>
      </c>
      <c r="L446">
        <f t="shared" si="71"/>
        <v>1.0654928668371304E-3</v>
      </c>
      <c r="M446" s="16">
        <f t="shared" si="72"/>
        <v>4.1767910430543144E-4</v>
      </c>
      <c r="N446" s="16">
        <f t="shared" si="73"/>
        <v>0.2573417120827039</v>
      </c>
      <c r="O446" s="16">
        <f t="shared" si="74"/>
        <v>0.41129183947109876</v>
      </c>
      <c r="P446" s="16">
        <f t="shared" si="75"/>
        <v>8.2394552976698069E-3</v>
      </c>
      <c r="Q446" s="16">
        <f t="shared" si="76"/>
        <v>0.62229038338452713</v>
      </c>
      <c r="R446" s="16">
        <f t="shared" si="77"/>
        <v>0.11178617566227468</v>
      </c>
      <c r="S446" s="16">
        <f t="shared" si="78"/>
        <v>0.15228314202916679</v>
      </c>
      <c r="T446" s="16">
        <f t="shared" si="79"/>
        <v>0.62230017575926289</v>
      </c>
      <c r="U446" s="65">
        <f t="shared" si="80"/>
        <v>2.1855328836867041</v>
      </c>
      <c r="V446" s="65"/>
      <c r="W446" s="65"/>
    </row>
    <row r="447" spans="1:23" x14ac:dyDescent="0.25">
      <c r="A447">
        <v>445</v>
      </c>
      <c r="B447" s="48">
        <v>3.1802412228437802E-4</v>
      </c>
      <c r="C447" s="48">
        <v>4.0686096412957004E-9</v>
      </c>
      <c r="D447" s="48">
        <v>1.0992510480949101E-3</v>
      </c>
      <c r="E447" s="48">
        <v>8.9850089786664207E-6</v>
      </c>
      <c r="F447" s="48">
        <v>1.53674628536529E-5</v>
      </c>
      <c r="G447" s="48">
        <v>2.73779494360243E-6</v>
      </c>
      <c r="H447" s="48">
        <v>2.6454612625156801E-4</v>
      </c>
      <c r="I447" s="49"/>
      <c r="J447">
        <v>0.95473564680758205</v>
      </c>
      <c r="K447">
        <f t="shared" si="70"/>
        <v>3.8844466574900149E-9</v>
      </c>
      <c r="L447">
        <f t="shared" si="71"/>
        <v>1.1327197001361772E-3</v>
      </c>
      <c r="M447" s="16">
        <f t="shared" si="72"/>
        <v>-4.9667145556742099E-4</v>
      </c>
      <c r="N447" s="16">
        <f t="shared" si="73"/>
        <v>0.12503968383122258</v>
      </c>
      <c r="O447" s="16">
        <f t="shared" si="74"/>
        <v>7.0406771895742959E-2</v>
      </c>
      <c r="P447" s="16">
        <f t="shared" si="75"/>
        <v>1.9793301136310254E-2</v>
      </c>
      <c r="Q447" s="16">
        <f t="shared" si="76"/>
        <v>2.6712164884916473E-2</v>
      </c>
      <c r="R447" s="16">
        <f t="shared" si="77"/>
        <v>0.31149628618629249</v>
      </c>
      <c r="S447" s="16">
        <f t="shared" si="78"/>
        <v>0.1321831300418429</v>
      </c>
      <c r="T447" s="16">
        <f t="shared" si="79"/>
        <v>2.6710121214782855E-2</v>
      </c>
      <c r="U447" s="65">
        <f t="shared" si="80"/>
        <v>0.71234145919111058</v>
      </c>
      <c r="V447" s="65"/>
      <c r="W447" s="65"/>
    </row>
    <row r="448" spans="1:23" x14ac:dyDescent="0.25">
      <c r="A448">
        <v>446</v>
      </c>
      <c r="B448" s="48">
        <v>3.5163356076847897E-4</v>
      </c>
      <c r="C448" s="48">
        <v>5.7903488081288102E-9</v>
      </c>
      <c r="D448" s="48">
        <v>1.42497511482353E-3</v>
      </c>
      <c r="E448" s="48">
        <v>1.6520216175557901E-5</v>
      </c>
      <c r="F448" s="48">
        <v>1.40934586554643E-5</v>
      </c>
      <c r="G448" s="48">
        <v>1.9303250603050901E-6</v>
      </c>
      <c r="H448" s="48">
        <v>4.8641299992431601E-4</v>
      </c>
      <c r="I448" s="49"/>
      <c r="J448">
        <v>0.953237403175622</v>
      </c>
      <c r="K448">
        <f t="shared" si="70"/>
        <v>5.5195770613417653E-9</v>
      </c>
      <c r="L448">
        <f t="shared" si="71"/>
        <v>1.4550865668459556E-3</v>
      </c>
      <c r="M448" s="16">
        <f t="shared" si="72"/>
        <v>-7.5181944530899761E-4</v>
      </c>
      <c r="N448" s="16">
        <f t="shared" si="73"/>
        <v>8.1394743797244914E-2</v>
      </c>
      <c r="O448" s="16">
        <f t="shared" si="74"/>
        <v>2.0745104224632023E-3</v>
      </c>
      <c r="P448" s="16">
        <f t="shared" si="75"/>
        <v>0.22914536372665054</v>
      </c>
      <c r="Q448" s="16">
        <f t="shared" si="76"/>
        <v>0.28959154779241814</v>
      </c>
      <c r="R448" s="16">
        <f t="shared" si="77"/>
        <v>0.18399491740002358</v>
      </c>
      <c r="S448" s="16">
        <f t="shared" si="78"/>
        <v>1.4894737882618504E-3</v>
      </c>
      <c r="T448" s="16">
        <f t="shared" si="79"/>
        <v>0.28962891338794322</v>
      </c>
      <c r="U448" s="65">
        <f t="shared" si="80"/>
        <v>1.0773194703150053</v>
      </c>
      <c r="V448" s="65"/>
      <c r="W448" s="65"/>
    </row>
    <row r="449" spans="1:23" x14ac:dyDescent="0.25">
      <c r="A449">
        <v>447</v>
      </c>
      <c r="B449" s="48">
        <v>3.6954356376267203E-4</v>
      </c>
      <c r="C449" s="48">
        <v>1.00199500906978E-8</v>
      </c>
      <c r="D449" s="48">
        <v>2.39327324161181E-3</v>
      </c>
      <c r="E449" s="48">
        <v>4.7562632506673301E-5</v>
      </c>
      <c r="F449" s="48">
        <v>1.3940915383756E-5</v>
      </c>
      <c r="G449" s="48">
        <v>1.12619597703823E-6</v>
      </c>
      <c r="H449" s="48">
        <v>1.40047432920504E-3</v>
      </c>
      <c r="I449" s="49"/>
      <c r="J449">
        <v>0.94910271570433502</v>
      </c>
      <c r="K449">
        <f t="shared" si="70"/>
        <v>9.5099618423031794E-9</v>
      </c>
      <c r="L449">
        <f t="shared" si="71"/>
        <v>2.4222712484062697E-3</v>
      </c>
      <c r="M449" s="16">
        <f t="shared" si="72"/>
        <v>-1.6831841208809254E-3</v>
      </c>
      <c r="N449" s="16">
        <f t="shared" si="73"/>
        <v>6.1948818394915305E-2</v>
      </c>
      <c r="O449" s="16">
        <f t="shared" si="74"/>
        <v>0.65492416711964641</v>
      </c>
      <c r="P449" s="16">
        <f t="shared" si="75"/>
        <v>2.2007444135343084</v>
      </c>
      <c r="Q449" s="16">
        <f t="shared" si="76"/>
        <v>11.753812310370609</v>
      </c>
      <c r="R449" s="16">
        <f t="shared" si="77"/>
        <v>0.17096555426346938</v>
      </c>
      <c r="S449" s="16">
        <f t="shared" si="78"/>
        <v>0.19280308703073459</v>
      </c>
      <c r="T449" s="16">
        <f t="shared" si="79"/>
        <v>11.755883627119216</v>
      </c>
      <c r="U449" s="65">
        <f t="shared" si="80"/>
        <v>26.791081977832899</v>
      </c>
      <c r="V449" s="65"/>
      <c r="W449" s="65"/>
    </row>
    <row r="450" spans="1:23" x14ac:dyDescent="0.25">
      <c r="A450">
        <v>448</v>
      </c>
      <c r="B450" s="48">
        <v>2.6660732276732202E-4</v>
      </c>
      <c r="C450" s="48">
        <v>4.9915764030745203E-9</v>
      </c>
      <c r="D450" s="48">
        <v>1.6278774679531201E-3</v>
      </c>
      <c r="E450" s="48">
        <v>1.6232260672797299E-5</v>
      </c>
      <c r="F450" s="48">
        <v>1.8762078125182099E-5</v>
      </c>
      <c r="G450" s="48">
        <v>2.2443617941191798E-6</v>
      </c>
      <c r="H450" s="48">
        <v>4.7793958768967398E-4</v>
      </c>
      <c r="I450" s="49"/>
      <c r="J450">
        <v>0.952239280452717</v>
      </c>
      <c r="K450">
        <f t="shared" si="70"/>
        <v>4.7531751223884423E-9</v>
      </c>
      <c r="L450">
        <f t="shared" si="71"/>
        <v>1.6676409944212003E-3</v>
      </c>
      <c r="M450" s="16">
        <f t="shared" si="72"/>
        <v>-1.1344263488865562E-3</v>
      </c>
      <c r="N450" s="16">
        <f t="shared" si="73"/>
        <v>0.20986953429718655</v>
      </c>
      <c r="O450" s="16">
        <f t="shared" si="74"/>
        <v>9.7387814421577793E-3</v>
      </c>
      <c r="P450" s="16">
        <f t="shared" si="75"/>
        <v>0.47505496172480749</v>
      </c>
      <c r="Q450" s="16">
        <f t="shared" si="76"/>
        <v>0.26145491387655351</v>
      </c>
      <c r="R450" s="16">
        <f t="shared" si="77"/>
        <v>0.81414727200992332</v>
      </c>
      <c r="S450" s="16">
        <f t="shared" si="78"/>
        <v>1.3880039506104037E-2</v>
      </c>
      <c r="T450" s="16">
        <f t="shared" si="79"/>
        <v>0.26150598894412852</v>
      </c>
      <c r="U450" s="65">
        <f t="shared" si="80"/>
        <v>2.0456514918008613</v>
      </c>
      <c r="V450" s="65"/>
      <c r="W450" s="65"/>
    </row>
    <row r="451" spans="1:23" x14ac:dyDescent="0.25">
      <c r="A451">
        <v>449</v>
      </c>
      <c r="B451" s="48">
        <v>3.4817035968292702E-4</v>
      </c>
      <c r="C451" s="48">
        <v>2.7363016369395302E-9</v>
      </c>
      <c r="D451" s="48">
        <v>6.6842107584388596E-4</v>
      </c>
      <c r="E451" s="48">
        <v>3.6924160805301299E-6</v>
      </c>
      <c r="F451" s="48">
        <v>1.37583956098427E-5</v>
      </c>
      <c r="G451" s="48">
        <v>4.05078824311716E-6</v>
      </c>
      <c r="H451" s="48">
        <v>1.08713777800492E-4</v>
      </c>
      <c r="I451" s="49"/>
      <c r="J451">
        <v>0.95690607217711499</v>
      </c>
      <c r="K451">
        <f t="shared" ref="K451:K514" si="81">C451*J451</f>
        <v>2.6183836516956158E-9</v>
      </c>
      <c r="L451">
        <f t="shared" ref="L451:L514" si="82">SUM($Y$9*B451,$Z$9*C451,$AA$9*D451,$AB$9*E451,$AC$9*F451,$AD$9*G451)</f>
        <v>6.999859190050515E-4</v>
      </c>
      <c r="M451" s="16">
        <f t="shared" ref="M451:M514" si="83">$Y$8*B451+$Z$8*C451+$AA$8*D451+$AC$8*F451+$AD$8*G451</f>
        <v>-3.6451996391974895E-6</v>
      </c>
      <c r="N451" s="16">
        <f t="shared" si="73"/>
        <v>8.5460727054574789E-2</v>
      </c>
      <c r="O451" s="16">
        <f t="shared" si="74"/>
        <v>0.25594877932140686</v>
      </c>
      <c r="P451" s="16">
        <f t="shared" si="75"/>
        <v>9.3869911644192158E-2</v>
      </c>
      <c r="Q451" s="16">
        <f t="shared" si="76"/>
        <v>0.43061497418210604</v>
      </c>
      <c r="R451" s="16">
        <f t="shared" si="77"/>
        <v>0.15600445684365971</v>
      </c>
      <c r="S451" s="16">
        <f t="shared" si="78"/>
        <v>1.0353299934646498</v>
      </c>
      <c r="T451" s="16">
        <f t="shared" si="79"/>
        <v>0.43062088690065448</v>
      </c>
      <c r="U451" s="65">
        <f t="shared" si="80"/>
        <v>2.487849729411244</v>
      </c>
      <c r="V451" s="65"/>
      <c r="W451" s="65"/>
    </row>
    <row r="452" spans="1:23" x14ac:dyDescent="0.25">
      <c r="A452">
        <v>450</v>
      </c>
      <c r="B452" s="48">
        <v>3.6621260081601899E-4</v>
      </c>
      <c r="C452" s="48">
        <v>7.18873538291215E-9</v>
      </c>
      <c r="D452" s="48">
        <v>1.7089294686682601E-3</v>
      </c>
      <c r="E452" s="48">
        <v>2.45264427131694E-5</v>
      </c>
      <c r="F452" s="48">
        <v>1.36929034622634E-5</v>
      </c>
      <c r="G452" s="48">
        <v>1.55934704060492E-6</v>
      </c>
      <c r="H452" s="48">
        <v>7.2215395029562605E-4</v>
      </c>
      <c r="I452" s="49"/>
      <c r="J452">
        <v>0.95197440877607797</v>
      </c>
      <c r="K452">
        <f t="shared" si="81"/>
        <v>6.8434921159954663E-9</v>
      </c>
      <c r="L452">
        <f t="shared" si="82"/>
        <v>1.7378674338980088E-3</v>
      </c>
      <c r="M452" s="16">
        <f t="shared" si="83"/>
        <v>-1.0054422322659711E-3</v>
      </c>
      <c r="N452" s="16">
        <f t="shared" ref="N452:N515" si="84">(B452-$B$2)^2/$B$2/$B$2</f>
        <v>6.536482002061518E-2</v>
      </c>
      <c r="O452" s="16">
        <f t="shared" ref="O452:O515" si="85">(C452-$C$2)^2/$C$2/$C$2</f>
        <v>8.8833489587457876E-2</v>
      </c>
      <c r="P452" s="16">
        <f t="shared" ref="P452:P515" si="86">(D452-$D$2)^2/$D$2/$D$2</f>
        <v>0.59806970493957445</v>
      </c>
      <c r="Q452" s="16">
        <f t="shared" ref="Q452:Q515" si="87">(E452-$E$2)^2/$E$2/$E$2</f>
        <v>1.6475459824823082</v>
      </c>
      <c r="R452" s="16">
        <f t="shared" ref="R452:R515" si="88">(F452-$F$2)^2/$F$2/$F$2</f>
        <v>0.15080306057209134</v>
      </c>
      <c r="S452" s="16">
        <f t="shared" ref="S452:S515" si="89">(G452-$G$2)^2/$G$2/$G$2</f>
        <v>4.9890057169608225E-2</v>
      </c>
      <c r="T452" s="16">
        <f t="shared" ref="T452:T515" si="90">(H452-$H$2)^2/$H$2/$H$2</f>
        <v>1.6477563328183391</v>
      </c>
      <c r="U452" s="65">
        <f t="shared" ref="U452:U515" si="91">SUM(N452:T452)</f>
        <v>4.2482634475899941</v>
      </c>
      <c r="V452" s="65"/>
      <c r="W452" s="65"/>
    </row>
    <row r="453" spans="1:23" x14ac:dyDescent="0.25">
      <c r="A453">
        <v>451</v>
      </c>
      <c r="B453" s="48">
        <v>9.3786412859173996E-4</v>
      </c>
      <c r="C453" s="48">
        <v>1.46518224936502E-8</v>
      </c>
      <c r="D453" s="48">
        <v>1.3485641806629501E-3</v>
      </c>
      <c r="E453" s="48">
        <v>3.9607659479674099E-5</v>
      </c>
      <c r="F453" s="48">
        <v>5.2585210599916198E-6</v>
      </c>
      <c r="G453" s="48">
        <v>7.6194842796739503E-7</v>
      </c>
      <c r="H453" s="48">
        <v>1.16618194185136E-3</v>
      </c>
      <c r="I453" s="49"/>
      <c r="J453">
        <v>0.95375802547097799</v>
      </c>
      <c r="K453">
        <f t="shared" si="81"/>
        <v>1.3974293291095076E-8</v>
      </c>
      <c r="L453">
        <f t="shared" si="82"/>
        <v>1.3598285193884073E-3</v>
      </c>
      <c r="M453" s="16">
        <f t="shared" si="83"/>
        <v>5.1589973779507276E-4</v>
      </c>
      <c r="N453" s="16">
        <f t="shared" si="84"/>
        <v>0.82124901333891687</v>
      </c>
      <c r="O453" s="16">
        <f t="shared" si="85"/>
        <v>2.7081239672255673</v>
      </c>
      <c r="P453" s="16">
        <f t="shared" si="86"/>
        <v>0.1595203319844917</v>
      </c>
      <c r="Q453" s="16">
        <f t="shared" si="87"/>
        <v>7.2238645822051319</v>
      </c>
      <c r="R453" s="16">
        <f t="shared" si="88"/>
        <v>0.21793456866585223</v>
      </c>
      <c r="S453" s="16">
        <f t="shared" si="89"/>
        <v>0.38503075663652542</v>
      </c>
      <c r="T453" s="16">
        <f t="shared" si="90"/>
        <v>7.2242063420171387</v>
      </c>
      <c r="U453" s="65">
        <f t="shared" si="91"/>
        <v>18.739929562073627</v>
      </c>
      <c r="V453" s="65"/>
      <c r="W453" s="65"/>
    </row>
    <row r="454" spans="1:23" x14ac:dyDescent="0.25">
      <c r="A454">
        <v>452</v>
      </c>
      <c r="B454" s="48">
        <v>9.7533536866762803E-4</v>
      </c>
      <c r="C454" s="48">
        <v>1.5241805579373599E-8</v>
      </c>
      <c r="D454" s="48">
        <v>1.3489569155178201E-3</v>
      </c>
      <c r="E454" s="48">
        <v>4.12147285269505E-5</v>
      </c>
      <c r="F454" s="48">
        <v>5.0563975001672003E-6</v>
      </c>
      <c r="G454" s="48">
        <v>7.3245129193501997E-7</v>
      </c>
      <c r="H454" s="48">
        <v>1.2134994030869701E-3</v>
      </c>
      <c r="I454" s="49"/>
      <c r="J454">
        <v>0.95376009597537204</v>
      </c>
      <c r="K454">
        <f t="shared" si="81"/>
        <v>1.4537025952221325E-8</v>
      </c>
      <c r="L454">
        <f t="shared" si="82"/>
        <v>1.3597869200045103E-3</v>
      </c>
      <c r="M454" s="16">
        <f t="shared" si="83"/>
        <v>5.9088381733074589E-4</v>
      </c>
      <c r="N454" s="16">
        <f t="shared" si="84"/>
        <v>0.96508807011811693</v>
      </c>
      <c r="O454" s="16">
        <f t="shared" si="85"/>
        <v>3.0700976968814246</v>
      </c>
      <c r="P454" s="16">
        <f t="shared" si="86"/>
        <v>0.15984604057929505</v>
      </c>
      <c r="Q454" s="16">
        <f t="shared" si="87"/>
        <v>8.0505728269103862</v>
      </c>
      <c r="R454" s="16">
        <f t="shared" si="88"/>
        <v>0.23748866262514137</v>
      </c>
      <c r="S454" s="16">
        <f t="shared" si="89"/>
        <v>0.40347857702066448</v>
      </c>
      <c r="T454" s="16">
        <f t="shared" si="90"/>
        <v>8.0509477938620169</v>
      </c>
      <c r="U454" s="65">
        <f t="shared" si="91"/>
        <v>20.937519667997044</v>
      </c>
      <c r="V454" s="65"/>
      <c r="W454" s="65"/>
    </row>
    <row r="455" spans="1:23" x14ac:dyDescent="0.25">
      <c r="A455">
        <v>453</v>
      </c>
      <c r="B455" s="48">
        <v>5.1511455807483797E-4</v>
      </c>
      <c r="C455" s="48">
        <v>7.1691377881607804E-10</v>
      </c>
      <c r="D455" s="48">
        <v>1.16704020699574E-4</v>
      </c>
      <c r="E455" s="48">
        <v>1.700598356398E-7</v>
      </c>
      <c r="F455" s="48">
        <v>9.0439612127127906E-6</v>
      </c>
      <c r="G455" s="48">
        <v>1.5355177453696598E-5</v>
      </c>
      <c r="H455" s="48">
        <v>5.0068461199119201E-6</v>
      </c>
      <c r="I455" s="49"/>
      <c r="J455">
        <v>0.95995019937455905</v>
      </c>
      <c r="K455">
        <f t="shared" si="81"/>
        <v>6.8820152490886262E-10</v>
      </c>
      <c r="L455">
        <f t="shared" si="82"/>
        <v>1.5014640366491734E-4</v>
      </c>
      <c r="M455" s="16">
        <f t="shared" si="83"/>
        <v>8.800827124847585E-4</v>
      </c>
      <c r="N455" s="16">
        <f t="shared" si="84"/>
        <v>2.2071964232395383E-3</v>
      </c>
      <c r="O455" s="16">
        <f t="shared" si="85"/>
        <v>0.75785542329799715</v>
      </c>
      <c r="P455" s="16">
        <f t="shared" si="86"/>
        <v>0.77245937025343392</v>
      </c>
      <c r="Q455" s="16">
        <f t="shared" si="87"/>
        <v>0.96858340172550972</v>
      </c>
      <c r="R455" s="16">
        <f t="shared" si="88"/>
        <v>6.8933209131474471E-3</v>
      </c>
      <c r="S455" s="16">
        <f t="shared" si="89"/>
        <v>44.192034834225247</v>
      </c>
      <c r="T455" s="16">
        <f t="shared" si="90"/>
        <v>0.96858463287425156</v>
      </c>
      <c r="U455" s="65">
        <f t="shared" si="91"/>
        <v>47.66861817971283</v>
      </c>
      <c r="V455" s="65"/>
      <c r="W455" s="65"/>
    </row>
    <row r="456" spans="1:23" x14ac:dyDescent="0.25">
      <c r="A456">
        <v>454</v>
      </c>
      <c r="B456" s="48">
        <v>5.4379931396400798E-4</v>
      </c>
      <c r="C456" s="48">
        <v>3.1591530444781901E-9</v>
      </c>
      <c r="D456" s="48">
        <v>4.9170322380382402E-4</v>
      </c>
      <c r="E456" s="48">
        <v>3.14325692663422E-6</v>
      </c>
      <c r="F456" s="48">
        <v>8.7253307872232594E-6</v>
      </c>
      <c r="G456" s="48">
        <v>3.50036181279654E-6</v>
      </c>
      <c r="H456" s="48">
        <v>9.2544324254385197E-5</v>
      </c>
      <c r="I456" s="49"/>
      <c r="J456">
        <v>0.95794405842202002</v>
      </c>
      <c r="K456">
        <f t="shared" si="81"/>
        <v>3.0262918886037177E-9</v>
      </c>
      <c r="L456">
        <f t="shared" si="82"/>
        <v>5.1265108803802255E-4</v>
      </c>
      <c r="M456" s="16">
        <f t="shared" si="83"/>
        <v>5.749475398899933E-4</v>
      </c>
      <c r="N456" s="16">
        <f t="shared" si="84"/>
        <v>1.1084543456035875E-2</v>
      </c>
      <c r="O456" s="16">
        <f t="shared" si="85"/>
        <v>0.18452242231315416</v>
      </c>
      <c r="P456" s="16">
        <f t="shared" si="86"/>
        <v>0.23986624738315535</v>
      </c>
      <c r="Q456" s="16">
        <f t="shared" si="87"/>
        <v>0.50033384426509919</v>
      </c>
      <c r="R456" s="16">
        <f t="shared" si="88"/>
        <v>1.3301516833699414E-2</v>
      </c>
      <c r="S456" s="16">
        <f t="shared" si="89"/>
        <v>0.55259825893889603</v>
      </c>
      <c r="T456" s="16">
        <f t="shared" si="90"/>
        <v>0.50034312752291965</v>
      </c>
      <c r="U456" s="65">
        <f t="shared" si="91"/>
        <v>2.0020499607129598</v>
      </c>
      <c r="V456" s="65"/>
      <c r="W456" s="65"/>
    </row>
    <row r="457" spans="1:23" x14ac:dyDescent="0.25">
      <c r="A457">
        <v>455</v>
      </c>
      <c r="B457" s="48">
        <v>8.9498847945238902E-4</v>
      </c>
      <c r="C457" s="48">
        <v>1.3281242294363799E-8</v>
      </c>
      <c r="D457" s="48">
        <v>1.2790344018203199E-3</v>
      </c>
      <c r="E457" s="48">
        <v>3.4076227332622098E-5</v>
      </c>
      <c r="F457" s="48">
        <v>5.4940620434425096E-6</v>
      </c>
      <c r="G457" s="48">
        <v>8.3996338342854399E-7</v>
      </c>
      <c r="H457" s="48">
        <v>1.0033148379235001E-3</v>
      </c>
      <c r="I457" s="49"/>
      <c r="J457">
        <v>0.95407826783969396</v>
      </c>
      <c r="K457">
        <f t="shared" si="81"/>
        <v>1.2671344642965896E-8</v>
      </c>
      <c r="L457">
        <f t="shared" si="82"/>
        <v>1.2908492080483391E-3</v>
      </c>
      <c r="M457" s="16">
        <f t="shared" si="83"/>
        <v>4.991277508564388E-4</v>
      </c>
      <c r="N457" s="16">
        <f t="shared" si="84"/>
        <v>0.67089577372657028</v>
      </c>
      <c r="O457" s="16">
        <f t="shared" si="85"/>
        <v>1.954840471648468</v>
      </c>
      <c r="P457" s="16">
        <f t="shared" si="86"/>
        <v>0.10709202294081806</v>
      </c>
      <c r="Q457" s="16">
        <f t="shared" si="87"/>
        <v>4.7206831383829595</v>
      </c>
      <c r="R457" s="16">
        <f t="shared" si="88"/>
        <v>0.19620731648422904</v>
      </c>
      <c r="S457" s="16">
        <f t="shared" si="89"/>
        <v>0.33831997773044187</v>
      </c>
      <c r="T457" s="16">
        <f t="shared" si="90"/>
        <v>4.7208762423356427</v>
      </c>
      <c r="U457" s="65">
        <f t="shared" si="91"/>
        <v>12.70891494324913</v>
      </c>
      <c r="V457" s="65"/>
      <c r="W457" s="65"/>
    </row>
    <row r="458" spans="1:23" x14ac:dyDescent="0.25">
      <c r="A458">
        <v>456</v>
      </c>
      <c r="B458" s="48">
        <v>5.2398379615234295E-4</v>
      </c>
      <c r="C458" s="48">
        <v>5.6982352411563901E-9</v>
      </c>
      <c r="D458" s="48">
        <v>9.3023582922580398E-4</v>
      </c>
      <c r="E458" s="48">
        <v>1.06717796781061E-5</v>
      </c>
      <c r="F458" s="48">
        <v>9.2456205940460794E-6</v>
      </c>
      <c r="G458" s="48">
        <v>1.95060241957179E-6</v>
      </c>
      <c r="H458" s="48">
        <v>3.1420692949134601E-4</v>
      </c>
      <c r="I458" s="49"/>
      <c r="J458">
        <v>0.95568343340567197</v>
      </c>
      <c r="K458">
        <f t="shared" si="81"/>
        <v>5.4457090196215359E-9</v>
      </c>
      <c r="L458">
        <f t="shared" si="82"/>
        <v>9.5067197459822671E-4</v>
      </c>
      <c r="M458" s="16">
        <f t="shared" si="83"/>
        <v>9.7295617706459045E-5</v>
      </c>
      <c r="N458" s="16">
        <f t="shared" si="84"/>
        <v>4.2260031079161924E-3</v>
      </c>
      <c r="O458" s="16">
        <f t="shared" si="85"/>
        <v>8.3602571730763322E-4</v>
      </c>
      <c r="P458" s="16">
        <f t="shared" si="86"/>
        <v>1.2039364830644641E-3</v>
      </c>
      <c r="Q458" s="16">
        <f t="shared" si="87"/>
        <v>4.0825644667351514E-5</v>
      </c>
      <c r="R458" s="16">
        <f t="shared" si="88"/>
        <v>3.9162101407911251E-3</v>
      </c>
      <c r="S458" s="16">
        <f t="shared" si="89"/>
        <v>8.1193536841331468E-4</v>
      </c>
      <c r="T458" s="16">
        <f t="shared" si="90"/>
        <v>4.0847199562188874E-5</v>
      </c>
      <c r="U458" s="65">
        <f t="shared" si="91"/>
        <v>1.1075783661722269E-2</v>
      </c>
      <c r="V458" s="65"/>
      <c r="W458" s="65"/>
    </row>
    <row r="459" spans="1:23" x14ac:dyDescent="0.25">
      <c r="A459">
        <v>457</v>
      </c>
      <c r="B459" s="48">
        <v>2.67862782879791E-4</v>
      </c>
      <c r="C459" s="48">
        <v>3.2636948336975401E-9</v>
      </c>
      <c r="D459" s="48">
        <v>1.04592458115516E-3</v>
      </c>
      <c r="E459" s="48">
        <v>6.8608891297120401E-6</v>
      </c>
      <c r="F459" s="48">
        <v>1.8211669540515799E-5</v>
      </c>
      <c r="G459" s="48">
        <v>3.4114608591599201E-6</v>
      </c>
      <c r="H459" s="48">
        <v>2.0200515212874E-4</v>
      </c>
      <c r="I459" s="49"/>
      <c r="J459">
        <v>0.95493451198949098</v>
      </c>
      <c r="K459">
        <f t="shared" si="81"/>
        <v>3.1166148332995832E-9</v>
      </c>
      <c r="L459">
        <f t="shared" si="82"/>
        <v>1.0857561174005177E-3</v>
      </c>
      <c r="M459" s="16">
        <f t="shared" si="83"/>
        <v>-5.500305516409358E-4</v>
      </c>
      <c r="N459" s="16">
        <f t="shared" si="84"/>
        <v>0.20753805645776208</v>
      </c>
      <c r="O459" s="16">
        <f t="shared" si="85"/>
        <v>0.16866128104472514</v>
      </c>
      <c r="P459" s="16">
        <f t="shared" si="86"/>
        <v>7.2849628375432221E-3</v>
      </c>
      <c r="Q459" s="16">
        <f t="shared" si="87"/>
        <v>0.1304709464779977</v>
      </c>
      <c r="R459" s="16">
        <f t="shared" si="88"/>
        <v>0.71655338088277842</v>
      </c>
      <c r="S459" s="16">
        <f t="shared" si="89"/>
        <v>0.48872968968033065</v>
      </c>
      <c r="T459" s="16">
        <f t="shared" si="90"/>
        <v>0.13046839668585788</v>
      </c>
      <c r="U459" s="65">
        <f t="shared" si="91"/>
        <v>1.8497067140669952</v>
      </c>
      <c r="V459" s="65"/>
      <c r="W459" s="65"/>
    </row>
    <row r="460" spans="1:23" x14ac:dyDescent="0.25">
      <c r="A460">
        <v>458</v>
      </c>
      <c r="B460" s="48">
        <v>1.0905163468774299E-3</v>
      </c>
      <c r="C460" s="48">
        <v>9.7683666003783503E-9</v>
      </c>
      <c r="D460" s="48">
        <v>7.6284023752453995E-4</v>
      </c>
      <c r="E460" s="48">
        <v>1.50342262197155E-5</v>
      </c>
      <c r="F460" s="48">
        <v>4.4039131043798803E-6</v>
      </c>
      <c r="G460" s="48">
        <v>1.13541690854034E-6</v>
      </c>
      <c r="H460" s="48">
        <v>4.4264559186418399E-4</v>
      </c>
      <c r="I460" s="49"/>
      <c r="J460">
        <v>0.95662800208282495</v>
      </c>
      <c r="K460">
        <f t="shared" si="81"/>
        <v>9.3446930245325375E-9</v>
      </c>
      <c r="L460">
        <f t="shared" si="82"/>
        <v>7.7277371227523959E-4</v>
      </c>
      <c r="M460" s="16">
        <f t="shared" si="83"/>
        <v>1.4082589814796201E-3</v>
      </c>
      <c r="N460" s="16">
        <f t="shared" si="84"/>
        <v>1.4798640751185799</v>
      </c>
      <c r="O460" s="16">
        <f t="shared" si="85"/>
        <v>0.58346092160785701</v>
      </c>
      <c r="P460" s="16">
        <f t="shared" si="86"/>
        <v>4.3432044712909283E-2</v>
      </c>
      <c r="Q460" s="16">
        <f t="shared" si="87"/>
        <v>0.15982564805314975</v>
      </c>
      <c r="R460" s="16">
        <f t="shared" si="88"/>
        <v>0.30634449936441871</v>
      </c>
      <c r="S460" s="16">
        <f t="shared" si="89"/>
        <v>0.18879108473177642</v>
      </c>
      <c r="T460" s="16">
        <f t="shared" si="90"/>
        <v>0.15981383882848277</v>
      </c>
      <c r="U460" s="65">
        <f t="shared" si="91"/>
        <v>2.9215321124171743</v>
      </c>
      <c r="V460" s="65"/>
      <c r="W460" s="65"/>
    </row>
    <row r="461" spans="1:23" x14ac:dyDescent="0.25">
      <c r="A461">
        <v>459</v>
      </c>
      <c r="B461" s="48">
        <v>2.8432067455611199E-4</v>
      </c>
      <c r="C461" s="48">
        <v>4.9962930625116598E-9</v>
      </c>
      <c r="D461" s="48">
        <v>1.5243828147187199E-3</v>
      </c>
      <c r="E461" s="48">
        <v>1.5231375015717001E-5</v>
      </c>
      <c r="F461" s="48">
        <v>1.7513835699272299E-5</v>
      </c>
      <c r="G461" s="48">
        <v>2.2397502525752799E-6</v>
      </c>
      <c r="H461" s="48">
        <v>4.48467404597225E-4</v>
      </c>
      <c r="I461" s="49"/>
      <c r="J461">
        <v>0.952723287752828</v>
      </c>
      <c r="K461">
        <f t="shared" si="81"/>
        <v>4.7600847530927545E-9</v>
      </c>
      <c r="L461">
        <f t="shared" si="82"/>
        <v>1.5616452400767774E-3</v>
      </c>
      <c r="M461" s="16">
        <f t="shared" si="83"/>
        <v>-9.9300389096455333E-4</v>
      </c>
      <c r="N461" s="16">
        <f t="shared" si="84"/>
        <v>0.17817892052031015</v>
      </c>
      <c r="O461" s="16">
        <f t="shared" si="85"/>
        <v>9.5714114893345435E-3</v>
      </c>
      <c r="P461" s="16">
        <f t="shared" si="86"/>
        <v>0.33854511506335855</v>
      </c>
      <c r="Q461" s="16">
        <f t="shared" si="87"/>
        <v>0.17483922515111439</v>
      </c>
      <c r="R461" s="16">
        <f t="shared" si="88"/>
        <v>0.6017738935277045</v>
      </c>
      <c r="S461" s="16">
        <f t="shared" si="89"/>
        <v>1.3344126997427078E-2</v>
      </c>
      <c r="T461" s="16">
        <f t="shared" si="90"/>
        <v>0.17487234249919842</v>
      </c>
      <c r="U461" s="65">
        <f t="shared" si="91"/>
        <v>1.4911250352484477</v>
      </c>
      <c r="V461" s="65"/>
      <c r="W461" s="65"/>
    </row>
    <row r="462" spans="1:23" x14ac:dyDescent="0.25">
      <c r="A462">
        <v>460</v>
      </c>
      <c r="B462" s="48">
        <v>7.7474937226628304E-4</v>
      </c>
      <c r="C462" s="48">
        <v>8.4236325784622006E-9</v>
      </c>
      <c r="D462" s="48">
        <v>9.2977124814757402E-4</v>
      </c>
      <c r="E462" s="48">
        <v>1.5770388233460499E-5</v>
      </c>
      <c r="F462" s="48">
        <v>6.2493141142375002E-6</v>
      </c>
      <c r="G462" s="48">
        <v>1.31930618521632E-6</v>
      </c>
      <c r="H462" s="48">
        <v>4.64323885381242E-4</v>
      </c>
      <c r="I462" s="49"/>
      <c r="J462">
        <v>0.95574833779982205</v>
      </c>
      <c r="K462">
        <f t="shared" si="81"/>
        <v>8.0508728351016769E-9</v>
      </c>
      <c r="L462">
        <f t="shared" si="82"/>
        <v>9.4358075892868689E-4</v>
      </c>
      <c r="M462" s="16">
        <f t="shared" si="83"/>
        <v>6.0591798560387909E-4</v>
      </c>
      <c r="N462" s="16">
        <f t="shared" si="84"/>
        <v>0.33027301671036202</v>
      </c>
      <c r="O462" s="16">
        <f t="shared" si="85"/>
        <v>0.27147366222703173</v>
      </c>
      <c r="P462" s="16">
        <f t="shared" si="86"/>
        <v>1.2376240907001036E-3</v>
      </c>
      <c r="Q462" s="16">
        <f t="shared" si="87"/>
        <v>0.21932677168439593</v>
      </c>
      <c r="R462" s="16">
        <f t="shared" si="88"/>
        <v>0.13423238438545101</v>
      </c>
      <c r="S462" s="16">
        <f t="shared" si="89"/>
        <v>0.11759011668146993</v>
      </c>
      <c r="T462" s="16">
        <f t="shared" si="90"/>
        <v>0.21932358810472111</v>
      </c>
      <c r="U462" s="65">
        <f t="shared" si="91"/>
        <v>1.2934571638841319</v>
      </c>
      <c r="V462" s="65"/>
      <c r="W462" s="65"/>
    </row>
    <row r="463" spans="1:23" x14ac:dyDescent="0.25">
      <c r="A463">
        <v>461</v>
      </c>
      <c r="B463" s="48">
        <v>4.0265758717456402E-4</v>
      </c>
      <c r="C463" s="48">
        <v>2.0727835270230301E-9</v>
      </c>
      <c r="D463" s="48">
        <v>4.3523778313815799E-4</v>
      </c>
      <c r="E463" s="48">
        <v>1.8264528920844901E-6</v>
      </c>
      <c r="F463" s="48">
        <v>1.17591467061821E-5</v>
      </c>
      <c r="G463" s="48">
        <v>5.3321905057645998E-6</v>
      </c>
      <c r="H463" s="48">
        <v>5.3774639982600399E-5</v>
      </c>
      <c r="I463" s="49"/>
      <c r="J463">
        <v>0.95817247803301497</v>
      </c>
      <c r="K463">
        <f t="shared" si="81"/>
        <v>1.9860841285136696E-9</v>
      </c>
      <c r="L463">
        <f t="shared" si="82"/>
        <v>4.6408619427275977E-4</v>
      </c>
      <c r="M463" s="16">
        <f t="shared" si="83"/>
        <v>3.4122898007636832E-4</v>
      </c>
      <c r="N463" s="16">
        <f t="shared" si="84"/>
        <v>3.2975026147922172E-2</v>
      </c>
      <c r="O463" s="16">
        <f t="shared" si="85"/>
        <v>0.39152975036970683</v>
      </c>
      <c r="P463" s="16">
        <f t="shared" si="86"/>
        <v>0.30069363778924418</v>
      </c>
      <c r="Q463" s="16">
        <f t="shared" si="87"/>
        <v>0.68880974708172804</v>
      </c>
      <c r="R463" s="16">
        <f t="shared" si="88"/>
        <v>3.696723657749014E-2</v>
      </c>
      <c r="S463" s="16">
        <f t="shared" si="89"/>
        <v>2.7414064340435953</v>
      </c>
      <c r="T463" s="16">
        <f t="shared" si="90"/>
        <v>0.68881664250580732</v>
      </c>
      <c r="U463" s="65">
        <f t="shared" si="91"/>
        <v>4.8811984745154948</v>
      </c>
      <c r="V463" s="65"/>
      <c r="W463" s="65"/>
    </row>
    <row r="464" spans="1:23" x14ac:dyDescent="0.25">
      <c r="A464">
        <v>462</v>
      </c>
      <c r="B464" s="48">
        <v>3.0549126439373701E-4</v>
      </c>
      <c r="C464" s="48">
        <v>1.56324045338546E-9</v>
      </c>
      <c r="D464" s="48">
        <v>4.32804358609774E-4</v>
      </c>
      <c r="E464" s="48">
        <v>1.36952665830673E-6</v>
      </c>
      <c r="F464" s="48">
        <v>1.55102809563631E-5</v>
      </c>
      <c r="G464" s="48">
        <v>7.0714654882291403E-6</v>
      </c>
      <c r="H464" s="48">
        <v>4.0321791524674399E-5</v>
      </c>
      <c r="I464" s="49"/>
      <c r="J464">
        <v>0.958095360172452</v>
      </c>
      <c r="K464">
        <f t="shared" si="81"/>
        <v>1.4977334252224895E-9</v>
      </c>
      <c r="L464">
        <f t="shared" si="82"/>
        <v>4.7089482277027598E-4</v>
      </c>
      <c r="M464" s="16">
        <f t="shared" si="83"/>
        <v>1.4008770601719813E-4</v>
      </c>
      <c r="N464" s="16">
        <f t="shared" si="84"/>
        <v>0.14370376618351724</v>
      </c>
      <c r="O464" s="16">
        <f t="shared" si="85"/>
        <v>0.51513652994089887</v>
      </c>
      <c r="P464" s="16">
        <f t="shared" si="86"/>
        <v>0.30346937942863472</v>
      </c>
      <c r="Q464" s="16">
        <f t="shared" si="87"/>
        <v>0.76123594711974529</v>
      </c>
      <c r="R464" s="16">
        <f t="shared" si="88"/>
        <v>0.32786956601889455</v>
      </c>
      <c r="S464" s="16">
        <f t="shared" si="89"/>
        <v>6.3603444603804693</v>
      </c>
      <c r="T464" s="16">
        <f t="shared" si="90"/>
        <v>0.76124123223707318</v>
      </c>
      <c r="U464" s="65">
        <f t="shared" si="91"/>
        <v>9.1730008813092319</v>
      </c>
      <c r="V464" s="65"/>
      <c r="W464" s="65"/>
    </row>
    <row r="465" spans="1:23" x14ac:dyDescent="0.25">
      <c r="A465">
        <v>463</v>
      </c>
      <c r="B465" s="48">
        <v>7.9541447311949197E-4</v>
      </c>
      <c r="C465" s="48">
        <v>2.0690733148165102E-8</v>
      </c>
      <c r="D465" s="48">
        <v>2.2900312446044201E-3</v>
      </c>
      <c r="E465" s="48">
        <v>9.4094484932101199E-5</v>
      </c>
      <c r="F465" s="48">
        <v>6.4438369204082302E-6</v>
      </c>
      <c r="G465" s="48">
        <v>5.4470095537083497E-7</v>
      </c>
      <c r="H465" s="48">
        <v>2.7705799990455802E-3</v>
      </c>
      <c r="I465" s="49"/>
      <c r="J465">
        <v>0.94964381041631696</v>
      </c>
      <c r="K465">
        <f t="shared" si="81"/>
        <v>1.9648826667130703E-8</v>
      </c>
      <c r="L465">
        <f t="shared" si="82"/>
        <v>2.3034429286674595E-3</v>
      </c>
      <c r="M465" s="16">
        <f t="shared" si="83"/>
        <v>-7.1261398242847534E-4</v>
      </c>
      <c r="N465" s="16">
        <f t="shared" si="84"/>
        <v>0.38031405949822727</v>
      </c>
      <c r="O465" s="16">
        <f t="shared" si="85"/>
        <v>7.4860613084662511</v>
      </c>
      <c r="P465" s="16">
        <f t="shared" si="86"/>
        <v>1.894358005039245</v>
      </c>
      <c r="Q465" s="16">
        <f t="shared" si="87"/>
        <v>60.229931263031467</v>
      </c>
      <c r="R465" s="16">
        <f t="shared" si="88"/>
        <v>0.12016938903108051</v>
      </c>
      <c r="S465" s="16">
        <f t="shared" si="89"/>
        <v>0.53101747606843996</v>
      </c>
      <c r="T465" s="16">
        <f t="shared" si="90"/>
        <v>60.238348209073152</v>
      </c>
      <c r="U465" s="65">
        <f t="shared" si="91"/>
        <v>130.88019971020788</v>
      </c>
      <c r="V465" s="65"/>
      <c r="W465" s="65"/>
    </row>
    <row r="466" spans="1:23" x14ac:dyDescent="0.25">
      <c r="A466">
        <v>464</v>
      </c>
      <c r="B466" s="48">
        <v>5.2164739240740104E-4</v>
      </c>
      <c r="C466" s="48">
        <v>1.9018194573984599E-9</v>
      </c>
      <c r="D466" s="48">
        <v>3.0716327741645998E-4</v>
      </c>
      <c r="E466" s="48">
        <v>1.1846803996261299E-6</v>
      </c>
      <c r="F466" s="48">
        <v>9.0141471831211193E-6</v>
      </c>
      <c r="G466" s="48">
        <v>5.8016079268668999E-6</v>
      </c>
      <c r="H466" s="48">
        <v>3.48792709202614E-5</v>
      </c>
      <c r="I466" s="49"/>
      <c r="J466">
        <v>0.958930246161246</v>
      </c>
      <c r="K466">
        <f t="shared" si="81"/>
        <v>1.8237122004373525E-9</v>
      </c>
      <c r="L466">
        <f t="shared" si="82"/>
        <v>3.3099127789011168E-4</v>
      </c>
      <c r="M466" s="16">
        <f t="shared" si="83"/>
        <v>7.1230350692469034E-4</v>
      </c>
      <c r="N466" s="16">
        <f t="shared" si="84"/>
        <v>3.6311383624100173E-3</v>
      </c>
      <c r="O466" s="16">
        <f t="shared" si="85"/>
        <v>0.43111551908944484</v>
      </c>
      <c r="P466" s="16">
        <f t="shared" si="86"/>
        <v>0.46411222455599327</v>
      </c>
      <c r="Q466" s="16">
        <f t="shared" si="87"/>
        <v>0.79156382372128686</v>
      </c>
      <c r="R466" s="16">
        <f t="shared" si="88"/>
        <v>7.4044118522279458E-3</v>
      </c>
      <c r="S466" s="16">
        <f t="shared" si="89"/>
        <v>3.5702653420973562</v>
      </c>
      <c r="T466" s="16">
        <f t="shared" si="90"/>
        <v>0.7915699021510374</v>
      </c>
      <c r="U466" s="65">
        <f t="shared" si="91"/>
        <v>6.0596623618297567</v>
      </c>
      <c r="V466" s="65"/>
      <c r="W466" s="65"/>
    </row>
    <row r="467" spans="1:23" x14ac:dyDescent="0.25">
      <c r="A467">
        <v>465</v>
      </c>
      <c r="B467" s="48">
        <v>5.8845209877498098E-4</v>
      </c>
      <c r="C467" s="48">
        <v>8.4260263749346496E-9</v>
      </c>
      <c r="D467" s="48">
        <v>1.2332301264383E-3</v>
      </c>
      <c r="E467" s="48">
        <v>2.0852323464158602E-5</v>
      </c>
      <c r="F467" s="48">
        <v>8.3436361925657706E-6</v>
      </c>
      <c r="G467" s="48">
        <v>1.3234805762447099E-6</v>
      </c>
      <c r="H467" s="48">
        <v>6.1395916373865097E-4</v>
      </c>
      <c r="I467" s="49"/>
      <c r="J467">
        <v>0.95423809053131503</v>
      </c>
      <c r="K467">
        <f t="shared" si="81"/>
        <v>8.0404353187841378E-9</v>
      </c>
      <c r="L467">
        <f t="shared" si="82"/>
        <v>1.2512324533733015E-3</v>
      </c>
      <c r="M467" s="16">
        <f t="shared" si="83"/>
        <v>-7.4328255823339425E-5</v>
      </c>
      <c r="N467" s="16">
        <f t="shared" si="84"/>
        <v>3.843201532693287E-2</v>
      </c>
      <c r="O467" s="16">
        <f t="shared" si="85"/>
        <v>0.27192427129046076</v>
      </c>
      <c r="P467" s="16">
        <f t="shared" si="86"/>
        <v>7.8242300376701379E-2</v>
      </c>
      <c r="Q467" s="16">
        <f t="shared" si="87"/>
        <v>0.88639179651131883</v>
      </c>
      <c r="R467" s="16">
        <f t="shared" si="88"/>
        <v>2.3726011603924835E-2</v>
      </c>
      <c r="S467" s="16">
        <f t="shared" si="89"/>
        <v>0.11616855242332209</v>
      </c>
      <c r="T467" s="16">
        <f t="shared" si="90"/>
        <v>0.8864371468265666</v>
      </c>
      <c r="U467" s="65">
        <f t="shared" si="91"/>
        <v>2.3013220943592274</v>
      </c>
      <c r="V467" s="65"/>
      <c r="W467" s="65"/>
    </row>
    <row r="468" spans="1:23" x14ac:dyDescent="0.25">
      <c r="A468">
        <v>466</v>
      </c>
      <c r="B468" s="48">
        <v>2.8635818599421001E-4</v>
      </c>
      <c r="C468" s="48">
        <v>4.2083979089521099E-9</v>
      </c>
      <c r="D468" s="48">
        <v>1.2677334943566401E-3</v>
      </c>
      <c r="E468" s="48">
        <v>1.06980222621477E-5</v>
      </c>
      <c r="F468" s="48">
        <v>1.7199159197211799E-5</v>
      </c>
      <c r="G468" s="48">
        <v>2.6518930894569902E-6</v>
      </c>
      <c r="H468" s="48">
        <v>3.1498508568307001E-4</v>
      </c>
      <c r="I468" s="49"/>
      <c r="J468">
        <v>0.95390334858113701</v>
      </c>
      <c r="K468">
        <f t="shared" si="81"/>
        <v>4.0144048575112727E-9</v>
      </c>
      <c r="L468">
        <f t="shared" si="82"/>
        <v>1.3047794974426117E-3</v>
      </c>
      <c r="M468" s="16">
        <f t="shared" si="83"/>
        <v>-7.3206312545419177E-4</v>
      </c>
      <c r="N468" s="16">
        <f t="shared" si="84"/>
        <v>0.17469989617453208</v>
      </c>
      <c r="O468" s="16">
        <f t="shared" si="85"/>
        <v>5.7648766225977345E-2</v>
      </c>
      <c r="P468" s="16">
        <f t="shared" si="86"/>
        <v>9.9554300692064779E-2</v>
      </c>
      <c r="Q468" s="16">
        <f t="shared" si="87"/>
        <v>1.5572048736500857E-5</v>
      </c>
      <c r="R468" s="16">
        <f t="shared" si="88"/>
        <v>0.55329137335802081</v>
      </c>
      <c r="S468" s="16">
        <f t="shared" si="89"/>
        <v>0.10290379217115776</v>
      </c>
      <c r="T468" s="16">
        <f t="shared" si="90"/>
        <v>1.5448337131228152E-5</v>
      </c>
      <c r="U468" s="65">
        <f t="shared" si="91"/>
        <v>0.98812914900762039</v>
      </c>
      <c r="V468" s="65"/>
      <c r="W468" s="65"/>
    </row>
    <row r="469" spans="1:23" x14ac:dyDescent="0.25">
      <c r="A469">
        <v>467</v>
      </c>
      <c r="B469" s="48">
        <v>1.2967954666031E-3</v>
      </c>
      <c r="C469" s="48">
        <v>2.0012162316974101E-8</v>
      </c>
      <c r="D469" s="48">
        <v>1.33143592670312E-3</v>
      </c>
      <c r="E469" s="48">
        <v>5.3423986223529803E-5</v>
      </c>
      <c r="F469" s="48">
        <v>3.7992361054339798E-6</v>
      </c>
      <c r="G469" s="48">
        <v>5.5771963581479799E-7</v>
      </c>
      <c r="H469" s="48">
        <v>1.5729790822236001E-3</v>
      </c>
      <c r="I469" s="49"/>
      <c r="J469">
        <v>0.95386595418305398</v>
      </c>
      <c r="K469">
        <f t="shared" si="81"/>
        <v>1.9088920303746657E-8</v>
      </c>
      <c r="L469">
        <f t="shared" si="82"/>
        <v>1.3395721063874859E-3</v>
      </c>
      <c r="M469" s="16">
        <f t="shared" si="83"/>
        <v>1.2540188268187142E-3</v>
      </c>
      <c r="N469" s="16">
        <f t="shared" si="84"/>
        <v>2.6757210616403158</v>
      </c>
      <c r="O469" s="16">
        <f t="shared" si="85"/>
        <v>6.8305869215590489</v>
      </c>
      <c r="P469" s="16">
        <f t="shared" si="86"/>
        <v>0.14563843469871032</v>
      </c>
      <c r="Q469" s="16">
        <f t="shared" si="87"/>
        <v>15.793571088888237</v>
      </c>
      <c r="R469" s="16">
        <f t="shared" si="88"/>
        <v>0.37796996179581588</v>
      </c>
      <c r="S469" s="16">
        <f t="shared" si="89"/>
        <v>0.52160960381424248</v>
      </c>
      <c r="T469" s="16">
        <f t="shared" si="90"/>
        <v>15.794209453798983</v>
      </c>
      <c r="U469" s="65">
        <f t="shared" si="91"/>
        <v>42.139306526195355</v>
      </c>
      <c r="V469" s="65"/>
      <c r="W469" s="65"/>
    </row>
    <row r="470" spans="1:23" x14ac:dyDescent="0.25">
      <c r="A470">
        <v>468</v>
      </c>
      <c r="B470" s="48">
        <v>5.9909542578397395E-4</v>
      </c>
      <c r="C470" s="48">
        <v>5.2315778078855504E-9</v>
      </c>
      <c r="D470" s="48">
        <v>7.4360245045550905E-4</v>
      </c>
      <c r="E470" s="48">
        <v>7.8490672831559506E-6</v>
      </c>
      <c r="F470" s="48">
        <v>8.01487869947335E-6</v>
      </c>
      <c r="G470" s="48">
        <v>2.1199489764683E-6</v>
      </c>
      <c r="H470" s="48">
        <v>2.3109632365635101E-4</v>
      </c>
      <c r="I470" s="49"/>
      <c r="J470">
        <v>0.95664750122919096</v>
      </c>
      <c r="K470">
        <f t="shared" si="81"/>
        <v>5.0047758373998006E-9</v>
      </c>
      <c r="L470">
        <f t="shared" si="82"/>
        <v>7.617469252531162E-4</v>
      </c>
      <c r="M470" s="16">
        <f t="shared" si="83"/>
        <v>4.3644392631483176E-4</v>
      </c>
      <c r="N470" s="16">
        <f t="shared" si="84"/>
        <v>4.7381809041619836E-2</v>
      </c>
      <c r="O470" s="16">
        <f t="shared" si="85"/>
        <v>3.0635001118882216E-3</v>
      </c>
      <c r="P470" s="16">
        <f t="shared" si="86"/>
        <v>5.2151277156897699E-2</v>
      </c>
      <c r="Q470" s="16">
        <f t="shared" si="87"/>
        <v>7.2469693453597342E-2</v>
      </c>
      <c r="R470" s="16">
        <f t="shared" si="88"/>
        <v>3.510581907385011E-2</v>
      </c>
      <c r="S470" s="16">
        <f t="shared" si="89"/>
        <v>3.1191405479623442E-3</v>
      </c>
      <c r="T470" s="16">
        <f t="shared" si="90"/>
        <v>7.2473915920998291E-2</v>
      </c>
      <c r="U470" s="65">
        <f t="shared" si="91"/>
        <v>0.28576515530681385</v>
      </c>
      <c r="V470" s="65"/>
      <c r="W470" s="65"/>
    </row>
    <row r="471" spans="1:23" x14ac:dyDescent="0.25">
      <c r="A471">
        <v>469</v>
      </c>
      <c r="B471" s="48">
        <v>1.7125895748614701E-3</v>
      </c>
      <c r="C471" s="48">
        <v>4.1469638073300204E-9</v>
      </c>
      <c r="D471" s="48">
        <v>2.0331009120524499E-4</v>
      </c>
      <c r="E471" s="48">
        <v>1.7126536875610801E-6</v>
      </c>
      <c r="F471" s="48">
        <v>2.7271499588104901E-6</v>
      </c>
      <c r="G471" s="48">
        <v>2.6562119171923099E-6</v>
      </c>
      <c r="H471" s="48">
        <v>5.0423506090138697E-5</v>
      </c>
      <c r="I471" s="49"/>
      <c r="J471">
        <v>0.95967213124793005</v>
      </c>
      <c r="K471">
        <f t="shared" si="81"/>
        <v>3.9797255951884311E-9</v>
      </c>
      <c r="L471">
        <f t="shared" si="82"/>
        <v>2.1141645607625095E-4</v>
      </c>
      <c r="M471" s="16">
        <f t="shared" si="83"/>
        <v>3.2137626936466893E-3</v>
      </c>
      <c r="N471" s="16">
        <f t="shared" si="84"/>
        <v>6.1547314357380856</v>
      </c>
      <c r="O471" s="16">
        <f t="shared" si="85"/>
        <v>6.3098704752650336E-2</v>
      </c>
      <c r="P471" s="16">
        <f t="shared" si="86"/>
        <v>0.62256184723974495</v>
      </c>
      <c r="Q471" s="16">
        <f t="shared" si="87"/>
        <v>0.70650927035924938</v>
      </c>
      <c r="R471" s="16">
        <f t="shared" si="88"/>
        <v>0.52344100849464881</v>
      </c>
      <c r="S471" s="16">
        <f t="shared" si="89"/>
        <v>0.10428844759664059</v>
      </c>
      <c r="T471" s="16">
        <f t="shared" si="90"/>
        <v>0.70651924429133628</v>
      </c>
      <c r="U471" s="65">
        <f t="shared" si="91"/>
        <v>8.8811499584723563</v>
      </c>
      <c r="V471" s="65"/>
      <c r="W471" s="65"/>
    </row>
    <row r="472" spans="1:23" x14ac:dyDescent="0.25">
      <c r="A472">
        <v>470</v>
      </c>
      <c r="B472" s="48">
        <v>2.19899929092482E-4</v>
      </c>
      <c r="C472" s="48">
        <v>3.1070808349236298E-9</v>
      </c>
      <c r="D472" s="48">
        <v>1.21808697931925E-3</v>
      </c>
      <c r="E472" s="48">
        <v>7.5913412470002802E-6</v>
      </c>
      <c r="F472" s="48">
        <v>2.2369805382331202E-5</v>
      </c>
      <c r="G472" s="48">
        <v>3.5907890976566201E-6</v>
      </c>
      <c r="H472" s="48">
        <v>2.23513846892639E-4</v>
      </c>
      <c r="I472" s="49"/>
      <c r="J472">
        <v>0.95403456802567899</v>
      </c>
      <c r="K472">
        <f t="shared" si="81"/>
        <v>2.9642625221672313E-9</v>
      </c>
      <c r="L472">
        <f t="shared" si="82"/>
        <v>1.2664142721007341E-3</v>
      </c>
      <c r="M472" s="16">
        <f t="shared" si="83"/>
        <v>-8.2661441391577008E-4</v>
      </c>
      <c r="N472" s="16">
        <f t="shared" si="84"/>
        <v>0.30586311301092406</v>
      </c>
      <c r="O472" s="16">
        <f t="shared" si="85"/>
        <v>0.19268874572912098</v>
      </c>
      <c r="P472" s="16">
        <f t="shared" si="86"/>
        <v>6.9698251998650346E-2</v>
      </c>
      <c r="Q472" s="16">
        <f t="shared" si="87"/>
        <v>8.5965001759664927E-2</v>
      </c>
      <c r="R472" s="16">
        <f t="shared" si="88"/>
        <v>1.6080554345786322</v>
      </c>
      <c r="S472" s="16">
        <f t="shared" si="89"/>
        <v>0.62158592870995888</v>
      </c>
      <c r="T472" s="16">
        <f t="shared" si="90"/>
        <v>8.5959014658563523E-2</v>
      </c>
      <c r="U472" s="65">
        <f t="shared" si="91"/>
        <v>2.969815490445515</v>
      </c>
      <c r="V472" s="65"/>
      <c r="W472" s="65"/>
    </row>
    <row r="473" spans="1:23" x14ac:dyDescent="0.25">
      <c r="A473">
        <v>471</v>
      </c>
      <c r="B473" s="48">
        <v>3.3954955996497302E-4</v>
      </c>
      <c r="C473" s="48">
        <v>6.6114046219927104E-9</v>
      </c>
      <c r="D473" s="48">
        <v>1.6947537255068599E-3</v>
      </c>
      <c r="E473" s="48">
        <v>2.2371784764070499E-5</v>
      </c>
      <c r="F473" s="48">
        <v>1.4762211695625001E-5</v>
      </c>
      <c r="G473" s="48">
        <v>1.6953472880134099E-6</v>
      </c>
      <c r="H473" s="48">
        <v>6.5871212904916501E-4</v>
      </c>
      <c r="I473" s="49"/>
      <c r="J473">
        <v>0.95201728825730803</v>
      </c>
      <c r="K473">
        <f t="shared" si="81"/>
        <v>6.2941714998013328E-9</v>
      </c>
      <c r="L473">
        <f t="shared" si="82"/>
        <v>1.7259668847815013E-3</v>
      </c>
      <c r="M473" s="16">
        <f t="shared" si="83"/>
        <v>-1.0468677648515553E-3</v>
      </c>
      <c r="N473" s="16">
        <f t="shared" si="84"/>
        <v>9.6012363122452593E-2</v>
      </c>
      <c r="O473" s="16">
        <f t="shared" si="85"/>
        <v>3.7559410465893478E-2</v>
      </c>
      <c r="P473" s="16">
        <f t="shared" si="86"/>
        <v>0.57553396705900839</v>
      </c>
      <c r="Q473" s="16">
        <f t="shared" si="87"/>
        <v>1.1727922465799956</v>
      </c>
      <c r="R473" s="16">
        <f t="shared" si="88"/>
        <v>0.24676220870206589</v>
      </c>
      <c r="S473" s="16">
        <f t="shared" si="89"/>
        <v>2.4219247334573292E-2</v>
      </c>
      <c r="T473" s="16">
        <f t="shared" si="90"/>
        <v>1.1729520507242885</v>
      </c>
      <c r="U473" s="65">
        <f t="shared" si="91"/>
        <v>3.3258314939882778</v>
      </c>
      <c r="V473" s="65"/>
      <c r="W473" s="65"/>
    </row>
    <row r="474" spans="1:23" x14ac:dyDescent="0.25">
      <c r="A474">
        <v>472</v>
      </c>
      <c r="B474" s="48">
        <v>3.4848547960720898E-4</v>
      </c>
      <c r="C474" s="48">
        <v>1.41810695260152E-19</v>
      </c>
      <c r="D474" s="48">
        <v>0</v>
      </c>
      <c r="E474" s="48">
        <v>0</v>
      </c>
      <c r="F474" s="48">
        <v>0</v>
      </c>
      <c r="G474" s="48">
        <v>0</v>
      </c>
      <c r="H474" s="48">
        <v>2.89543463273732E-25</v>
      </c>
      <c r="I474" s="49"/>
      <c r="J474">
        <v>0.96093396791845698</v>
      </c>
      <c r="K474">
        <f t="shared" si="81"/>
        <v>1.3627071408961298E-19</v>
      </c>
      <c r="L474">
        <f t="shared" si="82"/>
        <v>-1.41810695260152E-19</v>
      </c>
      <c r="M474" s="16">
        <f t="shared" si="83"/>
        <v>6.9697095921441806E-4</v>
      </c>
      <c r="N474" s="16">
        <f t="shared" si="84"/>
        <v>8.5086661228323243E-2</v>
      </c>
      <c r="O474" s="16">
        <f t="shared" si="85"/>
        <v>0.99999999994878719</v>
      </c>
      <c r="P474" s="16">
        <f t="shared" si="86"/>
        <v>1</v>
      </c>
      <c r="Q474" s="16">
        <f t="shared" si="87"/>
        <v>1</v>
      </c>
      <c r="R474" s="16">
        <f t="shared" si="88"/>
        <v>1</v>
      </c>
      <c r="S474" s="16">
        <f t="shared" si="89"/>
        <v>1</v>
      </c>
      <c r="T474" s="16">
        <f t="shared" si="90"/>
        <v>1</v>
      </c>
      <c r="U474" s="65">
        <f t="shared" si="91"/>
        <v>6.0850866611771099</v>
      </c>
      <c r="V474" s="65"/>
      <c r="W474" s="65"/>
    </row>
    <row r="475" spans="1:23" x14ac:dyDescent="0.25">
      <c r="A475">
        <v>473</v>
      </c>
      <c r="B475" s="48">
        <v>4.1946726533063401E-4</v>
      </c>
      <c r="C475" s="48">
        <v>2.6235856137929301E-9</v>
      </c>
      <c r="D475" s="48">
        <v>5.3003295667158705E-4</v>
      </c>
      <c r="E475" s="48">
        <v>2.81221142253533E-6</v>
      </c>
      <c r="F475" s="48">
        <v>1.1338954095952601E-5</v>
      </c>
      <c r="G475" s="48">
        <v>4.2174238663461701E-6</v>
      </c>
      <c r="H475" s="48">
        <v>8.2797817660649299E-5</v>
      </c>
      <c r="I475" s="49"/>
      <c r="J475">
        <v>0.95768025983712701</v>
      </c>
      <c r="K475">
        <f t="shared" si="81"/>
        <v>2.5125561523221618E-9</v>
      </c>
      <c r="L475">
        <f t="shared" si="82"/>
        <v>5.5692566514422453E-4</v>
      </c>
      <c r="M475" s="16">
        <f t="shared" si="83"/>
        <v>2.8200886551704344E-4</v>
      </c>
      <c r="N475" s="16">
        <f t="shared" si="84"/>
        <v>2.173391168706066E-2</v>
      </c>
      <c r="O475" s="16">
        <f t="shared" si="85"/>
        <v>0.27695655270488967</v>
      </c>
      <c r="P475" s="16">
        <f t="shared" si="86"/>
        <v>0.20248811979711767</v>
      </c>
      <c r="Q475" s="16">
        <f t="shared" si="87"/>
        <v>0.54488792966566668</v>
      </c>
      <c r="R475" s="16">
        <f t="shared" si="88"/>
        <v>2.2399616733922295E-2</v>
      </c>
      <c r="S475" s="16">
        <f t="shared" si="89"/>
        <v>1.2111117432103136</v>
      </c>
      <c r="T475" s="16">
        <f t="shared" si="90"/>
        <v>0.54489569391138148</v>
      </c>
      <c r="U475" s="65">
        <f t="shared" si="91"/>
        <v>2.8244735677103523</v>
      </c>
      <c r="V475" s="65"/>
      <c r="W475" s="65"/>
    </row>
    <row r="476" spans="1:23" x14ac:dyDescent="0.25">
      <c r="A476">
        <v>474</v>
      </c>
      <c r="B476" s="48">
        <v>4.3575067273530902E-4</v>
      </c>
      <c r="C476" s="48">
        <v>7.5229373298319599E-9</v>
      </c>
      <c r="D476" s="48">
        <v>1.4959025180467001E-3</v>
      </c>
      <c r="E476" s="48">
        <v>2.25178407275429E-5</v>
      </c>
      <c r="F476" s="48">
        <v>1.14017100711839E-5</v>
      </c>
      <c r="G476" s="48">
        <v>1.48668337103229E-6</v>
      </c>
      <c r="H476" s="48">
        <v>6.6300593273689698E-4</v>
      </c>
      <c r="I476" s="49"/>
      <c r="J476">
        <v>0.95296559831851302</v>
      </c>
      <c r="K476">
        <f t="shared" si="81"/>
        <v>7.1691004736359905E-9</v>
      </c>
      <c r="L476">
        <f t="shared" si="82"/>
        <v>1.5201850986227704E-3</v>
      </c>
      <c r="M476" s="16">
        <f t="shared" si="83"/>
        <v>-6.4868375315215224E-4</v>
      </c>
      <c r="N476" s="16">
        <f t="shared" si="84"/>
        <v>1.3070868934374013E-2</v>
      </c>
      <c r="O476" s="16">
        <f t="shared" si="85"/>
        <v>0.12844724040426159</v>
      </c>
      <c r="P476" s="16">
        <f t="shared" si="86"/>
        <v>0.30502689733790217</v>
      </c>
      <c r="Q476" s="16">
        <f t="shared" si="87"/>
        <v>1.2024308246318556</v>
      </c>
      <c r="R476" s="16">
        <f t="shared" si="88"/>
        <v>2.4344702523489161E-2</v>
      </c>
      <c r="S476" s="16">
        <f t="shared" si="89"/>
        <v>6.736685704325733E-2</v>
      </c>
      <c r="T476" s="16">
        <f t="shared" si="90"/>
        <v>1.2025475667547674</v>
      </c>
      <c r="U476" s="65">
        <f t="shared" si="91"/>
        <v>2.9432349576299073</v>
      </c>
      <c r="V476" s="65"/>
      <c r="W476" s="65"/>
    </row>
    <row r="477" spans="1:23" x14ac:dyDescent="0.25">
      <c r="A477">
        <v>475</v>
      </c>
      <c r="B477" s="48">
        <v>8.7604496443919905E-4</v>
      </c>
      <c r="C477" s="48">
        <v>3.5767588716880702E-9</v>
      </c>
      <c r="D477" s="48">
        <v>3.4416001786185602E-4</v>
      </c>
      <c r="E477" s="48">
        <v>2.4957845168717401E-6</v>
      </c>
      <c r="F477" s="48">
        <v>5.37288981529555E-6</v>
      </c>
      <c r="G477" s="48">
        <v>3.08556464531545E-6</v>
      </c>
      <c r="H477" s="48">
        <v>7.3480767777726495E-5</v>
      </c>
      <c r="I477" s="49"/>
      <c r="J477">
        <v>0.95882120770469403</v>
      </c>
      <c r="K477">
        <f t="shared" si="81"/>
        <v>3.4294722610204343E-9</v>
      </c>
      <c r="L477">
        <f t="shared" si="82"/>
        <v>3.5798778537889087E-4</v>
      </c>
      <c r="M477" s="16">
        <f t="shared" si="83"/>
        <v>1.3941021434995073E-3</v>
      </c>
      <c r="N477" s="16">
        <f t="shared" si="84"/>
        <v>0.60930388125084944</v>
      </c>
      <c r="O477" s="16">
        <f t="shared" si="85"/>
        <v>0.12542564850215271</v>
      </c>
      <c r="P477" s="16">
        <f t="shared" si="86"/>
        <v>0.41327726902467266</v>
      </c>
      <c r="Q477" s="16">
        <f t="shared" si="87"/>
        <v>0.58925059894705445</v>
      </c>
      <c r="R477" s="16">
        <f t="shared" si="88"/>
        <v>0.20724226783628391</v>
      </c>
      <c r="S477" s="16">
        <f t="shared" si="89"/>
        <v>0.28813073206848278</v>
      </c>
      <c r="T477" s="16">
        <f t="shared" si="90"/>
        <v>0.58926131550327865</v>
      </c>
      <c r="U477" s="65">
        <f t="shared" si="91"/>
        <v>2.8218917131327745</v>
      </c>
      <c r="V477" s="65"/>
      <c r="W477" s="65"/>
    </row>
    <row r="478" spans="1:23" x14ac:dyDescent="0.25">
      <c r="A478">
        <v>476</v>
      </c>
      <c r="B478" s="48">
        <v>3.8239423775494202E-4</v>
      </c>
      <c r="C478" s="48">
        <v>4.1248336377061403E-9</v>
      </c>
      <c r="D478" s="48">
        <v>9.22863202964228E-4</v>
      </c>
      <c r="E478" s="48">
        <v>7.6632481073767195E-6</v>
      </c>
      <c r="F478" s="48">
        <v>1.26731130718603E-5</v>
      </c>
      <c r="G478" s="48">
        <v>2.6948671145202499E-6</v>
      </c>
      <c r="H478" s="48">
        <v>2.25627452520154E-4</v>
      </c>
      <c r="I478" s="49"/>
      <c r="J478">
        <v>0.95564835556053096</v>
      </c>
      <c r="K478">
        <f t="shared" si="81"/>
        <v>3.9418904828346363E-9</v>
      </c>
      <c r="L478">
        <f t="shared" si="82"/>
        <v>9.5090017138883115E-4</v>
      </c>
      <c r="M478" s="16">
        <f t="shared" si="83"/>
        <v>-1.8611169587894706E-4</v>
      </c>
      <c r="N478" s="16">
        <f t="shared" si="84"/>
        <v>4.962911923012172E-2</v>
      </c>
      <c r="O478" s="16">
        <f t="shared" si="85"/>
        <v>6.5122210318793325E-2</v>
      </c>
      <c r="P478" s="16">
        <f t="shared" si="86"/>
        <v>1.7933814213598768E-3</v>
      </c>
      <c r="Q478" s="16">
        <f t="shared" si="87"/>
        <v>8.2083913278662088E-2</v>
      </c>
      <c r="R478" s="16">
        <f t="shared" si="88"/>
        <v>8.1188745754754307E-2</v>
      </c>
      <c r="S478" s="16">
        <f t="shared" si="89"/>
        <v>0.11709372135938906</v>
      </c>
      <c r="T478" s="16">
        <f t="shared" si="90"/>
        <v>8.2084470564595363E-2</v>
      </c>
      <c r="U478" s="65">
        <f t="shared" si="91"/>
        <v>0.47899556192767578</v>
      </c>
      <c r="V478" s="65"/>
      <c r="W478" s="65"/>
    </row>
    <row r="479" spans="1:23" x14ac:dyDescent="0.25">
      <c r="A479">
        <v>477</v>
      </c>
      <c r="B479" s="48">
        <v>5.45323263256981E-4</v>
      </c>
      <c r="C479" s="48">
        <v>6.87195567099093E-9</v>
      </c>
      <c r="D479" s="48">
        <v>1.08167989688927E-3</v>
      </c>
      <c r="E479" s="48">
        <v>1.49404716414914E-5</v>
      </c>
      <c r="F479" s="48">
        <v>8.9443281939810007E-6</v>
      </c>
      <c r="G479" s="48">
        <v>1.6201480990803401E-6</v>
      </c>
      <c r="H479" s="48">
        <v>4.3989222786754899E-4</v>
      </c>
      <c r="I479" s="49"/>
      <c r="J479">
        <v>0.95494952667588795</v>
      </c>
      <c r="K479">
        <f t="shared" si="81"/>
        <v>6.5623708153504723E-9</v>
      </c>
      <c r="L479">
        <f t="shared" si="82"/>
        <v>1.1011818294206414E-3</v>
      </c>
      <c r="M479" s="16">
        <f t="shared" si="83"/>
        <v>-1.0535302906679367E-5</v>
      </c>
      <c r="N479" s="16">
        <f t="shared" si="84"/>
        <v>1.1746358006036819E-2</v>
      </c>
      <c r="O479" s="16">
        <f t="shared" si="85"/>
        <v>5.8008464623093586E-2</v>
      </c>
      <c r="P479" s="16">
        <f t="shared" si="86"/>
        <v>1.499526377596286E-2</v>
      </c>
      <c r="Q479" s="16">
        <f t="shared" si="87"/>
        <v>0.15292233433754904</v>
      </c>
      <c r="R479" s="16">
        <f t="shared" si="88"/>
        <v>8.6728041968567194E-3</v>
      </c>
      <c r="S479" s="16">
        <f t="shared" si="89"/>
        <v>3.72793483798824E-2</v>
      </c>
      <c r="T479" s="16">
        <f t="shared" si="90"/>
        <v>0.15292818623152371</v>
      </c>
      <c r="U479" s="65">
        <f t="shared" si="91"/>
        <v>0.43655275955090517</v>
      </c>
      <c r="V479" s="65"/>
      <c r="W479" s="65"/>
    </row>
    <row r="480" spans="1:23" x14ac:dyDescent="0.25">
      <c r="A480">
        <v>478</v>
      </c>
      <c r="B480" s="48">
        <v>3.2255497542861902E-4</v>
      </c>
      <c r="C480" s="48">
        <v>2.9897332781066298E-9</v>
      </c>
      <c r="D480" s="48">
        <v>7.9072372217989901E-4</v>
      </c>
      <c r="E480" s="48">
        <v>4.7656553572749796E-6</v>
      </c>
      <c r="F480" s="48">
        <v>1.49397846128189E-5</v>
      </c>
      <c r="G480" s="48">
        <v>3.7128614410642498E-6</v>
      </c>
      <c r="H480" s="48">
        <v>1.40313411210964E-4</v>
      </c>
      <c r="I480" s="49"/>
      <c r="J480">
        <v>0.95625880840926003</v>
      </c>
      <c r="K480">
        <f t="shared" si="81"/>
        <v>2.8589587819837567E-9</v>
      </c>
      <c r="L480">
        <f t="shared" si="82"/>
        <v>8.2431316311332289E-4</v>
      </c>
      <c r="M480" s="16">
        <f t="shared" si="83"/>
        <v>-1.792032122560849E-4</v>
      </c>
      <c r="N480" s="16">
        <f t="shared" si="84"/>
        <v>0.11861167440014173</v>
      </c>
      <c r="O480" s="16">
        <f t="shared" si="85"/>
        <v>0.21174020962421727</v>
      </c>
      <c r="P480" s="16">
        <f t="shared" si="86"/>
        <v>3.2209113081070558E-2</v>
      </c>
      <c r="Q480" s="16">
        <f t="shared" si="87"/>
        <v>0.30945545046101619</v>
      </c>
      <c r="R480" s="16">
        <f t="shared" si="88"/>
        <v>0.26497364432654058</v>
      </c>
      <c r="S480" s="16">
        <f t="shared" si="89"/>
        <v>0.72115055924372129</v>
      </c>
      <c r="T480" s="16">
        <f t="shared" si="90"/>
        <v>0.30945896753839774</v>
      </c>
      <c r="U480" s="65">
        <f t="shared" si="91"/>
        <v>1.9675996186751052</v>
      </c>
      <c r="V480" s="65"/>
      <c r="W480" s="65"/>
    </row>
    <row r="481" spans="1:23" x14ac:dyDescent="0.25">
      <c r="A481">
        <v>479</v>
      </c>
      <c r="B481" s="48">
        <v>1.3012037762742901E-4</v>
      </c>
      <c r="C481" s="48">
        <v>1.9216674161888999E-9</v>
      </c>
      <c r="D481" s="48">
        <v>1.2766266722583201E-3</v>
      </c>
      <c r="E481" s="48">
        <v>4.9143524854070097E-6</v>
      </c>
      <c r="F481" s="48">
        <v>3.80064066274668E-5</v>
      </c>
      <c r="G481" s="48">
        <v>5.8134510248045904E-6</v>
      </c>
      <c r="H481" s="48">
        <v>1.4469540845457699E-4</v>
      </c>
      <c r="I481" s="49"/>
      <c r="J481">
        <v>0.95346137829674804</v>
      </c>
      <c r="K481">
        <f t="shared" si="81"/>
        <v>1.832235663267419E-9</v>
      </c>
      <c r="L481">
        <f t="shared" si="82"/>
        <v>1.3584510148706421E-3</v>
      </c>
      <c r="M481" s="16">
        <f t="shared" si="83"/>
        <v>-1.098210259615784E-3</v>
      </c>
      <c r="N481" s="16">
        <f t="shared" si="84"/>
        <v>0.54100097944557879</v>
      </c>
      <c r="O481" s="16">
        <f t="shared" si="85"/>
        <v>0.42642204369106046</v>
      </c>
      <c r="P481" s="16">
        <f t="shared" si="86"/>
        <v>0.1054630065818592</v>
      </c>
      <c r="Q481" s="16">
        <f t="shared" si="87"/>
        <v>0.29424392422399726</v>
      </c>
      <c r="R481" s="16">
        <f t="shared" si="88"/>
        <v>8.1424503915956148</v>
      </c>
      <c r="S481" s="16">
        <f t="shared" si="89"/>
        <v>3.5925907508110719</v>
      </c>
      <c r="T481" s="16">
        <f t="shared" si="90"/>
        <v>0.29423386420384767</v>
      </c>
      <c r="U481" s="65">
        <f t="shared" si="91"/>
        <v>13.39640496055303</v>
      </c>
      <c r="V481" s="65"/>
      <c r="W481" s="65"/>
    </row>
    <row r="482" spans="1:23" x14ac:dyDescent="0.25">
      <c r="A482">
        <v>480</v>
      </c>
      <c r="B482" s="48">
        <v>3.8756707533060797E-4</v>
      </c>
      <c r="C482" s="48">
        <v>4.2675638170334203E-9</v>
      </c>
      <c r="D482" s="48">
        <v>9.4246698736076399E-4</v>
      </c>
      <c r="E482" s="48">
        <v>8.0951339455241292E-6</v>
      </c>
      <c r="F482" s="48">
        <v>1.2514751904338201E-5</v>
      </c>
      <c r="G482" s="48">
        <v>2.6052895210456702E-6</v>
      </c>
      <c r="H482" s="48">
        <v>2.38343591667818E-4</v>
      </c>
      <c r="I482" s="49"/>
      <c r="J482">
        <v>0.95555503329538005</v>
      </c>
      <c r="K482">
        <f t="shared" si="81"/>
        <v>4.0778920852755288E-9</v>
      </c>
      <c r="L482">
        <f t="shared" si="82"/>
        <v>9.7009751312666893E-4</v>
      </c>
      <c r="M482" s="16">
        <f t="shared" si="83"/>
        <v>-1.9496336246545303E-4</v>
      </c>
      <c r="N482" s="16">
        <f t="shared" si="84"/>
        <v>4.5055174478662315E-2</v>
      </c>
      <c r="O482" s="16">
        <f t="shared" si="85"/>
        <v>5.2632689975592603E-2</v>
      </c>
      <c r="P482" s="16">
        <f t="shared" si="86"/>
        <v>4.84244723556848E-4</v>
      </c>
      <c r="Q482" s="16">
        <f t="shared" si="87"/>
        <v>6.0659545658366551E-2</v>
      </c>
      <c r="R482" s="16">
        <f t="shared" si="88"/>
        <v>7.2296471631872555E-2</v>
      </c>
      <c r="S482" s="16">
        <f t="shared" si="89"/>
        <v>8.8550946933694086E-2</v>
      </c>
      <c r="T482" s="16">
        <f t="shared" si="90"/>
        <v>6.0659720845859307E-2</v>
      </c>
      <c r="U482" s="65">
        <f t="shared" si="91"/>
        <v>0.38033879424760425</v>
      </c>
      <c r="V482" s="65"/>
      <c r="W482" s="65"/>
    </row>
    <row r="483" spans="1:23" x14ac:dyDescent="0.25">
      <c r="A483">
        <v>481</v>
      </c>
      <c r="B483" s="48">
        <v>3.9116965853356798E-4</v>
      </c>
      <c r="C483" s="48">
        <v>5.6779837395234501E-9</v>
      </c>
      <c r="D483" s="48">
        <v>1.2511367609841001E-3</v>
      </c>
      <c r="E483" s="48">
        <v>1.4250247983989901E-5</v>
      </c>
      <c r="F483" s="48">
        <v>1.2571148139267601E-5</v>
      </c>
      <c r="G483" s="48">
        <v>1.9647716213169501E-6</v>
      </c>
      <c r="H483" s="48">
        <v>4.1957362659778501E-4</v>
      </c>
      <c r="I483" s="49"/>
      <c r="J483">
        <v>0.95407105323781405</v>
      </c>
      <c r="K483">
        <f t="shared" si="81"/>
        <v>5.4171999266343197E-9</v>
      </c>
      <c r="L483">
        <f t="shared" si="82"/>
        <v>1.2782381509002128E-3</v>
      </c>
      <c r="M483" s="16">
        <f t="shared" si="83"/>
        <v>-4.9589883383307674E-4</v>
      </c>
      <c r="N483" s="16">
        <f t="shared" si="84"/>
        <v>4.2000288189227998E-2</v>
      </c>
      <c r="O483" s="16">
        <f t="shared" si="85"/>
        <v>6.3793389759272078E-4</v>
      </c>
      <c r="P483" s="16">
        <f t="shared" si="86"/>
        <v>8.8982829695437471E-2</v>
      </c>
      <c r="Q483" s="16">
        <f t="shared" si="87"/>
        <v>0.10679081842600374</v>
      </c>
      <c r="R483" s="16">
        <f t="shared" si="88"/>
        <v>7.5404110140271263E-2</v>
      </c>
      <c r="S483" s="16">
        <f t="shared" si="89"/>
        <v>4.5956429158526031E-4</v>
      </c>
      <c r="T483" s="16">
        <f t="shared" si="90"/>
        <v>0.10680302731749616</v>
      </c>
      <c r="U483" s="65">
        <f t="shared" si="91"/>
        <v>0.42107857195761467</v>
      </c>
      <c r="V483" s="65"/>
      <c r="W483" s="65"/>
    </row>
    <row r="484" spans="1:23" x14ac:dyDescent="0.25">
      <c r="A484">
        <v>482</v>
      </c>
      <c r="B484" s="48">
        <v>4.1624676396061E-4</v>
      </c>
      <c r="C484" s="48">
        <v>4.8286471695694701E-9</v>
      </c>
      <c r="D484" s="48">
        <v>2.7865868018778299E-3</v>
      </c>
      <c r="E484" s="48">
        <v>6.6247601413705598E-5</v>
      </c>
      <c r="F484" s="48">
        <v>1.36176784396096E-5</v>
      </c>
      <c r="G484" s="48">
        <v>9.4147634426084301E-7</v>
      </c>
      <c r="H484" s="48">
        <v>1.9506864167209499E-3</v>
      </c>
      <c r="I484" s="49"/>
      <c r="J484">
        <v>0.94756831304831202</v>
      </c>
      <c r="K484">
        <f t="shared" si="81"/>
        <v>4.5754730527744497E-9</v>
      </c>
      <c r="L484">
        <f t="shared" si="82"/>
        <v>2.8147588064541406E-3</v>
      </c>
      <c r="M484" s="16">
        <f t="shared" si="83"/>
        <v>-1.9822652785329207E-3</v>
      </c>
      <c r="N484" s="16">
        <f t="shared" si="84"/>
        <v>2.3706758421076828E-2</v>
      </c>
      <c r="O484" s="16">
        <f t="shared" si="85"/>
        <v>1.6410873666052941E-2</v>
      </c>
      <c r="P484" s="16">
        <f t="shared" si="86"/>
        <v>3.5782663884286006</v>
      </c>
      <c r="Q484" s="16">
        <f t="shared" si="87"/>
        <v>26.708975249931932</v>
      </c>
      <c r="R484" s="16">
        <f t="shared" si="88"/>
        <v>0.14493749722171548</v>
      </c>
      <c r="S484" s="16">
        <f t="shared" si="89"/>
        <v>0.28206068021903508</v>
      </c>
      <c r="T484" s="16">
        <f t="shared" si="90"/>
        <v>26.714503626708495</v>
      </c>
      <c r="U484" s="65">
        <f t="shared" si="91"/>
        <v>57.468861074596909</v>
      </c>
      <c r="V484" s="65"/>
      <c r="W484" s="65"/>
    </row>
    <row r="485" spans="1:23" x14ac:dyDescent="0.25">
      <c r="A485">
        <v>483</v>
      </c>
      <c r="B485" s="48">
        <v>3.2232485690895002E-4</v>
      </c>
      <c r="C485" s="48">
        <v>2.6085155349010002E-9</v>
      </c>
      <c r="D485" s="48">
        <v>6.8871492853269203E-4</v>
      </c>
      <c r="E485" s="48">
        <v>3.62580145608054E-6</v>
      </c>
      <c r="F485" s="48">
        <v>1.4879220493874601E-5</v>
      </c>
      <c r="G485" s="48">
        <v>4.2504686130370397E-6</v>
      </c>
      <c r="H485" s="48">
        <v>1.06752605874571E-4</v>
      </c>
      <c r="I485" s="49"/>
      <c r="J485">
        <v>0.956777331955184</v>
      </c>
      <c r="K485">
        <f t="shared" si="81"/>
        <v>2.4957685338462288E-9</v>
      </c>
      <c r="L485">
        <f t="shared" si="82"/>
        <v>7.2272122961794343E-4</v>
      </c>
      <c r="M485" s="16">
        <f t="shared" si="83"/>
        <v>-7.8071515800043361E-5</v>
      </c>
      <c r="N485" s="16">
        <f t="shared" si="84"/>
        <v>0.11893405951718675</v>
      </c>
      <c r="O485" s="16">
        <f t="shared" si="85"/>
        <v>0.27982807005253696</v>
      </c>
      <c r="P485" s="16">
        <f t="shared" si="86"/>
        <v>8.1409280386919414E-2</v>
      </c>
      <c r="Q485" s="16">
        <f t="shared" si="87"/>
        <v>0.43879342445241837</v>
      </c>
      <c r="R485" s="16">
        <f t="shared" si="88"/>
        <v>0.25868948913070844</v>
      </c>
      <c r="S485" s="16">
        <f t="shared" si="89"/>
        <v>1.2476069982837528</v>
      </c>
      <c r="T485" s="16">
        <f t="shared" si="90"/>
        <v>0.43879875808808394</v>
      </c>
      <c r="U485" s="65">
        <f t="shared" si="91"/>
        <v>2.8640600799116069</v>
      </c>
      <c r="V485" s="65"/>
      <c r="W485" s="65"/>
    </row>
    <row r="486" spans="1:23" x14ac:dyDescent="0.25">
      <c r="A486">
        <v>484</v>
      </c>
      <c r="B486" s="48">
        <v>6.5242678184781501E-4</v>
      </c>
      <c r="C486" s="48">
        <v>2.26031821164293E-9</v>
      </c>
      <c r="D486" s="48">
        <v>2.91709093516055E-4</v>
      </c>
      <c r="E486" s="48">
        <v>1.3375477487609099E-6</v>
      </c>
      <c r="F486" s="48">
        <v>7.19861933913484E-6</v>
      </c>
      <c r="G486" s="48">
        <v>4.8799988366291899E-6</v>
      </c>
      <c r="H486" s="48">
        <v>3.9379935937521099E-5</v>
      </c>
      <c r="I486" s="49"/>
      <c r="J486">
        <v>0.95906153081057499</v>
      </c>
      <c r="K486">
        <f t="shared" si="81"/>
        <v>2.1677842441772898E-9</v>
      </c>
      <c r="L486">
        <f t="shared" si="82"/>
        <v>3.1098407071274224E-4</v>
      </c>
      <c r="M486" s="16">
        <f t="shared" si="83"/>
        <v>9.9386949298288789E-4</v>
      </c>
      <c r="N486" s="16">
        <f t="shared" si="84"/>
        <v>0.10632209801559263</v>
      </c>
      <c r="O486" s="16">
        <f t="shared" si="85"/>
        <v>0.35029918024481338</v>
      </c>
      <c r="P486" s="16">
        <f t="shared" si="86"/>
        <v>0.48621972247520912</v>
      </c>
      <c r="Q486" s="16">
        <f t="shared" si="87"/>
        <v>0.76644037525599218</v>
      </c>
      <c r="R486" s="16">
        <f t="shared" si="88"/>
        <v>7.2968388007981028E-2</v>
      </c>
      <c r="S486" s="16">
        <f t="shared" si="89"/>
        <v>2.0463399722048679</v>
      </c>
      <c r="T486" s="16">
        <f t="shared" si="90"/>
        <v>0.76644737153194586</v>
      </c>
      <c r="U486" s="65">
        <f t="shared" si="91"/>
        <v>4.5950371077364025</v>
      </c>
      <c r="V486" s="65"/>
      <c r="W486" s="65"/>
    </row>
    <row r="487" spans="1:23" x14ac:dyDescent="0.25">
      <c r="A487">
        <v>485</v>
      </c>
      <c r="B487" s="48">
        <v>6.8043895243333598E-4</v>
      </c>
      <c r="C487" s="48">
        <v>9.9554933515074702E-9</v>
      </c>
      <c r="D487" s="48">
        <v>1.2607451706107601E-3</v>
      </c>
      <c r="E487" s="48">
        <v>2.51809386152117E-5</v>
      </c>
      <c r="F487" s="48">
        <v>7.2228965721774997E-6</v>
      </c>
      <c r="G487" s="48">
        <v>1.12042932423379E-6</v>
      </c>
      <c r="H487" s="48">
        <v>7.4140825125231099E-4</v>
      </c>
      <c r="I487" s="49"/>
      <c r="J487">
        <v>0.95413044117873902</v>
      </c>
      <c r="K487">
        <f t="shared" si="81"/>
        <v>9.4988392636258257E-9</v>
      </c>
      <c r="L487">
        <f t="shared" si="82"/>
        <v>1.2763014375859973E-3</v>
      </c>
      <c r="M487" s="16">
        <f t="shared" si="83"/>
        <v>8.4576467280674669E-5</v>
      </c>
      <c r="N487" s="16">
        <f t="shared" si="84"/>
        <v>0.14669359671067586</v>
      </c>
      <c r="O487" s="16">
        <f t="shared" si="85"/>
        <v>0.63622172390741993</v>
      </c>
      <c r="P487" s="16">
        <f t="shared" si="86"/>
        <v>9.5030706938916243E-2</v>
      </c>
      <c r="Q487" s="16">
        <f t="shared" si="87"/>
        <v>1.8076947842937188</v>
      </c>
      <c r="R487" s="16">
        <f t="shared" si="88"/>
        <v>7.1644620748183133E-2</v>
      </c>
      <c r="S487" s="16">
        <f t="shared" si="89"/>
        <v>0.19533358122763042</v>
      </c>
      <c r="T487" s="16">
        <f t="shared" si="90"/>
        <v>1.8077797853249458</v>
      </c>
      <c r="U487" s="65">
        <f t="shared" si="91"/>
        <v>4.7603987991514902</v>
      </c>
      <c r="V487" s="65"/>
      <c r="W487" s="65"/>
    </row>
    <row r="488" spans="1:23" x14ac:dyDescent="0.25">
      <c r="A488">
        <v>486</v>
      </c>
      <c r="B488" s="48">
        <v>5.8904756147058399E-4</v>
      </c>
      <c r="C488" s="48">
        <v>9.3465160891536593E-9</v>
      </c>
      <c r="D488" s="48">
        <v>1.3707386751244601E-3</v>
      </c>
      <c r="E488" s="48">
        <v>2.5672029715747601E-5</v>
      </c>
      <c r="F488" s="48">
        <v>8.3851529736994393E-6</v>
      </c>
      <c r="G488" s="48">
        <v>1.1948940230059699E-6</v>
      </c>
      <c r="H488" s="48">
        <v>7.5587165413741402E-4</v>
      </c>
      <c r="I488" s="49"/>
      <c r="J488">
        <v>0.95359518045565195</v>
      </c>
      <c r="K488">
        <f t="shared" si="81"/>
        <v>8.9127926966681382E-9</v>
      </c>
      <c r="L488">
        <f t="shared" si="82"/>
        <v>1.3886945285787758E-3</v>
      </c>
      <c r="M488" s="16">
        <f t="shared" si="83"/>
        <v>-2.1059940563760787E-4</v>
      </c>
      <c r="N488" s="16">
        <f t="shared" si="84"/>
        <v>3.8908012704849837E-2</v>
      </c>
      <c r="O488" s="16">
        <f t="shared" si="85"/>
        <v>0.4728952441774939</v>
      </c>
      <c r="P488" s="16">
        <f t="shared" si="86"/>
        <v>0.17843050734564958</v>
      </c>
      <c r="Q488" s="16">
        <f t="shared" si="87"/>
        <v>1.9327369708694997</v>
      </c>
      <c r="R488" s="16">
        <f t="shared" si="88"/>
        <v>2.2446956608824391E-2</v>
      </c>
      <c r="S488" s="16">
        <f t="shared" si="89"/>
        <v>0.16392630842765371</v>
      </c>
      <c r="T488" s="16">
        <f t="shared" si="90"/>
        <v>1.9328625659056418</v>
      </c>
      <c r="U488" s="65">
        <f t="shared" si="91"/>
        <v>4.7422065660396129</v>
      </c>
      <c r="V488" s="65"/>
      <c r="W488" s="65"/>
    </row>
    <row r="489" spans="1:23" x14ac:dyDescent="0.25">
      <c r="A489">
        <v>487</v>
      </c>
      <c r="B489" s="48">
        <v>4.7877976157439201E-4</v>
      </c>
      <c r="C489" s="48">
        <v>4.0480850804349103E-9</v>
      </c>
      <c r="D489" s="48">
        <v>7.1971223321070504E-4</v>
      </c>
      <c r="E489" s="48">
        <v>5.87934916482373E-6</v>
      </c>
      <c r="F489" s="48">
        <v>1.0021776923746801E-5</v>
      </c>
      <c r="G489" s="48">
        <v>2.7392488568913702E-6</v>
      </c>
      <c r="H489" s="48">
        <v>1.7310273320954E-4</v>
      </c>
      <c r="I489" s="49"/>
      <c r="J489">
        <v>0.95672565699733503</v>
      </c>
      <c r="K489">
        <f t="shared" si="81"/>
        <v>3.872906858160199E-9</v>
      </c>
      <c r="L489">
        <f t="shared" si="82"/>
        <v>7.4249098783000947E-4</v>
      </c>
      <c r="M489" s="16">
        <f t="shared" si="83"/>
        <v>2.1506853531877448E-4</v>
      </c>
      <c r="N489" s="16">
        <f t="shared" si="84"/>
        <v>7.2201857372398526E-4</v>
      </c>
      <c r="O489" s="16">
        <f t="shared" si="85"/>
        <v>7.2387259845823435E-2</v>
      </c>
      <c r="P489" s="16">
        <f t="shared" si="86"/>
        <v>6.4088633522239369E-2</v>
      </c>
      <c r="Q489" s="16">
        <f t="shared" si="87"/>
        <v>0.20484244278502134</v>
      </c>
      <c r="R489" s="16">
        <f t="shared" si="88"/>
        <v>2.5970737129604775E-4</v>
      </c>
      <c r="S489" s="16">
        <f t="shared" si="89"/>
        <v>0.13271019641813209</v>
      </c>
      <c r="T489" s="16">
        <f t="shared" si="90"/>
        <v>0.20484811679596637</v>
      </c>
      <c r="U489" s="65">
        <f t="shared" si="91"/>
        <v>0.67985837531220272</v>
      </c>
      <c r="V489" s="65"/>
      <c r="W489" s="65"/>
    </row>
    <row r="490" spans="1:23" x14ac:dyDescent="0.25">
      <c r="A490">
        <v>488</v>
      </c>
      <c r="B490" s="48">
        <v>4.0730830471249802E-4</v>
      </c>
      <c r="C490" s="48">
        <v>5.5745429146213299E-9</v>
      </c>
      <c r="D490" s="48">
        <v>1.17768172387311E-3</v>
      </c>
      <c r="E490" s="48">
        <v>1.3179874226081099E-5</v>
      </c>
      <c r="F490" s="48">
        <v>1.2033088133868799E-5</v>
      </c>
      <c r="G490" s="48">
        <v>1.99959717420192E-6</v>
      </c>
      <c r="H490" s="48">
        <v>3.8805695920346699E-4</v>
      </c>
      <c r="I490" s="49"/>
      <c r="J490">
        <v>0.95442817807566205</v>
      </c>
      <c r="K490">
        <f t="shared" si="81"/>
        <v>5.3205008376066265E-9</v>
      </c>
      <c r="L490">
        <f t="shared" si="82"/>
        <v>1.2037419227721351E-3</v>
      </c>
      <c r="M490" s="16">
        <f t="shared" si="83"/>
        <v>-3.8912531334713886E-4</v>
      </c>
      <c r="N490" s="16">
        <f t="shared" si="84"/>
        <v>2.963135059600391E-2</v>
      </c>
      <c r="O490" s="16">
        <f t="shared" si="85"/>
        <v>4.3287690845479809E-5</v>
      </c>
      <c r="P490" s="16">
        <f t="shared" si="86"/>
        <v>4.9317698211556592E-2</v>
      </c>
      <c r="Q490" s="16">
        <f t="shared" si="87"/>
        <v>5.1588057798402837E-2</v>
      </c>
      <c r="R490" s="16">
        <f t="shared" si="88"/>
        <v>4.8419266444477423E-2</v>
      </c>
      <c r="S490" s="16">
        <f t="shared" si="89"/>
        <v>1.6748077399201302E-5</v>
      </c>
      <c r="T490" s="16">
        <f t="shared" si="90"/>
        <v>5.1593917451790455E-2</v>
      </c>
      <c r="U490" s="65">
        <f t="shared" si="91"/>
        <v>0.2306103262704759</v>
      </c>
      <c r="V490" s="65"/>
      <c r="W490" s="65"/>
    </row>
    <row r="491" spans="1:23" x14ac:dyDescent="0.25">
      <c r="A491">
        <v>489</v>
      </c>
      <c r="B491" s="48">
        <v>4.5744586801126601E-4</v>
      </c>
      <c r="C491" s="48">
        <v>3.7232119142953401E-9</v>
      </c>
      <c r="D491" s="48">
        <v>6.9240261991445002E-4</v>
      </c>
      <c r="E491" s="48">
        <v>5.2038385206998297E-6</v>
      </c>
      <c r="F491" s="48">
        <v>1.0476628960959399E-5</v>
      </c>
      <c r="G491" s="48">
        <v>2.97738803016536E-6</v>
      </c>
      <c r="H491" s="48">
        <v>1.5321382896878299E-4</v>
      </c>
      <c r="I491" s="49"/>
      <c r="J491">
        <v>0.95685558935483706</v>
      </c>
      <c r="K491">
        <f t="shared" si="81"/>
        <v>3.5625761305460189E-9</v>
      </c>
      <c r="L491">
        <f t="shared" si="82"/>
        <v>7.1632954265461984E-4</v>
      </c>
      <c r="M491" s="16">
        <f t="shared" si="83"/>
        <v>1.9856219336791218E-4</v>
      </c>
      <c r="N491" s="16">
        <f t="shared" si="84"/>
        <v>4.932530394832985E-3</v>
      </c>
      <c r="O491" s="16">
        <f t="shared" si="85"/>
        <v>0.10739399359358638</v>
      </c>
      <c r="P491" s="16">
        <f t="shared" si="86"/>
        <v>7.9240230148500901E-2</v>
      </c>
      <c r="Q491" s="16">
        <f t="shared" si="87"/>
        <v>0.26572949093653148</v>
      </c>
      <c r="R491" s="16">
        <f t="shared" si="88"/>
        <v>3.8729744557456382E-3</v>
      </c>
      <c r="S491" s="16">
        <f t="shared" si="89"/>
        <v>0.23319269700510056</v>
      </c>
      <c r="T491" s="16">
        <f t="shared" si="90"/>
        <v>0.26573580632347304</v>
      </c>
      <c r="U491" s="65">
        <f t="shared" si="91"/>
        <v>0.96009772285777095</v>
      </c>
      <c r="V491" s="65"/>
      <c r="W491" s="65"/>
    </row>
    <row r="492" spans="1:23" x14ac:dyDescent="0.25">
      <c r="A492">
        <v>490</v>
      </c>
      <c r="B492" s="48">
        <v>3.1741595511246599E-4</v>
      </c>
      <c r="C492" s="48">
        <v>2.17258642834444E-9</v>
      </c>
      <c r="D492" s="48">
        <v>5.8098739926134202E-4</v>
      </c>
      <c r="E492" s="48">
        <v>2.5506571060872601E-6</v>
      </c>
      <c r="F492" s="48">
        <v>1.5032889186924701E-5</v>
      </c>
      <c r="G492" s="48">
        <v>5.0969508855585599E-6</v>
      </c>
      <c r="H492" s="48">
        <v>7.5097307517001097E-5</v>
      </c>
      <c r="I492" s="49"/>
      <c r="J492">
        <v>0.95732903734703301</v>
      </c>
      <c r="K492">
        <f t="shared" si="81"/>
        <v>2.0798800740002117E-9</v>
      </c>
      <c r="L492">
        <f t="shared" si="82"/>
        <v>6.1614795593432166E-4</v>
      </c>
      <c r="M492" s="16">
        <f t="shared" si="83"/>
        <v>1.8683954290610357E-5</v>
      </c>
      <c r="N492" s="16">
        <f t="shared" si="84"/>
        <v>0.12591541381325805</v>
      </c>
      <c r="O492" s="16">
        <f t="shared" si="85"/>
        <v>0.36930203196104194</v>
      </c>
      <c r="P492" s="16">
        <f t="shared" si="86"/>
        <v>0.15769759636832309</v>
      </c>
      <c r="Q492" s="16">
        <f t="shared" si="87"/>
        <v>0.58143311240690865</v>
      </c>
      <c r="R492" s="16">
        <f t="shared" si="88"/>
        <v>0.27478128889283326</v>
      </c>
      <c r="S492" s="16">
        <f t="shared" si="89"/>
        <v>2.3671584247633515</v>
      </c>
      <c r="T492" s="16">
        <f t="shared" si="90"/>
        <v>0.58143924813624881</v>
      </c>
      <c r="U492" s="65">
        <f t="shared" si="91"/>
        <v>4.4577271163419647</v>
      </c>
      <c r="V492" s="65"/>
      <c r="W492" s="65"/>
    </row>
    <row r="493" spans="1:23" x14ac:dyDescent="0.25">
      <c r="A493">
        <v>491</v>
      </c>
      <c r="B493" s="48">
        <v>6.2453719498664097E-4</v>
      </c>
      <c r="C493" s="48">
        <v>9.7007427674113199E-9</v>
      </c>
      <c r="D493" s="48">
        <v>1.34090506809389E-3</v>
      </c>
      <c r="E493" s="48">
        <v>2.6073774610468802E-5</v>
      </c>
      <c r="F493" s="48">
        <v>7.8978147152089208E-6</v>
      </c>
      <c r="G493" s="48">
        <v>1.1508730752116601E-6</v>
      </c>
      <c r="H493" s="48">
        <v>7.6769923352870695E-4</v>
      </c>
      <c r="I493" s="49"/>
      <c r="J493">
        <v>0.95374274486590305</v>
      </c>
      <c r="K493">
        <f t="shared" si="81"/>
        <v>9.2520130342289289E-9</v>
      </c>
      <c r="L493">
        <f t="shared" si="82"/>
        <v>1.357841869856752E-3</v>
      </c>
      <c r="M493" s="16">
        <f t="shared" si="83"/>
        <v>-1.087674798834701E-4</v>
      </c>
      <c r="N493" s="16">
        <f t="shared" si="84"/>
        <v>7.2568031821860654E-2</v>
      </c>
      <c r="O493" s="16">
        <f t="shared" si="85"/>
        <v>0.56495591653310473</v>
      </c>
      <c r="P493" s="16">
        <f t="shared" si="86"/>
        <v>0.15323477219310491</v>
      </c>
      <c r="Q493" s="16">
        <f t="shared" si="87"/>
        <v>2.0381391521511714</v>
      </c>
      <c r="R493" s="16">
        <f t="shared" si="88"/>
        <v>3.9694455310393902E-2</v>
      </c>
      <c r="S493" s="16">
        <f t="shared" si="89"/>
        <v>0.1821607610994162</v>
      </c>
      <c r="T493" s="16">
        <f t="shared" si="90"/>
        <v>2.0382597307410424</v>
      </c>
      <c r="U493" s="65">
        <f t="shared" si="91"/>
        <v>5.0890128198500939</v>
      </c>
      <c r="V493" s="65"/>
      <c r="W493" s="65"/>
    </row>
    <row r="494" spans="1:23" x14ac:dyDescent="0.25">
      <c r="A494">
        <v>492</v>
      </c>
      <c r="B494" s="48">
        <v>8.9097741933504796E-4</v>
      </c>
      <c r="C494" s="48">
        <v>1.68978069074171E-8</v>
      </c>
      <c r="D494" s="48">
        <v>1.64780090105301E-3</v>
      </c>
      <c r="E494" s="48">
        <v>5.56422692008339E-5</v>
      </c>
      <c r="F494" s="48">
        <v>5.6062038952558404E-6</v>
      </c>
      <c r="G494" s="48">
        <v>6.6274785283599703E-7</v>
      </c>
      <c r="H494" s="48">
        <v>1.6383177120109899E-3</v>
      </c>
      <c r="I494" s="49"/>
      <c r="J494">
        <v>0.95239140515753296</v>
      </c>
      <c r="K494">
        <f t="shared" si="81"/>
        <v>1.6093326064635637E-8</v>
      </c>
      <c r="L494">
        <f t="shared" si="82"/>
        <v>1.6596591588894504E-3</v>
      </c>
      <c r="M494" s="16">
        <f t="shared" si="83"/>
        <v>1.2229567978064564E-4</v>
      </c>
      <c r="N494" s="16">
        <f t="shared" si="84"/>
        <v>0.65760700120321336</v>
      </c>
      <c r="O494" s="16">
        <f t="shared" si="85"/>
        <v>4.2073757782617642</v>
      </c>
      <c r="P494" s="16">
        <f t="shared" si="86"/>
        <v>0.50398183633582261</v>
      </c>
      <c r="Q494" s="16">
        <f t="shared" si="87"/>
        <v>17.477824877913701</v>
      </c>
      <c r="R494" s="16">
        <f t="shared" si="88"/>
        <v>0.18626371724946919</v>
      </c>
      <c r="S494" s="16">
        <f t="shared" si="89"/>
        <v>0.44878707023796999</v>
      </c>
      <c r="T494" s="16">
        <f t="shared" si="90"/>
        <v>17.479186199654116</v>
      </c>
      <c r="U494" s="65">
        <f t="shared" si="91"/>
        <v>40.961026480856056</v>
      </c>
      <c r="V494" s="65"/>
      <c r="W494" s="65"/>
    </row>
    <row r="495" spans="1:23" x14ac:dyDescent="0.25">
      <c r="A495">
        <v>493</v>
      </c>
      <c r="B495" s="48">
        <v>5.9897742799152004E-4</v>
      </c>
      <c r="C495" s="48">
        <v>9.8839370962555407E-10</v>
      </c>
      <c r="D495" s="48">
        <v>1.38415865158647E-4</v>
      </c>
      <c r="E495" s="48">
        <v>2.78032683174526E-7</v>
      </c>
      <c r="F495" s="48">
        <v>7.7827761323600996E-6</v>
      </c>
      <c r="G495" s="48">
        <v>1.11393911319907E-5</v>
      </c>
      <c r="H495" s="48">
        <v>8.1857522318349395E-6</v>
      </c>
      <c r="I495" s="49"/>
      <c r="J495">
        <v>0.95987875340839801</v>
      </c>
      <c r="K495">
        <f t="shared" si="81"/>
        <v>9.4873812187207896E-10</v>
      </c>
      <c r="L495">
        <f t="shared" si="82"/>
        <v>1.6511982016164826E-4</v>
      </c>
      <c r="M495" s="16">
        <f t="shared" si="83"/>
        <v>1.0328350358213916E-3</v>
      </c>
      <c r="N495" s="16">
        <f t="shared" si="84"/>
        <v>4.7277455960741156E-2</v>
      </c>
      <c r="O495" s="16">
        <f t="shared" si="85"/>
        <v>0.674909179382016</v>
      </c>
      <c r="P495" s="16">
        <f t="shared" si="86"/>
        <v>0.73336337453675871</v>
      </c>
      <c r="Q495" s="16">
        <f t="shared" si="87"/>
        <v>0.94889689726385795</v>
      </c>
      <c r="R495" s="16">
        <f t="shared" si="88"/>
        <v>4.4478186457006186E-2</v>
      </c>
      <c r="S495" s="16">
        <f t="shared" si="89"/>
        <v>20.684480057116609</v>
      </c>
      <c r="T495" s="16">
        <f t="shared" si="90"/>
        <v>0.94889885988214717</v>
      </c>
      <c r="U495" s="65">
        <f t="shared" si="91"/>
        <v>24.082304010599135</v>
      </c>
      <c r="V495" s="65"/>
      <c r="W495" s="65"/>
    </row>
    <row r="496" spans="1:23" x14ac:dyDescent="0.25">
      <c r="A496">
        <v>494</v>
      </c>
      <c r="B496" s="48">
        <v>2.8452034402396401E-4</v>
      </c>
      <c r="C496" s="48">
        <v>6.8456076710592098E-9</v>
      </c>
      <c r="D496" s="48">
        <v>2.1126992990414999E-3</v>
      </c>
      <c r="E496" s="48">
        <v>2.8756057685733401E-5</v>
      </c>
      <c r="F496" s="48">
        <v>1.7923855492076099E-5</v>
      </c>
      <c r="G496" s="48">
        <v>1.64430631123275E-6</v>
      </c>
      <c r="H496" s="48">
        <v>8.4670709731965096E-4</v>
      </c>
      <c r="I496" s="49"/>
      <c r="J496">
        <v>0.95017966818343702</v>
      </c>
      <c r="K496">
        <f t="shared" si="81"/>
        <v>6.5045572254010313E-9</v>
      </c>
      <c r="L496">
        <f t="shared" si="82"/>
        <v>2.1501844707292137E-3</v>
      </c>
      <c r="M496" s="16">
        <f t="shared" si="83"/>
        <v>-1.5811437826812858E-3</v>
      </c>
      <c r="N496" s="16">
        <f t="shared" si="84"/>
        <v>0.17783647152791929</v>
      </c>
      <c r="O496" s="16">
        <f t="shared" si="85"/>
        <v>5.5739376435369158E-2</v>
      </c>
      <c r="P496" s="16">
        <f t="shared" si="86"/>
        <v>1.4216749039728418</v>
      </c>
      <c r="Q496" s="16">
        <f t="shared" si="87"/>
        <v>2.813575852632598</v>
      </c>
      <c r="R496" s="16">
        <f t="shared" si="88"/>
        <v>0.66800067105585126</v>
      </c>
      <c r="S496" s="16">
        <f t="shared" si="89"/>
        <v>3.2777838883586714E-2</v>
      </c>
      <c r="T496" s="16">
        <f t="shared" si="90"/>
        <v>2.8140765625476569</v>
      </c>
      <c r="U496" s="65">
        <f t="shared" si="91"/>
        <v>7.9836816770558237</v>
      </c>
      <c r="V496" s="65"/>
      <c r="W496" s="65"/>
    </row>
    <row r="497" spans="1:23" x14ac:dyDescent="0.25">
      <c r="A497">
        <v>495</v>
      </c>
      <c r="B497" s="48">
        <v>7.1506686172657095E-4</v>
      </c>
      <c r="C497" s="48">
        <v>7.79944625155347E-9</v>
      </c>
      <c r="D497" s="48">
        <v>9.3284289393732295E-4</v>
      </c>
      <c r="E497" s="48">
        <v>1.46491881992062E-5</v>
      </c>
      <c r="F497" s="48">
        <v>6.77254475615122E-6</v>
      </c>
      <c r="G497" s="48">
        <v>1.4249744989016599E-6</v>
      </c>
      <c r="H497" s="48">
        <v>4.3131275995075298E-4</v>
      </c>
      <c r="I497" s="49"/>
      <c r="J497">
        <v>0.95572217149590299</v>
      </c>
      <c r="K497">
        <f t="shared" si="81"/>
        <v>7.4541037080002627E-9</v>
      </c>
      <c r="L497">
        <f t="shared" si="82"/>
        <v>9.4780515850227546E-4</v>
      </c>
      <c r="M497" s="16">
        <f t="shared" si="83"/>
        <v>4.8232856495086649E-4</v>
      </c>
      <c r="N497" s="16">
        <f t="shared" si="84"/>
        <v>0.2055606153766818</v>
      </c>
      <c r="O497" s="16">
        <f t="shared" si="85"/>
        <v>0.16672832348593217</v>
      </c>
      <c r="P497" s="16">
        <f t="shared" si="86"/>
        <v>1.0235166426417665E-3</v>
      </c>
      <c r="Q497" s="16">
        <f t="shared" si="87"/>
        <v>0.13244687482647433</v>
      </c>
      <c r="R497" s="16">
        <f t="shared" si="88"/>
        <v>9.8173579954507414E-2</v>
      </c>
      <c r="S497" s="16">
        <f t="shared" si="89"/>
        <v>8.4265739612967974E-2</v>
      </c>
      <c r="T497" s="16">
        <f t="shared" si="90"/>
        <v>0.13244482373207642</v>
      </c>
      <c r="U497" s="65">
        <f t="shared" si="91"/>
        <v>0.82064347363128187</v>
      </c>
      <c r="V497" s="65"/>
      <c r="W497" s="65"/>
    </row>
    <row r="498" spans="1:23" x14ac:dyDescent="0.25">
      <c r="A498">
        <v>496</v>
      </c>
      <c r="B498" s="48">
        <v>6.8702771735239699E-4</v>
      </c>
      <c r="C498" s="48">
        <v>9.2571066508929297E-9</v>
      </c>
      <c r="D498" s="48">
        <v>1.1583878348764901E-3</v>
      </c>
      <c r="E498" s="48">
        <v>2.15371967257393E-5</v>
      </c>
      <c r="F498" s="48">
        <v>7.1213599978548601E-6</v>
      </c>
      <c r="G498" s="48">
        <v>1.20361785155375E-6</v>
      </c>
      <c r="H498" s="48">
        <v>6.3412163510739297E-4</v>
      </c>
      <c r="I498" s="49"/>
      <c r="J498">
        <v>0.95461765890147898</v>
      </c>
      <c r="K498">
        <f t="shared" si="81"/>
        <v>8.8369974792767194E-9</v>
      </c>
      <c r="L498">
        <f t="shared" si="82"/>
        <v>1.1738249156171027E-3</v>
      </c>
      <c r="M498" s="16">
        <f t="shared" si="83"/>
        <v>2.0023051908769131E-4</v>
      </c>
      <c r="N498" s="16">
        <f t="shared" si="84"/>
        <v>0.15713121544585909</v>
      </c>
      <c r="O498" s="16">
        <f t="shared" si="85"/>
        <v>0.45095171404037337</v>
      </c>
      <c r="P498" s="16">
        <f t="shared" si="86"/>
        <v>4.0826096962078333E-2</v>
      </c>
      <c r="Q498" s="16">
        <f t="shared" si="87"/>
        <v>1.0105273210293548</v>
      </c>
      <c r="R498" s="16">
        <f t="shared" si="88"/>
        <v>7.7261759944639338E-2</v>
      </c>
      <c r="S498" s="16">
        <f t="shared" si="89"/>
        <v>0.16042684566244123</v>
      </c>
      <c r="T498" s="16">
        <f t="shared" si="90"/>
        <v>1.0105621369476503</v>
      </c>
      <c r="U498" s="65">
        <f t="shared" si="91"/>
        <v>2.9076870900323963</v>
      </c>
      <c r="V498" s="65"/>
      <c r="W498" s="65"/>
    </row>
    <row r="499" spans="1:23" x14ac:dyDescent="0.25">
      <c r="A499">
        <v>497</v>
      </c>
      <c r="B499" s="48">
        <v>5.5683027656754796E-4</v>
      </c>
      <c r="C499" s="48">
        <v>1.19204954591234E-8</v>
      </c>
      <c r="D499" s="48">
        <v>1.8691719269989899E-3</v>
      </c>
      <c r="E499" s="48">
        <v>4.4421678255087403E-5</v>
      </c>
      <c r="F499" s="48">
        <v>9.0573351315976098E-6</v>
      </c>
      <c r="G499" s="48">
        <v>9.4170443529422305E-7</v>
      </c>
      <c r="H499" s="48">
        <v>1.3079558433798399E-3</v>
      </c>
      <c r="I499" s="49"/>
      <c r="J499">
        <v>0.95136120365534704</v>
      </c>
      <c r="K499">
        <f t="shared" si="81"/>
        <v>1.1340696908159736E-8</v>
      </c>
      <c r="L499">
        <f t="shared" si="82"/>
        <v>1.8882163812020201E-3</v>
      </c>
      <c r="M499" s="16">
        <f t="shared" si="83"/>
        <v>-7.7455582806692429E-4</v>
      </c>
      <c r="N499" s="16">
        <f t="shared" si="84"/>
        <v>1.7363031098489464E-2</v>
      </c>
      <c r="O499" s="16">
        <f t="shared" si="85"/>
        <v>1.3281408095787404</v>
      </c>
      <c r="P499" s="16">
        <f t="shared" si="86"/>
        <v>0.8829095359711161</v>
      </c>
      <c r="Q499" s="16">
        <f t="shared" si="87"/>
        <v>9.8341230499775953</v>
      </c>
      <c r="R499" s="16">
        <f t="shared" si="88"/>
        <v>6.66999443785154E-3</v>
      </c>
      <c r="S499" s="16">
        <f t="shared" si="89"/>
        <v>0.28194002682411229</v>
      </c>
      <c r="T499" s="16">
        <f t="shared" si="90"/>
        <v>9.8352265987865533</v>
      </c>
      <c r="U499" s="65">
        <f t="shared" si="91"/>
        <v>22.186373046674458</v>
      </c>
      <c r="V499" s="65"/>
      <c r="W499" s="65"/>
    </row>
    <row r="500" spans="1:23" x14ac:dyDescent="0.25">
      <c r="A500">
        <v>498</v>
      </c>
      <c r="B500" s="48">
        <v>2.04996449174813E-4</v>
      </c>
      <c r="C500" s="48">
        <v>2.3375675169889E-9</v>
      </c>
      <c r="D500" s="48">
        <v>9.7786330697960107E-4</v>
      </c>
      <c r="E500" s="48">
        <v>4.5964710600586397E-6</v>
      </c>
      <c r="F500" s="48">
        <v>2.3749072070241101E-5</v>
      </c>
      <c r="G500" s="48">
        <v>4.7607102857847201E-6</v>
      </c>
      <c r="H500" s="48">
        <v>1.35333608383218E-4</v>
      </c>
      <c r="I500" s="49"/>
      <c r="J500">
        <v>0.95515069651060303</v>
      </c>
      <c r="K500">
        <f t="shared" si="81"/>
        <v>2.2327292419925089E-9</v>
      </c>
      <c r="L500">
        <f t="shared" si="82"/>
        <v>1.0301198238383512E-3</v>
      </c>
      <c r="M500" s="16">
        <f t="shared" si="83"/>
        <v>-6.2012692548872497E-4</v>
      </c>
      <c r="N500" s="16">
        <f t="shared" si="84"/>
        <v>0.34028619780828917</v>
      </c>
      <c r="O500" s="16">
        <f t="shared" si="85"/>
        <v>0.33398238456506052</v>
      </c>
      <c r="P500" s="16">
        <f t="shared" si="86"/>
        <v>2.1682757445191022E-4</v>
      </c>
      <c r="Q500" s="16">
        <f t="shared" si="87"/>
        <v>0.32722900035477148</v>
      </c>
      <c r="R500" s="16">
        <f t="shared" si="88"/>
        <v>1.9822841598971646</v>
      </c>
      <c r="S500" s="16">
        <f t="shared" si="89"/>
        <v>1.8798912078524035</v>
      </c>
      <c r="T500" s="16">
        <f t="shared" si="90"/>
        <v>0.32722732493997236</v>
      </c>
      <c r="U500" s="65">
        <f t="shared" si="91"/>
        <v>5.1911171029921137</v>
      </c>
      <c r="V500" s="65"/>
      <c r="W500" s="65"/>
    </row>
    <row r="501" spans="1:23" x14ac:dyDescent="0.25">
      <c r="A501">
        <v>499</v>
      </c>
      <c r="B501" s="48">
        <v>4.3673607695275901E-4</v>
      </c>
      <c r="C501" s="48">
        <v>6.9601386787759098E-9</v>
      </c>
      <c r="D501" s="48">
        <v>1.3773116485503601E-3</v>
      </c>
      <c r="E501" s="48">
        <v>1.9205289529564501E-5</v>
      </c>
      <c r="F501" s="48">
        <v>1.1318572119203299E-5</v>
      </c>
      <c r="G501" s="48">
        <v>1.60489729665602E-6</v>
      </c>
      <c r="H501" s="48">
        <v>5.65469382472511E-4</v>
      </c>
      <c r="I501" s="49"/>
      <c r="J501">
        <v>0.95350873240547795</v>
      </c>
      <c r="K501">
        <f t="shared" si="81"/>
        <v>6.6365530089659562E-9</v>
      </c>
      <c r="L501">
        <f t="shared" si="82"/>
        <v>1.4015467299467439E-3</v>
      </c>
      <c r="M501" s="16">
        <f t="shared" si="83"/>
        <v>-5.2807457604122602E-4</v>
      </c>
      <c r="N501" s="16">
        <f t="shared" si="84"/>
        <v>1.2616916148503604E-2</v>
      </c>
      <c r="O501" s="16">
        <f t="shared" si="85"/>
        <v>6.5932075276426513E-2</v>
      </c>
      <c r="P501" s="16">
        <f t="shared" si="86"/>
        <v>0.18423934059811747</v>
      </c>
      <c r="Q501" s="16">
        <f t="shared" si="87"/>
        <v>0.62115599184169301</v>
      </c>
      <c r="R501" s="16">
        <f t="shared" si="88"/>
        <v>2.1785308710929648E-2</v>
      </c>
      <c r="S501" s="16">
        <f t="shared" si="89"/>
        <v>4.0270187250211517E-2</v>
      </c>
      <c r="T501" s="16">
        <f t="shared" si="90"/>
        <v>0.62121174807409185</v>
      </c>
      <c r="U501" s="65">
        <f t="shared" si="91"/>
        <v>1.5672115678999736</v>
      </c>
      <c r="V501" s="65"/>
      <c r="W501" s="65"/>
    </row>
    <row r="502" spans="1:23" x14ac:dyDescent="0.25">
      <c r="A502">
        <v>500</v>
      </c>
      <c r="B502" s="48">
        <v>8.64334131697645E-4</v>
      </c>
      <c r="C502" s="48">
        <v>9.7251867268407298E-9</v>
      </c>
      <c r="D502" s="48">
        <v>9.6285636713700298E-4</v>
      </c>
      <c r="E502" s="48">
        <v>1.8848609311531798E-5</v>
      </c>
      <c r="F502" s="48">
        <v>5.6093837267633898E-6</v>
      </c>
      <c r="G502" s="48">
        <v>1.1431300222995801E-6</v>
      </c>
      <c r="H502" s="48">
        <v>5.5495603010525998E-4</v>
      </c>
      <c r="I502" s="49"/>
      <c r="J502">
        <v>0.95559797025990401</v>
      </c>
      <c r="K502">
        <f t="shared" si="81"/>
        <v>9.2933686965675604E-9</v>
      </c>
      <c r="L502">
        <f t="shared" si="82"/>
        <v>9.752085394261024E-4</v>
      </c>
      <c r="M502" s="16">
        <f t="shared" si="83"/>
        <v>7.534597239691876E-4</v>
      </c>
      <c r="N502" s="16">
        <f t="shared" si="84"/>
        <v>0.57271095919690329</v>
      </c>
      <c r="O502" s="16">
        <f t="shared" si="85"/>
        <v>0.57161049957493715</v>
      </c>
      <c r="P502" s="16">
        <f t="shared" si="86"/>
        <v>7.1838963460392778E-7</v>
      </c>
      <c r="Q502" s="16">
        <f t="shared" si="87"/>
        <v>0.56991221790845248</v>
      </c>
      <c r="R502" s="16">
        <f t="shared" si="88"/>
        <v>0.18598553186458347</v>
      </c>
      <c r="S502" s="16">
        <f t="shared" si="89"/>
        <v>0.18546752973103603</v>
      </c>
      <c r="T502" s="16">
        <f t="shared" si="90"/>
        <v>0.56990988020394207</v>
      </c>
      <c r="U502" s="65">
        <f t="shared" si="91"/>
        <v>2.6555973368694894</v>
      </c>
      <c r="V502" s="65"/>
      <c r="W502" s="65"/>
    </row>
    <row r="503" spans="1:23" x14ac:dyDescent="0.25">
      <c r="A503">
        <v>501</v>
      </c>
      <c r="B503" s="48">
        <v>4.2774666226519901E-4</v>
      </c>
      <c r="C503" s="48">
        <v>6.42951280786086E-9</v>
      </c>
      <c r="D503" s="48">
        <v>1.29677327515513E-3</v>
      </c>
      <c r="E503" s="48">
        <v>1.6717683522176301E-5</v>
      </c>
      <c r="F503" s="48">
        <v>1.1516801475125001E-5</v>
      </c>
      <c r="G503" s="48">
        <v>1.7358802897388901E-6</v>
      </c>
      <c r="H503" s="48">
        <v>4.92223907227899E-4</v>
      </c>
      <c r="I503" s="49"/>
      <c r="J503">
        <v>0.95387815576720303</v>
      </c>
      <c r="K503">
        <f t="shared" si="81"/>
        <v>6.1329718196439285E-9</v>
      </c>
      <c r="L503">
        <f t="shared" si="82"/>
        <v>1.3215363288823112E-3</v>
      </c>
      <c r="M503" s="16">
        <f t="shared" si="83"/>
        <v>-4.6604300435191295E-4</v>
      </c>
      <c r="N503" s="16">
        <f t="shared" si="84"/>
        <v>1.7055371348331034E-2</v>
      </c>
      <c r="O503" s="16">
        <f t="shared" si="85"/>
        <v>2.5907740738954681E-2</v>
      </c>
      <c r="P503" s="16">
        <f t="shared" si="86"/>
        <v>0.11947858023624935</v>
      </c>
      <c r="Q503" s="16">
        <f t="shared" si="87"/>
        <v>0.30971737488983492</v>
      </c>
      <c r="R503" s="16">
        <f t="shared" si="88"/>
        <v>2.8122315174493945E-2</v>
      </c>
      <c r="S503" s="16">
        <f t="shared" si="89"/>
        <v>1.8343374752616694E-2</v>
      </c>
      <c r="T503" s="16">
        <f t="shared" si="90"/>
        <v>0.30974513523647146</v>
      </c>
      <c r="U503" s="65">
        <f t="shared" si="91"/>
        <v>0.82836989237695202</v>
      </c>
      <c r="V503" s="65"/>
      <c r="W503" s="65"/>
    </row>
    <row r="504" spans="1:23" x14ac:dyDescent="0.25">
      <c r="A504">
        <v>502</v>
      </c>
      <c r="B504" s="48">
        <v>4.1917787060418799E-4</v>
      </c>
      <c r="C504" s="48">
        <v>6.1458965615859402E-9</v>
      </c>
      <c r="D504" s="48">
        <v>1.26401832748083E-3</v>
      </c>
      <c r="E504" s="48">
        <v>1.5581842320772301E-5</v>
      </c>
      <c r="F504" s="48">
        <v>1.17359871481059E-5</v>
      </c>
      <c r="G504" s="48">
        <v>1.8153683523189001E-6</v>
      </c>
      <c r="H504" s="48">
        <v>4.5878029611652902E-4</v>
      </c>
      <c r="I504" s="49"/>
      <c r="J504">
        <v>0.95402696434957202</v>
      </c>
      <c r="K504">
        <f t="shared" si="81"/>
        <v>5.8633510398563068E-9</v>
      </c>
      <c r="L504">
        <f t="shared" si="82"/>
        <v>1.2892995242327991E-3</v>
      </c>
      <c r="M504" s="16">
        <f t="shared" si="83"/>
        <v>-4.5094378302442311E-4</v>
      </c>
      <c r="N504" s="16">
        <f t="shared" si="84"/>
        <v>2.1907687759189273E-2</v>
      </c>
      <c r="O504" s="16">
        <f t="shared" si="85"/>
        <v>1.2044412576558116E-2</v>
      </c>
      <c r="P504" s="16">
        <f t="shared" si="86"/>
        <v>9.7136351238612903E-2</v>
      </c>
      <c r="Q504" s="16">
        <f t="shared" si="87"/>
        <v>0.20319227635156153</v>
      </c>
      <c r="R504" s="16">
        <f t="shared" si="88"/>
        <v>3.6069793441964093E-2</v>
      </c>
      <c r="S504" s="16">
        <f t="shared" si="89"/>
        <v>9.1869081962645972E-3</v>
      </c>
      <c r="T504" s="16">
        <f t="shared" si="90"/>
        <v>0.20321127056077914</v>
      </c>
      <c r="U504" s="65">
        <f t="shared" si="91"/>
        <v>0.58274870012492963</v>
      </c>
      <c r="V504" s="65"/>
      <c r="W504" s="65"/>
    </row>
    <row r="505" spans="1:23" x14ac:dyDescent="0.25">
      <c r="A505">
        <v>503</v>
      </c>
      <c r="B505" s="48">
        <v>6.0951244287704297E-4</v>
      </c>
      <c r="C505" s="48">
        <v>8.33714419914676E-9</v>
      </c>
      <c r="D505" s="48">
        <v>1.1765289702227999E-3</v>
      </c>
      <c r="E505" s="48">
        <v>1.96959607923104E-5</v>
      </c>
      <c r="F505" s="48">
        <v>8.0348225757042299E-6</v>
      </c>
      <c r="G505" s="48">
        <v>1.3367505958961201E-6</v>
      </c>
      <c r="H505" s="48">
        <v>5.7991055889799602E-4</v>
      </c>
      <c r="I505" s="49"/>
      <c r="J505">
        <v>0.95451295022364901</v>
      </c>
      <c r="K505">
        <f t="shared" si="81"/>
        <v>7.9579121059675549E-9</v>
      </c>
      <c r="L505">
        <f t="shared" si="82"/>
        <v>1.1939270288259054E-3</v>
      </c>
      <c r="M505" s="16">
        <f t="shared" si="83"/>
        <v>2.5097856928180623E-5</v>
      </c>
      <c r="N505" s="16">
        <f t="shared" si="84"/>
        <v>5.7047616460647918E-2</v>
      </c>
      <c r="O505" s="16">
        <f t="shared" si="85"/>
        <v>0.25544369998311667</v>
      </c>
      <c r="P505" s="16">
        <f t="shared" si="86"/>
        <v>4.8787831176040269E-2</v>
      </c>
      <c r="Q505" s="16">
        <f t="shared" si="87"/>
        <v>0.69525431452814324</v>
      </c>
      <c r="R505" s="16">
        <f t="shared" si="88"/>
        <v>3.4352155453363814E-2</v>
      </c>
      <c r="S505" s="16">
        <f t="shared" si="89"/>
        <v>0.11170694779451182</v>
      </c>
      <c r="T505" s="16">
        <f t="shared" si="90"/>
        <v>0.69528388976103994</v>
      </c>
      <c r="U505" s="65">
        <f t="shared" si="91"/>
        <v>1.8978764551568639</v>
      </c>
      <c r="V505" s="65"/>
      <c r="W505" s="65"/>
    </row>
    <row r="506" spans="1:23" x14ac:dyDescent="0.25">
      <c r="A506">
        <v>504</v>
      </c>
      <c r="B506" s="48">
        <v>1.1874742043126E-3</v>
      </c>
      <c r="C506" s="48">
        <v>1.6191929867321501E-8</v>
      </c>
      <c r="D506" s="48">
        <v>1.17230644234258E-3</v>
      </c>
      <c r="E506" s="48">
        <v>3.8123532187327499E-5</v>
      </c>
      <c r="F506" s="48">
        <v>4.12040553753608E-6</v>
      </c>
      <c r="G506" s="48">
        <v>6.8813222963252095E-7</v>
      </c>
      <c r="H506" s="48">
        <v>1.1224746874598599E-3</v>
      </c>
      <c r="I506" s="49"/>
      <c r="J506">
        <v>0.95461096626221298</v>
      </c>
      <c r="K506">
        <f t="shared" si="81"/>
        <v>1.5456993816293766E-8</v>
      </c>
      <c r="L506">
        <f t="shared" si="82"/>
        <v>1.1812191937174176E-3</v>
      </c>
      <c r="M506" s="16">
        <f t="shared" si="83"/>
        <v>1.1937292149077825E-3</v>
      </c>
      <c r="N506" s="16">
        <f t="shared" si="84"/>
        <v>1.9981672981700871</v>
      </c>
      <c r="O506" s="16">
        <f t="shared" si="85"/>
        <v>3.7007396623631545</v>
      </c>
      <c r="P506" s="16">
        <f t="shared" si="86"/>
        <v>4.6871372975237115E-2</v>
      </c>
      <c r="Q506" s="16">
        <f t="shared" si="87"/>
        <v>6.5001700918278669</v>
      </c>
      <c r="R506" s="16">
        <f t="shared" si="88"/>
        <v>0.33899061842725675</v>
      </c>
      <c r="S506" s="16">
        <f t="shared" si="89"/>
        <v>0.43200769922087517</v>
      </c>
      <c r="T506" s="16">
        <f t="shared" si="90"/>
        <v>6.5003275909551883</v>
      </c>
      <c r="U506" s="65">
        <f t="shared" si="91"/>
        <v>19.517274333939664</v>
      </c>
      <c r="V506" s="65"/>
      <c r="W506" s="65"/>
    </row>
    <row r="507" spans="1:23" x14ac:dyDescent="0.25">
      <c r="A507">
        <v>505</v>
      </c>
      <c r="B507" s="48">
        <v>5.2350000942123103E-4</v>
      </c>
      <c r="C507" s="48">
        <v>2.4069006944029E-9</v>
      </c>
      <c r="D507" s="48">
        <v>3.8815460215071399E-4</v>
      </c>
      <c r="E507" s="48">
        <v>1.89278085749981E-6</v>
      </c>
      <c r="F507" s="48">
        <v>9.0183459555723093E-6</v>
      </c>
      <c r="G507" s="48">
        <v>4.58869162478925E-6</v>
      </c>
      <c r="H507" s="48">
        <v>5.5727321062613097E-5</v>
      </c>
      <c r="I507" s="49"/>
      <c r="J507">
        <v>0.95849148501799497</v>
      </c>
      <c r="K507">
        <f t="shared" si="81"/>
        <v>2.3069938208690787E-9</v>
      </c>
      <c r="L507">
        <f t="shared" si="82"/>
        <v>4.1077757878595349E-4</v>
      </c>
      <c r="M507" s="16">
        <f t="shared" si="83"/>
        <v>6.3622244005650857E-4</v>
      </c>
      <c r="N507" s="16">
        <f t="shared" si="84"/>
        <v>4.0991249980899327E-3</v>
      </c>
      <c r="O507" s="16">
        <f t="shared" si="85"/>
        <v>0.31966901410787846</v>
      </c>
      <c r="P507" s="16">
        <f t="shared" si="86"/>
        <v>0.35666388461945553</v>
      </c>
      <c r="Q507" s="16">
        <f t="shared" si="87"/>
        <v>0.67859713466917904</v>
      </c>
      <c r="R507" s="16">
        <f t="shared" si="88"/>
        <v>7.331328190988722E-3</v>
      </c>
      <c r="S507" s="16">
        <f t="shared" si="89"/>
        <v>1.6522959609563497</v>
      </c>
      <c r="T507" s="16">
        <f t="shared" si="90"/>
        <v>0.67860503304152309</v>
      </c>
      <c r="U507" s="65">
        <f t="shared" si="91"/>
        <v>3.6972614805834643</v>
      </c>
      <c r="V507" s="65"/>
      <c r="W507" s="65"/>
    </row>
    <row r="508" spans="1:23" x14ac:dyDescent="0.25">
      <c r="A508">
        <v>506</v>
      </c>
      <c r="B508" s="48">
        <v>4.26252871244594E-4</v>
      </c>
      <c r="C508" s="48">
        <v>3.7204692586209899E-9</v>
      </c>
      <c r="D508" s="48">
        <v>7.4349502447184897E-4</v>
      </c>
      <c r="E508" s="48">
        <v>5.5802237618486699E-6</v>
      </c>
      <c r="F508" s="48">
        <v>1.1272169613845701E-5</v>
      </c>
      <c r="G508" s="48">
        <v>2.9814656831362299E-6</v>
      </c>
      <c r="H508" s="48">
        <v>1.64295958873798E-4</v>
      </c>
      <c r="I508" s="49"/>
      <c r="J508">
        <v>0.95657701001191997</v>
      </c>
      <c r="K508">
        <f t="shared" si="81"/>
        <v>3.558915359252931E-9</v>
      </c>
      <c r="L508">
        <f t="shared" si="82"/>
        <v>7.6901710891341798E-4</v>
      </c>
      <c r="M508" s="16">
        <f t="shared" si="83"/>
        <v>8.3488633575770039E-5</v>
      </c>
      <c r="N508" s="16">
        <f t="shared" si="84"/>
        <v>1.7857611786882551E-2</v>
      </c>
      <c r="O508" s="16">
        <f t="shared" si="85"/>
        <v>0.10771882503218923</v>
      </c>
      <c r="P508" s="16">
        <f t="shared" si="86"/>
        <v>5.2202204149852181E-2</v>
      </c>
      <c r="Q508" s="16">
        <f t="shared" si="87"/>
        <v>0.23082807692000473</v>
      </c>
      <c r="R508" s="16">
        <f t="shared" si="88"/>
        <v>2.0418605669823314E-2</v>
      </c>
      <c r="S508" s="16">
        <f t="shared" si="89"/>
        <v>0.2351582579905479</v>
      </c>
      <c r="T508" s="16">
        <f t="shared" si="90"/>
        <v>0.23083310961167045</v>
      </c>
      <c r="U508" s="65">
        <f t="shared" si="91"/>
        <v>0.89501669116097038</v>
      </c>
      <c r="V508" s="65"/>
      <c r="W508" s="65"/>
    </row>
    <row r="509" spans="1:23" x14ac:dyDescent="0.25">
      <c r="A509">
        <v>507</v>
      </c>
      <c r="B509" s="48">
        <v>6.7570583473402102E-4</v>
      </c>
      <c r="C509" s="48">
        <v>1.17491044247789E-9</v>
      </c>
      <c r="D509" s="48">
        <v>1.4586065481312599E-4</v>
      </c>
      <c r="E509" s="48">
        <v>3.4826598515939299E-7</v>
      </c>
      <c r="F509" s="48">
        <v>6.8997907098253697E-6</v>
      </c>
      <c r="G509" s="48">
        <v>9.3712741992362795E-6</v>
      </c>
      <c r="H509" s="48">
        <v>1.0253540416008E-5</v>
      </c>
      <c r="I509" s="49"/>
      <c r="J509">
        <v>0.959866465286215</v>
      </c>
      <c r="K509">
        <f t="shared" si="81"/>
        <v>1.1277571334491151E-9</v>
      </c>
      <c r="L509">
        <f t="shared" si="82"/>
        <v>1.6903033552157051E-4</v>
      </c>
      <c r="M509" s="16">
        <f t="shared" si="83"/>
        <v>1.1823813339464713E-3</v>
      </c>
      <c r="N509" s="16">
        <f t="shared" si="84"/>
        <v>0.13941698771946026</v>
      </c>
      <c r="O509" s="16">
        <f t="shared" si="85"/>
        <v>0.62070725609656985</v>
      </c>
      <c r="P509" s="16">
        <f t="shared" si="86"/>
        <v>0.72019145952403452</v>
      </c>
      <c r="Q509" s="16">
        <f t="shared" si="87"/>
        <v>0.93619987821100892</v>
      </c>
      <c r="R509" s="16">
        <f t="shared" si="88"/>
        <v>9.0255224147221827E-2</v>
      </c>
      <c r="S509" s="16">
        <f t="shared" si="89"/>
        <v>13.449833606548244</v>
      </c>
      <c r="T509" s="16">
        <f t="shared" si="90"/>
        <v>0.93620231374752738</v>
      </c>
      <c r="U509" s="65">
        <f t="shared" si="91"/>
        <v>16.892806725994067</v>
      </c>
      <c r="V509" s="65"/>
      <c r="W509" s="65"/>
    </row>
    <row r="510" spans="1:23" x14ac:dyDescent="0.25">
      <c r="A510">
        <v>508</v>
      </c>
      <c r="B510" s="48">
        <v>4.08031999554553E-4</v>
      </c>
      <c r="C510" s="48">
        <v>4.9424891842974899E-9</v>
      </c>
      <c r="D510" s="48">
        <v>1.0390237119373201E-3</v>
      </c>
      <c r="E510" s="48">
        <v>1.03252144069035E-5</v>
      </c>
      <c r="F510" s="48">
        <v>1.1937730307045901E-5</v>
      </c>
      <c r="G510" s="48">
        <v>2.2518792545856199E-6</v>
      </c>
      <c r="H510" s="48">
        <v>3.0400480218435402E-4</v>
      </c>
      <c r="I510" s="49"/>
      <c r="J510">
        <v>0.95509521358749905</v>
      </c>
      <c r="K510">
        <f t="shared" si="81"/>
        <v>4.7205477631305148E-9</v>
      </c>
      <c r="L510">
        <f t="shared" si="82"/>
        <v>1.0651461093168133E-3</v>
      </c>
      <c r="M510" s="16">
        <f t="shared" si="83"/>
        <v>-2.4908211020770724E-4</v>
      </c>
      <c r="N510" s="16">
        <f t="shared" si="84"/>
        <v>2.9127111420147529E-2</v>
      </c>
      <c r="O510" s="16">
        <f t="shared" si="85"/>
        <v>1.1566745212145613E-2</v>
      </c>
      <c r="P510" s="16">
        <f t="shared" si="86"/>
        <v>6.1138305712574075E-3</v>
      </c>
      <c r="Q510" s="16">
        <f t="shared" si="87"/>
        <v>1.4943577710012045E-3</v>
      </c>
      <c r="R510" s="16">
        <f t="shared" si="88"/>
        <v>4.4257801273848874E-2</v>
      </c>
      <c r="S510" s="16">
        <f t="shared" si="89"/>
        <v>1.4776269913179195E-2</v>
      </c>
      <c r="T510" s="16">
        <f t="shared" si="90"/>
        <v>1.4940634374292893E-3</v>
      </c>
      <c r="U510" s="65">
        <f t="shared" si="91"/>
        <v>0.10883017959900912</v>
      </c>
      <c r="V510" s="65"/>
      <c r="W510" s="65"/>
    </row>
    <row r="511" spans="1:23" x14ac:dyDescent="0.25">
      <c r="A511">
        <v>509</v>
      </c>
      <c r="B511" s="48">
        <v>4.7193521375722399E-4</v>
      </c>
      <c r="C511" s="48">
        <v>7.4748034496382095E-9</v>
      </c>
      <c r="D511" s="48">
        <v>1.36846353800457E-3</v>
      </c>
      <c r="E511" s="48">
        <v>2.0495564025212301E-5</v>
      </c>
      <c r="F511" s="48">
        <v>1.0468820644563399E-5</v>
      </c>
      <c r="G511" s="48">
        <v>1.4941995781848501E-6</v>
      </c>
      <c r="H511" s="48">
        <v>6.03459122779817E-4</v>
      </c>
      <c r="I511" s="49"/>
      <c r="J511">
        <v>0.95356578303475603</v>
      </c>
      <c r="K511">
        <f t="shared" si="81"/>
        <v>7.1277168044851545E-9</v>
      </c>
      <c r="L511">
        <f t="shared" si="82"/>
        <v>1.390887904068432E-3</v>
      </c>
      <c r="M511" s="16">
        <f t="shared" si="83"/>
        <v>-4.4701747655398412E-4</v>
      </c>
      <c r="N511" s="16">
        <f t="shared" si="84"/>
        <v>1.663178527035391E-3</v>
      </c>
      <c r="O511" s="16">
        <f t="shared" si="85"/>
        <v>0.1222928674541935</v>
      </c>
      <c r="P511" s="16">
        <f t="shared" si="86"/>
        <v>0.17644154296748901</v>
      </c>
      <c r="Q511" s="16">
        <f t="shared" si="87"/>
        <v>0.82494940850589649</v>
      </c>
      <c r="R511" s="16">
        <f t="shared" si="88"/>
        <v>3.7750622570264965E-3</v>
      </c>
      <c r="S511" s="16">
        <f t="shared" si="89"/>
        <v>6.5437621932584858E-2</v>
      </c>
      <c r="T511" s="16">
        <f t="shared" si="90"/>
        <v>0.82501595804192795</v>
      </c>
      <c r="U511" s="65">
        <f t="shared" si="91"/>
        <v>2.0195756396861539</v>
      </c>
      <c r="V511" s="65"/>
      <c r="W511" s="65"/>
    </row>
    <row r="512" spans="1:23" x14ac:dyDescent="0.25">
      <c r="A512">
        <v>510</v>
      </c>
      <c r="B512" s="48">
        <v>9.0077975193321902E-4</v>
      </c>
      <c r="C512" s="48">
        <v>1.0728452418615401E-8</v>
      </c>
      <c r="D512" s="48">
        <v>1.0205505388796001E-3</v>
      </c>
      <c r="E512" s="48">
        <v>2.2025128500228599E-5</v>
      </c>
      <c r="F512" s="48">
        <v>5.3963317781559796E-6</v>
      </c>
      <c r="G512" s="48">
        <v>1.03688937851685E-6</v>
      </c>
      <c r="H512" s="48">
        <v>6.4848341898197004E-4</v>
      </c>
      <c r="I512" s="49"/>
      <c r="J512">
        <v>0.95531888455043301</v>
      </c>
      <c r="K512">
        <f t="shared" si="81"/>
        <v>1.024909319750406E-8</v>
      </c>
      <c r="L512">
        <f t="shared" si="82"/>
        <v>1.0323693633620104E-3</v>
      </c>
      <c r="M512" s="16">
        <f t="shared" si="83"/>
        <v>7.6919014050442775E-4</v>
      </c>
      <c r="N512" s="16">
        <f t="shared" si="84"/>
        <v>0.69031696406976673</v>
      </c>
      <c r="O512" s="16">
        <f t="shared" si="85"/>
        <v>0.87835527262489821</v>
      </c>
      <c r="P512" s="16">
        <f t="shared" si="86"/>
        <v>3.4835310604358349E-3</v>
      </c>
      <c r="Q512" s="16">
        <f t="shared" si="87"/>
        <v>1.1039272621296325</v>
      </c>
      <c r="R512" s="16">
        <f t="shared" si="88"/>
        <v>0.20508389608044322</v>
      </c>
      <c r="S512" s="16">
        <f t="shared" si="89"/>
        <v>0.23384284656322127</v>
      </c>
      <c r="T512" s="16">
        <f t="shared" si="90"/>
        <v>1.1039350007816731</v>
      </c>
      <c r="U512" s="65">
        <f t="shared" si="91"/>
        <v>4.2189447733100707</v>
      </c>
      <c r="V512" s="65"/>
      <c r="W512" s="65"/>
    </row>
    <row r="513" spans="1:23" x14ac:dyDescent="0.25">
      <c r="A513">
        <v>511</v>
      </c>
      <c r="B513" s="48">
        <v>3.5772414752122599E-4</v>
      </c>
      <c r="C513" s="48">
        <v>4.6885540390151498E-9</v>
      </c>
      <c r="D513" s="48">
        <v>1.1266816435610799E-3</v>
      </c>
      <c r="E513" s="48">
        <v>1.06101212264476E-5</v>
      </c>
      <c r="F513" s="48">
        <v>1.36743182017126E-5</v>
      </c>
      <c r="G513" s="48">
        <v>2.37631745639376E-6</v>
      </c>
      <c r="H513" s="48">
        <v>3.1239469713623298E-4</v>
      </c>
      <c r="I513" s="49"/>
      <c r="J513">
        <v>0.95463833804148002</v>
      </c>
      <c r="K513">
        <f t="shared" si="81"/>
        <v>4.4758734356230914E-9</v>
      </c>
      <c r="L513">
        <f t="shared" si="82"/>
        <v>1.1564019088668599E-3</v>
      </c>
      <c r="M513" s="16">
        <f t="shared" si="83"/>
        <v>-4.4095361382440781E-4</v>
      </c>
      <c r="N513" s="16">
        <f t="shared" si="84"/>
        <v>7.4484452702184081E-2</v>
      </c>
      <c r="O513" s="16">
        <f t="shared" si="85"/>
        <v>2.3531912777059846E-2</v>
      </c>
      <c r="P513" s="16">
        <f t="shared" si="86"/>
        <v>2.8612836492722789E-2</v>
      </c>
      <c r="Q513" s="16">
        <f t="shared" si="87"/>
        <v>1.4714390018256423E-4</v>
      </c>
      <c r="R513" s="16">
        <f t="shared" si="88"/>
        <v>0.14934308003047761</v>
      </c>
      <c r="S513" s="16">
        <f t="shared" si="89"/>
        <v>3.368496307270203E-2</v>
      </c>
      <c r="T513" s="16">
        <f t="shared" si="90"/>
        <v>1.4694189100315585E-4</v>
      </c>
      <c r="U513" s="65">
        <f t="shared" si="91"/>
        <v>0.30995133086633209</v>
      </c>
      <c r="V513" s="65"/>
      <c r="W513" s="65"/>
    </row>
    <row r="514" spans="1:23" x14ac:dyDescent="0.25">
      <c r="A514">
        <v>512</v>
      </c>
      <c r="B514" s="48">
        <v>2.7938712923160998E-4</v>
      </c>
      <c r="C514" s="48">
        <v>2.4725508987031901E-9</v>
      </c>
      <c r="D514" s="48">
        <v>7.5450734492332804E-4</v>
      </c>
      <c r="E514" s="48">
        <v>3.76187250497751E-6</v>
      </c>
      <c r="F514" s="48">
        <v>1.7226961265687299E-5</v>
      </c>
      <c r="G514" s="48">
        <v>4.4881219018610598E-6</v>
      </c>
      <c r="H514" s="48">
        <v>1.10759270037309E-4</v>
      </c>
      <c r="I514" s="49"/>
      <c r="J514">
        <v>0.95639197213846205</v>
      </c>
      <c r="K514">
        <f t="shared" si="81"/>
        <v>2.3647278302234707E-9</v>
      </c>
      <c r="L514">
        <f t="shared" si="82"/>
        <v>7.9344691680566497E-4</v>
      </c>
      <c r="M514" s="16">
        <f t="shared" si="83"/>
        <v>-2.3467265834244502E-4</v>
      </c>
      <c r="N514" s="16">
        <f t="shared" si="84"/>
        <v>0.18674496338313887</v>
      </c>
      <c r="O514" s="16">
        <f t="shared" si="85"/>
        <v>0.30640489962978584</v>
      </c>
      <c r="P514" s="16">
        <f t="shared" si="86"/>
        <v>4.7110951400305308E-2</v>
      </c>
      <c r="Q514" s="16">
        <f t="shared" si="87"/>
        <v>0.42216955759267893</v>
      </c>
      <c r="R514" s="16">
        <f t="shared" si="88"/>
        <v>0.55749287468098241</v>
      </c>
      <c r="S514" s="16">
        <f t="shared" si="89"/>
        <v>1.5260339990617207</v>
      </c>
      <c r="T514" s="16">
        <f t="shared" si="90"/>
        <v>0.42217336517577947</v>
      </c>
      <c r="U514" s="65">
        <f t="shared" si="91"/>
        <v>3.4681306109243915</v>
      </c>
      <c r="V514" s="65"/>
      <c r="W514" s="65"/>
    </row>
    <row r="515" spans="1:23" x14ac:dyDescent="0.25">
      <c r="A515">
        <v>513</v>
      </c>
      <c r="B515" s="48">
        <v>5.2596291519649795E-4</v>
      </c>
      <c r="C515" s="48">
        <v>5.1674782928248802E-9</v>
      </c>
      <c r="D515" s="48">
        <v>8.3860746129823702E-4</v>
      </c>
      <c r="E515" s="48">
        <v>8.7335005834621204E-6</v>
      </c>
      <c r="F515" s="48">
        <v>9.1719665533727806E-6</v>
      </c>
      <c r="G515" s="48">
        <v>2.1487118409440699E-6</v>
      </c>
      <c r="H515" s="48">
        <v>2.5713747881084899E-4</v>
      </c>
      <c r="I515" s="49"/>
      <c r="J515">
        <v>0.95614155990285998</v>
      </c>
      <c r="K515">
        <f t="shared" ref="K515:K578" si="92">C515*J515</f>
        <v>4.9408407556657487E-9</v>
      </c>
      <c r="L515">
        <f t="shared" ref="L515:L578" si="93">SUM($Y$9*B515,$Z$9*C515,$AA$9*D515,$AB$9*E515,$AC$9*F515,$AD$9*G515)</f>
        <v>8.5909493876763386E-4</v>
      </c>
      <c r="M515" s="16">
        <f t="shared" ref="M515:M578" si="94">$Y$8*B515+$Z$8*C515+$AA$8*D515+$AC$8*F515+$AD$8*G515</f>
        <v>1.9283089162536217E-4</v>
      </c>
      <c r="N515" s="16">
        <f t="shared" si="84"/>
        <v>4.7651844497509296E-3</v>
      </c>
      <c r="O515" s="16">
        <f t="shared" si="85"/>
        <v>4.4787095168827562E-3</v>
      </c>
      <c r="P515" s="16">
        <f t="shared" si="86"/>
        <v>1.6842900245552597E-2</v>
      </c>
      <c r="Q515" s="16">
        <f t="shared" si="87"/>
        <v>3.4915013744885641E-2</v>
      </c>
      <c r="R515" s="16">
        <f t="shared" si="88"/>
        <v>4.9066478475737049E-3</v>
      </c>
      <c r="S515" s="16">
        <f t="shared" si="89"/>
        <v>4.9244925503751846E-3</v>
      </c>
      <c r="T515" s="16">
        <f t="shared" si="90"/>
        <v>3.4916845272710738E-2</v>
      </c>
      <c r="U515" s="65">
        <f t="shared" si="91"/>
        <v>0.10574979362773154</v>
      </c>
      <c r="V515" s="65"/>
      <c r="W515" s="65"/>
    </row>
    <row r="516" spans="1:23" x14ac:dyDescent="0.25">
      <c r="A516">
        <v>514</v>
      </c>
      <c r="B516" s="48">
        <v>3.32198401870254E-4</v>
      </c>
      <c r="C516" s="48">
        <v>4.7184267329311901E-9</v>
      </c>
      <c r="D516" s="48">
        <v>1.2237720802400201E-3</v>
      </c>
      <c r="E516" s="48">
        <v>1.1585233900786199E-5</v>
      </c>
      <c r="F516" s="48">
        <v>1.47910629007747E-5</v>
      </c>
      <c r="G516" s="48">
        <v>2.3638750835446802E-6</v>
      </c>
      <c r="H516" s="48">
        <v>3.4110665712191199E-4</v>
      </c>
      <c r="I516" s="49"/>
      <c r="J516">
        <v>0.95415613868934701</v>
      </c>
      <c r="K516">
        <f t="shared" si="92"/>
        <v>4.5021158321822154E-9</v>
      </c>
      <c r="L516">
        <f t="shared" si="93"/>
        <v>1.2557133626983812E-3</v>
      </c>
      <c r="M516" s="16">
        <f t="shared" si="94"/>
        <v>-5.913165589578733E-4</v>
      </c>
      <c r="N516" s="16">
        <f t="shared" ref="N516:N579" si="95">(B516-$B$2)^2/$B$2/$B$2</f>
        <v>0.10549503753065655</v>
      </c>
      <c r="O516" s="16">
        <f t="shared" ref="O516:O579" si="96">(C516-$C$2)^2/$C$2/$C$2</f>
        <v>2.190610833757713E-2</v>
      </c>
      <c r="P516" s="16">
        <f t="shared" ref="P516:P579" si="97">(D516-$D$2)^2/$D$2/$D$2</f>
        <v>7.2847992645909465E-2</v>
      </c>
      <c r="Q516" s="16">
        <f t="shared" ref="Q516:Q579" si="98">(E516-$E$2)^2/$E$2/$E$2</f>
        <v>6.1872222485580778E-3</v>
      </c>
      <c r="R516" s="16">
        <f t="shared" ref="R516:R579" si="99">(F516-$F$2)^2/$F$2/$F$2</f>
        <v>0.24967700657600467</v>
      </c>
      <c r="S516" s="16">
        <f t="shared" ref="S516:S579" si="100">(G516-$G$2)^2/$G$2/$G$2</f>
        <v>3.1448646548880708E-2</v>
      </c>
      <c r="T516" s="16">
        <f t="shared" ref="T516:T579" si="101">(H516-$H$2)^2/$H$2/$H$2</f>
        <v>6.1894666424763076E-3</v>
      </c>
      <c r="U516" s="65">
        <f t="shared" ref="U516:U579" si="102">SUM(N516:T516)</f>
        <v>0.4937514805300629</v>
      </c>
      <c r="V516" s="65"/>
      <c r="W516" s="65"/>
    </row>
    <row r="517" spans="1:23" x14ac:dyDescent="0.25">
      <c r="A517">
        <v>515</v>
      </c>
      <c r="B517" s="48">
        <v>9.6118802291500396E-4</v>
      </c>
      <c r="C517" s="48">
        <v>1.9928628284886201E-8</v>
      </c>
      <c r="D517" s="48">
        <v>1.80738458759253E-3</v>
      </c>
      <c r="E517" s="48">
        <v>7.1863954978231597E-5</v>
      </c>
      <c r="F517" s="48">
        <v>5.2305881031201797E-6</v>
      </c>
      <c r="G517" s="48">
        <v>5.6285415893439104E-7</v>
      </c>
      <c r="H517" s="48">
        <v>2.1159609406686398E-3</v>
      </c>
      <c r="I517" s="49"/>
      <c r="J517">
        <v>0.95169645002275405</v>
      </c>
      <c r="K517">
        <f t="shared" si="92"/>
        <v>1.8966004792549244E-8</v>
      </c>
      <c r="L517">
        <f t="shared" si="93"/>
        <v>1.8183886893294197E-3</v>
      </c>
      <c r="M517" s="16">
        <f t="shared" si="94"/>
        <v>1.0398735650058813E-4</v>
      </c>
      <c r="N517" s="16">
        <f t="shared" si="95"/>
        <v>0.90941817389983726</v>
      </c>
      <c r="O517" s="16">
        <f t="shared" si="96"/>
        <v>6.7519717859804178</v>
      </c>
      <c r="P517" s="16">
        <f t="shared" si="97"/>
        <v>0.76652856571324179</v>
      </c>
      <c r="Q517" s="16">
        <f t="shared" si="98"/>
        <v>32.387377310504235</v>
      </c>
      <c r="R517" s="16">
        <f t="shared" si="99"/>
        <v>0.22058687485584089</v>
      </c>
      <c r="S517" s="16">
        <f t="shared" si="100"/>
        <v>0.51792229210658647</v>
      </c>
      <c r="T517" s="16">
        <f t="shared" si="101"/>
        <v>32.390338644759161</v>
      </c>
      <c r="U517" s="65">
        <f t="shared" si="102"/>
        <v>73.944143647819317</v>
      </c>
      <c r="V517" s="65"/>
      <c r="W517" s="65"/>
    </row>
    <row r="518" spans="1:23" x14ac:dyDescent="0.25">
      <c r="A518">
        <v>516</v>
      </c>
      <c r="B518" s="48">
        <v>5.9074160975424502E-4</v>
      </c>
      <c r="C518" s="48">
        <v>1.3751704758833601E-9</v>
      </c>
      <c r="D518" s="48">
        <v>1.9554672241653E-4</v>
      </c>
      <c r="E518" s="48">
        <v>5.4611839041096795E-7</v>
      </c>
      <c r="F518" s="48">
        <v>7.9136503664793197E-6</v>
      </c>
      <c r="G518" s="48">
        <v>8.0119465761828794E-6</v>
      </c>
      <c r="H518" s="48">
        <v>1.6078690059614499E-5</v>
      </c>
      <c r="I518" s="49"/>
      <c r="J518">
        <v>0.959568004319726</v>
      </c>
      <c r="K518">
        <f t="shared" si="92"/>
        <v>1.3195695891428038E-9</v>
      </c>
      <c r="L518">
        <f t="shared" si="93"/>
        <v>2.1938459455519562E-4</v>
      </c>
      <c r="M518" s="16">
        <f t="shared" si="94"/>
        <v>9.620986249532944E-4</v>
      </c>
      <c r="N518" s="16">
        <f t="shared" si="95"/>
        <v>4.0278213599955419E-2</v>
      </c>
      <c r="O518" s="16">
        <f t="shared" si="96"/>
        <v>0.56503692935838423</v>
      </c>
      <c r="P518" s="16">
        <f t="shared" si="97"/>
        <v>0.63533956095424426</v>
      </c>
      <c r="Q518" s="16">
        <f t="shared" si="98"/>
        <v>0.90089124157985645</v>
      </c>
      <c r="R518" s="16">
        <f t="shared" si="99"/>
        <v>3.905725542365257E-2</v>
      </c>
      <c r="S518" s="16">
        <f t="shared" si="100"/>
        <v>8.942389238749417</v>
      </c>
      <c r="T518" s="16">
        <f t="shared" si="101"/>
        <v>0.90089474939681013</v>
      </c>
      <c r="U518" s="65">
        <f t="shared" si="102"/>
        <v>12.02388718906232</v>
      </c>
      <c r="V518" s="65"/>
      <c r="W518" s="65"/>
    </row>
    <row r="519" spans="1:23" x14ac:dyDescent="0.25">
      <c r="A519">
        <v>517</v>
      </c>
      <c r="B519" s="48">
        <v>5.1263584830385902E-4</v>
      </c>
      <c r="C519" s="48">
        <v>4.2991115910547201E-9</v>
      </c>
      <c r="D519" s="48">
        <v>7.1371119821658302E-4</v>
      </c>
      <c r="E519" s="48">
        <v>6.1925019584199599E-6</v>
      </c>
      <c r="F519" s="48">
        <v>9.3560024694149803E-6</v>
      </c>
      <c r="G519" s="48">
        <v>2.5790381001256501E-6</v>
      </c>
      <c r="H519" s="48">
        <v>1.8232265814741201E-4</v>
      </c>
      <c r="I519" s="49"/>
      <c r="J519">
        <v>0.95677099652559805</v>
      </c>
      <c r="K519">
        <f t="shared" si="92"/>
        <v>4.1132652811481737E-9</v>
      </c>
      <c r="L519">
        <f t="shared" si="93"/>
        <v>7.3499794214394764E-4</v>
      </c>
      <c r="M519" s="16">
        <f t="shared" si="94"/>
        <v>2.9027375446377045E-4</v>
      </c>
      <c r="N519" s="16">
        <f t="shared" si="95"/>
        <v>1.7591968868558711E-3</v>
      </c>
      <c r="O519" s="16">
        <f t="shared" si="96"/>
        <v>5.0051382754346029E-2</v>
      </c>
      <c r="P519" s="16">
        <f t="shared" si="97"/>
        <v>6.72803608440318E-2</v>
      </c>
      <c r="Q519" s="16">
        <f t="shared" si="98"/>
        <v>0.17930034579800938</v>
      </c>
      <c r="R519" s="16">
        <f t="shared" si="99"/>
        <v>2.6407193194435729E-3</v>
      </c>
      <c r="S519" s="16">
        <f t="shared" si="100"/>
        <v>8.0940525258853008E-2</v>
      </c>
      <c r="T519" s="16">
        <f t="shared" si="101"/>
        <v>0.17930614042218565</v>
      </c>
      <c r="U519" s="65">
        <f t="shared" si="102"/>
        <v>0.56127867128372533</v>
      </c>
      <c r="V519" s="65"/>
      <c r="W519" s="65"/>
    </row>
    <row r="520" spans="1:23" x14ac:dyDescent="0.25">
      <c r="A520">
        <v>518</v>
      </c>
      <c r="B520" s="48">
        <v>5.1010456974538698E-4</v>
      </c>
      <c r="C520" s="48">
        <v>8.1321692514377605E-9</v>
      </c>
      <c r="D520" s="48">
        <v>1.37758683237928E-3</v>
      </c>
      <c r="E520" s="48">
        <v>2.24453069266006E-5</v>
      </c>
      <c r="F520" s="48">
        <v>9.6879227091205499E-6</v>
      </c>
      <c r="G520" s="48">
        <v>1.3735010247003601E-6</v>
      </c>
      <c r="H520" s="48">
        <v>6.6086636945278095E-4</v>
      </c>
      <c r="I520" s="49"/>
      <c r="J520">
        <v>0.95353862899905595</v>
      </c>
      <c r="K520">
        <f t="shared" si="92"/>
        <v>7.7543375188042418E-9</v>
      </c>
      <c r="L520">
        <f t="shared" si="93"/>
        <v>1.39832804665297E-3</v>
      </c>
      <c r="M520" s="16">
        <f t="shared" si="94"/>
        <v>-3.7811890716219604E-4</v>
      </c>
      <c r="N520" s="16">
        <f t="shared" si="95"/>
        <v>1.3540858849956229E-3</v>
      </c>
      <c r="O520" s="16">
        <f t="shared" si="96"/>
        <v>0.2194010349119343</v>
      </c>
      <c r="P520" s="16">
        <f t="shared" si="97"/>
        <v>0.18448456222395521</v>
      </c>
      <c r="Q520" s="16">
        <f t="shared" si="98"/>
        <v>1.1876655885201768</v>
      </c>
      <c r="R520" s="16">
        <f t="shared" si="99"/>
        <v>3.1450500553251864E-4</v>
      </c>
      <c r="S520" s="16">
        <f t="shared" si="100"/>
        <v>9.9806831303016319E-2</v>
      </c>
      <c r="T520" s="16">
        <f t="shared" si="101"/>
        <v>1.187754299304393</v>
      </c>
      <c r="U520" s="65">
        <f t="shared" si="102"/>
        <v>2.8807809071540036</v>
      </c>
      <c r="V520" s="65"/>
      <c r="W520" s="65"/>
    </row>
    <row r="521" spans="1:23" x14ac:dyDescent="0.25">
      <c r="A521">
        <v>519</v>
      </c>
      <c r="B521" s="48">
        <v>5.0519558840374202E-4</v>
      </c>
      <c r="C521" s="48">
        <v>1.0704925650298701E-8</v>
      </c>
      <c r="D521" s="48">
        <v>1.84952345397259E-3</v>
      </c>
      <c r="E521" s="48">
        <v>3.9478675333845097E-5</v>
      </c>
      <c r="F521" s="48">
        <v>9.9766649781172102E-6</v>
      </c>
      <c r="G521" s="48">
        <v>1.0484719099079899E-6</v>
      </c>
      <c r="H521" s="48">
        <v>1.16241275549257E-3</v>
      </c>
      <c r="I521" s="49"/>
      <c r="J521">
        <v>0.9514295623797</v>
      </c>
      <c r="K521">
        <f t="shared" si="92"/>
        <v>1.0184982726770919E-8</v>
      </c>
      <c r="L521">
        <f t="shared" si="93"/>
        <v>1.8705145509130823E-3</v>
      </c>
      <c r="M521" s="16">
        <f t="shared" si="94"/>
        <v>-8.6012337410559803E-4</v>
      </c>
      <c r="N521" s="16">
        <f t="shared" si="95"/>
        <v>7.1932857971846289E-4</v>
      </c>
      <c r="O521" s="16">
        <f t="shared" si="96"/>
        <v>0.87041051366590572</v>
      </c>
      <c r="P521" s="16">
        <f t="shared" si="97"/>
        <v>0.84500863758482736</v>
      </c>
      <c r="Q521" s="16">
        <f t="shared" si="98"/>
        <v>7.1594537202666002</v>
      </c>
      <c r="R521" s="16">
        <f t="shared" si="99"/>
        <v>1.33206339708137E-4</v>
      </c>
      <c r="S521" s="16">
        <f t="shared" si="100"/>
        <v>0.22829692336069365</v>
      </c>
      <c r="T521" s="16">
        <f t="shared" si="101"/>
        <v>7.1602758082176532</v>
      </c>
      <c r="U521" s="65">
        <f t="shared" si="102"/>
        <v>16.264298138015107</v>
      </c>
      <c r="V521" s="65"/>
      <c r="W521" s="65"/>
    </row>
    <row r="522" spans="1:23" x14ac:dyDescent="0.25">
      <c r="A522">
        <v>520</v>
      </c>
      <c r="B522" s="48">
        <v>4.9815665277491304E-4</v>
      </c>
      <c r="C522" s="48">
        <v>5.7214846741118998E-9</v>
      </c>
      <c r="D522" s="48">
        <v>9.83723760745104E-4</v>
      </c>
      <c r="E522" s="48">
        <v>1.1324461179373501E-5</v>
      </c>
      <c r="F522" s="48">
        <v>9.7496015108102899E-6</v>
      </c>
      <c r="G522" s="48">
        <v>1.9438870261790402E-6</v>
      </c>
      <c r="H522" s="48">
        <v>3.3342456496380401E-4</v>
      </c>
      <c r="I522" s="49"/>
      <c r="J522">
        <v>0.95540963386155897</v>
      </c>
      <c r="K522">
        <f t="shared" si="92"/>
        <v>5.4663615776377713E-9</v>
      </c>
      <c r="L522">
        <f t="shared" si="93"/>
        <v>1.0051611293082296E-3</v>
      </c>
      <c r="M522" s="16">
        <f t="shared" si="94"/>
        <v>-8.8478237584034767E-6</v>
      </c>
      <c r="N522" s="16">
        <f t="shared" si="95"/>
        <v>1.5658823034752809E-4</v>
      </c>
      <c r="O522" s="16">
        <f t="shared" si="96"/>
        <v>1.0964173390444146E-3</v>
      </c>
      <c r="P522" s="16">
        <f t="shared" si="97"/>
        <v>4.3290781931346121E-4</v>
      </c>
      <c r="Q522" s="16">
        <f t="shared" si="98"/>
        <v>2.9571083299435889E-3</v>
      </c>
      <c r="R522" s="16">
        <f t="shared" si="99"/>
        <v>1.318048481916537E-4</v>
      </c>
      <c r="S522" s="16">
        <f t="shared" si="100"/>
        <v>1.0137288481275048E-3</v>
      </c>
      <c r="T522" s="16">
        <f t="shared" si="101"/>
        <v>2.9572140893396196E-3</v>
      </c>
      <c r="U522" s="65">
        <f t="shared" si="102"/>
        <v>8.7457695043077696E-3</v>
      </c>
      <c r="V522" s="65"/>
      <c r="W522" s="65"/>
    </row>
    <row r="523" spans="1:23" x14ac:dyDescent="0.25">
      <c r="A523">
        <v>521</v>
      </c>
      <c r="B523" s="48">
        <v>3.3933137129473802E-4</v>
      </c>
      <c r="C523" s="48">
        <v>3.4012345186528798E-9</v>
      </c>
      <c r="D523" s="48">
        <v>8.5634426500038696E-4</v>
      </c>
      <c r="E523" s="48">
        <v>5.8673798941428903E-6</v>
      </c>
      <c r="F523" s="48">
        <v>1.4242301788824799E-5</v>
      </c>
      <c r="G523" s="48">
        <v>3.2659837278182801E-6</v>
      </c>
      <c r="H523" s="48">
        <v>1.7275158407188299E-4</v>
      </c>
      <c r="I523" s="49"/>
      <c r="J523">
        <v>0.95594523015270905</v>
      </c>
      <c r="K523">
        <f t="shared" si="92"/>
        <v>3.2513939147369657E-9</v>
      </c>
      <c r="L523">
        <f t="shared" si="93"/>
        <v>8.8809145107133624E-4</v>
      </c>
      <c r="M523" s="16">
        <f t="shared" si="94"/>
        <v>-2.0942870848186015E-4</v>
      </c>
      <c r="N523" s="16">
        <f t="shared" si="95"/>
        <v>9.6287387594789609E-2</v>
      </c>
      <c r="O523" s="16">
        <f t="shared" si="96"/>
        <v>0.1488792728858811</v>
      </c>
      <c r="P523" s="16">
        <f t="shared" si="97"/>
        <v>1.2404342828784125E-2</v>
      </c>
      <c r="Q523" s="16">
        <f t="shared" si="98"/>
        <v>0.20585244268140895</v>
      </c>
      <c r="R523" s="16">
        <f t="shared" si="99"/>
        <v>0.19716939345286502</v>
      </c>
      <c r="S523" s="16">
        <f t="shared" si="100"/>
        <v>0.39267338563377807</v>
      </c>
      <c r="T523" s="16">
        <f t="shared" si="101"/>
        <v>0.20585451464403529</v>
      </c>
      <c r="U523" s="65">
        <f t="shared" si="102"/>
        <v>1.2591207397215423</v>
      </c>
      <c r="V523" s="65"/>
      <c r="W523" s="65"/>
    </row>
    <row r="524" spans="1:23" x14ac:dyDescent="0.25">
      <c r="A524">
        <v>522</v>
      </c>
      <c r="B524" s="48">
        <v>3.36846615230047E-4</v>
      </c>
      <c r="C524" s="48">
        <v>4.3735607163595503E-9</v>
      </c>
      <c r="D524" s="48">
        <v>1.11594510509323E-3</v>
      </c>
      <c r="E524" s="48">
        <v>9.8037443039716096E-6</v>
      </c>
      <c r="F524" s="48">
        <v>1.45172060932926E-5</v>
      </c>
      <c r="G524" s="48">
        <v>2.54726467219765E-6</v>
      </c>
      <c r="H524" s="48">
        <v>2.8865237514865598E-4</v>
      </c>
      <c r="I524" s="49"/>
      <c r="J524">
        <v>0.95467279294402396</v>
      </c>
      <c r="K524">
        <f t="shared" si="92"/>
        <v>4.1753194241972384E-9</v>
      </c>
      <c r="L524">
        <f t="shared" si="93"/>
        <v>1.1475224083912967E-3</v>
      </c>
      <c r="M524" s="16">
        <f t="shared" si="94"/>
        <v>-4.7382917793120253E-4</v>
      </c>
      <c r="N524" s="16">
        <f t="shared" si="95"/>
        <v>9.9447141274923545E-2</v>
      </c>
      <c r="O524" s="16">
        <f t="shared" si="96"/>
        <v>4.4217088376579297E-2</v>
      </c>
      <c r="P524" s="16">
        <f t="shared" si="97"/>
        <v>2.4967800803180753E-2</v>
      </c>
      <c r="Q524" s="16">
        <f t="shared" si="98"/>
        <v>7.6054278897515776E-3</v>
      </c>
      <c r="R524" s="16">
        <f t="shared" si="99"/>
        <v>0.22269938425671584</v>
      </c>
      <c r="S524" s="16">
        <f t="shared" si="100"/>
        <v>7.2186576910084135E-2</v>
      </c>
      <c r="T524" s="16">
        <f t="shared" si="101"/>
        <v>7.6041396065106605E-3</v>
      </c>
      <c r="U524" s="65">
        <f t="shared" si="102"/>
        <v>0.47872755911774584</v>
      </c>
      <c r="V524" s="65"/>
      <c r="W524" s="65"/>
    </row>
    <row r="525" spans="1:23" x14ac:dyDescent="0.25">
      <c r="A525">
        <v>523</v>
      </c>
      <c r="B525" s="48">
        <v>4.4261262143075299E-4</v>
      </c>
      <c r="C525" s="48">
        <v>9.3059661049485704E-10</v>
      </c>
      <c r="D525" s="48">
        <v>1.7659459427038499E-4</v>
      </c>
      <c r="E525" s="48">
        <v>3.3376707366862698E-7</v>
      </c>
      <c r="F525" s="48">
        <v>1.0559629999725101E-5</v>
      </c>
      <c r="G525" s="48">
        <v>1.1838808084253799E-5</v>
      </c>
      <c r="H525" s="48">
        <v>9.8266900977002898E-6</v>
      </c>
      <c r="I525" s="49"/>
      <c r="J525">
        <v>0.95959375459986596</v>
      </c>
      <c r="K525">
        <f t="shared" si="92"/>
        <v>8.9299469548266884E-10</v>
      </c>
      <c r="L525">
        <f t="shared" si="93"/>
        <v>2.0955173175747849E-4</v>
      </c>
      <c r="M525" s="16">
        <f t="shared" si="94"/>
        <v>6.7567351110402749E-4</v>
      </c>
      <c r="N525" s="16">
        <f t="shared" si="95"/>
        <v>1.007631519739458E-2</v>
      </c>
      <c r="O525" s="16">
        <f t="shared" si="96"/>
        <v>0.69216546224732112</v>
      </c>
      <c r="P525" s="16">
        <f t="shared" si="97"/>
        <v>0.66707803948339939</v>
      </c>
      <c r="Q525" s="16">
        <f t="shared" si="98"/>
        <v>0.93881403638945471</v>
      </c>
      <c r="R525" s="16">
        <f t="shared" si="99"/>
        <v>4.9912477900950214E-3</v>
      </c>
      <c r="S525" s="16">
        <f t="shared" si="100"/>
        <v>23.974408150865234</v>
      </c>
      <c r="T525" s="16">
        <f t="shared" si="101"/>
        <v>0.93881623780062973</v>
      </c>
      <c r="U525" s="65">
        <f t="shared" si="102"/>
        <v>27.226349489773529</v>
      </c>
      <c r="V525" s="65"/>
      <c r="W525" s="65"/>
    </row>
    <row r="526" spans="1:23" x14ac:dyDescent="0.25">
      <c r="A526">
        <v>524</v>
      </c>
      <c r="B526" s="48">
        <v>7.6520384076094795E-4</v>
      </c>
      <c r="C526" s="48">
        <v>1.1666821836619601E-8</v>
      </c>
      <c r="D526" s="48">
        <v>1.31529537804244E-3</v>
      </c>
      <c r="E526" s="48">
        <v>3.0769586568060599E-5</v>
      </c>
      <c r="F526" s="48">
        <v>6.4371380675414199E-6</v>
      </c>
      <c r="G526" s="48">
        <v>9.566064860216401E-7</v>
      </c>
      <c r="H526" s="48">
        <v>9.0595830832267197E-4</v>
      </c>
      <c r="I526" s="49"/>
      <c r="J526">
        <v>0.95389018287466498</v>
      </c>
      <c r="K526">
        <f t="shared" si="92"/>
        <v>1.1128866815299206E-8</v>
      </c>
      <c r="L526">
        <f t="shared" si="93"/>
        <v>1.329114593841708E-3</v>
      </c>
      <c r="M526" s="16">
        <f t="shared" si="94"/>
        <v>2.0129308768018797E-4</v>
      </c>
      <c r="N526" s="16">
        <f t="shared" si="95"/>
        <v>0.3083496042638863</v>
      </c>
      <c r="O526" s="16">
        <f t="shared" si="96"/>
        <v>1.2246626972744186</v>
      </c>
      <c r="P526" s="16">
        <f t="shared" si="97"/>
        <v>0.13313526446503954</v>
      </c>
      <c r="Q526" s="16">
        <f t="shared" si="98"/>
        <v>3.4776433094533639</v>
      </c>
      <c r="R526" s="16">
        <f t="shared" si="99"/>
        <v>0.12064074708176119</v>
      </c>
      <c r="S526" s="16">
        <f t="shared" si="100"/>
        <v>0.27411321340409006</v>
      </c>
      <c r="T526" s="16">
        <f t="shared" si="101"/>
        <v>3.4778132189364235</v>
      </c>
      <c r="U526" s="65">
        <f t="shared" si="102"/>
        <v>9.0163580548789817</v>
      </c>
      <c r="V526" s="65"/>
      <c r="W526" s="65"/>
    </row>
    <row r="527" spans="1:23" x14ac:dyDescent="0.25">
      <c r="A527">
        <v>525</v>
      </c>
      <c r="B527" s="48">
        <v>4.3091241132827801E-4</v>
      </c>
      <c r="C527" s="48">
        <v>6.2564029845012899E-9</v>
      </c>
      <c r="D527" s="48">
        <v>1.25131476848317E-3</v>
      </c>
      <c r="E527" s="48">
        <v>1.5704938653966901E-5</v>
      </c>
      <c r="F527" s="48">
        <v>1.1409403418552901E-5</v>
      </c>
      <c r="G527" s="48">
        <v>1.78303472830677E-6</v>
      </c>
      <c r="H527" s="48">
        <v>4.62404347446808E-4</v>
      </c>
      <c r="I527" s="49"/>
      <c r="J527">
        <v>0.95409290984566797</v>
      </c>
      <c r="K527">
        <f t="shared" si="92"/>
        <v>5.9691897286499568E-9</v>
      </c>
      <c r="L527">
        <f t="shared" si="93"/>
        <v>1.2759103536455982E-3</v>
      </c>
      <c r="M527" s="16">
        <f t="shared" si="94"/>
        <v>-4.1408553098904198E-4</v>
      </c>
      <c r="N527" s="16">
        <f t="shared" si="95"/>
        <v>1.5416144035153928E-2</v>
      </c>
      <c r="O527" s="16">
        <f t="shared" si="96"/>
        <v>1.682231544641553E-2</v>
      </c>
      <c r="P527" s="16">
        <f t="shared" si="97"/>
        <v>8.9093066364829818E-2</v>
      </c>
      <c r="Q527" s="16">
        <f t="shared" si="98"/>
        <v>0.21365619436956251</v>
      </c>
      <c r="R527" s="16">
        <f t="shared" si="99"/>
        <v>2.458872516705506E-2</v>
      </c>
      <c r="S527" s="16">
        <f t="shared" si="100"/>
        <v>1.2533307227454077E-2</v>
      </c>
      <c r="T527" s="16">
        <f t="shared" si="101"/>
        <v>0.21367492932419196</v>
      </c>
      <c r="U527" s="65">
        <f t="shared" si="102"/>
        <v>0.58578468193466293</v>
      </c>
      <c r="V527" s="65"/>
      <c r="W527" s="65"/>
    </row>
    <row r="528" spans="1:23" x14ac:dyDescent="0.25">
      <c r="A528">
        <v>526</v>
      </c>
      <c r="B528" s="48">
        <v>2.13397957479867E-4</v>
      </c>
      <c r="C528" s="48">
        <v>2.44162326534805E-9</v>
      </c>
      <c r="D528" s="48">
        <v>9.8116558664059308E-4</v>
      </c>
      <c r="E528" s="48">
        <v>4.81732830873884E-6</v>
      </c>
      <c r="F528" s="48">
        <v>2.28134064137287E-5</v>
      </c>
      <c r="G528" s="48">
        <v>4.5577884367082701E-6</v>
      </c>
      <c r="H528" s="48">
        <v>1.41836290161041E-4</v>
      </c>
      <c r="I528" s="49"/>
      <c r="J528">
        <v>0.95515382877894695</v>
      </c>
      <c r="K528">
        <f t="shared" si="92"/>
        <v>2.3321258103329448E-9</v>
      </c>
      <c r="L528">
        <f t="shared" si="93"/>
        <v>1.0313477462814936E-3</v>
      </c>
      <c r="M528" s="16">
        <f t="shared" si="94"/>
        <v>-6.0455183132175931E-4</v>
      </c>
      <c r="N528" s="16">
        <f t="shared" si="95"/>
        <v>0.32065527338385708</v>
      </c>
      <c r="O528" s="16">
        <f t="shared" si="96"/>
        <v>0.31261857447598929</v>
      </c>
      <c r="P528" s="16">
        <f t="shared" si="97"/>
        <v>3.2948890863159012E-4</v>
      </c>
      <c r="Q528" s="16">
        <f t="shared" si="98"/>
        <v>0.30412591232512687</v>
      </c>
      <c r="R528" s="16">
        <f t="shared" si="99"/>
        <v>1.7241483497609689</v>
      </c>
      <c r="S528" s="16">
        <f t="shared" si="100"/>
        <v>1.6129639818221775</v>
      </c>
      <c r="T528" s="16">
        <f t="shared" si="101"/>
        <v>0.30412423455034943</v>
      </c>
      <c r="U528" s="65">
        <f t="shared" si="102"/>
        <v>4.5789658152271011</v>
      </c>
      <c r="V528" s="65"/>
      <c r="W528" s="65"/>
    </row>
    <row r="529" spans="1:23" x14ac:dyDescent="0.25">
      <c r="A529">
        <v>527</v>
      </c>
      <c r="B529" s="48">
        <v>7.1108464290359598E-4</v>
      </c>
      <c r="C529" s="48">
        <v>6.3645603917065498E-9</v>
      </c>
      <c r="D529" s="48">
        <v>7.6241390340425004E-4</v>
      </c>
      <c r="E529" s="48">
        <v>9.7889686888552802E-6</v>
      </c>
      <c r="F529" s="48">
        <v>6.7568729009142696E-6</v>
      </c>
      <c r="G529" s="48">
        <v>1.74283876407388E-6</v>
      </c>
      <c r="H529" s="48">
        <v>2.8821209271170901E-4</v>
      </c>
      <c r="I529" s="49"/>
      <c r="J529">
        <v>0.95657895594549303</v>
      </c>
      <c r="K529">
        <f t="shared" si="92"/>
        <v>6.0882045345506893E-9</v>
      </c>
      <c r="L529">
        <f t="shared" si="93"/>
        <v>7.7766412340976078E-4</v>
      </c>
      <c r="M529" s="16">
        <f t="shared" si="94"/>
        <v>6.4450516239743119E-4</v>
      </c>
      <c r="N529" s="16">
        <f t="shared" si="95"/>
        <v>0.19828673721080439</v>
      </c>
      <c r="O529" s="16">
        <f t="shared" si="96"/>
        <v>2.2269755291930236E-2</v>
      </c>
      <c r="P529" s="16">
        <f t="shared" si="97"/>
        <v>4.3616638119955718E-2</v>
      </c>
      <c r="Q529" s="16">
        <f t="shared" si="98"/>
        <v>7.8472682191430328E-3</v>
      </c>
      <c r="R529" s="16">
        <f t="shared" si="99"/>
        <v>9.9171845012859375E-2</v>
      </c>
      <c r="S529" s="16">
        <f t="shared" si="100"/>
        <v>1.7416613738357987E-2</v>
      </c>
      <c r="T529" s="16">
        <f t="shared" si="101"/>
        <v>7.8488989967464701E-3</v>
      </c>
      <c r="U529" s="65">
        <f t="shared" si="102"/>
        <v>0.39645775658979721</v>
      </c>
      <c r="V529" s="65"/>
      <c r="W529" s="65"/>
    </row>
    <row r="530" spans="1:23" x14ac:dyDescent="0.25">
      <c r="A530">
        <v>528</v>
      </c>
      <c r="B530" s="48">
        <v>9.1161955223642002E-4</v>
      </c>
      <c r="C530" s="48">
        <v>9.3892776721597308E-9</v>
      </c>
      <c r="D530" s="48">
        <v>8.7964119269026903E-4</v>
      </c>
      <c r="E530" s="48">
        <v>1.66405700690488E-5</v>
      </c>
      <c r="F530" s="48">
        <v>5.2978343617064297E-6</v>
      </c>
      <c r="G530" s="48">
        <v>1.1828956572885301E-6</v>
      </c>
      <c r="H530" s="48">
        <v>4.8994319694725295E-4</v>
      </c>
      <c r="I530" s="49"/>
      <c r="J530">
        <v>0.95601814139925101</v>
      </c>
      <c r="K530">
        <f t="shared" si="92"/>
        <v>8.9763197892196312E-9</v>
      </c>
      <c r="L530">
        <f t="shared" si="93"/>
        <v>8.9141036779329824E-4</v>
      </c>
      <c r="M530" s="16">
        <f t="shared" si="94"/>
        <v>9.318287366795418E-4</v>
      </c>
      <c r="N530" s="16">
        <f t="shared" si="95"/>
        <v>0.72741328169035291</v>
      </c>
      <c r="O530" s="16">
        <f t="shared" si="96"/>
        <v>0.48357438577394701</v>
      </c>
      <c r="P530" s="16">
        <f t="shared" si="97"/>
        <v>7.6037792066899149E-3</v>
      </c>
      <c r="Q530" s="16">
        <f t="shared" si="98"/>
        <v>0.30177753502806953</v>
      </c>
      <c r="R530" s="16">
        <f t="shared" si="99"/>
        <v>0.21422884659871919</v>
      </c>
      <c r="S530" s="16">
        <f t="shared" si="100"/>
        <v>0.16880098908858635</v>
      </c>
      <c r="T530" s="16">
        <f t="shared" si="101"/>
        <v>0.30176924993402199</v>
      </c>
      <c r="U530" s="65">
        <f t="shared" si="102"/>
        <v>2.2051680673203871</v>
      </c>
      <c r="V530" s="65"/>
      <c r="W530" s="65"/>
    </row>
    <row r="531" spans="1:23" x14ac:dyDescent="0.25">
      <c r="A531">
        <v>529</v>
      </c>
      <c r="B531" s="48">
        <v>2.7499480403433198E-4</v>
      </c>
      <c r="C531" s="48">
        <v>1.48132796318142E-127</v>
      </c>
      <c r="D531" s="48">
        <v>0</v>
      </c>
      <c r="E531" s="48">
        <v>0</v>
      </c>
      <c r="F531" s="48">
        <v>0</v>
      </c>
      <c r="G531" s="48">
        <v>0</v>
      </c>
      <c r="H531" s="48">
        <v>4.00507783756829E-241</v>
      </c>
      <c r="I531" s="49"/>
      <c r="J531">
        <v>0.96093396791845698</v>
      </c>
      <c r="K531">
        <f t="shared" si="92"/>
        <v>1.4234583574484879E-127</v>
      </c>
      <c r="L531">
        <f t="shared" si="93"/>
        <v>-1.48132796318142E-127</v>
      </c>
      <c r="M531" s="16">
        <f t="shared" si="94"/>
        <v>5.4998960806866397E-4</v>
      </c>
      <c r="N531" s="16">
        <f t="shared" si="95"/>
        <v>0.19454051439329265</v>
      </c>
      <c r="O531" s="16">
        <f t="shared" si="96"/>
        <v>1</v>
      </c>
      <c r="P531" s="16">
        <f t="shared" si="97"/>
        <v>1</v>
      </c>
      <c r="Q531" s="16">
        <f t="shared" si="98"/>
        <v>1</v>
      </c>
      <c r="R531" s="16">
        <f t="shared" si="99"/>
        <v>1</v>
      </c>
      <c r="S531" s="16">
        <f t="shared" si="100"/>
        <v>1</v>
      </c>
      <c r="T531" s="16">
        <f t="shared" si="101"/>
        <v>1</v>
      </c>
      <c r="U531" s="65">
        <f t="shared" si="102"/>
        <v>6.1945405143932923</v>
      </c>
      <c r="V531" s="65"/>
      <c r="W531" s="65"/>
    </row>
    <row r="532" spans="1:23" x14ac:dyDescent="0.25">
      <c r="A532">
        <v>530</v>
      </c>
      <c r="B532" s="48">
        <v>7.8798583840470997E-4</v>
      </c>
      <c r="C532" s="48">
        <v>1.25134444591848E-9</v>
      </c>
      <c r="D532" s="48">
        <v>1.3315291363736001E-4</v>
      </c>
      <c r="E532" s="48">
        <v>3.3868128767716199E-7</v>
      </c>
      <c r="F532" s="48">
        <v>5.9113153274400597E-6</v>
      </c>
      <c r="G532" s="48">
        <v>8.7969091866794192E-6</v>
      </c>
      <c r="H532" s="48">
        <v>9.9713425771728704E-6</v>
      </c>
      <c r="I532" s="49"/>
      <c r="J532">
        <v>0.959965371004044</v>
      </c>
      <c r="K532">
        <f t="shared" si="92"/>
        <v>1.2012473352799837E-9</v>
      </c>
      <c r="L532">
        <f t="shared" si="93"/>
        <v>1.537712021344736E-4</v>
      </c>
      <c r="M532" s="16">
        <f t="shared" si="94"/>
        <v>1.422200474674946E-3</v>
      </c>
      <c r="N532" s="16">
        <f t="shared" si="95"/>
        <v>0.36191923018763239</v>
      </c>
      <c r="O532" s="16">
        <f t="shared" si="96"/>
        <v>0.59915076631114461</v>
      </c>
      <c r="P532" s="16">
        <f t="shared" si="97"/>
        <v>0.74274702521606684</v>
      </c>
      <c r="Q532" s="16">
        <f t="shared" si="98"/>
        <v>0.93792759378892765</v>
      </c>
      <c r="R532" s="16">
        <f t="shared" si="99"/>
        <v>0.16051828214931291</v>
      </c>
      <c r="S532" s="16">
        <f t="shared" si="100"/>
        <v>11.433437425370359</v>
      </c>
      <c r="T532" s="16">
        <f t="shared" si="101"/>
        <v>0.93793001417167676</v>
      </c>
      <c r="U532" s="65">
        <f t="shared" si="102"/>
        <v>15.173630337195121</v>
      </c>
      <c r="V532" s="65"/>
      <c r="W532" s="65"/>
    </row>
    <row r="533" spans="1:23" x14ac:dyDescent="0.25">
      <c r="A533">
        <v>531</v>
      </c>
      <c r="B533" s="48">
        <v>7.4787812470490796E-4</v>
      </c>
      <c r="C533" s="48">
        <v>1.4405002101117501E-8</v>
      </c>
      <c r="D533" s="48">
        <v>1.6745983016966501E-3</v>
      </c>
      <c r="E533" s="48">
        <v>4.8189991948720702E-5</v>
      </c>
      <c r="F533" s="48">
        <v>6.6875565887726997E-6</v>
      </c>
      <c r="G533" s="48">
        <v>7.7768514260622305E-7</v>
      </c>
      <c r="H533" s="48">
        <v>1.4188967290338799E-3</v>
      </c>
      <c r="I533" s="49"/>
      <c r="J533">
        <v>0.95225275783277896</v>
      </c>
      <c r="K533">
        <f t="shared" si="92"/>
        <v>1.3717202977376115E-8</v>
      </c>
      <c r="L533">
        <f t="shared" si="93"/>
        <v>1.6887366950147007E-3</v>
      </c>
      <c r="M533" s="16">
        <f t="shared" si="94"/>
        <v>-1.9298044560488471E-4</v>
      </c>
      <c r="N533" s="16">
        <f t="shared" si="95"/>
        <v>0.27048059481170439</v>
      </c>
      <c r="O533" s="16">
        <f t="shared" si="96"/>
        <v>2.5634258011455775</v>
      </c>
      <c r="P533" s="16">
        <f t="shared" si="97"/>
        <v>0.54423720606542858</v>
      </c>
      <c r="Q533" s="16">
        <f t="shared" si="98"/>
        <v>12.15773580520769</v>
      </c>
      <c r="R533" s="16">
        <f t="shared" si="99"/>
        <v>0.10364771268223642</v>
      </c>
      <c r="S533" s="16">
        <f t="shared" si="100"/>
        <v>0.37536542469785072</v>
      </c>
      <c r="T533" s="16">
        <f t="shared" si="101"/>
        <v>12.158765266864728</v>
      </c>
      <c r="U533" s="65">
        <f t="shared" si="102"/>
        <v>28.173657811475216</v>
      </c>
      <c r="V533" s="65"/>
      <c r="W533" s="65"/>
    </row>
    <row r="534" spans="1:23" x14ac:dyDescent="0.25">
      <c r="A534">
        <v>532</v>
      </c>
      <c r="B534" s="48">
        <v>9.7670670312366295E-4</v>
      </c>
      <c r="C534" s="48">
        <v>1.3569348186562099E-8</v>
      </c>
      <c r="D534" s="48">
        <v>1.19514789279474E-3</v>
      </c>
      <c r="E534" s="48">
        <v>3.2561897433219198E-5</v>
      </c>
      <c r="F534" s="48">
        <v>5.0154551412377303E-6</v>
      </c>
      <c r="G534" s="48">
        <v>8.2136688037785305E-7</v>
      </c>
      <c r="H534" s="48">
        <v>9.5872416226012102E-4</v>
      </c>
      <c r="I534" s="49"/>
      <c r="J534">
        <v>0.95448423857638298</v>
      </c>
      <c r="K534">
        <f t="shared" si="92"/>
        <v>1.2951728971828548E-8</v>
      </c>
      <c r="L534">
        <f t="shared" si="93"/>
        <v>1.2059866006094069E-3</v>
      </c>
      <c r="M534" s="16">
        <f t="shared" si="94"/>
        <v>7.4742680563791937E-4</v>
      </c>
      <c r="N534" s="16">
        <f t="shared" si="95"/>
        <v>0.97057219600192801</v>
      </c>
      <c r="O534" s="16">
        <f t="shared" si="96"/>
        <v>2.1030178485559392</v>
      </c>
      <c r="P534" s="16">
        <f t="shared" si="97"/>
        <v>5.7696261719125716E-2</v>
      </c>
      <c r="Q534" s="16">
        <f t="shared" si="98"/>
        <v>4.127884433904776</v>
      </c>
      <c r="R534" s="16">
        <f t="shared" si="99"/>
        <v>0.24155186450111046</v>
      </c>
      <c r="S534" s="16">
        <f t="shared" si="100"/>
        <v>0.34918037500706156</v>
      </c>
      <c r="T534" s="16">
        <f t="shared" si="101"/>
        <v>4.1280070763998458</v>
      </c>
      <c r="U534" s="65">
        <f t="shared" si="102"/>
        <v>11.977910056089787</v>
      </c>
      <c r="V534" s="65"/>
      <c r="W534" s="65"/>
    </row>
    <row r="535" spans="1:23" x14ac:dyDescent="0.25">
      <c r="A535">
        <v>533</v>
      </c>
      <c r="B535" s="48">
        <v>6.0547656445682999E-4</v>
      </c>
      <c r="C535" s="48">
        <v>1.38251420846204E-8</v>
      </c>
      <c r="D535" s="48">
        <v>1.9988292645959698E-3</v>
      </c>
      <c r="E535" s="48">
        <v>5.5025074059013902E-5</v>
      </c>
      <c r="F535" s="48">
        <v>8.3720412668767893E-6</v>
      </c>
      <c r="G535" s="48">
        <v>8.1298357886876805E-7</v>
      </c>
      <c r="H535" s="48">
        <v>1.62017286830833E-3</v>
      </c>
      <c r="I535" s="49"/>
      <c r="J535">
        <v>0.95082014366543899</v>
      </c>
      <c r="K535">
        <f t="shared" si="92"/>
        <v>1.3145223583093876E-8</v>
      </c>
      <c r="L535">
        <f t="shared" si="93"/>
        <v>2.0163725055665077E-3</v>
      </c>
      <c r="M535" s="16">
        <f t="shared" si="94"/>
        <v>-8.0541937665284762E-4</v>
      </c>
      <c r="N535" s="16">
        <f t="shared" si="95"/>
        <v>5.3196388892710535E-2</v>
      </c>
      <c r="O535" s="16">
        <f t="shared" si="96"/>
        <v>2.2391128015684481</v>
      </c>
      <c r="P535" s="16">
        <f t="shared" si="97"/>
        <v>1.1538574957580818</v>
      </c>
      <c r="Q535" s="16">
        <f t="shared" si="98"/>
        <v>17.000646863729752</v>
      </c>
      <c r="R535" s="16">
        <f t="shared" si="99"/>
        <v>2.2847075264086799E-2</v>
      </c>
      <c r="S535" s="16">
        <f t="shared" si="100"/>
        <v>0.35413234658347537</v>
      </c>
      <c r="T535" s="16">
        <f t="shared" si="101"/>
        <v>17.002697034605102</v>
      </c>
      <c r="U535" s="65">
        <f t="shared" si="102"/>
        <v>37.826490006401656</v>
      </c>
      <c r="V535" s="65"/>
      <c r="W535" s="65"/>
    </row>
    <row r="536" spans="1:23" x14ac:dyDescent="0.25">
      <c r="A536">
        <v>534</v>
      </c>
      <c r="B536" s="48">
        <v>7.4365080533671398E-4</v>
      </c>
      <c r="C536" s="48">
        <v>1.5426377410012799E-8</v>
      </c>
      <c r="D536" s="48">
        <v>1.80860716799393E-3</v>
      </c>
      <c r="E536" s="48">
        <v>5.5662026286672502E-5</v>
      </c>
      <c r="F536" s="48">
        <v>6.7627408800653102E-6</v>
      </c>
      <c r="G536" s="48">
        <v>7.2718018235039297E-7</v>
      </c>
      <c r="H536" s="48">
        <v>1.6389122379824399E-3</v>
      </c>
      <c r="I536" s="49"/>
      <c r="J536">
        <v>0.951663771222371</v>
      </c>
      <c r="K536">
        <f t="shared" si="92"/>
        <v>1.4680724502312373E-8</v>
      </c>
      <c r="L536">
        <f t="shared" si="93"/>
        <v>1.822844403559001E-3</v>
      </c>
      <c r="M536" s="16">
        <f t="shared" si="94"/>
        <v>-3.3554279288557299E-4</v>
      </c>
      <c r="N536" s="16">
        <f t="shared" si="95"/>
        <v>0.26161729057859362</v>
      </c>
      <c r="O536" s="16">
        <f t="shared" si="96"/>
        <v>3.1879996643506257</v>
      </c>
      <c r="P536" s="16">
        <f t="shared" si="97"/>
        <v>0.76875165230419007</v>
      </c>
      <c r="Q536" s="16">
        <f t="shared" si="98"/>
        <v>17.493208954515467</v>
      </c>
      <c r="R536" s="16">
        <f t="shared" si="99"/>
        <v>9.8797475365346415E-2</v>
      </c>
      <c r="S536" s="16">
        <f t="shared" si="100"/>
        <v>0.40682064550261332</v>
      </c>
      <c r="T536" s="16">
        <f t="shared" si="101"/>
        <v>17.4949100444042</v>
      </c>
      <c r="U536" s="65">
        <f t="shared" si="102"/>
        <v>39.712105727021033</v>
      </c>
      <c r="V536" s="65"/>
      <c r="W536" s="65"/>
    </row>
    <row r="537" spans="1:23" x14ac:dyDescent="0.25">
      <c r="A537">
        <v>535</v>
      </c>
      <c r="B537" s="48">
        <v>3.4300163537139602E-4</v>
      </c>
      <c r="C537" s="48">
        <v>2.7610846641445701E-9</v>
      </c>
      <c r="D537" s="48">
        <v>6.84925720832495E-4</v>
      </c>
      <c r="E537" s="48">
        <v>3.8170914995517802E-6</v>
      </c>
      <c r="F537" s="48">
        <v>1.39772204698388E-5</v>
      </c>
      <c r="G537" s="48">
        <v>4.01524310148383E-6</v>
      </c>
      <c r="H537" s="48">
        <v>1.12384619667896E-4</v>
      </c>
      <c r="I537" s="49"/>
      <c r="J537">
        <v>0.95681661250953498</v>
      </c>
      <c r="K537">
        <f t="shared" si="92"/>
        <v>2.6418516751988348E-9</v>
      </c>
      <c r="L537">
        <f t="shared" si="93"/>
        <v>7.1689264378899228E-4</v>
      </c>
      <c r="M537" s="16">
        <f t="shared" si="94"/>
        <v>-3.0889373046200222E-5</v>
      </c>
      <c r="N537" s="16">
        <f t="shared" si="95"/>
        <v>9.1713400844398316E-2</v>
      </c>
      <c r="O537" s="16">
        <f t="shared" si="96"/>
        <v>0.25144087573686286</v>
      </c>
      <c r="P537" s="16">
        <f t="shared" si="97"/>
        <v>8.3668548918074404E-2</v>
      </c>
      <c r="Q537" s="16">
        <f t="shared" si="98"/>
        <v>0.41551499302118849</v>
      </c>
      <c r="R537" s="16">
        <f t="shared" si="99"/>
        <v>0.17402314219661308</v>
      </c>
      <c r="S537" s="16">
        <f t="shared" si="100"/>
        <v>0.9996165651209401</v>
      </c>
      <c r="T537" s="16">
        <f t="shared" si="101"/>
        <v>0.41552062214815055</v>
      </c>
      <c r="U537" s="65">
        <f t="shared" si="102"/>
        <v>2.4314981479862281</v>
      </c>
      <c r="V537" s="65"/>
      <c r="W537" s="65"/>
    </row>
    <row r="538" spans="1:23" x14ac:dyDescent="0.25">
      <c r="A538">
        <v>536</v>
      </c>
      <c r="B538" s="48">
        <v>3.2249819257042098E-4</v>
      </c>
      <c r="C538" s="48">
        <v>2.7736339425439801E-23</v>
      </c>
      <c r="D538" s="48">
        <v>0</v>
      </c>
      <c r="E538" s="48">
        <v>0</v>
      </c>
      <c r="F538" s="48">
        <v>0</v>
      </c>
      <c r="G538" s="48">
        <v>0</v>
      </c>
      <c r="H538" s="48">
        <v>1.19698914074624E-32</v>
      </c>
      <c r="I538" s="49"/>
      <c r="J538">
        <v>0.96093396791845698</v>
      </c>
      <c r="K538">
        <f t="shared" si="92"/>
        <v>2.6652790699621002E-23</v>
      </c>
      <c r="L538">
        <f t="shared" si="93"/>
        <v>-2.7736339425439801E-23</v>
      </c>
      <c r="M538" s="16">
        <f t="shared" si="94"/>
        <v>6.4499638514084196E-4</v>
      </c>
      <c r="N538" s="16">
        <f t="shared" si="95"/>
        <v>0.11869118382698003</v>
      </c>
      <c r="O538" s="16">
        <f t="shared" si="96"/>
        <v>0.99999999999999001</v>
      </c>
      <c r="P538" s="16">
        <f t="shared" si="97"/>
        <v>1</v>
      </c>
      <c r="Q538" s="16">
        <f t="shared" si="98"/>
        <v>1</v>
      </c>
      <c r="R538" s="16">
        <f t="shared" si="99"/>
        <v>1</v>
      </c>
      <c r="S538" s="16">
        <f t="shared" si="100"/>
        <v>1</v>
      </c>
      <c r="T538" s="16">
        <f t="shared" si="101"/>
        <v>1</v>
      </c>
      <c r="U538" s="65">
        <f t="shared" si="102"/>
        <v>6.1186911838269697</v>
      </c>
      <c r="V538" s="65"/>
      <c r="W538" s="65"/>
    </row>
    <row r="539" spans="1:23" x14ac:dyDescent="0.25">
      <c r="A539">
        <v>537</v>
      </c>
      <c r="B539" s="48">
        <v>5.0398104850108805E-4</v>
      </c>
      <c r="C539" s="48">
        <v>2.9429706976663999E-9</v>
      </c>
      <c r="D539" s="48">
        <v>4.9431510760352098E-4</v>
      </c>
      <c r="E539" s="48">
        <v>2.94351792793072E-6</v>
      </c>
      <c r="F539" s="48">
        <v>9.4173002837854993E-6</v>
      </c>
      <c r="G539" s="48">
        <v>3.7577445676011999E-6</v>
      </c>
      <c r="H539" s="48">
        <v>8.6663596522230598E-5</v>
      </c>
      <c r="I539" s="49"/>
      <c r="J539">
        <v>0.95791389553092698</v>
      </c>
      <c r="K539">
        <f t="shared" si="92"/>
        <v>2.8191125254349909E-9</v>
      </c>
      <c r="L539">
        <f t="shared" si="93"/>
        <v>5.169045097679955E-4</v>
      </c>
      <c r="M539" s="16">
        <f t="shared" si="94"/>
        <v>4.9105758723418059E-4</v>
      </c>
      <c r="N539" s="16">
        <f t="shared" si="95"/>
        <v>5.9300649078517789E-4</v>
      </c>
      <c r="O539" s="16">
        <f t="shared" si="96"/>
        <v>0.2195823635109494</v>
      </c>
      <c r="P539" s="16">
        <f t="shared" si="97"/>
        <v>0.23721875147950483</v>
      </c>
      <c r="Q539" s="16">
        <f t="shared" si="98"/>
        <v>0.5269885575386769</v>
      </c>
      <c r="R539" s="16">
        <f t="shared" si="99"/>
        <v>2.0405907657860154E-3</v>
      </c>
      <c r="S539" s="16">
        <f t="shared" si="100"/>
        <v>0.75961694731927676</v>
      </c>
      <c r="T539" s="16">
        <f t="shared" si="101"/>
        <v>0.52699737356924781</v>
      </c>
      <c r="U539" s="65">
        <f t="shared" si="102"/>
        <v>2.2730375906742268</v>
      </c>
      <c r="V539" s="65"/>
      <c r="W539" s="65"/>
    </row>
    <row r="540" spans="1:23" x14ac:dyDescent="0.25">
      <c r="A540">
        <v>538</v>
      </c>
      <c r="B540" s="48">
        <v>3.2137980907150402E-4</v>
      </c>
      <c r="C540" s="48">
        <v>4.9289925909634496E-9</v>
      </c>
      <c r="D540" s="48">
        <v>1.324431051225E-3</v>
      </c>
      <c r="E540" s="48">
        <v>1.30834512407364E-5</v>
      </c>
      <c r="F540" s="48">
        <v>1.53574164649635E-5</v>
      </c>
      <c r="G540" s="48">
        <v>2.2653800822061199E-6</v>
      </c>
      <c r="H540" s="48">
        <v>3.8522087822466701E-4</v>
      </c>
      <c r="I540" s="49"/>
      <c r="J540">
        <v>0.95367552584931203</v>
      </c>
      <c r="K540">
        <f t="shared" si="92"/>
        <v>4.7006596010944311E-9</v>
      </c>
      <c r="L540">
        <f t="shared" si="93"/>
        <v>1.357406335244542E-3</v>
      </c>
      <c r="M540" s="16">
        <f t="shared" si="94"/>
        <v>-7.1464671710153417E-4</v>
      </c>
      <c r="N540" s="16">
        <f t="shared" si="95"/>
        <v>0.12026261464933419</v>
      </c>
      <c r="O540" s="16">
        <f t="shared" si="96"/>
        <v>1.2096886162604637E-2</v>
      </c>
      <c r="P540" s="16">
        <f t="shared" si="97"/>
        <v>0.14014324394675179</v>
      </c>
      <c r="Q540" s="16">
        <f t="shared" si="98"/>
        <v>4.7590492889673305E-2</v>
      </c>
      <c r="R540" s="16">
        <f t="shared" si="99"/>
        <v>0.31036031259374125</v>
      </c>
      <c r="S540" s="16">
        <f t="shared" si="100"/>
        <v>1.6456226340464581E-2</v>
      </c>
      <c r="T540" s="16">
        <f t="shared" si="101"/>
        <v>4.7600102016702353E-2</v>
      </c>
      <c r="U540" s="65">
        <f t="shared" si="102"/>
        <v>0.69450987859927216</v>
      </c>
      <c r="V540" s="65"/>
      <c r="W540" s="65"/>
    </row>
    <row r="541" spans="1:23" x14ac:dyDescent="0.25">
      <c r="A541">
        <v>539</v>
      </c>
      <c r="B541" s="48">
        <v>5.6312018841383604E-4</v>
      </c>
      <c r="C541" s="48">
        <v>4.9002868587407998E-9</v>
      </c>
      <c r="D541" s="48">
        <v>7.4100353467942298E-4</v>
      </c>
      <c r="E541" s="48">
        <v>7.3263619773142902E-6</v>
      </c>
      <c r="F541" s="48">
        <v>8.5267495059218797E-6</v>
      </c>
      <c r="G541" s="48">
        <v>2.2632604494528302E-6</v>
      </c>
      <c r="H541" s="48">
        <v>2.15706557867032E-4</v>
      </c>
      <c r="I541" s="49"/>
      <c r="J541">
        <v>0.956649591046704</v>
      </c>
      <c r="K541">
        <f t="shared" si="92"/>
        <v>4.6878574194259235E-9</v>
      </c>
      <c r="L541">
        <f t="shared" si="93"/>
        <v>7.6031539385386089E-4</v>
      </c>
      <c r="M541" s="16">
        <f t="shared" si="94"/>
        <v>3.6592498297381129E-4</v>
      </c>
      <c r="N541" s="16">
        <f t="shared" si="95"/>
        <v>2.0895635864975927E-2</v>
      </c>
      <c r="O541" s="16">
        <f t="shared" si="96"/>
        <v>1.3263934861932789E-2</v>
      </c>
      <c r="P541" s="16">
        <f t="shared" si="97"/>
        <v>5.3390306991179345E-2</v>
      </c>
      <c r="Q541" s="16">
        <f t="shared" si="98"/>
        <v>0.10104079162369775</v>
      </c>
      <c r="R541" s="16">
        <f t="shared" si="99"/>
        <v>1.8351174336546216E-2</v>
      </c>
      <c r="S541" s="16">
        <f t="shared" si="100"/>
        <v>1.618648869411899E-2</v>
      </c>
      <c r="T541" s="16">
        <f t="shared" si="101"/>
        <v>0.10104545375381203</v>
      </c>
      <c r="U541" s="65">
        <f t="shared" si="102"/>
        <v>0.32417378612626302</v>
      </c>
      <c r="V541" s="65"/>
      <c r="W541" s="65"/>
    </row>
    <row r="542" spans="1:23" x14ac:dyDescent="0.25">
      <c r="A542">
        <v>540</v>
      </c>
      <c r="B542" s="48">
        <v>6.3289100839905598E-4</v>
      </c>
      <c r="C542" s="48">
        <v>9.8549410158212493E-9</v>
      </c>
      <c r="D542" s="48">
        <v>1.3443274812679599E-3</v>
      </c>
      <c r="E542" s="48">
        <v>2.6555001266585899E-5</v>
      </c>
      <c r="F542" s="48">
        <v>7.7945753936226496E-6</v>
      </c>
      <c r="G542" s="48">
        <v>1.13290164557562E-6</v>
      </c>
      <c r="H542" s="48">
        <v>7.8186826809529305E-4</v>
      </c>
      <c r="I542" s="49"/>
      <c r="J542">
        <v>0.95372884463261698</v>
      </c>
      <c r="K542">
        <f t="shared" si="92"/>
        <v>9.3989415089417892E-9</v>
      </c>
      <c r="L542">
        <f t="shared" si="93"/>
        <v>1.3610396787597648E-3</v>
      </c>
      <c r="M542" s="16">
        <f t="shared" si="94"/>
        <v>-9.5257661961653067E-5</v>
      </c>
      <c r="N542" s="16">
        <f t="shared" si="95"/>
        <v>8.2004247834055674E-2</v>
      </c>
      <c r="O542" s="16">
        <f t="shared" si="96"/>
        <v>0.60758693935029051</v>
      </c>
      <c r="P542" s="16">
        <f t="shared" si="97"/>
        <v>0.15602781078694616</v>
      </c>
      <c r="Q542" s="16">
        <f t="shared" si="98"/>
        <v>2.1680776978181449</v>
      </c>
      <c r="R542" s="16">
        <f t="shared" si="99"/>
        <v>4.3975006730171712E-2</v>
      </c>
      <c r="S542" s="16">
        <f t="shared" si="100"/>
        <v>0.18988128495580808</v>
      </c>
      <c r="T542" s="16">
        <f t="shared" si="101"/>
        <v>2.1682053841215083</v>
      </c>
      <c r="U542" s="65">
        <f t="shared" si="102"/>
        <v>5.4157583715969251</v>
      </c>
      <c r="V542" s="65"/>
      <c r="W542" s="65"/>
    </row>
    <row r="543" spans="1:23" x14ac:dyDescent="0.25">
      <c r="A543">
        <v>541</v>
      </c>
      <c r="B543" s="48">
        <v>3.3847881469423403E-4</v>
      </c>
      <c r="C543" s="48">
        <v>6.4554039465122204E-23</v>
      </c>
      <c r="D543" s="48">
        <v>0</v>
      </c>
      <c r="E543" s="48">
        <v>0</v>
      </c>
      <c r="F543" s="48">
        <v>0</v>
      </c>
      <c r="G543" s="48">
        <v>0</v>
      </c>
      <c r="H543" s="48">
        <v>6.1773167052751801E-32</v>
      </c>
      <c r="I543" s="49"/>
      <c r="J543">
        <v>0.96093396791845698</v>
      </c>
      <c r="K543">
        <f t="shared" si="92"/>
        <v>6.2032169288384545E-23</v>
      </c>
      <c r="L543">
        <f t="shared" si="93"/>
        <v>-6.4554039465122204E-23</v>
      </c>
      <c r="M543" s="16">
        <f t="shared" si="94"/>
        <v>6.7695762938846805E-4</v>
      </c>
      <c r="N543" s="16">
        <f t="shared" si="95"/>
        <v>9.7365797217625685E-2</v>
      </c>
      <c r="O543" s="16">
        <f t="shared" si="96"/>
        <v>0.99999999999997669</v>
      </c>
      <c r="P543" s="16">
        <f t="shared" si="97"/>
        <v>1</v>
      </c>
      <c r="Q543" s="16">
        <f t="shared" si="98"/>
        <v>1</v>
      </c>
      <c r="R543" s="16">
        <f t="shared" si="99"/>
        <v>1</v>
      </c>
      <c r="S543" s="16">
        <f t="shared" si="100"/>
        <v>1</v>
      </c>
      <c r="T543" s="16">
        <f t="shared" si="101"/>
        <v>1</v>
      </c>
      <c r="U543" s="65">
        <f t="shared" si="102"/>
        <v>6.0973657972176021</v>
      </c>
      <c r="V543" s="65"/>
      <c r="W543" s="65"/>
    </row>
    <row r="544" spans="1:23" x14ac:dyDescent="0.25">
      <c r="A544">
        <v>542</v>
      </c>
      <c r="B544" s="48">
        <v>8.26360226828108E-4</v>
      </c>
      <c r="C544" s="48">
        <v>613.16399803991101</v>
      </c>
      <c r="D544" s="48">
        <v>0</v>
      </c>
      <c r="E544" s="48">
        <v>0</v>
      </c>
      <c r="F544" s="48">
        <v>0</v>
      </c>
      <c r="G544" s="48">
        <v>0</v>
      </c>
      <c r="H544" s="48">
        <v>1.68297790004427E+19</v>
      </c>
      <c r="I544" s="49"/>
      <c r="J544">
        <v>0.96093396791845698</v>
      </c>
      <c r="K544">
        <f t="shared" si="92"/>
        <v>589.2101136212367</v>
      </c>
      <c r="L544">
        <f t="shared" si="93"/>
        <v>-613.16399803991101</v>
      </c>
      <c r="M544" s="16">
        <f t="shared" si="94"/>
        <v>613.16565076036466</v>
      </c>
      <c r="N544" s="16">
        <f t="shared" si="95"/>
        <v>0.46184794634701481</v>
      </c>
      <c r="O544" s="16">
        <f t="shared" si="96"/>
        <v>1.2258315398838527E+22</v>
      </c>
      <c r="P544" s="16">
        <f t="shared" si="97"/>
        <v>1</v>
      </c>
      <c r="Q544" s="16">
        <f t="shared" si="98"/>
        <v>1</v>
      </c>
      <c r="R544" s="16">
        <f t="shared" si="99"/>
        <v>1</v>
      </c>
      <c r="S544" s="16">
        <f t="shared" si="100"/>
        <v>1</v>
      </c>
      <c r="T544" s="16">
        <f t="shared" si="101"/>
        <v>2.8324104205231841E+45</v>
      </c>
      <c r="U544" s="65">
        <f t="shared" si="102"/>
        <v>2.8324104205231841E+45</v>
      </c>
      <c r="V544" s="65"/>
      <c r="W544" s="65"/>
    </row>
    <row r="545" spans="1:23" x14ac:dyDescent="0.25">
      <c r="A545">
        <v>543</v>
      </c>
      <c r="B545" s="48">
        <v>3.3047929632533298E-4</v>
      </c>
      <c r="C545" s="48">
        <v>4.7598743822377503E-9</v>
      </c>
      <c r="D545" s="48">
        <v>1.2414414482168101E-3</v>
      </c>
      <c r="E545" s="48">
        <v>1.18534726888417E-5</v>
      </c>
      <c r="F545" s="48">
        <v>1.48797039886764E-5</v>
      </c>
      <c r="G545" s="48">
        <v>2.3437449402807898E-6</v>
      </c>
      <c r="H545" s="48">
        <v>3.4900476890964801E-4</v>
      </c>
      <c r="I545" s="49"/>
      <c r="J545">
        <v>0.95407143901679403</v>
      </c>
      <c r="K545">
        <f t="shared" si="92"/>
        <v>4.5412602014007437E-9</v>
      </c>
      <c r="L545">
        <f t="shared" si="93"/>
        <v>1.2735398412600614E-3</v>
      </c>
      <c r="M545" s="16">
        <f t="shared" si="94"/>
        <v>-6.125812486093955E-4</v>
      </c>
      <c r="N545" s="16">
        <f t="shared" si="95"/>
        <v>0.10777702473544022</v>
      </c>
      <c r="O545" s="16">
        <f t="shared" si="96"/>
        <v>1.9746724376105498E-2</v>
      </c>
      <c r="P545" s="16">
        <f t="shared" si="97"/>
        <v>8.3081784200014872E-2</v>
      </c>
      <c r="Q545" s="16">
        <f t="shared" si="98"/>
        <v>1.0739930067564929E-2</v>
      </c>
      <c r="R545" s="16">
        <f t="shared" si="99"/>
        <v>0.25873935810593884</v>
      </c>
      <c r="S545" s="16">
        <f t="shared" si="100"/>
        <v>2.7993225791064461E-2</v>
      </c>
      <c r="T545" s="16">
        <f t="shared" si="101"/>
        <v>1.0743149903421735E-2</v>
      </c>
      <c r="U545" s="65">
        <f t="shared" si="102"/>
        <v>0.51882119717955055</v>
      </c>
      <c r="V545" s="65"/>
      <c r="W545" s="65"/>
    </row>
    <row r="546" spans="1:23" x14ac:dyDescent="0.25">
      <c r="A546">
        <v>544</v>
      </c>
      <c r="B546" s="48">
        <v>3.6402375248952397E-4</v>
      </c>
      <c r="C546" s="48">
        <v>7.5530898497252598E-9</v>
      </c>
      <c r="D546" s="48">
        <v>1.81017196503662E-3</v>
      </c>
      <c r="E546" s="48">
        <v>2.7268672892060099E-5</v>
      </c>
      <c r="F546" s="48">
        <v>1.38325445699944E-5</v>
      </c>
      <c r="G546" s="48">
        <v>1.4856420244619499E-6</v>
      </c>
      <c r="H546" s="48">
        <v>8.0289973713097999E-4</v>
      </c>
      <c r="I546" s="49"/>
      <c r="J546">
        <v>0.95153105657199599</v>
      </c>
      <c r="K546">
        <f t="shared" si="92"/>
        <v>7.1869995650922949E-9</v>
      </c>
      <c r="L546">
        <f t="shared" si="93"/>
        <v>1.839315143111221E-3</v>
      </c>
      <c r="M546" s="16">
        <f t="shared" si="94"/>
        <v>-1.1112676381321732E-3</v>
      </c>
      <c r="N546" s="16">
        <f t="shared" si="95"/>
        <v>6.7659461658332615E-2</v>
      </c>
      <c r="O546" s="16">
        <f t="shared" si="96"/>
        <v>0.13237948991971743</v>
      </c>
      <c r="P546" s="16">
        <f t="shared" si="97"/>
        <v>0.77160170734496336</v>
      </c>
      <c r="Q546" s="16">
        <f t="shared" si="98"/>
        <v>2.3681723782488326</v>
      </c>
      <c r="R546" s="16">
        <f t="shared" si="99"/>
        <v>0.16199982096045346</v>
      </c>
      <c r="S546" s="16">
        <f t="shared" si="100"/>
        <v>6.7636356963241925E-2</v>
      </c>
      <c r="T546" s="16">
        <f t="shared" si="101"/>
        <v>2.3684902922341826</v>
      </c>
      <c r="U546" s="65">
        <f t="shared" si="102"/>
        <v>5.9379395073297241</v>
      </c>
      <c r="V546" s="65"/>
      <c r="W546" s="65"/>
    </row>
    <row r="547" spans="1:23" x14ac:dyDescent="0.25">
      <c r="A547">
        <v>545</v>
      </c>
      <c r="B547" s="48">
        <v>6.1453980958711902E-4</v>
      </c>
      <c r="C547" s="48">
        <v>7.5198679719891794E-9</v>
      </c>
      <c r="D547" s="48">
        <v>1.0494714366670399E-3</v>
      </c>
      <c r="E547" s="48">
        <v>1.5868617984146401E-5</v>
      </c>
      <c r="F547" s="48">
        <v>7.9239420011849808E-6</v>
      </c>
      <c r="G547" s="48">
        <v>1.47995976803066E-6</v>
      </c>
      <c r="H547" s="48">
        <v>4.6721883231011301E-4</v>
      </c>
      <c r="I547" s="49"/>
      <c r="J547">
        <v>0.95512623185057699</v>
      </c>
      <c r="K547">
        <f t="shared" si="92"/>
        <v>7.1824231600998648E-9</v>
      </c>
      <c r="L547">
        <f t="shared" si="93"/>
        <v>1.0667917605694686E-3</v>
      </c>
      <c r="M547" s="16">
        <f t="shared" si="94"/>
        <v>1.622878586047695E-4</v>
      </c>
      <c r="N547" s="16">
        <f t="shared" si="95"/>
        <v>6.2033201689005286E-2</v>
      </c>
      <c r="O547" s="16">
        <f t="shared" si="96"/>
        <v>0.12805028407677446</v>
      </c>
      <c r="P547" s="16">
        <f t="shared" si="97"/>
        <v>7.926795376587515E-3</v>
      </c>
      <c r="Q547" s="16">
        <f t="shared" si="98"/>
        <v>0.22797681434425049</v>
      </c>
      <c r="R547" s="16">
        <f t="shared" si="99"/>
        <v>3.8645901645894438E-2</v>
      </c>
      <c r="S547" s="16">
        <f t="shared" si="100"/>
        <v>6.9116398914129323E-2</v>
      </c>
      <c r="T547" s="16">
        <f t="shared" si="101"/>
        <v>0.2279819770401578</v>
      </c>
      <c r="U547" s="65">
        <f t="shared" si="102"/>
        <v>0.76173137308679928</v>
      </c>
      <c r="V547" s="65"/>
      <c r="W547" s="65"/>
    </row>
    <row r="548" spans="1:23" x14ac:dyDescent="0.25">
      <c r="A548">
        <v>546</v>
      </c>
      <c r="B548" s="48">
        <v>5.6644910034444305E-4</v>
      </c>
      <c r="C548" s="48">
        <v>3.1161716534857901E-9</v>
      </c>
      <c r="D548" s="48">
        <v>4.65296008366263E-4</v>
      </c>
      <c r="E548" s="48">
        <v>2.9349571011630398E-6</v>
      </c>
      <c r="F548" s="48">
        <v>8.3649980543581699E-6</v>
      </c>
      <c r="G548" s="48">
        <v>3.5474467093803001E-6</v>
      </c>
      <c r="H548" s="48">
        <v>8.6411410693029697E-5</v>
      </c>
      <c r="I548" s="49"/>
      <c r="J548">
        <v>0.95809328021389595</v>
      </c>
      <c r="K548">
        <f t="shared" si="92"/>
        <v>2.9855831211977606E-9</v>
      </c>
      <c r="L548">
        <f t="shared" si="93"/>
        <v>4.8557033501270611E-4</v>
      </c>
      <c r="M548" s="16">
        <f t="shared" si="94"/>
        <v>6.4732786567617978E-4</v>
      </c>
      <c r="N548" s="16">
        <f t="shared" si="95"/>
        <v>2.2897533470887639E-2</v>
      </c>
      <c r="O548" s="16">
        <f t="shared" si="96"/>
        <v>0.1912503210465645</v>
      </c>
      <c r="P548" s="16">
        <f t="shared" si="97"/>
        <v>0.26745869259155203</v>
      </c>
      <c r="Q548" s="16">
        <f t="shared" si="98"/>
        <v>0.52814643867671762</v>
      </c>
      <c r="R548" s="16">
        <f t="shared" si="99"/>
        <v>2.3063466222653487E-2</v>
      </c>
      <c r="S548" s="16">
        <f t="shared" si="100"/>
        <v>0.58801345843848418</v>
      </c>
      <c r="T548" s="16">
        <f t="shared" si="101"/>
        <v>0.52815586562071026</v>
      </c>
      <c r="U548" s="65">
        <f t="shared" si="102"/>
        <v>2.1489857760675695</v>
      </c>
      <c r="V548" s="65"/>
      <c r="W548" s="65"/>
    </row>
    <row r="549" spans="1:23" x14ac:dyDescent="0.25">
      <c r="A549">
        <v>547</v>
      </c>
      <c r="B549" s="48">
        <v>3.7312534082653201E-4</v>
      </c>
      <c r="C549" s="48">
        <v>2.3338718774094399E-9</v>
      </c>
      <c r="D549" s="48">
        <v>5.3014608380043404E-4</v>
      </c>
      <c r="E549" s="48">
        <v>2.5020156855578101E-6</v>
      </c>
      <c r="F549" s="48">
        <v>1.27511427532548E-5</v>
      </c>
      <c r="G549" s="48">
        <v>4.74130836951349E-6</v>
      </c>
      <c r="H549" s="48">
        <v>7.3664980635201194E-5</v>
      </c>
      <c r="I549" s="49"/>
      <c r="J549">
        <v>0.95764693369779597</v>
      </c>
      <c r="K549">
        <f t="shared" si="92"/>
        <v>2.2350252470446686E-9</v>
      </c>
      <c r="L549">
        <f t="shared" si="93"/>
        <v>5.6038734380457961E-4</v>
      </c>
      <c r="M549" s="16">
        <f t="shared" si="94"/>
        <v>1.8586333784848433E-4</v>
      </c>
      <c r="N549" s="16">
        <f t="shared" si="95"/>
        <v>5.8377885987210748E-2</v>
      </c>
      <c r="O549" s="16">
        <f t="shared" si="96"/>
        <v>0.33475412419117201</v>
      </c>
      <c r="P549" s="16">
        <f t="shared" si="97"/>
        <v>0.20238248424163205</v>
      </c>
      <c r="Q549" s="16">
        <f t="shared" si="98"/>
        <v>0.58836024088307914</v>
      </c>
      <c r="R549" s="16">
        <f t="shared" si="99"/>
        <v>8.5759878812538687E-2</v>
      </c>
      <c r="S549" s="16">
        <f t="shared" si="100"/>
        <v>1.8534863169915095</v>
      </c>
      <c r="T549" s="16">
        <f t="shared" si="101"/>
        <v>0.5883673129441932</v>
      </c>
      <c r="U549" s="65">
        <f t="shared" si="102"/>
        <v>3.7114882440513348</v>
      </c>
      <c r="V549" s="65"/>
      <c r="W549" s="65"/>
    </row>
    <row r="550" spans="1:23" x14ac:dyDescent="0.25">
      <c r="A550">
        <v>548</v>
      </c>
      <c r="B550" s="48">
        <v>3.13313405804927E-4</v>
      </c>
      <c r="C550" s="48">
        <v>6.5582837248626299E-9</v>
      </c>
      <c r="D550" s="48">
        <v>1.8271381104110499E-3</v>
      </c>
      <c r="E550" s="48">
        <v>2.3892908470447501E-5</v>
      </c>
      <c r="F550" s="48">
        <v>1.6088435122965198E-5</v>
      </c>
      <c r="G550" s="48">
        <v>1.7114413577880799E-6</v>
      </c>
      <c r="H550" s="48">
        <v>7.0350448461258203E-4</v>
      </c>
      <c r="I550" s="49"/>
      <c r="J550">
        <v>0.95141781120797198</v>
      </c>
      <c r="K550">
        <f t="shared" si="92"/>
        <v>6.239667946789669E-9</v>
      </c>
      <c r="L550">
        <f t="shared" si="93"/>
        <v>1.8610198637310435E-3</v>
      </c>
      <c r="M550" s="16">
        <f t="shared" si="94"/>
        <v>-1.2343930521211894E-3</v>
      </c>
      <c r="N550" s="16">
        <f t="shared" si="95"/>
        <v>0.13190271558362543</v>
      </c>
      <c r="O550" s="16">
        <f t="shared" si="96"/>
        <v>3.3933550551830262E-2</v>
      </c>
      <c r="P550" s="16">
        <f t="shared" si="97"/>
        <v>0.80284167447081123</v>
      </c>
      <c r="Q550" s="16">
        <f t="shared" si="98"/>
        <v>1.4996001279289766</v>
      </c>
      <c r="R550" s="16">
        <f t="shared" si="99"/>
        <v>0.39843671859061519</v>
      </c>
      <c r="S550" s="16">
        <f t="shared" si="100"/>
        <v>2.178860154170182E-2</v>
      </c>
      <c r="T550" s="16">
        <f t="shared" si="101"/>
        <v>1.4998285358325345</v>
      </c>
      <c r="U550" s="65">
        <f t="shared" si="102"/>
        <v>4.3883319245000951</v>
      </c>
      <c r="V550" s="65"/>
      <c r="W550" s="65"/>
    </row>
    <row r="551" spans="1:23" x14ac:dyDescent="0.25">
      <c r="A551">
        <v>549</v>
      </c>
      <c r="B551" s="48">
        <v>3.8725557455004201E-4</v>
      </c>
      <c r="C551" s="48">
        <v>6.1351590237188799E-9</v>
      </c>
      <c r="D551" s="48">
        <v>1.36911726915456E-3</v>
      </c>
      <c r="E551" s="48">
        <v>1.68285696016536E-5</v>
      </c>
      <c r="F551" s="48">
        <v>1.27635663269393E-5</v>
      </c>
      <c r="G551" s="48">
        <v>1.8206615339027299E-6</v>
      </c>
      <c r="H551" s="48">
        <v>4.9549057088137799E-4</v>
      </c>
      <c r="I551" s="49"/>
      <c r="J551">
        <v>0.95351887479653796</v>
      </c>
      <c r="K551">
        <f t="shared" si="92"/>
        <v>5.8499899289942525E-9</v>
      </c>
      <c r="L551">
        <f t="shared" si="93"/>
        <v>1.3964589281833175E-3</v>
      </c>
      <c r="M551" s="16">
        <f t="shared" si="94"/>
        <v>-6.2194777908323355E-4</v>
      </c>
      <c r="N551" s="16">
        <f t="shared" si="95"/>
        <v>4.5324354975716387E-2</v>
      </c>
      <c r="O551" s="16">
        <f t="shared" si="96"/>
        <v>1.162260634862713E-2</v>
      </c>
      <c r="P551" s="16">
        <f t="shared" si="97"/>
        <v>0.17701190470784398</v>
      </c>
      <c r="Q551" s="16">
        <f t="shared" si="98"/>
        <v>0.32131526318320519</v>
      </c>
      <c r="R551" s="16">
        <f t="shared" si="99"/>
        <v>8.6499228600705108E-2</v>
      </c>
      <c r="S551" s="16">
        <f t="shared" si="100"/>
        <v>8.6884899319119684E-3</v>
      </c>
      <c r="T551" s="16">
        <f t="shared" si="101"/>
        <v>0.32135021764310467</v>
      </c>
      <c r="U551" s="65">
        <f t="shared" si="102"/>
        <v>0.97181206539111442</v>
      </c>
      <c r="V551" s="65"/>
      <c r="W551" s="65"/>
    </row>
    <row r="552" spans="1:23" x14ac:dyDescent="0.25">
      <c r="A552">
        <v>550</v>
      </c>
      <c r="B552" s="48">
        <v>3.86501262948199E-4</v>
      </c>
      <c r="C552" s="48">
        <v>7.8102343238671108E-9</v>
      </c>
      <c r="D552" s="48">
        <v>1.7610205212212899E-3</v>
      </c>
      <c r="E552" s="48">
        <v>2.74456601432228E-5</v>
      </c>
      <c r="F552" s="48">
        <v>1.3000279777522201E-5</v>
      </c>
      <c r="G552" s="48">
        <v>1.43597350611454E-6</v>
      </c>
      <c r="H552" s="48">
        <v>8.08108952032183E-4</v>
      </c>
      <c r="I552" s="49"/>
      <c r="J552">
        <v>0.95175921218911097</v>
      </c>
      <c r="K552">
        <f t="shared" si="92"/>
        <v>7.4334624670961148E-9</v>
      </c>
      <c r="L552">
        <f t="shared" si="93"/>
        <v>1.7884492440481251E-3</v>
      </c>
      <c r="M552" s="16">
        <f t="shared" si="94"/>
        <v>-1.015446718151727E-3</v>
      </c>
      <c r="N552" s="16">
        <f t="shared" si="95"/>
        <v>4.5979507566284349E-2</v>
      </c>
      <c r="O552" s="16">
        <f t="shared" si="96"/>
        <v>0.16832292431399631</v>
      </c>
      <c r="P552" s="16">
        <f t="shared" si="97"/>
        <v>0.68459796531591388</v>
      </c>
      <c r="Q552" s="16">
        <f t="shared" si="98"/>
        <v>2.4191614379521371</v>
      </c>
      <c r="R552" s="16">
        <f t="shared" si="99"/>
        <v>0.10119274122639514</v>
      </c>
      <c r="S552" s="16">
        <f t="shared" si="100"/>
        <v>8.1115321587722222E-2</v>
      </c>
      <c r="T552" s="16">
        <f t="shared" si="101"/>
        <v>2.4194651292995903</v>
      </c>
      <c r="U552" s="65">
        <f t="shared" si="102"/>
        <v>5.9198350272620388</v>
      </c>
      <c r="V552" s="65"/>
      <c r="W552" s="65"/>
    </row>
    <row r="553" spans="1:23" x14ac:dyDescent="0.25">
      <c r="A553">
        <v>551</v>
      </c>
      <c r="B553" s="48">
        <v>8.0053965251919402E-4</v>
      </c>
      <c r="C553" s="48">
        <v>1.5147713285591801E-8</v>
      </c>
      <c r="D553" s="48">
        <v>1.64397068825144E-3</v>
      </c>
      <c r="E553" s="48">
        <v>4.9764112573975403E-5</v>
      </c>
      <c r="F553" s="48">
        <v>6.2392255718928202E-6</v>
      </c>
      <c r="G553" s="48">
        <v>7.3930930200738499E-7</v>
      </c>
      <c r="H553" s="48">
        <v>1.4652425848606699E-3</v>
      </c>
      <c r="I553" s="49"/>
      <c r="J553">
        <v>0.95239683959118704</v>
      </c>
      <c r="K553">
        <f t="shared" si="92"/>
        <v>1.4426634260231067E-8</v>
      </c>
      <c r="L553">
        <f t="shared" si="93"/>
        <v>1.6571733009839475E-3</v>
      </c>
      <c r="M553" s="16">
        <f t="shared" si="94"/>
        <v>-5.6093995945559489E-5</v>
      </c>
      <c r="N553" s="16">
        <f t="shared" si="95"/>
        <v>0.39327085884999402</v>
      </c>
      <c r="O553" s="16">
        <f t="shared" si="96"/>
        <v>3.0108477179055182</v>
      </c>
      <c r="P553" s="16">
        <f t="shared" si="97"/>
        <v>0.49835436700140462</v>
      </c>
      <c r="Q553" s="16">
        <f t="shared" si="98"/>
        <v>13.201269442337773</v>
      </c>
      <c r="R553" s="16">
        <f t="shared" si="99"/>
        <v>0.13498295440989919</v>
      </c>
      <c r="S553" s="16">
        <f t="shared" si="100"/>
        <v>0.39915099179001318</v>
      </c>
      <c r="T553" s="16">
        <f t="shared" si="101"/>
        <v>13.202325624895826</v>
      </c>
      <c r="U553" s="65">
        <f t="shared" si="102"/>
        <v>30.84020195719043</v>
      </c>
      <c r="V553" s="65"/>
      <c r="W553" s="65"/>
    </row>
    <row r="554" spans="1:23" x14ac:dyDescent="0.25">
      <c r="A554">
        <v>552</v>
      </c>
      <c r="B554" s="48">
        <v>5.2587539264139604E-4</v>
      </c>
      <c r="C554" s="48">
        <v>9.6722910129605593E-9</v>
      </c>
      <c r="D554" s="48">
        <v>1.59685391892593E-3</v>
      </c>
      <c r="E554" s="48">
        <v>3.08757876871087E-5</v>
      </c>
      <c r="F554" s="48">
        <v>9.48463656055969E-6</v>
      </c>
      <c r="G554" s="48">
        <v>1.1574275010371901E-6</v>
      </c>
      <c r="H554" s="48">
        <v>9.0909783412316798E-4</v>
      </c>
      <c r="I554" s="49"/>
      <c r="J554">
        <v>0.95254721447444701</v>
      </c>
      <c r="K554">
        <f t="shared" si="92"/>
        <v>9.2133138619818083E-9</v>
      </c>
      <c r="L554">
        <f t="shared" si="93"/>
        <v>1.6169709472570737E-3</v>
      </c>
      <c r="M554" s="16">
        <f t="shared" si="94"/>
        <v>-5.6522016197428139E-4</v>
      </c>
      <c r="N554" s="16">
        <f t="shared" si="95"/>
        <v>4.7406563000229147E-3</v>
      </c>
      <c r="O554" s="16">
        <f t="shared" si="96"/>
        <v>0.55725932699070047</v>
      </c>
      <c r="P554" s="16">
        <f t="shared" si="97"/>
        <v>0.43171376954126722</v>
      </c>
      <c r="Q554" s="16">
        <f t="shared" si="98"/>
        <v>3.5146202343335973</v>
      </c>
      <c r="R554" s="16">
        <f t="shared" si="99"/>
        <v>1.4703868215760335E-3</v>
      </c>
      <c r="S554" s="16">
        <f t="shared" si="100"/>
        <v>0.17938485663290854</v>
      </c>
      <c r="T554" s="16">
        <f t="shared" si="101"/>
        <v>3.5149412005817413</v>
      </c>
      <c r="U554" s="65">
        <f t="shared" si="102"/>
        <v>8.2041304312018131</v>
      </c>
      <c r="V554" s="65"/>
      <c r="W554" s="65"/>
    </row>
    <row r="555" spans="1:23" x14ac:dyDescent="0.25">
      <c r="A555">
        <v>553</v>
      </c>
      <c r="B555" s="48">
        <v>4.4389869570184999E-4</v>
      </c>
      <c r="C555" s="48">
        <v>3.6479939705711902E-9</v>
      </c>
      <c r="D555" s="48">
        <v>6.9925727171117797E-4</v>
      </c>
      <c r="E555" s="48">
        <v>5.1486956978774502E-6</v>
      </c>
      <c r="F555" s="48">
        <v>1.08005653909311E-5</v>
      </c>
      <c r="G555" s="48">
        <v>3.0390702569245402E-6</v>
      </c>
      <c r="H555" s="48">
        <v>1.51590347147645E-4</v>
      </c>
      <c r="I555" s="49"/>
      <c r="J555">
        <v>0.956813271611334</v>
      </c>
      <c r="K555">
        <f t="shared" si="92"/>
        <v>3.4904490458006408E-9</v>
      </c>
      <c r="L555">
        <f t="shared" si="93"/>
        <v>7.2389382475599416E-4</v>
      </c>
      <c r="M555" s="16">
        <f t="shared" si="94"/>
        <v>1.6390356664770588E-4</v>
      </c>
      <c r="N555" s="16">
        <f t="shared" si="95"/>
        <v>9.5583625618977913E-3</v>
      </c>
      <c r="O555" s="16">
        <f t="shared" si="96"/>
        <v>0.11648030978904068</v>
      </c>
      <c r="P555" s="16">
        <f t="shared" si="97"/>
        <v>7.5286231536408663E-2</v>
      </c>
      <c r="Q555" s="16">
        <f t="shared" si="98"/>
        <v>0.27104904903856963</v>
      </c>
      <c r="R555" s="16">
        <f t="shared" si="99"/>
        <v>9.0397086827462975E-3</v>
      </c>
      <c r="S555" s="16">
        <f t="shared" si="100"/>
        <v>0.26380692478563778</v>
      </c>
      <c r="T555" s="16">
        <f t="shared" si="101"/>
        <v>0.27105516624904835</v>
      </c>
      <c r="U555" s="65">
        <f t="shared" si="102"/>
        <v>1.0162757526433492</v>
      </c>
      <c r="V555" s="65"/>
      <c r="W555" s="65"/>
    </row>
    <row r="556" spans="1:23" x14ac:dyDescent="0.25">
      <c r="A556">
        <v>554</v>
      </c>
      <c r="B556" s="48">
        <v>9.5302293930694601E-4</v>
      </c>
      <c r="C556" s="48">
        <v>1.5240747673519601E-8</v>
      </c>
      <c r="D556" s="48">
        <v>1.3814454141670999E-3</v>
      </c>
      <c r="E556" s="48">
        <v>4.2189800235152799E-5</v>
      </c>
      <c r="F556" s="48">
        <v>5.1821503858286498E-6</v>
      </c>
      <c r="G556" s="48">
        <v>7.32758825856337E-7</v>
      </c>
      <c r="H556" s="48">
        <v>1.2422107086910901E-3</v>
      </c>
      <c r="I556" s="49"/>
      <c r="J556">
        <v>0.95360705778058896</v>
      </c>
      <c r="K556">
        <f t="shared" si="92"/>
        <v>1.4533684547321383E-8</v>
      </c>
      <c r="L556">
        <f t="shared" si="93"/>
        <v>1.3925272330169401E-3</v>
      </c>
      <c r="M556" s="16">
        <f t="shared" si="94"/>
        <v>5.135186455969519E-4</v>
      </c>
      <c r="N556" s="16">
        <f t="shared" si="95"/>
        <v>0.87804114022413893</v>
      </c>
      <c r="O556" s="16">
        <f t="shared" si="96"/>
        <v>3.0694283238853104</v>
      </c>
      <c r="P556" s="16">
        <f t="shared" si="97"/>
        <v>0.18794019467734979</v>
      </c>
      <c r="Q556" s="16">
        <f t="shared" si="98"/>
        <v>8.5739951333428692</v>
      </c>
      <c r="R556" s="16">
        <f t="shared" si="99"/>
        <v>0.22522418915472134</v>
      </c>
      <c r="S556" s="16">
        <f t="shared" si="100"/>
        <v>0.40328401529431507</v>
      </c>
      <c r="T556" s="16">
        <f t="shared" si="101"/>
        <v>8.5744270791687143</v>
      </c>
      <c r="U556" s="65">
        <f t="shared" si="102"/>
        <v>21.912340075747416</v>
      </c>
      <c r="V556" s="65"/>
      <c r="W556" s="65"/>
    </row>
    <row r="557" spans="1:23" x14ac:dyDescent="0.25">
      <c r="A557">
        <v>555</v>
      </c>
      <c r="B557" s="48">
        <v>4.6039712101387002E-4</v>
      </c>
      <c r="C557" s="48">
        <v>7.1210807445030902E-9</v>
      </c>
      <c r="D557" s="48">
        <v>1.3354394889676499E-3</v>
      </c>
      <c r="E557" s="48">
        <v>1.9060863641184901E-5</v>
      </c>
      <c r="F557" s="48">
        <v>1.07164134036269E-5</v>
      </c>
      <c r="G557" s="48">
        <v>1.5678888158055701E-6</v>
      </c>
      <c r="H557" s="48">
        <v>5.6121581653069202E-4</v>
      </c>
      <c r="I557" s="49"/>
      <c r="J557">
        <v>0.95371382302034602</v>
      </c>
      <c r="K557">
        <f t="shared" si="92"/>
        <v>6.7914731408766136E-9</v>
      </c>
      <c r="L557">
        <f t="shared" si="93"/>
        <v>1.3584330835099646E-3</v>
      </c>
      <c r="M557" s="16">
        <f t="shared" si="94"/>
        <v>-4.3763884148222473E-4</v>
      </c>
      <c r="N557" s="16">
        <f t="shared" si="95"/>
        <v>4.125941735293054E-3</v>
      </c>
      <c r="O557" s="16">
        <f t="shared" si="96"/>
        <v>8.170065805871575E-2</v>
      </c>
      <c r="P557" s="16">
        <f t="shared" si="97"/>
        <v>0.14882661103741748</v>
      </c>
      <c r="Q557" s="16">
        <f t="shared" si="98"/>
        <v>0.60014077394729137</v>
      </c>
      <c r="R557" s="16">
        <f t="shared" si="99"/>
        <v>7.490062959155705E-3</v>
      </c>
      <c r="S557" s="16">
        <f t="shared" si="100"/>
        <v>4.8007683193538889E-2</v>
      </c>
      <c r="T557" s="16">
        <f t="shared" si="101"/>
        <v>0.60018941430045725</v>
      </c>
      <c r="U557" s="65">
        <f t="shared" si="102"/>
        <v>1.4904811452318696</v>
      </c>
      <c r="V557" s="65"/>
      <c r="W557" s="65"/>
    </row>
    <row r="558" spans="1:23" x14ac:dyDescent="0.25">
      <c r="A558">
        <v>556</v>
      </c>
      <c r="B558" s="48">
        <v>4.0860103690303599E-4</v>
      </c>
      <c r="C558" s="48">
        <v>4.4058776683210403E-9</v>
      </c>
      <c r="D558" s="48">
        <v>9.2243579154998397E-4</v>
      </c>
      <c r="E558" s="48">
        <v>8.1819417490848194E-6</v>
      </c>
      <c r="F558" s="48">
        <v>1.1858193032120699E-5</v>
      </c>
      <c r="G558" s="48">
        <v>2.5228560723487399E-6</v>
      </c>
      <c r="H558" s="48">
        <v>2.4089919983862201E-4</v>
      </c>
      <c r="I558" s="49"/>
      <c r="J558">
        <v>0.95566746601438901</v>
      </c>
      <c r="K558">
        <f t="shared" si="92"/>
        <v>4.2105539468537529E-9</v>
      </c>
      <c r="L558">
        <f t="shared" si="93"/>
        <v>9.4867062780890576E-4</v>
      </c>
      <c r="M558" s="16">
        <f t="shared" si="94"/>
        <v>-1.314685540028338E-4</v>
      </c>
      <c r="N558" s="16">
        <f t="shared" si="95"/>
        <v>2.8733669796618944E-2</v>
      </c>
      <c r="O558" s="16">
        <f t="shared" si="96"/>
        <v>4.1797029005533115E-2</v>
      </c>
      <c r="P558" s="16">
        <f t="shared" si="97"/>
        <v>1.831143072808245E-3</v>
      </c>
      <c r="Q558" s="16">
        <f t="shared" si="98"/>
        <v>5.6743636542259765E-2</v>
      </c>
      <c r="R558" s="16">
        <f t="shared" si="99"/>
        <v>4.0929756166521822E-2</v>
      </c>
      <c r="S558" s="16">
        <f t="shared" si="100"/>
        <v>6.5801892099968395E-2</v>
      </c>
      <c r="T558" s="16">
        <f t="shared" si="101"/>
        <v>5.6744197365195176E-2</v>
      </c>
      <c r="U558" s="65">
        <f t="shared" si="102"/>
        <v>0.29258132404890547</v>
      </c>
      <c r="V558" s="65"/>
      <c r="W558" s="65"/>
    </row>
    <row r="559" spans="1:23" x14ac:dyDescent="0.25">
      <c r="A559">
        <v>557</v>
      </c>
      <c r="B559" s="48">
        <v>5.3715093371968904E-4</v>
      </c>
      <c r="C559" s="48">
        <v>6.6247273845688999E-9</v>
      </c>
      <c r="D559" s="48">
        <v>1.05807237177373E-3</v>
      </c>
      <c r="E559" s="48">
        <v>1.40921719967958E-5</v>
      </c>
      <c r="F559" s="48">
        <v>9.0710283572664608E-6</v>
      </c>
      <c r="G559" s="48">
        <v>1.68018274175578E-6</v>
      </c>
      <c r="H559" s="48">
        <v>4.1491529463793099E-4</v>
      </c>
      <c r="I559" s="49"/>
      <c r="J559">
        <v>0.95506116505479299</v>
      </c>
      <c r="K559">
        <f t="shared" si="92"/>
        <v>6.3270198540767653E-9</v>
      </c>
      <c r="L559">
        <f t="shared" si="93"/>
        <v>1.0778879865026342E-3</v>
      </c>
      <c r="M559" s="16">
        <f t="shared" si="94"/>
        <v>-3.5861190632561509E-6</v>
      </c>
      <c r="N559" s="16">
        <f t="shared" si="95"/>
        <v>8.4217678620519768E-3</v>
      </c>
      <c r="O559" s="16">
        <f t="shared" si="96"/>
        <v>3.849764089761501E-2</v>
      </c>
      <c r="P559" s="16">
        <f t="shared" si="97"/>
        <v>9.5957130011404407E-3</v>
      </c>
      <c r="Q559" s="16">
        <f t="shared" si="98"/>
        <v>9.7388162951374299E-2</v>
      </c>
      <c r="R559" s="16">
        <f t="shared" si="99"/>
        <v>6.4451461426193977E-3</v>
      </c>
      <c r="S559" s="16">
        <f t="shared" si="100"/>
        <v>2.6627094664614728E-2</v>
      </c>
      <c r="T559" s="16">
        <f t="shared" si="101"/>
        <v>9.7391677105438584E-2</v>
      </c>
      <c r="U559" s="65">
        <f t="shared" si="102"/>
        <v>0.28436720262485449</v>
      </c>
      <c r="V559" s="65"/>
      <c r="W559" s="65"/>
    </row>
    <row r="560" spans="1:23" x14ac:dyDescent="0.25">
      <c r="A560">
        <v>558</v>
      </c>
      <c r="B560" s="48">
        <v>5.6489713563726202E-4</v>
      </c>
      <c r="C560" s="48">
        <v>4.1364544322565299E-9</v>
      </c>
      <c r="D560" s="48">
        <v>6.2173440057106198E-4</v>
      </c>
      <c r="E560" s="48">
        <v>5.1961334440750301E-6</v>
      </c>
      <c r="F560" s="48">
        <v>8.4518647143690303E-6</v>
      </c>
      <c r="G560" s="48">
        <v>2.6774479720130798E-6</v>
      </c>
      <c r="H560" s="48">
        <v>1.52986401548314E-4</v>
      </c>
      <c r="I560" s="49"/>
      <c r="J560">
        <v>0.95726619415567005</v>
      </c>
      <c r="K560">
        <f t="shared" si="92"/>
        <v>3.9596879916645615E-9</v>
      </c>
      <c r="L560">
        <f t="shared" si="93"/>
        <v>6.4131144151738091E-4</v>
      </c>
      <c r="M560" s="16">
        <f t="shared" si="94"/>
        <v>4.8848282975714314E-4</v>
      </c>
      <c r="N560" s="16">
        <f t="shared" si="95"/>
        <v>2.1952840505475295E-2</v>
      </c>
      <c r="O560" s="16">
        <f t="shared" si="96"/>
        <v>6.4055663475662647E-2</v>
      </c>
      <c r="P560" s="16">
        <f t="shared" si="97"/>
        <v>0.12590330489572318</v>
      </c>
      <c r="Q560" s="16">
        <f t="shared" si="98"/>
        <v>0.2664696213519005</v>
      </c>
      <c r="R560" s="16">
        <f t="shared" si="99"/>
        <v>2.0465915022479613E-2</v>
      </c>
      <c r="S560" s="16">
        <f t="shared" si="100"/>
        <v>0.11123153704800244</v>
      </c>
      <c r="T560" s="16">
        <f t="shared" si="101"/>
        <v>0.2664778003061069</v>
      </c>
      <c r="U560" s="65">
        <f t="shared" si="102"/>
        <v>0.87655668260535058</v>
      </c>
      <c r="V560" s="65"/>
      <c r="W560" s="65"/>
    </row>
    <row r="561" spans="1:23" x14ac:dyDescent="0.25">
      <c r="A561">
        <v>559</v>
      </c>
      <c r="B561" s="48">
        <v>1.00905085959152E-3</v>
      </c>
      <c r="C561" s="48">
        <v>9.6775359464391604E-9</v>
      </c>
      <c r="D561" s="48">
        <v>8.1786525753744003E-4</v>
      </c>
      <c r="E561" s="48">
        <v>1.59584773550184E-5</v>
      </c>
      <c r="F561" s="48">
        <v>4.77209397681899E-6</v>
      </c>
      <c r="G561" s="48">
        <v>1.1468221734051899E-6</v>
      </c>
      <c r="H561" s="48">
        <v>4.6985913297030798E-4</v>
      </c>
      <c r="I561" s="49"/>
      <c r="J561">
        <v>0.95634025513312704</v>
      </c>
      <c r="K561">
        <f t="shared" si="92"/>
        <v>9.2550171960776349E-9</v>
      </c>
      <c r="L561">
        <f t="shared" si="93"/>
        <v>8.2854659012853674E-4</v>
      </c>
      <c r="M561" s="16">
        <f t="shared" si="94"/>
        <v>1.1895551290545035E-3</v>
      </c>
      <c r="N561" s="16">
        <f t="shared" si="95"/>
        <v>1.1044252404501684</v>
      </c>
      <c r="O561" s="16">
        <f t="shared" si="96"/>
        <v>0.55867418482274156</v>
      </c>
      <c r="P561" s="16">
        <f t="shared" si="97"/>
        <v>2.2892993125789903E-2</v>
      </c>
      <c r="Q561" s="16">
        <f t="shared" si="98"/>
        <v>0.23603628347115374</v>
      </c>
      <c r="R561" s="16">
        <f t="shared" si="99"/>
        <v>0.26641477780677775</v>
      </c>
      <c r="S561" s="16">
        <f t="shared" si="100"/>
        <v>0.18388703983823834</v>
      </c>
      <c r="T561" s="16">
        <f t="shared" si="101"/>
        <v>0.23602490089831521</v>
      </c>
      <c r="U561" s="65">
        <f t="shared" si="102"/>
        <v>2.6083554204131851</v>
      </c>
      <c r="V561" s="65"/>
      <c r="W561" s="65"/>
    </row>
    <row r="562" spans="1:23" x14ac:dyDescent="0.25">
      <c r="A562">
        <v>560</v>
      </c>
      <c r="B562" s="48">
        <v>5.8992184955535801E-4</v>
      </c>
      <c r="C562" s="48">
        <v>6.24163184961436E-9</v>
      </c>
      <c r="D562" s="48">
        <v>9.0441542842454301E-4</v>
      </c>
      <c r="E562" s="48">
        <v>1.1368836992770801E-5</v>
      </c>
      <c r="F562" s="48">
        <v>8.2008380973132996E-6</v>
      </c>
      <c r="G562" s="48">
        <v>1.7801758782960599E-6</v>
      </c>
      <c r="H562" s="48">
        <v>3.34729762417298E-4</v>
      </c>
      <c r="I562" s="49"/>
      <c r="J562">
        <v>0.955833341188011</v>
      </c>
      <c r="K562">
        <f t="shared" si="92"/>
        <v>5.9659598252823989E-9</v>
      </c>
      <c r="L562">
        <f t="shared" si="93"/>
        <v>9.2259103886561608E-4</v>
      </c>
      <c r="M562" s="16">
        <f t="shared" si="94"/>
        <v>2.5725266024509994E-4</v>
      </c>
      <c r="N562" s="16">
        <f t="shared" si="95"/>
        <v>3.9612204294493025E-2</v>
      </c>
      <c r="O562" s="16">
        <f t="shared" si="96"/>
        <v>1.6137557720458485E-2</v>
      </c>
      <c r="P562" s="16">
        <f t="shared" si="97"/>
        <v>3.7812070828685089E-3</v>
      </c>
      <c r="Q562" s="16">
        <f t="shared" si="98"/>
        <v>3.4235337030298621E-3</v>
      </c>
      <c r="R562" s="16">
        <f t="shared" si="99"/>
        <v>2.8395925841337308E-2</v>
      </c>
      <c r="S562" s="16">
        <f t="shared" si="100"/>
        <v>1.2854143720637158E-2</v>
      </c>
      <c r="T562" s="16">
        <f t="shared" si="101"/>
        <v>3.4231470597514625E-3</v>
      </c>
      <c r="U562" s="65">
        <f t="shared" si="102"/>
        <v>0.10762771942257582</v>
      </c>
      <c r="V562" s="65"/>
      <c r="W562" s="65"/>
    </row>
    <row r="563" spans="1:23" x14ac:dyDescent="0.25">
      <c r="A563">
        <v>561</v>
      </c>
      <c r="B563" s="48">
        <v>7.6775492644726997E-4</v>
      </c>
      <c r="C563" s="48">
        <v>9.3009827404940606E-9</v>
      </c>
      <c r="D563" s="48">
        <v>1.0385847256230299E-3</v>
      </c>
      <c r="E563" s="48">
        <v>1.94273059362389E-5</v>
      </c>
      <c r="F563" s="48">
        <v>6.3376139137870199E-6</v>
      </c>
      <c r="G563" s="48">
        <v>1.19631856503706E-6</v>
      </c>
      <c r="H563" s="48">
        <v>5.7199660984375196E-4</v>
      </c>
      <c r="I563" s="49"/>
      <c r="J563">
        <v>0.95521156336409396</v>
      </c>
      <c r="K563">
        <f t="shared" si="92"/>
        <v>8.8844062643697865E-9</v>
      </c>
      <c r="L563">
        <f t="shared" si="93"/>
        <v>1.0524469710329006E-3</v>
      </c>
      <c r="M563" s="16">
        <f t="shared" si="94"/>
        <v>4.8306288186163941E-4</v>
      </c>
      <c r="N563" s="16">
        <f t="shared" si="95"/>
        <v>0.31413501991183834</v>
      </c>
      <c r="O563" s="16">
        <f t="shared" si="96"/>
        <v>0.46165497259202465</v>
      </c>
      <c r="P563" s="16">
        <f t="shared" si="97"/>
        <v>6.0428007067546132E-3</v>
      </c>
      <c r="Q563" s="16">
        <f t="shared" si="98"/>
        <v>0.65416656239631699</v>
      </c>
      <c r="R563" s="16">
        <f t="shared" si="99"/>
        <v>0.12775234267586569</v>
      </c>
      <c r="S563" s="16">
        <f t="shared" si="100"/>
        <v>0.16335229055308356</v>
      </c>
      <c r="T563" s="16">
        <f t="shared" si="101"/>
        <v>0.65417484973994455</v>
      </c>
      <c r="U563" s="65">
        <f t="shared" si="102"/>
        <v>2.3812788385758283</v>
      </c>
      <c r="V563" s="65"/>
      <c r="W563" s="65"/>
    </row>
    <row r="564" spans="1:23" x14ac:dyDescent="0.25">
      <c r="A564">
        <v>562</v>
      </c>
      <c r="B564" s="48">
        <v>7.4572296396455595E-4</v>
      </c>
      <c r="C564" s="48">
        <v>1.0920531472158399E-8</v>
      </c>
      <c r="D564" s="48">
        <v>1.2618424028926799E-3</v>
      </c>
      <c r="E564" s="48">
        <v>2.7646349523537601E-5</v>
      </c>
      <c r="F564" s="48">
        <v>6.5901293987957603E-6</v>
      </c>
      <c r="G564" s="48">
        <v>1.0214010792794E-6</v>
      </c>
      <c r="H564" s="48">
        <v>8.1399786099634205E-4</v>
      </c>
      <c r="I564" s="49"/>
      <c r="J564">
        <v>0.95413765741302103</v>
      </c>
      <c r="K564">
        <f t="shared" si="92"/>
        <v>1.0419690316550386E-8</v>
      </c>
      <c r="L564">
        <f t="shared" si="93"/>
        <v>1.2760331422380785E-3</v>
      </c>
      <c r="M564" s="16">
        <f t="shared" si="94"/>
        <v>2.1541278569103321E-4</v>
      </c>
      <c r="N564" s="16">
        <f t="shared" si="95"/>
        <v>0.26594347958787484</v>
      </c>
      <c r="O564" s="16">
        <f t="shared" si="96"/>
        <v>0.94456874731400531</v>
      </c>
      <c r="P564" s="16">
        <f t="shared" si="97"/>
        <v>9.5733993116950411E-2</v>
      </c>
      <c r="Q564" s="16">
        <f t="shared" si="98"/>
        <v>2.4776360086782931</v>
      </c>
      <c r="R564" s="16">
        <f t="shared" si="99"/>
        <v>0.11010574928135484</v>
      </c>
      <c r="S564" s="16">
        <f t="shared" si="100"/>
        <v>0.24136292725880637</v>
      </c>
      <c r="T564" s="16">
        <f t="shared" si="101"/>
        <v>2.4777446784974919</v>
      </c>
      <c r="U564" s="65">
        <f t="shared" si="102"/>
        <v>6.6130955837347773</v>
      </c>
      <c r="V564" s="65"/>
      <c r="W564" s="65"/>
    </row>
    <row r="565" spans="1:23" x14ac:dyDescent="0.25">
      <c r="A565">
        <v>563</v>
      </c>
      <c r="B565" s="48">
        <v>3.5571543819877901E-4</v>
      </c>
      <c r="C565" s="48">
        <v>6.67412800455143E-9</v>
      </c>
      <c r="D565" s="48">
        <v>1.6307841113000899E-3</v>
      </c>
      <c r="E565" s="48">
        <v>2.17461693936485E-5</v>
      </c>
      <c r="F565" s="48">
        <v>1.40524970771944E-5</v>
      </c>
      <c r="G565" s="48">
        <v>1.67827464160656E-6</v>
      </c>
      <c r="H565" s="48">
        <v>6.4028956591902198E-4</v>
      </c>
      <c r="I565" s="49"/>
      <c r="J565">
        <v>0.95231239636978804</v>
      </c>
      <c r="K565">
        <f t="shared" si="92"/>
        <v>6.3558548336930839E-9</v>
      </c>
      <c r="L565">
        <f t="shared" si="93"/>
        <v>1.6605607059680806E-3</v>
      </c>
      <c r="M565" s="16">
        <f t="shared" si="94"/>
        <v>-9.4912982957052268E-4</v>
      </c>
      <c r="N565" s="16">
        <f t="shared" si="95"/>
        <v>7.6729632598613706E-2</v>
      </c>
      <c r="O565" s="16">
        <f t="shared" si="96"/>
        <v>4.207761384961909E-2</v>
      </c>
      <c r="P565" s="16">
        <f t="shared" si="97"/>
        <v>0.4792218622750915</v>
      </c>
      <c r="Q565" s="16">
        <f t="shared" si="98"/>
        <v>1.050023540785135</v>
      </c>
      <c r="R565" s="16">
        <f t="shared" si="99"/>
        <v>0.18044923076560473</v>
      </c>
      <c r="S565" s="16">
        <f t="shared" si="100"/>
        <v>2.6938146220479266E-2</v>
      </c>
      <c r="T565" s="16">
        <f t="shared" si="101"/>
        <v>1.0501574309939137</v>
      </c>
      <c r="U565" s="65">
        <f t="shared" si="102"/>
        <v>2.9055974574884571</v>
      </c>
      <c r="V565" s="65"/>
      <c r="W565" s="65"/>
    </row>
    <row r="566" spans="1:23" x14ac:dyDescent="0.25">
      <c r="A566">
        <v>564</v>
      </c>
      <c r="B566" s="48">
        <v>1.1814420882510601E-3</v>
      </c>
      <c r="C566" s="48">
        <v>2.24956050176497E-8</v>
      </c>
      <c r="D566" s="48">
        <v>1.65437747110247E-3</v>
      </c>
      <c r="E566" s="48">
        <v>7.4370053223003297E-5</v>
      </c>
      <c r="F566" s="48">
        <v>4.2280427918913801E-6</v>
      </c>
      <c r="G566" s="48">
        <v>4.9783449665294605E-7</v>
      </c>
      <c r="H566" s="48">
        <v>2.18973421391496E-3</v>
      </c>
      <c r="I566" s="49"/>
      <c r="J566">
        <v>0.95238740628483698</v>
      </c>
      <c r="K566">
        <f t="shared" si="92"/>
        <v>2.1424530915567562E-8</v>
      </c>
      <c r="L566">
        <f t="shared" si="93"/>
        <v>1.663308895577888E-3</v>
      </c>
      <c r="M566" s="16">
        <f t="shared" si="94"/>
        <v>6.9957528092423214E-4</v>
      </c>
      <c r="N566" s="16">
        <f t="shared" si="95"/>
        <v>1.9636558639532622</v>
      </c>
      <c r="O566" s="16">
        <f t="shared" si="96"/>
        <v>9.3756439428173941</v>
      </c>
      <c r="P566" s="16">
        <f t="shared" si="97"/>
        <v>0.5137180383957396</v>
      </c>
      <c r="Q566" s="16">
        <f t="shared" si="98"/>
        <v>35.097621520628991</v>
      </c>
      <c r="R566" s="16">
        <f t="shared" si="99"/>
        <v>0.3264015000125351</v>
      </c>
      <c r="S566" s="16">
        <f t="shared" si="100"/>
        <v>0.56558144499748153</v>
      </c>
      <c r="T566" s="16">
        <f t="shared" si="101"/>
        <v>35.100203393094688</v>
      </c>
      <c r="U566" s="65">
        <f t="shared" si="102"/>
        <v>82.942825703900098</v>
      </c>
      <c r="V566" s="65"/>
      <c r="W566" s="65"/>
    </row>
    <row r="567" spans="1:23" x14ac:dyDescent="0.25">
      <c r="A567">
        <v>565</v>
      </c>
      <c r="B567" s="48">
        <v>6.1167672180400395E-4</v>
      </c>
      <c r="C567" s="48">
        <v>8.3542887196501694E-9</v>
      </c>
      <c r="D567" s="48">
        <v>1.1747260622265701E-3</v>
      </c>
      <c r="E567" s="48">
        <v>1.9706627402565001E-5</v>
      </c>
      <c r="F567" s="48">
        <v>8.0057127727658504E-6</v>
      </c>
      <c r="G567" s="48">
        <v>1.3339794277432899E-6</v>
      </c>
      <c r="H567" s="48">
        <v>5.8022456455187796E-4</v>
      </c>
      <c r="I567" s="49"/>
      <c r="J567">
        <v>0.95452211402888598</v>
      </c>
      <c r="K567">
        <f t="shared" si="92"/>
        <v>7.974353329888154E-9</v>
      </c>
      <c r="L567">
        <f t="shared" si="93"/>
        <v>1.1920631129111255E-3</v>
      </c>
      <c r="M567" s="16">
        <f t="shared" si="94"/>
        <v>3.1290330696882394E-5</v>
      </c>
      <c r="N567" s="16">
        <f t="shared" si="95"/>
        <v>5.9168309793083428E-2</v>
      </c>
      <c r="O567" s="16">
        <f t="shared" si="96"/>
        <v>0.25858254383606027</v>
      </c>
      <c r="P567" s="16">
        <f t="shared" si="97"/>
        <v>4.7964856649380889E-2</v>
      </c>
      <c r="Q567" s="16">
        <f t="shared" si="98"/>
        <v>0.69691148105085687</v>
      </c>
      <c r="R567" s="16">
        <f t="shared" si="99"/>
        <v>3.5454935252458894E-2</v>
      </c>
      <c r="S567" s="16">
        <f t="shared" si="100"/>
        <v>0.11263144429330159</v>
      </c>
      <c r="T567" s="16">
        <f t="shared" si="101"/>
        <v>0.69694082959102144</v>
      </c>
      <c r="U567" s="65">
        <f t="shared" si="102"/>
        <v>1.9076544004661633</v>
      </c>
      <c r="V567" s="65"/>
      <c r="W567" s="65"/>
    </row>
    <row r="568" spans="1:23" x14ac:dyDescent="0.25">
      <c r="A568">
        <v>566</v>
      </c>
      <c r="B568" s="48">
        <v>3.78945803104473E-4</v>
      </c>
      <c r="C568" s="48">
        <v>4.2971137743378599E-9</v>
      </c>
      <c r="D568" s="48">
        <v>9.7125799705677699E-4</v>
      </c>
      <c r="E568" s="48">
        <v>8.3974021924848905E-6</v>
      </c>
      <c r="F568" s="48">
        <v>1.28169453305042E-5</v>
      </c>
      <c r="G568" s="48">
        <v>2.5882432122977699E-6</v>
      </c>
      <c r="H568" s="48">
        <v>2.4724357192024398E-4</v>
      </c>
      <c r="I568" s="49"/>
      <c r="J568">
        <v>0.95540743395652095</v>
      </c>
      <c r="K568">
        <f t="shared" si="92"/>
        <v>4.105494444559355E-9</v>
      </c>
      <c r="L568">
        <f t="shared" si="93"/>
        <v>9.9947583381630885E-4</v>
      </c>
      <c r="M568" s="16">
        <f t="shared" si="94"/>
        <v>-2.4158422760736287E-4</v>
      </c>
      <c r="N568" s="16">
        <f t="shared" si="95"/>
        <v>5.2801124643452109E-2</v>
      </c>
      <c r="O568" s="16">
        <f t="shared" si="96"/>
        <v>5.0212923627108018E-2</v>
      </c>
      <c r="P568" s="16">
        <f t="shared" si="97"/>
        <v>6.1948878662965097E-5</v>
      </c>
      <c r="Q568" s="16">
        <f t="shared" si="98"/>
        <v>4.7588764565920517E-2</v>
      </c>
      <c r="R568" s="16">
        <f t="shared" si="99"/>
        <v>8.9712020119185151E-2</v>
      </c>
      <c r="S568" s="16">
        <f t="shared" si="100"/>
        <v>8.3570210976093059E-2</v>
      </c>
      <c r="T568" s="16">
        <f t="shared" si="101"/>
        <v>4.7588442751629177E-2</v>
      </c>
      <c r="U568" s="65">
        <f t="shared" si="102"/>
        <v>0.37153543556205099</v>
      </c>
      <c r="V568" s="65"/>
      <c r="W568" s="65"/>
    </row>
    <row r="569" spans="1:23" x14ac:dyDescent="0.25">
      <c r="A569">
        <v>567</v>
      </c>
      <c r="B569" s="48">
        <v>6.1393518257558304E-4</v>
      </c>
      <c r="C569" s="48">
        <v>7.9107247367165907E-9</v>
      </c>
      <c r="D569" s="48">
        <v>1.10654971977067E-3</v>
      </c>
      <c r="E569" s="48">
        <v>1.7590352152630901E-5</v>
      </c>
      <c r="F569" s="48">
        <v>7.9520852211972707E-6</v>
      </c>
      <c r="G569" s="48">
        <v>1.4077246848370899E-6</v>
      </c>
      <c r="H569" s="48">
        <v>5.1791315157421298E-4</v>
      </c>
      <c r="I569" s="49"/>
      <c r="J569">
        <v>0.954849637339938</v>
      </c>
      <c r="K569">
        <f t="shared" si="92"/>
        <v>7.5535526459499135E-9</v>
      </c>
      <c r="L569">
        <f t="shared" si="93"/>
        <v>1.1238537041731648E-3</v>
      </c>
      <c r="M569" s="16">
        <f t="shared" si="94"/>
        <v>1.0401666097800118E-4</v>
      </c>
      <c r="N569" s="16">
        <f t="shared" si="95"/>
        <v>6.1422552505704109E-2</v>
      </c>
      <c r="O569" s="16">
        <f t="shared" si="96"/>
        <v>0.18354115716928676</v>
      </c>
      <c r="P569" s="16">
        <f t="shared" si="97"/>
        <v>2.1981760449518137E-2</v>
      </c>
      <c r="Q569" s="16">
        <f t="shared" si="98"/>
        <v>0.40675512493646376</v>
      </c>
      <c r="R569" s="16">
        <f t="shared" si="99"/>
        <v>3.7532144733260366E-2</v>
      </c>
      <c r="S569" s="16">
        <f t="shared" si="100"/>
        <v>8.9327435912520792E-2</v>
      </c>
      <c r="T569" s="16">
        <f t="shared" si="101"/>
        <v>0.40676840170298106</v>
      </c>
      <c r="U569" s="65">
        <f t="shared" si="102"/>
        <v>1.2073285774097351</v>
      </c>
      <c r="V569" s="65"/>
      <c r="W569" s="65"/>
    </row>
    <row r="570" spans="1:23" x14ac:dyDescent="0.25">
      <c r="A570">
        <v>568</v>
      </c>
      <c r="B570" s="48">
        <v>3.5454475966916897E-4</v>
      </c>
      <c r="C570" s="48">
        <v>3.0876221728367602E-9</v>
      </c>
      <c r="D570" s="48">
        <v>7.41969870425903E-4</v>
      </c>
      <c r="E570" s="48">
        <v>4.6210993152629299E-6</v>
      </c>
      <c r="F570" s="48">
        <v>1.3557253338791999E-5</v>
      </c>
      <c r="G570" s="48">
        <v>3.5928969118942799E-6</v>
      </c>
      <c r="H570" s="48">
        <v>1.3605695224391001E-4</v>
      </c>
      <c r="I570" s="49"/>
      <c r="J570">
        <v>0.956535017282517</v>
      </c>
      <c r="K570">
        <f t="shared" si="92"/>
        <v>2.9534187284562931E-9</v>
      </c>
      <c r="L570">
        <f t="shared" si="93"/>
        <v>7.7267418639320848E-4</v>
      </c>
      <c r="M570" s="16">
        <f t="shared" si="94"/>
        <v>-6.3584667054870534E-5</v>
      </c>
      <c r="N570" s="16">
        <f t="shared" si="95"/>
        <v>7.805350276954244E-2</v>
      </c>
      <c r="O570" s="16">
        <f t="shared" si="96"/>
        <v>0.19578576950031795</v>
      </c>
      <c r="P570" s="16">
        <f t="shared" si="97"/>
        <v>5.2927908833986043E-2</v>
      </c>
      <c r="Q570" s="16">
        <f t="shared" si="98"/>
        <v>0.32461083218232151</v>
      </c>
      <c r="R570" s="16">
        <f t="shared" si="99"/>
        <v>0.14031019904507797</v>
      </c>
      <c r="S570" s="16">
        <f t="shared" si="100"/>
        <v>0.62324237926779824</v>
      </c>
      <c r="T570" s="16">
        <f t="shared" si="101"/>
        <v>0.3246155841161466</v>
      </c>
      <c r="U570" s="65">
        <f t="shared" si="102"/>
        <v>1.7395461757151907</v>
      </c>
      <c r="V570" s="65"/>
      <c r="W570" s="65"/>
    </row>
    <row r="571" spans="1:23" x14ac:dyDescent="0.25">
      <c r="A571">
        <v>569</v>
      </c>
      <c r="B571" s="48">
        <v>9.0890518219707004E-4</v>
      </c>
      <c r="C571" s="48">
        <v>9.69746615645941E-9</v>
      </c>
      <c r="D571" s="48">
        <v>9.11919907733598E-4</v>
      </c>
      <c r="E571" s="48">
        <v>1.7810968086275701E-5</v>
      </c>
      <c r="F571" s="48">
        <v>5.3215885955284497E-6</v>
      </c>
      <c r="G571" s="48">
        <v>1.14572376239553E-6</v>
      </c>
      <c r="H571" s="48">
        <v>5.2440366697072702E-4</v>
      </c>
      <c r="I571" s="49"/>
      <c r="J571">
        <v>0.95585649822946095</v>
      </c>
      <c r="K571">
        <f t="shared" si="92"/>
        <v>9.2693860420120012E-9</v>
      </c>
      <c r="L571">
        <f t="shared" si="93"/>
        <v>9.2369911122089398E-4</v>
      </c>
      <c r="M571" s="16">
        <f t="shared" si="94"/>
        <v>8.941112531732461E-4</v>
      </c>
      <c r="N571" s="16">
        <f t="shared" si="95"/>
        <v>0.71803296212064616</v>
      </c>
      <c r="O571" s="16">
        <f t="shared" si="96"/>
        <v>0.56406685884372998</v>
      </c>
      <c r="P571" s="16">
        <f t="shared" si="97"/>
        <v>2.8841357846040188E-3</v>
      </c>
      <c r="Q571" s="16">
        <f t="shared" si="98"/>
        <v>0.43337773614533559</v>
      </c>
      <c r="R571" s="16">
        <f t="shared" si="99"/>
        <v>0.21200514296631523</v>
      </c>
      <c r="S571" s="16">
        <f t="shared" si="100"/>
        <v>0.18435652717785189</v>
      </c>
      <c r="T571" s="16">
        <f t="shared" si="101"/>
        <v>0.43337044186815582</v>
      </c>
      <c r="U571" s="65">
        <f t="shared" si="102"/>
        <v>2.5480938049066388</v>
      </c>
      <c r="V571" s="65"/>
      <c r="W571" s="65"/>
    </row>
    <row r="572" spans="1:23" x14ac:dyDescent="0.25">
      <c r="A572">
        <v>570</v>
      </c>
      <c r="B572" s="48">
        <v>6.3389087427052698E-4</v>
      </c>
      <c r="C572" s="48">
        <v>5.3722044640934601E-9</v>
      </c>
      <c r="D572" s="48">
        <v>7.2125600898485895E-4</v>
      </c>
      <c r="E572" s="48">
        <v>7.82001429441286E-6</v>
      </c>
      <c r="F572" s="48">
        <v>7.5662753904586003E-6</v>
      </c>
      <c r="G572" s="48">
        <v>2.06387452501893E-6</v>
      </c>
      <c r="H572" s="48">
        <v>2.3024066746885199E-4</v>
      </c>
      <c r="I572" s="49"/>
      <c r="J572">
        <v>0.95677166119077495</v>
      </c>
      <c r="K572">
        <f t="shared" si="92"/>
        <v>5.1399729893671968E-9</v>
      </c>
      <c r="L572">
        <f t="shared" si="93"/>
        <v>7.3844706208633112E-4</v>
      </c>
      <c r="M572" s="16">
        <f t="shared" si="94"/>
        <v>5.2933468645472283E-4</v>
      </c>
      <c r="N572" s="16">
        <f t="shared" si="95"/>
        <v>8.317230237149878E-2</v>
      </c>
      <c r="O572" s="16">
        <f t="shared" si="96"/>
        <v>8.973822815662722E-4</v>
      </c>
      <c r="P572" s="16">
        <f t="shared" si="97"/>
        <v>6.3280098784958994E-2</v>
      </c>
      <c r="Q572" s="16">
        <f t="shared" si="98"/>
        <v>7.3933402786337296E-2</v>
      </c>
      <c r="R572" s="16">
        <f t="shared" si="99"/>
        <v>5.4218979736519894E-2</v>
      </c>
      <c r="S572" s="16">
        <f t="shared" si="100"/>
        <v>7.7959096438422204E-4</v>
      </c>
      <c r="T572" s="16">
        <f t="shared" si="101"/>
        <v>7.3938104141658217E-2</v>
      </c>
      <c r="U572" s="65">
        <f t="shared" si="102"/>
        <v>0.35021986106692371</v>
      </c>
      <c r="V572" s="65"/>
      <c r="W572" s="65"/>
    </row>
    <row r="573" spans="1:23" x14ac:dyDescent="0.25">
      <c r="A573">
        <v>571</v>
      </c>
      <c r="B573" s="48">
        <v>4.45491436636409E-4</v>
      </c>
      <c r="C573" s="48">
        <v>8.2523602181775395E-9</v>
      </c>
      <c r="D573" s="48">
        <v>1.6089196512190599E-3</v>
      </c>
      <c r="E573" s="48">
        <v>2.6536992021797598E-5</v>
      </c>
      <c r="F573" s="48">
        <v>1.12049750920729E-5</v>
      </c>
      <c r="G573" s="48">
        <v>1.35684515452868E-6</v>
      </c>
      <c r="H573" s="48">
        <v>7.8134828555316495E-4</v>
      </c>
      <c r="I573" s="49"/>
      <c r="J573">
        <v>0.95246173345351903</v>
      </c>
      <c r="K573">
        <f t="shared" si="92"/>
        <v>7.8600573184882401E-9</v>
      </c>
      <c r="L573">
        <f t="shared" si="93"/>
        <v>1.6326781941975162E-3</v>
      </c>
      <c r="M573" s="16">
        <f t="shared" si="94"/>
        <v>-7.4169532092469828E-4</v>
      </c>
      <c r="N573" s="16">
        <f t="shared" si="95"/>
        <v>8.9358453390225787E-3</v>
      </c>
      <c r="O573" s="16">
        <f t="shared" si="96"/>
        <v>0.24020308985432853</v>
      </c>
      <c r="P573" s="16">
        <f t="shared" si="97"/>
        <v>0.44832379064557321</v>
      </c>
      <c r="Q573" s="16">
        <f t="shared" si="98"/>
        <v>2.1631426099465618</v>
      </c>
      <c r="R573" s="16">
        <f t="shared" si="99"/>
        <v>1.8517979748683366E-2</v>
      </c>
      <c r="S573" s="16">
        <f t="shared" si="100"/>
        <v>0.10511712748099296</v>
      </c>
      <c r="T573" s="16">
        <f t="shared" si="101"/>
        <v>2.1633655988956293</v>
      </c>
      <c r="U573" s="65">
        <f t="shared" si="102"/>
        <v>5.147606041910791</v>
      </c>
      <c r="V573" s="65"/>
      <c r="W573" s="65"/>
    </row>
    <row r="574" spans="1:23" x14ac:dyDescent="0.25">
      <c r="A574">
        <v>572</v>
      </c>
      <c r="B574" s="48">
        <v>3.4353723381666898E-4</v>
      </c>
      <c r="C574" s="48">
        <v>4.1010823037212701E-9</v>
      </c>
      <c r="D574" s="48">
        <v>1.02386186378464E-3</v>
      </c>
      <c r="E574" s="48">
        <v>8.4429675355674807E-6</v>
      </c>
      <c r="F574" s="48">
        <v>1.4175219717874E-5</v>
      </c>
      <c r="G574" s="48">
        <v>2.71371772749659E-6</v>
      </c>
      <c r="H574" s="48">
        <v>2.4858582860318E-4</v>
      </c>
      <c r="I574" s="49"/>
      <c r="J574">
        <v>0.95512317060395902</v>
      </c>
      <c r="K574">
        <f t="shared" si="92"/>
        <v>3.9170387328380483E-9</v>
      </c>
      <c r="L574">
        <f t="shared" si="93"/>
        <v>1.054921919865581E-3</v>
      </c>
      <c r="M574" s="16">
        <f t="shared" si="94"/>
        <v>-3.678474522322429E-4</v>
      </c>
      <c r="N574" s="16">
        <f t="shared" si="95"/>
        <v>9.1055228959310022E-2</v>
      </c>
      <c r="O574" s="16">
        <f t="shared" si="96"/>
        <v>6.7329480152241009E-2</v>
      </c>
      <c r="P574" s="16">
        <f t="shared" si="97"/>
        <v>3.9009511899537877E-3</v>
      </c>
      <c r="Q574" s="16">
        <f t="shared" si="98"/>
        <v>4.5755806359021427E-2</v>
      </c>
      <c r="R574" s="16">
        <f t="shared" si="99"/>
        <v>0.1911754092663851</v>
      </c>
      <c r="S574" s="16">
        <f t="shared" si="100"/>
        <v>0.12360724725220312</v>
      </c>
      <c r="T574" s="16">
        <f t="shared" si="101"/>
        <v>4.5754565803331072E-2</v>
      </c>
      <c r="U574" s="65">
        <f t="shared" si="102"/>
        <v>0.56857868898244546</v>
      </c>
      <c r="V574" s="65"/>
      <c r="W574" s="65"/>
    </row>
    <row r="575" spans="1:23" x14ac:dyDescent="0.25">
      <c r="A575">
        <v>573</v>
      </c>
      <c r="B575" s="48">
        <v>2.7671793992516098E-4</v>
      </c>
      <c r="C575" s="48">
        <v>2.7959616066097098E-18</v>
      </c>
      <c r="D575" s="48">
        <v>4.6234404776722103E-93</v>
      </c>
      <c r="E575" s="48">
        <v>1.1412972926473599E-104</v>
      </c>
      <c r="F575" s="48">
        <v>5.6204422094509005E-85</v>
      </c>
      <c r="G575" s="48">
        <v>2.8574173290111299E-77</v>
      </c>
      <c r="H575" s="48">
        <v>1.41791786296886E-22</v>
      </c>
      <c r="I575" s="49"/>
      <c r="J575">
        <v>0.96093396791845698</v>
      </c>
      <c r="K575">
        <f t="shared" si="92"/>
        <v>2.6867344807871323E-18</v>
      </c>
      <c r="L575">
        <f t="shared" si="93"/>
        <v>-2.7959616066097098E-18</v>
      </c>
      <c r="M575" s="16">
        <f t="shared" si="94"/>
        <v>5.5343587985032478E-4</v>
      </c>
      <c r="N575" s="16">
        <f t="shared" si="95"/>
        <v>0.19146327165570512</v>
      </c>
      <c r="O575" s="16">
        <f t="shared" si="96"/>
        <v>0.99999999899028258</v>
      </c>
      <c r="P575" s="16">
        <f t="shared" si="97"/>
        <v>1</v>
      </c>
      <c r="Q575" s="16">
        <f t="shared" si="98"/>
        <v>1</v>
      </c>
      <c r="R575" s="16">
        <f t="shared" si="99"/>
        <v>1</v>
      </c>
      <c r="S575" s="16">
        <f t="shared" si="100"/>
        <v>1</v>
      </c>
      <c r="T575" s="16">
        <f t="shared" si="101"/>
        <v>1</v>
      </c>
      <c r="U575" s="65">
        <f t="shared" si="102"/>
        <v>6.191463270645988</v>
      </c>
      <c r="V575" s="65"/>
      <c r="W575" s="65"/>
    </row>
    <row r="576" spans="1:23" x14ac:dyDescent="0.25">
      <c r="A576">
        <v>574</v>
      </c>
      <c r="B576" s="48">
        <v>5.8193904499832404E-4</v>
      </c>
      <c r="C576" s="48">
        <v>6.7189993764758596E-9</v>
      </c>
      <c r="D576" s="48">
        <v>9.888948008776701E-4</v>
      </c>
      <c r="E576" s="48">
        <v>1.33688443014264E-5</v>
      </c>
      <c r="F576" s="48">
        <v>8.3456629571258104E-6</v>
      </c>
      <c r="G576" s="48">
        <v>1.6552804951050801E-6</v>
      </c>
      <c r="H576" s="48">
        <v>3.93617044587941E-4</v>
      </c>
      <c r="I576" s="49"/>
      <c r="J576">
        <v>0.95541323544247403</v>
      </c>
      <c r="K576">
        <f t="shared" si="92"/>
        <v>6.4194209332147671E-9</v>
      </c>
      <c r="L576">
        <f t="shared" si="93"/>
        <v>1.0072346882876505E-3</v>
      </c>
      <c r="M576" s="16">
        <f t="shared" si="94"/>
        <v>1.5664340170899767E-4</v>
      </c>
      <c r="N576" s="16">
        <f t="shared" si="95"/>
        <v>3.3416913771608124E-2</v>
      </c>
      <c r="O576" s="16">
        <f t="shared" si="96"/>
        <v>4.5467281168435007E-2</v>
      </c>
      <c r="P576" s="16">
        <f t="shared" si="97"/>
        <v>6.8499482610096299E-4</v>
      </c>
      <c r="Q576" s="16">
        <f t="shared" si="98"/>
        <v>5.9890012812226716E-2</v>
      </c>
      <c r="R576" s="16">
        <f t="shared" si="99"/>
        <v>2.3662747961672139E-2</v>
      </c>
      <c r="S576" s="16">
        <f t="shared" si="100"/>
        <v>3.0828607873223862E-2</v>
      </c>
      <c r="T576" s="16">
        <f t="shared" si="101"/>
        <v>5.9890553593906388E-2</v>
      </c>
      <c r="U576" s="65">
        <f t="shared" si="102"/>
        <v>0.25384111200717319</v>
      </c>
      <c r="V576" s="65"/>
      <c r="W576" s="65"/>
    </row>
    <row r="577" spans="1:23" x14ac:dyDescent="0.25">
      <c r="A577">
        <v>575</v>
      </c>
      <c r="B577" s="48">
        <v>4.6042435629378502E-4</v>
      </c>
      <c r="C577" s="48">
        <v>1.9934856531613902E-9</v>
      </c>
      <c r="D577" s="48">
        <v>3.6536848979688E-4</v>
      </c>
      <c r="E577" s="48">
        <v>1.4759489432942901E-6</v>
      </c>
      <c r="F577" s="48">
        <v>1.0245136964034601E-5</v>
      </c>
      <c r="G577" s="48">
        <v>5.5391526949857896E-6</v>
      </c>
      <c r="H577" s="48">
        <v>4.3454906353591599E-5</v>
      </c>
      <c r="I577" s="49"/>
      <c r="J577">
        <v>0.95858400555307799</v>
      </c>
      <c r="K577">
        <f t="shared" si="92"/>
        <v>1.9109234624200393E-9</v>
      </c>
      <c r="L577">
        <f t="shared" si="93"/>
        <v>3.9139592293428184E-4</v>
      </c>
      <c r="M577" s="16">
        <f t="shared" si="94"/>
        <v>5.294527896532881E-4</v>
      </c>
      <c r="N577" s="16">
        <f t="shared" si="95"/>
        <v>4.118833347634656E-3</v>
      </c>
      <c r="O577" s="16">
        <f t="shared" si="96"/>
        <v>0.4096537270983226</v>
      </c>
      <c r="P577" s="16">
        <f t="shared" si="97"/>
        <v>0.38546527195366131</v>
      </c>
      <c r="Q577" s="16">
        <f t="shared" si="98"/>
        <v>0.74404386652872601</v>
      </c>
      <c r="R577" s="16">
        <f t="shared" si="99"/>
        <v>1.5024988482988694E-3</v>
      </c>
      <c r="S577" s="16">
        <f t="shared" si="100"/>
        <v>3.0933692642569128</v>
      </c>
      <c r="T577" s="16">
        <f t="shared" si="101"/>
        <v>0.74405050509862347</v>
      </c>
      <c r="U577" s="65">
        <f t="shared" si="102"/>
        <v>5.3822039671321793</v>
      </c>
      <c r="V577" s="65"/>
      <c r="W577" s="65"/>
    </row>
    <row r="578" spans="1:23" x14ac:dyDescent="0.25">
      <c r="A578">
        <v>576</v>
      </c>
      <c r="B578" s="48">
        <v>8.5755068630688101E-4</v>
      </c>
      <c r="C578" s="48">
        <v>8.5580037096545998E-9</v>
      </c>
      <c r="D578" s="48">
        <v>8.5178250041308503E-4</v>
      </c>
      <c r="E578" s="48">
        <v>1.46913368760632E-5</v>
      </c>
      <c r="F578" s="48">
        <v>5.62496985662497E-6</v>
      </c>
      <c r="G578" s="48">
        <v>1.2974036286386699E-6</v>
      </c>
      <c r="H578" s="48">
        <v>4.3255198258005002E-4</v>
      </c>
      <c r="I578" s="49"/>
      <c r="J578">
        <v>0.95615094481030705</v>
      </c>
      <c r="K578">
        <f t="shared" si="92"/>
        <v>8.1827433326763577E-9</v>
      </c>
      <c r="L578">
        <f t="shared" si="93"/>
        <v>8.6432128575126405E-4</v>
      </c>
      <c r="M578" s="16">
        <f t="shared" si="94"/>
        <v>8.5078008686249786E-4</v>
      </c>
      <c r="N578" s="16">
        <f t="shared" si="95"/>
        <v>0.55203295103539429</v>
      </c>
      <c r="O578" s="16">
        <f t="shared" si="96"/>
        <v>0.29734593604221998</v>
      </c>
      <c r="P578" s="16">
        <f t="shared" si="97"/>
        <v>1.3481186404793384E-2</v>
      </c>
      <c r="Q578" s="16">
        <f t="shared" si="98"/>
        <v>0.13531864279574304</v>
      </c>
      <c r="R578" s="16">
        <f t="shared" si="99"/>
        <v>0.18462499676067406</v>
      </c>
      <c r="S578" s="16">
        <f t="shared" si="100"/>
        <v>0.12519058192599217</v>
      </c>
      <c r="T578" s="16">
        <f t="shared" si="101"/>
        <v>0.13531248899200413</v>
      </c>
      <c r="U578" s="65">
        <f t="shared" si="102"/>
        <v>1.443306783956821</v>
      </c>
      <c r="V578" s="65"/>
      <c r="W578" s="65"/>
    </row>
    <row r="579" spans="1:23" x14ac:dyDescent="0.25">
      <c r="A579">
        <v>577</v>
      </c>
      <c r="B579" s="48">
        <v>8.6645180548816701E-4</v>
      </c>
      <c r="C579" s="48">
        <v>5.5218774281515399E-9</v>
      </c>
      <c r="D579" s="48">
        <v>5.3985584425298198E-4</v>
      </c>
      <c r="E579" s="48">
        <v>6.0297045059658003E-6</v>
      </c>
      <c r="F579" s="48">
        <v>5.4851961241626104E-6</v>
      </c>
      <c r="G579" s="48">
        <v>2.0034259678051002E-6</v>
      </c>
      <c r="H579" s="48">
        <v>1.7752790481743199E-4</v>
      </c>
      <c r="I579" s="49"/>
      <c r="J579">
        <v>0.95776423142463996</v>
      </c>
      <c r="K579">
        <f t="shared" ref="K579:K642" si="103">C579*J579</f>
        <v>5.2886566909946269E-9</v>
      </c>
      <c r="L579">
        <f t="shared" ref="L579:L642" si="104">SUM($Y$9*B579,$Z$9*C579,$AA$9*D579,$AB$9*E579,$AC$9*F579,$AD$9*G579)</f>
        <v>5.5282414059168406E-4</v>
      </c>
      <c r="M579" s="16">
        <f t="shared" ref="M579:M642" si="105">$Y$8*B579+$Z$8*C579+$AA$8*D579+$AC$8*F579+$AD$8*G579</f>
        <v>1.18007947038465E-3</v>
      </c>
      <c r="N579" s="16">
        <f t="shared" si="95"/>
        <v>0.57924414466152763</v>
      </c>
      <c r="O579" s="16">
        <f t="shared" si="96"/>
        <v>8.5867678435249707E-6</v>
      </c>
      <c r="P579" s="16">
        <f t="shared" si="97"/>
        <v>0.1934184336278551</v>
      </c>
      <c r="Q579" s="16">
        <f t="shared" si="98"/>
        <v>0.19236662041415964</v>
      </c>
      <c r="R579" s="16">
        <f t="shared" si="99"/>
        <v>0.19700448500057757</v>
      </c>
      <c r="S579" s="16">
        <f t="shared" si="100"/>
        <v>4.7763891287259429E-6</v>
      </c>
      <c r="T579" s="16">
        <f t="shared" si="101"/>
        <v>0.19237687934953313</v>
      </c>
      <c r="U579" s="65">
        <f t="shared" si="102"/>
        <v>1.3544239262106252</v>
      </c>
      <c r="V579" s="65"/>
      <c r="W579" s="65"/>
    </row>
    <row r="580" spans="1:23" x14ac:dyDescent="0.25">
      <c r="A580">
        <v>578</v>
      </c>
      <c r="B580" s="48">
        <v>2.8028575670389E-4</v>
      </c>
      <c r="C580" s="48">
        <v>4.88050948505324E-9</v>
      </c>
      <c r="D580" s="48">
        <v>1.5100627902149501E-3</v>
      </c>
      <c r="E580" s="48">
        <v>1.47406399763745E-5</v>
      </c>
      <c r="F580" s="48">
        <v>1.7756041085011099E-5</v>
      </c>
      <c r="G580" s="48">
        <v>2.2925702525171602E-6</v>
      </c>
      <c r="H580" s="48">
        <v>4.3401809723659599E-4</v>
      </c>
      <c r="I580" s="49"/>
      <c r="J580">
        <v>0.95278313766901601</v>
      </c>
      <c r="K580">
        <f t="shared" si="103"/>
        <v>4.6500671405924197E-9</v>
      </c>
      <c r="L580">
        <f t="shared" si="104"/>
        <v>1.5478625621280044E-3</v>
      </c>
      <c r="M580" s="16">
        <f t="shared" si="105"/>
        <v>-9.8729104872022442E-4</v>
      </c>
      <c r="N580" s="16">
        <f t="shared" ref="N580:N643" si="106">(B580-$B$2)^2/$B$2/$B$2</f>
        <v>0.18516971054945994</v>
      </c>
      <c r="O580" s="16">
        <f t="shared" ref="O580:O643" si="107">(C580-$C$2)^2/$C$2/$C$2</f>
        <v>1.4099259233698473E-2</v>
      </c>
      <c r="P580" s="16">
        <f t="shared" ref="P580:P643" si="108">(D580-$D$2)^2/$D$2/$D$2</f>
        <v>0.32147364929282085</v>
      </c>
      <c r="Q580" s="16">
        <f t="shared" ref="Q580:Q643" si="109">(E580-$E$2)^2/$E$2/$E$2</f>
        <v>0.13871695829546807</v>
      </c>
      <c r="R580" s="16">
        <f t="shared" ref="R580:R643" si="110">(F580-$F$2)^2/$F$2/$F$2</f>
        <v>0.64047729257965313</v>
      </c>
      <c r="S580" s="16">
        <f t="shared" ref="S580:S643" si="111">(G580-$G$2)^2/$G$2/$G$2</f>
        <v>2.0114046840820937E-2</v>
      </c>
      <c r="T580" s="16">
        <f t="shared" ref="T580:T643" si="112">(H580-$H$2)^2/$H$2/$H$2</f>
        <v>0.13874486474986675</v>
      </c>
      <c r="U580" s="65">
        <f t="shared" ref="U580:U643" si="113">SUM(N580:T580)</f>
        <v>1.4587957815417882</v>
      </c>
      <c r="V580" s="65"/>
      <c r="W580" s="65"/>
    </row>
    <row r="581" spans="1:23" x14ac:dyDescent="0.25">
      <c r="A581">
        <v>579</v>
      </c>
      <c r="B581" s="48">
        <v>3.8645831691017698E-4</v>
      </c>
      <c r="C581" s="48">
        <v>5.1918458549583803E-9</v>
      </c>
      <c r="D581" s="48">
        <v>1.1555019015290901E-3</v>
      </c>
      <c r="E581" s="48">
        <v>1.20464060921106E-5</v>
      </c>
      <c r="F581" s="48">
        <v>1.26713860230193E-5</v>
      </c>
      <c r="G581" s="48">
        <v>2.1465351836585998E-6</v>
      </c>
      <c r="H581" s="48">
        <v>3.5468376547992799E-4</v>
      </c>
      <c r="I581" s="49"/>
      <c r="J581">
        <v>0.95452091679516804</v>
      </c>
      <c r="K581">
        <f t="shared" si="103"/>
        <v>4.9557254653340658E-9</v>
      </c>
      <c r="L581">
        <f t="shared" si="104"/>
        <v>1.1829860169129324E-3</v>
      </c>
      <c r="M581" s="16">
        <f t="shared" si="105"/>
        <v>-4.1006938309257838E-4</v>
      </c>
      <c r="N581" s="16">
        <f t="shared" si="106"/>
        <v>4.6016949523401414E-2</v>
      </c>
      <c r="O581" s="16">
        <f t="shared" si="107"/>
        <v>3.9091480362459657E-3</v>
      </c>
      <c r="P581" s="16">
        <f t="shared" si="108"/>
        <v>3.9624870022448098E-2</v>
      </c>
      <c r="Q581" s="16">
        <f t="shared" si="109"/>
        <v>1.4785820623231942E-2</v>
      </c>
      <c r="R581" s="16">
        <f t="shared" si="110"/>
        <v>8.1088987835436735E-2</v>
      </c>
      <c r="S581" s="16">
        <f t="shared" si="111"/>
        <v>4.7735159337353242E-3</v>
      </c>
      <c r="T581" s="16">
        <f t="shared" si="112"/>
        <v>1.4788437101951451E-2</v>
      </c>
      <c r="U581" s="65">
        <f t="shared" si="113"/>
        <v>0.20498772907645094</v>
      </c>
      <c r="V581" s="65"/>
      <c r="W581" s="65"/>
    </row>
    <row r="582" spans="1:23" x14ac:dyDescent="0.25">
      <c r="A582">
        <v>580</v>
      </c>
      <c r="B582" s="48">
        <v>6.7456915184167701E-4</v>
      </c>
      <c r="C582" s="48">
        <v>7.6252975062768394E-9</v>
      </c>
      <c r="D582" s="48">
        <v>9.6758770243538395E-4</v>
      </c>
      <c r="E582" s="48">
        <v>1.48495083853061E-5</v>
      </c>
      <c r="F582" s="48">
        <v>7.1911060121972501E-6</v>
      </c>
      <c r="G582" s="48">
        <v>1.45811671113556E-6</v>
      </c>
      <c r="H582" s="48">
        <v>4.3721149451418298E-4</v>
      </c>
      <c r="I582" s="49"/>
      <c r="J582">
        <v>0.95554181557545004</v>
      </c>
      <c r="K582">
        <f t="shared" si="103"/>
        <v>7.2862906234507224E-9</v>
      </c>
      <c r="L582">
        <f t="shared" si="104"/>
        <v>9.8342040587340762E-4</v>
      </c>
      <c r="M582" s="16">
        <f t="shared" si="105"/>
        <v>3.6571789780994623E-4</v>
      </c>
      <c r="N582" s="16">
        <f t="shared" si="106"/>
        <v>0.13769703551205176</v>
      </c>
      <c r="O582" s="16">
        <f t="shared" si="107"/>
        <v>0.14203721862716392</v>
      </c>
      <c r="P582" s="16">
        <f t="shared" si="108"/>
        <v>1.6500738531549011E-5</v>
      </c>
      <c r="Q582" s="16">
        <f t="shared" si="109"/>
        <v>0.14637020825891411</v>
      </c>
      <c r="R582" s="16">
        <f t="shared" si="110"/>
        <v>7.3380523409837056E-2</v>
      </c>
      <c r="S582" s="16">
        <f t="shared" si="111"/>
        <v>7.4954942386896803E-2</v>
      </c>
      <c r="T582" s="16">
        <f t="shared" si="112"/>
        <v>0.14636984284468521</v>
      </c>
      <c r="U582" s="65">
        <f t="shared" si="113"/>
        <v>0.72082627177808045</v>
      </c>
      <c r="V582" s="65"/>
      <c r="W582" s="65"/>
    </row>
    <row r="583" spans="1:23" x14ac:dyDescent="0.25">
      <c r="A583">
        <v>581</v>
      </c>
      <c r="B583" s="48">
        <v>2.4694787689213602E-4</v>
      </c>
      <c r="C583" s="48">
        <v>1.7717708148327099E-9</v>
      </c>
      <c r="D583" s="48">
        <v>6.0970702254496299E-4</v>
      </c>
      <c r="E583" s="48">
        <v>2.1817110672671599E-6</v>
      </c>
      <c r="F583" s="48">
        <v>1.9366410966885099E-5</v>
      </c>
      <c r="G583" s="48">
        <v>6.2534867169858701E-6</v>
      </c>
      <c r="H583" s="48">
        <v>6.4234816845548594E-5</v>
      </c>
      <c r="I583" s="49"/>
      <c r="J583">
        <v>0.95708264810190002</v>
      </c>
      <c r="K583">
        <f t="shared" si="103"/>
        <v>1.6957311032897511E-9</v>
      </c>
      <c r="L583">
        <f t="shared" si="104"/>
        <v>6.5469155942490418E-4</v>
      </c>
      <c r="M583" s="16">
        <f t="shared" si="105"/>
        <v>-1.6079580564063223E-4</v>
      </c>
      <c r="N583" s="16">
        <f t="shared" si="106"/>
        <v>0.24807713265777534</v>
      </c>
      <c r="O583" s="16">
        <f t="shared" si="107"/>
        <v>0.46250389602808484</v>
      </c>
      <c r="P583" s="16">
        <f t="shared" si="108"/>
        <v>0.13491613793243049</v>
      </c>
      <c r="Q583" s="16">
        <f t="shared" si="109"/>
        <v>0.63499994064787768</v>
      </c>
      <c r="R583" s="16">
        <f t="shared" si="110"/>
        <v>0.92847650308429486</v>
      </c>
      <c r="S583" s="16">
        <f t="shared" si="111"/>
        <v>4.4714259915993155</v>
      </c>
      <c r="T583" s="16">
        <f t="shared" si="112"/>
        <v>0.63500470385776797</v>
      </c>
      <c r="U583" s="65">
        <f t="shared" si="113"/>
        <v>7.5154043058075466</v>
      </c>
      <c r="V583" s="65"/>
      <c r="W583" s="65"/>
    </row>
    <row r="584" spans="1:23" x14ac:dyDescent="0.25">
      <c r="A584">
        <v>582</v>
      </c>
      <c r="B584" s="48">
        <v>4.2002334313352398E-4</v>
      </c>
      <c r="C584" s="48">
        <v>8.8929025290719601E-9</v>
      </c>
      <c r="D584" s="48">
        <v>1.8482865087128899E-3</v>
      </c>
      <c r="E584" s="48">
        <v>3.2771903843443302E-5</v>
      </c>
      <c r="F584" s="48">
        <v>1.2003166892459999E-5</v>
      </c>
      <c r="G584" s="48">
        <v>1.2621980566428401E-6</v>
      </c>
      <c r="H584" s="48">
        <v>9.6493845001989498E-4</v>
      </c>
      <c r="I584" s="49"/>
      <c r="J584">
        <v>0.95139902470015403</v>
      </c>
      <c r="K584">
        <f t="shared" si="103"/>
        <v>8.4606987929125961E-9</v>
      </c>
      <c r="L584">
        <f t="shared" si="104"/>
        <v>1.8735461476519237E-3</v>
      </c>
      <c r="M584" s="16">
        <f t="shared" si="105"/>
        <v>-1.0334994613848758E-3</v>
      </c>
      <c r="N584" s="16">
        <f t="shared" si="106"/>
        <v>2.1401939708814339E-2</v>
      </c>
      <c r="O584" s="16">
        <f t="shared" si="107"/>
        <v>0.36695254767343072</v>
      </c>
      <c r="P584" s="16">
        <f t="shared" si="108"/>
        <v>0.84265045204281019</v>
      </c>
      <c r="Q584" s="16">
        <f t="shared" si="109"/>
        <v>4.2077188977652247</v>
      </c>
      <c r="R584" s="16">
        <f t="shared" si="110"/>
        <v>4.7093360077214659E-2</v>
      </c>
      <c r="S584" s="16">
        <f t="shared" si="111"/>
        <v>0.13790608884245417</v>
      </c>
      <c r="T584" s="16">
        <f t="shared" si="112"/>
        <v>4.2082462521190127</v>
      </c>
      <c r="U584" s="65">
        <f t="shared" si="113"/>
        <v>9.8319695382289609</v>
      </c>
      <c r="V584" s="65"/>
      <c r="W584" s="65"/>
    </row>
    <row r="585" spans="1:23" x14ac:dyDescent="0.25">
      <c r="A585">
        <v>583</v>
      </c>
      <c r="B585" s="48">
        <v>3.0010728615034602E-4</v>
      </c>
      <c r="C585" s="48">
        <v>5.2420430400317502E-9</v>
      </c>
      <c r="D585" s="48">
        <v>1.5147948633379199E-3</v>
      </c>
      <c r="E585" s="48">
        <v>1.58822160449953E-5</v>
      </c>
      <c r="F585" s="48">
        <v>1.6583205694756499E-5</v>
      </c>
      <c r="G585" s="48">
        <v>2.1344535310975398E-6</v>
      </c>
      <c r="H585" s="48">
        <v>4.6763024947375699E-4</v>
      </c>
      <c r="I585" s="49"/>
      <c r="J585">
        <v>0.95278366648135704</v>
      </c>
      <c r="K585">
        <f t="shared" si="103"/>
        <v>4.9945329875345299E-9</v>
      </c>
      <c r="L585">
        <f t="shared" si="104"/>
        <v>1.5500904862154902E-3</v>
      </c>
      <c r="M585" s="16">
        <f t="shared" si="105"/>
        <v>-9.4987591391479842E-4</v>
      </c>
      <c r="N585" s="16">
        <f t="shared" si="106"/>
        <v>0.15212015677087545</v>
      </c>
      <c r="O585" s="16">
        <f t="shared" si="107"/>
        <v>2.8578879080116003E-3</v>
      </c>
      <c r="P585" s="16">
        <f t="shared" si="108"/>
        <v>0.32706608424023687</v>
      </c>
      <c r="Q585" s="16">
        <f t="shared" si="109"/>
        <v>0.22918743213103307</v>
      </c>
      <c r="R585" s="16">
        <f t="shared" si="110"/>
        <v>0.46428360635569099</v>
      </c>
      <c r="S585" s="16">
        <f t="shared" si="111"/>
        <v>3.978243585666218E-3</v>
      </c>
      <c r="T585" s="16">
        <f t="shared" si="112"/>
        <v>0.22922607223922678</v>
      </c>
      <c r="U585" s="65">
        <f t="shared" si="113"/>
        <v>1.408719483230741</v>
      </c>
      <c r="V585" s="65"/>
      <c r="W585" s="65"/>
    </row>
    <row r="586" spans="1:23" x14ac:dyDescent="0.25">
      <c r="A586">
        <v>584</v>
      </c>
      <c r="B586" s="48">
        <v>6.5479971911152604E-4</v>
      </c>
      <c r="C586" s="48">
        <v>4.7610925754650696E-9</v>
      </c>
      <c r="D586" s="48">
        <v>6.1722428351913697E-4</v>
      </c>
      <c r="E586" s="48">
        <v>5.9380692070700604E-6</v>
      </c>
      <c r="F586" s="48">
        <v>7.2881063535706997E-6</v>
      </c>
      <c r="G586" s="48">
        <v>2.3259142149377198E-6</v>
      </c>
      <c r="H586" s="48">
        <v>1.74830658570356E-4</v>
      </c>
      <c r="I586" s="49"/>
      <c r="J586">
        <v>0.95731600712761</v>
      </c>
      <c r="K586">
        <f t="shared" si="103"/>
        <v>4.5578701339091295E-9</v>
      </c>
      <c r="L586">
        <f t="shared" si="104"/>
        <v>6.3412164934864069E-4</v>
      </c>
      <c r="M586" s="16">
        <f t="shared" si="105"/>
        <v>6.754777888744115E-4</v>
      </c>
      <c r="N586" s="16">
        <f t="shared" si="106"/>
        <v>0.10949066586849659</v>
      </c>
      <c r="O586" s="16">
        <f t="shared" si="107"/>
        <v>1.9684952269040854E-2</v>
      </c>
      <c r="P586" s="16">
        <f t="shared" si="108"/>
        <v>0.12924649710983852</v>
      </c>
      <c r="Q586" s="16">
        <f t="shared" si="109"/>
        <v>0.19992346764440522</v>
      </c>
      <c r="R586" s="16">
        <f t="shared" si="110"/>
        <v>6.8148908778208839E-2</v>
      </c>
      <c r="S586" s="16">
        <f t="shared" si="111"/>
        <v>2.5100412341211246E-2</v>
      </c>
      <c r="T586" s="16">
        <f t="shared" si="112"/>
        <v>0.19993178576665935</v>
      </c>
      <c r="U586" s="65">
        <f t="shared" si="113"/>
        <v>0.75152668977786075</v>
      </c>
      <c r="V586" s="65"/>
      <c r="W586" s="65"/>
    </row>
    <row r="587" spans="1:23" x14ac:dyDescent="0.25">
      <c r="A587">
        <v>585</v>
      </c>
      <c r="B587" s="48">
        <v>3.1404969363803801E-4</v>
      </c>
      <c r="C587" s="48">
        <v>1.37049072008587E-9</v>
      </c>
      <c r="D587" s="48">
        <v>3.6849191549087102E-4</v>
      </c>
      <c r="E587" s="48">
        <v>1.0230568469475101E-6</v>
      </c>
      <c r="F587" s="48">
        <v>1.50389027570758E-5</v>
      </c>
      <c r="G587" s="48">
        <v>8.0595924034476099E-6</v>
      </c>
      <c r="H587" s="48">
        <v>3.0120887150560499E-5</v>
      </c>
      <c r="I587" s="49"/>
      <c r="J587">
        <v>0.95844846285338003</v>
      </c>
      <c r="K587">
        <f t="shared" si="103"/>
        <v>1.313544724021124E-9</v>
      </c>
      <c r="L587">
        <f t="shared" si="104"/>
        <v>4.0662794291775018E-4</v>
      </c>
      <c r="M587" s="16">
        <f t="shared" si="105"/>
        <v>2.2147144435832585E-4</v>
      </c>
      <c r="N587" s="16">
        <f t="shared" si="106"/>
        <v>0.13081793052381246</v>
      </c>
      <c r="O587" s="16">
        <f t="shared" si="107"/>
        <v>0.56630801375827933</v>
      </c>
      <c r="P587" s="16">
        <f t="shared" si="108"/>
        <v>0.38145116490032632</v>
      </c>
      <c r="Q587" s="16">
        <f t="shared" si="109"/>
        <v>0.8185669643153064</v>
      </c>
      <c r="R587" s="16">
        <f t="shared" si="110"/>
        <v>0.27542088642034812</v>
      </c>
      <c r="S587" s="16">
        <f t="shared" si="111"/>
        <v>9.0848771204742231</v>
      </c>
      <c r="T587" s="16">
        <f t="shared" si="112"/>
        <v>0.81857158887543902</v>
      </c>
      <c r="U587" s="65">
        <f t="shared" si="113"/>
        <v>12.076013669267734</v>
      </c>
      <c r="V587" s="65"/>
      <c r="W587" s="65"/>
    </row>
    <row r="588" spans="1:23" x14ac:dyDescent="0.25">
      <c r="A588">
        <v>586</v>
      </c>
      <c r="B588" s="48">
        <v>3.5621564216974902E-4</v>
      </c>
      <c r="C588" s="48">
        <v>3.4839009141067901E-9</v>
      </c>
      <c r="D588" s="48">
        <v>8.3510761345516305E-4</v>
      </c>
      <c r="E588" s="48">
        <v>5.8625328180233498E-6</v>
      </c>
      <c r="F588" s="48">
        <v>1.35521391549273E-5</v>
      </c>
      <c r="G588" s="48">
        <v>3.1876141307705399E-6</v>
      </c>
      <c r="H588" s="48">
        <v>1.72608676839159E-4</v>
      </c>
      <c r="I588" s="49"/>
      <c r="J588">
        <v>0.95606585603514505</v>
      </c>
      <c r="K588">
        <f t="shared" si="103"/>
        <v>3.3308387097871324E-9</v>
      </c>
      <c r="L588">
        <f t="shared" si="104"/>
        <v>8.6539602199487407E-4</v>
      </c>
      <c r="M588" s="16">
        <f t="shared" si="105"/>
        <v>-1.5296473765537608E-4</v>
      </c>
      <c r="N588" s="16">
        <f t="shared" si="106"/>
        <v>7.6167426099600283E-2</v>
      </c>
      <c r="O588" s="16">
        <f t="shared" si="107"/>
        <v>0.13758308101166286</v>
      </c>
      <c r="P588" s="16">
        <f t="shared" si="108"/>
        <v>1.7798756048084584E-2</v>
      </c>
      <c r="Q588" s="16">
        <f t="shared" si="109"/>
        <v>0.20626215885610194</v>
      </c>
      <c r="R588" s="16">
        <f t="shared" si="110"/>
        <v>0.13992200526595569</v>
      </c>
      <c r="S588" s="16">
        <f t="shared" si="111"/>
        <v>0.34527877482231129</v>
      </c>
      <c r="T588" s="16">
        <f t="shared" si="112"/>
        <v>0.2062647946128871</v>
      </c>
      <c r="U588" s="65">
        <f t="shared" si="113"/>
        <v>1.1292769967166036</v>
      </c>
      <c r="V588" s="65"/>
      <c r="W588" s="65"/>
    </row>
    <row r="589" spans="1:23" x14ac:dyDescent="0.25">
      <c r="A589">
        <v>587</v>
      </c>
      <c r="B589" s="48">
        <v>2.9851284337005198E-4</v>
      </c>
      <c r="C589" s="48">
        <v>4.0862272662504601E-9</v>
      </c>
      <c r="D589" s="48">
        <v>1.17838426067407E-3</v>
      </c>
      <c r="E589" s="48">
        <v>9.6648449022558105E-6</v>
      </c>
      <c r="F589" s="48">
        <v>1.64324110523142E-5</v>
      </c>
      <c r="G589" s="48">
        <v>2.7284679947475002E-6</v>
      </c>
      <c r="H589" s="48">
        <v>2.8456369373192601E-4</v>
      </c>
      <c r="I589" s="49"/>
      <c r="J589">
        <v>0.95433785967062901</v>
      </c>
      <c r="K589">
        <f t="shared" si="103"/>
        <v>3.8996413834012297E-9</v>
      </c>
      <c r="L589">
        <f t="shared" si="104"/>
        <v>1.2139734645461797E-3</v>
      </c>
      <c r="M589" s="16">
        <f t="shared" si="105"/>
        <v>-6.1694777780607558E-4</v>
      </c>
      <c r="N589" s="16">
        <f t="shared" si="106"/>
        <v>0.15465860177780275</v>
      </c>
      <c r="O589" s="16">
        <f t="shared" si="107"/>
        <v>6.8728693938156685E-2</v>
      </c>
      <c r="P589" s="16">
        <f t="shared" si="108"/>
        <v>4.9642025109520975E-2</v>
      </c>
      <c r="Q589" s="16">
        <f t="shared" si="109"/>
        <v>1.0028324303454891E-2</v>
      </c>
      <c r="R589" s="16">
        <f t="shared" si="110"/>
        <v>0.44368177072555709</v>
      </c>
      <c r="S589" s="16">
        <f t="shared" si="111"/>
        <v>0.12882690761276488</v>
      </c>
      <c r="T589" s="16">
        <f t="shared" si="112"/>
        <v>1.0026268077111345E-2</v>
      </c>
      <c r="U589" s="65">
        <f t="shared" si="113"/>
        <v>0.86559259154436863</v>
      </c>
      <c r="V589" s="65"/>
      <c r="W589" s="65"/>
    </row>
    <row r="590" spans="1:23" x14ac:dyDescent="0.25">
      <c r="A590">
        <v>588</v>
      </c>
      <c r="B590" s="48">
        <v>2.5560533915377299E-4</v>
      </c>
      <c r="C590" s="48">
        <v>2.6799387694882699E-9</v>
      </c>
      <c r="D590" s="48">
        <v>8.9702573712671196E-4</v>
      </c>
      <c r="E590" s="48">
        <v>4.8394409418955899E-6</v>
      </c>
      <c r="F590" s="48">
        <v>1.8960068102589199E-5</v>
      </c>
      <c r="G590" s="48">
        <v>4.1478463509355302E-6</v>
      </c>
      <c r="H590" s="48">
        <v>1.4248667867531101E-4</v>
      </c>
      <c r="I590" s="49"/>
      <c r="J590">
        <v>0.95564457694882099</v>
      </c>
      <c r="K590">
        <f t="shared" si="103"/>
        <v>2.5610689516163616E-9</v>
      </c>
      <c r="L590">
        <f t="shared" si="104"/>
        <v>9.3909103974405643E-4</v>
      </c>
      <c r="M590" s="16">
        <f t="shared" si="105"/>
        <v>-4.2788036143651044E-4</v>
      </c>
      <c r="N590" s="16">
        <f t="shared" si="106"/>
        <v>0.23085810230601286</v>
      </c>
      <c r="O590" s="16">
        <f t="shared" si="107"/>
        <v>0.26635001181028189</v>
      </c>
      <c r="P590" s="16">
        <f t="shared" si="108"/>
        <v>4.7830745068314666E-3</v>
      </c>
      <c r="Q590" s="16">
        <f t="shared" si="109"/>
        <v>0.30185936360147564</v>
      </c>
      <c r="R590" s="16">
        <f t="shared" si="110"/>
        <v>0.85077647044215676</v>
      </c>
      <c r="S590" s="16">
        <f t="shared" si="111"/>
        <v>1.1360401776935021</v>
      </c>
      <c r="T590" s="16">
        <f t="shared" si="112"/>
        <v>0.30186002065195527</v>
      </c>
      <c r="U590" s="65">
        <f t="shared" si="113"/>
        <v>3.0925272210122161</v>
      </c>
      <c r="V590" s="65"/>
      <c r="W590" s="65"/>
    </row>
    <row r="591" spans="1:23" x14ac:dyDescent="0.25">
      <c r="A591">
        <v>589</v>
      </c>
      <c r="B591" s="48">
        <v>2.8310553022994201E-4</v>
      </c>
      <c r="C591" s="48">
        <v>3.5935986750256199E-9</v>
      </c>
      <c r="D591" s="48">
        <v>1.09065064125813E-3</v>
      </c>
      <c r="E591" s="48">
        <v>7.8739732932151005E-6</v>
      </c>
      <c r="F591" s="48">
        <v>1.7262398918692901E-5</v>
      </c>
      <c r="G591" s="48">
        <v>3.0996612347622101E-6</v>
      </c>
      <c r="H591" s="48">
        <v>2.3183383267595201E-4</v>
      </c>
      <c r="I591" s="49"/>
      <c r="J591">
        <v>0.95473881057054599</v>
      </c>
      <c r="K591">
        <f t="shared" si="103"/>
        <v>3.4309481246618505E-9</v>
      </c>
      <c r="L591">
        <f t="shared" si="104"/>
        <v>1.128271506731603E-3</v>
      </c>
      <c r="M591" s="16">
        <f t="shared" si="105"/>
        <v>-5.6206044627171898E-4</v>
      </c>
      <c r="N591" s="16">
        <f t="shared" si="106"/>
        <v>0.18027009179602785</v>
      </c>
      <c r="O591" s="16">
        <f t="shared" si="107"/>
        <v>0.12328112636829978</v>
      </c>
      <c r="P591" s="16">
        <f t="shared" si="108"/>
        <v>1.7361766891672605E-2</v>
      </c>
      <c r="Q591" s="16">
        <f t="shared" si="109"/>
        <v>7.1226561747957162E-2</v>
      </c>
      <c r="R591" s="16">
        <f t="shared" si="110"/>
        <v>0.56287131838007431</v>
      </c>
      <c r="S591" s="16">
        <f t="shared" si="111"/>
        <v>0.29571731681055785</v>
      </c>
      <c r="T591" s="16">
        <f t="shared" si="112"/>
        <v>7.1223649383588786E-2</v>
      </c>
      <c r="U591" s="65">
        <f t="shared" si="113"/>
        <v>1.3219518313781782</v>
      </c>
      <c r="V591" s="65"/>
      <c r="W591" s="65"/>
    </row>
    <row r="592" spans="1:23" x14ac:dyDescent="0.25">
      <c r="A592">
        <v>590</v>
      </c>
      <c r="B592" s="48">
        <v>6.5887645671688401E-4</v>
      </c>
      <c r="C592" s="48">
        <v>4.7260911216448803E-9</v>
      </c>
      <c r="D592" s="48">
        <v>6.0876694633522205E-4</v>
      </c>
      <c r="E592" s="48">
        <v>5.8142381179047399E-6</v>
      </c>
      <c r="F592" s="48">
        <v>7.2400016567099299E-6</v>
      </c>
      <c r="G592" s="48">
        <v>2.3428999562950202E-6</v>
      </c>
      <c r="H592" s="48">
        <v>1.7118471165826699E-4</v>
      </c>
      <c r="I592" s="49"/>
      <c r="J592">
        <v>0.957361267289638</v>
      </c>
      <c r="K592">
        <f t="shared" si="103"/>
        <v>4.5245765855442494E-9</v>
      </c>
      <c r="L592">
        <f t="shared" si="104"/>
        <v>6.2558512351381529E-4</v>
      </c>
      <c r="M592" s="16">
        <f t="shared" si="105"/>
        <v>6.9216778991995284E-4</v>
      </c>
      <c r="N592" s="16">
        <f t="shared" si="106"/>
        <v>0.11504292999529897</v>
      </c>
      <c r="O592" s="16">
        <f t="shared" si="107"/>
        <v>2.149835859898586E-2</v>
      </c>
      <c r="P592" s="16">
        <f t="shared" si="108"/>
        <v>0.13563371999124238</v>
      </c>
      <c r="Q592" s="16">
        <f t="shared" si="109"/>
        <v>0.21036668658519139</v>
      </c>
      <c r="R592" s="16">
        <f t="shared" si="110"/>
        <v>7.0719206727412803E-2</v>
      </c>
      <c r="S592" s="16">
        <f t="shared" si="111"/>
        <v>2.7852577352080236E-2</v>
      </c>
      <c r="T592" s="16">
        <f t="shared" si="112"/>
        <v>0.21037524360813051</v>
      </c>
      <c r="U592" s="65">
        <f t="shared" si="113"/>
        <v>0.79148872285834226</v>
      </c>
      <c r="V592" s="65"/>
      <c r="W592" s="65"/>
    </row>
    <row r="593" spans="1:23" x14ac:dyDescent="0.25">
      <c r="A593">
        <v>591</v>
      </c>
      <c r="B593" s="48">
        <v>3.4907359408576901E-4</v>
      </c>
      <c r="C593" s="48">
        <v>2.9880962386964798E-9</v>
      </c>
      <c r="D593" s="48">
        <v>7.29099316053378E-4</v>
      </c>
      <c r="E593" s="48">
        <v>4.3951688591126203E-6</v>
      </c>
      <c r="F593" s="48">
        <v>1.3762017672190899E-5</v>
      </c>
      <c r="G593" s="48">
        <v>3.7120540932387898E-6</v>
      </c>
      <c r="H593" s="48">
        <v>1.2940491038099301E-4</v>
      </c>
      <c r="I593" s="49"/>
      <c r="J593">
        <v>0.956595945487412</v>
      </c>
      <c r="K593">
        <f t="shared" si="103"/>
        <v>2.8584007466632388E-9</v>
      </c>
      <c r="L593">
        <f t="shared" si="104"/>
        <v>7.6033241739475999E-4</v>
      </c>
      <c r="M593" s="16">
        <f t="shared" si="105"/>
        <v>-6.2185229223221935E-5</v>
      </c>
      <c r="N593" s="16">
        <f t="shared" si="106"/>
        <v>8.4390729342485996E-2</v>
      </c>
      <c r="O593" s="16">
        <f t="shared" si="107"/>
        <v>0.21201233498517377</v>
      </c>
      <c r="P593" s="16">
        <f t="shared" si="108"/>
        <v>5.9251538490513088E-2</v>
      </c>
      <c r="Q593" s="16">
        <f t="shared" si="109"/>
        <v>0.34902319283220679</v>
      </c>
      <c r="R593" s="16">
        <f t="shared" si="110"/>
        <v>0.15629469505819671</v>
      </c>
      <c r="S593" s="16">
        <f t="shared" si="111"/>
        <v>0.72046778468599004</v>
      </c>
      <c r="T593" s="16">
        <f t="shared" si="112"/>
        <v>0.34902815164209522</v>
      </c>
      <c r="U593" s="65">
        <f t="shared" si="113"/>
        <v>1.9304684270366617</v>
      </c>
      <c r="V593" s="65"/>
      <c r="W593" s="65"/>
    </row>
    <row r="594" spans="1:23" x14ac:dyDescent="0.25">
      <c r="A594">
        <v>592</v>
      </c>
      <c r="B594" s="48">
        <v>3.0871340515973E-4</v>
      </c>
      <c r="C594" s="48">
        <v>4.8989213229923399E-9</v>
      </c>
      <c r="D594" s="48">
        <v>1.3718661711558599E-3</v>
      </c>
      <c r="E594" s="48">
        <v>1.3462301188706001E-5</v>
      </c>
      <c r="F594" s="48">
        <v>1.6022002086160001E-5</v>
      </c>
      <c r="G594" s="48">
        <v>2.28049457829935E-6</v>
      </c>
      <c r="H594" s="48">
        <v>3.9637643444762402E-4</v>
      </c>
      <c r="I594" s="49"/>
      <c r="J594">
        <v>0.95344402672369399</v>
      </c>
      <c r="K594">
        <f t="shared" si="103"/>
        <v>4.6708472727963832E-9</v>
      </c>
      <c r="L594">
        <f t="shared" si="104"/>
        <v>1.4061857709851563E-3</v>
      </c>
      <c r="M594" s="16">
        <f t="shared" si="105"/>
        <v>-7.8875896066569627E-4</v>
      </c>
      <c r="N594" s="16">
        <f t="shared" si="106"/>
        <v>0.13878137950352509</v>
      </c>
      <c r="O594" s="16">
        <f t="shared" si="107"/>
        <v>1.332079038508889E-2</v>
      </c>
      <c r="P594" s="16">
        <f t="shared" si="108"/>
        <v>0.17942031510216586</v>
      </c>
      <c r="Q594" s="16">
        <f t="shared" si="109"/>
        <v>6.4224631541236296E-2</v>
      </c>
      <c r="R594" s="16">
        <f t="shared" si="110"/>
        <v>0.38997869819786685</v>
      </c>
      <c r="S594" s="16">
        <f t="shared" si="111"/>
        <v>1.8444263897131732E-2</v>
      </c>
      <c r="T594" s="16">
        <f t="shared" si="112"/>
        <v>6.4237620382650726E-2</v>
      </c>
      <c r="U594" s="65">
        <f t="shared" si="113"/>
        <v>0.86840769900966541</v>
      </c>
      <c r="V594" s="65"/>
      <c r="W594" s="65"/>
    </row>
    <row r="595" spans="1:23" x14ac:dyDescent="0.25">
      <c r="A595">
        <v>593</v>
      </c>
      <c r="B595" s="48">
        <v>3.75837396905053E-4</v>
      </c>
      <c r="C595" s="48">
        <v>3.4510972581547499E-9</v>
      </c>
      <c r="D595" s="48">
        <v>7.8303469770262197E-4</v>
      </c>
      <c r="E595" s="48">
        <v>5.4486145017582103E-6</v>
      </c>
      <c r="F595" s="48">
        <v>1.2811790614547E-5</v>
      </c>
      <c r="G595" s="48">
        <v>3.2158861603353299E-6</v>
      </c>
      <c r="H595" s="48">
        <v>1.60421395844949E-4</v>
      </c>
      <c r="I595" s="49"/>
      <c r="J595">
        <v>0.95634330938439105</v>
      </c>
      <c r="K595">
        <f t="shared" si="103"/>
        <v>3.3004337728711116E-9</v>
      </c>
      <c r="L595">
        <f t="shared" si="104"/>
        <v>8.1187071399479321E-4</v>
      </c>
      <c r="M595" s="16">
        <f t="shared" si="105"/>
        <v>-6.0195920184687171E-5</v>
      </c>
      <c r="N595" s="16">
        <f t="shared" si="106"/>
        <v>5.5744556637063729E-2</v>
      </c>
      <c r="O595" s="16">
        <f t="shared" si="107"/>
        <v>0.14201230218809943</v>
      </c>
      <c r="P595" s="16">
        <f t="shared" si="108"/>
        <v>3.5136695332120015E-2</v>
      </c>
      <c r="Q595" s="16">
        <f t="shared" si="109"/>
        <v>0.24275266426414951</v>
      </c>
      <c r="R595" s="16">
        <f t="shared" si="110"/>
        <v>8.9399211076170923E-2</v>
      </c>
      <c r="S595" s="16">
        <f t="shared" si="111"/>
        <v>0.36202516083293418</v>
      </c>
      <c r="T595" s="16">
        <f t="shared" si="112"/>
        <v>0.2427566197423314</v>
      </c>
      <c r="U595" s="65">
        <f t="shared" si="113"/>
        <v>1.1698272100728693</v>
      </c>
      <c r="V595" s="65"/>
      <c r="W595" s="65"/>
    </row>
    <row r="596" spans="1:23" x14ac:dyDescent="0.25">
      <c r="A596">
        <v>594</v>
      </c>
      <c r="B596" s="48">
        <v>7.6330345821594501E-4</v>
      </c>
      <c r="C596" s="48">
        <v>8.5687256878579108E-9</v>
      </c>
      <c r="D596" s="48">
        <v>9.6066883760282599E-4</v>
      </c>
      <c r="E596" s="48">
        <v>1.6569342268449799E-5</v>
      </c>
      <c r="F596" s="48">
        <v>6.3521124470991601E-6</v>
      </c>
      <c r="G596" s="48">
        <v>1.2974239758357999E-6</v>
      </c>
      <c r="H596" s="48">
        <v>4.8784802431668997E-4</v>
      </c>
      <c r="I596" s="49"/>
      <c r="J596">
        <v>0.95559333651383505</v>
      </c>
      <c r="K596">
        <f t="shared" si="103"/>
        <v>8.1882171697319477E-9</v>
      </c>
      <c r="L596">
        <f t="shared" si="104"/>
        <v>9.7466191774717224E-4</v>
      </c>
      <c r="M596" s="16">
        <f t="shared" si="105"/>
        <v>5.5194499868471767E-4</v>
      </c>
      <c r="N596" s="16">
        <f t="shared" si="106"/>
        <v>0.3040748167423945</v>
      </c>
      <c r="O596" s="16">
        <f t="shared" si="107"/>
        <v>0.29946110445971996</v>
      </c>
      <c r="P596" s="16">
        <f t="shared" si="108"/>
        <v>9.7192416942803187E-6</v>
      </c>
      <c r="Q596" s="16">
        <f t="shared" si="109"/>
        <v>0.29453529482563567</v>
      </c>
      <c r="R596" s="16">
        <f t="shared" si="110"/>
        <v>0.1267036630801078</v>
      </c>
      <c r="S596" s="16">
        <f t="shared" si="111"/>
        <v>0.12518341074453102</v>
      </c>
      <c r="T596" s="16">
        <f t="shared" si="112"/>
        <v>0.29453389160157845</v>
      </c>
      <c r="U596" s="65">
        <f t="shared" si="113"/>
        <v>1.4445019006956619</v>
      </c>
      <c r="V596" s="65"/>
      <c r="W596" s="65"/>
    </row>
    <row r="597" spans="1:23" x14ac:dyDescent="0.25">
      <c r="A597">
        <v>595</v>
      </c>
      <c r="B597" s="48">
        <v>5.0763064330055304E-4</v>
      </c>
      <c r="C597" s="48">
        <v>8.2749928593550106E-9</v>
      </c>
      <c r="D597" s="48">
        <v>1.40960563518949E-3</v>
      </c>
      <c r="E597" s="48">
        <v>2.3362500493355501E-5</v>
      </c>
      <c r="F597" s="48">
        <v>9.7486002919912103E-6</v>
      </c>
      <c r="G597" s="48">
        <v>1.35025408749462E-6</v>
      </c>
      <c r="H597" s="48">
        <v>6.8787272224979704E-4</v>
      </c>
      <c r="I597" s="49"/>
      <c r="J597">
        <v>0.95339015230151403</v>
      </c>
      <c r="K597">
        <f t="shared" si="103"/>
        <v>7.8892967024744138E-9</v>
      </c>
      <c r="L597">
        <f t="shared" si="104"/>
        <v>1.4304448148681076E-3</v>
      </c>
      <c r="M597" s="16">
        <f t="shared" si="105"/>
        <v>-4.1518352826700155E-4</v>
      </c>
      <c r="N597" s="16">
        <f t="shared" si="106"/>
        <v>1.0093074971458886E-3</v>
      </c>
      <c r="O597" s="16">
        <f t="shared" si="107"/>
        <v>0.24422562809627868</v>
      </c>
      <c r="P597" s="16">
        <f t="shared" si="108"/>
        <v>0.21413057698193028</v>
      </c>
      <c r="Q597" s="16">
        <f t="shared" si="109"/>
        <v>1.381088600178231</v>
      </c>
      <c r="R597" s="16">
        <f t="shared" si="110"/>
        <v>1.3414604996347707E-4</v>
      </c>
      <c r="S597" s="16">
        <f t="shared" si="111"/>
        <v>0.1072565277807612</v>
      </c>
      <c r="T597" s="16">
        <f t="shared" si="112"/>
        <v>1.3811959518122705</v>
      </c>
      <c r="U597" s="65">
        <f t="shared" si="113"/>
        <v>3.3290407383965812</v>
      </c>
      <c r="V597" s="65"/>
      <c r="W597" s="65"/>
    </row>
    <row r="598" spans="1:23" x14ac:dyDescent="0.25">
      <c r="A598">
        <v>596</v>
      </c>
      <c r="B598" s="48">
        <v>4.22737721958211E-4</v>
      </c>
      <c r="C598" s="48">
        <v>5.0428913352157903E-9</v>
      </c>
      <c r="D598" s="48">
        <v>1.0228308007563199E-3</v>
      </c>
      <c r="E598" s="48">
        <v>1.0372818329307E-5</v>
      </c>
      <c r="F598" s="48">
        <v>1.1513149405036201E-5</v>
      </c>
      <c r="G598" s="48">
        <v>2.2066061439882898E-6</v>
      </c>
      <c r="H598" s="48">
        <v>3.0540614365852999E-4</v>
      </c>
      <c r="I598" s="49"/>
      <c r="J598">
        <v>0.95518250791778003</v>
      </c>
      <c r="K598">
        <f t="shared" si="103"/>
        <v>4.8168815927282607E-9</v>
      </c>
      <c r="L598">
        <f t="shared" si="104"/>
        <v>1.0480586628190455E-3</v>
      </c>
      <c r="M598" s="16">
        <f t="shared" si="105"/>
        <v>-2.0258321890262343E-4</v>
      </c>
      <c r="N598" s="16">
        <f t="shared" si="106"/>
        <v>1.9818160319329144E-2</v>
      </c>
      <c r="O598" s="16">
        <f t="shared" si="107"/>
        <v>7.9958422247649735E-3</v>
      </c>
      <c r="P598" s="16">
        <f t="shared" si="108"/>
        <v>3.7684454040639789E-3</v>
      </c>
      <c r="Q598" s="16">
        <f t="shared" si="109"/>
        <v>1.1713298356503981E-3</v>
      </c>
      <c r="R598" s="16">
        <f t="shared" si="110"/>
        <v>2.799826047716783E-2</v>
      </c>
      <c r="S598" s="16">
        <f t="shared" si="111"/>
        <v>9.8028263090160789E-3</v>
      </c>
      <c r="T598" s="16">
        <f t="shared" si="112"/>
        <v>1.171124013677986E-3</v>
      </c>
      <c r="U598" s="65">
        <f t="shared" si="113"/>
        <v>7.172598858367038E-2</v>
      </c>
      <c r="V598" s="65"/>
      <c r="W598" s="65"/>
    </row>
    <row r="599" spans="1:23" x14ac:dyDescent="0.25">
      <c r="A599">
        <v>597</v>
      </c>
      <c r="B599" s="48">
        <v>4.6006120431827101E-4</v>
      </c>
      <c r="C599" s="48">
        <v>3.4964595885597402E-9</v>
      </c>
      <c r="D599" s="48">
        <v>6.4580508135211997E-4</v>
      </c>
      <c r="E599" s="48">
        <v>4.5605059185973101E-6</v>
      </c>
      <c r="F599" s="48">
        <v>1.0393914257413899E-5</v>
      </c>
      <c r="G599" s="48">
        <v>3.1687396184896399E-6</v>
      </c>
      <c r="H599" s="48">
        <v>1.3427223568747001E-4</v>
      </c>
      <c r="I599" s="49"/>
      <c r="J599">
        <v>0.95709760202078897</v>
      </c>
      <c r="K599">
        <f t="shared" si="103"/>
        <v>3.3464530877731219E-9</v>
      </c>
      <c r="L599">
        <f t="shared" si="104"/>
        <v>6.6975815302584884E-4</v>
      </c>
      <c r="M599" s="16">
        <f t="shared" si="105"/>
        <v>2.5036425561069319E-4</v>
      </c>
      <c r="N599" s="16">
        <f t="shared" si="106"/>
        <v>4.2141196939620602E-3</v>
      </c>
      <c r="O599" s="16">
        <f t="shared" si="107"/>
        <v>0.13590595587431969</v>
      </c>
      <c r="P599" s="16">
        <f t="shared" si="108"/>
        <v>0.10880135391305866</v>
      </c>
      <c r="Q599" s="16">
        <f t="shared" si="109"/>
        <v>0.33107125600036491</v>
      </c>
      <c r="R599" s="16">
        <f t="shared" si="110"/>
        <v>2.899469340873951E-3</v>
      </c>
      <c r="S599" s="16">
        <f t="shared" si="111"/>
        <v>0.33431956388912726</v>
      </c>
      <c r="T599" s="16">
        <f t="shared" si="112"/>
        <v>0.33107851172234487</v>
      </c>
      <c r="U599" s="65">
        <f t="shared" si="113"/>
        <v>1.2482902304340515</v>
      </c>
      <c r="V599" s="65"/>
      <c r="W599" s="65"/>
    </row>
    <row r="600" spans="1:23" x14ac:dyDescent="0.25">
      <c r="A600">
        <v>598</v>
      </c>
      <c r="B600" s="48">
        <v>5.7412244331337802E-4</v>
      </c>
      <c r="C600" s="48">
        <v>5.1566729449339996E-9</v>
      </c>
      <c r="D600" s="48">
        <v>7.6526137086702702E-4</v>
      </c>
      <c r="E600" s="48">
        <v>7.9599204432128792E-6</v>
      </c>
      <c r="F600" s="48">
        <v>8.3726112884820595E-6</v>
      </c>
      <c r="G600" s="48">
        <v>2.1513194849390601E-6</v>
      </c>
      <c r="H600" s="48">
        <v>2.3436037586208901E-4</v>
      </c>
      <c r="I600" s="49"/>
      <c r="J600">
        <v>0.95652934896362096</v>
      </c>
      <c r="K600">
        <f t="shared" si="103"/>
        <v>4.9325090148360369E-9</v>
      </c>
      <c r="L600">
        <f t="shared" si="104"/>
        <v>7.8415275625598523E-4</v>
      </c>
      <c r="M600" s="16">
        <f t="shared" si="105"/>
        <v>3.6409213037077087E-4</v>
      </c>
      <c r="N600" s="16">
        <f t="shared" si="106"/>
        <v>2.7860795887694908E-2</v>
      </c>
      <c r="O600" s="16">
        <f t="shared" si="107"/>
        <v>4.7436626139790647E-3</v>
      </c>
      <c r="P600" s="16">
        <f t="shared" si="108"/>
        <v>4.2391170260728361E-2</v>
      </c>
      <c r="Q600" s="16">
        <f t="shared" si="109"/>
        <v>6.7019280506071602E-2</v>
      </c>
      <c r="R600" s="16">
        <f t="shared" si="110"/>
        <v>2.2829606913457624E-2</v>
      </c>
      <c r="S600" s="16">
        <f t="shared" si="111"/>
        <v>5.1084578405488183E-3</v>
      </c>
      <c r="T600" s="16">
        <f t="shared" si="112"/>
        <v>6.7022979636576469E-2</v>
      </c>
      <c r="U600" s="65">
        <f t="shared" si="113"/>
        <v>0.23697595365905683</v>
      </c>
      <c r="V600" s="65"/>
      <c r="W600" s="65"/>
    </row>
    <row r="601" spans="1:23" x14ac:dyDescent="0.25">
      <c r="A601">
        <v>599</v>
      </c>
      <c r="B601" s="48">
        <v>6.8213531161582402E-4</v>
      </c>
      <c r="C601" s="48">
        <v>1.1987834028974901E-8</v>
      </c>
      <c r="D601" s="48">
        <v>1.52306710543143E-3</v>
      </c>
      <c r="E601" s="48">
        <v>3.6530067389064602E-5</v>
      </c>
      <c r="F601" s="48">
        <v>7.2865788844251503E-6</v>
      </c>
      <c r="G601" s="48">
        <v>9.3306310008304596E-7</v>
      </c>
      <c r="H601" s="48">
        <v>1.07557661943131E-3</v>
      </c>
      <c r="I601" s="49"/>
      <c r="J601">
        <v>0.95291963513025402</v>
      </c>
      <c r="K601">
        <f t="shared" si="103"/>
        <v>1.1423442428892805E-8</v>
      </c>
      <c r="L601">
        <f t="shared" si="104"/>
        <v>1.5385613384663341E-3</v>
      </c>
      <c r="M601" s="16">
        <f t="shared" si="105"/>
        <v>-1.7429071523468624E-4</v>
      </c>
      <c r="N601" s="16">
        <f t="shared" si="106"/>
        <v>0.14934660553922305</v>
      </c>
      <c r="O601" s="16">
        <f t="shared" si="107"/>
        <v>1.3563142395328021</v>
      </c>
      <c r="P601" s="16">
        <f t="shared" si="108"/>
        <v>0.33695818198195931</v>
      </c>
      <c r="Q601" s="16">
        <f t="shared" si="109"/>
        <v>5.7656721899049197</v>
      </c>
      <c r="R601" s="16">
        <f t="shared" si="110"/>
        <v>6.822979210732702E-2</v>
      </c>
      <c r="S601" s="16">
        <f t="shared" si="111"/>
        <v>0.28652907119978466</v>
      </c>
      <c r="T601" s="16">
        <f t="shared" si="112"/>
        <v>5.7660947254247468</v>
      </c>
      <c r="U601" s="65">
        <f t="shared" si="113"/>
        <v>13.729144805690762</v>
      </c>
      <c r="V601" s="65"/>
      <c r="W601" s="65"/>
    </row>
    <row r="602" spans="1:23" x14ac:dyDescent="0.25">
      <c r="A602">
        <v>600</v>
      </c>
      <c r="B602" s="48">
        <v>2.4846255167601202E-4</v>
      </c>
      <c r="C602" s="48">
        <v>2.7083203346090599E-9</v>
      </c>
      <c r="D602" s="48">
        <v>9.3342450228415304E-4</v>
      </c>
      <c r="E602" s="48">
        <v>5.0869566177024701E-6</v>
      </c>
      <c r="F602" s="48">
        <v>1.9539557194793401E-5</v>
      </c>
      <c r="G602" s="48">
        <v>4.10616226524286E-6</v>
      </c>
      <c r="H602" s="48">
        <v>1.4977450597025699E-4</v>
      </c>
      <c r="I602" s="49"/>
      <c r="J602">
        <v>0.95545375355590001</v>
      </c>
      <c r="K602">
        <f t="shared" si="103"/>
        <v>2.5876748295339973E-9</v>
      </c>
      <c r="L602">
        <f t="shared" si="104"/>
        <v>9.7660707061864808E-4</v>
      </c>
      <c r="M602" s="16">
        <f t="shared" si="105"/>
        <v>-4.7968196726662409E-4</v>
      </c>
      <c r="N602" s="16">
        <f t="shared" si="106"/>
        <v>0.24501986555687391</v>
      </c>
      <c r="O602" s="16">
        <f t="shared" si="107"/>
        <v>0.2610865702517961</v>
      </c>
      <c r="P602" s="16">
        <f t="shared" si="108"/>
        <v>9.8526391340615985E-4</v>
      </c>
      <c r="Q602" s="16">
        <f t="shared" si="109"/>
        <v>0.27706749529515556</v>
      </c>
      <c r="R602" s="16">
        <f t="shared" si="110"/>
        <v>0.96261662869719533</v>
      </c>
      <c r="S602" s="16">
        <f t="shared" si="111"/>
        <v>1.0922150433808868</v>
      </c>
      <c r="T602" s="16">
        <f t="shared" si="112"/>
        <v>0.27706724673190253</v>
      </c>
      <c r="U602" s="65">
        <f t="shared" si="113"/>
        <v>3.1160581138272163</v>
      </c>
      <c r="V602" s="65"/>
      <c r="W602" s="65"/>
    </row>
    <row r="603" spans="1:23" x14ac:dyDescent="0.25">
      <c r="A603">
        <v>601</v>
      </c>
      <c r="B603" s="48">
        <v>2.9377936747098298E-4</v>
      </c>
      <c r="C603" s="48">
        <v>5.90401651340904E-9</v>
      </c>
      <c r="D603" s="48">
        <v>1.7516427111208099E-3</v>
      </c>
      <c r="E603" s="48">
        <v>2.0635067469309898E-5</v>
      </c>
      <c r="F603" s="48">
        <v>1.7108642781918501E-5</v>
      </c>
      <c r="G603" s="48">
        <v>1.8997467247653401E-6</v>
      </c>
      <c r="H603" s="48">
        <v>6.0757834132834005E-4</v>
      </c>
      <c r="I603" s="49"/>
      <c r="J603">
        <v>0.95172645095838604</v>
      </c>
      <c r="K603">
        <f t="shared" si="103"/>
        <v>5.6190086827064898E-9</v>
      </c>
      <c r="L603">
        <f t="shared" si="104"/>
        <v>1.7877538393928989E-3</v>
      </c>
      <c r="M603" s="16">
        <f t="shared" si="105"/>
        <v>-1.200195104450933E-3</v>
      </c>
      <c r="N603" s="16">
        <f t="shared" si="106"/>
        <v>0.1623183090430779</v>
      </c>
      <c r="O603" s="16">
        <f t="shared" si="107"/>
        <v>4.3654361868652476E-3</v>
      </c>
      <c r="P603" s="16">
        <f t="shared" si="108"/>
        <v>0.66858919380434356</v>
      </c>
      <c r="Q603" s="16">
        <f t="shared" si="109"/>
        <v>0.84871245772446446</v>
      </c>
      <c r="R603" s="16">
        <f t="shared" si="110"/>
        <v>0.53972245826476584</v>
      </c>
      <c r="S603" s="16">
        <f t="shared" si="111"/>
        <v>2.8969547924671143E-3</v>
      </c>
      <c r="T603" s="16">
        <f t="shared" si="112"/>
        <v>0.84884895776076108</v>
      </c>
      <c r="U603" s="65">
        <f t="shared" si="113"/>
        <v>3.0754537675767453</v>
      </c>
      <c r="V603" s="65"/>
      <c r="W603" s="65"/>
    </row>
    <row r="604" spans="1:23" x14ac:dyDescent="0.25">
      <c r="A604">
        <v>602</v>
      </c>
      <c r="B604" s="48">
        <v>5.2317631692879005E-4</v>
      </c>
      <c r="C604" s="48">
        <v>2.4563922490150801E-9</v>
      </c>
      <c r="D604" s="48">
        <v>3.9646412218286101E-4</v>
      </c>
      <c r="E604" s="48">
        <v>1.9728560010587999E-6</v>
      </c>
      <c r="F604" s="48">
        <v>9.0276421394779708E-6</v>
      </c>
      <c r="G604" s="48">
        <v>4.4966947269967598E-6</v>
      </c>
      <c r="H604" s="48">
        <v>5.8084918908728197E-5</v>
      </c>
      <c r="I604" s="49"/>
      <c r="J604">
        <v>0.95844647827253504</v>
      </c>
      <c r="K604">
        <f t="shared" si="103"/>
        <v>2.3543205003244553E-9</v>
      </c>
      <c r="L604">
        <f t="shared" si="104"/>
        <v>4.190136447965647E-4</v>
      </c>
      <c r="M604" s="16">
        <f t="shared" si="105"/>
        <v>6.2733898906101545E-4</v>
      </c>
      <c r="N604" s="16">
        <f t="shared" si="106"/>
        <v>4.0153130463198104E-3</v>
      </c>
      <c r="O604" s="16">
        <f t="shared" si="107"/>
        <v>0.30964355508372887</v>
      </c>
      <c r="P604" s="16">
        <f t="shared" si="108"/>
        <v>0.3464389832275257</v>
      </c>
      <c r="Q604" s="16">
        <f t="shared" si="109"/>
        <v>0.66636947585922779</v>
      </c>
      <c r="R604" s="16">
        <f t="shared" si="110"/>
        <v>7.1708088477094234E-3</v>
      </c>
      <c r="S604" s="16">
        <f t="shared" si="111"/>
        <v>1.5366012609358468</v>
      </c>
      <c r="T604" s="16">
        <f t="shared" si="112"/>
        <v>0.66637751702084436</v>
      </c>
      <c r="U604" s="65">
        <f t="shared" si="113"/>
        <v>3.5366169140212032</v>
      </c>
      <c r="V604" s="65"/>
      <c r="W604" s="65"/>
    </row>
    <row r="605" spans="1:23" x14ac:dyDescent="0.25">
      <c r="A605">
        <v>603</v>
      </c>
      <c r="B605" s="48">
        <v>1.0573984478307701E-3</v>
      </c>
      <c r="C605" s="48">
        <v>580.13649479305298</v>
      </c>
      <c r="D605" s="48">
        <v>0</v>
      </c>
      <c r="E605" s="48">
        <v>0</v>
      </c>
      <c r="F605" s="48">
        <v>0</v>
      </c>
      <c r="G605" s="48">
        <v>0</v>
      </c>
      <c r="H605" s="48">
        <v>1.17737837303221E+19</v>
      </c>
      <c r="I605" s="49"/>
      <c r="J605">
        <v>0.96093396791845698</v>
      </c>
      <c r="K605">
        <f t="shared" si="103"/>
        <v>557.47286387579368</v>
      </c>
      <c r="L605">
        <f t="shared" si="104"/>
        <v>-580.13649479305298</v>
      </c>
      <c r="M605" s="16">
        <f t="shared" si="105"/>
        <v>580.1386095899486</v>
      </c>
      <c r="N605" s="16">
        <f t="shared" si="106"/>
        <v>1.320623491347098</v>
      </c>
      <c r="O605" s="16">
        <f t="shared" si="107"/>
        <v>1.0973315597289984E+22</v>
      </c>
      <c r="P605" s="16">
        <f t="shared" si="108"/>
        <v>1</v>
      </c>
      <c r="Q605" s="16">
        <f t="shared" si="109"/>
        <v>1</v>
      </c>
      <c r="R605" s="16">
        <f t="shared" si="110"/>
        <v>1</v>
      </c>
      <c r="S605" s="16">
        <f t="shared" si="111"/>
        <v>1</v>
      </c>
      <c r="T605" s="16">
        <f t="shared" si="112"/>
        <v>1.3862177819034517E+45</v>
      </c>
      <c r="U605" s="65">
        <f t="shared" si="113"/>
        <v>1.3862177819034517E+45</v>
      </c>
      <c r="V605" s="65"/>
      <c r="W605" s="65"/>
    </row>
    <row r="606" spans="1:23" x14ac:dyDescent="0.25">
      <c r="A606">
        <v>604</v>
      </c>
      <c r="B606" s="48">
        <v>7.9413304385756399E-4</v>
      </c>
      <c r="C606" s="48">
        <v>7.2130445859273201E-9</v>
      </c>
      <c r="D606" s="48">
        <v>7.7384951969748401E-4</v>
      </c>
      <c r="E606" s="48">
        <v>1.1259289124475001E-5</v>
      </c>
      <c r="F606" s="48">
        <v>6.0526500026000798E-6</v>
      </c>
      <c r="G606" s="48">
        <v>1.5379751727447E-6</v>
      </c>
      <c r="H606" s="48">
        <v>3.3150219118724899E-4</v>
      </c>
      <c r="I606" s="49"/>
      <c r="J606">
        <v>0.95653600526317495</v>
      </c>
      <c r="K606">
        <f t="shared" si="103"/>
        <v>6.8995368540080906E-9</v>
      </c>
      <c r="L606">
        <f t="shared" si="104"/>
        <v>7.8748558183084293E-4</v>
      </c>
      <c r="M606" s="16">
        <f t="shared" si="105"/>
        <v>8.0078050588428505E-4</v>
      </c>
      <c r="N606" s="16">
        <f t="shared" si="106"/>
        <v>0.37710843492066831</v>
      </c>
      <c r="O606" s="16">
        <f t="shared" si="107"/>
        <v>9.1469299498499509E-2</v>
      </c>
      <c r="P606" s="16">
        <f t="shared" si="108"/>
        <v>3.8800833418419216E-2</v>
      </c>
      <c r="Q606" s="16">
        <f t="shared" si="109"/>
        <v>2.3339882875162629E-3</v>
      </c>
      <c r="R606" s="16">
        <f t="shared" si="110"/>
        <v>0.14924105684946057</v>
      </c>
      <c r="S606" s="16">
        <f t="shared" si="111"/>
        <v>5.4758419163920338E-2</v>
      </c>
      <c r="T606" s="16">
        <f t="shared" si="112"/>
        <v>2.3330057117711754E-3</v>
      </c>
      <c r="U606" s="65">
        <f t="shared" si="113"/>
        <v>0.71604503785025542</v>
      </c>
      <c r="V606" s="65"/>
      <c r="W606" s="65"/>
    </row>
    <row r="607" spans="1:23" x14ac:dyDescent="0.25">
      <c r="A607">
        <v>605</v>
      </c>
      <c r="B607" s="48">
        <v>3.2429073527572201E-4</v>
      </c>
      <c r="C607" s="48">
        <v>5.0227351254336603E-9</v>
      </c>
      <c r="D607" s="48">
        <v>1.33788428711496E-3</v>
      </c>
      <c r="E607" s="48">
        <v>1.34658845597046E-5</v>
      </c>
      <c r="F607" s="48">
        <v>1.5228023445146E-5</v>
      </c>
      <c r="G607" s="48">
        <v>2.2234039245935499E-6</v>
      </c>
      <c r="H607" s="48">
        <v>3.9648124472947699E-4</v>
      </c>
      <c r="I607" s="49"/>
      <c r="J607">
        <v>0.95361579030217203</v>
      </c>
      <c r="K607">
        <f t="shared" si="103"/>
        <v>4.7897595261188992E-9</v>
      </c>
      <c r="L607">
        <f t="shared" si="104"/>
        <v>1.3705587151947203E-3</v>
      </c>
      <c r="M607" s="16">
        <f t="shared" si="105"/>
        <v>-7.2197724464327607E-4</v>
      </c>
      <c r="N607" s="16">
        <f t="shared" si="106"/>
        <v>0.11619405394589019</v>
      </c>
      <c r="O607" s="16">
        <f t="shared" si="107"/>
        <v>8.6599817256035917E-3</v>
      </c>
      <c r="P607" s="16">
        <f t="shared" si="108"/>
        <v>0.15079046501448426</v>
      </c>
      <c r="Q607" s="16">
        <f t="shared" si="109"/>
        <v>6.4393846083986558E-2</v>
      </c>
      <c r="R607" s="16">
        <f t="shared" si="110"/>
        <v>0.29591495602371531</v>
      </c>
      <c r="S607" s="16">
        <f t="shared" si="111"/>
        <v>1.1529482269739469E-2</v>
      </c>
      <c r="T607" s="16">
        <f t="shared" si="112"/>
        <v>6.440573758590655E-2</v>
      </c>
      <c r="U607" s="65">
        <f t="shared" si="113"/>
        <v>0.71188852264932589</v>
      </c>
      <c r="V607" s="65"/>
      <c r="W607" s="65"/>
    </row>
    <row r="608" spans="1:23" x14ac:dyDescent="0.25">
      <c r="A608">
        <v>606</v>
      </c>
      <c r="B608" s="48">
        <v>4.9072348506491498E-4</v>
      </c>
      <c r="C608" s="48">
        <v>2.83347001160607E-9</v>
      </c>
      <c r="D608" s="48">
        <v>4.8872647516635102E-4</v>
      </c>
      <c r="E608" s="48">
        <v>2.8021049249283201E-6</v>
      </c>
      <c r="F608" s="48">
        <v>9.6696185320556607E-6</v>
      </c>
      <c r="G608" s="48">
        <v>3.9027550856297399E-6</v>
      </c>
      <c r="H608" s="48">
        <v>8.2500071595492894E-5</v>
      </c>
      <c r="I608" s="49"/>
      <c r="J608">
        <v>0.95793761992904902</v>
      </c>
      <c r="K608">
        <f t="shared" si="103"/>
        <v>2.7142875190582535E-9</v>
      </c>
      <c r="L608">
        <f t="shared" si="104"/>
        <v>5.1196563384608052E-4</v>
      </c>
      <c r="M608" s="16">
        <f t="shared" si="105"/>
        <v>4.6948133628374944E-4</v>
      </c>
      <c r="N608" s="16">
        <f t="shared" si="106"/>
        <v>6.7316510488763553E-6</v>
      </c>
      <c r="O608" s="16">
        <f t="shared" si="107"/>
        <v>0.23850368389482807</v>
      </c>
      <c r="P608" s="16">
        <f t="shared" si="108"/>
        <v>0.24290149674574099</v>
      </c>
      <c r="Q608" s="16">
        <f t="shared" si="109"/>
        <v>0.54627801132100673</v>
      </c>
      <c r="R608" s="16">
        <f t="shared" si="110"/>
        <v>3.8377449206947282E-4</v>
      </c>
      <c r="S608" s="16">
        <f t="shared" si="111"/>
        <v>0.89072662928391333</v>
      </c>
      <c r="T608" s="16">
        <f t="shared" si="112"/>
        <v>0.54628663674580746</v>
      </c>
      <c r="U608" s="65">
        <f t="shared" si="113"/>
        <v>2.4650869641344149</v>
      </c>
      <c r="V608" s="65"/>
      <c r="W608" s="65"/>
    </row>
    <row r="609" spans="1:23" x14ac:dyDescent="0.25">
      <c r="A609">
        <v>607</v>
      </c>
      <c r="B609" s="48">
        <v>3.24617752119433E-4</v>
      </c>
      <c r="C609" s="48">
        <v>6.9899979068963998E-10</v>
      </c>
      <c r="D609" s="48">
        <v>1.8097346544507101E-4</v>
      </c>
      <c r="E609" s="48">
        <v>2.5684239971433998E-7</v>
      </c>
      <c r="F609" s="48">
        <v>1.4415572536188699E-5</v>
      </c>
      <c r="G609" s="48">
        <v>1.5766071754693199E-5</v>
      </c>
      <c r="H609" s="48">
        <v>7.5619007749673896E-6</v>
      </c>
      <c r="I609" s="49"/>
      <c r="J609">
        <v>0.95945946102763602</v>
      </c>
      <c r="K609">
        <f t="shared" si="103"/>
        <v>6.706619624335124E-10</v>
      </c>
      <c r="L609">
        <f t="shared" si="104"/>
        <v>2.2556998327235092E-4</v>
      </c>
      <c r="M609" s="16">
        <f t="shared" si="105"/>
        <v>4.2366552096651509E-4</v>
      </c>
      <c r="N609" s="16">
        <f t="shared" si="106"/>
        <v>0.11574136139843835</v>
      </c>
      <c r="O609" s="16">
        <f t="shared" si="107"/>
        <v>0.76349777700531607</v>
      </c>
      <c r="P609" s="16">
        <f t="shared" si="108"/>
        <v>0.65967617799816769</v>
      </c>
      <c r="Q609" s="16">
        <f t="shared" si="109"/>
        <v>0.95274454392075669</v>
      </c>
      <c r="R609" s="16">
        <f t="shared" si="110"/>
        <v>0.2130797797944986</v>
      </c>
      <c r="S609" s="16">
        <f t="shared" si="111"/>
        <v>46.954790700974137</v>
      </c>
      <c r="T609" s="16">
        <f t="shared" si="112"/>
        <v>0.95274619819604289</v>
      </c>
      <c r="U609" s="65">
        <f t="shared" si="113"/>
        <v>50.612276539287357</v>
      </c>
      <c r="V609" s="65"/>
      <c r="W609" s="65"/>
    </row>
    <row r="610" spans="1:23" x14ac:dyDescent="0.25">
      <c r="A610">
        <v>608</v>
      </c>
      <c r="B610" s="48">
        <v>2.7789640814594399E-4</v>
      </c>
      <c r="C610" s="48">
        <v>3.80989646333077E-10</v>
      </c>
      <c r="D610" s="48">
        <v>1.15092584865063E-4</v>
      </c>
      <c r="E610" s="48">
        <v>8.9078329865205696E-8</v>
      </c>
      <c r="F610" s="48">
        <v>1.68016440751979E-5</v>
      </c>
      <c r="G610" s="48">
        <v>2.8910015158903198E-5</v>
      </c>
      <c r="H610" s="48">
        <v>2.62262040471987E-6</v>
      </c>
      <c r="I610" s="49"/>
      <c r="J610">
        <v>0.95970437995713298</v>
      </c>
      <c r="K610">
        <f t="shared" si="103"/>
        <v>3.6563743230417303E-10</v>
      </c>
      <c r="L610">
        <f t="shared" si="104"/>
        <v>1.7760550718471567E-4</v>
      </c>
      <c r="M610" s="16">
        <f t="shared" si="105"/>
        <v>3.781873091071723E-4</v>
      </c>
      <c r="N610" s="16">
        <f t="shared" si="106"/>
        <v>0.18937284373061755</v>
      </c>
      <c r="O610" s="16">
        <f t="shared" si="107"/>
        <v>0.86714421326141611</v>
      </c>
      <c r="P610" s="16">
        <f t="shared" si="108"/>
        <v>0.77540151489815945</v>
      </c>
      <c r="Q610" s="16">
        <f t="shared" si="109"/>
        <v>0.98348126925939072</v>
      </c>
      <c r="R610" s="16">
        <f t="shared" si="110"/>
        <v>0.49495618796313323</v>
      </c>
      <c r="S610" s="16">
        <f t="shared" si="111"/>
        <v>179.52653910228531</v>
      </c>
      <c r="T610" s="16">
        <f t="shared" si="112"/>
        <v>0.9834818857151636</v>
      </c>
      <c r="U610" s="65">
        <f t="shared" si="113"/>
        <v>183.82037701711317</v>
      </c>
      <c r="V610" s="65"/>
      <c r="W610" s="65"/>
    </row>
    <row r="611" spans="1:23" x14ac:dyDescent="0.25">
      <c r="A611">
        <v>609</v>
      </c>
      <c r="B611" s="48">
        <v>4.0066219636487399E-4</v>
      </c>
      <c r="C611" s="48">
        <v>4.6557995130644602E-9</v>
      </c>
      <c r="D611" s="48">
        <v>9.9578922166703603E-4</v>
      </c>
      <c r="E611" s="48">
        <v>9.3259175794206292E-6</v>
      </c>
      <c r="F611" s="48">
        <v>1.21341266672361E-5</v>
      </c>
      <c r="G611" s="48">
        <v>2.3894194300755002E-6</v>
      </c>
      <c r="H611" s="48">
        <v>2.7458200428794998E-4</v>
      </c>
      <c r="I611" s="49"/>
      <c r="J611">
        <v>0.95530154543130097</v>
      </c>
      <c r="K611">
        <f t="shared" si="103"/>
        <v>4.4476924700487776E-9</v>
      </c>
      <c r="L611">
        <f t="shared" si="104"/>
        <v>1.0224422386320706E-3</v>
      </c>
      <c r="M611" s="16">
        <f t="shared" si="105"/>
        <v>-2.2111784590232267E-4</v>
      </c>
      <c r="N611" s="16">
        <f t="shared" si="106"/>
        <v>3.4464415910209045E-2</v>
      </c>
      <c r="O611" s="16">
        <f t="shared" si="107"/>
        <v>2.5381441707358881E-2</v>
      </c>
      <c r="P611" s="16">
        <f t="shared" si="108"/>
        <v>1.1106702838801824E-3</v>
      </c>
      <c r="Q611" s="16">
        <f t="shared" si="109"/>
        <v>1.734431288208858E-2</v>
      </c>
      <c r="R611" s="16">
        <f t="shared" si="110"/>
        <v>5.3032634468555176E-2</v>
      </c>
      <c r="S611" s="16">
        <f t="shared" si="111"/>
        <v>3.6122852591667712E-2</v>
      </c>
      <c r="T611" s="16">
        <f t="shared" si="112"/>
        <v>1.7343863922337294E-2</v>
      </c>
      <c r="U611" s="65">
        <f t="shared" si="113"/>
        <v>0.18480019176609688</v>
      </c>
      <c r="V611" s="65"/>
      <c r="W611" s="65"/>
    </row>
    <row r="612" spans="1:23" x14ac:dyDescent="0.25">
      <c r="A612">
        <v>610</v>
      </c>
      <c r="B612" s="48">
        <v>4.45796439264622E-4</v>
      </c>
      <c r="C612" s="48">
        <v>3.4812182624944299E-9</v>
      </c>
      <c r="D612" s="48">
        <v>6.6387840037085801E-4</v>
      </c>
      <c r="E612" s="48">
        <v>4.6666422125830498E-6</v>
      </c>
      <c r="F612" s="48">
        <v>1.0736467664077499E-5</v>
      </c>
      <c r="G612" s="48">
        <v>3.1833410116655802E-6</v>
      </c>
      <c r="H612" s="48">
        <v>1.37397269018657E-4</v>
      </c>
      <c r="I612" s="49"/>
      <c r="J612">
        <v>0.95699660099962602</v>
      </c>
      <c r="K612">
        <f t="shared" si="103"/>
        <v>3.3315140445449935E-9</v>
      </c>
      <c r="L612">
        <f t="shared" si="104"/>
        <v>6.8853119549241613E-4</v>
      </c>
      <c r="M612" s="16">
        <f t="shared" si="105"/>
        <v>2.0306168303682788E-4</v>
      </c>
      <c r="N612" s="16">
        <f t="shared" si="106"/>
        <v>8.8190273011590561E-3</v>
      </c>
      <c r="O612" s="16">
        <f t="shared" si="107"/>
        <v>0.13794266390466503</v>
      </c>
      <c r="P612" s="16">
        <f t="shared" si="108"/>
        <v>9.6780651142575738E-2</v>
      </c>
      <c r="Q612" s="16">
        <f t="shared" si="109"/>
        <v>0.31979698445940857</v>
      </c>
      <c r="R612" s="16">
        <f t="shared" si="110"/>
        <v>7.8461446847324593E-3</v>
      </c>
      <c r="S612" s="16">
        <f t="shared" si="111"/>
        <v>0.34278217319016901</v>
      </c>
      <c r="T612" s="16">
        <f t="shared" si="112"/>
        <v>0.31980383017471464</v>
      </c>
      <c r="U612" s="65">
        <f t="shared" si="113"/>
        <v>1.2337714748574244</v>
      </c>
      <c r="V612" s="65"/>
      <c r="W612" s="65"/>
    </row>
    <row r="613" spans="1:23" x14ac:dyDescent="0.25">
      <c r="A613">
        <v>611</v>
      </c>
      <c r="B613" s="48">
        <v>7.4694300128696296E-4</v>
      </c>
      <c r="C613" s="48">
        <v>1.17833477177102E-8</v>
      </c>
      <c r="D613" s="48">
        <v>1.3623423348326201E-3</v>
      </c>
      <c r="E613" s="48">
        <v>3.21723260004043E-5</v>
      </c>
      <c r="F613" s="48">
        <v>6.6081394001803597E-6</v>
      </c>
      <c r="G613" s="48">
        <v>9.4762807096785098E-7</v>
      </c>
      <c r="H613" s="48">
        <v>9.4726172645781797E-4</v>
      </c>
      <c r="I613" s="49"/>
      <c r="J613">
        <v>0.95366812340543305</v>
      </c>
      <c r="K613">
        <f t="shared" si="103"/>
        <v>1.1237403105382379E-8</v>
      </c>
      <c r="L613">
        <f t="shared" si="104"/>
        <v>1.376494458356231E-3</v>
      </c>
      <c r="M613" s="16">
        <f t="shared" si="105"/>
        <v>1.1739154421769499E-4</v>
      </c>
      <c r="N613" s="16">
        <f t="shared" si="106"/>
        <v>0.26850722910141273</v>
      </c>
      <c r="O613" s="16">
        <f t="shared" si="107"/>
        <v>1.2716746753656698</v>
      </c>
      <c r="P613" s="16">
        <f t="shared" si="108"/>
        <v>0.17114562444628856</v>
      </c>
      <c r="Q613" s="16">
        <f t="shared" si="109"/>
        <v>3.9818127189507173</v>
      </c>
      <c r="R613" s="16">
        <f t="shared" si="110"/>
        <v>0.1088972387767381</v>
      </c>
      <c r="S613" s="16">
        <f t="shared" si="111"/>
        <v>0.27881563853329799</v>
      </c>
      <c r="T613" s="16">
        <f t="shared" si="112"/>
        <v>3.982029746505503</v>
      </c>
      <c r="U613" s="65">
        <f t="shared" si="113"/>
        <v>10.062882871679626</v>
      </c>
      <c r="V613" s="65"/>
      <c r="W613" s="65"/>
    </row>
    <row r="614" spans="1:23" x14ac:dyDescent="0.25">
      <c r="A614">
        <v>612</v>
      </c>
      <c r="B614" s="48">
        <v>6.1582137517625802E-4</v>
      </c>
      <c r="C614" s="48">
        <v>8.0721885954356107E-9</v>
      </c>
      <c r="D614" s="48">
        <v>1.1261764667406999E-3</v>
      </c>
      <c r="E614" s="48">
        <v>1.82638764225906E-5</v>
      </c>
      <c r="F614" s="48">
        <v>7.9346354390866698E-6</v>
      </c>
      <c r="G614" s="48">
        <v>1.37986251935226E-6</v>
      </c>
      <c r="H614" s="48">
        <v>5.3774423818294303E-4</v>
      </c>
      <c r="I614" s="49"/>
      <c r="J614">
        <v>0.95475564847774097</v>
      </c>
      <c r="K614">
        <f t="shared" si="103"/>
        <v>7.7069676570697518E-9</v>
      </c>
      <c r="L614">
        <f t="shared" si="104"/>
        <v>1.1434175279496301E-3</v>
      </c>
      <c r="M614" s="16">
        <f t="shared" si="105"/>
        <v>8.8225222402886041E-5</v>
      </c>
      <c r="N614" s="16">
        <f t="shared" si="106"/>
        <v>6.3337517972683402E-2</v>
      </c>
      <c r="O614" s="16">
        <f t="shared" si="107"/>
        <v>0.20937223185772447</v>
      </c>
      <c r="P614" s="16">
        <f t="shared" si="108"/>
        <v>2.8435764193448985E-2</v>
      </c>
      <c r="Q614" s="16">
        <f t="shared" si="109"/>
        <v>0.4906763749433114</v>
      </c>
      <c r="R614" s="16">
        <f t="shared" si="110"/>
        <v>3.822079478324495E-2</v>
      </c>
      <c r="S614" s="16">
        <f t="shared" si="111"/>
        <v>9.7814954048602396E-2</v>
      </c>
      <c r="T614" s="16">
        <f t="shared" si="112"/>
        <v>0.4906937116390413</v>
      </c>
      <c r="U614" s="65">
        <f t="shared" si="113"/>
        <v>1.4185513494380568</v>
      </c>
      <c r="V614" s="65"/>
      <c r="W614" s="65"/>
    </row>
    <row r="615" spans="1:23" x14ac:dyDescent="0.25">
      <c r="A615">
        <v>613</v>
      </c>
      <c r="B615" s="48">
        <v>3.7706352890450197E-4</v>
      </c>
      <c r="C615" s="48">
        <v>8.1931114038329896E-9</v>
      </c>
      <c r="D615" s="48">
        <v>1.8990547243053801E-3</v>
      </c>
      <c r="E615" s="48">
        <v>3.1005243013407397E-5</v>
      </c>
      <c r="F615" s="48">
        <v>1.34011540659186E-5</v>
      </c>
      <c r="G615" s="48">
        <v>1.3707715147527801E-6</v>
      </c>
      <c r="H615" s="48">
        <v>9.1292318644396698E-4</v>
      </c>
      <c r="I615" s="49"/>
      <c r="J615">
        <v>0.95115661131871898</v>
      </c>
      <c r="K615">
        <f t="shared" si="103"/>
        <v>7.7929320790265383E-9</v>
      </c>
      <c r="L615">
        <f t="shared" si="104"/>
        <v>1.9272196108405663E-3</v>
      </c>
      <c r="M615" s="16">
        <f t="shared" si="105"/>
        <v>-1.1730925530315621E-3</v>
      </c>
      <c r="N615" s="16">
        <f t="shared" si="106"/>
        <v>5.4573965512782811E-2</v>
      </c>
      <c r="O615" s="16">
        <f t="shared" si="107"/>
        <v>0.22983087295415885</v>
      </c>
      <c r="P615" s="16">
        <f t="shared" si="108"/>
        <v>0.94214574890206926</v>
      </c>
      <c r="Q615" s="16">
        <f t="shared" si="109"/>
        <v>3.5599582282382025</v>
      </c>
      <c r="R615" s="16">
        <f t="shared" si="110"/>
        <v>0.12870372110413181</v>
      </c>
      <c r="S615" s="16">
        <f t="shared" si="111"/>
        <v>0.10066763619567866</v>
      </c>
      <c r="T615" s="16">
        <f t="shared" si="112"/>
        <v>3.560446186363321</v>
      </c>
      <c r="U615" s="65">
        <f t="shared" si="113"/>
        <v>8.5763263592703449</v>
      </c>
      <c r="V615" s="65"/>
      <c r="W615" s="65"/>
    </row>
    <row r="616" spans="1:23" x14ac:dyDescent="0.25">
      <c r="A616">
        <v>614</v>
      </c>
      <c r="B616" s="48">
        <v>4.5259009699112499E-4</v>
      </c>
      <c r="C616" s="48">
        <v>8.0147282280767702E-9</v>
      </c>
      <c r="D616" s="48">
        <v>1.53565172492579E-3</v>
      </c>
      <c r="E616" s="48">
        <v>2.4617738207032E-5</v>
      </c>
      <c r="F616" s="48">
        <v>1.0995100258326E-5</v>
      </c>
      <c r="G616" s="48">
        <v>1.39600974328283E-6</v>
      </c>
      <c r="H616" s="48">
        <v>7.2483574160307795E-4</v>
      </c>
      <c r="I616" s="49"/>
      <c r="J616">
        <v>0.952793732243717</v>
      </c>
      <c r="K616">
        <f t="shared" si="103"/>
        <v>7.6363828213483381E-9</v>
      </c>
      <c r="L616">
        <f t="shared" si="104"/>
        <v>1.5590299204574969E-3</v>
      </c>
      <c r="M616" s="16">
        <f t="shared" si="105"/>
        <v>-6.538497264752469E-4</v>
      </c>
      <c r="N616" s="16">
        <f t="shared" si="106"/>
        <v>6.4162389085900351E-3</v>
      </c>
      <c r="O616" s="16">
        <f t="shared" si="107"/>
        <v>0.19998484443925416</v>
      </c>
      <c r="P616" s="16">
        <f t="shared" si="108"/>
        <v>0.35228973648465989</v>
      </c>
      <c r="Q616" s="16">
        <f t="shared" si="109"/>
        <v>1.6694393756477734</v>
      </c>
      <c r="R616" s="16">
        <f t="shared" si="110"/>
        <v>1.3179365560775846E-2</v>
      </c>
      <c r="S616" s="16">
        <f t="shared" si="111"/>
        <v>9.2849178928406523E-2</v>
      </c>
      <c r="T616" s="16">
        <f t="shared" si="112"/>
        <v>1.6696003942382298</v>
      </c>
      <c r="U616" s="65">
        <f t="shared" si="113"/>
        <v>4.0037591342076899</v>
      </c>
      <c r="V616" s="65"/>
      <c r="W616" s="65"/>
    </row>
    <row r="617" spans="1:23" x14ac:dyDescent="0.25">
      <c r="A617">
        <v>615</v>
      </c>
      <c r="B617" s="48">
        <v>2.97520045311845E-4</v>
      </c>
      <c r="C617" s="48">
        <v>2.57597233614285E-9</v>
      </c>
      <c r="D617" s="48">
        <v>7.3778576338600905E-4</v>
      </c>
      <c r="E617" s="48">
        <v>3.8332912969805499E-6</v>
      </c>
      <c r="F617" s="48">
        <v>1.61609975969394E-5</v>
      </c>
      <c r="G617" s="48">
        <v>4.3068782623001202E-6</v>
      </c>
      <c r="H617" s="48">
        <v>1.12861911489271E-4</v>
      </c>
      <c r="I617" s="49"/>
      <c r="J617">
        <v>0.95649961386363502</v>
      </c>
      <c r="K617">
        <f t="shared" si="103"/>
        <v>2.4639165448440418E-9</v>
      </c>
      <c r="L617">
        <f t="shared" si="104"/>
        <v>7.7441206086985184E-4</v>
      </c>
      <c r="M617" s="16">
        <f t="shared" si="105"/>
        <v>-1.7937197024616182E-4</v>
      </c>
      <c r="N617" s="16">
        <f t="shared" si="106"/>
        <v>0.15624980490906054</v>
      </c>
      <c r="O617" s="16">
        <f t="shared" si="107"/>
        <v>0.28607951075018523</v>
      </c>
      <c r="P617" s="16">
        <f t="shared" si="108"/>
        <v>5.4944529885113662E-2</v>
      </c>
      <c r="Q617" s="16">
        <f t="shared" si="109"/>
        <v>0.41357274872450395</v>
      </c>
      <c r="R617" s="16">
        <f t="shared" si="110"/>
        <v>0.40777880080986151</v>
      </c>
      <c r="S617" s="16">
        <f t="shared" si="111"/>
        <v>1.3111586247014266</v>
      </c>
      <c r="T617" s="16">
        <f t="shared" si="112"/>
        <v>0.41357704753367847</v>
      </c>
      <c r="U617" s="65">
        <f t="shared" si="113"/>
        <v>3.04336106731383</v>
      </c>
      <c r="V617" s="65"/>
      <c r="W617" s="65"/>
    </row>
    <row r="618" spans="1:23" x14ac:dyDescent="0.25">
      <c r="A618">
        <v>616</v>
      </c>
      <c r="B618" s="48">
        <v>4.2285308981722901E-4</v>
      </c>
      <c r="C618" s="48">
        <v>5.2721973563445498E-9</v>
      </c>
      <c r="D618" s="48">
        <v>1.07020863333036E-3</v>
      </c>
      <c r="E618" s="48">
        <v>1.13409187800593E-5</v>
      </c>
      <c r="F618" s="48">
        <v>1.1534538048211199E-5</v>
      </c>
      <c r="G618" s="48">
        <v>2.1117399831624998E-6</v>
      </c>
      <c r="H618" s="48">
        <v>3.3391060216899699E-4</v>
      </c>
      <c r="I618" s="49"/>
      <c r="J618">
        <v>0.95495251967685801</v>
      </c>
      <c r="K618">
        <f t="shared" si="103"/>
        <v>5.0346981496748972E-9</v>
      </c>
      <c r="L618">
        <f t="shared" si="104"/>
        <v>1.0953841772125886E-3</v>
      </c>
      <c r="M618" s="16">
        <f t="shared" si="105"/>
        <v>-2.4967799757813052E-4</v>
      </c>
      <c r="N618" s="16">
        <f t="shared" si="106"/>
        <v>1.975219441066909E-2</v>
      </c>
      <c r="O618" s="16">
        <f t="shared" si="107"/>
        <v>2.3053766748718542E-3</v>
      </c>
      <c r="P618" s="16">
        <f t="shared" si="108"/>
        <v>1.222162599824992E-2</v>
      </c>
      <c r="Q618" s="16">
        <f t="shared" si="109"/>
        <v>3.1261078838479032E-3</v>
      </c>
      <c r="R618" s="16">
        <f t="shared" si="110"/>
        <v>2.8728696687627009E-2</v>
      </c>
      <c r="S618" s="16">
        <f t="shared" si="111"/>
        <v>2.6791745773679849E-3</v>
      </c>
      <c r="T618" s="16">
        <f t="shared" si="112"/>
        <v>3.1267395675958912E-3</v>
      </c>
      <c r="U618" s="65">
        <f t="shared" si="113"/>
        <v>7.193991580022964E-2</v>
      </c>
      <c r="V618" s="65"/>
      <c r="W618" s="65"/>
    </row>
    <row r="619" spans="1:23" x14ac:dyDescent="0.25">
      <c r="A619">
        <v>617</v>
      </c>
      <c r="B619" s="48">
        <v>6.0815419043233295E-4</v>
      </c>
      <c r="C619" s="48">
        <v>3.7714433793397698E-9</v>
      </c>
      <c r="D619" s="48">
        <v>5.2526985334841404E-4</v>
      </c>
      <c r="E619" s="48">
        <v>4.00722746963844E-6</v>
      </c>
      <c r="F619" s="48">
        <v>7.8132330910250102E-6</v>
      </c>
      <c r="G619" s="48">
        <v>2.9331196184245898E-6</v>
      </c>
      <c r="H619" s="48">
        <v>1.1798166066538899E-4</v>
      </c>
      <c r="I619" s="49"/>
      <c r="J619">
        <v>0.95778735288255501</v>
      </c>
      <c r="K619">
        <f t="shared" si="103"/>
        <v>3.6122407708442758E-9</v>
      </c>
      <c r="L619">
        <f t="shared" si="104"/>
        <v>5.4382566770550932E-4</v>
      </c>
      <c r="M619" s="16">
        <f t="shared" si="105"/>
        <v>6.7248271315915658E-4</v>
      </c>
      <c r="N619" s="16">
        <f t="shared" si="106"/>
        <v>5.5736482727669782E-2</v>
      </c>
      <c r="O619" s="16">
        <f t="shared" si="107"/>
        <v>0.10176177185704346</v>
      </c>
      <c r="P619" s="16">
        <f t="shared" si="108"/>
        <v>0.20696080806039355</v>
      </c>
      <c r="Q619" s="16">
        <f t="shared" si="109"/>
        <v>0.39300568807521102</v>
      </c>
      <c r="R619" s="16">
        <f t="shared" si="110"/>
        <v>4.3185190586744082E-2</v>
      </c>
      <c r="S619" s="16">
        <f t="shared" si="111"/>
        <v>0.21238478109976197</v>
      </c>
      <c r="T619" s="16">
        <f t="shared" si="112"/>
        <v>0.39301552899563691</v>
      </c>
      <c r="U619" s="65">
        <f t="shared" si="113"/>
        <v>1.4060502514024609</v>
      </c>
      <c r="V619" s="65"/>
      <c r="W619" s="65"/>
    </row>
    <row r="620" spans="1:23" x14ac:dyDescent="0.25">
      <c r="A620">
        <v>618</v>
      </c>
      <c r="B620" s="48">
        <v>4.4457229566633398E-4</v>
      </c>
      <c r="C620" s="48">
        <v>7.2361243444020099E-9</v>
      </c>
      <c r="D620" s="48">
        <v>1.4075916287622399E-3</v>
      </c>
      <c r="E620" s="48">
        <v>2.0399520828903299E-5</v>
      </c>
      <c r="F620" s="48">
        <v>1.11331165149624E-5</v>
      </c>
      <c r="G620" s="48">
        <v>1.5441663901577701E-6</v>
      </c>
      <c r="H620" s="48">
        <v>6.0063247047615199E-4</v>
      </c>
      <c r="I620" s="49"/>
      <c r="J620">
        <v>0.95337307490258105</v>
      </c>
      <c r="K620">
        <f t="shared" si="103"/>
        <v>6.8987261165999679E-9</v>
      </c>
      <c r="L620">
        <f t="shared" si="104"/>
        <v>1.4313947920579779E-3</v>
      </c>
      <c r="M620" s="16">
        <f t="shared" si="105"/>
        <v>-5.4225020072531016E-4</v>
      </c>
      <c r="N620" s="16">
        <f t="shared" si="106"/>
        <v>9.2925306462821617E-3</v>
      </c>
      <c r="O620" s="16">
        <f t="shared" si="107"/>
        <v>9.4007462986324702E-2</v>
      </c>
      <c r="P620" s="16">
        <f t="shared" si="108"/>
        <v>0.21220074900266683</v>
      </c>
      <c r="Q620" s="16">
        <f t="shared" si="109"/>
        <v>0.80878549913257392</v>
      </c>
      <c r="R620" s="16">
        <f t="shared" si="110"/>
        <v>1.6588149233862176E-2</v>
      </c>
      <c r="S620" s="16">
        <f t="shared" si="111"/>
        <v>5.332478900370146E-2</v>
      </c>
      <c r="T620" s="16">
        <f t="shared" si="112"/>
        <v>0.80885783128803102</v>
      </c>
      <c r="U620" s="65">
        <f t="shared" si="113"/>
        <v>2.0030570112934423</v>
      </c>
      <c r="V620" s="65"/>
      <c r="W620" s="65"/>
    </row>
    <row r="621" spans="1:23" x14ac:dyDescent="0.25">
      <c r="A621">
        <v>619</v>
      </c>
      <c r="B621" s="48">
        <v>2.7475309843155298E-4</v>
      </c>
      <c r="C621" s="48">
        <v>2.0148116014423301E-9</v>
      </c>
      <c r="D621" s="48">
        <v>6.2325137054510004E-4</v>
      </c>
      <c r="E621" s="48">
        <v>2.5359521486215701E-6</v>
      </c>
      <c r="F621" s="48">
        <v>1.7410644987510501E-5</v>
      </c>
      <c r="G621" s="48">
        <v>5.4994684517081996E-6</v>
      </c>
      <c r="H621" s="48">
        <v>7.4664543089167701E-5</v>
      </c>
      <c r="I621" s="49"/>
      <c r="J621">
        <v>0.95705684460074603</v>
      </c>
      <c r="K621">
        <f t="shared" si="103"/>
        <v>1.9282892337413725E-9</v>
      </c>
      <c r="L621">
        <f t="shared" si="104"/>
        <v>6.6357011416022776E-4</v>
      </c>
      <c r="M621" s="16">
        <f t="shared" si="105"/>
        <v>-1.1406391729712188E-4</v>
      </c>
      <c r="N621" s="16">
        <f t="shared" si="106"/>
        <v>0.19497412354208191</v>
      </c>
      <c r="O621" s="16">
        <f t="shared" si="107"/>
        <v>0.40473925208419637</v>
      </c>
      <c r="P621" s="16">
        <f t="shared" si="108"/>
        <v>0.12478867325645343</v>
      </c>
      <c r="Q621" s="16">
        <f t="shared" si="109"/>
        <v>0.58352295074852933</v>
      </c>
      <c r="R621" s="16">
        <f t="shared" si="110"/>
        <v>0.58565085236308079</v>
      </c>
      <c r="S621" s="16">
        <f t="shared" si="111"/>
        <v>3.0242349957826886</v>
      </c>
      <c r="T621" s="16">
        <f t="shared" si="112"/>
        <v>0.58352817361878273</v>
      </c>
      <c r="U621" s="65">
        <f t="shared" si="113"/>
        <v>5.5014390213958126</v>
      </c>
      <c r="V621" s="65"/>
      <c r="W621" s="65"/>
    </row>
    <row r="622" spans="1:23" x14ac:dyDescent="0.25">
      <c r="A622">
        <v>620</v>
      </c>
      <c r="B622" s="48">
        <v>3.8485943511324397E-4</v>
      </c>
      <c r="C622" s="48">
        <v>6.5635006070665797E-9</v>
      </c>
      <c r="D622" s="48">
        <v>1.4773092744942301E-3</v>
      </c>
      <c r="E622" s="48">
        <v>1.94043120488513E-5</v>
      </c>
      <c r="F622" s="48">
        <v>1.29026434416183E-5</v>
      </c>
      <c r="G622" s="48">
        <v>1.70378377639995E-6</v>
      </c>
      <c r="H622" s="48">
        <v>5.7133215619029998E-4</v>
      </c>
      <c r="I622" s="49"/>
      <c r="J622">
        <v>0.95302171570798799</v>
      </c>
      <c r="K622">
        <f t="shared" si="103"/>
        <v>6.2551586095970129E-9</v>
      </c>
      <c r="L622">
        <f t="shared" si="104"/>
        <v>1.5048117816532595E-3</v>
      </c>
      <c r="M622" s="16">
        <f t="shared" si="105"/>
        <v>-7.3509291142677164E-4</v>
      </c>
      <c r="N622" s="16">
        <f t="shared" si="106"/>
        <v>4.7421758891256792E-2</v>
      </c>
      <c r="O622" s="16">
        <f t="shared" si="107"/>
        <v>3.4281489811127851E-2</v>
      </c>
      <c r="P622" s="16">
        <f t="shared" si="108"/>
        <v>0.28408714868884116</v>
      </c>
      <c r="Q622" s="16">
        <f t="shared" si="109"/>
        <v>0.65070803890823048</v>
      </c>
      <c r="R622" s="16">
        <f t="shared" si="110"/>
        <v>9.4992568476664777E-2</v>
      </c>
      <c r="S622" s="16">
        <f t="shared" si="111"/>
        <v>2.2929080974803399E-2</v>
      </c>
      <c r="T622" s="16">
        <f t="shared" si="112"/>
        <v>0.65078034200486845</v>
      </c>
      <c r="U622" s="65">
        <f t="shared" si="113"/>
        <v>1.7852004277557931</v>
      </c>
      <c r="V622" s="65"/>
      <c r="W622" s="65"/>
    </row>
    <row r="623" spans="1:23" x14ac:dyDescent="0.25">
      <c r="A623">
        <v>621</v>
      </c>
      <c r="B623" s="48">
        <v>7.67818134124209E-4</v>
      </c>
      <c r="C623" s="48">
        <v>7.9665451732180706E-9</v>
      </c>
      <c r="D623" s="48">
        <v>8.8636010265455499E-4</v>
      </c>
      <c r="E623" s="48">
        <v>1.42251648843109E-5</v>
      </c>
      <c r="F623" s="48">
        <v>6.2932157018631997E-6</v>
      </c>
      <c r="G623" s="48">
        <v>1.39432024360442E-6</v>
      </c>
      <c r="H623" s="48">
        <v>4.1882737919504801E-4</v>
      </c>
      <c r="I623" s="49"/>
      <c r="J623">
        <v>0.95596349702510297</v>
      </c>
      <c r="K623">
        <f t="shared" si="103"/>
        <v>7.6157263829980013E-9</v>
      </c>
      <c r="L623">
        <f t="shared" si="104"/>
        <v>9.0033288775671265E-4</v>
      </c>
      <c r="M623" s="16">
        <f t="shared" si="105"/>
        <v>6.3530338049170546E-4</v>
      </c>
      <c r="N623" s="16">
        <f t="shared" si="106"/>
        <v>0.31427904649910815</v>
      </c>
      <c r="O623" s="16">
        <f t="shared" si="107"/>
        <v>0.19227906979463089</v>
      </c>
      <c r="P623" s="16">
        <f t="shared" si="108"/>
        <v>6.4364459606862197E-3</v>
      </c>
      <c r="Q623" s="16">
        <f t="shared" si="109"/>
        <v>0.10526991072629323</v>
      </c>
      <c r="R623" s="16">
        <f t="shared" si="110"/>
        <v>0.13099054892525364</v>
      </c>
      <c r="S623" s="16">
        <f t="shared" si="111"/>
        <v>9.3362693647294992E-2</v>
      </c>
      <c r="T623" s="16">
        <f t="shared" si="112"/>
        <v>0.10526617033500302</v>
      </c>
      <c r="U623" s="65">
        <f t="shared" si="113"/>
        <v>0.94788388588827011</v>
      </c>
      <c r="V623" s="65"/>
      <c r="W623" s="65"/>
    </row>
    <row r="624" spans="1:23" x14ac:dyDescent="0.25">
      <c r="A624">
        <v>622</v>
      </c>
      <c r="B624" s="48">
        <v>7.2538107742851996E-4</v>
      </c>
      <c r="C624" s="48">
        <v>1.2963909224979401E-8</v>
      </c>
      <c r="D624" s="48">
        <v>1.54971071104542E-3</v>
      </c>
      <c r="E624" s="48">
        <v>4.0185246685970603E-5</v>
      </c>
      <c r="F624" s="48">
        <v>6.8593492873565698E-6</v>
      </c>
      <c r="G624" s="48">
        <v>8.6303361000769602E-7</v>
      </c>
      <c r="H624" s="48">
        <v>1.1831996380032199E-3</v>
      </c>
      <c r="I624" s="49"/>
      <c r="J624">
        <v>0.95280733112742699</v>
      </c>
      <c r="K624">
        <f t="shared" si="103"/>
        <v>1.2352107749630853E-8</v>
      </c>
      <c r="L624">
        <f t="shared" si="104"/>
        <v>1.5642794793209157E-3</v>
      </c>
      <c r="M624" s="16">
        <f t="shared" si="105"/>
        <v>-1.135173244638759E-4</v>
      </c>
      <c r="N624" s="16">
        <f t="shared" si="106"/>
        <v>0.22500961440650741</v>
      </c>
      <c r="O624" s="16">
        <f t="shared" si="107"/>
        <v>1.7978952644146431</v>
      </c>
      <c r="P624" s="16">
        <f t="shared" si="108"/>
        <v>0.36982083320169795</v>
      </c>
      <c r="Q624" s="16">
        <f t="shared" si="109"/>
        <v>7.5158323165254792</v>
      </c>
      <c r="R624" s="16">
        <f t="shared" si="110"/>
        <v>9.2735754831578449E-2</v>
      </c>
      <c r="S624" s="16">
        <f t="shared" si="111"/>
        <v>0.32508536475161026</v>
      </c>
      <c r="T624" s="16">
        <f t="shared" si="112"/>
        <v>7.5163870879695933</v>
      </c>
      <c r="U624" s="65">
        <f t="shared" si="113"/>
        <v>17.842766236101109</v>
      </c>
      <c r="V624" s="65"/>
      <c r="W624" s="65"/>
    </row>
    <row r="625" spans="1:23" x14ac:dyDescent="0.25">
      <c r="A625">
        <v>623</v>
      </c>
      <c r="B625" s="48">
        <v>9.9828379721358896E-4</v>
      </c>
      <c r="C625" s="48">
        <v>1.6507328672970799E-8</v>
      </c>
      <c r="D625" s="48">
        <v>1.4298975128497701E-3</v>
      </c>
      <c r="E625" s="48">
        <v>4.72752389445684E-5</v>
      </c>
      <c r="F625" s="48">
        <v>4.9572919823209E-6</v>
      </c>
      <c r="G625" s="48">
        <v>6.7687488194150695E-7</v>
      </c>
      <c r="H625" s="48">
        <v>1.3919463806036599E-3</v>
      </c>
      <c r="I625" s="49"/>
      <c r="J625">
        <v>0.95338806985348401</v>
      </c>
      <c r="K625">
        <f t="shared" si="103"/>
        <v>1.5737890221960702E-8</v>
      </c>
      <c r="L625">
        <f t="shared" si="104"/>
        <v>1.4404724643676803E-3</v>
      </c>
      <c r="M625" s="16">
        <f t="shared" si="105"/>
        <v>5.5609513005949729E-4</v>
      </c>
      <c r="N625" s="16">
        <f t="shared" si="106"/>
        <v>1.0589070796194826</v>
      </c>
      <c r="O625" s="16">
        <f t="shared" si="107"/>
        <v>3.9230985180853475</v>
      </c>
      <c r="P625" s="16">
        <f t="shared" si="108"/>
        <v>0.23406172110827167</v>
      </c>
      <c r="Q625" s="16">
        <f t="shared" si="109"/>
        <v>11.571053802344737</v>
      </c>
      <c r="R625" s="16">
        <f t="shared" si="110"/>
        <v>0.24738335051353408</v>
      </c>
      <c r="S625" s="16">
        <f t="shared" si="111"/>
        <v>0.43940948882144204</v>
      </c>
      <c r="T625" s="16">
        <f t="shared" si="112"/>
        <v>11.57168321944591</v>
      </c>
      <c r="U625" s="65">
        <f t="shared" si="113"/>
        <v>29.045597179938724</v>
      </c>
      <c r="V625" s="65"/>
      <c r="W625" s="65"/>
    </row>
    <row r="626" spans="1:23" x14ac:dyDescent="0.25">
      <c r="A626">
        <v>624</v>
      </c>
      <c r="B626" s="48">
        <v>9.0844709719904704E-4</v>
      </c>
      <c r="C626" s="48">
        <v>1.5297767463814299E-8</v>
      </c>
      <c r="D626" s="48">
        <v>1.4570919272584499E-3</v>
      </c>
      <c r="E626" s="48">
        <v>4.4630844447435302E-5</v>
      </c>
      <c r="F626" s="48">
        <v>5.4543241094084898E-6</v>
      </c>
      <c r="G626" s="48">
        <v>7.3061831947810405E-7</v>
      </c>
      <c r="H626" s="48">
        <v>1.3140880831519299E-3</v>
      </c>
      <c r="I626" s="49"/>
      <c r="J626">
        <v>0.95325404609558095</v>
      </c>
      <c r="K626">
        <f t="shared" si="103"/>
        <v>1.4582658731110313E-8</v>
      </c>
      <c r="L626">
        <f t="shared" si="104"/>
        <v>1.4687158960292811E-3</v>
      </c>
      <c r="M626" s="16">
        <f t="shared" si="105"/>
        <v>3.4817829836881293E-4</v>
      </c>
      <c r="N626" s="16">
        <f t="shared" si="106"/>
        <v>0.71645591564839251</v>
      </c>
      <c r="O626" s="16">
        <f t="shared" si="107"/>
        <v>3.1056107223527523</v>
      </c>
      <c r="P626" s="16">
        <f t="shared" si="108"/>
        <v>0.26216324983227085</v>
      </c>
      <c r="Q626" s="16">
        <f t="shared" si="109"/>
        <v>9.9566453271038213</v>
      </c>
      <c r="R626" s="16">
        <f t="shared" si="110"/>
        <v>0.19979291674663024</v>
      </c>
      <c r="S626" s="16">
        <f t="shared" si="111"/>
        <v>0.40463918262857296</v>
      </c>
      <c r="T626" s="16">
        <f t="shared" si="112"/>
        <v>9.9572327203684967</v>
      </c>
      <c r="U626" s="65">
        <f t="shared" si="113"/>
        <v>24.602540034680938</v>
      </c>
      <c r="V626" s="65"/>
      <c r="W626" s="65"/>
    </row>
    <row r="627" spans="1:23" x14ac:dyDescent="0.25">
      <c r="A627">
        <v>625</v>
      </c>
      <c r="B627" s="48">
        <v>5.1704626021939698E-4</v>
      </c>
      <c r="C627" s="48">
        <v>7.6916594012739203E-9</v>
      </c>
      <c r="D627" s="48">
        <v>1.2827702601688E-3</v>
      </c>
      <c r="E627" s="48">
        <v>1.97881543221642E-5</v>
      </c>
      <c r="F627" s="48">
        <v>9.5185015795563307E-6</v>
      </c>
      <c r="G627" s="48">
        <v>1.4506888561567199E-6</v>
      </c>
      <c r="H627" s="48">
        <v>5.8262811232907895E-4</v>
      </c>
      <c r="I627" s="49"/>
      <c r="J627">
        <v>0.95398234993495401</v>
      </c>
      <c r="K627">
        <f t="shared" si="103"/>
        <v>7.3377073105265758E-9</v>
      </c>
      <c r="L627">
        <f t="shared" si="104"/>
        <v>1.3032502605246682E-3</v>
      </c>
      <c r="M627" s="16">
        <f t="shared" si="105"/>
        <v>-2.6915774008587427E-4</v>
      </c>
      <c r="N627" s="16">
        <f t="shared" si="106"/>
        <v>2.5915260054272674E-3</v>
      </c>
      <c r="O627" s="16">
        <f t="shared" si="107"/>
        <v>0.15121290280617744</v>
      </c>
      <c r="P627" s="16">
        <f t="shared" si="108"/>
        <v>0.1096443363102291</v>
      </c>
      <c r="Q627" s="16">
        <f t="shared" si="109"/>
        <v>0.70964267506786494</v>
      </c>
      <c r="R627" s="16">
        <f t="shared" si="110"/>
        <v>1.2188493987064447E-3</v>
      </c>
      <c r="S627" s="16">
        <f t="shared" si="111"/>
        <v>7.6994304867154528E-2</v>
      </c>
      <c r="T627" s="16">
        <f t="shared" si="112"/>
        <v>0.70968914826306972</v>
      </c>
      <c r="U627" s="65">
        <f t="shared" si="113"/>
        <v>1.7609937427186293</v>
      </c>
      <c r="V627" s="65"/>
      <c r="W627" s="65"/>
    </row>
    <row r="628" spans="1:23" x14ac:dyDescent="0.25">
      <c r="A628">
        <v>626</v>
      </c>
      <c r="B628" s="48">
        <v>4.9684353013258796E-4</v>
      </c>
      <c r="C628" s="48">
        <v>6.1513045240722299E-9</v>
      </c>
      <c r="D628" s="48">
        <v>1.06234209908371E-3</v>
      </c>
      <c r="E628" s="48">
        <v>1.31368493291462E-5</v>
      </c>
      <c r="F628" s="48">
        <v>9.8101735913580198E-6</v>
      </c>
      <c r="G628" s="48">
        <v>1.8096418528721199E-6</v>
      </c>
      <c r="H628" s="48">
        <v>3.8678789925428799E-4</v>
      </c>
      <c r="I628" s="49"/>
      <c r="J628">
        <v>0.95502547930860304</v>
      </c>
      <c r="K628">
        <f t="shared" si="103"/>
        <v>5.8746525514752598E-9</v>
      </c>
      <c r="L628">
        <f t="shared" si="104"/>
        <v>1.083765936814774E-3</v>
      </c>
      <c r="M628" s="16">
        <f t="shared" si="105"/>
        <v>-9.007887654959807E-5</v>
      </c>
      <c r="N628" s="16">
        <f t="shared" si="106"/>
        <v>9.691562621987255E-5</v>
      </c>
      <c r="O628" s="16">
        <f t="shared" si="107"/>
        <v>1.2259702181217982E-2</v>
      </c>
      <c r="P628" s="16">
        <f t="shared" si="108"/>
        <v>1.0483382447273005E-2</v>
      </c>
      <c r="Q628" s="16">
        <f t="shared" si="109"/>
        <v>4.9784388404260332E-2</v>
      </c>
      <c r="R628" s="16">
        <f t="shared" si="110"/>
        <v>2.8506851867853118E-5</v>
      </c>
      <c r="S628" s="16">
        <f t="shared" si="111"/>
        <v>9.7417821698286972E-3</v>
      </c>
      <c r="T628" s="16">
        <f t="shared" si="112"/>
        <v>4.9786920151076795E-2</v>
      </c>
      <c r="U628" s="65">
        <f t="shared" si="113"/>
        <v>0.13218159783174455</v>
      </c>
      <c r="V628" s="65"/>
      <c r="W628" s="65"/>
    </row>
    <row r="629" spans="1:23" x14ac:dyDescent="0.25">
      <c r="A629">
        <v>627</v>
      </c>
      <c r="B629" s="48">
        <v>2.6613951276575302E-4</v>
      </c>
      <c r="C629" s="48">
        <v>9.8106548750030297E-10</v>
      </c>
      <c r="D629" s="48">
        <v>3.1092504493678398E-4</v>
      </c>
      <c r="E629" s="48">
        <v>6.1827430912847399E-7</v>
      </c>
      <c r="F629" s="48">
        <v>1.7707429372458902E-5</v>
      </c>
      <c r="G629" s="48">
        <v>1.12527092454227E-5</v>
      </c>
      <c r="H629" s="48">
        <v>1.8203223344179798E-5</v>
      </c>
      <c r="I629" s="49"/>
      <c r="J629">
        <v>0.958687550520126</v>
      </c>
      <c r="K629">
        <f t="shared" si="103"/>
        <v>9.405352691114988E-10</v>
      </c>
      <c r="L629">
        <f t="shared" si="104"/>
        <v>3.57591631861637E-4</v>
      </c>
      <c r="M629" s="16">
        <f t="shared" si="105"/>
        <v>1.7468739366986906E-4</v>
      </c>
      <c r="N629" s="16">
        <f t="shared" si="106"/>
        <v>0.2107416207849637</v>
      </c>
      <c r="O629" s="16">
        <f t="shared" si="107"/>
        <v>0.67708508300129533</v>
      </c>
      <c r="P629" s="16">
        <f t="shared" si="108"/>
        <v>0.45880878452698537</v>
      </c>
      <c r="Q629" s="16">
        <f t="shared" si="109"/>
        <v>0.88818322559953256</v>
      </c>
      <c r="R629" s="16">
        <f t="shared" si="110"/>
        <v>0.63261260090912441</v>
      </c>
      <c r="S629" s="16">
        <f t="shared" si="111"/>
        <v>21.201032605324446</v>
      </c>
      <c r="T629" s="16">
        <f t="shared" si="112"/>
        <v>0.88818636063381129</v>
      </c>
      <c r="U629" s="65">
        <f t="shared" si="113"/>
        <v>24.95665028078016</v>
      </c>
      <c r="V629" s="65"/>
      <c r="W629" s="65"/>
    </row>
    <row r="630" spans="1:23" x14ac:dyDescent="0.25">
      <c r="A630">
        <v>628</v>
      </c>
      <c r="B630" s="48">
        <v>4.6653228997899798E-4</v>
      </c>
      <c r="C630" s="48">
        <v>5.0705102364217804E-9</v>
      </c>
      <c r="D630" s="48">
        <v>9.2978947038039705E-4</v>
      </c>
      <c r="E630" s="48">
        <v>9.4911446742821193E-6</v>
      </c>
      <c r="F630" s="48">
        <v>1.0386251408299E-5</v>
      </c>
      <c r="G630" s="48">
        <v>2.1921930733681401E-6</v>
      </c>
      <c r="H630" s="48">
        <v>2.7944580274787497E-4</v>
      </c>
      <c r="I630" s="49"/>
      <c r="J630">
        <v>0.95566184293515299</v>
      </c>
      <c r="K630">
        <f t="shared" si="103"/>
        <v>4.845693157160397E-9</v>
      </c>
      <c r="L630">
        <f t="shared" si="104"/>
        <v>9.5274909576012674E-4</v>
      </c>
      <c r="M630" s="16">
        <f t="shared" si="105"/>
        <v>-1.9684515802130835E-5</v>
      </c>
      <c r="N630" s="16">
        <f t="shared" si="106"/>
        <v>2.6794742452981375E-3</v>
      </c>
      <c r="O630" s="16">
        <f t="shared" si="107"/>
        <v>7.1288313644948106E-3</v>
      </c>
      <c r="P630" s="16">
        <f t="shared" si="108"/>
        <v>1.2362940054707796E-3</v>
      </c>
      <c r="Q630" s="16">
        <f t="shared" si="109"/>
        <v>1.3528973681253052E-2</v>
      </c>
      <c r="R630" s="16">
        <f t="shared" si="110"/>
        <v>2.8164014230601881E-3</v>
      </c>
      <c r="S630" s="16">
        <f t="shared" si="111"/>
        <v>8.4328838037845081E-3</v>
      </c>
      <c r="T630" s="16">
        <f t="shared" si="112"/>
        <v>1.352928032577214E-2</v>
      </c>
      <c r="U630" s="65">
        <f t="shared" si="113"/>
        <v>4.9352138849133614E-2</v>
      </c>
      <c r="V630" s="65"/>
      <c r="W630" s="65"/>
    </row>
    <row r="631" spans="1:23" x14ac:dyDescent="0.25">
      <c r="A631">
        <v>629</v>
      </c>
      <c r="B631" s="48">
        <v>6.0069513342214296E-4</v>
      </c>
      <c r="C631" s="48">
        <v>8.8571474829875999E-9</v>
      </c>
      <c r="D631" s="48">
        <v>1.2709568470468599E-3</v>
      </c>
      <c r="E631" s="48">
        <v>2.25808818088481E-5</v>
      </c>
      <c r="F631" s="48">
        <v>8.1868321518912002E-6</v>
      </c>
      <c r="G631" s="48">
        <v>1.25956244185176E-6</v>
      </c>
      <c r="H631" s="48">
        <v>6.6485461786311602E-4</v>
      </c>
      <c r="I631" s="49"/>
      <c r="J631">
        <v>0.95406364260399501</v>
      </c>
      <c r="K631">
        <f t="shared" si="103"/>
        <v>8.4502823906999557E-9</v>
      </c>
      <c r="L631">
        <f t="shared" si="104"/>
        <v>1.2885812166450112E-3</v>
      </c>
      <c r="M631" s="16">
        <f t="shared" si="105"/>
        <v>-8.7190949800725249E-5</v>
      </c>
      <c r="N631" s="16">
        <f t="shared" si="106"/>
        <v>4.8807885640398611E-2</v>
      </c>
      <c r="O631" s="16">
        <f t="shared" si="107"/>
        <v>0.35917235198750558</v>
      </c>
      <c r="P631" s="16">
        <f t="shared" si="108"/>
        <v>0.10167624499161158</v>
      </c>
      <c r="Q631" s="16">
        <f t="shared" si="109"/>
        <v>1.2153377796155631</v>
      </c>
      <c r="R631" s="16">
        <f t="shared" si="110"/>
        <v>2.8876538114434028E-2</v>
      </c>
      <c r="S631" s="16">
        <f t="shared" si="111"/>
        <v>0.13888275708109496</v>
      </c>
      <c r="T631" s="16">
        <f t="shared" si="112"/>
        <v>1.2154033882242015</v>
      </c>
      <c r="U631" s="65">
        <f t="shared" si="113"/>
        <v>3.1081569456548093</v>
      </c>
      <c r="V631" s="65"/>
      <c r="W631" s="65"/>
    </row>
    <row r="632" spans="1:23" x14ac:dyDescent="0.25">
      <c r="A632">
        <v>630</v>
      </c>
      <c r="B632" s="48">
        <v>5.4836666219913797E-4</v>
      </c>
      <c r="C632" s="48">
        <v>6.0187687260406101E-9</v>
      </c>
      <c r="D632" s="48">
        <v>9.3902808238642403E-4</v>
      </c>
      <c r="E632" s="48">
        <v>1.13777263117042E-5</v>
      </c>
      <c r="F632" s="48">
        <v>8.8373709876401208E-6</v>
      </c>
      <c r="G632" s="48">
        <v>1.84686864355224E-6</v>
      </c>
      <c r="H632" s="48">
        <v>3.3499207699526801E-4</v>
      </c>
      <c r="I632" s="49"/>
      <c r="J632">
        <v>0.95564848470534003</v>
      </c>
      <c r="K632">
        <f t="shared" si="103"/>
        <v>5.7518272128325991E-9</v>
      </c>
      <c r="L632">
        <f t="shared" si="104"/>
        <v>9.585436742365305E-4</v>
      </c>
      <c r="M632" s="16">
        <f t="shared" si="105"/>
        <v>1.3818965016174547E-4</v>
      </c>
      <c r="N632" s="16">
        <f t="shared" si="106"/>
        <v>1.3125456934826019E-2</v>
      </c>
      <c r="O632" s="16">
        <f t="shared" si="107"/>
        <v>7.5328387347401091E-3</v>
      </c>
      <c r="P632" s="16">
        <f t="shared" si="108"/>
        <v>6.5403458672456309E-4</v>
      </c>
      <c r="Q632" s="16">
        <f t="shared" si="109"/>
        <v>3.5210721646623862E-3</v>
      </c>
      <c r="R632" s="16">
        <f t="shared" si="110"/>
        <v>1.0810252176510684E-2</v>
      </c>
      <c r="S632" s="16">
        <f t="shared" si="111"/>
        <v>6.4255472713821999E-3</v>
      </c>
      <c r="T632" s="16">
        <f t="shared" si="112"/>
        <v>3.5209006444738536E-3</v>
      </c>
      <c r="U632" s="65">
        <f t="shared" si="113"/>
        <v>4.5590102513319811E-2</v>
      </c>
      <c r="V632" s="65"/>
      <c r="W632" s="65"/>
    </row>
    <row r="633" spans="1:23" x14ac:dyDescent="0.25">
      <c r="A633">
        <v>631</v>
      </c>
      <c r="B633" s="48">
        <v>7.3890181224432402E-4</v>
      </c>
      <c r="C633" s="48">
        <v>1.30978225384305E-9</v>
      </c>
      <c r="D633" s="48">
        <v>1.48695481203166E-4</v>
      </c>
      <c r="E633" s="48">
        <v>3.95792649235765E-7</v>
      </c>
      <c r="F633" s="48">
        <v>6.30951133289083E-6</v>
      </c>
      <c r="G633" s="48">
        <v>8.4062357685649704E-6</v>
      </c>
      <c r="H633" s="48">
        <v>1.16528056259068E-5</v>
      </c>
      <c r="I633" s="49"/>
      <c r="J633">
        <v>0.95986927985640602</v>
      </c>
      <c r="K633">
        <f t="shared" si="103"/>
        <v>1.2572197487650287E-9</v>
      </c>
      <c r="L633">
        <f t="shared" si="104"/>
        <v>1.6971942985525879E-4</v>
      </c>
      <c r="M633" s="16">
        <f t="shared" si="105"/>
        <v>1.3080841946333892E-3</v>
      </c>
      <c r="N633" s="16">
        <f t="shared" si="106"/>
        <v>0.2518363114280992</v>
      </c>
      <c r="O633" s="16">
        <f t="shared" si="107"/>
        <v>0.58292667431589362</v>
      </c>
      <c r="P633" s="16">
        <f t="shared" si="108"/>
        <v>0.71520723815524756</v>
      </c>
      <c r="Q633" s="16">
        <f t="shared" si="109"/>
        <v>0.92765636059930123</v>
      </c>
      <c r="R633" s="16">
        <f t="shared" si="110"/>
        <v>0.12979731100139683</v>
      </c>
      <c r="S633" s="16">
        <f t="shared" si="111"/>
        <v>10.155440175467447</v>
      </c>
      <c r="T633" s="16">
        <f t="shared" si="112"/>
        <v>0.92765911749309793</v>
      </c>
      <c r="U633" s="65">
        <f t="shared" si="113"/>
        <v>13.690523188460483</v>
      </c>
      <c r="V633" s="65"/>
      <c r="W633" s="65"/>
    </row>
    <row r="634" spans="1:23" x14ac:dyDescent="0.25">
      <c r="A634">
        <v>632</v>
      </c>
      <c r="B634" s="48">
        <v>1.4880989806779501E-3</v>
      </c>
      <c r="C634" s="48">
        <v>2.02118802665549E-8</v>
      </c>
      <c r="D634" s="48">
        <v>1.16750952064677E-3</v>
      </c>
      <c r="E634" s="48">
        <v>4.7397923161529602E-5</v>
      </c>
      <c r="F634" s="48">
        <v>3.2867980538637699E-6</v>
      </c>
      <c r="G634" s="48">
        <v>5.5121950047648401E-7</v>
      </c>
      <c r="H634" s="48">
        <v>1.3955408948243999E-3</v>
      </c>
      <c r="I634" s="49"/>
      <c r="J634">
        <v>0.95465053351226703</v>
      </c>
      <c r="K634">
        <f t="shared" si="103"/>
        <v>1.9295282279752697E-8</v>
      </c>
      <c r="L634">
        <f t="shared" si="104"/>
        <v>1.1746141243747076E-3</v>
      </c>
      <c r="M634" s="16">
        <f t="shared" si="105"/>
        <v>1.8015838369811927E-3</v>
      </c>
      <c r="N634" s="16">
        <f t="shared" si="106"/>
        <v>4.0989704347100391</v>
      </c>
      <c r="O634" s="16">
        <f t="shared" si="107"/>
        <v>7.0203889443886371</v>
      </c>
      <c r="P634" s="16">
        <f t="shared" si="108"/>
        <v>4.4740806419263708E-2</v>
      </c>
      <c r="Q634" s="16">
        <f t="shared" si="109"/>
        <v>11.648895633168831</v>
      </c>
      <c r="R634" s="16">
        <f t="shared" si="110"/>
        <v>0.44455435334584509</v>
      </c>
      <c r="S634" s="16">
        <f t="shared" si="111"/>
        <v>0.52629637752075131</v>
      </c>
      <c r="T634" s="16">
        <f t="shared" si="112"/>
        <v>11.649146010470032</v>
      </c>
      <c r="U634" s="65">
        <f t="shared" si="113"/>
        <v>35.432992560023393</v>
      </c>
      <c r="V634" s="65"/>
      <c r="W634" s="65"/>
    </row>
    <row r="635" spans="1:23" x14ac:dyDescent="0.25">
      <c r="A635">
        <v>633</v>
      </c>
      <c r="B635" s="48">
        <v>2.4959469573892801E-4</v>
      </c>
      <c r="C635" s="48">
        <v>4.77748527838108E-9</v>
      </c>
      <c r="D635" s="48">
        <v>1.66577203674018E-3</v>
      </c>
      <c r="E635" s="48">
        <v>1.58908070353122E-5</v>
      </c>
      <c r="F635" s="48">
        <v>2.0076725711579899E-5</v>
      </c>
      <c r="G635" s="48">
        <v>2.3459673660634098E-6</v>
      </c>
      <c r="H635" s="48">
        <v>4.67886847213266E-4</v>
      </c>
      <c r="I635" s="49"/>
      <c r="J635">
        <v>0.952048391581793</v>
      </c>
      <c r="K635">
        <f t="shared" si="103"/>
        <v>4.5483971750884017E-9</v>
      </c>
      <c r="L635">
        <f t="shared" si="104"/>
        <v>1.7082666780441247E-3</v>
      </c>
      <c r="M635" s="16">
        <f t="shared" si="105"/>
        <v>-1.2090772865662688E-3</v>
      </c>
      <c r="N635" s="16">
        <f t="shared" si="106"/>
        <v>0.242747089752722</v>
      </c>
      <c r="O635" s="16">
        <f t="shared" si="107"/>
        <v>1.8863124160201188E-2</v>
      </c>
      <c r="P635" s="16">
        <f t="shared" si="108"/>
        <v>0.53080748526303978</v>
      </c>
      <c r="Q635" s="16">
        <f t="shared" si="109"/>
        <v>0.22995392939491779</v>
      </c>
      <c r="R635" s="16">
        <f t="shared" si="110"/>
        <v>1.0724553426604568</v>
      </c>
      <c r="S635" s="16">
        <f t="shared" si="111"/>
        <v>2.8364841843207911E-2</v>
      </c>
      <c r="T635" s="16">
        <f t="shared" si="112"/>
        <v>0.23000371901186409</v>
      </c>
      <c r="U635" s="65">
        <f t="shared" si="113"/>
        <v>2.3531955320864095</v>
      </c>
      <c r="V635" s="65"/>
      <c r="W635" s="65"/>
    </row>
    <row r="636" spans="1:23" x14ac:dyDescent="0.25">
      <c r="A636">
        <v>634</v>
      </c>
      <c r="B636" s="48">
        <v>5.8714137167961201E-4</v>
      </c>
      <c r="C636" s="48">
        <v>5.2331040732584499E-9</v>
      </c>
      <c r="D636" s="48">
        <v>7.5926065765067404E-4</v>
      </c>
      <c r="E636" s="48">
        <v>8.0151818653197995E-6</v>
      </c>
      <c r="F636" s="48">
        <v>8.1843517149038103E-6</v>
      </c>
      <c r="G636" s="48">
        <v>2.11973226609531E-6</v>
      </c>
      <c r="H636" s="48">
        <v>2.35987337601901E-4</v>
      </c>
      <c r="I636" s="49"/>
      <c r="J636">
        <v>0.95656397371295698</v>
      </c>
      <c r="K636">
        <f t="shared" si="103"/>
        <v>5.0057988271695643E-9</v>
      </c>
      <c r="L636">
        <f t="shared" si="104"/>
        <v>7.7774386024250365E-4</v>
      </c>
      <c r="M636" s="16">
        <f t="shared" si="105"/>
        <v>3.9653888311672037E-4</v>
      </c>
      <c r="N636" s="16">
        <f t="shared" si="106"/>
        <v>3.7394575835638801E-2</v>
      </c>
      <c r="O636" s="16">
        <f t="shared" si="107"/>
        <v>3.0330684845353956E-3</v>
      </c>
      <c r="P636" s="16">
        <f t="shared" si="108"/>
        <v>4.49940793017903E-2</v>
      </c>
      <c r="Q636" s="16">
        <f t="shared" si="109"/>
        <v>6.438177165931569E-2</v>
      </c>
      <c r="R636" s="16">
        <f t="shared" si="110"/>
        <v>2.896207438868291E-2</v>
      </c>
      <c r="S636" s="16">
        <f t="shared" si="111"/>
        <v>3.1070961853208977E-3</v>
      </c>
      <c r="T636" s="16">
        <f t="shared" si="112"/>
        <v>6.4385543740553927E-2</v>
      </c>
      <c r="U636" s="65">
        <f t="shared" si="113"/>
        <v>0.24625820959583794</v>
      </c>
      <c r="V636" s="65"/>
      <c r="W636" s="65"/>
    </row>
    <row r="637" spans="1:23" x14ac:dyDescent="0.25">
      <c r="A637">
        <v>635</v>
      </c>
      <c r="B637" s="48">
        <v>4.34220356058016E-4</v>
      </c>
      <c r="C637" s="48">
        <v>7.5087219496503701E-9</v>
      </c>
      <c r="D637" s="48">
        <v>1.49842475509035E-3</v>
      </c>
      <c r="E637" s="48">
        <v>2.2512563666191902E-5</v>
      </c>
      <c r="F637" s="48">
        <v>1.14431938173074E-5</v>
      </c>
      <c r="G637" s="48">
        <v>1.4895396068413199E-6</v>
      </c>
      <c r="H637" s="48">
        <v>6.6285064133658398E-4</v>
      </c>
      <c r="I637" s="49"/>
      <c r="J637">
        <v>0.95295340615037405</v>
      </c>
      <c r="K637">
        <f t="shared" si="103"/>
        <v>7.1554621577553976E-9</v>
      </c>
      <c r="L637">
        <f t="shared" si="104"/>
        <v>1.5227931736098567E-3</v>
      </c>
      <c r="M637" s="16">
        <f t="shared" si="105"/>
        <v>-6.5435246149382446E-4</v>
      </c>
      <c r="N637" s="16">
        <f t="shared" si="106"/>
        <v>1.3791754470150259E-2</v>
      </c>
      <c r="O637" s="16">
        <f t="shared" si="107"/>
        <v>0.12661394854251659</v>
      </c>
      <c r="P637" s="16">
        <f t="shared" si="108"/>
        <v>0.30792479501658054</v>
      </c>
      <c r="Q637" s="16">
        <f t="shared" si="109"/>
        <v>1.2013535307178655</v>
      </c>
      <c r="R637" s="16">
        <f t="shared" si="110"/>
        <v>2.5674921353450609E-2</v>
      </c>
      <c r="S637" s="16">
        <f t="shared" si="111"/>
        <v>6.6630426269038243E-2</v>
      </c>
      <c r="T637" s="16">
        <f t="shared" si="112"/>
        <v>1.201470776886987</v>
      </c>
      <c r="U637" s="65">
        <f t="shared" si="113"/>
        <v>2.9434601532565887</v>
      </c>
      <c r="V637" s="65"/>
      <c r="W637" s="65"/>
    </row>
    <row r="638" spans="1:23" x14ac:dyDescent="0.25">
      <c r="A638">
        <v>636</v>
      </c>
      <c r="B638" s="48">
        <v>6.6970287214958497E-4</v>
      </c>
      <c r="C638" s="48">
        <v>1.3433258149646E-8</v>
      </c>
      <c r="D638" s="48">
        <v>1.7466879078623799E-3</v>
      </c>
      <c r="E638" s="48">
        <v>4.6838351862329198E-5</v>
      </c>
      <c r="F638" s="48">
        <v>7.49142773395873E-6</v>
      </c>
      <c r="G638" s="48">
        <v>8.3457915257641904E-7</v>
      </c>
      <c r="H638" s="48">
        <v>1.37910420770611E-3</v>
      </c>
      <c r="I638" s="49"/>
      <c r="J638">
        <v>0.951920784102677</v>
      </c>
      <c r="K638">
        <f t="shared" si="103"/>
        <v>1.2787397630864696E-8</v>
      </c>
      <c r="L638">
        <f t="shared" si="104"/>
        <v>1.7624919092247241E-3</v>
      </c>
      <c r="M638" s="16">
        <f t="shared" si="105"/>
        <v>-4.2308616492555415E-4</v>
      </c>
      <c r="N638" s="16">
        <f t="shared" si="106"/>
        <v>0.13045438714642296</v>
      </c>
      <c r="O638" s="16">
        <f t="shared" si="107"/>
        <v>2.0323500924128015</v>
      </c>
      <c r="P638" s="16">
        <f t="shared" si="108"/>
        <v>0.66020736592461848</v>
      </c>
      <c r="Q638" s="16">
        <f t="shared" si="109"/>
        <v>11.295972850606743</v>
      </c>
      <c r="R638" s="16">
        <f t="shared" si="110"/>
        <v>5.7810697852722658E-2</v>
      </c>
      <c r="S638" s="16">
        <f t="shared" si="111"/>
        <v>0.34144673366050537</v>
      </c>
      <c r="T638" s="16">
        <f t="shared" si="112"/>
        <v>11.297041611263163</v>
      </c>
      <c r="U638" s="65">
        <f t="shared" si="113"/>
        <v>25.815283738866977</v>
      </c>
      <c r="V638" s="65"/>
      <c r="W638" s="65"/>
    </row>
    <row r="639" spans="1:23" x14ac:dyDescent="0.25">
      <c r="A639">
        <v>637</v>
      </c>
      <c r="B639" s="48">
        <v>2.6895543580975702E-4</v>
      </c>
      <c r="C639" s="48">
        <v>4.9487558548828398E-9</v>
      </c>
      <c r="D639" s="48">
        <v>1.5988146835477399E-3</v>
      </c>
      <c r="E639" s="48">
        <v>1.58104488829913E-5</v>
      </c>
      <c r="F639" s="48">
        <v>1.8575319423413098E-5</v>
      </c>
      <c r="G639" s="48">
        <v>2.2630939407565601E-6</v>
      </c>
      <c r="H639" s="48">
        <v>4.6551918716508802E-4</v>
      </c>
      <c r="I639" s="49"/>
      <c r="J639">
        <v>0.95237143580912997</v>
      </c>
      <c r="K639">
        <f t="shared" si="103"/>
        <v>4.7130537189836084E-9</v>
      </c>
      <c r="L639">
        <f t="shared" si="104"/>
        <v>1.6382234675794678E-3</v>
      </c>
      <c r="M639" s="16">
        <f t="shared" si="105"/>
        <v>-1.1003125959599539E-3</v>
      </c>
      <c r="N639" s="16">
        <f t="shared" si="106"/>
        <v>0.20551952217105984</v>
      </c>
      <c r="O639" s="16">
        <f t="shared" si="107"/>
        <v>1.1324630885035691E-2</v>
      </c>
      <c r="P639" s="16">
        <f t="shared" si="108"/>
        <v>0.43439167699791276</v>
      </c>
      <c r="Q639" s="16">
        <f t="shared" si="109"/>
        <v>0.22283428344693976</v>
      </c>
      <c r="R639" s="16">
        <f t="shared" si="110"/>
        <v>0.78033459635730551</v>
      </c>
      <c r="S639" s="16">
        <f t="shared" si="111"/>
        <v>1.6165393759326036E-2</v>
      </c>
      <c r="T639" s="16">
        <f t="shared" si="112"/>
        <v>0.22287825582745535</v>
      </c>
      <c r="U639" s="65">
        <f t="shared" si="113"/>
        <v>1.8934483594450349</v>
      </c>
      <c r="V639" s="65"/>
      <c r="W639" s="65"/>
    </row>
    <row r="640" spans="1:23" x14ac:dyDescent="0.25">
      <c r="A640">
        <v>638</v>
      </c>
      <c r="B640" s="48">
        <v>6.3574012930805697E-4</v>
      </c>
      <c r="C640" s="48">
        <v>9.4981691851300796E-9</v>
      </c>
      <c r="D640" s="48">
        <v>1.2882499461949299E-3</v>
      </c>
      <c r="E640" s="48">
        <v>2.4540599584510299E-5</v>
      </c>
      <c r="F640" s="48">
        <v>7.7407369412879704E-6</v>
      </c>
      <c r="G640" s="48">
        <v>1.17475025245142E-6</v>
      </c>
      <c r="H640" s="48">
        <v>7.2255561035665199E-4</v>
      </c>
      <c r="I640" s="49"/>
      <c r="J640">
        <v>0.95399128562841196</v>
      </c>
      <c r="K640">
        <f t="shared" si="103"/>
        <v>9.0611706320384114E-9</v>
      </c>
      <c r="L640">
        <f t="shared" si="104"/>
        <v>1.304896672160772E-3</v>
      </c>
      <c r="M640" s="16">
        <f t="shared" si="105"/>
        <v>-3.3416413544658133E-5</v>
      </c>
      <c r="N640" s="16">
        <f t="shared" si="106"/>
        <v>8.535438881245011E-2</v>
      </c>
      <c r="O640" s="16">
        <f t="shared" si="107"/>
        <v>0.51130702755217461</v>
      </c>
      <c r="P640" s="16">
        <f t="shared" si="108"/>
        <v>0.1134423982924371</v>
      </c>
      <c r="Q640" s="16">
        <f t="shared" si="109"/>
        <v>1.6509314473253898</v>
      </c>
      <c r="R640" s="16">
        <f t="shared" si="110"/>
        <v>4.6294215750343669E-2</v>
      </c>
      <c r="S640" s="16">
        <f t="shared" si="111"/>
        <v>0.17215099486655389</v>
      </c>
      <c r="T640" s="16">
        <f t="shared" si="112"/>
        <v>1.6510188261377725</v>
      </c>
      <c r="U640" s="65">
        <f t="shared" si="113"/>
        <v>4.2304992987371222</v>
      </c>
      <c r="V640" s="65"/>
      <c r="W640" s="65"/>
    </row>
    <row r="641" spans="1:23" x14ac:dyDescent="0.25">
      <c r="A641">
        <v>639</v>
      </c>
      <c r="B641" s="48">
        <v>1.55800481085926E-4</v>
      </c>
      <c r="C641" s="48">
        <v>1.1269782873518001E-9</v>
      </c>
      <c r="D641" s="48">
        <v>6.1552344689534103E-4</v>
      </c>
      <c r="E641" s="48">
        <v>1.40007522731945E-6</v>
      </c>
      <c r="F641" s="48">
        <v>3.0776742520234803E-5</v>
      </c>
      <c r="G641" s="48">
        <v>9.8377177248474795E-6</v>
      </c>
      <c r="H641" s="48">
        <v>4.1221686412583501E-5</v>
      </c>
      <c r="I641" s="49"/>
      <c r="J641">
        <v>0.95679798431588203</v>
      </c>
      <c r="K641">
        <f t="shared" si="103"/>
        <v>1.0782905537059672E-9</v>
      </c>
      <c r="L641">
        <f t="shared" si="104"/>
        <v>6.8691352268237073E-4</v>
      </c>
      <c r="M641" s="16">
        <f t="shared" si="105"/>
        <v>-3.7531256051051879E-4</v>
      </c>
      <c r="N641" s="16">
        <f t="shared" si="106"/>
        <v>0.46694310809560624</v>
      </c>
      <c r="O641" s="16">
        <f t="shared" si="107"/>
        <v>0.63441980117674412</v>
      </c>
      <c r="P641" s="16">
        <f t="shared" si="108"/>
        <v>0.13051864314290607</v>
      </c>
      <c r="Q641" s="16">
        <f t="shared" si="109"/>
        <v>0.75628085914933241</v>
      </c>
      <c r="R641" s="16">
        <f t="shared" si="110"/>
        <v>4.4964222185593945</v>
      </c>
      <c r="S641" s="16">
        <f t="shared" si="111"/>
        <v>15.207781653424899</v>
      </c>
      <c r="T641" s="16">
        <f t="shared" si="112"/>
        <v>0.75628360595067323</v>
      </c>
      <c r="U641" s="65">
        <f t="shared" si="113"/>
        <v>22.448649889499556</v>
      </c>
      <c r="V641" s="65"/>
      <c r="W641" s="65"/>
    </row>
    <row r="642" spans="1:23" x14ac:dyDescent="0.25">
      <c r="A642">
        <v>640</v>
      </c>
      <c r="B642" s="48">
        <v>4.79402144775379E-4</v>
      </c>
      <c r="C642" s="48">
        <v>5.6171972686603897E-9</v>
      </c>
      <c r="D642" s="48">
        <v>1.00408473683921E-3</v>
      </c>
      <c r="E642" s="48">
        <v>1.13454135973391E-5</v>
      </c>
      <c r="F642" s="48">
        <v>1.01411040276411E-5</v>
      </c>
      <c r="G642" s="48">
        <v>1.9804622603669002E-6</v>
      </c>
      <c r="H642" s="48">
        <v>3.3404181046270702E-4</v>
      </c>
      <c r="I642" s="49"/>
      <c r="J642">
        <v>0.95530196397338396</v>
      </c>
      <c r="K642">
        <f t="shared" si="103"/>
        <v>5.3661195827771988E-9</v>
      </c>
      <c r="L642">
        <f t="shared" si="104"/>
        <v>1.0263417899575903E-3</v>
      </c>
      <c r="M642" s="16">
        <f t="shared" si="105"/>
        <v>-6.7537500406832481E-5</v>
      </c>
      <c r="N642" s="16">
        <f t="shared" si="106"/>
        <v>6.5563634518355266E-4</v>
      </c>
      <c r="O642" s="16">
        <f t="shared" si="107"/>
        <v>2.0395591268649341E-4</v>
      </c>
      <c r="P642" s="16">
        <f t="shared" si="108"/>
        <v>1.7585396189639634E-3</v>
      </c>
      <c r="Q642" s="16">
        <f t="shared" si="109"/>
        <v>3.1730805970722571E-3</v>
      </c>
      <c r="R642" s="16">
        <f t="shared" si="110"/>
        <v>7.9603560794157193E-4</v>
      </c>
      <c r="S642" s="16">
        <f t="shared" si="111"/>
        <v>1.8557696534628673E-4</v>
      </c>
      <c r="T642" s="16">
        <f t="shared" si="112"/>
        <v>3.1733137360159033E-3</v>
      </c>
      <c r="U642" s="65">
        <f t="shared" si="113"/>
        <v>9.9461387832100283E-3</v>
      </c>
      <c r="V642" s="65"/>
      <c r="W642" s="65"/>
    </row>
    <row r="643" spans="1:23" x14ac:dyDescent="0.25">
      <c r="A643">
        <v>641</v>
      </c>
      <c r="B643" s="48">
        <v>4.4653621472313102E-4</v>
      </c>
      <c r="C643" s="48">
        <v>9.6073685724778395E-9</v>
      </c>
      <c r="D643" s="48">
        <v>1.8793100298762301E-3</v>
      </c>
      <c r="E643" s="48">
        <v>3.5989178938756902E-5</v>
      </c>
      <c r="F643" s="48">
        <v>1.1303302290368899E-5</v>
      </c>
      <c r="G643" s="48">
        <v>1.1686589686832301E-6</v>
      </c>
      <c r="H643" s="48">
        <v>1.0596695517327301E-3</v>
      </c>
      <c r="I643" s="49"/>
      <c r="J643">
        <v>0.95127803067956296</v>
      </c>
      <c r="K643">
        <f t="shared" ref="K643:K706" si="114">C643*J643</f>
        <v>9.1392786556394431E-9</v>
      </c>
      <c r="L643">
        <f t="shared" ref="L643:L706" si="115">SUM($Y$9*B643,$Z$9*C643,$AA$9*D643,$AB$9*E643,$AC$9*F643,$AD$9*G643)</f>
        <v>1.9030756860570785E-3</v>
      </c>
      <c r="M643" s="16">
        <f t="shared" ref="M643:M706" si="116">$Y$8*B643+$Z$8*C643+$AA$8*D643+$AC$8*F643+$AD$8*G643</f>
        <v>-1.0100032566108166E-3</v>
      </c>
      <c r="N643" s="16">
        <f t="shared" si="106"/>
        <v>8.5388813359328578E-3</v>
      </c>
      <c r="O643" s="16">
        <f t="shared" si="107"/>
        <v>0.53989456809021774</v>
      </c>
      <c r="P643" s="16">
        <f t="shared" si="108"/>
        <v>0.90279059276161144</v>
      </c>
      <c r="Q643" s="16">
        <f t="shared" si="109"/>
        <v>5.5263606128538907</v>
      </c>
      <c r="R643" s="16">
        <f t="shared" si="110"/>
        <v>2.1330676079381189E-2</v>
      </c>
      <c r="S643" s="16">
        <f t="shared" si="111"/>
        <v>0.17467770239889613</v>
      </c>
      <c r="T643" s="16">
        <f t="shared" si="112"/>
        <v>5.5270452292850845</v>
      </c>
      <c r="U643" s="65">
        <f t="shared" si="113"/>
        <v>12.700638262805015</v>
      </c>
      <c r="V643" s="65"/>
      <c r="W643" s="65"/>
    </row>
    <row r="644" spans="1:23" x14ac:dyDescent="0.25">
      <c r="A644">
        <v>642</v>
      </c>
      <c r="B644" s="48">
        <v>3.6551680629060798E-4</v>
      </c>
      <c r="C644" s="48">
        <v>3.70763251231409E-9</v>
      </c>
      <c r="D644" s="48">
        <v>8.66736222594738E-4</v>
      </c>
      <c r="E644" s="48">
        <v>6.4731147561392798E-6</v>
      </c>
      <c r="F644" s="48">
        <v>1.3225684078225901E-5</v>
      </c>
      <c r="G644" s="48">
        <v>2.9962895858135398E-6</v>
      </c>
      <c r="H644" s="48">
        <v>1.9058611643151601E-4</v>
      </c>
      <c r="I644" s="49"/>
      <c r="J644">
        <v>0.95591496595214298</v>
      </c>
      <c r="K644">
        <f t="shared" si="114"/>
        <v>3.5441814067717816E-9</v>
      </c>
      <c r="L644">
        <f t="shared" si="115"/>
        <v>8.9618017270449101E-4</v>
      </c>
      <c r="M644" s="16">
        <f t="shared" si="116"/>
        <v>-1.6514656012327507E-4</v>
      </c>
      <c r="N644" s="16">
        <f t="shared" ref="N644:N707" si="117">(B644-$B$2)^2/$B$2/$B$2</f>
        <v>6.6089952619669143E-2</v>
      </c>
      <c r="O644" s="16">
        <f t="shared" ref="O644:O707" si="118">(C644-$C$2)^2/$C$2/$C$2</f>
        <v>0.10924568908284325</v>
      </c>
      <c r="P644" s="16">
        <f t="shared" ref="P644:P707" si="119">(D644-$D$2)^2/$D$2/$D$2</f>
        <v>1.0118567431277453E-2</v>
      </c>
      <c r="Q644" s="16">
        <f t="shared" ref="Q644:Q707" si="120">(E644-$E$2)^2/$E$2/$E$2</f>
        <v>0.15785673063147262</v>
      </c>
      <c r="R644" s="16">
        <f t="shared" ref="R644:R707" si="121">(F644-$F$2)^2/$F$2/$F$2</f>
        <v>0.11625506876120079</v>
      </c>
      <c r="S644" s="16">
        <f t="shared" ref="S644:S707" si="122">(G644-$G$2)^2/$G$2/$G$2</f>
        <v>0.2423733644089093</v>
      </c>
      <c r="T644" s="16">
        <f t="shared" ref="T644:T707" si="123">(H644-$H$2)^2/$H$2/$H$2</f>
        <v>0.15785859546090097</v>
      </c>
      <c r="U644" s="65">
        <f t="shared" ref="U644:U707" si="124">SUM(N644:T644)</f>
        <v>0.85979796839627354</v>
      </c>
      <c r="V644" s="65"/>
      <c r="W644" s="65"/>
    </row>
    <row r="645" spans="1:23" x14ac:dyDescent="0.25">
      <c r="A645">
        <v>643</v>
      </c>
      <c r="B645" s="48">
        <v>8.8289640092205802E-4</v>
      </c>
      <c r="C645" s="48">
        <v>1.7303069117908199E-8</v>
      </c>
      <c r="D645" s="48">
        <v>1.7048253781835E-3</v>
      </c>
      <c r="E645" s="48">
        <v>5.8914512760244602E-5</v>
      </c>
      <c r="F645" s="48">
        <v>5.6709493301758002E-6</v>
      </c>
      <c r="G645" s="48">
        <v>6.4760312954816698E-7</v>
      </c>
      <c r="H645" s="48">
        <v>1.7346695606495299E-3</v>
      </c>
      <c r="I645" s="49"/>
      <c r="J645">
        <v>0.95213769199962395</v>
      </c>
      <c r="K645">
        <f t="shared" si="114"/>
        <v>1.6474904294435081E-8</v>
      </c>
      <c r="L645">
        <f t="shared" si="115"/>
        <v>1.7167975769042819E-3</v>
      </c>
      <c r="M645" s="16">
        <f t="shared" si="116"/>
        <v>4.8995224939834169E-5</v>
      </c>
      <c r="N645" s="16">
        <f t="shared" si="117"/>
        <v>0.63123800422127319</v>
      </c>
      <c r="O645" s="16">
        <f t="shared" si="118"/>
        <v>4.5129305308940726</v>
      </c>
      <c r="P645" s="16">
        <f t="shared" si="119"/>
        <v>0.59150076040731014</v>
      </c>
      <c r="Q645" s="16">
        <f t="shared" si="120"/>
        <v>20.118055388749077</v>
      </c>
      <c r="R645" s="16">
        <f t="shared" si="121"/>
        <v>0.18064048450791395</v>
      </c>
      <c r="S645" s="16">
        <f t="shared" si="122"/>
        <v>0.4589501685201951</v>
      </c>
      <c r="T645" s="16">
        <f t="shared" si="123"/>
        <v>20.119734835790343</v>
      </c>
      <c r="U645" s="65">
        <f t="shared" si="124"/>
        <v>46.613050173090187</v>
      </c>
      <c r="V645" s="65"/>
      <c r="W645" s="65"/>
    </row>
    <row r="646" spans="1:23" x14ac:dyDescent="0.25">
      <c r="A646">
        <v>644</v>
      </c>
      <c r="B646" s="48">
        <v>4.8193037634480503E-4</v>
      </c>
      <c r="C646" s="48">
        <v>9.2463807416454695E-9</v>
      </c>
      <c r="D646" s="48">
        <v>1.66839226680836E-3</v>
      </c>
      <c r="E646" s="48">
        <v>3.0815091886780203E-5</v>
      </c>
      <c r="F646" s="48">
        <v>1.03818752175432E-5</v>
      </c>
      <c r="G646" s="48">
        <v>1.21167226338509E-6</v>
      </c>
      <c r="H646" s="48">
        <v>9.0731394425716701E-4</v>
      </c>
      <c r="I646" s="49"/>
      <c r="J646">
        <v>0.95221290293424199</v>
      </c>
      <c r="K646">
        <f t="shared" si="114"/>
        <v>8.8045230476375021E-9</v>
      </c>
      <c r="L646">
        <f t="shared" si="115"/>
        <v>1.69035844312609E-3</v>
      </c>
      <c r="M646" s="16">
        <f t="shared" si="116"/>
        <v>-7.2649769043647979E-4</v>
      </c>
      <c r="N646" s="16">
        <f t="shared" si="117"/>
        <v>4.1888641250769558E-4</v>
      </c>
      <c r="O646" s="16">
        <f t="shared" si="118"/>
        <v>0.44835430014068067</v>
      </c>
      <c r="P646" s="16">
        <f t="shared" si="119"/>
        <v>0.534776820841673</v>
      </c>
      <c r="Q646" s="16">
        <f t="shared" si="120"/>
        <v>3.4934633308281682</v>
      </c>
      <c r="R646" s="16">
        <f t="shared" si="121"/>
        <v>2.7695036189299927E-3</v>
      </c>
      <c r="S646" s="16">
        <f t="shared" si="122"/>
        <v>0.15722943391713279</v>
      </c>
      <c r="T646" s="16">
        <f t="shared" si="123"/>
        <v>3.4938207646881465</v>
      </c>
      <c r="U646" s="65">
        <f t="shared" si="124"/>
        <v>8.1308330404472393</v>
      </c>
      <c r="V646" s="65"/>
      <c r="W646" s="65"/>
    </row>
    <row r="647" spans="1:23" x14ac:dyDescent="0.25">
      <c r="A647">
        <v>645</v>
      </c>
      <c r="B647" s="48">
        <v>2.4094908426314999E-4</v>
      </c>
      <c r="C647" s="48">
        <v>3.8746726324009597E-9</v>
      </c>
      <c r="D647" s="48">
        <v>1.3913568274383701E-3</v>
      </c>
      <c r="E647" s="48">
        <v>1.0794632011191E-5</v>
      </c>
      <c r="F647" s="48">
        <v>2.05616022302394E-5</v>
      </c>
      <c r="G647" s="48">
        <v>2.8844912812751401E-6</v>
      </c>
      <c r="H647" s="48">
        <v>3.1783165550527297E-4</v>
      </c>
      <c r="I647" s="49"/>
      <c r="J647">
        <v>0.95326846781712504</v>
      </c>
      <c r="K647">
        <f t="shared" si="114"/>
        <v>3.6936032435818096E-9</v>
      </c>
      <c r="L647">
        <f t="shared" si="115"/>
        <v>1.4353606485074915E-3</v>
      </c>
      <c r="M647" s="16">
        <f t="shared" si="116"/>
        <v>-9.534624799811917E-4</v>
      </c>
      <c r="N647" s="16">
        <f t="shared" si="117"/>
        <v>0.26037148147725786</v>
      </c>
      <c r="O647" s="16">
        <f t="shared" si="118"/>
        <v>9.0216969149942636E-2</v>
      </c>
      <c r="P647" s="16">
        <f t="shared" si="119"/>
        <v>0.19696352874896475</v>
      </c>
      <c r="Q647" s="16">
        <f t="shared" si="120"/>
        <v>2.5490765606042202E-5</v>
      </c>
      <c r="R647" s="16">
        <f t="shared" si="121"/>
        <v>1.176695991378331</v>
      </c>
      <c r="S647" s="16">
        <f t="shared" si="122"/>
        <v>0.1906481069244674</v>
      </c>
      <c r="T647" s="16">
        <f t="shared" si="123"/>
        <v>2.5717071738771856E-5</v>
      </c>
      <c r="U647" s="65">
        <f t="shared" si="124"/>
        <v>1.9149472855163086</v>
      </c>
      <c r="V647" s="65"/>
      <c r="W647" s="65"/>
    </row>
    <row r="648" spans="1:23" x14ac:dyDescent="0.25">
      <c r="A648">
        <v>646</v>
      </c>
      <c r="B648" s="48">
        <v>4.7763552335178798E-4</v>
      </c>
      <c r="C648" s="48">
        <v>8.4331858496527701E-9</v>
      </c>
      <c r="D648" s="48">
        <v>1.53086604243749E-3</v>
      </c>
      <c r="E648" s="48">
        <v>2.5824228937394401E-5</v>
      </c>
      <c r="F648" s="48">
        <v>1.0415414750796699E-5</v>
      </c>
      <c r="G648" s="48">
        <v>1.32664073539648E-6</v>
      </c>
      <c r="H648" s="48">
        <v>7.6035895894507096E-4</v>
      </c>
      <c r="I648" s="49"/>
      <c r="J648">
        <v>0.95282607740196601</v>
      </c>
      <c r="K648">
        <f t="shared" si="114"/>
        <v>8.0353593931264146E-9</v>
      </c>
      <c r="L648">
        <f t="shared" si="115"/>
        <v>1.5530150794886301E-3</v>
      </c>
      <c r="M648" s="16">
        <f t="shared" si="116"/>
        <v>-5.9774403278505428E-4</v>
      </c>
      <c r="N648" s="16">
        <f t="shared" si="117"/>
        <v>8.5241171498871978E-4</v>
      </c>
      <c r="O648" s="16">
        <f t="shared" si="118"/>
        <v>0.27327420328059454</v>
      </c>
      <c r="P648" s="16">
        <f t="shared" si="119"/>
        <v>0.34641925864877166</v>
      </c>
      <c r="Q648" s="16">
        <f t="shared" si="120"/>
        <v>1.9723388602097249</v>
      </c>
      <c r="R648" s="16">
        <f t="shared" si="121"/>
        <v>3.1389879601421045E-3</v>
      </c>
      <c r="S648" s="16">
        <f t="shared" si="122"/>
        <v>0.11509812842356344</v>
      </c>
      <c r="T648" s="16">
        <f t="shared" si="123"/>
        <v>1.9725201679204378</v>
      </c>
      <c r="U648" s="65">
        <f t="shared" si="124"/>
        <v>4.6836420181582232</v>
      </c>
      <c r="V648" s="65"/>
      <c r="W648" s="65"/>
    </row>
    <row r="649" spans="1:23" x14ac:dyDescent="0.25">
      <c r="A649">
        <v>647</v>
      </c>
      <c r="B649" s="48">
        <v>4.2583879915423503E-4</v>
      </c>
      <c r="C649" s="48">
        <v>2.7569415391509099E-9</v>
      </c>
      <c r="D649" s="48">
        <v>5.4888515873737203E-4</v>
      </c>
      <c r="E649" s="48">
        <v>3.0596107427812601E-6</v>
      </c>
      <c r="F649" s="48">
        <v>1.1179076088241701E-5</v>
      </c>
      <c r="G649" s="48">
        <v>4.0142886232245304E-6</v>
      </c>
      <c r="H649" s="48">
        <v>9.0081885636243101E-5</v>
      </c>
      <c r="I649" s="49"/>
      <c r="J649">
        <v>0.95758487825361704</v>
      </c>
      <c r="K649">
        <f t="shared" si="114"/>
        <v>2.6400055281201638E-9</v>
      </c>
      <c r="L649">
        <f t="shared" si="115"/>
        <v>5.7525484259554084E-4</v>
      </c>
      <c r="M649" s="16">
        <f t="shared" si="116"/>
        <v>2.7642275571292916E-4</v>
      </c>
      <c r="N649" s="16">
        <f t="shared" si="117"/>
        <v>1.8083252765192907E-2</v>
      </c>
      <c r="O649" s="16">
        <f t="shared" si="118"/>
        <v>0.25219170046585776</v>
      </c>
      <c r="P649" s="16">
        <f t="shared" si="119"/>
        <v>0.18526476863104341</v>
      </c>
      <c r="Q649" s="16">
        <f t="shared" si="120"/>
        <v>0.5114120562618345</v>
      </c>
      <c r="R649" s="16">
        <f t="shared" si="121"/>
        <v>1.7810200881862054E-2</v>
      </c>
      <c r="S649" s="16">
        <f t="shared" si="122"/>
        <v>0.99866620979532228</v>
      </c>
      <c r="T649" s="16">
        <f t="shared" si="123"/>
        <v>0.51141989359863882</v>
      </c>
      <c r="U649" s="65">
        <f t="shared" si="124"/>
        <v>2.4948480823997516</v>
      </c>
      <c r="V649" s="65"/>
      <c r="W649" s="65"/>
    </row>
    <row r="650" spans="1:23" x14ac:dyDescent="0.25">
      <c r="A650">
        <v>648</v>
      </c>
      <c r="B650" s="48">
        <v>3.7443972199289099E-4</v>
      </c>
      <c r="C650" s="48">
        <v>4.2757389373212502E-9</v>
      </c>
      <c r="D650" s="48">
        <v>9.7822920057916108E-4</v>
      </c>
      <c r="E650" s="48">
        <v>8.41489520731833E-6</v>
      </c>
      <c r="F650" s="48">
        <v>1.29756724173394E-5</v>
      </c>
      <c r="G650" s="48">
        <v>2.6014035781602398E-6</v>
      </c>
      <c r="H650" s="48">
        <v>2.4775870548647598E-4</v>
      </c>
      <c r="I650" s="49"/>
      <c r="J650">
        <v>0.95537004156856098</v>
      </c>
      <c r="K650">
        <f t="shared" si="114"/>
        <v>4.0849128862849172E-9</v>
      </c>
      <c r="L650">
        <f t="shared" si="115"/>
        <v>1.0067776732530628E-3</v>
      </c>
      <c r="M650" s="16">
        <f t="shared" si="116"/>
        <v>-2.5789822926728084E-4</v>
      </c>
      <c r="N650" s="16">
        <f t="shared" si="117"/>
        <v>5.7094070019122069E-2</v>
      </c>
      <c r="O650" s="16">
        <f t="shared" si="118"/>
        <v>5.1957554041694082E-2</v>
      </c>
      <c r="P650" s="16">
        <f t="shared" si="119"/>
        <v>2.2815355121793147E-4</v>
      </c>
      <c r="Q650" s="16">
        <f t="shared" si="120"/>
        <v>4.6880815635110665E-2</v>
      </c>
      <c r="R650" s="16">
        <f t="shared" si="121"/>
        <v>9.9611633133802946E-2</v>
      </c>
      <c r="S650" s="16">
        <f t="shared" si="122"/>
        <v>8.7402833193372179E-2</v>
      </c>
      <c r="T650" s="16">
        <f t="shared" si="123"/>
        <v>4.6880373536344916E-2</v>
      </c>
      <c r="U650" s="65">
        <f t="shared" si="124"/>
        <v>0.39005543311066471</v>
      </c>
      <c r="V650" s="65"/>
      <c r="W650" s="65"/>
    </row>
    <row r="651" spans="1:23" x14ac:dyDescent="0.25">
      <c r="A651">
        <v>649</v>
      </c>
      <c r="B651" s="48">
        <v>5.4075065248158504E-4</v>
      </c>
      <c r="C651" s="48">
        <v>3.3692542342180199E-9</v>
      </c>
      <c r="D651" s="48">
        <v>5.2783590000667503E-4</v>
      </c>
      <c r="E651" s="48">
        <v>3.5970903913469E-6</v>
      </c>
      <c r="F651" s="48">
        <v>8.7900643138319299E-6</v>
      </c>
      <c r="G651" s="48">
        <v>3.2835166563038699E-6</v>
      </c>
      <c r="H651" s="48">
        <v>1.05906349925816E-4</v>
      </c>
      <c r="I651" s="49"/>
      <c r="J651">
        <v>0.95775104209215101</v>
      </c>
      <c r="K651">
        <f t="shared" si="114"/>
        <v>3.2269067538957007E-9</v>
      </c>
      <c r="L651">
        <f t="shared" si="115"/>
        <v>5.4869617603640853E-4</v>
      </c>
      <c r="M651" s="16">
        <f t="shared" si="116"/>
        <v>5.3280512892676143E-4</v>
      </c>
      <c r="N651" s="16">
        <f t="shared" si="117"/>
        <v>9.8181725385859519E-3</v>
      </c>
      <c r="O651" s="16">
        <f t="shared" si="118"/>
        <v>0.15336885479161533</v>
      </c>
      <c r="P651" s="16">
        <f t="shared" si="119"/>
        <v>0.20454514712207819</v>
      </c>
      <c r="Q651" s="16">
        <f t="shared" si="120"/>
        <v>0.44234208199648734</v>
      </c>
      <c r="R651" s="16">
        <f t="shared" si="121"/>
        <v>1.1830656532869322E-2</v>
      </c>
      <c r="S651" s="16">
        <f t="shared" si="122"/>
        <v>0.4036936551453868</v>
      </c>
      <c r="T651" s="16">
        <f t="shared" si="123"/>
        <v>0.44235131029011204</v>
      </c>
      <c r="U651" s="65">
        <f t="shared" si="124"/>
        <v>1.6679498784171349</v>
      </c>
      <c r="V651" s="65"/>
      <c r="W651" s="65"/>
    </row>
    <row r="652" spans="1:23" x14ac:dyDescent="0.25">
      <c r="A652">
        <v>650</v>
      </c>
      <c r="B652" s="48">
        <v>4.3905694401940101E-4</v>
      </c>
      <c r="C652" s="48">
        <v>1.4747197683697499E-9</v>
      </c>
      <c r="D652" s="48">
        <v>2.82870749420039E-4</v>
      </c>
      <c r="E652" s="48">
        <v>8.4614625238083597E-7</v>
      </c>
      <c r="F652" s="48">
        <v>1.07011780521647E-5</v>
      </c>
      <c r="G652" s="48">
        <v>7.4803524224354698E-6</v>
      </c>
      <c r="H652" s="48">
        <v>2.4912155448694401E-5</v>
      </c>
      <c r="I652" s="49"/>
      <c r="J652">
        <v>0.95901829680598005</v>
      </c>
      <c r="K652">
        <f t="shared" si="114"/>
        <v>1.4142832405280669E-9</v>
      </c>
      <c r="L652">
        <f t="shared" si="115"/>
        <v>3.1175198322703546E-4</v>
      </c>
      <c r="M652" s="16">
        <f t="shared" si="116"/>
        <v>5.6636190481176656E-4</v>
      </c>
      <c r="N652" s="16">
        <f t="shared" si="117"/>
        <v>1.1579446661068317E-2</v>
      </c>
      <c r="O652" s="16">
        <f t="shared" si="118"/>
        <v>0.53833630911371533</v>
      </c>
      <c r="P652" s="16">
        <f t="shared" si="119"/>
        <v>0.49909433633914652</v>
      </c>
      <c r="Q652" s="16">
        <f t="shared" si="120"/>
        <v>0.84864335304039906</v>
      </c>
      <c r="R652" s="16">
        <f t="shared" si="121"/>
        <v>7.2250724506891587E-3</v>
      </c>
      <c r="S652" s="16">
        <f t="shared" si="122"/>
        <v>7.429005184874427</v>
      </c>
      <c r="T652" s="16">
        <f t="shared" si="123"/>
        <v>0.84864795700321161</v>
      </c>
      <c r="U652" s="65">
        <f t="shared" si="124"/>
        <v>10.182531659482658</v>
      </c>
      <c r="V652" s="65"/>
      <c r="W652" s="65"/>
    </row>
    <row r="653" spans="1:23" x14ac:dyDescent="0.25">
      <c r="A653">
        <v>651</v>
      </c>
      <c r="B653" s="48">
        <v>7.04176132030503E-4</v>
      </c>
      <c r="C653" s="48">
        <v>9.9463536200827198E-9</v>
      </c>
      <c r="D653" s="48">
        <v>1.2158801135401199E-3</v>
      </c>
      <c r="E653" s="48">
        <v>2.42744443701754E-5</v>
      </c>
      <c r="F653" s="48">
        <v>6.9653860501606799E-6</v>
      </c>
      <c r="G653" s="48">
        <v>1.12090337229632E-6</v>
      </c>
      <c r="H653" s="48">
        <v>7.1471658134073998E-4</v>
      </c>
      <c r="I653" s="49"/>
      <c r="J653">
        <v>0.954347244181871</v>
      </c>
      <c r="K653">
        <f t="shared" si="114"/>
        <v>9.4922751669843199E-9</v>
      </c>
      <c r="L653">
        <f t="shared" si="115"/>
        <v>1.2309218426591175E-3</v>
      </c>
      <c r="M653" s="16">
        <f t="shared" si="116"/>
        <v>1.7743042140188847E-4</v>
      </c>
      <c r="N653" s="16">
        <f t="shared" si="117"/>
        <v>0.18597854700998667</v>
      </c>
      <c r="O653" s="16">
        <f t="shared" si="118"/>
        <v>0.63359171689093496</v>
      </c>
      <c r="P653" s="16">
        <f t="shared" si="119"/>
        <v>6.8494327096942226E-2</v>
      </c>
      <c r="Q653" s="16">
        <f t="shared" si="120"/>
        <v>1.5878646873187159</v>
      </c>
      <c r="R653" s="16">
        <f t="shared" si="121"/>
        <v>8.6303346356578686E-2</v>
      </c>
      <c r="S653" s="16">
        <f t="shared" si="122"/>
        <v>0.19512493942578885</v>
      </c>
      <c r="T653" s="16">
        <f t="shared" si="123"/>
        <v>1.5879291447084902</v>
      </c>
      <c r="U653" s="65">
        <f t="shared" si="124"/>
        <v>4.3452867088074374</v>
      </c>
      <c r="V653" s="65"/>
      <c r="W653" s="65"/>
    </row>
    <row r="654" spans="1:23" x14ac:dyDescent="0.25">
      <c r="A654">
        <v>652</v>
      </c>
      <c r="B654" s="48">
        <v>6.8451097091426602E-4</v>
      </c>
      <c r="C654" s="48">
        <v>8.58322553764906E-9</v>
      </c>
      <c r="D654" s="48">
        <v>1.07599588589246E-3</v>
      </c>
      <c r="E654" s="48">
        <v>1.8565617875090599E-5</v>
      </c>
      <c r="F654" s="48">
        <v>7.1213514501018303E-6</v>
      </c>
      <c r="G654" s="48">
        <v>1.29694268674484E-6</v>
      </c>
      <c r="H654" s="48">
        <v>5.4662704618442005E-4</v>
      </c>
      <c r="I654" s="49"/>
      <c r="J654">
        <v>0.95501391394367097</v>
      </c>
      <c r="K654">
        <f t="shared" si="114"/>
        <v>8.1970998149714985E-9</v>
      </c>
      <c r="L654">
        <f t="shared" si="115"/>
        <v>1.0915269482538708E-3</v>
      </c>
      <c r="M654" s="16">
        <f t="shared" si="116"/>
        <v>2.7749499357466117E-4</v>
      </c>
      <c r="N654" s="16">
        <f t="shared" si="117"/>
        <v>0.15310196444887864</v>
      </c>
      <c r="O654" s="16">
        <f t="shared" si="118"/>
        <v>0.30233347290920415</v>
      </c>
      <c r="P654" s="16">
        <f t="shared" si="119"/>
        <v>1.3585504709182962E-2</v>
      </c>
      <c r="Q654" s="16">
        <f t="shared" si="120"/>
        <v>0.53082445234546649</v>
      </c>
      <c r="R654" s="16">
        <f t="shared" si="121"/>
        <v>7.7262241740711723E-2</v>
      </c>
      <c r="S654" s="16">
        <f t="shared" si="122"/>
        <v>0.12535309166448677</v>
      </c>
      <c r="T654" s="16">
        <f t="shared" si="123"/>
        <v>0.53083641927393865</v>
      </c>
      <c r="U654" s="65">
        <f t="shared" si="124"/>
        <v>1.7332971470918692</v>
      </c>
      <c r="V654" s="65"/>
      <c r="W654" s="65"/>
    </row>
    <row r="655" spans="1:23" x14ac:dyDescent="0.25">
      <c r="A655">
        <v>653</v>
      </c>
      <c r="B655" s="48">
        <v>7.6532635725774605E-4</v>
      </c>
      <c r="C655" s="48">
        <v>1.38513633450244E-8</v>
      </c>
      <c r="D655" s="48">
        <v>1.5700083370263299E-3</v>
      </c>
      <c r="E655" s="48">
        <v>4.3490150923962698E-5</v>
      </c>
      <c r="F655" s="48">
        <v>6.5064790359670302E-6</v>
      </c>
      <c r="G655" s="48">
        <v>8.0789647539996096E-7</v>
      </c>
      <c r="H655" s="48">
        <v>1.28050916227153E-3</v>
      </c>
      <c r="I655" s="49"/>
      <c r="J655">
        <v>0.95272254929838696</v>
      </c>
      <c r="K655">
        <f t="shared" si="114"/>
        <v>1.3196506197329878E-8</v>
      </c>
      <c r="L655">
        <f t="shared" si="115"/>
        <v>1.583815340210319E-3</v>
      </c>
      <c r="M655" s="16">
        <f t="shared" si="116"/>
        <v>-5.316262569482692E-5</v>
      </c>
      <c r="N655" s="16">
        <f t="shared" si="117"/>
        <v>0.30862622104810711</v>
      </c>
      <c r="O655" s="16">
        <f t="shared" si="118"/>
        <v>2.2533049071423465</v>
      </c>
      <c r="P655" s="16">
        <f t="shared" si="119"/>
        <v>0.39588223427708402</v>
      </c>
      <c r="Q655" s="16">
        <f t="shared" si="120"/>
        <v>9.2976781024897317</v>
      </c>
      <c r="R655" s="16">
        <f t="shared" si="121"/>
        <v>0.11580629275319047</v>
      </c>
      <c r="S655" s="16">
        <f t="shared" si="122"/>
        <v>0.35715426977498366</v>
      </c>
      <c r="T655" s="16">
        <f t="shared" si="123"/>
        <v>9.2983678390206652</v>
      </c>
      <c r="U655" s="65">
        <f t="shared" si="124"/>
        <v>22.026819866506109</v>
      </c>
      <c r="V655" s="65"/>
      <c r="W655" s="65"/>
    </row>
    <row r="656" spans="1:23" x14ac:dyDescent="0.25">
      <c r="A656">
        <v>654</v>
      </c>
      <c r="B656" s="48">
        <v>6.1578873377121895E-4</v>
      </c>
      <c r="C656" s="48">
        <v>6.99173411050025E-9</v>
      </c>
      <c r="D656" s="48">
        <v>9.7204698681868998E-4</v>
      </c>
      <c r="E656" s="48">
        <v>1.3677341100270401E-5</v>
      </c>
      <c r="F656" s="48">
        <v>7.8801742476257895E-6</v>
      </c>
      <c r="G656" s="48">
        <v>1.5903766192519801E-6</v>
      </c>
      <c r="H656" s="48">
        <v>4.0269971653784101E-4</v>
      </c>
      <c r="I656" s="49"/>
      <c r="J656">
        <v>0.955505592172056</v>
      </c>
      <c r="K656">
        <f t="shared" si="114"/>
        <v>6.6806410415631045E-9</v>
      </c>
      <c r="L656">
        <f t="shared" si="115"/>
        <v>9.8939072019908303E-4</v>
      </c>
      <c r="M656" s="16">
        <f t="shared" si="116"/>
        <v>2.4218674734335487E-4</v>
      </c>
      <c r="N656" s="16">
        <f t="shared" si="117"/>
        <v>6.3304128696054396E-2</v>
      </c>
      <c r="O656" s="16">
        <f t="shared" si="118"/>
        <v>6.8894446590986688E-2</v>
      </c>
      <c r="P656" s="16">
        <f t="shared" si="119"/>
        <v>7.5507283333679984E-5</v>
      </c>
      <c r="Q656" s="16">
        <f t="shared" si="120"/>
        <v>7.4773465963783592E-2</v>
      </c>
      <c r="R656" s="16">
        <f t="shared" si="121"/>
        <v>4.0410348702955491E-2</v>
      </c>
      <c r="S656" s="16">
        <f t="shared" si="122"/>
        <v>4.3225077042265588E-2</v>
      </c>
      <c r="T656" s="16">
        <f t="shared" si="123"/>
        <v>7.4773466957239937E-2</v>
      </c>
      <c r="U656" s="65">
        <f t="shared" si="124"/>
        <v>0.36545644123661936</v>
      </c>
      <c r="V656" s="65"/>
      <c r="W656" s="65"/>
    </row>
    <row r="657" spans="1:23" x14ac:dyDescent="0.25">
      <c r="A657">
        <v>655</v>
      </c>
      <c r="B657" s="48">
        <v>3.82785040550833E-4</v>
      </c>
      <c r="C657" s="48">
        <v>5.5412664592020497E-9</v>
      </c>
      <c r="D657" s="48">
        <v>1.2476927819653799E-3</v>
      </c>
      <c r="E657" s="48">
        <v>1.38691805084771E-5</v>
      </c>
      <c r="F657" s="48">
        <v>1.28452205954519E-5</v>
      </c>
      <c r="G657" s="48">
        <v>2.0131978523389799E-6</v>
      </c>
      <c r="H657" s="48">
        <v>4.08353716991811E-4</v>
      </c>
      <c r="I657" s="49"/>
      <c r="J657">
        <v>0.95408185696134495</v>
      </c>
      <c r="K657">
        <f t="shared" si="114"/>
        <v>5.2868217933131082E-9</v>
      </c>
      <c r="L657">
        <f t="shared" si="115"/>
        <v>1.2753908797421636E-3</v>
      </c>
      <c r="M657" s="16">
        <f t="shared" si="116"/>
        <v>-5.098207986404974E-4</v>
      </c>
      <c r="N657" s="16">
        <f t="shared" si="117"/>
        <v>4.9275841791770761E-2</v>
      </c>
      <c r="O657" s="16">
        <f t="shared" si="118"/>
        <v>3.2570236034513411E-7</v>
      </c>
      <c r="P657" s="16">
        <f t="shared" si="119"/>
        <v>8.6863471002554565E-2</v>
      </c>
      <c r="Q657" s="16">
        <f t="shared" si="120"/>
        <v>8.4860841022369182E-2</v>
      </c>
      <c r="R657" s="16">
        <f t="shared" si="121"/>
        <v>9.1437594884855616E-2</v>
      </c>
      <c r="S657" s="16">
        <f t="shared" si="122"/>
        <v>7.1900771850226917E-6</v>
      </c>
      <c r="T657" s="16">
        <f t="shared" si="123"/>
        <v>8.4871351716531429E-2</v>
      </c>
      <c r="U657" s="65">
        <f t="shared" si="124"/>
        <v>0.39731661619762693</v>
      </c>
      <c r="V657" s="65"/>
      <c r="W657" s="65"/>
    </row>
    <row r="658" spans="1:23" x14ac:dyDescent="0.25">
      <c r="A658">
        <v>656</v>
      </c>
      <c r="B658" s="48">
        <v>3.4455178502765802E-4</v>
      </c>
      <c r="C658" s="48">
        <v>4.3738101351902004E-9</v>
      </c>
      <c r="D658" s="48">
        <v>1.0903854677455499E-3</v>
      </c>
      <c r="E658" s="48">
        <v>9.5825419112314893E-6</v>
      </c>
      <c r="F658" s="48">
        <v>1.4175561785407901E-5</v>
      </c>
      <c r="G658" s="48">
        <v>2.5463679637098799E-6</v>
      </c>
      <c r="H658" s="48">
        <v>2.8213913798148799E-4</v>
      </c>
      <c r="I658" s="49"/>
      <c r="J658">
        <v>0.95480210694418</v>
      </c>
      <c r="K658">
        <f t="shared" si="114"/>
        <v>4.1761231324534123E-9</v>
      </c>
      <c r="L658">
        <f t="shared" si="115"/>
        <v>1.1212785854699402E-3</v>
      </c>
      <c r="M658" s="16">
        <f t="shared" si="116"/>
        <v>-4.3217501541462441E-4</v>
      </c>
      <c r="N658" s="16">
        <f t="shared" si="117"/>
        <v>8.9814991483781068E-2</v>
      </c>
      <c r="O658" s="16">
        <f t="shared" si="118"/>
        <v>4.4198149834503632E-2</v>
      </c>
      <c r="P658" s="16">
        <f t="shared" si="119"/>
        <v>1.728932769598179E-2</v>
      </c>
      <c r="Q658" s="16">
        <f t="shared" si="120"/>
        <v>1.1621800056393227E-2</v>
      </c>
      <c r="R658" s="16">
        <f t="shared" si="121"/>
        <v>0.19120573933616378</v>
      </c>
      <c r="S658" s="16">
        <f t="shared" si="122"/>
        <v>7.1946790310696535E-2</v>
      </c>
      <c r="T658" s="16">
        <f t="shared" si="123"/>
        <v>1.162048794070863E-2</v>
      </c>
      <c r="U658" s="65">
        <f t="shared" si="124"/>
        <v>0.43769728665822866</v>
      </c>
      <c r="V658" s="65"/>
      <c r="W658" s="65"/>
    </row>
    <row r="659" spans="1:23" x14ac:dyDescent="0.25">
      <c r="A659">
        <v>657</v>
      </c>
      <c r="B659" s="48">
        <v>2.4441788235362699E-4</v>
      </c>
      <c r="C659" s="48">
        <v>3.4812832014752299E-9</v>
      </c>
      <c r="D659" s="48">
        <v>1.2278958667133199E-3</v>
      </c>
      <c r="E659" s="48">
        <v>8.5740591914128808E-6</v>
      </c>
      <c r="F659" s="48">
        <v>2.0126247635836001E-5</v>
      </c>
      <c r="G659" s="48">
        <v>3.2048314544789999E-6</v>
      </c>
      <c r="H659" s="48">
        <v>2.52448273841569E-4</v>
      </c>
      <c r="I659" s="49"/>
      <c r="J659">
        <v>0.95403246266140496</v>
      </c>
      <c r="K659">
        <f t="shared" si="114"/>
        <v>3.3212571859251936E-9</v>
      </c>
      <c r="L659">
        <f t="shared" si="115"/>
        <v>1.2713497121562695E-3</v>
      </c>
      <c r="M659" s="16">
        <f t="shared" si="116"/>
        <v>-7.8251394744901549E-4</v>
      </c>
      <c r="N659" s="16">
        <f t="shared" si="117"/>
        <v>0.25322602691132307</v>
      </c>
      <c r="O659" s="16">
        <f t="shared" si="118"/>
        <v>0.13793395393463118</v>
      </c>
      <c r="P659" s="16">
        <f t="shared" si="119"/>
        <v>7.5176268451197265E-2</v>
      </c>
      <c r="Q659" s="16">
        <f t="shared" si="120"/>
        <v>4.0683133165019217E-2</v>
      </c>
      <c r="R659" s="16">
        <f t="shared" si="121"/>
        <v>1.0828801249948774</v>
      </c>
      <c r="S659" s="16">
        <f t="shared" si="122"/>
        <v>0.35542990768620547</v>
      </c>
      <c r="T659" s="16">
        <f t="shared" si="123"/>
        <v>4.067847449081078E-2</v>
      </c>
      <c r="U659" s="65">
        <f t="shared" si="124"/>
        <v>1.9860078896340647</v>
      </c>
      <c r="V659" s="65"/>
      <c r="W659" s="65"/>
    </row>
    <row r="660" spans="1:23" x14ac:dyDescent="0.25">
      <c r="A660">
        <v>658</v>
      </c>
      <c r="B660" s="48">
        <v>3.4568350743009897E-4</v>
      </c>
      <c r="C660" s="48">
        <v>4.7746879188717703E-9</v>
      </c>
      <c r="D660" s="48">
        <v>1.1890679159841299E-3</v>
      </c>
      <c r="E660" s="48">
        <v>1.1395435611329299E-5</v>
      </c>
      <c r="F660" s="48">
        <v>1.4190932866803E-5</v>
      </c>
      <c r="G660" s="48">
        <v>2.3350845854254301E-6</v>
      </c>
      <c r="H660" s="48">
        <v>3.35517795138365E-4</v>
      </c>
      <c r="I660" s="49"/>
      <c r="J660">
        <v>0.95433158369218896</v>
      </c>
      <c r="K660">
        <f t="shared" si="114"/>
        <v>4.5566354832528586E-9</v>
      </c>
      <c r="L660">
        <f t="shared" si="115"/>
        <v>1.2197800916152425E-3</v>
      </c>
      <c r="M660" s="16">
        <f t="shared" si="116"/>
        <v>-5.2841307675504452E-4</v>
      </c>
      <c r="N660" s="16">
        <f t="shared" si="117"/>
        <v>8.8441552638797633E-2</v>
      </c>
      <c r="O660" s="16">
        <f t="shared" si="118"/>
        <v>1.9002126373756874E-2</v>
      </c>
      <c r="P660" s="16">
        <f t="shared" si="119"/>
        <v>5.4705136716962456E-2</v>
      </c>
      <c r="Q660" s="16">
        <f t="shared" si="120"/>
        <v>3.7194716444623717E-3</v>
      </c>
      <c r="R660" s="16">
        <f t="shared" si="121"/>
        <v>0.19257112848997493</v>
      </c>
      <c r="S660" s="16">
        <f t="shared" si="122"/>
        <v>2.6568490488021349E-2</v>
      </c>
      <c r="T660" s="16">
        <f t="shared" si="123"/>
        <v>3.7209564583806972E-3</v>
      </c>
      <c r="U660" s="65">
        <f t="shared" si="124"/>
        <v>0.38872886281035629</v>
      </c>
      <c r="V660" s="65"/>
      <c r="W660" s="65"/>
    </row>
    <row r="661" spans="1:23" x14ac:dyDescent="0.25">
      <c r="A661">
        <v>659</v>
      </c>
      <c r="B661" s="48">
        <v>2.9442814361624802E-4</v>
      </c>
      <c r="C661" s="48">
        <v>1.73518564161183E-9</v>
      </c>
      <c r="D661" s="48">
        <v>4.9931187200783302E-4</v>
      </c>
      <c r="E661" s="48">
        <v>1.7523297587315001E-6</v>
      </c>
      <c r="F661" s="48">
        <v>1.6147095367091099E-5</v>
      </c>
      <c r="G661" s="48">
        <v>6.3759942176388502E-6</v>
      </c>
      <c r="H661" s="48">
        <v>5.1592499335108902E-5</v>
      </c>
      <c r="I661" s="49"/>
      <c r="J661">
        <v>0.95772979658178803</v>
      </c>
      <c r="K661">
        <f t="shared" si="114"/>
        <v>1.6618389915725373E-9</v>
      </c>
      <c r="L661">
        <f t="shared" si="115"/>
        <v>5.3798032177401246E-4</v>
      </c>
      <c r="M661" s="16">
        <f t="shared" si="116"/>
        <v>5.087596545848363E-5</v>
      </c>
      <c r="N661" s="16">
        <f t="shared" si="117"/>
        <v>0.16125751220719281</v>
      </c>
      <c r="O661" s="16">
        <f t="shared" si="118"/>
        <v>0.47153281513264994</v>
      </c>
      <c r="P661" s="16">
        <f t="shared" si="119"/>
        <v>0.23219479693947429</v>
      </c>
      <c r="Q661" s="16">
        <f t="shared" si="120"/>
        <v>0.70031284072863864</v>
      </c>
      <c r="R661" s="16">
        <f t="shared" si="121"/>
        <v>0.40598056965722573</v>
      </c>
      <c r="S661" s="16">
        <f t="shared" si="122"/>
        <v>4.7331919436269043</v>
      </c>
      <c r="T661" s="16">
        <f t="shared" si="123"/>
        <v>0.70031844576232694</v>
      </c>
      <c r="U661" s="65">
        <f t="shared" si="124"/>
        <v>7.4047889240544125</v>
      </c>
      <c r="V661" s="65"/>
      <c r="W661" s="65"/>
    </row>
    <row r="662" spans="1:23" x14ac:dyDescent="0.25">
      <c r="A662">
        <v>660</v>
      </c>
      <c r="B662" s="48">
        <v>3.7689702937405999E-4</v>
      </c>
      <c r="C662" s="48">
        <v>3.7657880192647303E-9</v>
      </c>
      <c r="D662" s="48">
        <v>8.5344977985514698E-4</v>
      </c>
      <c r="E662" s="48">
        <v>6.4749530923647497E-6</v>
      </c>
      <c r="F662" s="48">
        <v>1.2817484476676001E-5</v>
      </c>
      <c r="G662" s="48">
        <v>2.9495157200875499E-6</v>
      </c>
      <c r="H662" s="48">
        <v>1.9064010737745001E-4</v>
      </c>
      <c r="I662" s="49"/>
      <c r="J662">
        <v>0.95598981571677399</v>
      </c>
      <c r="K662">
        <f t="shared" si="114"/>
        <v>3.6000549945653247E-9</v>
      </c>
      <c r="L662">
        <f t="shared" si="115"/>
        <v>8.8203049874056719E-4</v>
      </c>
      <c r="M662" s="16">
        <f t="shared" si="116"/>
        <v>-1.2823643999244723E-4</v>
      </c>
      <c r="N662" s="16">
        <f t="shared" si="117"/>
        <v>5.4732194159048897E-2</v>
      </c>
      <c r="O662" s="16">
        <f t="shared" si="118"/>
        <v>0.10241432502425674</v>
      </c>
      <c r="P662" s="16">
        <f t="shared" si="119"/>
        <v>1.3082414211002513E-2</v>
      </c>
      <c r="Q662" s="16">
        <f t="shared" si="120"/>
        <v>0.15772075150077763</v>
      </c>
      <c r="R662" s="16">
        <f t="shared" si="121"/>
        <v>8.9744769250701378E-2</v>
      </c>
      <c r="S662" s="16">
        <f t="shared" si="122"/>
        <v>0.21997823986892293</v>
      </c>
      <c r="T662" s="16">
        <f t="shared" si="123"/>
        <v>0.15772295432899472</v>
      </c>
      <c r="U662" s="65">
        <f t="shared" si="124"/>
        <v>0.79539564834370491</v>
      </c>
      <c r="V662" s="65"/>
      <c r="W662" s="65"/>
    </row>
    <row r="663" spans="1:23" x14ac:dyDescent="0.25">
      <c r="A663">
        <v>661</v>
      </c>
      <c r="B663" s="48">
        <v>2.9342369997215198E-4</v>
      </c>
      <c r="C663" s="48">
        <v>5.1097864027303798E-9</v>
      </c>
      <c r="D663" s="48">
        <v>1.51010866552967E-3</v>
      </c>
      <c r="E663" s="48">
        <v>1.5434108146965201E-5</v>
      </c>
      <c r="F663" s="48">
        <v>1.69587058687946E-5</v>
      </c>
      <c r="G663" s="48">
        <v>2.1896287242182001E-6</v>
      </c>
      <c r="H663" s="48">
        <v>4.54436254783989E-4</v>
      </c>
      <c r="I663" s="49"/>
      <c r="J663">
        <v>0.95279776584948495</v>
      </c>
      <c r="K663">
        <f t="shared" si="114"/>
        <v>4.8685930684895825E-9</v>
      </c>
      <c r="L663">
        <f t="shared" si="115"/>
        <v>1.5462105962050746E-3</v>
      </c>
      <c r="M663" s="16">
        <f t="shared" si="116"/>
        <v>-9.5936319626077073E-4</v>
      </c>
      <c r="N663" s="16">
        <f t="shared" si="117"/>
        <v>0.16290132747021419</v>
      </c>
      <c r="O663" s="16">
        <f t="shared" si="118"/>
        <v>5.9815408102624028E-3</v>
      </c>
      <c r="P663" s="16">
        <f t="shared" si="119"/>
        <v>0.32152763393317885</v>
      </c>
      <c r="Q663" s="16">
        <f t="shared" si="120"/>
        <v>0.19098084223789091</v>
      </c>
      <c r="R663" s="16">
        <f t="shared" si="121"/>
        <v>0.51761670549762262</v>
      </c>
      <c r="S663" s="16">
        <f t="shared" si="122"/>
        <v>8.1999454058491149E-3</v>
      </c>
      <c r="T663" s="16">
        <f t="shared" si="123"/>
        <v>0.19101493423281996</v>
      </c>
      <c r="U663" s="65">
        <f t="shared" si="124"/>
        <v>1.3982229295878379</v>
      </c>
      <c r="V663" s="65"/>
      <c r="W663" s="65"/>
    </row>
    <row r="664" spans="1:23" x14ac:dyDescent="0.25">
      <c r="A664">
        <v>662</v>
      </c>
      <c r="B664" s="48">
        <v>5.6583379437689105E-4</v>
      </c>
      <c r="C664" s="48">
        <v>3.2301322124865599E-9</v>
      </c>
      <c r="D664" s="48">
        <v>4.8305076736873502E-4</v>
      </c>
      <c r="E664" s="48">
        <v>3.1577069605935898E-6</v>
      </c>
      <c r="F664" s="48">
        <v>8.3813918740818207E-6</v>
      </c>
      <c r="G664" s="48">
        <v>3.4230259153227299E-6</v>
      </c>
      <c r="H664" s="48">
        <v>9.2969720352519995E-5</v>
      </c>
      <c r="I664" s="49"/>
      <c r="J664">
        <v>0.95799820966772997</v>
      </c>
      <c r="K664">
        <f t="shared" si="114"/>
        <v>3.0944608765521878E-9</v>
      </c>
      <c r="L664">
        <f t="shared" si="115"/>
        <v>5.0323334690000889E-4</v>
      </c>
      <c r="M664" s="16">
        <f t="shared" si="116"/>
        <v>6.2843424185377321E-4</v>
      </c>
      <c r="N664" s="16">
        <f t="shared" si="117"/>
        <v>2.2520611045380657E-2</v>
      </c>
      <c r="O664" s="16">
        <f t="shared" si="118"/>
        <v>0.17367574955973303</v>
      </c>
      <c r="P664" s="16">
        <f t="shared" si="119"/>
        <v>0.24874162775237965</v>
      </c>
      <c r="Q664" s="16">
        <f t="shared" si="120"/>
        <v>0.49843235048142287</v>
      </c>
      <c r="R664" s="16">
        <f t="shared" si="121"/>
        <v>2.2561369308133069E-2</v>
      </c>
      <c r="S664" s="16">
        <f t="shared" si="122"/>
        <v>0.49681644087956567</v>
      </c>
      <c r="T664" s="16">
        <f t="shared" si="123"/>
        <v>0.4984418566973266</v>
      </c>
      <c r="U664" s="65">
        <f t="shared" si="124"/>
        <v>1.9611900057239415</v>
      </c>
      <c r="V664" s="65"/>
      <c r="W664" s="65"/>
    </row>
    <row r="665" spans="1:23" x14ac:dyDescent="0.25">
      <c r="A665">
        <v>663</v>
      </c>
      <c r="B665" s="48">
        <v>1.0233384779693899E-3</v>
      </c>
      <c r="C665" s="48">
        <v>8.7934003369715505E-9</v>
      </c>
      <c r="D665" s="48">
        <v>7.3124776384000695E-4</v>
      </c>
      <c r="E665" s="48">
        <v>1.2977727381742E-5</v>
      </c>
      <c r="F665" s="48">
        <v>4.6862928352468397E-6</v>
      </c>
      <c r="G665" s="48">
        <v>1.2608608969776E-6</v>
      </c>
      <c r="H665" s="48">
        <v>3.8209652480290302E-4</v>
      </c>
      <c r="I665" s="49"/>
      <c r="J665">
        <v>0.95678365083052597</v>
      </c>
      <c r="K665">
        <f t="shared" si="114"/>
        <v>8.4133816776220181E-9</v>
      </c>
      <c r="L665">
        <f t="shared" si="115"/>
        <v>7.4187241700714125E-4</v>
      </c>
      <c r="M665" s="16">
        <f t="shared" si="116"/>
        <v>1.3048045389316386E-3</v>
      </c>
      <c r="N665" s="16">
        <f t="shared" si="117"/>
        <v>1.1663055149498802</v>
      </c>
      <c r="O665" s="16">
        <f t="shared" si="118"/>
        <v>0.34550796517219529</v>
      </c>
      <c r="P665" s="16">
        <f t="shared" si="119"/>
        <v>5.8171146273288336E-2</v>
      </c>
      <c r="Q665" s="16">
        <f t="shared" si="120"/>
        <v>4.3392593733530063E-2</v>
      </c>
      <c r="R665" s="16">
        <f t="shared" si="121"/>
        <v>0.27547095848150088</v>
      </c>
      <c r="S665" s="16">
        <f t="shared" si="122"/>
        <v>0.13840116355919818</v>
      </c>
      <c r="T665" s="16">
        <f t="shared" si="123"/>
        <v>4.33865613919375E-2</v>
      </c>
      <c r="U665" s="65">
        <f t="shared" si="124"/>
        <v>2.0706359035615303</v>
      </c>
      <c r="V665" s="65"/>
      <c r="W665" s="65"/>
    </row>
    <row r="666" spans="1:23" x14ac:dyDescent="0.25">
      <c r="A666">
        <v>664</v>
      </c>
      <c r="B666" s="48">
        <v>6.7201038370033204E-4</v>
      </c>
      <c r="C666" s="48">
        <v>9.5927318417020301E-9</v>
      </c>
      <c r="D666" s="48">
        <v>1.2291856606819599E-3</v>
      </c>
      <c r="E666" s="48">
        <v>2.3663888882146701E-5</v>
      </c>
      <c r="F666" s="48">
        <v>7.3035006397652197E-6</v>
      </c>
      <c r="G666" s="48">
        <v>1.1624086659898199E-6</v>
      </c>
      <c r="H666" s="48">
        <v>6.9674037602733801E-4</v>
      </c>
      <c r="I666" s="49"/>
      <c r="J666">
        <v>0.95427763611444005</v>
      </c>
      <c r="K666">
        <f t="shared" si="114"/>
        <v>9.1541294657791331E-9</v>
      </c>
      <c r="L666">
        <f t="shared" si="115"/>
        <v>1.2449454778956383E-3</v>
      </c>
      <c r="M666" s="16">
        <f t="shared" si="116"/>
        <v>9.9075289505025634E-5</v>
      </c>
      <c r="N666" s="16">
        <f t="shared" si="117"/>
        <v>0.13386434265293787</v>
      </c>
      <c r="O666" s="16">
        <f t="shared" si="118"/>
        <v>0.5360176596230346</v>
      </c>
      <c r="P666" s="16">
        <f t="shared" si="119"/>
        <v>7.5912000481374045E-2</v>
      </c>
      <c r="Q666" s="16">
        <f t="shared" si="120"/>
        <v>1.4478308598945502</v>
      </c>
      <c r="R666" s="16">
        <f t="shared" si="121"/>
        <v>6.7336420589809959E-2</v>
      </c>
      <c r="S666" s="16">
        <f t="shared" si="122"/>
        <v>0.17728950695492046</v>
      </c>
      <c r="T666" s="16">
        <f t="shared" si="123"/>
        <v>1.4478945404474461</v>
      </c>
      <c r="U666" s="65">
        <f t="shared" si="124"/>
        <v>3.8861453306440734</v>
      </c>
      <c r="V666" s="65"/>
      <c r="W666" s="65"/>
    </row>
    <row r="667" spans="1:23" x14ac:dyDescent="0.25">
      <c r="A667">
        <v>665</v>
      </c>
      <c r="B667" s="48">
        <v>3.2986087305367099E-4</v>
      </c>
      <c r="C667" s="48">
        <v>6.5817269803442097E-9</v>
      </c>
      <c r="D667" s="48">
        <v>1.7383534471939301E-3</v>
      </c>
      <c r="E667" s="48">
        <v>2.28339688537174E-5</v>
      </c>
      <c r="F667" s="48">
        <v>1.52241562072356E-5</v>
      </c>
      <c r="G667" s="48">
        <v>1.7037728292387499E-6</v>
      </c>
      <c r="H667" s="48">
        <v>6.7232206414305799E-4</v>
      </c>
      <c r="I667" s="49"/>
      <c r="J667">
        <v>0.95181813271381299</v>
      </c>
      <c r="K667">
        <f t="shared" si="114"/>
        <v>6.2646070844633485E-9</v>
      </c>
      <c r="L667">
        <f t="shared" si="115"/>
        <v>1.7704989507106598E-3</v>
      </c>
      <c r="M667" s="16">
        <f t="shared" si="116"/>
        <v>-1.1107772046033179E-3</v>
      </c>
      <c r="N667" s="16">
        <f t="shared" si="117"/>
        <v>0.10860390841644277</v>
      </c>
      <c r="O667" s="16">
        <f t="shared" si="118"/>
        <v>3.5511026763105018E-2</v>
      </c>
      <c r="P667" s="16">
        <f t="shared" si="119"/>
        <v>0.64622758336780928</v>
      </c>
      <c r="Q667" s="16">
        <f t="shared" si="120"/>
        <v>1.2678480882949619</v>
      </c>
      <c r="R667" s="16">
        <f t="shared" si="121"/>
        <v>0.29548851781118529</v>
      </c>
      <c r="S667" s="16">
        <f t="shared" si="122"/>
        <v>2.2930732210869199E-2</v>
      </c>
      <c r="T667" s="16">
        <f t="shared" si="123"/>
        <v>1.2680279487007233</v>
      </c>
      <c r="U667" s="65">
        <f t="shared" si="124"/>
        <v>3.6446378055650968</v>
      </c>
      <c r="V667" s="65"/>
      <c r="W667" s="65"/>
    </row>
    <row r="668" spans="1:23" x14ac:dyDescent="0.25">
      <c r="A668">
        <v>666</v>
      </c>
      <c r="B668" s="48">
        <v>2.7866415449920399E-4</v>
      </c>
      <c r="C668" s="48">
        <v>2.4105422483497901E-9</v>
      </c>
      <c r="D668" s="48">
        <v>7.3719331885126996E-4</v>
      </c>
      <c r="E668" s="48">
        <v>3.5840674777500301E-6</v>
      </c>
      <c r="F668" s="48">
        <v>1.72578477708383E-5</v>
      </c>
      <c r="G668" s="48">
        <v>4.6026671961957298E-6</v>
      </c>
      <c r="H668" s="48">
        <v>1.05524144453106E-4</v>
      </c>
      <c r="I668" s="49"/>
      <c r="J668">
        <v>0.95647877998681197</v>
      </c>
      <c r="K668">
        <f t="shared" si="114"/>
        <v>2.3056325088082741E-9</v>
      </c>
      <c r="L668">
        <f t="shared" si="115"/>
        <v>7.763092710468939E-4</v>
      </c>
      <c r="M668" s="16">
        <f t="shared" si="116"/>
        <v>-2.1898096204848598E-4</v>
      </c>
      <c r="N668" s="16">
        <f t="shared" si="117"/>
        <v>0.1880171482564095</v>
      </c>
      <c r="O668" s="16">
        <f t="shared" si="118"/>
        <v>0.3189259040322508</v>
      </c>
      <c r="P668" s="16">
        <f t="shared" si="119"/>
        <v>5.5233118577837068E-2</v>
      </c>
      <c r="Q668" s="16">
        <f t="shared" si="120"/>
        <v>0.44395641195541724</v>
      </c>
      <c r="R668" s="16">
        <f t="shared" si="121"/>
        <v>0.5621791364771449</v>
      </c>
      <c r="S668" s="16">
        <f t="shared" si="122"/>
        <v>1.670238928738363</v>
      </c>
      <c r="T668" s="16">
        <f t="shared" si="123"/>
        <v>0.44396049043277153</v>
      </c>
      <c r="U668" s="65">
        <f t="shared" si="124"/>
        <v>3.6825111384701943</v>
      </c>
      <c r="V668" s="65"/>
      <c r="W668" s="65"/>
    </row>
    <row r="669" spans="1:23" x14ac:dyDescent="0.25">
      <c r="A669">
        <v>667</v>
      </c>
      <c r="B669" s="48">
        <v>3.40363082502124E-4</v>
      </c>
      <c r="C669" s="48">
        <v>6.1629086444640798E-9</v>
      </c>
      <c r="D669" s="48">
        <v>1.5719131535335299E-3</v>
      </c>
      <c r="E669" s="48">
        <v>1.9366614938926502E-5</v>
      </c>
      <c r="F669" s="48">
        <v>1.4651955234397899E-5</v>
      </c>
      <c r="G669" s="48">
        <v>1.8164410238031401E-6</v>
      </c>
      <c r="H669" s="48">
        <v>5.7022495657433703E-4</v>
      </c>
      <c r="I669" s="49"/>
      <c r="J669">
        <v>0.95256336908235895</v>
      </c>
      <c r="K669">
        <f t="shared" si="114"/>
        <v>5.8705610217174979E-9</v>
      </c>
      <c r="L669">
        <f t="shared" si="115"/>
        <v>1.6030273421174844E-3</v>
      </c>
      <c r="M669" s="16">
        <f t="shared" si="116"/>
        <v>-9.2230117711323645E-4</v>
      </c>
      <c r="N669" s="16">
        <f t="shared" si="117"/>
        <v>9.4990394062139188E-2</v>
      </c>
      <c r="O669" s="16">
        <f t="shared" si="118"/>
        <v>1.2728095710810074E-2</v>
      </c>
      <c r="P669" s="16">
        <f t="shared" si="119"/>
        <v>0.3983734883665257</v>
      </c>
      <c r="Q669" s="16">
        <f t="shared" si="120"/>
        <v>0.64505782859561145</v>
      </c>
      <c r="R669" s="16">
        <f t="shared" si="121"/>
        <v>0.23578081990048427</v>
      </c>
      <c r="S669" s="16">
        <f t="shared" si="122"/>
        <v>9.0847799466430602E-3</v>
      </c>
      <c r="T669" s="16">
        <f t="shared" si="123"/>
        <v>0.645143584780974</v>
      </c>
      <c r="U669" s="65">
        <f t="shared" si="124"/>
        <v>2.0411589913631878</v>
      </c>
      <c r="V669" s="65"/>
      <c r="W669" s="65"/>
    </row>
    <row r="670" spans="1:23" x14ac:dyDescent="0.25">
      <c r="A670">
        <v>668</v>
      </c>
      <c r="B670" s="48">
        <v>5.6652704573482396E-4</v>
      </c>
      <c r="C670" s="48">
        <v>6.5746901802747201E-9</v>
      </c>
      <c r="D670" s="48">
        <v>9.9412206949118695E-4</v>
      </c>
      <c r="E670" s="48">
        <v>1.31499617213089E-5</v>
      </c>
      <c r="F670" s="48">
        <v>8.5751069252446408E-6</v>
      </c>
      <c r="G670" s="48">
        <v>1.6917294684099599E-6</v>
      </c>
      <c r="H670" s="48">
        <v>3.8717262784843901E-4</v>
      </c>
      <c r="I670" s="49"/>
      <c r="J670">
        <v>0.95538288964798301</v>
      </c>
      <c r="K670">
        <f t="shared" si="114"/>
        <v>6.2813465029710803E-9</v>
      </c>
      <c r="L670">
        <f t="shared" si="115"/>
        <v>1.0129574381199059E-3</v>
      </c>
      <c r="M670" s="16">
        <f t="shared" si="116"/>
        <v>1.2009665334974203E-4</v>
      </c>
      <c r="N670" s="16">
        <f t="shared" si="117"/>
        <v>2.2945504271434564E-2</v>
      </c>
      <c r="O670" s="16">
        <f t="shared" si="118"/>
        <v>3.5033762470024564E-2</v>
      </c>
      <c r="P670" s="16">
        <f t="shared" si="119"/>
        <v>9.9835288808042006E-4</v>
      </c>
      <c r="Q670" s="16">
        <f t="shared" si="120"/>
        <v>5.0330679798041698E-2</v>
      </c>
      <c r="R670" s="16">
        <f t="shared" si="121"/>
        <v>1.7046830536735898E-2</v>
      </c>
      <c r="S670" s="16">
        <f t="shared" si="122"/>
        <v>2.478332730026921E-2</v>
      </c>
      <c r="T670" s="16">
        <f t="shared" si="123"/>
        <v>5.0331327723223067E-2</v>
      </c>
      <c r="U670" s="65">
        <f t="shared" si="124"/>
        <v>0.20146978498780943</v>
      </c>
      <c r="V670" s="65"/>
      <c r="W670" s="65"/>
    </row>
    <row r="671" spans="1:23" x14ac:dyDescent="0.25">
      <c r="A671">
        <v>669</v>
      </c>
      <c r="B671" s="48">
        <v>7.8774972698148502E-4</v>
      </c>
      <c r="C671" s="48">
        <v>5.86212383398113E-9</v>
      </c>
      <c r="D671" s="48">
        <v>6.3184446748507897E-4</v>
      </c>
      <c r="E671" s="48">
        <v>7.4836517643239198E-6</v>
      </c>
      <c r="F671" s="48">
        <v>6.0607810038296801E-6</v>
      </c>
      <c r="G671" s="48">
        <v>1.88926571266721E-6</v>
      </c>
      <c r="H671" s="48">
        <v>2.20336323746162E-4</v>
      </c>
      <c r="I671" s="49"/>
      <c r="J671">
        <v>0.95726746215041603</v>
      </c>
      <c r="K671">
        <f t="shared" si="114"/>
        <v>5.611620405366583E-9</v>
      </c>
      <c r="L671">
        <f t="shared" si="115"/>
        <v>6.4584943308157157E-4</v>
      </c>
      <c r="M671" s="16">
        <f t="shared" si="116"/>
        <v>9.2965002088139835E-4</v>
      </c>
      <c r="N671" s="16">
        <f t="shared" si="117"/>
        <v>0.3613420459449686</v>
      </c>
      <c r="O671" s="16">
        <f t="shared" si="118"/>
        <v>3.4230697247444276E-3</v>
      </c>
      <c r="P671" s="16">
        <f t="shared" si="119"/>
        <v>0.11856823039357166</v>
      </c>
      <c r="Q671" s="16">
        <f t="shared" si="120"/>
        <v>9.1945075312586777E-2</v>
      </c>
      <c r="R671" s="16">
        <f t="shared" si="121"/>
        <v>0.14860477013506662</v>
      </c>
      <c r="S671" s="16">
        <f t="shared" si="122"/>
        <v>3.4861322453548474E-3</v>
      </c>
      <c r="T671" s="16">
        <f t="shared" si="123"/>
        <v>9.1951999673461585E-2</v>
      </c>
      <c r="U671" s="65">
        <f t="shared" si="124"/>
        <v>0.8193213234297545</v>
      </c>
      <c r="V671" s="65"/>
      <c r="W671" s="65"/>
    </row>
    <row r="672" spans="1:23" x14ac:dyDescent="0.25">
      <c r="A672">
        <v>670</v>
      </c>
      <c r="B672" s="48">
        <v>4.0095319319424598E-4</v>
      </c>
      <c r="C672" s="48">
        <v>6.98603581346794E-9</v>
      </c>
      <c r="D672" s="48">
        <v>1.51030301060668E-3</v>
      </c>
      <c r="E672" s="48">
        <v>2.1108061240576099E-5</v>
      </c>
      <c r="F672" s="48">
        <v>1.24009134437697E-5</v>
      </c>
      <c r="G672" s="48">
        <v>1.60124806211773E-6</v>
      </c>
      <c r="H672" s="48">
        <v>6.2149751520416605E-4</v>
      </c>
      <c r="I672" s="49"/>
      <c r="J672">
        <v>0.95288182425268497</v>
      </c>
      <c r="K672">
        <f t="shared" si="114"/>
        <v>6.6568665502319209E-9</v>
      </c>
      <c r="L672">
        <f t="shared" si="115"/>
        <v>1.5366990995205236E-3</v>
      </c>
      <c r="M672" s="16">
        <f t="shared" si="116"/>
        <v>-7.3479271313203179E-4</v>
      </c>
      <c r="N672" s="16">
        <f t="shared" si="117"/>
        <v>3.4245162558349453E-2</v>
      </c>
      <c r="O672" s="16">
        <f t="shared" si="118"/>
        <v>6.8355365781124222E-2</v>
      </c>
      <c r="P672" s="16">
        <f t="shared" si="119"/>
        <v>0.32175638343350466</v>
      </c>
      <c r="Q672" s="16">
        <f t="shared" si="120"/>
        <v>0.93179374037816476</v>
      </c>
      <c r="R672" s="16">
        <f t="shared" si="121"/>
        <v>6.6222777071099082E-2</v>
      </c>
      <c r="S672" s="16">
        <f t="shared" si="122"/>
        <v>4.1002948311915345E-2</v>
      </c>
      <c r="T672" s="16">
        <f t="shared" si="123"/>
        <v>0.93189339007675132</v>
      </c>
      <c r="U672" s="65">
        <f t="shared" si="124"/>
        <v>2.3952697676109089</v>
      </c>
      <c r="V672" s="65"/>
      <c r="W672" s="65"/>
    </row>
    <row r="673" spans="1:23" x14ac:dyDescent="0.25">
      <c r="A673">
        <v>671</v>
      </c>
      <c r="B673" s="48">
        <v>4.2296165481095201E-4</v>
      </c>
      <c r="C673" s="48">
        <v>5.3782470656992002E-9</v>
      </c>
      <c r="D673" s="48">
        <v>1.09199741851498E-3</v>
      </c>
      <c r="E673" s="48">
        <v>1.1801778282025401E-5</v>
      </c>
      <c r="F673" s="48">
        <v>1.1542814942039201E-5</v>
      </c>
      <c r="G673" s="48">
        <v>2.0705966748062501E-6</v>
      </c>
      <c r="H673" s="48">
        <v>3.4748004291206198E-4</v>
      </c>
      <c r="I673" s="49"/>
      <c r="J673">
        <v>0.95484735507687302</v>
      </c>
      <c r="K673">
        <f t="shared" si="114"/>
        <v>5.135404985632835E-9</v>
      </c>
      <c r="L673">
        <f t="shared" si="115"/>
        <v>1.1171482668267988E-3</v>
      </c>
      <c r="M673" s="16">
        <f t="shared" si="116"/>
        <v>-2.7122495720489491E-4</v>
      </c>
      <c r="N673" s="16">
        <f t="shared" si="117"/>
        <v>1.969021872910532E-2</v>
      </c>
      <c r="O673" s="16">
        <f t="shared" si="118"/>
        <v>8.3320232421968984E-4</v>
      </c>
      <c r="P673" s="16">
        <f t="shared" si="119"/>
        <v>1.7732012604951029E-2</v>
      </c>
      <c r="Q673" s="16">
        <f t="shared" si="120"/>
        <v>9.7655023039626473E-3</v>
      </c>
      <c r="R673" s="16">
        <f t="shared" si="121"/>
        <v>2.9013882203587121E-2</v>
      </c>
      <c r="S673" s="16">
        <f t="shared" si="122"/>
        <v>9.7775976896090919E-4</v>
      </c>
      <c r="T673" s="16">
        <f t="shared" si="123"/>
        <v>9.7668874083429742E-3</v>
      </c>
      <c r="U673" s="65">
        <f t="shared" si="124"/>
        <v>8.7779465343129678E-2</v>
      </c>
      <c r="V673" s="65"/>
      <c r="W673" s="65"/>
    </row>
    <row r="674" spans="1:23" x14ac:dyDescent="0.25">
      <c r="A674">
        <v>672</v>
      </c>
      <c r="B674" s="48">
        <v>4.0891491352812502E-4</v>
      </c>
      <c r="C674" s="48">
        <v>1.7486148668525501E-9</v>
      </c>
      <c r="D674" s="48">
        <v>3.6087223168268799E-4</v>
      </c>
      <c r="E674" s="48">
        <v>1.27869537430109E-6</v>
      </c>
      <c r="F674" s="48">
        <v>1.1536512019692899E-5</v>
      </c>
      <c r="G674" s="48">
        <v>6.3149516322657002E-6</v>
      </c>
      <c r="H674" s="48">
        <v>3.7647366995735499E-5</v>
      </c>
      <c r="I674" s="49"/>
      <c r="J674">
        <v>0.958576096158826</v>
      </c>
      <c r="K674">
        <f t="shared" si="114"/>
        <v>1.6761804127528028E-9</v>
      </c>
      <c r="L674">
        <f t="shared" si="115"/>
        <v>3.9025845873947267E-4</v>
      </c>
      <c r="M674" s="16">
        <f t="shared" si="116"/>
        <v>4.2757136831677738E-4</v>
      </c>
      <c r="N674" s="16">
        <f t="shared" si="117"/>
        <v>2.8517795269180659E-2</v>
      </c>
      <c r="O674" s="16">
        <f t="shared" si="118"/>
        <v>0.46820845416357687</v>
      </c>
      <c r="P674" s="16">
        <f t="shared" si="119"/>
        <v>0.39128058234398577</v>
      </c>
      <c r="Q674" s="16">
        <f t="shared" si="120"/>
        <v>0.77606468288867148</v>
      </c>
      <c r="R674" s="16">
        <f t="shared" si="121"/>
        <v>2.8796583198038229E-2</v>
      </c>
      <c r="S674" s="16">
        <f t="shared" si="122"/>
        <v>4.6018294634203922</v>
      </c>
      <c r="T674" s="16">
        <f t="shared" si="123"/>
        <v>0.77607054239033579</v>
      </c>
      <c r="U674" s="65">
        <f t="shared" si="124"/>
        <v>7.0707681036741814</v>
      </c>
      <c r="V674" s="65"/>
      <c r="W674" s="65"/>
    </row>
    <row r="675" spans="1:23" x14ac:dyDescent="0.25">
      <c r="A675">
        <v>673</v>
      </c>
      <c r="B675" s="48">
        <v>8.49799568859156E-4</v>
      </c>
      <c r="C675" s="48">
        <v>1.5009556398494099E-8</v>
      </c>
      <c r="D675" s="48">
        <v>1.5307946538039401E-3</v>
      </c>
      <c r="E675" s="48">
        <v>4.5969260991722903E-5</v>
      </c>
      <c r="F675" s="48">
        <v>5.8493891367367601E-6</v>
      </c>
      <c r="G675" s="48">
        <v>7.45232789865351E-7</v>
      </c>
      <c r="H675" s="48">
        <v>1.35350055581657E-3</v>
      </c>
      <c r="I675" s="49"/>
      <c r="J675">
        <v>0.95291153241153703</v>
      </c>
      <c r="K675">
        <f t="shared" si="114"/>
        <v>1.4302779388506403E-8</v>
      </c>
      <c r="L675">
        <f t="shared" si="115"/>
        <v>1.5432236553108805E-3</v>
      </c>
      <c r="M675" s="16">
        <f t="shared" si="116"/>
        <v>1.5637548240743165E-4</v>
      </c>
      <c r="N675" s="16">
        <f t="shared" si="117"/>
        <v>0.52887059404041026</v>
      </c>
      <c r="O675" s="16">
        <f t="shared" si="118"/>
        <v>2.9248964104124688</v>
      </c>
      <c r="P675" s="16">
        <f t="shared" si="119"/>
        <v>0.34633206135917782</v>
      </c>
      <c r="Q675" s="16">
        <f t="shared" si="120"/>
        <v>10.758598927092599</v>
      </c>
      <c r="R675" s="16">
        <f t="shared" si="121"/>
        <v>0.16558882772167011</v>
      </c>
      <c r="S675" s="16">
        <f t="shared" si="122"/>
        <v>0.39543189544601953</v>
      </c>
      <c r="T675" s="16">
        <f t="shared" si="123"/>
        <v>10.759327628418994</v>
      </c>
      <c r="U675" s="65">
        <f t="shared" si="124"/>
        <v>25.879046344491339</v>
      </c>
      <c r="V675" s="65"/>
      <c r="W675" s="65"/>
    </row>
    <row r="676" spans="1:23" x14ac:dyDescent="0.25">
      <c r="A676">
        <v>674</v>
      </c>
      <c r="B676" s="48">
        <v>4.3244206331962299E-4</v>
      </c>
      <c r="C676" s="48">
        <v>1.09232881889854E-9</v>
      </c>
      <c r="D676" s="48">
        <v>2.1235601399907401E-4</v>
      </c>
      <c r="E676" s="48">
        <v>4.7090228786788499E-7</v>
      </c>
      <c r="F676" s="48">
        <v>1.0827540701681199E-5</v>
      </c>
      <c r="G676" s="48">
        <v>1.00904300640161E-5</v>
      </c>
      <c r="H676" s="48">
        <v>1.38642151299845E-5</v>
      </c>
      <c r="I676" s="49"/>
      <c r="J676">
        <v>0.95939542722174098</v>
      </c>
      <c r="K676">
        <f t="shared" si="114"/>
        <v>1.0479752738737844E-9</v>
      </c>
      <c r="L676">
        <f t="shared" si="115"/>
        <v>2.4410043313763361E-4</v>
      </c>
      <c r="M676" s="16">
        <f t="shared" si="116"/>
        <v>6.2078369350161222E-4</v>
      </c>
      <c r="N676" s="16">
        <f t="shared" si="117"/>
        <v>1.4653760251932553E-2</v>
      </c>
      <c r="O676" s="16">
        <f t="shared" si="118"/>
        <v>0.64442569843448294</v>
      </c>
      <c r="P676" s="16">
        <f t="shared" si="119"/>
        <v>0.60783691582982124</v>
      </c>
      <c r="Q676" s="16">
        <f t="shared" si="120"/>
        <v>0.91423430495352109</v>
      </c>
      <c r="R676" s="16">
        <f t="shared" si="121"/>
        <v>9.5672713617767149E-3</v>
      </c>
      <c r="S676" s="16">
        <f t="shared" si="122"/>
        <v>16.205294346798933</v>
      </c>
      <c r="T676" s="16">
        <f t="shared" si="123"/>
        <v>0.91423723108438604</v>
      </c>
      <c r="U676" s="65">
        <f t="shared" si="124"/>
        <v>19.310249528714852</v>
      </c>
      <c r="V676" s="65"/>
      <c r="W676" s="65"/>
    </row>
    <row r="677" spans="1:23" x14ac:dyDescent="0.25">
      <c r="A677">
        <v>675</v>
      </c>
      <c r="B677" s="48">
        <v>4.0663388713245099E-4</v>
      </c>
      <c r="C677" s="48">
        <v>3.9668001490113902E-9</v>
      </c>
      <c r="D677" s="48">
        <v>8.3277831806413205E-4</v>
      </c>
      <c r="E677" s="48">
        <v>6.6572242916183702E-6</v>
      </c>
      <c r="F677" s="48">
        <v>1.18666153913454E-5</v>
      </c>
      <c r="G677" s="48">
        <v>2.7992669619202199E-6</v>
      </c>
      <c r="H677" s="48">
        <v>1.9600643594903201E-4</v>
      </c>
      <c r="I677" s="49"/>
      <c r="J677">
        <v>0.95611338661100198</v>
      </c>
      <c r="K677">
        <f t="shared" si="114"/>
        <v>3.7927107244803077E-9</v>
      </c>
      <c r="L677">
        <f t="shared" si="115"/>
        <v>8.5930684900859401E-4</v>
      </c>
      <c r="M677" s="16">
        <f t="shared" si="116"/>
        <v>-4.6039074743692102E-5</v>
      </c>
      <c r="N677" s="16">
        <f t="shared" si="117"/>
        <v>3.0105150811831259E-2</v>
      </c>
      <c r="O677" s="16">
        <f t="shared" si="118"/>
        <v>8.0500553313845938E-2</v>
      </c>
      <c r="P677" s="16">
        <f t="shared" si="119"/>
        <v>1.8449538891215787E-2</v>
      </c>
      <c r="Q677" s="16">
        <f t="shared" si="120"/>
        <v>0.14452931487521789</v>
      </c>
      <c r="R677" s="16">
        <f t="shared" si="121"/>
        <v>4.1276012128766977E-2</v>
      </c>
      <c r="S677" s="16">
        <f t="shared" si="122"/>
        <v>0.15538289424792182</v>
      </c>
      <c r="T677" s="16">
        <f t="shared" si="123"/>
        <v>0.1445320307443296</v>
      </c>
      <c r="U677" s="65">
        <f t="shared" si="124"/>
        <v>0.61477549501312934</v>
      </c>
      <c r="V677" s="65"/>
      <c r="W677" s="65"/>
    </row>
    <row r="678" spans="1:23" x14ac:dyDescent="0.25">
      <c r="A678">
        <v>676</v>
      </c>
      <c r="B678" s="48">
        <v>9.6872843997793904E-4</v>
      </c>
      <c r="C678" s="48">
        <v>1.4597255496116799E-8</v>
      </c>
      <c r="D678" s="48">
        <v>1.2992986202901599E-3</v>
      </c>
      <c r="E678" s="48">
        <v>3.8038672483963498E-5</v>
      </c>
      <c r="F678" s="48">
        <v>5.0799541463123298E-6</v>
      </c>
      <c r="G678" s="48">
        <v>7.6438861225759397E-7</v>
      </c>
      <c r="H678" s="48">
        <v>1.1199830759189601E-3</v>
      </c>
      <c r="I678" s="49"/>
      <c r="J678">
        <v>0.95399130820730704</v>
      </c>
      <c r="K678">
        <f t="shared" si="114"/>
        <v>1.3925654866976769E-8</v>
      </c>
      <c r="L678">
        <f t="shared" si="115"/>
        <v>1.310208319939546E-3</v>
      </c>
      <c r="M678" s="16">
        <f t="shared" si="116"/>
        <v>6.2724856001633209E-4</v>
      </c>
      <c r="N678" s="16">
        <f t="shared" si="117"/>
        <v>0.93888395417657877</v>
      </c>
      <c r="O678" s="16">
        <f t="shared" si="118"/>
        <v>2.6757920851413131</v>
      </c>
      <c r="P678" s="16">
        <f t="shared" si="119"/>
        <v>0.12129706286307695</v>
      </c>
      <c r="Q678" s="16">
        <f t="shared" si="120"/>
        <v>6.4599447509464722</v>
      </c>
      <c r="R678" s="16">
        <f t="shared" si="121"/>
        <v>0.2351664731364724</v>
      </c>
      <c r="S678" s="16">
        <f t="shared" si="122"/>
        <v>0.38352397149317619</v>
      </c>
      <c r="T678" s="16">
        <f t="shared" si="123"/>
        <v>6.4602126605738297</v>
      </c>
      <c r="U678" s="65">
        <f t="shared" si="124"/>
        <v>17.274820958330917</v>
      </c>
      <c r="V678" s="65"/>
      <c r="W678" s="65"/>
    </row>
    <row r="679" spans="1:23" x14ac:dyDescent="0.25">
      <c r="A679">
        <v>677</v>
      </c>
      <c r="B679" s="48">
        <v>5.3208736290828403E-4</v>
      </c>
      <c r="C679" s="48">
        <v>8.6635345325819606E-9</v>
      </c>
      <c r="D679" s="48">
        <v>1.4078478765379399E-3</v>
      </c>
      <c r="E679" s="48">
        <v>2.4429876179510899E-5</v>
      </c>
      <c r="F679" s="48">
        <v>9.2990792233287997E-6</v>
      </c>
      <c r="G679" s="48">
        <v>1.2896488552308601E-6</v>
      </c>
      <c r="H679" s="48">
        <v>7.1929982699975303E-4</v>
      </c>
      <c r="I679" s="49"/>
      <c r="J679">
        <v>0.95340677250258199</v>
      </c>
      <c r="K679">
        <f t="shared" si="114"/>
        <v>8.2598724971736329E-9</v>
      </c>
      <c r="L679">
        <f t="shared" si="115"/>
        <v>1.4277270203052958E-3</v>
      </c>
      <c r="M679" s="16">
        <f t="shared" si="116"/>
        <v>-3.6355229448872773E-4</v>
      </c>
      <c r="N679" s="16">
        <f t="shared" si="117"/>
        <v>6.6387263902953917E-3</v>
      </c>
      <c r="O679" s="16">
        <f t="shared" si="118"/>
        <v>0.31849064867236704</v>
      </c>
      <c r="P679" s="16">
        <f t="shared" si="119"/>
        <v>0.21244580149440373</v>
      </c>
      <c r="Q679" s="16">
        <f t="shared" si="120"/>
        <v>1.6245458137920885</v>
      </c>
      <c r="R679" s="16">
        <f t="shared" si="121"/>
        <v>3.2671993053974696E-3</v>
      </c>
      <c r="S679" s="16">
        <f t="shared" si="122"/>
        <v>0.12793863657467122</v>
      </c>
      <c r="T679" s="16">
        <f t="shared" si="123"/>
        <v>1.6246665729626073</v>
      </c>
      <c r="U679" s="65">
        <f t="shared" si="124"/>
        <v>3.9179933991918308</v>
      </c>
      <c r="V679" s="65"/>
      <c r="W679" s="65"/>
    </row>
    <row r="680" spans="1:23" x14ac:dyDescent="0.25">
      <c r="A680">
        <v>678</v>
      </c>
      <c r="B680" s="48">
        <v>3.8537412007659202E-4</v>
      </c>
      <c r="C680" s="48">
        <v>3.0073924057071202E-20</v>
      </c>
      <c r="D680" s="48">
        <v>0</v>
      </c>
      <c r="E680" s="48">
        <v>0</v>
      </c>
      <c r="F680" s="48">
        <v>0</v>
      </c>
      <c r="G680" s="48">
        <v>0</v>
      </c>
      <c r="H680" s="48">
        <v>1.17733603530064E-26</v>
      </c>
      <c r="I680" s="49"/>
      <c r="J680">
        <v>0.96093396791845698</v>
      </c>
      <c r="K680">
        <f t="shared" si="114"/>
        <v>2.8899055175039771E-20</v>
      </c>
      <c r="L680">
        <f t="shared" si="115"/>
        <v>-3.0073924057071202E-20</v>
      </c>
      <c r="M680" s="16">
        <f t="shared" si="116"/>
        <v>7.7074824015318404E-4</v>
      </c>
      <c r="N680" s="16">
        <f t="shared" si="117"/>
        <v>4.6967241181840431E-2</v>
      </c>
      <c r="O680" s="16">
        <f t="shared" si="118"/>
        <v>0.99999999998913935</v>
      </c>
      <c r="P680" s="16">
        <f t="shared" si="119"/>
        <v>1</v>
      </c>
      <c r="Q680" s="16">
        <f t="shared" si="120"/>
        <v>1</v>
      </c>
      <c r="R680" s="16">
        <f t="shared" si="121"/>
        <v>1</v>
      </c>
      <c r="S680" s="16">
        <f t="shared" si="122"/>
        <v>1</v>
      </c>
      <c r="T680" s="16">
        <f t="shared" si="123"/>
        <v>1</v>
      </c>
      <c r="U680" s="65">
        <f t="shared" si="124"/>
        <v>6.0469672411709796</v>
      </c>
      <c r="V680" s="65"/>
      <c r="W680" s="65"/>
    </row>
    <row r="681" spans="1:23" x14ac:dyDescent="0.25">
      <c r="A681">
        <v>679</v>
      </c>
      <c r="B681" s="48">
        <v>3.6668207339750201E-4</v>
      </c>
      <c r="C681" s="48">
        <v>2.3904103166774401E-9</v>
      </c>
      <c r="D681" s="48">
        <v>5.5285172083462499E-4</v>
      </c>
      <c r="E681" s="48">
        <v>2.67163740931494E-6</v>
      </c>
      <c r="F681" s="48">
        <v>1.29900384452319E-5</v>
      </c>
      <c r="G681" s="48">
        <v>4.63046972988319E-6</v>
      </c>
      <c r="H681" s="48">
        <v>7.8659113904370494E-5</v>
      </c>
      <c r="I681" s="49"/>
      <c r="J681">
        <v>0.95752241291575801</v>
      </c>
      <c r="K681">
        <f t="shared" si="114"/>
        <v>2.2888714542837035E-9</v>
      </c>
      <c r="L681">
        <f t="shared" si="115"/>
        <v>5.8345987704465536E-4</v>
      </c>
      <c r="M681" s="16">
        <f t="shared" si="116"/>
        <v>1.4990426975034868E-4</v>
      </c>
      <c r="N681" s="16">
        <f t="shared" si="117"/>
        <v>6.4877812181691946E-2</v>
      </c>
      <c r="O681" s="16">
        <f t="shared" si="118"/>
        <v>0.32304493074157142</v>
      </c>
      <c r="P681" s="16">
        <f t="shared" si="119"/>
        <v>0.18173838643070334</v>
      </c>
      <c r="Q681" s="16">
        <f t="shared" si="120"/>
        <v>0.56438194064037706</v>
      </c>
      <c r="R681" s="16">
        <f t="shared" si="121"/>
        <v>0.10053318768646438</v>
      </c>
      <c r="S681" s="16">
        <f t="shared" si="122"/>
        <v>1.7062221963489892</v>
      </c>
      <c r="T681" s="16">
        <f t="shared" si="123"/>
        <v>0.56438892120188067</v>
      </c>
      <c r="U681" s="65">
        <f t="shared" si="124"/>
        <v>3.505187375231678</v>
      </c>
      <c r="V681" s="65"/>
      <c r="W681" s="65"/>
    </row>
    <row r="682" spans="1:23" x14ac:dyDescent="0.25">
      <c r="A682">
        <v>680</v>
      </c>
      <c r="B682" s="48">
        <v>5.8845924908648099E-4</v>
      </c>
      <c r="C682" s="48">
        <v>6.17434592771866E-9</v>
      </c>
      <c r="D682" s="48">
        <v>8.9672965735817297E-4</v>
      </c>
      <c r="E682" s="48">
        <v>1.1151657353687101E-5</v>
      </c>
      <c r="F682" s="48">
        <v>8.2183478644655604E-6</v>
      </c>
      <c r="G682" s="48">
        <v>1.79942070540558E-6</v>
      </c>
      <c r="H682" s="48">
        <v>3.2833528006775303E-4</v>
      </c>
      <c r="I682" s="49"/>
      <c r="J682">
        <v>0.95587120578698503</v>
      </c>
      <c r="K682">
        <f t="shared" si="114"/>
        <v>5.9018794868743966E-9</v>
      </c>
      <c r="L682">
        <f t="shared" si="115"/>
        <v>9.1495959944658191E-4</v>
      </c>
      <c r="M682" s="16">
        <f t="shared" si="116"/>
        <v>2.6195889872638006E-4</v>
      </c>
      <c r="N682" s="16">
        <f t="shared" si="117"/>
        <v>3.8437713721692503E-2</v>
      </c>
      <c r="O682" s="16">
        <f t="shared" si="118"/>
        <v>1.3198347254480731E-2</v>
      </c>
      <c r="P682" s="16">
        <f t="shared" si="119"/>
        <v>4.8256663213071295E-3</v>
      </c>
      <c r="Q682" s="16">
        <f t="shared" si="120"/>
        <v>1.4661368321171888E-3</v>
      </c>
      <c r="R682" s="16">
        <f t="shared" si="121"/>
        <v>2.7800753248958414E-2</v>
      </c>
      <c r="S682" s="16">
        <f t="shared" si="122"/>
        <v>1.0772603079198017E-2</v>
      </c>
      <c r="T682" s="16">
        <f t="shared" si="123"/>
        <v>1.465860137151633E-3</v>
      </c>
      <c r="U682" s="65">
        <f t="shared" si="124"/>
        <v>9.7967080594905623E-2</v>
      </c>
      <c r="V682" s="65"/>
      <c r="W682" s="65"/>
    </row>
    <row r="683" spans="1:23" x14ac:dyDescent="0.25">
      <c r="A683">
        <v>681</v>
      </c>
      <c r="B683" s="48">
        <v>2.9213603451344399E-4</v>
      </c>
      <c r="C683" s="48">
        <v>5.0447091719052396E-9</v>
      </c>
      <c r="D683" s="48">
        <v>1.49703688360325E-3</v>
      </c>
      <c r="E683" s="48">
        <v>1.5107620456453699E-5</v>
      </c>
      <c r="F683" s="48">
        <v>1.7024295894439201E-5</v>
      </c>
      <c r="G683" s="48">
        <v>2.21758158435197E-6</v>
      </c>
      <c r="H683" s="48">
        <v>4.44823001852016E-4</v>
      </c>
      <c r="I683" s="49"/>
      <c r="J683">
        <v>0.95285542596582296</v>
      </c>
      <c r="K683">
        <f t="shared" si="114"/>
        <v>4.806878506869461E-9</v>
      </c>
      <c r="L683">
        <f t="shared" si="115"/>
        <v>1.5332980122673085E-3</v>
      </c>
      <c r="M683" s="16">
        <f t="shared" si="116"/>
        <v>-9.4902594324042049E-4</v>
      </c>
      <c r="N683" s="16">
        <f t="shared" si="117"/>
        <v>0.16502084035631592</v>
      </c>
      <c r="O683" s="16">
        <f t="shared" si="118"/>
        <v>7.9372475863468822E-3</v>
      </c>
      <c r="P683" s="16">
        <f t="shared" si="119"/>
        <v>0.30632851940800804</v>
      </c>
      <c r="Q683" s="16">
        <f t="shared" si="120"/>
        <v>0.16533614085671455</v>
      </c>
      <c r="R683" s="16">
        <f t="shared" si="121"/>
        <v>0.52723001252525359</v>
      </c>
      <c r="S683" s="16">
        <f t="shared" si="122"/>
        <v>1.0915148144708012E-2</v>
      </c>
      <c r="T683" s="16">
        <f t="shared" si="123"/>
        <v>0.16536650029723821</v>
      </c>
      <c r="U683" s="65">
        <f t="shared" si="124"/>
        <v>1.3481344091745853</v>
      </c>
      <c r="V683" s="65"/>
      <c r="W683" s="65"/>
    </row>
    <row r="684" spans="1:23" x14ac:dyDescent="0.25">
      <c r="A684">
        <v>682</v>
      </c>
      <c r="B684" s="48">
        <v>6.4444844493681097E-4</v>
      </c>
      <c r="C684" s="48">
        <v>1.00461754383385E-8</v>
      </c>
      <c r="D684" s="48">
        <v>1.34586568999683E-3</v>
      </c>
      <c r="E684" s="48">
        <v>2.71010003457723E-5</v>
      </c>
      <c r="F684" s="48">
        <v>7.6551057646557398E-6</v>
      </c>
      <c r="G684" s="48">
        <v>1.1113475755369E-6</v>
      </c>
      <c r="H684" s="48">
        <v>7.97944347667308E-4</v>
      </c>
      <c r="I684" s="49"/>
      <c r="J684">
        <v>0.95372439091975802</v>
      </c>
      <c r="K684">
        <f t="shared" si="114"/>
        <v>9.5812825510024186E-9</v>
      </c>
      <c r="L684">
        <f t="shared" si="115"/>
        <v>1.3622772029262401E-3</v>
      </c>
      <c r="M684" s="16">
        <f t="shared" si="116"/>
        <v>-7.3380313052618014E-5</v>
      </c>
      <c r="N684" s="16">
        <f t="shared" si="117"/>
        <v>9.6009850137368097E-2</v>
      </c>
      <c r="O684" s="16">
        <f t="shared" si="118"/>
        <v>0.66261112108276932</v>
      </c>
      <c r="P684" s="16">
        <f t="shared" si="119"/>
        <v>0.15729136276263356</v>
      </c>
      <c r="Q684" s="16">
        <f t="shared" si="120"/>
        <v>2.3203678035511244</v>
      </c>
      <c r="R684" s="16">
        <f t="shared" si="121"/>
        <v>5.0105740371290085E-2</v>
      </c>
      <c r="S684" s="16">
        <f t="shared" si="122"/>
        <v>0.19935223995423557</v>
      </c>
      <c r="T684" s="16">
        <f t="shared" si="123"/>
        <v>2.3205029621262043</v>
      </c>
      <c r="U684" s="65">
        <f t="shared" si="124"/>
        <v>5.8062410799856252</v>
      </c>
      <c r="V684" s="65"/>
      <c r="W684" s="65"/>
    </row>
    <row r="685" spans="1:23" x14ac:dyDescent="0.25">
      <c r="A685">
        <v>683</v>
      </c>
      <c r="B685" s="48">
        <v>1.26422420760664E-3</v>
      </c>
      <c r="C685" s="48">
        <v>8.1687123502204092E-9</v>
      </c>
      <c r="D685" s="48">
        <v>5.4734898355703802E-4</v>
      </c>
      <c r="E685" s="48">
        <v>9.0437736978199901E-6</v>
      </c>
      <c r="F685" s="48">
        <v>3.7593365713538098E-6</v>
      </c>
      <c r="G685" s="48">
        <v>1.3542727729610701E-6</v>
      </c>
      <c r="H685" s="48">
        <v>2.6626880141852199E-4</v>
      </c>
      <c r="I685" s="49"/>
      <c r="J685">
        <v>0.95776454772992003</v>
      </c>
      <c r="K685">
        <f t="shared" si="114"/>
        <v>7.8237030896446623E-9</v>
      </c>
      <c r="L685">
        <f t="shared" si="115"/>
        <v>5.5621376076035647E-4</v>
      </c>
      <c r="M685" s="16">
        <f t="shared" si="116"/>
        <v>1.9722346544529235E-3</v>
      </c>
      <c r="N685" s="16">
        <f t="shared" si="117"/>
        <v>2.4635229807559278</v>
      </c>
      <c r="O685" s="16">
        <f t="shared" si="118"/>
        <v>0.22562606889011483</v>
      </c>
      <c r="P685" s="16">
        <f t="shared" si="119"/>
        <v>0.1866395728703597</v>
      </c>
      <c r="Q685" s="16">
        <f t="shared" si="120"/>
        <v>2.4953635421679353E-2</v>
      </c>
      <c r="R685" s="16">
        <f t="shared" si="121"/>
        <v>0.38296054503400168</v>
      </c>
      <c r="S685" s="16">
        <f t="shared" si="122"/>
        <v>0.10594953477637743</v>
      </c>
      <c r="T685" s="16">
        <f t="shared" si="123"/>
        <v>2.4959178293445131E-2</v>
      </c>
      <c r="U685" s="65">
        <f t="shared" si="124"/>
        <v>3.4146115160419055</v>
      </c>
      <c r="V685" s="65"/>
      <c r="W685" s="65"/>
    </row>
    <row r="686" spans="1:23" x14ac:dyDescent="0.25">
      <c r="A686">
        <v>684</v>
      </c>
      <c r="B686" s="48">
        <v>3.8918856491488202E-4</v>
      </c>
      <c r="C686" s="48">
        <v>2.1947967903508398E-9</v>
      </c>
      <c r="D686" s="48">
        <v>4.77327503479997E-4</v>
      </c>
      <c r="E686" s="48">
        <v>2.1198814848938802E-6</v>
      </c>
      <c r="F686" s="48">
        <v>1.21922098342766E-5</v>
      </c>
      <c r="G686" s="48">
        <v>5.0384237892973498E-6</v>
      </c>
      <c r="H686" s="48">
        <v>6.2413927220986203E-5</v>
      </c>
      <c r="I686" s="49"/>
      <c r="J686">
        <v>0.95793854556615099</v>
      </c>
      <c r="K686">
        <f t="shared" si="114"/>
        <v>2.1024804451619398E-9</v>
      </c>
      <c r="L686">
        <f t="shared" si="115"/>
        <v>5.0674815214105725E-4</v>
      </c>
      <c r="M686" s="16">
        <f t="shared" si="116"/>
        <v>2.716289776887069E-4</v>
      </c>
      <c r="N686" s="16">
        <f t="shared" si="117"/>
        <v>4.3666927689625205E-2</v>
      </c>
      <c r="O686" s="16">
        <f t="shared" si="118"/>
        <v>0.36444378238108793</v>
      </c>
      <c r="P686" s="16">
        <f t="shared" si="119"/>
        <v>0.25470094311435776</v>
      </c>
      <c r="Q686" s="16">
        <f t="shared" si="120"/>
        <v>0.64420779328731814</v>
      </c>
      <c r="R686" s="16">
        <f t="shared" si="121"/>
        <v>5.5779693857825705E-2</v>
      </c>
      <c r="S686" s="16">
        <f t="shared" si="122"/>
        <v>2.2783112860684636</v>
      </c>
      <c r="T686" s="16">
        <f t="shared" si="123"/>
        <v>0.64421488207175426</v>
      </c>
      <c r="U686" s="65">
        <f t="shared" si="124"/>
        <v>4.2853253084704326</v>
      </c>
      <c r="V686" s="65"/>
      <c r="W686" s="65"/>
    </row>
    <row r="687" spans="1:23" x14ac:dyDescent="0.25">
      <c r="A687">
        <v>685</v>
      </c>
      <c r="B687" s="48">
        <v>8.0070836872142104E-4</v>
      </c>
      <c r="C687" s="48">
        <v>1.0639984304440001E-8</v>
      </c>
      <c r="D687" s="48">
        <v>1.1418674562256E-3</v>
      </c>
      <c r="E687" s="48">
        <v>2.44069802951061E-5</v>
      </c>
      <c r="F687" s="48">
        <v>6.1046775344178898E-6</v>
      </c>
      <c r="G687" s="48">
        <v>1.04694625561629E-6</v>
      </c>
      <c r="H687" s="48">
        <v>7.1861622918137401E-4</v>
      </c>
      <c r="I687" s="49"/>
      <c r="J687">
        <v>0.954717047246464</v>
      </c>
      <c r="K687">
        <f t="shared" si="114"/>
        <v>1.015817439788368E-8</v>
      </c>
      <c r="L687">
        <f t="shared" si="115"/>
        <v>1.1551131175657479E-3</v>
      </c>
      <c r="M687" s="16">
        <f t="shared" si="116"/>
        <v>4.4630361987709442E-4</v>
      </c>
      <c r="N687" s="16">
        <f t="shared" si="117"/>
        <v>0.39370107458622849</v>
      </c>
      <c r="O687" s="16">
        <f t="shared" si="118"/>
        <v>0.84866777858369402</v>
      </c>
      <c r="P687" s="16">
        <f t="shared" si="119"/>
        <v>3.4192282587821622E-2</v>
      </c>
      <c r="Q687" s="16">
        <f t="shared" si="120"/>
        <v>1.6191161943592864</v>
      </c>
      <c r="R687" s="16">
        <f t="shared" si="121"/>
        <v>0.14519315092008528</v>
      </c>
      <c r="S687" s="16">
        <f t="shared" si="122"/>
        <v>0.22902362789350522</v>
      </c>
      <c r="T687" s="16">
        <f t="shared" si="123"/>
        <v>1.6191604737387844</v>
      </c>
      <c r="U687" s="65">
        <f t="shared" si="124"/>
        <v>4.8890545826694058</v>
      </c>
      <c r="V687" s="65"/>
      <c r="W687" s="65"/>
    </row>
    <row r="688" spans="1:23" x14ac:dyDescent="0.25">
      <c r="A688">
        <v>686</v>
      </c>
      <c r="B688" s="48">
        <v>4.9507873359996304E-4</v>
      </c>
      <c r="C688" s="48">
        <v>6.4000089170740101E-9</v>
      </c>
      <c r="D688" s="48">
        <v>1.11045493890367E-3</v>
      </c>
      <c r="E688" s="48">
        <v>1.42794903721883E-5</v>
      </c>
      <c r="F688" s="48">
        <v>9.8664235606846E-6</v>
      </c>
      <c r="G688" s="48">
        <v>1.74024410188719E-6</v>
      </c>
      <c r="H688" s="48">
        <v>4.2043160647602101E-4</v>
      </c>
      <c r="I688" s="49"/>
      <c r="J688">
        <v>0.95479235421136699</v>
      </c>
      <c r="K688">
        <f t="shared" si="114"/>
        <v>6.1106795809068357E-9</v>
      </c>
      <c r="L688">
        <f t="shared" si="115"/>
        <v>1.1319216301180091E-3</v>
      </c>
      <c r="M688" s="16">
        <f t="shared" si="116"/>
        <v>-1.4176416291808314E-4</v>
      </c>
      <c r="N688" s="16">
        <f t="shared" si="117"/>
        <v>3.9157415309757543E-5</v>
      </c>
      <c r="O688" s="16">
        <f t="shared" si="118"/>
        <v>2.4221127489385014E-2</v>
      </c>
      <c r="P688" s="16">
        <f t="shared" si="119"/>
        <v>2.3199829568832025E-2</v>
      </c>
      <c r="Q688" s="16">
        <f t="shared" si="120"/>
        <v>0.1085776948877616</v>
      </c>
      <c r="R688" s="16">
        <f t="shared" si="121"/>
        <v>1.3252914855883278E-7</v>
      </c>
      <c r="S688" s="16">
        <f t="shared" si="122"/>
        <v>1.775937389290547E-2</v>
      </c>
      <c r="T688" s="16">
        <f t="shared" si="123"/>
        <v>0.10858375533950999</v>
      </c>
      <c r="U688" s="65">
        <f t="shared" si="124"/>
        <v>0.28238107112285243</v>
      </c>
      <c r="V688" s="65"/>
      <c r="W688" s="65"/>
    </row>
    <row r="689" spans="1:23" x14ac:dyDescent="0.25">
      <c r="A689">
        <v>687</v>
      </c>
      <c r="B689" s="48">
        <v>2.40139711831118E-4</v>
      </c>
      <c r="C689" s="48">
        <v>9.9731010627228598E-10</v>
      </c>
      <c r="D689" s="48">
        <v>3.50717962671723E-4</v>
      </c>
      <c r="E689" s="48">
        <v>7.0853941567489903E-7</v>
      </c>
      <c r="F689" s="48">
        <v>1.96712594218289E-5</v>
      </c>
      <c r="G689" s="48">
        <v>1.10759012043632E-5</v>
      </c>
      <c r="H689" s="48">
        <v>2.0860854061662199E-5</v>
      </c>
      <c r="I689" s="49"/>
      <c r="J689">
        <v>0.95842792025428503</v>
      </c>
      <c r="K689">
        <f t="shared" si="114"/>
        <v>9.5584985100312701E-10</v>
      </c>
      <c r="L689">
        <f t="shared" si="115"/>
        <v>4.0113538540963769E-4</v>
      </c>
      <c r="M689" s="16">
        <f t="shared" si="116"/>
        <v>7.91440382525983E-5</v>
      </c>
      <c r="N689" s="16">
        <f t="shared" si="117"/>
        <v>0.262053030423823</v>
      </c>
      <c r="O689" s="16">
        <f t="shared" si="118"/>
        <v>0.67226643581867351</v>
      </c>
      <c r="P689" s="16">
        <f t="shared" si="119"/>
        <v>0.40457396803263906</v>
      </c>
      <c r="Q689" s="16">
        <f t="shared" si="120"/>
        <v>0.87241293340216353</v>
      </c>
      <c r="R689" s="16">
        <f t="shared" si="121"/>
        <v>0.98899776643329029</v>
      </c>
      <c r="S689" s="16">
        <f t="shared" si="122"/>
        <v>20.397850325649493</v>
      </c>
      <c r="T689" s="16">
        <f t="shared" si="123"/>
        <v>0.87241621796117741</v>
      </c>
      <c r="U689" s="65">
        <f t="shared" si="124"/>
        <v>24.470570677721259</v>
      </c>
      <c r="V689" s="65"/>
      <c r="W689" s="65"/>
    </row>
    <row r="690" spans="1:23" x14ac:dyDescent="0.25">
      <c r="A690">
        <v>688</v>
      </c>
      <c r="B690" s="48">
        <v>6.9144172963380302E-4</v>
      </c>
      <c r="C690" s="48">
        <v>1.04652902458731E-8</v>
      </c>
      <c r="D690" s="48">
        <v>1.30549964498243E-3</v>
      </c>
      <c r="E690" s="48">
        <v>2.7397171956818798E-5</v>
      </c>
      <c r="F690" s="48">
        <v>7.1216945703547699E-6</v>
      </c>
      <c r="G690" s="48">
        <v>1.06635634038751E-6</v>
      </c>
      <c r="H690" s="48">
        <v>8.0666301329250598E-4</v>
      </c>
      <c r="I690" s="49"/>
      <c r="J690">
        <v>0.95392264718415198</v>
      </c>
      <c r="K690">
        <f t="shared" si="114"/>
        <v>9.9830773748937522E-9</v>
      </c>
      <c r="L690">
        <f t="shared" si="115"/>
        <v>1.3207989251732811E-3</v>
      </c>
      <c r="M690" s="16">
        <f t="shared" si="116"/>
        <v>6.2084534094324943E-5</v>
      </c>
      <c r="N690" s="16">
        <f t="shared" si="117"/>
        <v>0.16432432546484799</v>
      </c>
      <c r="O690" s="16">
        <f t="shared" si="118"/>
        <v>0.79154412393565377</v>
      </c>
      <c r="P690" s="16">
        <f t="shared" si="119"/>
        <v>0.12582064454876457</v>
      </c>
      <c r="Q690" s="16">
        <f t="shared" si="120"/>
        <v>2.4051382439359981</v>
      </c>
      <c r="R690" s="16">
        <f t="shared" si="121"/>
        <v>7.7242902868600277E-2</v>
      </c>
      <c r="S690" s="16">
        <f t="shared" si="122"/>
        <v>0.21986426461592681</v>
      </c>
      <c r="T690" s="16">
        <f t="shared" si="123"/>
        <v>2.4052614632300817</v>
      </c>
      <c r="U690" s="65">
        <f t="shared" si="124"/>
        <v>6.1891959685998739</v>
      </c>
      <c r="V690" s="65"/>
      <c r="W690" s="65"/>
    </row>
    <row r="691" spans="1:23" x14ac:dyDescent="0.25">
      <c r="A691">
        <v>689</v>
      </c>
      <c r="B691" s="48">
        <v>6.5991651578249904E-4</v>
      </c>
      <c r="C691" s="48">
        <v>5.7311966937844896E-9</v>
      </c>
      <c r="D691" s="48">
        <v>7.3940746722475203E-4</v>
      </c>
      <c r="E691" s="48">
        <v>8.5508715132922307E-6</v>
      </c>
      <c r="F691" s="48">
        <v>7.2736685456638299E-6</v>
      </c>
      <c r="G691" s="48">
        <v>1.9349766053215098E-6</v>
      </c>
      <c r="H691" s="48">
        <v>2.5175912173951999E-4</v>
      </c>
      <c r="I691" s="49"/>
      <c r="J691">
        <v>0.95668513360794805</v>
      </c>
      <c r="K691">
        <f t="shared" si="114"/>
        <v>5.4829506747266447E-9</v>
      </c>
      <c r="L691">
        <f t="shared" si="115"/>
        <v>7.5588404972470749E-4</v>
      </c>
      <c r="M691" s="16">
        <f t="shared" si="116"/>
        <v>5.639489818402907E-4</v>
      </c>
      <c r="N691" s="16">
        <f t="shared" si="117"/>
        <v>0.11648141100095113</v>
      </c>
      <c r="O691" s="16">
        <f t="shared" si="118"/>
        <v>1.2156285380924431E-3</v>
      </c>
      <c r="P691" s="16">
        <f t="shared" si="119"/>
        <v>5.4158439925854486E-2</v>
      </c>
      <c r="Q691" s="16">
        <f t="shared" si="120"/>
        <v>4.1558705107266065E-2</v>
      </c>
      <c r="R691" s="16">
        <f t="shared" si="121"/>
        <v>6.8915343159379028E-2</v>
      </c>
      <c r="S691" s="16">
        <f t="shared" si="122"/>
        <v>1.3160193046792758E-3</v>
      </c>
      <c r="T691" s="16">
        <f t="shared" si="123"/>
        <v>4.1562301136090198E-2</v>
      </c>
      <c r="U691" s="65">
        <f t="shared" si="124"/>
        <v>0.32520784817231269</v>
      </c>
      <c r="V691" s="65"/>
      <c r="W691" s="65"/>
    </row>
    <row r="692" spans="1:23" x14ac:dyDescent="0.25">
      <c r="A692">
        <v>690</v>
      </c>
      <c r="B692" s="48">
        <v>6.3535253012069295E-4</v>
      </c>
      <c r="C692" s="48">
        <v>4.7212991805475302E-9</v>
      </c>
      <c r="D692" s="48">
        <v>6.3102740387206203E-4</v>
      </c>
      <c r="E692" s="48">
        <v>6.0190832446849899E-6</v>
      </c>
      <c r="F692" s="48">
        <v>7.5165062298115503E-6</v>
      </c>
      <c r="G692" s="48">
        <v>2.3459274683703702E-6</v>
      </c>
      <c r="H692" s="48">
        <v>1.7721602476748801E-4</v>
      </c>
      <c r="I692" s="49"/>
      <c r="J692">
        <v>0.95723890710006398</v>
      </c>
      <c r="K692">
        <f t="shared" si="114"/>
        <v>4.5194112676797459E-9</v>
      </c>
      <c r="L692">
        <f t="shared" si="115"/>
        <v>6.4840162250087501E-4</v>
      </c>
      <c r="M692" s="16">
        <f t="shared" si="116"/>
        <v>6.2230343774051099E-4</v>
      </c>
      <c r="N692" s="16">
        <f t="shared" si="117"/>
        <v>8.4894688561719903E-2</v>
      </c>
      <c r="O692" s="16">
        <f t="shared" si="118"/>
        <v>2.1752843740353731E-2</v>
      </c>
      <c r="P692" s="16">
        <f t="shared" si="119"/>
        <v>0.11915285168423068</v>
      </c>
      <c r="Q692" s="16">
        <f t="shared" si="120"/>
        <v>0.1932350599726684</v>
      </c>
      <c r="R692" s="16">
        <f t="shared" si="121"/>
        <v>5.6594423919106317E-2</v>
      </c>
      <c r="S692" s="16">
        <f t="shared" si="122"/>
        <v>2.835814887354686E-2</v>
      </c>
      <c r="T692" s="16">
        <f t="shared" si="123"/>
        <v>0.19324300661171437</v>
      </c>
      <c r="U692" s="65">
        <f t="shared" si="124"/>
        <v>0.6972310233633402</v>
      </c>
      <c r="V692" s="65"/>
      <c r="W692" s="65"/>
    </row>
    <row r="693" spans="1:23" x14ac:dyDescent="0.25">
      <c r="A693">
        <v>691</v>
      </c>
      <c r="B693" s="48">
        <v>4.1484034716494998E-4</v>
      </c>
      <c r="C693" s="48">
        <v>7.2188775706040101E-9</v>
      </c>
      <c r="D693" s="48">
        <v>1.50827540193685E-3</v>
      </c>
      <c r="E693" s="48">
        <v>2.1783139368883999E-5</v>
      </c>
      <c r="F693" s="48">
        <v>1.19838881175871E-5</v>
      </c>
      <c r="G693" s="48">
        <v>1.5495402520861799E-6</v>
      </c>
      <c r="H693" s="48">
        <v>6.4137413863125296E-4</v>
      </c>
      <c r="I693" s="49"/>
      <c r="J693">
        <v>0.95289876457797795</v>
      </c>
      <c r="K693">
        <f t="shared" si="114"/>
        <v>6.8788595186682362E-9</v>
      </c>
      <c r="L693">
        <f t="shared" si="115"/>
        <v>1.5337854995465397E-3</v>
      </c>
      <c r="M693" s="16">
        <f t="shared" si="116"/>
        <v>-7.0410480521663989E-4</v>
      </c>
      <c r="N693" s="16">
        <f t="shared" si="117"/>
        <v>2.4595198070037041E-2</v>
      </c>
      <c r="O693" s="16">
        <f t="shared" si="118"/>
        <v>9.2107493642910612E-2</v>
      </c>
      <c r="P693" s="16">
        <f t="shared" si="119"/>
        <v>0.31937383493547922</v>
      </c>
      <c r="Q693" s="16">
        <f t="shared" si="120"/>
        <v>1.0570897552544438</v>
      </c>
      <c r="R693" s="16">
        <f t="shared" si="121"/>
        <v>4.6248806428713637E-2</v>
      </c>
      <c r="S693" s="16">
        <f t="shared" si="122"/>
        <v>5.2095841188184007E-2</v>
      </c>
      <c r="T693" s="16">
        <f t="shared" si="123"/>
        <v>1.0571985501834373</v>
      </c>
      <c r="U693" s="65">
        <f t="shared" si="124"/>
        <v>2.6487094797032058</v>
      </c>
      <c r="V693" s="65"/>
      <c r="W693" s="65"/>
    </row>
    <row r="694" spans="1:23" x14ac:dyDescent="0.25">
      <c r="A694">
        <v>692</v>
      </c>
      <c r="B694" s="48">
        <v>3.57838913465804E-4</v>
      </c>
      <c r="C694" s="48">
        <v>1.772945358315E-9</v>
      </c>
      <c r="D694" s="48">
        <v>4.1880380372651702E-4</v>
      </c>
      <c r="E694" s="48">
        <v>1.5034347776893299E-6</v>
      </c>
      <c r="F694" s="48">
        <v>1.32256321292048E-5</v>
      </c>
      <c r="G694" s="48">
        <v>6.2332287195758998E-6</v>
      </c>
      <c r="H694" s="48">
        <v>4.4264282624916602E-5</v>
      </c>
      <c r="I694" s="49"/>
      <c r="J694">
        <v>0.95822469026153501</v>
      </c>
      <c r="K694">
        <f t="shared" si="114"/>
        <v>1.6988800168220171E-9</v>
      </c>
      <c r="L694">
        <f t="shared" si="115"/>
        <v>4.514865237591442E-4</v>
      </c>
      <c r="M694" s="16">
        <f t="shared" si="116"/>
        <v>2.641913031724638E-4</v>
      </c>
      <c r="N694" s="16">
        <f t="shared" si="117"/>
        <v>7.4357182976551806E-2</v>
      </c>
      <c r="O694" s="16">
        <f t="shared" si="118"/>
        <v>0.46221547440422545</v>
      </c>
      <c r="P694" s="16">
        <f t="shared" si="119"/>
        <v>0.31968719271081503</v>
      </c>
      <c r="Q694" s="16">
        <f t="shared" si="120"/>
        <v>0.73963554966107892</v>
      </c>
      <c r="R694" s="16">
        <f t="shared" si="121"/>
        <v>0.11625147699320119</v>
      </c>
      <c r="S694" s="16">
        <f t="shared" si="122"/>
        <v>4.4288574569713415</v>
      </c>
      <c r="T694" s="16">
        <f t="shared" si="123"/>
        <v>0.73964154113360425</v>
      </c>
      <c r="U694" s="65">
        <f t="shared" si="124"/>
        <v>6.8806458748508179</v>
      </c>
      <c r="V694" s="65"/>
      <c r="W694" s="65"/>
    </row>
    <row r="695" spans="1:23" x14ac:dyDescent="0.25">
      <c r="A695">
        <v>693</v>
      </c>
      <c r="B695" s="48">
        <v>5.6653964643477205E-4</v>
      </c>
      <c r="C695" s="48">
        <v>8.7323359743076606E-9</v>
      </c>
      <c r="D695" s="48">
        <v>1.33040236644923E-3</v>
      </c>
      <c r="E695" s="48">
        <v>2.32887954009236E-5</v>
      </c>
      <c r="F695" s="48">
        <v>8.7036343243871207E-6</v>
      </c>
      <c r="G695" s="48">
        <v>1.2784063601768699E-6</v>
      </c>
      <c r="H695" s="48">
        <v>6.85699888508145E-4</v>
      </c>
      <c r="I695" s="49"/>
      <c r="J695">
        <v>0.95377600248258498</v>
      </c>
      <c r="K695">
        <f t="shared" si="114"/>
        <v>8.3286924979100298E-9</v>
      </c>
      <c r="L695">
        <f t="shared" si="115"/>
        <v>1.3490793091222068E-3</v>
      </c>
      <c r="M695" s="16">
        <f t="shared" si="116"/>
        <v>-2.1600001625266267E-4</v>
      </c>
      <c r="N695" s="16">
        <f t="shared" si="117"/>
        <v>2.2953263974076359E-2</v>
      </c>
      <c r="O695" s="16">
        <f t="shared" si="118"/>
        <v>0.33266713711703322</v>
      </c>
      <c r="P695" s="16">
        <f t="shared" si="119"/>
        <v>0.14482098067518911</v>
      </c>
      <c r="Q695" s="16">
        <f t="shared" si="120"/>
        <v>1.3650063161782775</v>
      </c>
      <c r="R695" s="16">
        <f t="shared" si="121"/>
        <v>1.3813776341298947E-2</v>
      </c>
      <c r="S695" s="16">
        <f t="shared" si="122"/>
        <v>0.131975612545145</v>
      </c>
      <c r="T695" s="16">
        <f t="shared" si="123"/>
        <v>1.3650927438589053</v>
      </c>
      <c r="U695" s="65">
        <f t="shared" si="124"/>
        <v>3.3763298306899254</v>
      </c>
      <c r="V695" s="65"/>
      <c r="W695" s="65"/>
    </row>
    <row r="696" spans="1:23" x14ac:dyDescent="0.25">
      <c r="A696">
        <v>694</v>
      </c>
      <c r="B696" s="48">
        <v>3.3882828689668903E-4</v>
      </c>
      <c r="C696" s="48">
        <v>2.8522945670920902E-9</v>
      </c>
      <c r="D696" s="48">
        <v>7.1682786299041596E-4</v>
      </c>
      <c r="E696" s="48">
        <v>4.1253016768257401E-6</v>
      </c>
      <c r="F696" s="48">
        <v>1.4171163117724499E-5</v>
      </c>
      <c r="G696" s="48">
        <v>3.8883181526511399E-6</v>
      </c>
      <c r="H696" s="48">
        <v>1.21459276618104E-4</v>
      </c>
      <c r="I696" s="49"/>
      <c r="J696">
        <v>0.95664945257920297</v>
      </c>
      <c r="K696">
        <f t="shared" si="114"/>
        <v>2.7286460362032826E-9</v>
      </c>
      <c r="L696">
        <f t="shared" si="115"/>
        <v>7.4905565508394899E-4</v>
      </c>
      <c r="M696" s="16">
        <f t="shared" si="116"/>
        <v>-7.1399081290570953E-5</v>
      </c>
      <c r="N696" s="16">
        <f t="shared" si="117"/>
        <v>9.6923019098267463E-2</v>
      </c>
      <c r="O696" s="16">
        <f t="shared" si="118"/>
        <v>0.23519521530781934</v>
      </c>
      <c r="P696" s="16">
        <f t="shared" si="119"/>
        <v>6.5613042627859719E-2</v>
      </c>
      <c r="Q696" s="16">
        <f t="shared" si="120"/>
        <v>0.37934290884583644</v>
      </c>
      <c r="R696" s="16">
        <f t="shared" si="121"/>
        <v>0.19081590651744568</v>
      </c>
      <c r="S696" s="16">
        <f t="shared" si="122"/>
        <v>0.87720602395569769</v>
      </c>
      <c r="T696" s="16">
        <f t="shared" si="123"/>
        <v>0.37934799470379876</v>
      </c>
      <c r="U696" s="65">
        <f t="shared" si="124"/>
        <v>2.2244441110567248</v>
      </c>
      <c r="V696" s="65"/>
      <c r="W696" s="65"/>
    </row>
    <row r="697" spans="1:23" x14ac:dyDescent="0.25">
      <c r="A697">
        <v>695</v>
      </c>
      <c r="B697" s="48">
        <v>5.3297475397684599E-4</v>
      </c>
      <c r="C697" s="48">
        <v>2.4429717562082999E-9</v>
      </c>
      <c r="D697" s="48">
        <v>3.8694916172389798E-4</v>
      </c>
      <c r="E697" s="48">
        <v>1.9152255619751702E-6</v>
      </c>
      <c r="F697" s="48">
        <v>8.8571777630085707E-6</v>
      </c>
      <c r="G697" s="48">
        <v>4.5208317904641896E-6</v>
      </c>
      <c r="H697" s="48">
        <v>5.6388133741883998E-5</v>
      </c>
      <c r="I697" s="49"/>
      <c r="J697">
        <v>0.95850195243370395</v>
      </c>
      <c r="K697">
        <f t="shared" si="114"/>
        <v>2.3415931980660502E-9</v>
      </c>
      <c r="L697">
        <f t="shared" si="115"/>
        <v>4.0918190606862312E-4</v>
      </c>
      <c r="M697" s="16">
        <f t="shared" si="116"/>
        <v>6.5676760188506896E-4</v>
      </c>
      <c r="N697" s="16">
        <f t="shared" si="117"/>
        <v>6.9358949016088845E-3</v>
      </c>
      <c r="O697" s="16">
        <f t="shared" si="118"/>
        <v>0.31234634849941695</v>
      </c>
      <c r="P697" s="16">
        <f t="shared" si="119"/>
        <v>0.35815953517780497</v>
      </c>
      <c r="Q697" s="16">
        <f t="shared" si="120"/>
        <v>0.67515856354421011</v>
      </c>
      <c r="R697" s="16">
        <f t="shared" si="121"/>
        <v>1.0396685607300241E-2</v>
      </c>
      <c r="S697" s="16">
        <f t="shared" si="122"/>
        <v>1.566549571675423</v>
      </c>
      <c r="T697" s="16">
        <f t="shared" si="123"/>
        <v>0.67516656183187129</v>
      </c>
      <c r="U697" s="65">
        <f t="shared" si="124"/>
        <v>3.6047131612376355</v>
      </c>
      <c r="V697" s="65"/>
      <c r="W697" s="65"/>
    </row>
    <row r="698" spans="1:23" x14ac:dyDescent="0.25">
      <c r="A698">
        <v>696</v>
      </c>
      <c r="B698" s="48">
        <v>4.9996577341850004E-4</v>
      </c>
      <c r="C698" s="48">
        <v>6.2914289410715301E-9</v>
      </c>
      <c r="D698" s="48">
        <v>1.0801905555761801E-3</v>
      </c>
      <c r="E698" s="48">
        <v>1.3659217684526399E-5</v>
      </c>
      <c r="F698" s="48">
        <v>9.7566024158938695E-6</v>
      </c>
      <c r="G698" s="48">
        <v>1.769680690778E-6</v>
      </c>
      <c r="H698" s="48">
        <v>4.0216831060446202E-4</v>
      </c>
      <c r="I698" s="49"/>
      <c r="J698">
        <v>0.95494029422136295</v>
      </c>
      <c r="K698">
        <f t="shared" si="114"/>
        <v>6.0079390040596448E-9</v>
      </c>
      <c r="L698">
        <f t="shared" si="115"/>
        <v>1.1014671496698048E-3</v>
      </c>
      <c r="M698" s="16">
        <f t="shared" si="116"/>
        <v>-1.0153560283280478E-4</v>
      </c>
      <c r="N698" s="16">
        <f t="shared" si="117"/>
        <v>2.6213541110979419E-4</v>
      </c>
      <c r="O698" s="16">
        <f t="shared" si="118"/>
        <v>1.8502911167427125E-2</v>
      </c>
      <c r="P698" s="16">
        <f t="shared" si="119"/>
        <v>1.4619147379283694E-2</v>
      </c>
      <c r="Q698" s="16">
        <f t="shared" si="120"/>
        <v>7.3853480273563893E-2</v>
      </c>
      <c r="R698" s="16">
        <f t="shared" si="121"/>
        <v>1.1601018154026544E-4</v>
      </c>
      <c r="S698" s="16">
        <f t="shared" si="122"/>
        <v>1.4066739756184974E-2</v>
      </c>
      <c r="T698" s="16">
        <f t="shared" si="123"/>
        <v>7.38572605709856E-2</v>
      </c>
      <c r="U698" s="65">
        <f t="shared" si="124"/>
        <v>0.19527768474009533</v>
      </c>
      <c r="V698" s="65"/>
      <c r="W698" s="65"/>
    </row>
    <row r="699" spans="1:23" x14ac:dyDescent="0.25">
      <c r="A699">
        <v>697</v>
      </c>
      <c r="B699" s="48">
        <v>3.5751788881061198E-4</v>
      </c>
      <c r="C699" s="48">
        <v>4.7567945874400804E-9</v>
      </c>
      <c r="D699" s="48">
        <v>1.1441931504963801E-3</v>
      </c>
      <c r="E699" s="48">
        <v>1.09297861873098E-5</v>
      </c>
      <c r="F699" s="48">
        <v>1.3692854437722E-5</v>
      </c>
      <c r="G699" s="48">
        <v>2.3426756495403601E-6</v>
      </c>
      <c r="H699" s="48">
        <v>3.2180688624936199E-4</v>
      </c>
      <c r="I699" s="49"/>
      <c r="J699">
        <v>0.95455443945886698</v>
      </c>
      <c r="K699">
        <f t="shared" si="114"/>
        <v>4.5406193910348381E-9</v>
      </c>
      <c r="L699">
        <f t="shared" si="115"/>
        <v>1.1739167782267772E-3</v>
      </c>
      <c r="M699" s="16">
        <f t="shared" si="116"/>
        <v>-4.58881000605553E-4</v>
      </c>
      <c r="N699" s="16">
        <f t="shared" si="117"/>
        <v>7.4713456895510816E-2</v>
      </c>
      <c r="O699" s="16">
        <f t="shared" si="118"/>
        <v>1.9903326105099657E-2</v>
      </c>
      <c r="P699" s="16">
        <f t="shared" si="119"/>
        <v>3.509062475149903E-2</v>
      </c>
      <c r="Q699" s="16">
        <f t="shared" si="120"/>
        <v>3.1090684491121712E-4</v>
      </c>
      <c r="R699" s="16">
        <f t="shared" si="121"/>
        <v>0.15079920006679678</v>
      </c>
      <c r="S699" s="16">
        <f t="shared" si="122"/>
        <v>2.7815300762388407E-2</v>
      </c>
      <c r="T699" s="16">
        <f t="shared" si="123"/>
        <v>3.1123925724890051E-4</v>
      </c>
      <c r="U699" s="65">
        <f t="shared" si="124"/>
        <v>0.30894405468345482</v>
      </c>
      <c r="V699" s="65"/>
      <c r="W699" s="65"/>
    </row>
    <row r="700" spans="1:23" x14ac:dyDescent="0.25">
      <c r="A700">
        <v>698</v>
      </c>
      <c r="B700" s="48">
        <v>3.1814397721329998E-4</v>
      </c>
      <c r="C700" s="48">
        <v>5.4490159620555799E-9</v>
      </c>
      <c r="D700" s="48">
        <v>1.48423368765387E-3</v>
      </c>
      <c r="E700" s="48">
        <v>1.6181940848632699E-5</v>
      </c>
      <c r="F700" s="48">
        <v>1.5620330772968599E-5</v>
      </c>
      <c r="G700" s="48">
        <v>2.0526452669939501E-6</v>
      </c>
      <c r="H700" s="48">
        <v>4.7645446286617899E-4</v>
      </c>
      <c r="I700" s="49"/>
      <c r="J700">
        <v>0.95293945493068799</v>
      </c>
      <c r="K700">
        <f t="shared" si="114"/>
        <v>5.192582300789863E-9</v>
      </c>
      <c r="L700">
        <f t="shared" si="115"/>
        <v>1.5175215454508392E-3</v>
      </c>
      <c r="M700" s="16">
        <f t="shared" si="116"/>
        <v>-8.8123359102423903E-4</v>
      </c>
      <c r="N700" s="16">
        <f t="shared" si="117"/>
        <v>0.12486745926370531</v>
      </c>
      <c r="O700" s="16">
        <f t="shared" si="118"/>
        <v>2.5878211494231E-4</v>
      </c>
      <c r="P700" s="16">
        <f t="shared" si="119"/>
        <v>0.29179843053628607</v>
      </c>
      <c r="Q700" s="16">
        <f t="shared" si="120"/>
        <v>0.25668563598815597</v>
      </c>
      <c r="R700" s="16">
        <f t="shared" si="121"/>
        <v>0.34077222385222339</v>
      </c>
      <c r="S700" s="16">
        <f t="shared" si="122"/>
        <v>4.9855647686850274E-4</v>
      </c>
      <c r="T700" s="16">
        <f t="shared" si="123"/>
        <v>0.2567248141144215</v>
      </c>
      <c r="U700" s="65">
        <f t="shared" si="124"/>
        <v>1.2716059023466029</v>
      </c>
      <c r="V700" s="65"/>
      <c r="W700" s="65"/>
    </row>
    <row r="701" spans="1:23" x14ac:dyDescent="0.25">
      <c r="A701">
        <v>699</v>
      </c>
      <c r="B701" s="48">
        <v>5.6352129991318195E-4</v>
      </c>
      <c r="C701" s="48">
        <v>1.195837805409E-8</v>
      </c>
      <c r="D701" s="48">
        <v>1.85218121263986E-3</v>
      </c>
      <c r="E701" s="48">
        <v>4.4165341707531602E-5</v>
      </c>
      <c r="F701" s="48">
        <v>8.9434846468118696E-6</v>
      </c>
      <c r="G701" s="48">
        <v>9.3855845919429504E-7</v>
      </c>
      <c r="H701" s="48">
        <v>1.30040717619626E-3</v>
      </c>
      <c r="I701" s="49"/>
      <c r="J701">
        <v>0.95143639968703297</v>
      </c>
      <c r="K701">
        <f t="shared" si="114"/>
        <v>1.1377636161879817E-8</v>
      </c>
      <c r="L701">
        <f t="shared" si="115"/>
        <v>1.870994782014624E-3</v>
      </c>
      <c r="M701" s="16">
        <f t="shared" si="116"/>
        <v>-7.4395218218826001E-4</v>
      </c>
      <c r="N701" s="16">
        <f t="shared" si="117"/>
        <v>2.1131999559088979E-2</v>
      </c>
      <c r="O701" s="16">
        <f t="shared" si="118"/>
        <v>1.3439539268372509</v>
      </c>
      <c r="P701" s="16">
        <f t="shared" si="119"/>
        <v>0.85008669206524168</v>
      </c>
      <c r="Q701" s="16">
        <f t="shared" si="120"/>
        <v>9.6850044270835749</v>
      </c>
      <c r="R701" s="16">
        <f t="shared" si="121"/>
        <v>8.6887415735551147E-3</v>
      </c>
      <c r="S701" s="16">
        <f t="shared" si="122"/>
        <v>0.28360643199012986</v>
      </c>
      <c r="T701" s="16">
        <f t="shared" si="123"/>
        <v>9.6860721747464442</v>
      </c>
      <c r="U701" s="65">
        <f t="shared" si="124"/>
        <v>21.878544393855286</v>
      </c>
      <c r="V701" s="65"/>
      <c r="W701" s="65"/>
    </row>
    <row r="702" spans="1:23" x14ac:dyDescent="0.25">
      <c r="A702">
        <v>700</v>
      </c>
      <c r="B702" s="48">
        <v>6.8168293599815504E-4</v>
      </c>
      <c r="C702" s="48">
        <v>9.8536098057489299E-9</v>
      </c>
      <c r="D702" s="48">
        <v>1.2451302011401799E-3</v>
      </c>
      <c r="E702" s="48">
        <v>2.4618664118913001E-5</v>
      </c>
      <c r="F702" s="48">
        <v>7.2047715398122396E-6</v>
      </c>
      <c r="G702" s="48">
        <v>1.1318230903808599E-6</v>
      </c>
      <c r="H702" s="48">
        <v>7.2485253569880802E-4</v>
      </c>
      <c r="I702" s="49"/>
      <c r="J702">
        <v>0.95420432002368205</v>
      </c>
      <c r="K702">
        <f t="shared" si="114"/>
        <v>9.4023570444733442E-9</v>
      </c>
      <c r="L702">
        <f t="shared" si="115"/>
        <v>1.2606617137003796E-3</v>
      </c>
      <c r="M702" s="16">
        <f t="shared" si="116"/>
        <v>1.0270415829593052E-4</v>
      </c>
      <c r="N702" s="16">
        <f t="shared" si="117"/>
        <v>0.1486367911332547</v>
      </c>
      <c r="O702" s="16">
        <f t="shared" si="118"/>
        <v>0.60721226618822866</v>
      </c>
      <c r="P702" s="16">
        <f t="shared" si="119"/>
        <v>8.5303082498756497E-2</v>
      </c>
      <c r="Q702" s="16">
        <f t="shared" si="120"/>
        <v>1.6696621569770274</v>
      </c>
      <c r="R702" s="16">
        <f t="shared" si="121"/>
        <v>7.2631779989300704E-2</v>
      </c>
      <c r="S702" s="16">
        <f t="shared" si="122"/>
        <v>0.19034972883986762</v>
      </c>
      <c r="T702" s="16">
        <f t="shared" si="123"/>
        <v>1.669737640806114</v>
      </c>
      <c r="U702" s="65">
        <f t="shared" si="124"/>
        <v>4.4435334464325491</v>
      </c>
      <c r="V702" s="65"/>
      <c r="W702" s="65"/>
    </row>
    <row r="703" spans="1:23" x14ac:dyDescent="0.25">
      <c r="A703">
        <v>701</v>
      </c>
      <c r="B703" s="48">
        <v>2.6012886224949998E-4</v>
      </c>
      <c r="C703" s="48">
        <v>4.9277713446417203E-11</v>
      </c>
      <c r="D703" s="48">
        <v>1.03102980083735E-4</v>
      </c>
      <c r="E703" s="48">
        <v>6.6637201833977805E-8</v>
      </c>
      <c r="F703" s="48">
        <v>1.8023830467507899E-5</v>
      </c>
      <c r="G703" s="48">
        <v>3.4620029527418803E-5</v>
      </c>
      <c r="H703" s="48">
        <v>1.9619145760148698E-6</v>
      </c>
      <c r="I703" s="49"/>
      <c r="J703">
        <v>0.95971230216375603</v>
      </c>
      <c r="K703">
        <f t="shared" si="114"/>
        <v>4.7292427817026929E-11</v>
      </c>
      <c r="L703">
        <f t="shared" si="115"/>
        <v>1.7377062126845615E-4</v>
      </c>
      <c r="M703" s="16">
        <f t="shared" si="116"/>
        <v>3.4648710323054383E-4</v>
      </c>
      <c r="N703" s="16">
        <f t="shared" si="117"/>
        <v>0.22210747786416551</v>
      </c>
      <c r="O703" s="16">
        <f t="shared" si="118"/>
        <v>0.9822833005168421</v>
      </c>
      <c r="P703" s="16">
        <f t="shared" si="119"/>
        <v>0.79746762159052109</v>
      </c>
      <c r="Q703" s="16">
        <f t="shared" si="120"/>
        <v>0.98762980000656408</v>
      </c>
      <c r="R703" s="16">
        <f t="shared" si="121"/>
        <v>0.68467286956345996</v>
      </c>
      <c r="S703" s="16">
        <f t="shared" si="122"/>
        <v>263.82359561969531</v>
      </c>
      <c r="T703" s="16">
        <f t="shared" si="123"/>
        <v>0.98763026294238676</v>
      </c>
      <c r="U703" s="65">
        <f t="shared" si="124"/>
        <v>268.48538695217923</v>
      </c>
      <c r="V703" s="65"/>
      <c r="W703" s="65"/>
    </row>
    <row r="704" spans="1:23" x14ac:dyDescent="0.25">
      <c r="A704">
        <v>702</v>
      </c>
      <c r="B704" s="48">
        <v>2.0442521427982199E-4</v>
      </c>
      <c r="C704" s="48">
        <v>1.28150372726205E-9</v>
      </c>
      <c r="D704" s="48">
        <v>5.3195226895694399E-4</v>
      </c>
      <c r="E704" s="48">
        <v>1.37772864690907E-6</v>
      </c>
      <c r="F704" s="48">
        <v>2.33280858825289E-5</v>
      </c>
      <c r="G704" s="48">
        <v>8.6398091740758496E-6</v>
      </c>
      <c r="H704" s="48">
        <v>4.0563528315199E-5</v>
      </c>
      <c r="I704" s="49"/>
      <c r="J704">
        <v>0.95739363476033201</v>
      </c>
      <c r="K704">
        <f t="shared" si="114"/>
        <v>1.2269035114023272E-9</v>
      </c>
      <c r="L704">
        <f t="shared" si="115"/>
        <v>5.8724696839235039E-4</v>
      </c>
      <c r="M704" s="16">
        <f t="shared" si="116"/>
        <v>-1.7839653983270641E-4</v>
      </c>
      <c r="N704" s="16">
        <f t="shared" si="117"/>
        <v>0.34164211688646923</v>
      </c>
      <c r="O704" s="16">
        <f t="shared" si="118"/>
        <v>0.59074983621466259</v>
      </c>
      <c r="P704" s="16">
        <f t="shared" si="119"/>
        <v>0.20069964229185625</v>
      </c>
      <c r="Q704" s="16">
        <f t="shared" si="120"/>
        <v>0.75990396614208233</v>
      </c>
      <c r="R704" s="16">
        <f t="shared" si="121"/>
        <v>1.8639131087925309</v>
      </c>
      <c r="S704" s="16">
        <f t="shared" si="122"/>
        <v>10.910418930908433</v>
      </c>
      <c r="T704" s="16">
        <f t="shared" si="123"/>
        <v>0.75990788495051997</v>
      </c>
      <c r="U704" s="65">
        <f t="shared" si="124"/>
        <v>15.427235486186555</v>
      </c>
      <c r="V704" s="65"/>
      <c r="W704" s="65"/>
    </row>
    <row r="705" spans="1:23" x14ac:dyDescent="0.25">
      <c r="A705">
        <v>703</v>
      </c>
      <c r="B705" s="48">
        <v>4.0189049210094199E-4</v>
      </c>
      <c r="C705" s="48">
        <v>1.0303908086915101E-24</v>
      </c>
      <c r="D705" s="48">
        <v>0</v>
      </c>
      <c r="E705" s="48">
        <v>0</v>
      </c>
      <c r="F705" s="48">
        <v>0</v>
      </c>
      <c r="G705" s="48">
        <v>0</v>
      </c>
      <c r="H705" s="48">
        <v>1.3251801925320701E-35</v>
      </c>
      <c r="I705" s="49"/>
      <c r="J705">
        <v>0.96093396791845698</v>
      </c>
      <c r="K705">
        <f t="shared" si="114"/>
        <v>9.9013752830264044E-25</v>
      </c>
      <c r="L705">
        <f t="shared" si="115"/>
        <v>-1.0303908086915101E-24</v>
      </c>
      <c r="M705" s="16">
        <f t="shared" si="116"/>
        <v>8.0378098420188398E-4</v>
      </c>
      <c r="N705" s="16">
        <f t="shared" si="117"/>
        <v>3.3543705027638981E-2</v>
      </c>
      <c r="O705" s="16">
        <f t="shared" si="118"/>
        <v>0.99999999999999967</v>
      </c>
      <c r="P705" s="16">
        <f t="shared" si="119"/>
        <v>1</v>
      </c>
      <c r="Q705" s="16">
        <f t="shared" si="120"/>
        <v>1</v>
      </c>
      <c r="R705" s="16">
        <f t="shared" si="121"/>
        <v>1</v>
      </c>
      <c r="S705" s="16">
        <f t="shared" si="122"/>
        <v>1</v>
      </c>
      <c r="T705" s="16">
        <f t="shared" si="123"/>
        <v>1</v>
      </c>
      <c r="U705" s="65">
        <f t="shared" si="124"/>
        <v>6.0335437050276388</v>
      </c>
      <c r="V705" s="65"/>
      <c r="W705" s="65"/>
    </row>
    <row r="706" spans="1:23" x14ac:dyDescent="0.25">
      <c r="A706">
        <v>704</v>
      </c>
      <c r="B706" s="48">
        <v>4.54613818347835E-4</v>
      </c>
      <c r="C706" s="48">
        <v>4.9782568243284298E-9</v>
      </c>
      <c r="D706" s="48">
        <v>9.3698737507186898E-4</v>
      </c>
      <c r="E706" s="48">
        <v>9.3897270178896693E-6</v>
      </c>
      <c r="F706" s="48">
        <v>1.0662611784498501E-5</v>
      </c>
      <c r="G706" s="48">
        <v>2.2330269996564699E-6</v>
      </c>
      <c r="H706" s="48">
        <v>2.7645989262936799E-4</v>
      </c>
      <c r="I706" s="49"/>
      <c r="J706">
        <v>0.95562054533878904</v>
      </c>
      <c r="K706">
        <f t="shared" si="114"/>
        <v>4.7573245013012825E-9</v>
      </c>
      <c r="L706">
        <f t="shared" si="115"/>
        <v>9.6054064738369804E-4</v>
      </c>
      <c r="M706" s="16">
        <f t="shared" si="116"/>
        <v>-5.1313010688028094E-5</v>
      </c>
      <c r="N706" s="16">
        <f t="shared" si="117"/>
        <v>5.7742026014966329E-3</v>
      </c>
      <c r="O706" s="16">
        <f t="shared" si="118"/>
        <v>1.0219257440861267E-2</v>
      </c>
      <c r="P706" s="16">
        <f t="shared" si="119"/>
        <v>7.6683214328410816E-4</v>
      </c>
      <c r="Q706" s="16">
        <f t="shared" si="120"/>
        <v>1.5814758845419746E-2</v>
      </c>
      <c r="R706" s="16">
        <f t="shared" si="121"/>
        <v>6.575614621149084E-3</v>
      </c>
      <c r="S706" s="16">
        <f t="shared" si="122"/>
        <v>1.2581713768512304E-2</v>
      </c>
      <c r="T706" s="16">
        <f t="shared" si="123"/>
        <v>1.5815000234751207E-2</v>
      </c>
      <c r="U706" s="65">
        <f t="shared" si="124"/>
        <v>6.754737965547436E-2</v>
      </c>
      <c r="V706" s="65"/>
      <c r="W706" s="65"/>
    </row>
    <row r="707" spans="1:23" x14ac:dyDescent="0.25">
      <c r="A707">
        <v>705</v>
      </c>
      <c r="B707" s="48">
        <v>4.1732491270359001E-4</v>
      </c>
      <c r="C707" s="48">
        <v>5.7274334288071097E-9</v>
      </c>
      <c r="D707" s="48">
        <v>1.1809955625000099E-3</v>
      </c>
      <c r="E707" s="48">
        <v>1.35791487492641E-5</v>
      </c>
      <c r="F707" s="48">
        <v>1.1745363129496299E-5</v>
      </c>
      <c r="G707" s="48">
        <v>1.9462636567012901E-6</v>
      </c>
      <c r="H707" s="48">
        <v>3.9981289703940401E-4</v>
      </c>
      <c r="I707" s="49"/>
      <c r="J707">
        <v>0.95441815170815703</v>
      </c>
      <c r="K707">
        <f t="shared" ref="K707:K770" si="125">C707*J707</f>
        <v>5.4663664271535942E-9</v>
      </c>
      <c r="L707">
        <f t="shared" ref="L707:L770" si="126">SUM($Y$9*B707,$Z$9*C707,$AA$9*D707,$AB$9*E707,$AC$9*F707,$AD$9*G707)</f>
        <v>1.206426824982275E-3</v>
      </c>
      <c r="M707" s="16">
        <f t="shared" ref="M707:M770" si="127">$Y$8*B707+$Z$8*C707+$AA$8*D707+$AC$8*F707+$AD$8*G707</f>
        <v>-3.7177699957509499E-4</v>
      </c>
      <c r="N707" s="16">
        <f t="shared" si="117"/>
        <v>2.3036753349223581E-2</v>
      </c>
      <c r="O707" s="16">
        <f t="shared" si="118"/>
        <v>1.1687060409909507E-3</v>
      </c>
      <c r="P707" s="16">
        <f t="shared" si="119"/>
        <v>5.0856853643833487E-2</v>
      </c>
      <c r="Q707" s="16">
        <f t="shared" si="120"/>
        <v>6.9857154923332859E-2</v>
      </c>
      <c r="R707" s="16">
        <f t="shared" si="121"/>
        <v>3.6431788332522155E-2</v>
      </c>
      <c r="S707" s="16">
        <f t="shared" si="122"/>
        <v>9.3975466639712282E-4</v>
      </c>
      <c r="T707" s="16">
        <f t="shared" si="123"/>
        <v>6.9864246742970801E-2</v>
      </c>
      <c r="U707" s="65">
        <f t="shared" si="124"/>
        <v>0.25215525769927094</v>
      </c>
      <c r="V707" s="65"/>
      <c r="W707" s="65"/>
    </row>
    <row r="708" spans="1:23" x14ac:dyDescent="0.25">
      <c r="A708">
        <v>706</v>
      </c>
      <c r="B708" s="48">
        <v>9.7653400951129999E-4</v>
      </c>
      <c r="C708" s="48">
        <v>4.7956740678282402E-9</v>
      </c>
      <c r="D708" s="48">
        <v>4.1467542971868E-4</v>
      </c>
      <c r="E708" s="48">
        <v>4.0286142695567097E-6</v>
      </c>
      <c r="F708" s="48">
        <v>4.8363626676281098E-6</v>
      </c>
      <c r="G708" s="48">
        <v>2.3032308962368699E-6</v>
      </c>
      <c r="H708" s="48">
        <v>1.18610646079635E-4</v>
      </c>
      <c r="I708" s="49"/>
      <c r="J708">
        <v>0.95845054968701804</v>
      </c>
      <c r="K708">
        <f t="shared" si="125"/>
        <v>4.5964164464297543E-9</v>
      </c>
      <c r="L708">
        <f t="shared" si="126"/>
        <v>4.2664659027610526E-4</v>
      </c>
      <c r="M708" s="16">
        <f t="shared" si="127"/>
        <v>1.5264214287464947E-3</v>
      </c>
      <c r="N708" s="16">
        <f t="shared" ref="N708:N771" si="128">(B708-$B$2)^2/$B$2/$B$2</f>
        <v>0.96988071903751272</v>
      </c>
      <c r="O708" s="16">
        <f t="shared" ref="O708:O771" si="129">(C708-$C$2)^2/$C$2/$C$2</f>
        <v>1.7971759531105035E-2</v>
      </c>
      <c r="P708" s="16">
        <f t="shared" ref="P708:P771" si="130">(D708-$D$2)^2/$D$2/$D$2</f>
        <v>0.32454996646429912</v>
      </c>
      <c r="Q708" s="16">
        <f t="shared" ref="Q708:Q771" si="131">(E708-$E$2)^2/$E$2/$E$2</f>
        <v>0.39051302107383845</v>
      </c>
      <c r="R708" s="16">
        <f t="shared" ref="R708:R771" si="132">(F708-$F$2)^2/$F$2/$F$2</f>
        <v>0.25973046399365646</v>
      </c>
      <c r="S708" s="16">
        <f t="shared" ref="S708:S771" si="133">(G708-$G$2)^2/$G$2/$G$2</f>
        <v>2.1648289413210158E-2</v>
      </c>
      <c r="T708" s="16">
        <f t="shared" ref="T708:T771" si="134">(H708-$H$2)^2/$H$2/$H$2</f>
        <v>0.39052560778945256</v>
      </c>
      <c r="U708" s="65">
        <f t="shared" ref="U708:U771" si="135">SUM(N708:T708)</f>
        <v>2.3748198273030745</v>
      </c>
      <c r="V708" s="65"/>
      <c r="W708" s="65"/>
    </row>
    <row r="709" spans="1:23" x14ac:dyDescent="0.25">
      <c r="A709">
        <v>707</v>
      </c>
      <c r="B709" s="48">
        <v>6.3590498056571702E-4</v>
      </c>
      <c r="C709" s="48">
        <v>1.17000591125128E-8</v>
      </c>
      <c r="D709" s="48">
        <v>1.59718379689798E-3</v>
      </c>
      <c r="E709" s="48">
        <v>3.7358969364407202E-5</v>
      </c>
      <c r="F709" s="48">
        <v>7.8414150237740602E-6</v>
      </c>
      <c r="G709" s="48">
        <v>9.5676732860846501E-7</v>
      </c>
      <c r="H709" s="48">
        <v>1.0999864407750799E-3</v>
      </c>
      <c r="I709" s="49"/>
      <c r="J709">
        <v>0.95257603574528205</v>
      </c>
      <c r="K709">
        <f t="shared" si="125"/>
        <v>1.1145195927382907E-8</v>
      </c>
      <c r="L709">
        <f t="shared" si="126"/>
        <v>1.6138116942150242E-3</v>
      </c>
      <c r="M709" s="16">
        <f t="shared" si="127"/>
        <v>-3.4200173308358996E-4</v>
      </c>
      <c r="N709" s="16">
        <f t="shared" si="128"/>
        <v>8.5550281874295142E-2</v>
      </c>
      <c r="O709" s="16">
        <f t="shared" si="129"/>
        <v>1.2379819067989029</v>
      </c>
      <c r="P709" s="16">
        <f t="shared" si="130"/>
        <v>0.43216371991452951</v>
      </c>
      <c r="Q709" s="16">
        <f t="shared" si="131"/>
        <v>6.1422556840082487</v>
      </c>
      <c r="R709" s="16">
        <f t="shared" si="132"/>
        <v>4.2005765311766502E-2</v>
      </c>
      <c r="S709" s="16">
        <f t="shared" si="133"/>
        <v>0.27402933709372207</v>
      </c>
      <c r="T709" s="16">
        <f t="shared" si="134"/>
        <v>6.1427638445541968</v>
      </c>
      <c r="U709" s="65">
        <f t="shared" si="135"/>
        <v>14.356750539555662</v>
      </c>
      <c r="V709" s="65"/>
      <c r="W709" s="65"/>
    </row>
    <row r="710" spans="1:23" x14ac:dyDescent="0.25">
      <c r="A710">
        <v>708</v>
      </c>
      <c r="B710" s="48">
        <v>5.8295021073869499E-4</v>
      </c>
      <c r="C710" s="48">
        <v>1.4791290884534201E-8</v>
      </c>
      <c r="D710" s="48">
        <v>2.2315947700460798E-3</v>
      </c>
      <c r="E710" s="48">
        <v>6.5579369884483506E-5</v>
      </c>
      <c r="F710" s="48">
        <v>8.7758156184603705E-6</v>
      </c>
      <c r="G710" s="48">
        <v>7.6159932625485997E-7</v>
      </c>
      <c r="H710" s="48">
        <v>1.93095771093003E-3</v>
      </c>
      <c r="I710" s="49"/>
      <c r="J710">
        <v>0.949843808196152</v>
      </c>
      <c r="K710">
        <f t="shared" si="125"/>
        <v>1.4049416061902995E-8</v>
      </c>
      <c r="L710">
        <f t="shared" si="126"/>
        <v>2.249893209318371E-3</v>
      </c>
      <c r="M710" s="16">
        <f t="shared" si="127"/>
        <v>-1.0839927878409808E-3</v>
      </c>
      <c r="N710" s="16">
        <f t="shared" si="128"/>
        <v>3.417253632681036E-2</v>
      </c>
      <c r="O710" s="16">
        <f t="shared" si="129"/>
        <v>2.7916437177455098</v>
      </c>
      <c r="P710" s="16">
        <f t="shared" si="130"/>
        <v>1.7311124810757454</v>
      </c>
      <c r="Q710" s="16">
        <f t="shared" si="131"/>
        <v>26.069766314629366</v>
      </c>
      <c r="R710" s="16">
        <f t="shared" si="132"/>
        <v>1.2147017205621597E-2</v>
      </c>
      <c r="S710" s="16">
        <f t="shared" si="133"/>
        <v>0.38524656438940669</v>
      </c>
      <c r="T710" s="16">
        <f t="shared" si="134"/>
        <v>26.073481809020464</v>
      </c>
      <c r="U710" s="65">
        <f t="shared" si="135"/>
        <v>57.097570440392921</v>
      </c>
      <c r="V710" s="65"/>
      <c r="W710" s="65"/>
    </row>
    <row r="711" spans="1:23" x14ac:dyDescent="0.25">
      <c r="A711">
        <v>709</v>
      </c>
      <c r="B711" s="48">
        <v>3.2934256776374302E-4</v>
      </c>
      <c r="C711" s="48">
        <v>8.2330451131991303E-9</v>
      </c>
      <c r="D711" s="48">
        <v>2.1983937919039802E-3</v>
      </c>
      <c r="E711" s="48">
        <v>3.5961232976379498E-5</v>
      </c>
      <c r="F711" s="48">
        <v>1.5530211481342999E-5</v>
      </c>
      <c r="G711" s="48">
        <v>1.36819844411279E-6</v>
      </c>
      <c r="H711" s="48">
        <v>1.05886351078432E-3</v>
      </c>
      <c r="I711" s="49"/>
      <c r="J711">
        <v>0.94986670031343101</v>
      </c>
      <c r="K711">
        <f t="shared" si="125"/>
        <v>7.8202953952060762E-9</v>
      </c>
      <c r="L711">
        <f t="shared" si="126"/>
        <v>2.2308141802656659E-3</v>
      </c>
      <c r="M711" s="16">
        <f t="shared" si="127"/>
        <v>-1.5721290447381798E-3</v>
      </c>
      <c r="N711" s="16">
        <f t="shared" si="128"/>
        <v>0.10929935992833523</v>
      </c>
      <c r="O711" s="16">
        <f t="shared" si="129"/>
        <v>0.23679660000884234</v>
      </c>
      <c r="P711" s="16">
        <f t="shared" si="130"/>
        <v>1.6416398666193359</v>
      </c>
      <c r="Q711" s="16">
        <f t="shared" si="131"/>
        <v>5.5141339597767391</v>
      </c>
      <c r="R711" s="16">
        <f t="shared" si="132"/>
        <v>0.33018783203608876</v>
      </c>
      <c r="S711" s="16">
        <f t="shared" si="133"/>
        <v>0.10148248934219717</v>
      </c>
      <c r="T711" s="16">
        <f t="shared" si="134"/>
        <v>5.5150668573623411</v>
      </c>
      <c r="U711" s="65">
        <f t="shared" si="135"/>
        <v>13.448606965073878</v>
      </c>
      <c r="V711" s="65"/>
      <c r="W711" s="65"/>
    </row>
    <row r="712" spans="1:23" x14ac:dyDescent="0.25">
      <c r="A712">
        <v>710</v>
      </c>
      <c r="B712" s="48">
        <v>6.8767467495737297E-4</v>
      </c>
      <c r="C712" s="48">
        <v>5.06337807002697E-9</v>
      </c>
      <c r="D712" s="48">
        <v>6.25129583933704E-4</v>
      </c>
      <c r="E712" s="48">
        <v>6.3954856847547599E-6</v>
      </c>
      <c r="F712" s="48">
        <v>6.9418215756022999E-6</v>
      </c>
      <c r="G712" s="48">
        <v>2.1872216525751199E-6</v>
      </c>
      <c r="H712" s="48">
        <v>1.8829812721261199E-4</v>
      </c>
      <c r="I712" s="49"/>
      <c r="J712">
        <v>0.95728259533687798</v>
      </c>
      <c r="K712">
        <f t="shared" si="125"/>
        <v>4.8470837000472499E-9</v>
      </c>
      <c r="L712">
        <f t="shared" si="126"/>
        <v>6.4119538535941376E-4</v>
      </c>
      <c r="M712" s="16">
        <f t="shared" si="127"/>
        <v>7.3415396455533228E-4</v>
      </c>
      <c r="N712" s="16">
        <f t="shared" si="128"/>
        <v>0.1581754346770835</v>
      </c>
      <c r="O712" s="16">
        <f t="shared" si="129"/>
        <v>7.3479598969539185E-3</v>
      </c>
      <c r="P712" s="16">
        <f t="shared" si="130"/>
        <v>0.12341547568991376</v>
      </c>
      <c r="Q712" s="16">
        <f t="shared" si="131"/>
        <v>0.16365232087504836</v>
      </c>
      <c r="R712" s="16">
        <f t="shared" si="132"/>
        <v>8.7712837447844402E-2</v>
      </c>
      <c r="S712" s="16">
        <f t="shared" si="133"/>
        <v>7.9842620634756369E-3</v>
      </c>
      <c r="T712" s="16">
        <f t="shared" si="134"/>
        <v>0.16366028132294208</v>
      </c>
      <c r="U712" s="65">
        <f t="shared" si="135"/>
        <v>0.71194857197326167</v>
      </c>
      <c r="V712" s="65"/>
      <c r="W712" s="65"/>
    </row>
    <row r="713" spans="1:23" x14ac:dyDescent="0.25">
      <c r="A713">
        <v>711</v>
      </c>
      <c r="B713" s="48">
        <v>5.8312234521886699E-4</v>
      </c>
      <c r="C713" s="48">
        <v>7.1120660939001202E-9</v>
      </c>
      <c r="D713" s="48">
        <v>1.04599528744183E-3</v>
      </c>
      <c r="E713" s="48">
        <v>1.49586296921743E-5</v>
      </c>
      <c r="F713" s="48">
        <v>8.3502341256376203E-6</v>
      </c>
      <c r="G713" s="48">
        <v>1.5647905754721E-6</v>
      </c>
      <c r="H713" s="48">
        <v>4.4042606284046401E-4</v>
      </c>
      <c r="I713" s="49"/>
      <c r="J713">
        <v>0.95513443576374002</v>
      </c>
      <c r="K713">
        <f t="shared" si="125"/>
        <v>6.792979235711718E-9</v>
      </c>
      <c r="L713">
        <f t="shared" si="126"/>
        <v>1.0642534342024837E-3</v>
      </c>
      <c r="M713" s="16">
        <f t="shared" si="127"/>
        <v>1.019912562352505E-4</v>
      </c>
      <c r="N713" s="16">
        <f t="shared" si="128"/>
        <v>3.430201020468291E-2</v>
      </c>
      <c r="O713" s="16">
        <f t="shared" si="129"/>
        <v>8.0772777540805252E-2</v>
      </c>
      <c r="P713" s="16">
        <f t="shared" si="130"/>
        <v>7.2974930536628593E-3</v>
      </c>
      <c r="Q713" s="16">
        <f t="shared" si="131"/>
        <v>0.15424744386813652</v>
      </c>
      <c r="R713" s="16">
        <f t="shared" si="132"/>
        <v>2.3520373076750013E-2</v>
      </c>
      <c r="S713" s="16">
        <f t="shared" si="133"/>
        <v>4.8686267159032105E-2</v>
      </c>
      <c r="T713" s="16">
        <f t="shared" si="134"/>
        <v>0.15425135986590607</v>
      </c>
      <c r="U713" s="65">
        <f t="shared" si="135"/>
        <v>0.50307772476897572</v>
      </c>
      <c r="V713" s="65"/>
      <c r="W713" s="65"/>
    </row>
    <row r="714" spans="1:23" x14ac:dyDescent="0.25">
      <c r="A714">
        <v>712</v>
      </c>
      <c r="B714" s="48">
        <v>8.2835780135397997E-4</v>
      </c>
      <c r="C714" s="48">
        <v>1.6948930320180101E-8</v>
      </c>
      <c r="D714" s="48">
        <v>1.7828511068814299E-3</v>
      </c>
      <c r="E714" s="48">
        <v>6.0301957771487897E-5</v>
      </c>
      <c r="F714" s="48">
        <v>6.0641095154621903E-6</v>
      </c>
      <c r="G714" s="48">
        <v>6.6166630108512797E-7</v>
      </c>
      <c r="H714" s="48">
        <v>1.77552794361883E-3</v>
      </c>
      <c r="I714" s="49"/>
      <c r="J714">
        <v>0.951788381608622</v>
      </c>
      <c r="K714">
        <f t="shared" si="125"/>
        <v>1.6131794959441521E-8</v>
      </c>
      <c r="L714">
        <f t="shared" si="126"/>
        <v>1.7956240432831193E-3</v>
      </c>
      <c r="M714" s="16">
        <f t="shared" si="127"/>
        <v>-1.3890844057515929E-4</v>
      </c>
      <c r="N714" s="16">
        <f t="shared" si="128"/>
        <v>0.46738288440942649</v>
      </c>
      <c r="O714" s="16">
        <f t="shared" si="129"/>
        <v>4.2453308999787653</v>
      </c>
      <c r="P714" s="16">
        <f t="shared" si="130"/>
        <v>0.72259838336522042</v>
      </c>
      <c r="Q714" s="16">
        <f t="shared" si="131"/>
        <v>21.293568496455009</v>
      </c>
      <c r="R714" s="16">
        <f t="shared" si="132"/>
        <v>0.1483446915312768</v>
      </c>
      <c r="S714" s="16">
        <f t="shared" si="133"/>
        <v>0.44950908911632004</v>
      </c>
      <c r="T714" s="16">
        <f t="shared" si="134"/>
        <v>21.295531740479515</v>
      </c>
      <c r="U714" s="65">
        <f t="shared" si="135"/>
        <v>48.622266185335533</v>
      </c>
      <c r="V714" s="65"/>
      <c r="W714" s="65"/>
    </row>
    <row r="715" spans="1:23" x14ac:dyDescent="0.25">
      <c r="A715">
        <v>713</v>
      </c>
      <c r="B715" s="48">
        <v>4.3210255474979999E-4</v>
      </c>
      <c r="C715" s="48">
        <v>3.9115571261182801E-31</v>
      </c>
      <c r="D715" s="48">
        <v>0</v>
      </c>
      <c r="E715" s="48">
        <v>0</v>
      </c>
      <c r="F715" s="48">
        <v>0</v>
      </c>
      <c r="G715" s="48">
        <v>0</v>
      </c>
      <c r="H715" s="48">
        <v>1.7760334371580199E-48</v>
      </c>
      <c r="I715" s="49"/>
      <c r="J715">
        <v>0.96093396791845698</v>
      </c>
      <c r="K715">
        <f t="shared" si="125"/>
        <v>3.7587481099405552E-31</v>
      </c>
      <c r="L715">
        <f t="shared" si="126"/>
        <v>-3.9115571261182801E-31</v>
      </c>
      <c r="M715" s="16">
        <f t="shared" si="127"/>
        <v>8.6420510949959998E-4</v>
      </c>
      <c r="N715" s="16">
        <f t="shared" si="128"/>
        <v>1.4821303240055156E-2</v>
      </c>
      <c r="O715" s="16">
        <f t="shared" si="129"/>
        <v>1</v>
      </c>
      <c r="P715" s="16">
        <f t="shared" si="130"/>
        <v>1</v>
      </c>
      <c r="Q715" s="16">
        <f t="shared" si="131"/>
        <v>1</v>
      </c>
      <c r="R715" s="16">
        <f t="shared" si="132"/>
        <v>1</v>
      </c>
      <c r="S715" s="16">
        <f t="shared" si="133"/>
        <v>1</v>
      </c>
      <c r="T715" s="16">
        <f t="shared" si="134"/>
        <v>1</v>
      </c>
      <c r="U715" s="65">
        <f t="shared" si="135"/>
        <v>6.0148213032400548</v>
      </c>
      <c r="V715" s="65"/>
      <c r="W715" s="65"/>
    </row>
    <row r="716" spans="1:23" x14ac:dyDescent="0.25">
      <c r="A716">
        <v>714</v>
      </c>
      <c r="B716" s="48">
        <v>3.6665687388086099E-4</v>
      </c>
      <c r="C716" s="48">
        <v>3.2661337540922901E-9</v>
      </c>
      <c r="D716" s="48">
        <v>7.5921725819924201E-4</v>
      </c>
      <c r="E716" s="48">
        <v>5.0010237129234604E-6</v>
      </c>
      <c r="F716" s="48">
        <v>1.31188175352382E-5</v>
      </c>
      <c r="G716" s="48">
        <v>3.3971266579544402E-6</v>
      </c>
      <c r="H716" s="48">
        <v>1.47243002021323E-4</v>
      </c>
      <c r="I716" s="49"/>
      <c r="J716">
        <v>0.95645708816445096</v>
      </c>
      <c r="K716">
        <f t="shared" si="125"/>
        <v>3.1239167799947385E-9</v>
      </c>
      <c r="L716">
        <f t="shared" si="126"/>
        <v>7.8884875379391876E-4</v>
      </c>
      <c r="M716" s="16">
        <f t="shared" si="127"/>
        <v>-5.5535006032196785E-5</v>
      </c>
      <c r="N716" s="16">
        <f t="shared" si="128"/>
        <v>6.4903906674757067E-2</v>
      </c>
      <c r="O716" s="16">
        <f t="shared" si="129"/>
        <v>0.16829975370069472</v>
      </c>
      <c r="P716" s="16">
        <f t="shared" si="130"/>
        <v>4.5013186995001946E-2</v>
      </c>
      <c r="Q716" s="16">
        <f t="shared" si="131"/>
        <v>0.28555440885090461</v>
      </c>
      <c r="R716" s="16">
        <f t="shared" si="132"/>
        <v>0.10898363608257193</v>
      </c>
      <c r="S716" s="16">
        <f t="shared" si="133"/>
        <v>0.47879873147249796</v>
      </c>
      <c r="T716" s="16">
        <f t="shared" si="134"/>
        <v>0.28555887283709236</v>
      </c>
      <c r="U716" s="65">
        <f t="shared" si="135"/>
        <v>1.4371124966135205</v>
      </c>
      <c r="V716" s="65"/>
      <c r="W716" s="65"/>
    </row>
    <row r="717" spans="1:23" x14ac:dyDescent="0.25">
      <c r="A717">
        <v>715</v>
      </c>
      <c r="B717" s="48">
        <v>5.1535090839901099E-4</v>
      </c>
      <c r="C717" s="48">
        <v>4.5452081767177201E-9</v>
      </c>
      <c r="D717" s="48">
        <v>7.5126383056224003E-4</v>
      </c>
      <c r="E717" s="48">
        <v>6.8885040227190096E-6</v>
      </c>
      <c r="F717" s="48">
        <v>9.3230963409326294E-6</v>
      </c>
      <c r="G717" s="48">
        <v>2.4404555225212802E-6</v>
      </c>
      <c r="H717" s="48">
        <v>2.02815046770339E-4</v>
      </c>
      <c r="I717" s="49"/>
      <c r="J717">
        <v>0.956579914119432</v>
      </c>
      <c r="K717">
        <f t="shared" si="125"/>
        <v>4.3478548473395766E-9</v>
      </c>
      <c r="L717">
        <f t="shared" si="126"/>
        <v>7.7234593355844986E-4</v>
      </c>
      <c r="M717" s="16">
        <f t="shared" si="127"/>
        <v>2.5835588323957207E-4</v>
      </c>
      <c r="N717" s="16">
        <f t="shared" si="128"/>
        <v>2.252565119385784E-3</v>
      </c>
      <c r="O717" s="16">
        <f t="shared" si="129"/>
        <v>3.2143005078177293E-2</v>
      </c>
      <c r="P717" s="16">
        <f t="shared" si="130"/>
        <v>4.8583369988598572E-2</v>
      </c>
      <c r="Q717" s="16">
        <f t="shared" si="131"/>
        <v>0.12862013939847022</v>
      </c>
      <c r="R717" s="16">
        <f t="shared" si="132"/>
        <v>2.9947497352320004E-3</v>
      </c>
      <c r="S717" s="16">
        <f t="shared" si="133"/>
        <v>4.6431140683077958E-2</v>
      </c>
      <c r="T717" s="16">
        <f t="shared" si="134"/>
        <v>0.12862478925862458</v>
      </c>
      <c r="U717" s="65">
        <f t="shared" si="135"/>
        <v>0.38964975926156642</v>
      </c>
      <c r="V717" s="65"/>
      <c r="W717" s="65"/>
    </row>
    <row r="718" spans="1:23" x14ac:dyDescent="0.25">
      <c r="A718">
        <v>716</v>
      </c>
      <c r="B718" s="48">
        <v>6.0769624848339599E-4</v>
      </c>
      <c r="C718" s="48">
        <v>7.9679530854456402E-9</v>
      </c>
      <c r="D718" s="48">
        <v>1.12651725748772E-3</v>
      </c>
      <c r="E718" s="48">
        <v>1.80333385272424E-5</v>
      </c>
      <c r="F718" s="48">
        <v>8.0410053021393392E-6</v>
      </c>
      <c r="G718" s="48">
        <v>1.39792568451399E-6</v>
      </c>
      <c r="H718" s="48">
        <v>5.3095651891595899E-4</v>
      </c>
      <c r="I718" s="49"/>
      <c r="J718">
        <v>0.95475187977855003</v>
      </c>
      <c r="K718">
        <f t="shared" si="125"/>
        <v>7.6074181863165227E-9</v>
      </c>
      <c r="L718">
        <f t="shared" si="126"/>
        <v>1.1439892258234272E-3</v>
      </c>
      <c r="M718" s="16">
        <f t="shared" si="127"/>
        <v>7.1403271143364821E-5</v>
      </c>
      <c r="N718" s="16">
        <f t="shared" si="128"/>
        <v>5.5297863016110199E-2</v>
      </c>
      <c r="O718" s="16">
        <f t="shared" si="129"/>
        <v>0.19250208588909959</v>
      </c>
      <c r="P718" s="16">
        <f t="shared" si="130"/>
        <v>2.8555156303705205E-2</v>
      </c>
      <c r="Q718" s="16">
        <f t="shared" si="131"/>
        <v>0.4610660082791645</v>
      </c>
      <c r="R718" s="16">
        <f t="shared" si="132"/>
        <v>3.4120175594041131E-2</v>
      </c>
      <c r="S718" s="16">
        <f t="shared" si="133"/>
        <v>9.2268552004155388E-2</v>
      </c>
      <c r="T718" s="16">
        <f t="shared" si="134"/>
        <v>0.46108268602981151</v>
      </c>
      <c r="U718" s="65">
        <f t="shared" si="135"/>
        <v>1.3248925271160874</v>
      </c>
      <c r="V718" s="65"/>
      <c r="W718" s="65"/>
    </row>
    <row r="719" spans="1:23" x14ac:dyDescent="0.25">
      <c r="A719">
        <v>717</v>
      </c>
      <c r="B719" s="48">
        <v>8.8682323944889497E-4</v>
      </c>
      <c r="C719" s="48">
        <v>1.67942196569556E-9</v>
      </c>
      <c r="D719" s="48">
        <v>1.5887503367574299E-4</v>
      </c>
      <c r="E719" s="48">
        <v>5.4220500101475596E-7</v>
      </c>
      <c r="F719" s="48">
        <v>5.2582204581257499E-6</v>
      </c>
      <c r="G719" s="48">
        <v>6.5563763334807598E-6</v>
      </c>
      <c r="H719" s="48">
        <v>1.5963436229835501E-5</v>
      </c>
      <c r="I719" s="49"/>
      <c r="J719">
        <v>0.95984566135954197</v>
      </c>
      <c r="K719">
        <f t="shared" si="125"/>
        <v>1.6119858873647968E-9</v>
      </c>
      <c r="L719">
        <f t="shared" si="126"/>
        <v>1.7594617150350957E-4</v>
      </c>
      <c r="M719" s="16">
        <f t="shared" si="127"/>
        <v>1.5977003073942805E-3</v>
      </c>
      <c r="N719" s="16">
        <f t="shared" si="128"/>
        <v>0.6439841959519772</v>
      </c>
      <c r="O719" s="16">
        <f t="shared" si="129"/>
        <v>0.48546273431824172</v>
      </c>
      <c r="P719" s="16">
        <f t="shared" si="130"/>
        <v>0.69745209951499088</v>
      </c>
      <c r="Q719" s="16">
        <f t="shared" si="131"/>
        <v>0.90158304374443754</v>
      </c>
      <c r="R719" s="16">
        <f t="shared" si="132"/>
        <v>0.2179630261973072</v>
      </c>
      <c r="S719" s="16">
        <f t="shared" si="133"/>
        <v>5.13217341652435</v>
      </c>
      <c r="T719" s="16">
        <f t="shared" si="134"/>
        <v>0.90158674835673813</v>
      </c>
      <c r="U719" s="65">
        <f t="shared" si="135"/>
        <v>8.9802052646080419</v>
      </c>
      <c r="V719" s="65"/>
      <c r="W719" s="65"/>
    </row>
    <row r="720" spans="1:23" x14ac:dyDescent="0.25">
      <c r="A720">
        <v>718</v>
      </c>
      <c r="B720" s="48">
        <v>3.7510932086409001E-4</v>
      </c>
      <c r="C720" s="48">
        <v>7.9706561747588106E-9</v>
      </c>
      <c r="D720" s="48">
        <v>1.85546444269219E-3</v>
      </c>
      <c r="E720" s="48">
        <v>2.9483545972363899E-5</v>
      </c>
      <c r="F720" s="48">
        <v>1.3447486627088701E-5</v>
      </c>
      <c r="G720" s="48">
        <v>1.4084241638384701E-6</v>
      </c>
      <c r="H720" s="48">
        <v>8.6811632554859204E-4</v>
      </c>
      <c r="I720" s="49"/>
      <c r="J720">
        <v>0.951342615399146</v>
      </c>
      <c r="K720">
        <f t="shared" si="125"/>
        <v>7.5828248917423995E-9</v>
      </c>
      <c r="L720">
        <f t="shared" si="126"/>
        <v>1.8837598694540309E-3</v>
      </c>
      <c r="M720" s="16">
        <f t="shared" si="127"/>
        <v>-1.133541227725851E-3</v>
      </c>
      <c r="N720" s="16">
        <f t="shared" si="128"/>
        <v>5.6445530392186645E-2</v>
      </c>
      <c r="O720" s="16">
        <f t="shared" si="129"/>
        <v>0.19293062292188351</v>
      </c>
      <c r="P720" s="16">
        <f t="shared" si="130"/>
        <v>0.85638080923055837</v>
      </c>
      <c r="Q720" s="16">
        <f t="shared" si="131"/>
        <v>3.0453931791576454</v>
      </c>
      <c r="R720" s="16">
        <f t="shared" si="132"/>
        <v>0.13209641237556263</v>
      </c>
      <c r="S720" s="16">
        <f t="shared" si="133"/>
        <v>8.9119312739164791E-2</v>
      </c>
      <c r="T720" s="16">
        <f t="shared" si="134"/>
        <v>3.0458027314675733</v>
      </c>
      <c r="U720" s="65">
        <f t="shared" si="135"/>
        <v>7.4181685982845753</v>
      </c>
      <c r="V720" s="65"/>
      <c r="W720" s="65"/>
    </row>
    <row r="721" spans="1:23" x14ac:dyDescent="0.25">
      <c r="A721">
        <v>719</v>
      </c>
      <c r="B721" s="48">
        <v>1.0083128272253201E-3</v>
      </c>
      <c r="C721" s="48">
        <v>1.54926566497996E-8</v>
      </c>
      <c r="D721" s="48">
        <v>1.3256097575684901E-3</v>
      </c>
      <c r="E721" s="48">
        <v>4.1178414757023198E-5</v>
      </c>
      <c r="F721" s="48">
        <v>4.8859348356117597E-6</v>
      </c>
      <c r="G721" s="48">
        <v>7.2040705063033796E-7</v>
      </c>
      <c r="H721" s="48">
        <v>1.2124288284139199E-3</v>
      </c>
      <c r="I721" s="49"/>
      <c r="J721">
        <v>0.95387209904195003</v>
      </c>
      <c r="K721">
        <f t="shared" si="125"/>
        <v>1.477801291828057E-8</v>
      </c>
      <c r="L721">
        <f t="shared" si="126"/>
        <v>1.3360865416336941E-3</v>
      </c>
      <c r="M721" s="16">
        <f t="shared" si="127"/>
        <v>6.8053911281694597E-4</v>
      </c>
      <c r="N721" s="16">
        <f t="shared" si="128"/>
        <v>1.1012746032346947</v>
      </c>
      <c r="O721" s="16">
        <f t="shared" si="129"/>
        <v>3.2308800280130425</v>
      </c>
      <c r="P721" s="16">
        <f t="shared" si="130"/>
        <v>0.14106052166803248</v>
      </c>
      <c r="Q721" s="16">
        <f t="shared" si="131"/>
        <v>8.0313978338666523</v>
      </c>
      <c r="R721" s="16">
        <f t="shared" si="132"/>
        <v>0.25463268714334375</v>
      </c>
      <c r="S721" s="16">
        <f t="shared" si="133"/>
        <v>0.41113528461182208</v>
      </c>
      <c r="T721" s="16">
        <f t="shared" si="134"/>
        <v>8.0317473627969456</v>
      </c>
      <c r="U721" s="65">
        <f t="shared" si="135"/>
        <v>21.202128321334534</v>
      </c>
      <c r="V721" s="65"/>
      <c r="W721" s="65"/>
    </row>
    <row r="722" spans="1:23" x14ac:dyDescent="0.25">
      <c r="A722">
        <v>720</v>
      </c>
      <c r="B722" s="48">
        <v>7.9642774690410101E-4</v>
      </c>
      <c r="C722" s="48">
        <v>9.4587718395937897E-9</v>
      </c>
      <c r="D722" s="48">
        <v>1.01766592700677E-3</v>
      </c>
      <c r="E722" s="48">
        <v>1.93636149590777E-5</v>
      </c>
      <c r="F722" s="48">
        <v>6.1034092754988996E-6</v>
      </c>
      <c r="G722" s="48">
        <v>1.1760753846562499E-6</v>
      </c>
      <c r="H722" s="48">
        <v>5.7012077280322595E-4</v>
      </c>
      <c r="I722" s="49"/>
      <c r="J722">
        <v>0.95531847873878895</v>
      </c>
      <c r="K722">
        <f t="shared" si="125"/>
        <v>9.0361395245380354E-9</v>
      </c>
      <c r="L722">
        <f t="shared" si="126"/>
        <v>1.0310393621705846E-3</v>
      </c>
      <c r="M722" s="16">
        <f t="shared" si="127"/>
        <v>5.618161316376175E-4</v>
      </c>
      <c r="N722" s="16">
        <f t="shared" si="128"/>
        <v>0.38285847166496195</v>
      </c>
      <c r="O722" s="16">
        <f t="shared" si="129"/>
        <v>0.50118398948105358</v>
      </c>
      <c r="P722" s="16">
        <f t="shared" si="130"/>
        <v>3.1391474186074327E-3</v>
      </c>
      <c r="Q722" s="16">
        <f t="shared" si="131"/>
        <v>0.64460923666472048</v>
      </c>
      <c r="R722" s="16">
        <f t="shared" si="132"/>
        <v>0.1452911636710113</v>
      </c>
      <c r="S722" s="16">
        <f t="shared" si="133"/>
        <v>0.17160375851430634</v>
      </c>
      <c r="T722" s="16">
        <f t="shared" si="134"/>
        <v>0.64461444689086211</v>
      </c>
      <c r="U722" s="65">
        <f t="shared" si="135"/>
        <v>2.4933002143055232</v>
      </c>
      <c r="V722" s="65"/>
      <c r="W722" s="65"/>
    </row>
    <row r="723" spans="1:23" x14ac:dyDescent="0.25">
      <c r="A723">
        <v>721</v>
      </c>
      <c r="B723" s="48">
        <v>5.9072909155271302E-4</v>
      </c>
      <c r="C723" s="48">
        <v>3.1863729595072001E-9</v>
      </c>
      <c r="D723" s="48">
        <v>4.5610074847551602E-4</v>
      </c>
      <c r="E723" s="48">
        <v>2.94214602954048E-6</v>
      </c>
      <c r="F723" s="48">
        <v>8.0169618970636205E-6</v>
      </c>
      <c r="G723" s="48">
        <v>3.4688403640092399E-6</v>
      </c>
      <c r="H723" s="48">
        <v>8.66230244992957E-5</v>
      </c>
      <c r="I723" s="49"/>
      <c r="J723">
        <v>0.95815073494385805</v>
      </c>
      <c r="K723">
        <f t="shared" si="125"/>
        <v>3.05302559295706E-9</v>
      </c>
      <c r="L723">
        <f t="shared" si="126"/>
        <v>4.7560032626069301E-4</v>
      </c>
      <c r="M723" s="16">
        <f t="shared" si="127"/>
        <v>7.0585785684473303E-4</v>
      </c>
      <c r="N723" s="16">
        <f t="shared" si="128"/>
        <v>4.026800151540081E-2</v>
      </c>
      <c r="O723" s="16">
        <f t="shared" si="129"/>
        <v>0.18032397840454517</v>
      </c>
      <c r="P723" s="16">
        <f t="shared" si="130"/>
        <v>0.2774191822388794</v>
      </c>
      <c r="Q723" s="16">
        <f t="shared" si="131"/>
        <v>0.52717402599841467</v>
      </c>
      <c r="R723" s="16">
        <f t="shared" si="132"/>
        <v>3.5026714157615275E-2</v>
      </c>
      <c r="S723" s="16">
        <f t="shared" si="133"/>
        <v>0.5295038383705164</v>
      </c>
      <c r="T723" s="16">
        <f t="shared" si="134"/>
        <v>0.52718366759931168</v>
      </c>
      <c r="U723" s="65">
        <f t="shared" si="135"/>
        <v>2.1168994082846835</v>
      </c>
      <c r="V723" s="65"/>
      <c r="W723" s="65"/>
    </row>
    <row r="724" spans="1:23" x14ac:dyDescent="0.25">
      <c r="A724">
        <v>722</v>
      </c>
      <c r="B724" s="48">
        <v>4.6243681806598099E-4</v>
      </c>
      <c r="C724" s="48">
        <v>7.3773189349496402E-9</v>
      </c>
      <c r="D724" s="48">
        <v>1.37869401112552E-3</v>
      </c>
      <c r="E724" s="48">
        <v>2.03771180423324E-5</v>
      </c>
      <c r="F724" s="48">
        <v>1.0688959550580199E-5</v>
      </c>
      <c r="G724" s="48">
        <v>1.5141222762329499E-6</v>
      </c>
      <c r="H724" s="48">
        <v>5.9997198537075302E-4</v>
      </c>
      <c r="I724" s="49"/>
      <c r="J724">
        <v>0.95351439154990103</v>
      </c>
      <c r="K724">
        <f t="shared" si="125"/>
        <v>7.0343797755280698E-9</v>
      </c>
      <c r="L724">
        <f t="shared" si="126"/>
        <v>1.4015786751839783E-3</v>
      </c>
      <c r="M724" s="16">
        <f t="shared" si="127"/>
        <v>-4.7670503905201635E-4</v>
      </c>
      <c r="N724" s="16">
        <f t="shared" si="128"/>
        <v>3.6105398822786931E-3</v>
      </c>
      <c r="O724" s="16">
        <f t="shared" si="129"/>
        <v>0.11029138636616</v>
      </c>
      <c r="P724" s="16">
        <f t="shared" si="130"/>
        <v>0.18547283867994474</v>
      </c>
      <c r="Q724" s="16">
        <f t="shared" si="131"/>
        <v>0.80503815042283788</v>
      </c>
      <c r="R724" s="16">
        <f t="shared" si="132"/>
        <v>7.0160028182195749E-3</v>
      </c>
      <c r="S724" s="16">
        <f t="shared" si="133"/>
        <v>6.0459532490070363E-2</v>
      </c>
      <c r="T724" s="16">
        <f t="shared" si="134"/>
        <v>0.80510530091375265</v>
      </c>
      <c r="U724" s="65">
        <f t="shared" si="135"/>
        <v>1.9769937515732638</v>
      </c>
      <c r="V724" s="65"/>
      <c r="W724" s="65"/>
    </row>
    <row r="725" spans="1:23" x14ac:dyDescent="0.25">
      <c r="A725">
        <v>723</v>
      </c>
      <c r="B725" s="48">
        <v>1.8863608764619201E-4</v>
      </c>
      <c r="C725" s="48">
        <v>2.7323594064226799E-9</v>
      </c>
      <c r="D725" s="48">
        <v>1.25003061537616E-3</v>
      </c>
      <c r="E725" s="48">
        <v>6.8474363433151497E-6</v>
      </c>
      <c r="F725" s="48">
        <v>2.6131149016660401E-5</v>
      </c>
      <c r="G725" s="48">
        <v>4.0853115740176203E-6</v>
      </c>
      <c r="H725" s="48">
        <v>2.0161131202703001E-4</v>
      </c>
      <c r="I725" s="49"/>
      <c r="J725">
        <v>0.95381257045597401</v>
      </c>
      <c r="K725">
        <f t="shared" si="125"/>
        <v>2.6061587488495759E-9</v>
      </c>
      <c r="L725">
        <f t="shared" si="126"/>
        <v>1.3063754926240922E-3</v>
      </c>
      <c r="M725" s="16">
        <f t="shared" si="127"/>
        <v>-9.2910331733170792E-4</v>
      </c>
      <c r="N725" s="16">
        <f t="shared" si="128"/>
        <v>0.38018731954610724</v>
      </c>
      <c r="O725" s="16">
        <f t="shared" si="129"/>
        <v>0.25666954270716813</v>
      </c>
      <c r="P725" s="16">
        <f t="shared" si="130"/>
        <v>8.8299344262262922E-2</v>
      </c>
      <c r="Q725" s="16">
        <f t="shared" si="131"/>
        <v>0.13137736925514598</v>
      </c>
      <c r="R725" s="16">
        <f t="shared" si="132"/>
        <v>2.7207073840378708</v>
      </c>
      <c r="S725" s="16">
        <f t="shared" si="133"/>
        <v>1.0706168246471928</v>
      </c>
      <c r="T725" s="16">
        <f t="shared" si="134"/>
        <v>0.13136965721285809</v>
      </c>
      <c r="U725" s="65">
        <f t="shared" si="135"/>
        <v>4.7792274416686054</v>
      </c>
      <c r="V725" s="65"/>
      <c r="W725" s="65"/>
    </row>
    <row r="726" spans="1:23" x14ac:dyDescent="0.25">
      <c r="A726">
        <v>724</v>
      </c>
      <c r="B726" s="48">
        <v>3.9545936562178699E-4</v>
      </c>
      <c r="C726" s="48">
        <v>4.2201332306718697E-9</v>
      </c>
      <c r="D726" s="48">
        <v>9.1273802885173097E-4</v>
      </c>
      <c r="E726" s="48">
        <v>7.7553073769890107E-6</v>
      </c>
      <c r="F726" s="48">
        <v>1.2247754324460699E-5</v>
      </c>
      <c r="G726" s="48">
        <v>2.6336583058629802E-6</v>
      </c>
      <c r="H726" s="48">
        <v>2.2833780670719901E-4</v>
      </c>
      <c r="I726" s="49"/>
      <c r="J726">
        <v>0.95570726389885796</v>
      </c>
      <c r="K726">
        <f t="shared" si="125"/>
        <v>4.0332119831740604E-9</v>
      </c>
      <c r="L726">
        <f t="shared" si="126"/>
        <v>9.3986297567328464E-4</v>
      </c>
      <c r="M726" s="16">
        <f t="shared" si="127"/>
        <v>-1.4894424442971066E-4</v>
      </c>
      <c r="N726" s="16">
        <f t="shared" si="128"/>
        <v>3.8502602973378146E-2</v>
      </c>
      <c r="O726" s="16">
        <f t="shared" si="129"/>
        <v>5.6635699429554508E-2</v>
      </c>
      <c r="P726" s="16">
        <f t="shared" si="130"/>
        <v>2.7936710396419839E-3</v>
      </c>
      <c r="Q726" s="16">
        <f t="shared" si="131"/>
        <v>7.724597412324094E-2</v>
      </c>
      <c r="R726" s="16">
        <f t="shared" si="132"/>
        <v>5.8471567444122692E-2</v>
      </c>
      <c r="S726" s="16">
        <f t="shared" si="133"/>
        <v>9.7159571155071303E-2</v>
      </c>
      <c r="T726" s="16">
        <f t="shared" si="134"/>
        <v>7.7246746457633908E-2</v>
      </c>
      <c r="U726" s="65">
        <f t="shared" si="135"/>
        <v>0.40805583262264344</v>
      </c>
      <c r="V726" s="65"/>
      <c r="W726" s="65"/>
    </row>
    <row r="727" spans="1:23" x14ac:dyDescent="0.25">
      <c r="A727">
        <v>725</v>
      </c>
      <c r="B727" s="48">
        <v>4.5569632695513501E-4</v>
      </c>
      <c r="C727" s="48">
        <v>3.72830929120009E-9</v>
      </c>
      <c r="D727" s="48">
        <v>6.9607706080483797E-4</v>
      </c>
      <c r="E727" s="48">
        <v>5.2383839362662596E-6</v>
      </c>
      <c r="F727" s="48">
        <v>1.05187665820758E-5</v>
      </c>
      <c r="G727" s="48">
        <v>2.9734507003268398E-6</v>
      </c>
      <c r="H727" s="48">
        <v>1.54230959076289E-4</v>
      </c>
      <c r="I727" s="49"/>
      <c r="J727">
        <v>0.95683579868660396</v>
      </c>
      <c r="K727">
        <f t="shared" si="125"/>
        <v>3.5673797983961246E-9</v>
      </c>
      <c r="L727">
        <f t="shared" si="126"/>
        <v>7.2008431636002527E-4</v>
      </c>
      <c r="M727" s="16">
        <f t="shared" si="127"/>
        <v>1.9130833755024481E-4</v>
      </c>
      <c r="N727" s="16">
        <f t="shared" si="128"/>
        <v>5.4446620585814447E-3</v>
      </c>
      <c r="O727" s="16">
        <f t="shared" si="129"/>
        <v>0.10679157943451278</v>
      </c>
      <c r="P727" s="16">
        <f t="shared" si="130"/>
        <v>7.7108103326216343E-2</v>
      </c>
      <c r="Q727" s="16">
        <f t="shared" si="131"/>
        <v>0.2624237972333624</v>
      </c>
      <c r="R727" s="16">
        <f t="shared" si="132"/>
        <v>4.4229936530816617E-3</v>
      </c>
      <c r="S727" s="16">
        <f t="shared" si="133"/>
        <v>0.23130260443969475</v>
      </c>
      <c r="T727" s="16">
        <f t="shared" si="134"/>
        <v>0.26243002432593776</v>
      </c>
      <c r="U727" s="65">
        <f t="shared" si="135"/>
        <v>0.94992376447138716</v>
      </c>
      <c r="V727" s="65"/>
      <c r="W727" s="65"/>
    </row>
    <row r="728" spans="1:23" x14ac:dyDescent="0.25">
      <c r="A728">
        <v>726</v>
      </c>
      <c r="B728" s="48">
        <v>3.1501937718112801E-4</v>
      </c>
      <c r="C728" s="48">
        <v>5.3541095240280397E-9</v>
      </c>
      <c r="D728" s="48">
        <v>1.4724952398118499E-3</v>
      </c>
      <c r="E728" s="48">
        <v>1.5776149425744201E-5</v>
      </c>
      <c r="F728" s="48">
        <v>1.5767859950067099E-5</v>
      </c>
      <c r="G728" s="48">
        <v>2.0887888970674599E-6</v>
      </c>
      <c r="H728" s="48">
        <v>4.6450626215802299E-4</v>
      </c>
      <c r="I728" s="49"/>
      <c r="J728">
        <v>0.95298980897682095</v>
      </c>
      <c r="K728">
        <f t="shared" si="125"/>
        <v>5.1024118125444592E-9</v>
      </c>
      <c r="L728">
        <f t="shared" si="126"/>
        <v>1.5061143944995275E-3</v>
      </c>
      <c r="M728" s="16">
        <f t="shared" si="127"/>
        <v>-8.7607564013727156E-4</v>
      </c>
      <c r="N728" s="16">
        <f t="shared" si="128"/>
        <v>0.12939611364496931</v>
      </c>
      <c r="O728" s="16">
        <f t="shared" si="129"/>
        <v>1.1038136691378301E-3</v>
      </c>
      <c r="P728" s="16">
        <f t="shared" si="130"/>
        <v>0.27878691210820961</v>
      </c>
      <c r="Q728" s="16">
        <f t="shared" si="131"/>
        <v>0.21982948010030706</v>
      </c>
      <c r="R728" s="16">
        <f t="shared" si="132"/>
        <v>0.35845975149529324</v>
      </c>
      <c r="S728" s="16">
        <f t="shared" si="133"/>
        <v>1.6264977050188124E-3</v>
      </c>
      <c r="T728" s="16">
        <f t="shared" si="134"/>
        <v>0.21986410492233693</v>
      </c>
      <c r="U728" s="65">
        <f t="shared" si="135"/>
        <v>1.2090666736452729</v>
      </c>
      <c r="V728" s="65"/>
      <c r="W728" s="65"/>
    </row>
    <row r="729" spans="1:23" x14ac:dyDescent="0.25">
      <c r="A729">
        <v>727</v>
      </c>
      <c r="B729" s="48">
        <v>3.4812342084659199E-4</v>
      </c>
      <c r="C729" s="48">
        <v>5.8155314439743302E-9</v>
      </c>
      <c r="D729" s="48">
        <v>1.44629062148809E-3</v>
      </c>
      <c r="E729" s="48">
        <v>1.6836435019689199E-5</v>
      </c>
      <c r="F729" s="48">
        <v>1.42488451578595E-5</v>
      </c>
      <c r="G729" s="48">
        <v>1.9224074582147899E-6</v>
      </c>
      <c r="H729" s="48">
        <v>4.9572410288191795E-4</v>
      </c>
      <c r="I729" s="49"/>
      <c r="J729">
        <v>0.95313731249971201</v>
      </c>
      <c r="K729">
        <f t="shared" si="125"/>
        <v>5.5430000112672624E-9</v>
      </c>
      <c r="L729">
        <f t="shared" si="126"/>
        <v>1.4767049037305799E-3</v>
      </c>
      <c r="M729" s="16">
        <f t="shared" si="127"/>
        <v>-7.8045806203739577E-4</v>
      </c>
      <c r="N729" s="16">
        <f t="shared" si="128"/>
        <v>8.5516516412547455E-2</v>
      </c>
      <c r="O729" s="16">
        <f t="shared" si="129"/>
        <v>2.5094038870467602E-3</v>
      </c>
      <c r="P729" s="16">
        <f t="shared" si="130"/>
        <v>0.25081098067740626</v>
      </c>
      <c r="Q729" s="16">
        <f t="shared" si="131"/>
        <v>0.32214602638896689</v>
      </c>
      <c r="R729" s="16">
        <f t="shared" si="132"/>
        <v>0.1977590156133181</v>
      </c>
      <c r="S729" s="16">
        <f t="shared" si="133"/>
        <v>1.8094044970236012E-3</v>
      </c>
      <c r="T729" s="16">
        <f t="shared" si="134"/>
        <v>0.32218803271122243</v>
      </c>
      <c r="U729" s="65">
        <f t="shared" si="135"/>
        <v>1.1827393801875314</v>
      </c>
      <c r="V729" s="65"/>
      <c r="W729" s="65"/>
    </row>
    <row r="730" spans="1:23" x14ac:dyDescent="0.25">
      <c r="A730">
        <v>728</v>
      </c>
      <c r="B730" s="48">
        <v>6.2651238244331798E-4</v>
      </c>
      <c r="C730" s="48">
        <v>9.5968808002223295E-9</v>
      </c>
      <c r="D730" s="48">
        <v>1.32180594956298E-3</v>
      </c>
      <c r="E730" s="48">
        <v>2.5432355868169198E-5</v>
      </c>
      <c r="F730" s="48">
        <v>7.8663723219503706E-6</v>
      </c>
      <c r="G730" s="48">
        <v>1.1630903000315701E-6</v>
      </c>
      <c r="H730" s="48">
        <v>7.4881303884552204E-4</v>
      </c>
      <c r="I730" s="49"/>
      <c r="J730">
        <v>0.953832169477978</v>
      </c>
      <c r="K730">
        <f t="shared" si="125"/>
        <v>9.1538136338976189E-9</v>
      </c>
      <c r="L730">
        <f t="shared" si="126"/>
        <v>1.338692187626112E-3</v>
      </c>
      <c r="M730" s="16">
        <f t="shared" si="127"/>
        <v>-8.5667422739476134E-5</v>
      </c>
      <c r="N730" s="16">
        <f t="shared" si="128"/>
        <v>7.4747095935692315E-2</v>
      </c>
      <c r="O730" s="16">
        <f t="shared" si="129"/>
        <v>0.53711519752888692</v>
      </c>
      <c r="P730" s="16">
        <f t="shared" si="130"/>
        <v>0.13811112342052287</v>
      </c>
      <c r="Q730" s="16">
        <f t="shared" si="131"/>
        <v>1.8711885719784724</v>
      </c>
      <c r="R730" s="16">
        <f t="shared" si="132"/>
        <v>4.097492586300934E-2</v>
      </c>
      <c r="S730" s="16">
        <f t="shared" si="133"/>
        <v>0.17700373198970171</v>
      </c>
      <c r="T730" s="16">
        <f t="shared" si="134"/>
        <v>1.8712953891120496</v>
      </c>
      <c r="U730" s="65">
        <f t="shared" si="135"/>
        <v>4.7104360358283355</v>
      </c>
      <c r="V730" s="65"/>
      <c r="W730" s="65"/>
    </row>
    <row r="731" spans="1:23" x14ac:dyDescent="0.25">
      <c r="A731">
        <v>729</v>
      </c>
      <c r="B731" s="48">
        <v>4.1606583847292702E-4</v>
      </c>
      <c r="C731" s="48">
        <v>3.28511247610399E-9</v>
      </c>
      <c r="D731" s="48">
        <v>6.7142272682247999E-4</v>
      </c>
      <c r="E731" s="48">
        <v>4.4532430988893501E-6</v>
      </c>
      <c r="F731" s="48">
        <v>1.15095888821209E-5</v>
      </c>
      <c r="G731" s="48">
        <v>3.3737999461655998E-6</v>
      </c>
      <c r="H731" s="48">
        <v>1.31114348369101E-4</v>
      </c>
      <c r="I731" s="49"/>
      <c r="J731">
        <v>0.95694055076294904</v>
      </c>
      <c r="K731">
        <f t="shared" si="125"/>
        <v>3.1436573422011876E-9</v>
      </c>
      <c r="L731">
        <f t="shared" si="126"/>
        <v>6.9781241942041129E-4</v>
      </c>
      <c r="M731" s="16">
        <f t="shared" si="127"/>
        <v>1.3431925752544274E-4</v>
      </c>
      <c r="N731" s="16">
        <f t="shared" si="128"/>
        <v>2.3820133877072238E-2</v>
      </c>
      <c r="O731" s="16">
        <f t="shared" si="129"/>
        <v>0.16549974275269203</v>
      </c>
      <c r="P731" s="16">
        <f t="shared" si="130"/>
        <v>9.1970975348570738E-2</v>
      </c>
      <c r="Q731" s="16">
        <f t="shared" si="131"/>
        <v>0.34266361900274822</v>
      </c>
      <c r="R731" s="16">
        <f t="shared" si="132"/>
        <v>2.787757948256097E-2</v>
      </c>
      <c r="S731" s="16">
        <f t="shared" si="133"/>
        <v>0.46285554180331118</v>
      </c>
      <c r="T731" s="16">
        <f t="shared" si="134"/>
        <v>0.34267013310428857</v>
      </c>
      <c r="U731" s="65">
        <f t="shared" si="135"/>
        <v>1.457357725371244</v>
      </c>
      <c r="V731" s="65"/>
      <c r="W731" s="65"/>
    </row>
    <row r="732" spans="1:23" x14ac:dyDescent="0.25">
      <c r="A732">
        <v>730</v>
      </c>
      <c r="B732" s="48">
        <v>4.3735934604015498E-4</v>
      </c>
      <c r="C732" s="48">
        <v>9.1949430925371292E-9</v>
      </c>
      <c r="D732" s="48">
        <v>1.8347232438527799E-3</v>
      </c>
      <c r="E732" s="48">
        <v>3.3641457058289903E-5</v>
      </c>
      <c r="F732" s="48">
        <v>1.1520145844799401E-5</v>
      </c>
      <c r="G732" s="48">
        <v>1.2205480121005399E-6</v>
      </c>
      <c r="H732" s="48">
        <v>9.9054091510732308E-4</v>
      </c>
      <c r="I732" s="49"/>
      <c r="J732">
        <v>0.95146605185091804</v>
      </c>
      <c r="K732">
        <f t="shared" si="125"/>
        <v>8.7486762012501731E-9</v>
      </c>
      <c r="L732">
        <f t="shared" si="126"/>
        <v>1.8589748886113867E-3</v>
      </c>
      <c r="M732" s="16">
        <f t="shared" si="127"/>
        <v>-9.8425619653107676E-4</v>
      </c>
      <c r="N732" s="16">
        <f t="shared" si="128"/>
        <v>1.2333932617652893E-2</v>
      </c>
      <c r="O732" s="16">
        <f t="shared" si="129"/>
        <v>0.43600228053446421</v>
      </c>
      <c r="P732" s="16">
        <f t="shared" si="130"/>
        <v>0.8170088010151233</v>
      </c>
      <c r="Q732" s="16">
        <f t="shared" si="131"/>
        <v>4.5464194302624836</v>
      </c>
      <c r="R732" s="16">
        <f t="shared" si="132"/>
        <v>2.8236158345069456E-2</v>
      </c>
      <c r="S732" s="16">
        <f t="shared" si="133"/>
        <v>0.15374324590302013</v>
      </c>
      <c r="T732" s="16">
        <f t="shared" si="134"/>
        <v>4.5469723460138027</v>
      </c>
      <c r="U732" s="65">
        <f t="shared" si="135"/>
        <v>10.540716194691615</v>
      </c>
      <c r="V732" s="65"/>
      <c r="W732" s="65"/>
    </row>
    <row r="733" spans="1:23" x14ac:dyDescent="0.25">
      <c r="A733">
        <v>731</v>
      </c>
      <c r="B733" s="48">
        <v>4.3622261891130599E-4</v>
      </c>
      <c r="C733" s="48">
        <v>3.9935983895825298E-9</v>
      </c>
      <c r="D733" s="48">
        <v>7.8050517496571902E-4</v>
      </c>
      <c r="E733" s="48">
        <v>6.2854726479329498E-6</v>
      </c>
      <c r="F733" s="48">
        <v>1.1033085799662499E-5</v>
      </c>
      <c r="G733" s="48">
        <v>2.7787089882224302E-6</v>
      </c>
      <c r="H733" s="48">
        <v>1.8506059027706E-4</v>
      </c>
      <c r="I733" s="49"/>
      <c r="J733">
        <v>0.95639444476298796</v>
      </c>
      <c r="K733">
        <f t="shared" si="125"/>
        <v>3.8194553144111461E-9</v>
      </c>
      <c r="L733">
        <f t="shared" si="126"/>
        <v>8.0534606195487685E-4</v>
      </c>
      <c r="M733" s="16">
        <f t="shared" si="127"/>
        <v>6.7099175867735132E-5</v>
      </c>
      <c r="N733" s="16">
        <f t="shared" si="128"/>
        <v>1.2852453240107588E-2</v>
      </c>
      <c r="O733" s="16">
        <f t="shared" si="129"/>
        <v>7.7778132955056228E-2</v>
      </c>
      <c r="P733" s="16">
        <f t="shared" si="130"/>
        <v>3.612764009373011E-2</v>
      </c>
      <c r="Q733" s="16">
        <f t="shared" si="131"/>
        <v>0.17204456669772822</v>
      </c>
      <c r="R733" s="16">
        <f t="shared" si="132"/>
        <v>1.4078487022255469E-2</v>
      </c>
      <c r="S733" s="16">
        <f t="shared" si="133"/>
        <v>0.1474155959703197</v>
      </c>
      <c r="T733" s="16">
        <f t="shared" si="134"/>
        <v>0.17204863912979801</v>
      </c>
      <c r="U733" s="65">
        <f t="shared" si="135"/>
        <v>0.63234551510899539</v>
      </c>
      <c r="V733" s="65"/>
      <c r="W733" s="65"/>
    </row>
    <row r="734" spans="1:23" x14ac:dyDescent="0.25">
      <c r="A734">
        <v>732</v>
      </c>
      <c r="B734" s="48">
        <v>6.7956128184420701E-4</v>
      </c>
      <c r="C734" s="48">
        <v>4.1424212565532204E-9</v>
      </c>
      <c r="D734" s="48">
        <v>5.1615150480676004E-4</v>
      </c>
      <c r="E734" s="48">
        <v>4.3256469913811102E-6</v>
      </c>
      <c r="F734" s="48">
        <v>6.9878991371401596E-6</v>
      </c>
      <c r="G734" s="48">
        <v>2.6700337807985602E-6</v>
      </c>
      <c r="H734" s="48">
        <v>1.2735656107257801E-4</v>
      </c>
      <c r="I734" s="49"/>
      <c r="J734">
        <v>0.95785496213235699</v>
      </c>
      <c r="K734">
        <f t="shared" si="125"/>
        <v>3.9678387558320553E-9</v>
      </c>
      <c r="L734">
        <f t="shared" si="126"/>
        <v>5.3279319444058228E-4</v>
      </c>
      <c r="M734" s="16">
        <f t="shared" si="127"/>
        <v>8.2632936924783163E-4</v>
      </c>
      <c r="N734" s="16">
        <f t="shared" si="128"/>
        <v>0.14533030292419377</v>
      </c>
      <c r="O734" s="16">
        <f t="shared" si="129"/>
        <v>6.3511454900984407E-2</v>
      </c>
      <c r="P734" s="16">
        <f t="shared" si="130"/>
        <v>0.21565949298254838</v>
      </c>
      <c r="Q734" s="16">
        <f t="shared" si="131"/>
        <v>0.35671326799301112</v>
      </c>
      <c r="R734" s="16">
        <f t="shared" si="132"/>
        <v>8.4967407237748011E-2</v>
      </c>
      <c r="S734" s="16">
        <f t="shared" si="133"/>
        <v>0.10878206027165163</v>
      </c>
      <c r="T734" s="16">
        <f t="shared" si="134"/>
        <v>0.35672367653118342</v>
      </c>
      <c r="U734" s="65">
        <f t="shared" si="135"/>
        <v>1.3316876628413206</v>
      </c>
      <c r="V734" s="65"/>
      <c r="W734" s="65"/>
    </row>
    <row r="735" spans="1:23" x14ac:dyDescent="0.25">
      <c r="A735">
        <v>733</v>
      </c>
      <c r="B735" s="48">
        <v>4.5862639905581997E-4</v>
      </c>
      <c r="C735" s="48">
        <v>8.5959790268423596E-9</v>
      </c>
      <c r="D735" s="48">
        <v>1.6285485160846E-3</v>
      </c>
      <c r="E735" s="48">
        <v>2.7974007425749801E-5</v>
      </c>
      <c r="F735" s="48">
        <v>1.0892366299054401E-5</v>
      </c>
      <c r="G735" s="48">
        <v>1.3028504584757099E-6</v>
      </c>
      <c r="H735" s="48">
        <v>8.2366010549381197E-4</v>
      </c>
      <c r="I735" s="49"/>
      <c r="J735">
        <v>0.95238014231755797</v>
      </c>
      <c r="K735">
        <f t="shared" si="125"/>
        <v>8.1866397289428694E-9</v>
      </c>
      <c r="L735">
        <f t="shared" si="126"/>
        <v>1.6516275031621577E-3</v>
      </c>
      <c r="M735" s="16">
        <f t="shared" si="127"/>
        <v>-7.3437470505051763E-4</v>
      </c>
      <c r="N735" s="16">
        <f t="shared" si="128"/>
        <v>4.601251074019169E-3</v>
      </c>
      <c r="O735" s="16">
        <f t="shared" si="129"/>
        <v>0.30487122607552891</v>
      </c>
      <c r="P735" s="16">
        <f t="shared" si="130"/>
        <v>0.47601534627328912</v>
      </c>
      <c r="Q735" s="16">
        <f t="shared" si="131"/>
        <v>2.574605928513888</v>
      </c>
      <c r="R735" s="16">
        <f t="shared" si="132"/>
        <v>1.089625853112485E-2</v>
      </c>
      <c r="S735" s="16">
        <f t="shared" si="133"/>
        <v>0.12327822899966578</v>
      </c>
      <c r="T735" s="16">
        <f t="shared" si="134"/>
        <v>2.574869606463793</v>
      </c>
      <c r="U735" s="65">
        <f t="shared" si="135"/>
        <v>6.0691378459313086</v>
      </c>
      <c r="V735" s="65"/>
      <c r="W735" s="65"/>
    </row>
    <row r="736" spans="1:23" x14ac:dyDescent="0.25">
      <c r="A736">
        <v>734</v>
      </c>
      <c r="B736" s="48">
        <v>3.7379831138325002E-4</v>
      </c>
      <c r="C736" s="48">
        <v>2.9126777251473701E-9</v>
      </c>
      <c r="D736" s="48">
        <v>6.6256575188807496E-4</v>
      </c>
      <c r="E736" s="48">
        <v>3.8964382285411599E-6</v>
      </c>
      <c r="F736" s="48">
        <v>1.2809077035915901E-5</v>
      </c>
      <c r="G736" s="48">
        <v>3.8050530245671898E-6</v>
      </c>
      <c r="H736" s="48">
        <v>1.14720636200019E-4</v>
      </c>
      <c r="I736" s="49"/>
      <c r="J736">
        <v>0.95695724893704803</v>
      </c>
      <c r="K736">
        <f t="shared" si="125"/>
        <v>2.7873080628972464E-9</v>
      </c>
      <c r="L736">
        <f t="shared" si="126"/>
        <v>6.9198604630674892E-4</v>
      </c>
      <c r="M736" s="16">
        <f t="shared" si="127"/>
        <v>5.5610576459751188E-5</v>
      </c>
      <c r="N736" s="16">
        <f t="shared" si="128"/>
        <v>5.7718781776105184E-2</v>
      </c>
      <c r="O736" s="16">
        <f t="shared" si="129"/>
        <v>0.22473864657270312</v>
      </c>
      <c r="P736" s="16">
        <f t="shared" si="130"/>
        <v>9.7630012860746088E-2</v>
      </c>
      <c r="Q736" s="16">
        <f t="shared" si="131"/>
        <v>0.40604530093721342</v>
      </c>
      <c r="R736" s="16">
        <f t="shared" si="132"/>
        <v>8.9234759626207125E-2</v>
      </c>
      <c r="S736" s="16">
        <f t="shared" si="133"/>
        <v>0.80124381720407722</v>
      </c>
      <c r="T736" s="16">
        <f t="shared" si="134"/>
        <v>0.40605157576481504</v>
      </c>
      <c r="U736" s="65">
        <f t="shared" si="135"/>
        <v>2.0826628947418673</v>
      </c>
      <c r="V736" s="65"/>
      <c r="W736" s="65"/>
    </row>
    <row r="737" spans="1:23" x14ac:dyDescent="0.25">
      <c r="A737">
        <v>735</v>
      </c>
      <c r="B737" s="48">
        <v>4.7087499139499402E-4</v>
      </c>
      <c r="C737" s="48">
        <v>5.0016837943122102E-9</v>
      </c>
      <c r="D737" s="48">
        <v>9.08242024981765E-4</v>
      </c>
      <c r="E737" s="48">
        <v>9.1475949604384707E-6</v>
      </c>
      <c r="F737" s="48">
        <v>1.02800828704245E-5</v>
      </c>
      <c r="G737" s="48">
        <v>2.2218068705582102E-6</v>
      </c>
      <c r="H737" s="48">
        <v>2.6933046086757899E-4</v>
      </c>
      <c r="I737" s="49"/>
      <c r="J737">
        <v>0.95577071628912602</v>
      </c>
      <c r="K737">
        <f t="shared" si="125"/>
        <v>4.7804629027414949E-9</v>
      </c>
      <c r="L737">
        <f t="shared" si="126"/>
        <v>9.3101899590937779E-4</v>
      </c>
      <c r="M737" s="16">
        <f t="shared" si="127"/>
        <v>1.0730986880610178E-5</v>
      </c>
      <c r="N737" s="16">
        <f t="shared" si="128"/>
        <v>1.8435867727608325E-3</v>
      </c>
      <c r="O737" s="16">
        <f t="shared" si="129"/>
        <v>9.3818986760437848E-3</v>
      </c>
      <c r="P737" s="16">
        <f t="shared" si="130"/>
        <v>3.3086281211080304E-3</v>
      </c>
      <c r="Q737" s="16">
        <f t="shared" si="131"/>
        <v>2.1993120750223624E-2</v>
      </c>
      <c r="R737" s="16">
        <f t="shared" si="132"/>
        <v>1.7897360009530828E-3</v>
      </c>
      <c r="S737" s="16">
        <f t="shared" si="133"/>
        <v>1.13592979879785E-2</v>
      </c>
      <c r="T737" s="16">
        <f t="shared" si="134"/>
        <v>2.1993759219524955E-2</v>
      </c>
      <c r="U737" s="65">
        <f t="shared" si="135"/>
        <v>7.1670027528592806E-2</v>
      </c>
      <c r="V737" s="65"/>
      <c r="W737" s="65"/>
    </row>
    <row r="738" spans="1:23" x14ac:dyDescent="0.25">
      <c r="A738">
        <v>736</v>
      </c>
      <c r="B738" s="48">
        <v>5.87474742143577E-4</v>
      </c>
      <c r="C738" s="48">
        <v>7.7765991088368999E-9</v>
      </c>
      <c r="D738" s="48">
        <v>1.13762446591459E-3</v>
      </c>
      <c r="E738" s="48">
        <v>1.7771432254242599E-5</v>
      </c>
      <c r="F738" s="48">
        <v>8.3223254820016202E-6</v>
      </c>
      <c r="G738" s="48">
        <v>1.4325160397421299E-6</v>
      </c>
      <c r="H738" s="48">
        <v>5.2324550195610698E-4</v>
      </c>
      <c r="I738" s="49"/>
      <c r="J738">
        <v>0.95469299797362805</v>
      </c>
      <c r="K738">
        <f t="shared" si="125"/>
        <v>7.4242647172545442E-9</v>
      </c>
      <c r="L738">
        <f t="shared" si="126"/>
        <v>1.1556938563192266E-3</v>
      </c>
      <c r="M738" s="16">
        <f t="shared" si="127"/>
        <v>1.9255627967927486E-5</v>
      </c>
      <c r="N738" s="16">
        <f t="shared" si="128"/>
        <v>3.7657092287091472E-2</v>
      </c>
      <c r="O738" s="16">
        <f t="shared" si="129"/>
        <v>0.16337630926409141</v>
      </c>
      <c r="P738" s="16">
        <f t="shared" si="130"/>
        <v>3.2583361307031537E-2</v>
      </c>
      <c r="Q738" s="16">
        <f t="shared" si="131"/>
        <v>0.42854472721486531</v>
      </c>
      <c r="R738" s="16">
        <f t="shared" si="132"/>
        <v>2.4396319043927094E-2</v>
      </c>
      <c r="S738" s="16">
        <f t="shared" si="133"/>
        <v>8.2099166985592331E-2</v>
      </c>
      <c r="T738" s="16">
        <f t="shared" si="134"/>
        <v>0.42856182695853356</v>
      </c>
      <c r="U738" s="65">
        <f t="shared" si="135"/>
        <v>1.1972188030611328</v>
      </c>
      <c r="V738" s="65"/>
      <c r="W738" s="65"/>
    </row>
    <row r="739" spans="1:23" x14ac:dyDescent="0.25">
      <c r="A739">
        <v>737</v>
      </c>
      <c r="B739" s="48">
        <v>3.8603119362428301E-4</v>
      </c>
      <c r="C739" s="48">
        <v>5.3639098412551197E-9</v>
      </c>
      <c r="D739" s="48">
        <v>1.1962135814956999E-3</v>
      </c>
      <c r="E739" s="48">
        <v>1.28784922864909E-5</v>
      </c>
      <c r="F739" s="48">
        <v>1.27082429164622E-5</v>
      </c>
      <c r="G739" s="48">
        <v>2.0785986621672499E-6</v>
      </c>
      <c r="H739" s="48">
        <v>3.79183708243291E-4</v>
      </c>
      <c r="I739" s="49"/>
      <c r="J739">
        <v>0.95432704266590496</v>
      </c>
      <c r="K739">
        <f t="shared" si="125"/>
        <v>5.1189242159315416E-9</v>
      </c>
      <c r="L739">
        <f t="shared" si="126"/>
        <v>1.2237033020809503E-3</v>
      </c>
      <c r="M739" s="16">
        <f t="shared" si="127"/>
        <v>-4.5164091483238428E-4</v>
      </c>
      <c r="N739" s="16">
        <f t="shared" si="128"/>
        <v>4.6390160968562875E-2</v>
      </c>
      <c r="O739" s="16">
        <f t="shared" si="129"/>
        <v>9.893588977884578E-4</v>
      </c>
      <c r="P739" s="16">
        <f t="shared" si="130"/>
        <v>5.8228741363480503E-2</v>
      </c>
      <c r="Q739" s="16">
        <f t="shared" si="131"/>
        <v>3.9628654764160699E-2</v>
      </c>
      <c r="R739" s="16">
        <f t="shared" si="132"/>
        <v>8.3231228779155397E-2</v>
      </c>
      <c r="S739" s="16">
        <f t="shared" si="133"/>
        <v>1.2428849173415474E-3</v>
      </c>
      <c r="T739" s="16">
        <f t="shared" si="134"/>
        <v>3.9634153351938296E-2</v>
      </c>
      <c r="U739" s="65">
        <f t="shared" si="135"/>
        <v>0.26934518304242777</v>
      </c>
      <c r="V739" s="65"/>
      <c r="W739" s="65"/>
    </row>
    <row r="740" spans="1:23" x14ac:dyDescent="0.25">
      <c r="A740">
        <v>738</v>
      </c>
      <c r="B740" s="48">
        <v>6.6292294217872396E-4</v>
      </c>
      <c r="C740" s="48">
        <v>1.1741487804939601E-8</v>
      </c>
      <c r="D740" s="48">
        <v>1.5354394678977899E-3</v>
      </c>
      <c r="E740" s="48">
        <v>3.6065129655765902E-5</v>
      </c>
      <c r="F740" s="48">
        <v>7.5019442292366504E-6</v>
      </c>
      <c r="G740" s="48">
        <v>9.5277055097339005E-7</v>
      </c>
      <c r="H740" s="48">
        <v>1.06188784403661E-3</v>
      </c>
      <c r="I740" s="49"/>
      <c r="J740">
        <v>0.95285972330435598</v>
      </c>
      <c r="K740">
        <f t="shared" si="125"/>
        <v>1.1187990820996217E-8</v>
      </c>
      <c r="L740">
        <f t="shared" si="126"/>
        <v>1.5513843854194314E-3</v>
      </c>
      <c r="M740" s="16">
        <f t="shared" si="127"/>
        <v>-2.2553850106198369E-4</v>
      </c>
      <c r="N740" s="16">
        <f t="shared" si="128"/>
        <v>0.12068978519330177</v>
      </c>
      <c r="O740" s="16">
        <f t="shared" si="129"/>
        <v>1.2546845274591172</v>
      </c>
      <c r="P740" s="16">
        <f t="shared" si="130"/>
        <v>0.35202832075297819</v>
      </c>
      <c r="Q740" s="16">
        <f t="shared" si="131"/>
        <v>5.5596582577140321</v>
      </c>
      <c r="R740" s="16">
        <f t="shared" si="132"/>
        <v>5.7299087413983735E-2</v>
      </c>
      <c r="S740" s="16">
        <f t="shared" si="133"/>
        <v>0.27611738270125663</v>
      </c>
      <c r="T740" s="16">
        <f t="shared" si="134"/>
        <v>5.5600778020614818</v>
      </c>
      <c r="U740" s="65">
        <f t="shared" si="135"/>
        <v>13.180555163296152</v>
      </c>
      <c r="V740" s="65"/>
      <c r="W740" s="65"/>
    </row>
    <row r="741" spans="1:23" x14ac:dyDescent="0.25">
      <c r="A741">
        <v>739</v>
      </c>
      <c r="B741" s="48">
        <v>1.68930087446579E-4</v>
      </c>
      <c r="C741" s="48">
        <v>1.34881226119313E-9</v>
      </c>
      <c r="D741" s="48">
        <v>6.8030606787255598E-4</v>
      </c>
      <c r="E741" s="48">
        <v>1.85087871765229E-6</v>
      </c>
      <c r="F741" s="48">
        <v>2.8456935704722699E-5</v>
      </c>
      <c r="G741" s="48">
        <v>8.2248939081760602E-6</v>
      </c>
      <c r="H741" s="48">
        <v>5.4494597633486099E-5</v>
      </c>
      <c r="I741" s="49"/>
      <c r="J741">
        <v>0.95652192667520997</v>
      </c>
      <c r="K741">
        <f t="shared" si="125"/>
        <v>1.2901685027995992E-9</v>
      </c>
      <c r="L741">
        <f t="shared" si="126"/>
        <v>7.4544348437791618E-4</v>
      </c>
      <c r="M741" s="16">
        <f t="shared" si="127"/>
        <v>-4.0758330948475823E-4</v>
      </c>
      <c r="N741" s="16">
        <f t="shared" si="128"/>
        <v>0.43118418433668404</v>
      </c>
      <c r="O741" s="16">
        <f t="shared" si="129"/>
        <v>0.5722148041493631</v>
      </c>
      <c r="P741" s="16">
        <f t="shared" si="130"/>
        <v>8.6464790146450463E-2</v>
      </c>
      <c r="Q741" s="16">
        <f t="shared" si="131"/>
        <v>0.68503999506077839</v>
      </c>
      <c r="R741" s="16">
        <f t="shared" si="132"/>
        <v>3.5542427505035978</v>
      </c>
      <c r="S741" s="16">
        <f t="shared" si="133"/>
        <v>9.5879535659292454</v>
      </c>
      <c r="T741" s="16">
        <f t="shared" si="134"/>
        <v>0.68504272538988797</v>
      </c>
      <c r="U741" s="65">
        <f t="shared" si="135"/>
        <v>15.602142815516007</v>
      </c>
      <c r="V741" s="65"/>
      <c r="W741" s="65"/>
    </row>
    <row r="742" spans="1:23" x14ac:dyDescent="0.25">
      <c r="A742">
        <v>740</v>
      </c>
      <c r="B742" s="48">
        <v>2.6376785908461902E-4</v>
      </c>
      <c r="C742" s="48">
        <v>2.6286104707509401E-9</v>
      </c>
      <c r="D742" s="48">
        <v>8.5166567334136404E-4</v>
      </c>
      <c r="E742" s="48">
        <v>4.50913162948407E-6</v>
      </c>
      <c r="F742" s="48">
        <v>1.83330823415727E-5</v>
      </c>
      <c r="G742" s="48">
        <v>4.2265568450129303E-6</v>
      </c>
      <c r="H742" s="48">
        <v>1.3276114906253701E-4</v>
      </c>
      <c r="I742" s="49"/>
      <c r="J742">
        <v>0.95588207045664697</v>
      </c>
      <c r="K742">
        <f t="shared" si="125"/>
        <v>2.5126416192054301E-9</v>
      </c>
      <c r="L742">
        <f t="shared" si="126"/>
        <v>8.925557662590515E-4</v>
      </c>
      <c r="M742" s="16">
        <f t="shared" si="127"/>
        <v>-3.6502004808981357E-4</v>
      </c>
      <c r="N742" s="16">
        <f t="shared" si="128"/>
        <v>0.21519065266548651</v>
      </c>
      <c r="O742" s="16">
        <f t="shared" si="129"/>
        <v>0.27600238716073838</v>
      </c>
      <c r="P742" s="16">
        <f t="shared" si="130"/>
        <v>1.3509353006362277E-2</v>
      </c>
      <c r="Q742" s="16">
        <f t="shared" si="131"/>
        <v>0.33659861044133771</v>
      </c>
      <c r="R742" s="16">
        <f t="shared" si="132"/>
        <v>0.73754584898555531</v>
      </c>
      <c r="S742" s="16">
        <f t="shared" si="133"/>
        <v>1.2211442085720869</v>
      </c>
      <c r="T742" s="16">
        <f t="shared" si="134"/>
        <v>0.3366003558144221</v>
      </c>
      <c r="U742" s="65">
        <f t="shared" si="135"/>
        <v>3.136591416645989</v>
      </c>
      <c r="V742" s="65"/>
      <c r="W742" s="65"/>
    </row>
    <row r="743" spans="1:23" x14ac:dyDescent="0.25">
      <c r="A743">
        <v>741</v>
      </c>
      <c r="B743" s="48">
        <v>2.5466243520765898E-4</v>
      </c>
      <c r="C743" s="48">
        <v>2.6764690152166401E-9</v>
      </c>
      <c r="D743" s="48">
        <v>8.9923376011768195E-4</v>
      </c>
      <c r="E743" s="48">
        <v>4.8449369689312401E-6</v>
      </c>
      <c r="F743" s="48">
        <v>1.90324468282977E-5</v>
      </c>
      <c r="G743" s="48">
        <v>4.1533406428371002E-6</v>
      </c>
      <c r="H743" s="48">
        <v>1.4264851393926001E-4</v>
      </c>
      <c r="I743" s="49"/>
      <c r="J743">
        <v>0.95563218993527399</v>
      </c>
      <c r="K743">
        <f t="shared" si="125"/>
        <v>2.5577199463053839E-9</v>
      </c>
      <c r="L743">
        <f t="shared" si="126"/>
        <v>9.4144931794809929E-4</v>
      </c>
      <c r="M743" s="16">
        <f t="shared" si="127"/>
        <v>-4.3212444753278133E-4</v>
      </c>
      <c r="N743" s="16">
        <f t="shared" si="128"/>
        <v>0.23270341587992713</v>
      </c>
      <c r="O743" s="16">
        <f t="shared" si="129"/>
        <v>0.26699709088449713</v>
      </c>
      <c r="P743" s="16">
        <f t="shared" si="130"/>
        <v>4.4713987097677321E-3</v>
      </c>
      <c r="Q743" s="16">
        <f t="shared" si="131"/>
        <v>0.30129733526447156</v>
      </c>
      <c r="R743" s="16">
        <f t="shared" si="132"/>
        <v>0.86436808985660984</v>
      </c>
      <c r="S743" s="16">
        <f t="shared" si="133"/>
        <v>1.1418809762469468</v>
      </c>
      <c r="T743" s="16">
        <f t="shared" si="134"/>
        <v>0.30129793393837168</v>
      </c>
      <c r="U743" s="65">
        <f t="shared" si="135"/>
        <v>3.1130162407805919</v>
      </c>
      <c r="V743" s="65"/>
      <c r="W743" s="65"/>
    </row>
    <row r="744" spans="1:23" x14ac:dyDescent="0.25">
      <c r="A744">
        <v>742</v>
      </c>
      <c r="B744" s="48">
        <v>4.04634873112431E-4</v>
      </c>
      <c r="C744" s="48">
        <v>7.5630198269387407E-9</v>
      </c>
      <c r="D744" s="48">
        <v>1.6240914699819399E-3</v>
      </c>
      <c r="E744" s="48">
        <v>2.45446935134908E-5</v>
      </c>
      <c r="F744" s="48">
        <v>1.23465528799619E-5</v>
      </c>
      <c r="G744" s="48">
        <v>1.48081738558228E-6</v>
      </c>
      <c r="H744" s="48">
        <v>7.22688244423248E-4</v>
      </c>
      <c r="I744" s="49"/>
      <c r="J744">
        <v>0.95237330544994403</v>
      </c>
      <c r="K744">
        <f t="shared" si="125"/>
        <v>7.2028181917651118E-9</v>
      </c>
      <c r="L744">
        <f t="shared" si="126"/>
        <v>1.650257830107619E-3</v>
      </c>
      <c r="M744" s="16">
        <f t="shared" si="127"/>
        <v>-8.4098808388275706E-4</v>
      </c>
      <c r="N744" s="16">
        <f t="shared" si="128"/>
        <v>3.1531600717500476E-2</v>
      </c>
      <c r="O744" s="16">
        <f t="shared" si="129"/>
        <v>0.13368745499444398</v>
      </c>
      <c r="P744" s="16">
        <f t="shared" si="130"/>
        <v>0.46965472220236049</v>
      </c>
      <c r="Q744" s="16">
        <f t="shared" si="131"/>
        <v>1.6519111145027132</v>
      </c>
      <c r="R744" s="16">
        <f t="shared" si="132"/>
        <v>6.3416438773585965E-2</v>
      </c>
      <c r="S744" s="16">
        <f t="shared" si="133"/>
        <v>6.8891991204167849E-2</v>
      </c>
      <c r="T744" s="16">
        <f t="shared" si="134"/>
        <v>1.6520968581270508</v>
      </c>
      <c r="U744" s="65">
        <f t="shared" si="135"/>
        <v>4.0711901805218229</v>
      </c>
      <c r="V744" s="65"/>
      <c r="W744" s="65"/>
    </row>
    <row r="745" spans="1:23" x14ac:dyDescent="0.25">
      <c r="A745">
        <v>743</v>
      </c>
      <c r="B745" s="48">
        <v>5.8269588264732398E-4</v>
      </c>
      <c r="C745" s="48">
        <v>3.07855392275846E-9</v>
      </c>
      <c r="D745" s="48">
        <v>4.4664249324013198E-4</v>
      </c>
      <c r="E745" s="48">
        <v>2.7839427648966799E-6</v>
      </c>
      <c r="F745" s="48">
        <v>8.1239080295788501E-6</v>
      </c>
      <c r="G745" s="48">
        <v>3.5899386340363499E-6</v>
      </c>
      <c r="H745" s="48">
        <v>8.1965150094563194E-5</v>
      </c>
      <c r="I745" s="49"/>
      <c r="J745">
        <v>0.958198815319518</v>
      </c>
      <c r="K745">
        <f t="shared" si="125"/>
        <v>2.9498667216844112E-9</v>
      </c>
      <c r="L745">
        <f t="shared" si="126"/>
        <v>4.6647716937940327E-4</v>
      </c>
      <c r="M745" s="16">
        <f t="shared" si="127"/>
        <v>6.989145959152448E-4</v>
      </c>
      <c r="N745" s="16">
        <f t="shared" si="128"/>
        <v>3.3981687195027581E-2</v>
      </c>
      <c r="O745" s="16">
        <f t="shared" si="129"/>
        <v>0.19723749874342947</v>
      </c>
      <c r="P745" s="16">
        <f t="shared" si="130"/>
        <v>0.28785453559398205</v>
      </c>
      <c r="Q745" s="16">
        <f t="shared" si="131"/>
        <v>0.54878054659737219</v>
      </c>
      <c r="R745" s="16">
        <f t="shared" si="132"/>
        <v>3.1085534921585774E-2</v>
      </c>
      <c r="S745" s="16">
        <f t="shared" si="133"/>
        <v>0.6209182059829057</v>
      </c>
      <c r="T745" s="16">
        <f t="shared" si="134"/>
        <v>0.54879001633675428</v>
      </c>
      <c r="U745" s="65">
        <f t="shared" si="135"/>
        <v>2.268648025371057</v>
      </c>
      <c r="V745" s="65"/>
      <c r="W745" s="65"/>
    </row>
    <row r="746" spans="1:23" x14ac:dyDescent="0.25">
      <c r="A746">
        <v>744</v>
      </c>
      <c r="B746" s="48">
        <v>5.8715195191786599E-4</v>
      </c>
      <c r="C746" s="48">
        <v>1.14411852832673E-8</v>
      </c>
      <c r="D746" s="48">
        <v>1.69514166234159E-3</v>
      </c>
      <c r="E746" s="48">
        <v>3.8733542037146399E-5</v>
      </c>
      <c r="F746" s="48">
        <v>8.5280985828711504E-6</v>
      </c>
      <c r="G746" s="48">
        <v>9.7942281637491506E-7</v>
      </c>
      <c r="H746" s="48">
        <v>1.14046437433506E-3</v>
      </c>
      <c r="I746" s="49"/>
      <c r="J746">
        <v>0.95212853039226097</v>
      </c>
      <c r="K746">
        <f t="shared" si="125"/>
        <v>1.0893478929702859E-8</v>
      </c>
      <c r="L746">
        <f t="shared" si="126"/>
        <v>1.7131658411384241E-3</v>
      </c>
      <c r="M746" s="16">
        <f t="shared" si="127"/>
        <v>-5.3886193730269202E-4</v>
      </c>
      <c r="N746" s="16">
        <f t="shared" si="128"/>
        <v>3.7402893258724444E-2</v>
      </c>
      <c r="O746" s="16">
        <f t="shared" si="129"/>
        <v>1.1361475913930603</v>
      </c>
      <c r="P746" s="16">
        <f t="shared" si="130"/>
        <v>0.57614492588463462</v>
      </c>
      <c r="Q746" s="16">
        <f t="shared" si="131"/>
        <v>6.793002502536674</v>
      </c>
      <c r="R746" s="16">
        <f t="shared" si="132"/>
        <v>1.8314133767305962E-2</v>
      </c>
      <c r="S746" s="16">
        <f t="shared" si="133"/>
        <v>0.2623431615478668</v>
      </c>
      <c r="T746" s="16">
        <f t="shared" si="134"/>
        <v>6.7936459542610228</v>
      </c>
      <c r="U746" s="65">
        <f t="shared" si="135"/>
        <v>15.617001162649288</v>
      </c>
      <c r="V746" s="65"/>
      <c r="W746" s="65"/>
    </row>
    <row r="747" spans="1:23" x14ac:dyDescent="0.25">
      <c r="A747">
        <v>745</v>
      </c>
      <c r="B747" s="48">
        <v>8.37322828331102E-4</v>
      </c>
      <c r="C747" s="48">
        <v>1.45019970040766E-8</v>
      </c>
      <c r="D747" s="48">
        <v>1.50008604695531E-3</v>
      </c>
      <c r="E747" s="48">
        <v>4.3537386143200497E-5</v>
      </c>
      <c r="F747" s="48">
        <v>5.9289343617501304E-6</v>
      </c>
      <c r="G747" s="48">
        <v>7.7107179304102803E-7</v>
      </c>
      <c r="H747" s="48">
        <v>1.28189556697468E-3</v>
      </c>
      <c r="I747" s="49"/>
      <c r="J747">
        <v>0.95304919734576199</v>
      </c>
      <c r="K747">
        <f t="shared" si="125"/>
        <v>1.3821116604645848E-8</v>
      </c>
      <c r="L747">
        <f t="shared" si="126"/>
        <v>1.5127004854748472E-3</v>
      </c>
      <c r="M747" s="16">
        <f t="shared" si="127"/>
        <v>1.6194517118735683E-4</v>
      </c>
      <c r="N747" s="16">
        <f t="shared" si="128"/>
        <v>0.49262945240346234</v>
      </c>
      <c r="O747" s="16">
        <f t="shared" si="129"/>
        <v>2.6198151308074178</v>
      </c>
      <c r="P747" s="16">
        <f t="shared" si="130"/>
        <v>0.30984100272347309</v>
      </c>
      <c r="Q747" s="16">
        <f t="shared" si="131"/>
        <v>9.3245176746448948</v>
      </c>
      <c r="R747" s="16">
        <f t="shared" si="132"/>
        <v>0.15909003498711158</v>
      </c>
      <c r="S747" s="16">
        <f t="shared" si="133"/>
        <v>0.37941231069957299</v>
      </c>
      <c r="T747" s="16">
        <f t="shared" si="134"/>
        <v>9.3251246993754471</v>
      </c>
      <c r="U747" s="65">
        <f t="shared" si="135"/>
        <v>22.61043030564138</v>
      </c>
      <c r="V747" s="65"/>
      <c r="W747" s="65"/>
    </row>
    <row r="748" spans="1:23" x14ac:dyDescent="0.25">
      <c r="A748">
        <v>746</v>
      </c>
      <c r="B748" s="48">
        <v>7.0210974379524905E-4</v>
      </c>
      <c r="C748" s="48">
        <v>6.9807350191728303E-9</v>
      </c>
      <c r="D748" s="48">
        <v>8.4866117140016501E-4</v>
      </c>
      <c r="E748" s="48">
        <v>1.19394693084813E-5</v>
      </c>
      <c r="F748" s="48">
        <v>6.8709765264877001E-6</v>
      </c>
      <c r="G748" s="48">
        <v>1.59058591607628E-6</v>
      </c>
      <c r="H748" s="48">
        <v>3.51529727312012E-4</v>
      </c>
      <c r="I748" s="49"/>
      <c r="J748">
        <v>0.95614009209828899</v>
      </c>
      <c r="K748">
        <f t="shared" si="125"/>
        <v>6.6745606241456609E-9</v>
      </c>
      <c r="L748">
        <f t="shared" si="126"/>
        <v>8.6398672963419743E-4</v>
      </c>
      <c r="M748" s="16">
        <f t="shared" si="127"/>
        <v>5.4023275795630056E-4</v>
      </c>
      <c r="N748" s="16">
        <f t="shared" si="128"/>
        <v>0.18237368810605945</v>
      </c>
      <c r="O748" s="16">
        <f t="shared" si="129"/>
        <v>6.7855791228612919E-2</v>
      </c>
      <c r="P748" s="16">
        <f t="shared" si="130"/>
        <v>1.4243826396656363E-2</v>
      </c>
      <c r="Q748" s="16">
        <f t="shared" si="131"/>
        <v>1.2463593568976184E-2</v>
      </c>
      <c r="R748" s="16">
        <f t="shared" si="132"/>
        <v>9.2019137878140922E-2</v>
      </c>
      <c r="S748" s="16">
        <f t="shared" si="133"/>
        <v>4.3181743105168709E-2</v>
      </c>
      <c r="T748" s="16">
        <f t="shared" si="134"/>
        <v>1.2462101070200893E-2</v>
      </c>
      <c r="U748" s="65">
        <f t="shared" si="135"/>
        <v>0.42459988135381549</v>
      </c>
      <c r="V748" s="65"/>
      <c r="W748" s="65"/>
    </row>
    <row r="749" spans="1:23" x14ac:dyDescent="0.25">
      <c r="A749">
        <v>747</v>
      </c>
      <c r="B749" s="48">
        <v>4.3825737053506699E-4</v>
      </c>
      <c r="C749" s="48">
        <v>8.2512567410031607E-9</v>
      </c>
      <c r="D749" s="48">
        <v>1.6362334586536801E-3</v>
      </c>
      <c r="E749" s="48">
        <v>2.6976220070453001E-5</v>
      </c>
      <c r="F749" s="48">
        <v>1.1403245459863001E-5</v>
      </c>
      <c r="G749" s="48">
        <v>1.35741681226941E-6</v>
      </c>
      <c r="H749" s="48">
        <v>7.9428185570517499E-4</v>
      </c>
      <c r="I749" s="49"/>
      <c r="J749">
        <v>0.95233667005763201</v>
      </c>
      <c r="K749">
        <f t="shared" si="125"/>
        <v>7.857974368517539E-9</v>
      </c>
      <c r="L749">
        <f t="shared" si="126"/>
        <v>1.6603891151289346E-3</v>
      </c>
      <c r="M749" s="16">
        <f t="shared" si="127"/>
        <v>-7.8387437405880048E-4</v>
      </c>
      <c r="N749" s="16">
        <f t="shared" si="128"/>
        <v>1.1931845387191361E-2</v>
      </c>
      <c r="O749" s="16">
        <f t="shared" si="129"/>
        <v>0.24000782094387921</v>
      </c>
      <c r="P749" s="16">
        <f t="shared" si="130"/>
        <v>0.48708296024311748</v>
      </c>
      <c r="Q749" s="16">
        <f t="shared" si="131"/>
        <v>2.2851084494033658</v>
      </c>
      <c r="R749" s="16">
        <f t="shared" si="132"/>
        <v>2.4393305793051996E-2</v>
      </c>
      <c r="S749" s="16">
        <f t="shared" si="133"/>
        <v>0.10493258829195325</v>
      </c>
      <c r="T749" s="16">
        <f t="shared" si="134"/>
        <v>2.285351507591268</v>
      </c>
      <c r="U749" s="65">
        <f t="shared" si="135"/>
        <v>5.4388084776538275</v>
      </c>
      <c r="V749" s="65"/>
      <c r="W749" s="65"/>
    </row>
    <row r="750" spans="1:23" x14ac:dyDescent="0.25">
      <c r="A750">
        <v>748</v>
      </c>
      <c r="B750" s="48">
        <v>3.8960662228337199E-4</v>
      </c>
      <c r="C750" s="48">
        <v>4.5518699100296401E-9</v>
      </c>
      <c r="D750" s="48">
        <v>1.00134829912445E-3</v>
      </c>
      <c r="E750" s="48">
        <v>9.1679312781718495E-6</v>
      </c>
      <c r="F750" s="48">
        <v>1.24824034878952E-5</v>
      </c>
      <c r="G750" s="48">
        <v>2.44416611344048E-6</v>
      </c>
      <c r="H750" s="48">
        <v>2.6993051961967198E-4</v>
      </c>
      <c r="I750" s="49"/>
      <c r="J750">
        <v>0.95526727780041099</v>
      </c>
      <c r="K750">
        <f t="shared" si="125"/>
        <v>4.3482523778556162E-9</v>
      </c>
      <c r="L750">
        <f t="shared" si="126"/>
        <v>1.0287527203437707E-3</v>
      </c>
      <c r="M750" s="16">
        <f t="shared" si="127"/>
        <v>-2.4953947577702684E-4</v>
      </c>
      <c r="N750" s="16">
        <f t="shared" si="128"/>
        <v>4.331252809265343E-2</v>
      </c>
      <c r="O750" s="16">
        <f t="shared" si="129"/>
        <v>3.1713132391911467E-2</v>
      </c>
      <c r="P750" s="16">
        <f t="shared" si="130"/>
        <v>1.5284467030972639E-3</v>
      </c>
      <c r="Q750" s="16">
        <f t="shared" si="131"/>
        <v>2.1435108493802327E-2</v>
      </c>
      <c r="R750" s="16">
        <f t="shared" si="132"/>
        <v>7.0543467285196546E-2</v>
      </c>
      <c r="S750" s="16">
        <f t="shared" si="133"/>
        <v>4.7230998265154797E-2</v>
      </c>
      <c r="T750" s="16">
        <f t="shared" si="134"/>
        <v>2.1434535175986036E-2</v>
      </c>
      <c r="U750" s="65">
        <f t="shared" si="135"/>
        <v>0.23719821640780187</v>
      </c>
      <c r="V750" s="65"/>
      <c r="W750" s="65"/>
    </row>
    <row r="751" spans="1:23" x14ac:dyDescent="0.25">
      <c r="A751">
        <v>749</v>
      </c>
      <c r="B751" s="48">
        <v>3.5287080409231397E-4</v>
      </c>
      <c r="C751" s="48">
        <v>3.0784898947588399E-9</v>
      </c>
      <c r="D751" s="48">
        <v>7.43313428373656E-4</v>
      </c>
      <c r="E751" s="48">
        <v>4.6156891878151197E-6</v>
      </c>
      <c r="F751" s="48">
        <v>1.36226003089364E-5</v>
      </c>
      <c r="G751" s="48">
        <v>3.6036225401272901E-6</v>
      </c>
      <c r="H751" s="48">
        <v>1.3589767465480899E-4</v>
      </c>
      <c r="I751" s="49"/>
      <c r="J751">
        <v>0.95652677712287903</v>
      </c>
      <c r="K751">
        <f t="shared" si="125"/>
        <v>2.9446580174390243E-9</v>
      </c>
      <c r="L751">
        <f t="shared" si="126"/>
        <v>7.7415917304176133E-4</v>
      </c>
      <c r="M751" s="16">
        <f t="shared" si="127"/>
        <v>-6.841756485713339E-5</v>
      </c>
      <c r="N751" s="16">
        <f t="shared" si="128"/>
        <v>7.9966179001913898E-2</v>
      </c>
      <c r="O751" s="16">
        <f t="shared" si="129"/>
        <v>0.19724776800163571</v>
      </c>
      <c r="P751" s="16">
        <f t="shared" si="130"/>
        <v>5.2288349179919161E-2</v>
      </c>
      <c r="Q751" s="16">
        <f t="shared" si="131"/>
        <v>0.32518506797482283</v>
      </c>
      <c r="R751" s="16">
        <f t="shared" si="132"/>
        <v>0.14531771578524003</v>
      </c>
      <c r="S751" s="16">
        <f t="shared" si="133"/>
        <v>0.63170538445697455</v>
      </c>
      <c r="T751" s="16">
        <f t="shared" si="134"/>
        <v>0.32518978116217861</v>
      </c>
      <c r="U751" s="65">
        <f t="shared" si="135"/>
        <v>1.7569002455626848</v>
      </c>
      <c r="V751" s="65"/>
      <c r="W751" s="65"/>
    </row>
    <row r="752" spans="1:23" x14ac:dyDescent="0.25">
      <c r="A752">
        <v>750</v>
      </c>
      <c r="B752" s="48">
        <v>8.3699191889824995E-4</v>
      </c>
      <c r="C752" s="48">
        <v>1.1264307704786399E-8</v>
      </c>
      <c r="D752" s="48">
        <v>1.15682749541963E-3</v>
      </c>
      <c r="E752" s="48">
        <v>2.6173713505187199E-5</v>
      </c>
      <c r="F752" s="48">
        <v>5.8436372999006401E-6</v>
      </c>
      <c r="G752" s="48">
        <v>9.8906927779642995E-7</v>
      </c>
      <c r="H752" s="48">
        <v>7.7063476837220502E-4</v>
      </c>
      <c r="I752" s="49"/>
      <c r="J752">
        <v>0.95465061404878104</v>
      </c>
      <c r="K752">
        <f t="shared" si="125"/>
        <v>1.0753478267208751E-8</v>
      </c>
      <c r="L752">
        <f t="shared" si="126"/>
        <v>1.1694925749895231E-3</v>
      </c>
      <c r="M752" s="16">
        <f t="shared" si="127"/>
        <v>5.0449126280697684E-4</v>
      </c>
      <c r="N752" s="16">
        <f t="shared" si="128"/>
        <v>0.49168576948698123</v>
      </c>
      <c r="O752" s="16">
        <f t="shared" si="129"/>
        <v>1.0690814752868174</v>
      </c>
      <c r="P752" s="16">
        <f t="shared" si="130"/>
        <v>4.0174401557025653E-2</v>
      </c>
      <c r="Q752" s="16">
        <f t="shared" si="131"/>
        <v>2.0647938513225745</v>
      </c>
      <c r="R752" s="16">
        <f t="shared" si="132"/>
        <v>0.16606379258120688</v>
      </c>
      <c r="S752" s="16">
        <f t="shared" si="133"/>
        <v>0.25744460922869722</v>
      </c>
      <c r="T752" s="16">
        <f t="shared" si="134"/>
        <v>2.064852055774042</v>
      </c>
      <c r="U752" s="65">
        <f t="shared" si="135"/>
        <v>6.1540959552373451</v>
      </c>
      <c r="V752" s="65"/>
      <c r="W752" s="65"/>
    </row>
    <row r="753" spans="1:23" x14ac:dyDescent="0.25">
      <c r="A753">
        <v>751</v>
      </c>
      <c r="B753" s="48">
        <v>4.6401926975309798E-4</v>
      </c>
      <c r="C753" s="48">
        <v>3.8959372085852203E-9</v>
      </c>
      <c r="D753" s="48">
        <v>7.1463163258709303E-4</v>
      </c>
      <c r="E753" s="48">
        <v>5.6186692935163204E-6</v>
      </c>
      <c r="F753" s="48">
        <v>1.0338759387323199E-5</v>
      </c>
      <c r="G753" s="48">
        <v>2.8461018021008398E-6</v>
      </c>
      <c r="H753" s="48">
        <v>1.6542763736390601E-4</v>
      </c>
      <c r="I753" s="49"/>
      <c r="J753">
        <v>0.95674468898177001</v>
      </c>
      <c r="K753">
        <f t="shared" si="125"/>
        <v>3.7274172329203721E-9</v>
      </c>
      <c r="L753">
        <f t="shared" si="126"/>
        <v>7.3815135722663167E-4</v>
      </c>
      <c r="M753" s="16">
        <f t="shared" si="127"/>
        <v>1.8988718227956429E-4</v>
      </c>
      <c r="N753" s="16">
        <f t="shared" si="128"/>
        <v>3.2343564724614119E-3</v>
      </c>
      <c r="O753" s="16">
        <f t="shared" si="129"/>
        <v>8.7925126641042434E-2</v>
      </c>
      <c r="P753" s="16">
        <f t="shared" si="130"/>
        <v>6.6785780468516243E-2</v>
      </c>
      <c r="Q753" s="16">
        <f t="shared" si="131"/>
        <v>0.22740135669363637</v>
      </c>
      <c r="R753" s="16">
        <f t="shared" si="132"/>
        <v>2.3284994120483737E-3</v>
      </c>
      <c r="S753" s="16">
        <f t="shared" si="133"/>
        <v>0.17431681610390801</v>
      </c>
      <c r="T753" s="16">
        <f t="shared" si="134"/>
        <v>0.22740715718556703</v>
      </c>
      <c r="U753" s="65">
        <f t="shared" si="135"/>
        <v>0.78939909297717992</v>
      </c>
      <c r="V753" s="65"/>
      <c r="W753" s="65"/>
    </row>
    <row r="754" spans="1:23" x14ac:dyDescent="0.25">
      <c r="A754">
        <v>752</v>
      </c>
      <c r="B754" s="48">
        <v>1.1702686276678601E-3</v>
      </c>
      <c r="C754" s="48">
        <v>9.8301625689482998E-9</v>
      </c>
      <c r="D754" s="48">
        <v>7.1449684614220102E-4</v>
      </c>
      <c r="E754" s="48">
        <v>1.4178651497769301E-5</v>
      </c>
      <c r="F754" s="48">
        <v>4.0941784357490799E-6</v>
      </c>
      <c r="G754" s="48">
        <v>1.12762750591404E-6</v>
      </c>
      <c r="H754" s="48">
        <v>4.1745433394526997E-4</v>
      </c>
      <c r="I754" s="49"/>
      <c r="J754">
        <v>0.95688285762215297</v>
      </c>
      <c r="K754">
        <f t="shared" si="125"/>
        <v>9.4063140498655732E-9</v>
      </c>
      <c r="L754">
        <f t="shared" si="126"/>
        <v>7.2380300035704433E-4</v>
      </c>
      <c r="M754" s="16">
        <f t="shared" si="127"/>
        <v>1.6167342549786759E-3</v>
      </c>
      <c r="N754" s="16">
        <f t="shared" si="128"/>
        <v>1.9005235445107167</v>
      </c>
      <c r="O754" s="16">
        <f t="shared" si="129"/>
        <v>0.6006319121603394</v>
      </c>
      <c r="P754" s="16">
        <f t="shared" si="130"/>
        <v>6.685809173437969E-2</v>
      </c>
      <c r="Q754" s="16">
        <f t="shared" si="131"/>
        <v>0.10247845152349731</v>
      </c>
      <c r="R754" s="16">
        <f t="shared" si="132"/>
        <v>0.3420941994717448</v>
      </c>
      <c r="S754" s="16">
        <f t="shared" si="133"/>
        <v>0.19217746666509647</v>
      </c>
      <c r="T754" s="16">
        <f t="shared" si="134"/>
        <v>0.10246755520440627</v>
      </c>
      <c r="U754" s="65">
        <f t="shared" si="135"/>
        <v>3.3072312212701807</v>
      </c>
      <c r="V754" s="65"/>
      <c r="W754" s="65"/>
    </row>
    <row r="755" spans="1:23" x14ac:dyDescent="0.25">
      <c r="A755">
        <v>753</v>
      </c>
      <c r="B755" s="48">
        <v>3.1977371629569298E-4</v>
      </c>
      <c r="C755" s="48">
        <v>3.24874196220805E-9</v>
      </c>
      <c r="D755" s="48">
        <v>8.6829574271527496E-4</v>
      </c>
      <c r="E755" s="48">
        <v>5.6815372750665704E-6</v>
      </c>
      <c r="F755" s="48">
        <v>1.5124267608259801E-5</v>
      </c>
      <c r="G755" s="48">
        <v>3.4198924635249101E-6</v>
      </c>
      <c r="H755" s="48">
        <v>1.6727999656058001E-4</v>
      </c>
      <c r="I755" s="49"/>
      <c r="J755">
        <v>0.955867164876127</v>
      </c>
      <c r="K755">
        <f t="shared" si="125"/>
        <v>3.1053657688299145E-9</v>
      </c>
      <c r="L755">
        <f t="shared" si="126"/>
        <v>9.019609216533573E-4</v>
      </c>
      <c r="M755" s="16">
        <f t="shared" si="127"/>
        <v>-2.6241348906197134E-4</v>
      </c>
      <c r="N755" s="16">
        <f t="shared" si="128"/>
        <v>0.1225373983681855</v>
      </c>
      <c r="O755" s="16">
        <f t="shared" si="129"/>
        <v>0.17088626207250587</v>
      </c>
      <c r="P755" s="16">
        <f t="shared" si="130"/>
        <v>9.7956115906604382E-3</v>
      </c>
      <c r="Q755" s="16">
        <f t="shared" si="131"/>
        <v>0.22185303385368232</v>
      </c>
      <c r="R755" s="16">
        <f t="shared" si="132"/>
        <v>0.28458039959307246</v>
      </c>
      <c r="S755" s="16">
        <f t="shared" si="133"/>
        <v>0.49461885198904915</v>
      </c>
      <c r="T755" s="16">
        <f t="shared" si="134"/>
        <v>0.22185474897636293</v>
      </c>
      <c r="U755" s="65">
        <f t="shared" si="135"/>
        <v>1.5261263064435187</v>
      </c>
      <c r="V755" s="65"/>
      <c r="W755" s="65"/>
    </row>
    <row r="756" spans="1:23" x14ac:dyDescent="0.25">
      <c r="A756">
        <v>754</v>
      </c>
      <c r="B756" s="48">
        <v>4.4999569679236899E-4</v>
      </c>
      <c r="C756" s="48">
        <v>3.6601144629144399E-9</v>
      </c>
      <c r="D756" s="48">
        <v>6.9194242286013099E-4</v>
      </c>
      <c r="E756" s="48">
        <v>5.1122318812310798E-6</v>
      </c>
      <c r="F756" s="48">
        <v>1.0650225279809801E-5</v>
      </c>
      <c r="G756" s="48">
        <v>3.0287259287601599E-6</v>
      </c>
      <c r="H756" s="48">
        <v>1.5051670580103999E-4</v>
      </c>
      <c r="I756" s="49"/>
      <c r="J756">
        <v>0.95685411698200695</v>
      </c>
      <c r="K756">
        <f t="shared" si="125"/>
        <v>3.5021955924650691E-9</v>
      </c>
      <c r="L756">
        <f t="shared" si="126"/>
        <v>7.1626793923404777E-4</v>
      </c>
      <c r="M756" s="16">
        <f t="shared" si="127"/>
        <v>1.8372345435069016E-4</v>
      </c>
      <c r="N756" s="16">
        <f t="shared" si="128"/>
        <v>7.2888223278083615E-3</v>
      </c>
      <c r="O756" s="16">
        <f t="shared" si="129"/>
        <v>0.11499122114031285</v>
      </c>
      <c r="P756" s="16">
        <f t="shared" si="130"/>
        <v>7.9509312463995258E-2</v>
      </c>
      <c r="Q756" s="16">
        <f t="shared" si="131"/>
        <v>0.2745956237422601</v>
      </c>
      <c r="R756" s="16">
        <f t="shared" si="132"/>
        <v>6.3735133133798819E-3</v>
      </c>
      <c r="S756" s="16">
        <f t="shared" si="133"/>
        <v>0.2585410775798489</v>
      </c>
      <c r="T756" s="16">
        <f t="shared" si="134"/>
        <v>0.27460192388403171</v>
      </c>
      <c r="U756" s="65">
        <f t="shared" si="135"/>
        <v>1.0159014944516369</v>
      </c>
      <c r="V756" s="65"/>
      <c r="W756" s="65"/>
    </row>
    <row r="757" spans="1:23" x14ac:dyDescent="0.25">
      <c r="A757">
        <v>755</v>
      </c>
      <c r="B757" s="48">
        <v>4.0553499694906799E-4</v>
      </c>
      <c r="C757" s="48">
        <v>2.55331422989835E-9</v>
      </c>
      <c r="D757" s="48">
        <v>5.3362777277131E-4</v>
      </c>
      <c r="E757" s="48">
        <v>2.75527735560215E-6</v>
      </c>
      <c r="F757" s="48">
        <v>1.1731520597690401E-5</v>
      </c>
      <c r="G757" s="48">
        <v>4.3337686322867203E-6</v>
      </c>
      <c r="H757" s="48">
        <v>8.1121571137370401E-5</v>
      </c>
      <c r="I757" s="49"/>
      <c r="J757">
        <v>0.95765225597341397</v>
      </c>
      <c r="K757">
        <f t="shared" si="125"/>
        <v>2.4451871324711749E-9</v>
      </c>
      <c r="L757">
        <f t="shared" si="126"/>
        <v>5.614220292847477E-4</v>
      </c>
      <c r="M757" s="16">
        <f t="shared" si="127"/>
        <v>2.4964796461338833E-4</v>
      </c>
      <c r="N757" s="16">
        <f t="shared" si="128"/>
        <v>3.0885207022100295E-2</v>
      </c>
      <c r="O757" s="16">
        <f t="shared" si="129"/>
        <v>0.29047283821881226</v>
      </c>
      <c r="P757" s="16">
        <f t="shared" si="130"/>
        <v>0.19914483922145093</v>
      </c>
      <c r="Q757" s="16">
        <f t="shared" si="131"/>
        <v>0.55274194435470003</v>
      </c>
      <c r="R757" s="16">
        <f t="shared" si="132"/>
        <v>3.5897981129112813E-2</v>
      </c>
      <c r="S757" s="16">
        <f t="shared" si="133"/>
        <v>1.3420092030915638</v>
      </c>
      <c r="T757" s="16">
        <f t="shared" si="134"/>
        <v>0.55274951094455094</v>
      </c>
      <c r="U757" s="65">
        <f t="shared" si="135"/>
        <v>3.0039015239822913</v>
      </c>
      <c r="V757" s="65"/>
      <c r="W757" s="65"/>
    </row>
    <row r="758" spans="1:23" x14ac:dyDescent="0.25">
      <c r="A758">
        <v>756</v>
      </c>
      <c r="B758" s="48">
        <v>4.10744581767406E-4</v>
      </c>
      <c r="C758" s="48">
        <v>5.8835563234046097E-9</v>
      </c>
      <c r="D758" s="48">
        <v>1.2341130658727101E-3</v>
      </c>
      <c r="E758" s="48">
        <v>1.4568290656185599E-5</v>
      </c>
      <c r="F758" s="48">
        <v>1.1961830404031101E-5</v>
      </c>
      <c r="G758" s="48">
        <v>1.89572382172662E-6</v>
      </c>
      <c r="H758" s="48">
        <v>4.28937441361143E-4</v>
      </c>
      <c r="I758" s="49"/>
      <c r="J758">
        <v>0.95416294272808799</v>
      </c>
      <c r="K758">
        <f t="shared" si="125"/>
        <v>5.6138714152461929E-9</v>
      </c>
      <c r="L758">
        <f t="shared" si="126"/>
        <v>1.2599265669461755E-3</v>
      </c>
      <c r="M758" s="16">
        <f t="shared" si="127"/>
        <v>-4.3843740341136347E-4</v>
      </c>
      <c r="N758" s="16">
        <f t="shared" si="128"/>
        <v>2.7275608897455939E-2</v>
      </c>
      <c r="O758" s="16">
        <f t="shared" si="129"/>
        <v>3.8908912956793175E-3</v>
      </c>
      <c r="P758" s="16">
        <f t="shared" si="130"/>
        <v>7.8755708388867349E-2</v>
      </c>
      <c r="Q758" s="16">
        <f t="shared" si="131"/>
        <v>0.12702127275300731</v>
      </c>
      <c r="R758" s="16">
        <f t="shared" si="132"/>
        <v>4.5291887869605883E-2</v>
      </c>
      <c r="S758" s="16">
        <f t="shared" si="133"/>
        <v>3.1166528046609899E-3</v>
      </c>
      <c r="T758" s="16">
        <f t="shared" si="134"/>
        <v>0.12703399372942406</v>
      </c>
      <c r="U758" s="65">
        <f t="shared" si="135"/>
        <v>0.41238601573870082</v>
      </c>
      <c r="V758" s="65"/>
      <c r="W758" s="65"/>
    </row>
    <row r="759" spans="1:23" x14ac:dyDescent="0.25">
      <c r="A759">
        <v>757</v>
      </c>
      <c r="B759" s="48">
        <v>7.1410521666034205E-4</v>
      </c>
      <c r="C759" s="48">
        <v>1.24762082226097E-8</v>
      </c>
      <c r="D759" s="48">
        <v>1.51380511228051E-3</v>
      </c>
      <c r="E759" s="48">
        <v>3.7791198591618401E-5</v>
      </c>
      <c r="F759" s="48">
        <v>6.9572452250569902E-6</v>
      </c>
      <c r="G759" s="48">
        <v>8.9643996733265201E-7</v>
      </c>
      <c r="H759" s="48">
        <v>1.1127083020119599E-3</v>
      </c>
      <c r="I759" s="49"/>
      <c r="J759">
        <v>0.95296770787393503</v>
      </c>
      <c r="K759">
        <f t="shared" si="125"/>
        <v>1.1889423552858308E-8</v>
      </c>
      <c r="L759">
        <f t="shared" si="126"/>
        <v>1.5286035664897339E-3</v>
      </c>
      <c r="M759" s="16">
        <f t="shared" si="127"/>
        <v>-1.0039313316904996E-4</v>
      </c>
      <c r="N759" s="16">
        <f t="shared" si="128"/>
        <v>0.20379208501775339</v>
      </c>
      <c r="O759" s="16">
        <f t="shared" si="129"/>
        <v>1.5694912714388731</v>
      </c>
      <c r="P759" s="16">
        <f t="shared" si="130"/>
        <v>0.3258923931230932</v>
      </c>
      <c r="Q759" s="16">
        <f t="shared" si="131"/>
        <v>6.3433497109701014</v>
      </c>
      <c r="R759" s="16">
        <f t="shared" si="132"/>
        <v>8.6788992827488171E-2</v>
      </c>
      <c r="S759" s="16">
        <f t="shared" si="133"/>
        <v>0.30638926632191749</v>
      </c>
      <c r="T759" s="16">
        <f t="shared" si="134"/>
        <v>6.3437993271226327</v>
      </c>
      <c r="U759" s="65">
        <f t="shared" si="135"/>
        <v>15.179503046821857</v>
      </c>
      <c r="V759" s="65"/>
      <c r="W759" s="65"/>
    </row>
    <row r="760" spans="1:23" x14ac:dyDescent="0.25">
      <c r="A760">
        <v>758</v>
      </c>
      <c r="B760" s="48">
        <v>9.2946861587816804E-4</v>
      </c>
      <c r="C760" s="48">
        <v>4.2945633383263602E-9</v>
      </c>
      <c r="D760" s="48">
        <v>3.8991547555785401E-4</v>
      </c>
      <c r="E760" s="48">
        <v>3.3932186568257499E-6</v>
      </c>
      <c r="F760" s="48">
        <v>5.0752899145241499E-6</v>
      </c>
      <c r="G760" s="48">
        <v>2.5712378647587998E-6</v>
      </c>
      <c r="H760" s="48">
        <v>9.9903188319280697E-5</v>
      </c>
      <c r="I760" s="49"/>
      <c r="J760">
        <v>0.95857908090597299</v>
      </c>
      <c r="K760">
        <f t="shared" si="125"/>
        <v>4.1166785777453697E-9</v>
      </c>
      <c r="L760">
        <f t="shared" si="126"/>
        <v>4.0263299868832278E-4</v>
      </c>
      <c r="M760" s="16">
        <f t="shared" si="127"/>
        <v>1.4563042330680135E-3</v>
      </c>
      <c r="N760" s="16">
        <f t="shared" si="128"/>
        <v>0.79061235821253917</v>
      </c>
      <c r="O760" s="16">
        <f t="shared" si="129"/>
        <v>5.0419526793506968E-2</v>
      </c>
      <c r="P760" s="16">
        <f t="shared" si="130"/>
        <v>0.35448470495321693</v>
      </c>
      <c r="Q760" s="16">
        <f t="shared" si="131"/>
        <v>0.46795146363533335</v>
      </c>
      <c r="R760" s="16">
        <f t="shared" si="132"/>
        <v>0.23562536235129627</v>
      </c>
      <c r="S760" s="16">
        <f t="shared" si="133"/>
        <v>7.8745083872120578E-2</v>
      </c>
      <c r="T760" s="16">
        <f t="shared" si="134"/>
        <v>0.46796354897580833</v>
      </c>
      <c r="U760" s="65">
        <f t="shared" si="135"/>
        <v>2.4458020487938215</v>
      </c>
      <c r="V760" s="65"/>
      <c r="W760" s="65"/>
    </row>
    <row r="761" spans="1:23" x14ac:dyDescent="0.25">
      <c r="A761">
        <v>759</v>
      </c>
      <c r="B761" s="48">
        <v>3.8197858633140698E-4</v>
      </c>
      <c r="C761" s="48">
        <v>4.6375819877084802E-23</v>
      </c>
      <c r="D761" s="48">
        <v>0</v>
      </c>
      <c r="E761" s="48">
        <v>0</v>
      </c>
      <c r="F761" s="48">
        <v>0</v>
      </c>
      <c r="G761" s="48">
        <v>0</v>
      </c>
      <c r="H761" s="48">
        <v>2.82458971168868E-32</v>
      </c>
      <c r="I761" s="49"/>
      <c r="J761">
        <v>0.96093396791845698</v>
      </c>
      <c r="K761">
        <f t="shared" si="125"/>
        <v>4.4564100609958747E-23</v>
      </c>
      <c r="L761">
        <f t="shared" si="126"/>
        <v>-4.6375819877084802E-23</v>
      </c>
      <c r="M761" s="16">
        <f t="shared" si="127"/>
        <v>7.6395717266281396E-4</v>
      </c>
      <c r="N761" s="16">
        <f t="shared" si="128"/>
        <v>5.0006244074441777E-2</v>
      </c>
      <c r="O761" s="16">
        <f t="shared" si="129"/>
        <v>0.99999999999998324</v>
      </c>
      <c r="P761" s="16">
        <f t="shared" si="130"/>
        <v>1</v>
      </c>
      <c r="Q761" s="16">
        <f t="shared" si="131"/>
        <v>1</v>
      </c>
      <c r="R761" s="16">
        <f t="shared" si="132"/>
        <v>1</v>
      </c>
      <c r="S761" s="16">
        <f t="shared" si="133"/>
        <v>1</v>
      </c>
      <c r="T761" s="16">
        <f t="shared" si="134"/>
        <v>1</v>
      </c>
      <c r="U761" s="65">
        <f t="shared" si="135"/>
        <v>6.0500062440744253</v>
      </c>
      <c r="V761" s="65"/>
      <c r="W761" s="65"/>
    </row>
    <row r="762" spans="1:23" x14ac:dyDescent="0.25">
      <c r="A762">
        <v>760</v>
      </c>
      <c r="B762" s="48">
        <v>3.1608617762382102E-4</v>
      </c>
      <c r="C762" s="48">
        <v>1.9078582490280701E-9</v>
      </c>
      <c r="D762" s="48">
        <v>5.1147355403698895E-4</v>
      </c>
      <c r="E762" s="48">
        <v>1.9734686216331599E-6</v>
      </c>
      <c r="F762" s="48">
        <v>1.5045967962659E-5</v>
      </c>
      <c r="G762" s="48">
        <v>5.7994283973799598E-6</v>
      </c>
      <c r="H762" s="48">
        <v>5.8103340739574498E-5</v>
      </c>
      <c r="I762" s="49"/>
      <c r="J762">
        <v>0.95769166411649798</v>
      </c>
      <c r="K762">
        <f t="shared" si="125"/>
        <v>1.8271399414100804E-9</v>
      </c>
      <c r="L762">
        <f t="shared" si="126"/>
        <v>5.4736301050143797E-4</v>
      </c>
      <c r="M762" s="16">
        <f t="shared" si="127"/>
        <v>8.4809344746204098E-5</v>
      </c>
      <c r="N762" s="16">
        <f t="shared" si="128"/>
        <v>0.1278408722610461</v>
      </c>
      <c r="O762" s="16">
        <f t="shared" si="129"/>
        <v>0.42968479842505103</v>
      </c>
      <c r="P762" s="16">
        <f t="shared" si="130"/>
        <v>0.22019164119098947</v>
      </c>
      <c r="Q762" s="16">
        <f t="shared" si="131"/>
        <v>0.66627635579383249</v>
      </c>
      <c r="R762" s="16">
        <f t="shared" si="132"/>
        <v>0.27617328480251152</v>
      </c>
      <c r="S762" s="16">
        <f t="shared" si="133"/>
        <v>3.566164295186435</v>
      </c>
      <c r="T762" s="16">
        <f t="shared" si="134"/>
        <v>0.66628241119174425</v>
      </c>
      <c r="U762" s="65">
        <f t="shared" si="135"/>
        <v>5.9526136588516101</v>
      </c>
      <c r="V762" s="65"/>
      <c r="W762" s="65"/>
    </row>
    <row r="763" spans="1:23" x14ac:dyDescent="0.25">
      <c r="A763">
        <v>761</v>
      </c>
      <c r="B763" s="48">
        <v>3.9959782003971101E-4</v>
      </c>
      <c r="C763" s="48">
        <v>8.64799084147085E-9</v>
      </c>
      <c r="D763" s="48">
        <v>1.8910194272104899E-3</v>
      </c>
      <c r="E763" s="48">
        <v>3.2591720714133799E-5</v>
      </c>
      <c r="F763" s="48">
        <v>1.2639768527604E-5</v>
      </c>
      <c r="G763" s="48">
        <v>1.2985266572484701E-6</v>
      </c>
      <c r="H763" s="48">
        <v>9.5963517683299098E-4</v>
      </c>
      <c r="I763" s="49"/>
      <c r="J763">
        <v>0.95120434261442599</v>
      </c>
      <c r="K763">
        <f t="shared" si="125"/>
        <v>8.2260064432968558E-9</v>
      </c>
      <c r="L763">
        <f t="shared" si="126"/>
        <v>1.917588842932105E-3</v>
      </c>
      <c r="M763" s="16">
        <f t="shared" si="127"/>
        <v>-1.1183932028526831E-3</v>
      </c>
      <c r="N763" s="16">
        <f t="shared" si="128"/>
        <v>3.5272336495363363E-2</v>
      </c>
      <c r="O763" s="16">
        <f t="shared" si="129"/>
        <v>0.31533062772974924</v>
      </c>
      <c r="P763" s="16">
        <f t="shared" si="130"/>
        <v>0.92602846628472057</v>
      </c>
      <c r="Q763" s="16">
        <f t="shared" si="131"/>
        <v>4.1391752459071744</v>
      </c>
      <c r="R763" s="16">
        <f t="shared" si="132"/>
        <v>7.9273533785694503E-2</v>
      </c>
      <c r="S763" s="16">
        <f t="shared" si="133"/>
        <v>0.12479508805872373</v>
      </c>
      <c r="T763" s="16">
        <f t="shared" si="134"/>
        <v>4.1397218258760509</v>
      </c>
      <c r="U763" s="65">
        <f t="shared" si="135"/>
        <v>9.7595971241374766</v>
      </c>
      <c r="V763" s="65"/>
      <c r="W763" s="65"/>
    </row>
    <row r="764" spans="1:23" x14ac:dyDescent="0.25">
      <c r="A764">
        <v>762</v>
      </c>
      <c r="B764" s="48">
        <v>5.3205241216239903E-4</v>
      </c>
      <c r="C764" s="48">
        <v>6.0569500638219596E-9</v>
      </c>
      <c r="D764" s="48">
        <v>9.7479638864583101E-4</v>
      </c>
      <c r="E764" s="48">
        <v>1.18811653827317E-5</v>
      </c>
      <c r="F764" s="48">
        <v>9.1236927042996898E-6</v>
      </c>
      <c r="G764" s="48">
        <v>1.8359873434656E-6</v>
      </c>
      <c r="H764" s="48">
        <v>3.4981534031106E-4</v>
      </c>
      <c r="I764" s="49"/>
      <c r="J764">
        <v>0.95546635562152504</v>
      </c>
      <c r="K764">
        <f t="shared" si="125"/>
        <v>5.7872120036615312E-9</v>
      </c>
      <c r="L764">
        <f t="shared" si="126"/>
        <v>9.9487370444783217E-4</v>
      </c>
      <c r="M764" s="16">
        <f t="shared" si="127"/>
        <v>6.9231119876965967E-5</v>
      </c>
      <c r="N764" s="16">
        <f t="shared" si="128"/>
        <v>6.6271552978827359E-3</v>
      </c>
      <c r="O764" s="16">
        <f t="shared" si="129"/>
        <v>8.7771084260066887E-3</v>
      </c>
      <c r="P764" s="16">
        <f t="shared" si="130"/>
        <v>1.3323015128594541E-4</v>
      </c>
      <c r="Q764" s="16">
        <f t="shared" si="131"/>
        <v>1.128098886868982E-2</v>
      </c>
      <c r="R764" s="16">
        <f t="shared" si="132"/>
        <v>5.6163018805053594E-3</v>
      </c>
      <c r="S764" s="16">
        <f t="shared" si="133"/>
        <v>7.3237630973323432E-3</v>
      </c>
      <c r="T764" s="16">
        <f t="shared" si="134"/>
        <v>1.1281077597519689E-2</v>
      </c>
      <c r="U764" s="65">
        <f t="shared" si="135"/>
        <v>5.1039625319222577E-2</v>
      </c>
      <c r="V764" s="65"/>
      <c r="W764" s="65"/>
    </row>
    <row r="765" spans="1:23" x14ac:dyDescent="0.25">
      <c r="A765">
        <v>763</v>
      </c>
      <c r="B765" s="48">
        <v>4.71965320433711E-4</v>
      </c>
      <c r="C765" s="48">
        <v>1.78062446356648E-10</v>
      </c>
      <c r="D765" s="48">
        <v>5.4006566463351301E-5</v>
      </c>
      <c r="E765" s="48">
        <v>3.3404025295853597E-8</v>
      </c>
      <c r="F765" s="48">
        <v>9.8551993689906206E-6</v>
      </c>
      <c r="G765" s="48">
        <v>3.6175663133026401E-5</v>
      </c>
      <c r="H765" s="48">
        <v>9.834686057821529E-7</v>
      </c>
      <c r="I765" s="49"/>
      <c r="J765">
        <v>0.96017304101526502</v>
      </c>
      <c r="K765">
        <f t="shared" si="125"/>
        <v>1.7097076060888021E-10</v>
      </c>
      <c r="L765">
        <f t="shared" si="126"/>
        <v>1.0989245027191258E-4</v>
      </c>
      <c r="M765" s="16">
        <f t="shared" si="127"/>
        <v>8.3403819059550948E-4</v>
      </c>
      <c r="N765" s="16">
        <f t="shared" si="128"/>
        <v>1.6581911615270305E-3</v>
      </c>
      <c r="O765" s="16">
        <f t="shared" si="129"/>
        <v>0.9367293081607273</v>
      </c>
      <c r="P765" s="16">
        <f t="shared" si="130"/>
        <v>0.89105593103169922</v>
      </c>
      <c r="Q765" s="16">
        <f t="shared" si="131"/>
        <v>0.99378941882779326</v>
      </c>
      <c r="R765" s="16">
        <f t="shared" si="132"/>
        <v>5.990506728565859E-7</v>
      </c>
      <c r="S765" s="16">
        <f t="shared" si="133"/>
        <v>289.59316607457163</v>
      </c>
      <c r="T765" s="16">
        <f t="shared" si="134"/>
        <v>0.99378967508988736</v>
      </c>
      <c r="U765" s="65">
        <f t="shared" si="135"/>
        <v>293.41018919789394</v>
      </c>
      <c r="V765" s="65"/>
      <c r="W765" s="65"/>
    </row>
    <row r="766" spans="1:23" x14ac:dyDescent="0.25">
      <c r="A766">
        <v>764</v>
      </c>
      <c r="B766" s="48">
        <v>3.3503536810394302E-4</v>
      </c>
      <c r="C766" s="48">
        <v>3.3315018175727201E-9</v>
      </c>
      <c r="D766" s="48">
        <v>8.4942004286197702E-4</v>
      </c>
      <c r="E766" s="48">
        <v>5.7010100877868902E-6</v>
      </c>
      <c r="F766" s="48">
        <v>1.4420834685076599E-5</v>
      </c>
      <c r="G766" s="48">
        <v>3.3341121865144399E-6</v>
      </c>
      <c r="H766" s="48">
        <v>1.6785315689699001E-4</v>
      </c>
      <c r="I766" s="49"/>
      <c r="J766">
        <v>0.955975956537507</v>
      </c>
      <c r="K766">
        <f t="shared" si="125"/>
        <v>3.1848356367605241E-9</v>
      </c>
      <c r="L766">
        <f t="shared" si="126"/>
        <v>8.8159249291682709E-4</v>
      </c>
      <c r="M766" s="16">
        <f t="shared" si="127"/>
        <v>-2.1152175670894106E-4</v>
      </c>
      <c r="N766" s="16">
        <f t="shared" si="128"/>
        <v>0.10178256852016275</v>
      </c>
      <c r="O766" s="16">
        <f t="shared" si="129"/>
        <v>0.15875459671327546</v>
      </c>
      <c r="P766" s="16">
        <f t="shared" si="130"/>
        <v>1.4056479439953183E-2</v>
      </c>
      <c r="Q766" s="16">
        <f t="shared" si="131"/>
        <v>0.22014838851649859</v>
      </c>
      <c r="R766" s="16">
        <f t="shared" si="132"/>
        <v>0.21357262833698196</v>
      </c>
      <c r="S766" s="16">
        <f t="shared" si="133"/>
        <v>0.43635037800994259</v>
      </c>
      <c r="T766" s="16">
        <f t="shared" si="134"/>
        <v>0.22015061487074242</v>
      </c>
      <c r="U766" s="65">
        <f t="shared" si="135"/>
        <v>1.3648156544075569</v>
      </c>
      <c r="V766" s="65"/>
      <c r="W766" s="65"/>
    </row>
    <row r="767" spans="1:23" x14ac:dyDescent="0.25">
      <c r="A767">
        <v>765</v>
      </c>
      <c r="B767" s="48">
        <v>5.7259287174780602E-4</v>
      </c>
      <c r="C767" s="48">
        <v>5.1962032566385596E-9</v>
      </c>
      <c r="D767" s="48">
        <v>7.7333856122457499E-4</v>
      </c>
      <c r="E767" s="48">
        <v>8.1048423418171107E-6</v>
      </c>
      <c r="F767" s="48">
        <v>8.3981945832836898E-6</v>
      </c>
      <c r="G767" s="48">
        <v>2.13515478602674E-6</v>
      </c>
      <c r="H767" s="48">
        <v>2.3862733842735799E-4</v>
      </c>
      <c r="I767" s="49"/>
      <c r="J767">
        <v>0.95648774623298205</v>
      </c>
      <c r="K767">
        <f t="shared" si="125"/>
        <v>4.9701047419106975E-9</v>
      </c>
      <c r="L767">
        <f t="shared" si="126"/>
        <v>7.9226490897391251E-4</v>
      </c>
      <c r="M767" s="16">
        <f t="shared" si="127"/>
        <v>3.5292083452169968E-4</v>
      </c>
      <c r="N767" s="16">
        <f t="shared" si="128"/>
        <v>2.6832618549467509E-2</v>
      </c>
      <c r="O767" s="16">
        <f t="shared" si="129"/>
        <v>3.8113801684914318E-3</v>
      </c>
      <c r="P767" s="16">
        <f t="shared" si="130"/>
        <v>3.9009999124194936E-2</v>
      </c>
      <c r="Q767" s="16">
        <f t="shared" si="131"/>
        <v>6.021511019180268E-2</v>
      </c>
      <c r="R767" s="16">
        <f t="shared" si="132"/>
        <v>2.2052483395199649E-2</v>
      </c>
      <c r="S767" s="16">
        <f t="shared" si="133"/>
        <v>4.0224239094526987E-3</v>
      </c>
      <c r="T767" s="16">
        <f t="shared" si="134"/>
        <v>6.0218537651316427E-2</v>
      </c>
      <c r="U767" s="65">
        <f t="shared" si="135"/>
        <v>0.21616255298992532</v>
      </c>
      <c r="V767" s="65"/>
      <c r="W767" s="65"/>
    </row>
    <row r="768" spans="1:23" x14ac:dyDescent="0.25">
      <c r="A768">
        <v>766</v>
      </c>
      <c r="B768" s="48">
        <v>4.8443700642776202E-4</v>
      </c>
      <c r="C768" s="48">
        <v>5.8528866945370699E-9</v>
      </c>
      <c r="D768" s="48">
        <v>1.0360932879429699E-3</v>
      </c>
      <c r="E768" s="48">
        <v>1.2194063677331E-5</v>
      </c>
      <c r="F768" s="48">
        <v>1.0050019670868701E-5</v>
      </c>
      <c r="G768" s="48">
        <v>1.901378436975E-6</v>
      </c>
      <c r="H768" s="48">
        <v>3.59029059792297E-4</v>
      </c>
      <c r="I768" s="49"/>
      <c r="J768">
        <v>0.95514789982549797</v>
      </c>
      <c r="K768">
        <f t="shared" si="125"/>
        <v>5.5903724342036829E-9</v>
      </c>
      <c r="L768">
        <f t="shared" si="126"/>
        <v>1.0580888528349877E-3</v>
      </c>
      <c r="M768" s="16">
        <f t="shared" si="127"/>
        <v>-8.9214839979463755E-5</v>
      </c>
      <c r="N768" s="16">
        <f t="shared" si="128"/>
        <v>2.3629648263977086E-4</v>
      </c>
      <c r="O768" s="16">
        <f t="shared" si="129"/>
        <v>3.2306812212572014E-3</v>
      </c>
      <c r="P768" s="16">
        <f t="shared" si="130"/>
        <v>5.6475372082864413E-3</v>
      </c>
      <c r="Q768" s="16">
        <f t="shared" si="131"/>
        <v>1.8318220106191805E-2</v>
      </c>
      <c r="R768" s="16">
        <f t="shared" si="132"/>
        <v>3.6020214158244732E-4</v>
      </c>
      <c r="S768" s="16">
        <f t="shared" si="133"/>
        <v>2.8101327938246964E-3</v>
      </c>
      <c r="T768" s="16">
        <f t="shared" si="134"/>
        <v>1.8319280083834398E-2</v>
      </c>
      <c r="U768" s="65">
        <f t="shared" si="135"/>
        <v>4.892235003761676E-2</v>
      </c>
      <c r="V768" s="65"/>
      <c r="W768" s="65"/>
    </row>
    <row r="769" spans="1:23" x14ac:dyDescent="0.25">
      <c r="A769">
        <v>767</v>
      </c>
      <c r="B769" s="48">
        <v>1.5983330496836499E-3</v>
      </c>
      <c r="C769" s="48">
        <v>6.9699293311442098E-9</v>
      </c>
      <c r="D769" s="48">
        <v>3.67701638399943E-4</v>
      </c>
      <c r="E769" s="48">
        <v>5.19535292465883E-6</v>
      </c>
      <c r="F769" s="48">
        <v>2.9467071246110099E-6</v>
      </c>
      <c r="G769" s="48">
        <v>1.58366193124149E-6</v>
      </c>
      <c r="H769" s="48">
        <v>1.5296142013775099E-4</v>
      </c>
      <c r="I769" s="49"/>
      <c r="J769">
        <v>0.95875320033373002</v>
      </c>
      <c r="K769">
        <f t="shared" si="125"/>
        <v>6.6824420523344453E-9</v>
      </c>
      <c r="L769">
        <f t="shared" si="126"/>
        <v>3.7517174465107538E-4</v>
      </c>
      <c r="M769" s="16">
        <f t="shared" si="127"/>
        <v>2.8214943547162246E-3</v>
      </c>
      <c r="N769" s="16">
        <f t="shared" si="128"/>
        <v>5.0564016822919768</v>
      </c>
      <c r="O769" s="16">
        <f t="shared" si="129"/>
        <v>6.6843081265517482E-2</v>
      </c>
      <c r="P769" s="16">
        <f t="shared" si="130"/>
        <v>0.38246481327940679</v>
      </c>
      <c r="Q769" s="16">
        <f t="shared" si="131"/>
        <v>0.26654465351240619</v>
      </c>
      <c r="R769" s="16">
        <f t="shared" si="132"/>
        <v>0.4917251485684801</v>
      </c>
      <c r="S769" s="16">
        <f t="shared" si="133"/>
        <v>4.4626854868846641E-2</v>
      </c>
      <c r="T769" s="16">
        <f t="shared" si="134"/>
        <v>0.26655936653394835</v>
      </c>
      <c r="U769" s="65">
        <f t="shared" si="135"/>
        <v>6.5751656003205827</v>
      </c>
      <c r="V769" s="65"/>
      <c r="W769" s="65"/>
    </row>
    <row r="770" spans="1:23" x14ac:dyDescent="0.25">
      <c r="A770">
        <v>768</v>
      </c>
      <c r="B770" s="48">
        <v>5.5041224655925599E-4</v>
      </c>
      <c r="C770" s="48">
        <v>6.2423970016612001E-9</v>
      </c>
      <c r="D770" s="48">
        <v>9.71016690286292E-4</v>
      </c>
      <c r="E770" s="48">
        <v>1.2198139032210301E-5</v>
      </c>
      <c r="F770" s="48">
        <v>8.8173279449700797E-6</v>
      </c>
      <c r="G770" s="48">
        <v>1.7813434764676401E-6</v>
      </c>
      <c r="H770" s="48">
        <v>3.5914786135142701E-4</v>
      </c>
      <c r="I770" s="49"/>
      <c r="J770">
        <v>0.95549126205846502</v>
      </c>
      <c r="K770">
        <f t="shared" si="125"/>
        <v>5.9645557893872378E-9</v>
      </c>
      <c r="L770">
        <f t="shared" si="126"/>
        <v>9.9042644725569817E-4</v>
      </c>
      <c r="M770" s="16">
        <f t="shared" si="127"/>
        <v>1.1039804586281384E-4</v>
      </c>
      <c r="N770" s="16">
        <f t="shared" si="128"/>
        <v>1.4095406785392743E-2</v>
      </c>
      <c r="O770" s="16">
        <f t="shared" si="129"/>
        <v>1.6172679094390303E-2</v>
      </c>
      <c r="P770" s="16">
        <f t="shared" si="130"/>
        <v>5.80698540768102E-5</v>
      </c>
      <c r="Q770" s="16">
        <f t="shared" si="131"/>
        <v>1.8421074947529668E-2</v>
      </c>
      <c r="R770" s="16">
        <f t="shared" si="132"/>
        <v>1.1236962841974445E-2</v>
      </c>
      <c r="S770" s="16">
        <f t="shared" si="133"/>
        <v>1.2722619337751468E-2</v>
      </c>
      <c r="T770" s="16">
        <f t="shared" si="134"/>
        <v>1.8421117723950334E-2</v>
      </c>
      <c r="U770" s="65">
        <f t="shared" si="135"/>
        <v>9.1127930585065769E-2</v>
      </c>
      <c r="V770" s="65"/>
      <c r="W770" s="65"/>
    </row>
    <row r="771" spans="1:23" x14ac:dyDescent="0.25">
      <c r="A771">
        <v>769</v>
      </c>
      <c r="B771" s="48">
        <v>4.5525742022551002E-4</v>
      </c>
      <c r="C771" s="48">
        <v>5.3600825724645202E-9</v>
      </c>
      <c r="D771" s="48">
        <v>1.0091088706101999E-3</v>
      </c>
      <c r="E771" s="48">
        <v>1.0879399577669701E-5</v>
      </c>
      <c r="F771" s="48">
        <v>1.06824603376317E-5</v>
      </c>
      <c r="G771" s="48">
        <v>2.07563033572012E-6</v>
      </c>
      <c r="H771" s="48">
        <v>3.2032111920319401E-4</v>
      </c>
      <c r="I771" s="49"/>
      <c r="J771">
        <v>0.95526633808356698</v>
      </c>
      <c r="K771">
        <f t="shared" ref="K771:K834" si="136">C771*J771</f>
        <v>5.1203064508237277E-9</v>
      </c>
      <c r="L771">
        <f t="shared" ref="L771:L834" si="137">SUM($Y$9*B771,$Z$9*C771,$AA$9*D771,$AB$9*E771,$AC$9*F771,$AD$9*G771)</f>
        <v>1.0325440615386108E-3</v>
      </c>
      <c r="M771" s="16">
        <f t="shared" ref="M771:M834" si="138">$Y$8*B771+$Z$8*C771+$AA$8*D771+$AC$8*F771+$AD$8*G771</f>
        <v>-1.2202922108759094E-4</v>
      </c>
      <c r="N771" s="16">
        <f t="shared" si="128"/>
        <v>5.5771084030866308E-3</v>
      </c>
      <c r="O771" s="16">
        <f t="shared" si="129"/>
        <v>1.0333109924192251E-3</v>
      </c>
      <c r="P771" s="16">
        <f t="shared" si="130"/>
        <v>2.2229781997374254E-3</v>
      </c>
      <c r="Q771" s="16">
        <f t="shared" si="131"/>
        <v>1.6747561938231829E-4</v>
      </c>
      <c r="R771" s="16">
        <f t="shared" si="132"/>
        <v>6.9060459725585801E-3</v>
      </c>
      <c r="S771" s="16">
        <f t="shared" si="133"/>
        <v>1.1408307312732319E-3</v>
      </c>
      <c r="T771" s="16">
        <f t="shared" si="134"/>
        <v>1.6753600018908175E-4</v>
      </c>
      <c r="U771" s="65">
        <f t="shared" si="135"/>
        <v>1.7215285918646493E-2</v>
      </c>
      <c r="V771" s="65"/>
      <c r="W771" s="65"/>
    </row>
    <row r="772" spans="1:23" x14ac:dyDescent="0.25">
      <c r="A772">
        <v>770</v>
      </c>
      <c r="B772" s="48">
        <v>6.3696616417979496E-4</v>
      </c>
      <c r="C772" s="48">
        <v>1.8778766540303899E-9</v>
      </c>
      <c r="D772" s="48">
        <v>2.4796373798056801E-4</v>
      </c>
      <c r="E772" s="48">
        <v>9.4508931492264297E-7</v>
      </c>
      <c r="F772" s="48">
        <v>7.35751903418901E-6</v>
      </c>
      <c r="G772" s="48">
        <v>5.8707306359994199E-6</v>
      </c>
      <c r="H772" s="48">
        <v>2.7825161918574501E-5</v>
      </c>
      <c r="I772" s="49"/>
      <c r="J772">
        <v>0.95929697742360498</v>
      </c>
      <c r="K772">
        <f t="shared" si="136"/>
        <v>1.8014413981857059E-9</v>
      </c>
      <c r="L772">
        <f t="shared" si="137"/>
        <v>2.6854762880829141E-4</v>
      </c>
      <c r="M772" s="16">
        <f t="shared" si="138"/>
        <v>1.0053846995512984E-3</v>
      </c>
      <c r="N772" s="16">
        <f t="shared" ref="N772:N835" si="139">(B772-$B$2)^2/$B$2/$B$2</f>
        <v>8.6816663184130047E-2</v>
      </c>
      <c r="O772" s="16">
        <f t="shared" ref="O772:O835" si="140">(C772-$C$2)^2/$C$2/$C$2</f>
        <v>0.43681149323609508</v>
      </c>
      <c r="P772" s="16">
        <f t="shared" ref="P772:P835" si="141">(D772-$D$2)^2/$D$2/$D$2</f>
        <v>0.55158689747368761</v>
      </c>
      <c r="Q772" s="16">
        <f t="shared" ref="Q772:Q835" si="142">(E772-$E$2)^2/$E$2/$E$2</f>
        <v>0.8317552703891552</v>
      </c>
      <c r="R772" s="16">
        <f t="shared" ref="R772:R835" si="143">(F772-$F$2)^2/$F$2/$F$2</f>
        <v>6.4523953566825915E-2</v>
      </c>
      <c r="S772" s="16">
        <f t="shared" ref="S772:S835" si="144">(G772-$G$2)^2/$G$2/$G$2</f>
        <v>3.7015506133163107</v>
      </c>
      <c r="T772" s="16">
        <f t="shared" ref="T772:T835" si="145">(H772-$H$2)^2/$H$2/$H$2</f>
        <v>0.83176073926139682</v>
      </c>
      <c r="U772" s="65">
        <f t="shared" ref="U772:U835" si="146">SUM(N772:T772)</f>
        <v>6.5048056304276018</v>
      </c>
      <c r="V772" s="65"/>
      <c r="W772" s="65"/>
    </row>
    <row r="773" spans="1:23" x14ac:dyDescent="0.25">
      <c r="A773">
        <v>771</v>
      </c>
      <c r="B773" s="48">
        <v>5.2143045176304898E-4</v>
      </c>
      <c r="C773" s="48">
        <v>4.61425656341847E-9</v>
      </c>
      <c r="D773" s="48">
        <v>7.53822056447456E-4</v>
      </c>
      <c r="E773" s="48">
        <v>7.0167955696850597E-6</v>
      </c>
      <c r="F773" s="48">
        <v>9.2153011368391492E-6</v>
      </c>
      <c r="G773" s="48">
        <v>2.4039944358909402E-6</v>
      </c>
      <c r="H773" s="48">
        <v>2.0659229600291699E-4</v>
      </c>
      <c r="I773" s="49"/>
      <c r="J773">
        <v>0.95656923600338295</v>
      </c>
      <c r="K773">
        <f t="shared" si="136"/>
        <v>4.4138558755928013E-9</v>
      </c>
      <c r="L773">
        <f t="shared" si="137"/>
        <v>7.7465203890046176E-4</v>
      </c>
      <c r="M773" s="16">
        <f t="shared" si="138"/>
        <v>2.6820886462563615E-4</v>
      </c>
      <c r="N773" s="16">
        <f t="shared" si="139"/>
        <v>3.578192093732033E-3</v>
      </c>
      <c r="O773" s="16">
        <f t="shared" si="140"/>
        <v>2.7827855915646085E-2</v>
      </c>
      <c r="P773" s="16">
        <f t="shared" si="141"/>
        <v>4.7420155651340182E-2</v>
      </c>
      <c r="Q773" s="16">
        <f t="shared" si="142"/>
        <v>0.12019516402687701</v>
      </c>
      <c r="R773" s="16">
        <f t="shared" si="143"/>
        <v>4.3104139415426016E-3</v>
      </c>
      <c r="S773" s="16">
        <f t="shared" si="144"/>
        <v>3.8934894391396725E-2</v>
      </c>
      <c r="T773" s="16">
        <f t="shared" si="145"/>
        <v>0.12019969803303888</v>
      </c>
      <c r="U773" s="65">
        <f t="shared" si="146"/>
        <v>0.36246637405357351</v>
      </c>
      <c r="V773" s="65"/>
      <c r="W773" s="65"/>
    </row>
    <row r="774" spans="1:23" x14ac:dyDescent="0.25">
      <c r="A774">
        <v>772</v>
      </c>
      <c r="B774" s="48">
        <v>3.8224781342959397E-4</v>
      </c>
      <c r="C774" s="48">
        <v>2.2843154289081798E-9</v>
      </c>
      <c r="D774" s="48">
        <v>5.0619018233474095E-4</v>
      </c>
      <c r="E774" s="48">
        <v>2.3389286654089499E-6</v>
      </c>
      <c r="F774" s="48">
        <v>1.2431602378105E-5</v>
      </c>
      <c r="G774" s="48">
        <v>4.8427059950753098E-6</v>
      </c>
      <c r="H774" s="48">
        <v>6.8863249513841101E-5</v>
      </c>
      <c r="I774" s="49"/>
      <c r="J774">
        <v>0.95778041371745504</v>
      </c>
      <c r="K774">
        <f t="shared" si="136"/>
        <v>2.1878725765608421E-9</v>
      </c>
      <c r="L774">
        <f t="shared" si="137"/>
        <v>5.3589380877059744E-4</v>
      </c>
      <c r="M774" s="16">
        <f t="shared" si="138"/>
        <v>2.2860181808859057E-4</v>
      </c>
      <c r="N774" s="16">
        <f t="shared" si="139"/>
        <v>4.9761808682766619E-2</v>
      </c>
      <c r="O774" s="16">
        <f t="shared" si="140"/>
        <v>0.34518876134222692</v>
      </c>
      <c r="P774" s="16">
        <f t="shared" si="141"/>
        <v>0.22536701256088679</v>
      </c>
      <c r="Q774" s="16">
        <f t="shared" si="142"/>
        <v>0.61188514619960677</v>
      </c>
      <c r="R774" s="16">
        <f t="shared" si="143"/>
        <v>6.7833910560045119E-2</v>
      </c>
      <c r="S774" s="16">
        <f t="shared" si="144"/>
        <v>1.9935450422348306</v>
      </c>
      <c r="T774" s="16">
        <f t="shared" si="145"/>
        <v>0.61189229232810671</v>
      </c>
      <c r="U774" s="65">
        <f t="shared" si="146"/>
        <v>3.9054739739084696</v>
      </c>
      <c r="V774" s="65"/>
      <c r="W774" s="65"/>
    </row>
    <row r="775" spans="1:23" x14ac:dyDescent="0.25">
      <c r="A775">
        <v>773</v>
      </c>
      <c r="B775" s="48">
        <v>2.8409765826208701E-4</v>
      </c>
      <c r="C775" s="48">
        <v>1.61856048460674E-9</v>
      </c>
      <c r="D775" s="48">
        <v>4.8251987739388502E-4</v>
      </c>
      <c r="E775" s="48">
        <v>1.5798457529376001E-6</v>
      </c>
      <c r="F775" s="48">
        <v>1.67227897443046E-5</v>
      </c>
      <c r="G775" s="48">
        <v>6.8342623879325401E-6</v>
      </c>
      <c r="H775" s="48">
        <v>4.65141544100268E-5</v>
      </c>
      <c r="I775" s="49"/>
      <c r="J775">
        <v>0.95780445302190598</v>
      </c>
      <c r="K775">
        <f t="shared" si="136"/>
        <v>1.5502644396416297E-9</v>
      </c>
      <c r="L775">
        <f t="shared" si="137"/>
        <v>5.2279810070994211E-4</v>
      </c>
      <c r="M775" s="16">
        <f t="shared" si="138"/>
        <v>4.5397215814231902E-5</v>
      </c>
      <c r="N775" s="16">
        <f t="shared" si="139"/>
        <v>0.17856180059863494</v>
      </c>
      <c r="O775" s="16">
        <f t="shared" si="140"/>
        <v>0.50089752527403919</v>
      </c>
      <c r="P775" s="16">
        <f t="shared" si="141"/>
        <v>0.24929144554091168</v>
      </c>
      <c r="Q775" s="16">
        <f t="shared" si="142"/>
        <v>0.72744919203778924</v>
      </c>
      <c r="R775" s="16">
        <f t="shared" si="143"/>
        <v>0.48377050533685473</v>
      </c>
      <c r="S775" s="16">
        <f t="shared" si="144"/>
        <v>5.7784100160115202</v>
      </c>
      <c r="T775" s="16">
        <f t="shared" si="145"/>
        <v>0.72745450851303906</v>
      </c>
      <c r="U775" s="65">
        <f t="shared" si="146"/>
        <v>8.6458349933127892</v>
      </c>
      <c r="V775" s="65"/>
      <c r="W775" s="65"/>
    </row>
    <row r="776" spans="1:23" x14ac:dyDescent="0.25">
      <c r="A776">
        <v>774</v>
      </c>
      <c r="B776" s="48">
        <v>2.5922295459659901E-4</v>
      </c>
      <c r="C776" s="48">
        <v>1.37368691099438E-9</v>
      </c>
      <c r="D776" s="48">
        <v>4.48520071990741E-4</v>
      </c>
      <c r="E776" s="48">
        <v>1.24674452238504E-6</v>
      </c>
      <c r="F776" s="48">
        <v>1.8303758790533001E-5</v>
      </c>
      <c r="G776" s="48">
        <v>8.0499681208202205E-6</v>
      </c>
      <c r="H776" s="48">
        <v>3.6706871341769703E-5</v>
      </c>
      <c r="I776" s="49"/>
      <c r="J776">
        <v>0.95794577071348397</v>
      </c>
      <c r="K776">
        <f t="shared" si="136"/>
        <v>1.3159175666715363E-9</v>
      </c>
      <c r="L776">
        <f t="shared" si="137"/>
        <v>4.9317618400571627E-4</v>
      </c>
      <c r="M776" s="16">
        <f t="shared" si="138"/>
        <v>2.5269725187481766E-5</v>
      </c>
      <c r="N776" s="16">
        <f t="shared" si="139"/>
        <v>0.22384639131278097</v>
      </c>
      <c r="O776" s="16">
        <f t="shared" si="140"/>
        <v>0.56543973086466714</v>
      </c>
      <c r="P776" s="16">
        <f t="shared" si="141"/>
        <v>0.28576766434998108</v>
      </c>
      <c r="Q776" s="16">
        <f t="shared" si="142"/>
        <v>0.78131485304664239</v>
      </c>
      <c r="R776" s="16">
        <f t="shared" si="143"/>
        <v>0.73244799979193187</v>
      </c>
      <c r="S776" s="16">
        <f t="shared" si="144"/>
        <v>9.0560043183167789</v>
      </c>
      <c r="T776" s="16">
        <f t="shared" si="145"/>
        <v>0.78131945743592368</v>
      </c>
      <c r="U776" s="65">
        <f t="shared" si="146"/>
        <v>12.426140415118706</v>
      </c>
      <c r="V776" s="65"/>
      <c r="W776" s="65"/>
    </row>
    <row r="777" spans="1:23" x14ac:dyDescent="0.25">
      <c r="A777">
        <v>775</v>
      </c>
      <c r="B777" s="48">
        <v>4.5170532659894803E-4</v>
      </c>
      <c r="C777" s="48">
        <v>4.9849021127894297E-9</v>
      </c>
      <c r="D777" s="48">
        <v>9.4444961183083197E-4</v>
      </c>
      <c r="E777" s="48">
        <v>9.4763240723505407E-6</v>
      </c>
      <c r="F777" s="48">
        <v>1.07350658124945E-5</v>
      </c>
      <c r="G777" s="48">
        <v>2.2302445618167998E-6</v>
      </c>
      <c r="H777" s="48">
        <v>2.7900965479336502E-4</v>
      </c>
      <c r="I777" s="49"/>
      <c r="J777">
        <v>0.95558224326531005</v>
      </c>
      <c r="K777">
        <f t="shared" si="136"/>
        <v>4.7634839433973068E-9</v>
      </c>
      <c r="L777">
        <f t="shared" si="137"/>
        <v>9.6814500311552499E-4</v>
      </c>
      <c r="M777" s="16">
        <f t="shared" si="138"/>
        <v>-6.4734349917628883E-5</v>
      </c>
      <c r="N777" s="16">
        <f t="shared" si="139"/>
        <v>6.7075678518798655E-3</v>
      </c>
      <c r="O777" s="16">
        <f t="shared" si="140"/>
        <v>9.9780964379682664E-3</v>
      </c>
      <c r="P777" s="16">
        <f t="shared" si="141"/>
        <v>3.9793065371230597E-4</v>
      </c>
      <c r="Q777" s="16">
        <f t="shared" si="142"/>
        <v>1.3851879672918109E-2</v>
      </c>
      <c r="R777" s="16">
        <f t="shared" si="143"/>
        <v>7.8209847257826367E-3</v>
      </c>
      <c r="S777" s="16">
        <f t="shared" si="144"/>
        <v>1.2272747710220576E-2</v>
      </c>
      <c r="T777" s="16">
        <f t="shared" si="145"/>
        <v>1.3852031700411894E-2</v>
      </c>
      <c r="U777" s="65">
        <f t="shared" si="146"/>
        <v>6.4881238752893658E-2</v>
      </c>
      <c r="V777" s="65"/>
      <c r="W777" s="65"/>
    </row>
    <row r="778" spans="1:23" x14ac:dyDescent="0.25">
      <c r="A778">
        <v>776</v>
      </c>
      <c r="B778" s="48">
        <v>5.8354083918251603E-4</v>
      </c>
      <c r="C778" s="48">
        <v>5.1661382513653898E-24</v>
      </c>
      <c r="D778" s="48">
        <v>0</v>
      </c>
      <c r="E778" s="48">
        <v>0</v>
      </c>
      <c r="F778" s="48">
        <v>0</v>
      </c>
      <c r="G778" s="48">
        <v>0</v>
      </c>
      <c r="H778" s="48">
        <v>2.2932545885722499E-34</v>
      </c>
      <c r="I778" s="49"/>
      <c r="J778">
        <v>0.96093396791845698</v>
      </c>
      <c r="K778">
        <f t="shared" si="136"/>
        <v>4.9643177286998626E-24</v>
      </c>
      <c r="L778">
        <f t="shared" si="137"/>
        <v>-5.1661382513653898E-24</v>
      </c>
      <c r="M778" s="16">
        <f t="shared" si="138"/>
        <v>1.1670816783650321E-3</v>
      </c>
      <c r="N778" s="16">
        <f t="shared" si="139"/>
        <v>3.461780867142266E-2</v>
      </c>
      <c r="O778" s="16">
        <f t="shared" si="140"/>
        <v>0.99999999999999822</v>
      </c>
      <c r="P778" s="16">
        <f t="shared" si="141"/>
        <v>1</v>
      </c>
      <c r="Q778" s="16">
        <f t="shared" si="142"/>
        <v>1</v>
      </c>
      <c r="R778" s="16">
        <f t="shared" si="143"/>
        <v>1</v>
      </c>
      <c r="S778" s="16">
        <f t="shared" si="144"/>
        <v>1</v>
      </c>
      <c r="T778" s="16">
        <f t="shared" si="145"/>
        <v>1</v>
      </c>
      <c r="U778" s="65">
        <f t="shared" si="146"/>
        <v>6.0346178086714204</v>
      </c>
      <c r="V778" s="65"/>
      <c r="W778" s="65"/>
    </row>
    <row r="779" spans="1:23" x14ac:dyDescent="0.25">
      <c r="A779">
        <v>777</v>
      </c>
      <c r="B779" s="48">
        <v>2.3269215334895699E-4</v>
      </c>
      <c r="C779" s="48">
        <v>1.73534260367066E-9</v>
      </c>
      <c r="D779" s="48">
        <v>6.3421032061370395E-4</v>
      </c>
      <c r="E779" s="48">
        <v>2.22196965397793E-6</v>
      </c>
      <c r="F779" s="48">
        <v>2.0581796810412598E-5</v>
      </c>
      <c r="G779" s="48">
        <v>6.3869715737926696E-6</v>
      </c>
      <c r="H779" s="48">
        <v>6.5420217478248606E-5</v>
      </c>
      <c r="I779" s="49"/>
      <c r="J779">
        <v>0.956929745756256</v>
      </c>
      <c r="K779">
        <f t="shared" si="136"/>
        <v>1.660600956530564E-9</v>
      </c>
      <c r="L779">
        <f t="shared" si="137"/>
        <v>6.8175915046571822E-4</v>
      </c>
      <c r="M779" s="16">
        <f t="shared" si="138"/>
        <v>-2.1637484376780419E-4</v>
      </c>
      <c r="N779" s="16">
        <f t="shared" si="139"/>
        <v>0.27778008846751623</v>
      </c>
      <c r="O779" s="16">
        <f t="shared" si="140"/>
        <v>0.47149389176316708</v>
      </c>
      <c r="P779" s="16">
        <f t="shared" si="141"/>
        <v>0.11688353567851344</v>
      </c>
      <c r="Q779" s="16">
        <f t="shared" si="142"/>
        <v>0.62904013549318072</v>
      </c>
      <c r="R779" s="16">
        <f t="shared" si="143"/>
        <v>1.1811423548917988</v>
      </c>
      <c r="S779" s="16">
        <f t="shared" si="144"/>
        <v>4.7570111165529552</v>
      </c>
      <c r="T779" s="16">
        <f t="shared" si="145"/>
        <v>0.62904450684955859</v>
      </c>
      <c r="U779" s="65">
        <f t="shared" si="146"/>
        <v>8.0623956296966899</v>
      </c>
      <c r="V779" s="65"/>
      <c r="W779" s="65"/>
    </row>
    <row r="780" spans="1:23" x14ac:dyDescent="0.25">
      <c r="A780">
        <v>778</v>
      </c>
      <c r="B780" s="48">
        <v>5.5396900349930097E-4</v>
      </c>
      <c r="C780" s="48">
        <v>3.23074186557736E-9</v>
      </c>
      <c r="D780" s="48">
        <v>4.9362933410735603E-4</v>
      </c>
      <c r="E780" s="48">
        <v>3.2270306392476301E-6</v>
      </c>
      <c r="F780" s="48">
        <v>8.5656607731746005E-6</v>
      </c>
      <c r="G780" s="48">
        <v>3.4228486570019798E-6</v>
      </c>
      <c r="H780" s="48">
        <v>9.5010810087735296E-5</v>
      </c>
      <c r="I780" s="49"/>
      <c r="J780">
        <v>0.957937581812488</v>
      </c>
      <c r="K780">
        <f t="shared" si="136"/>
        <v>3.0948490501715424E-9</v>
      </c>
      <c r="L780">
        <f t="shared" si="137"/>
        <v>5.1418027356884167E-4</v>
      </c>
      <c r="M780" s="16">
        <f t="shared" si="138"/>
        <v>5.9375773342976038E-4</v>
      </c>
      <c r="N780" s="16">
        <f t="shared" si="139"/>
        <v>1.5864223489227523E-2</v>
      </c>
      <c r="O780" s="16">
        <f t="shared" si="140"/>
        <v>0.17358400850022077</v>
      </c>
      <c r="P780" s="16">
        <f t="shared" si="141"/>
        <v>0.23791245291626423</v>
      </c>
      <c r="Q780" s="16">
        <f t="shared" si="142"/>
        <v>0.48936032536427349</v>
      </c>
      <c r="R780" s="16">
        <f t="shared" si="143"/>
        <v>1.7297842860851505E-2</v>
      </c>
      <c r="S780" s="16">
        <f t="shared" si="144"/>
        <v>0.49669199402585784</v>
      </c>
      <c r="T780" s="16">
        <f t="shared" si="145"/>
        <v>0.4893697269378931</v>
      </c>
      <c r="U780" s="65">
        <f t="shared" si="146"/>
        <v>1.9200805740945885</v>
      </c>
      <c r="V780" s="65"/>
      <c r="W780" s="65"/>
    </row>
    <row r="781" spans="1:23" x14ac:dyDescent="0.25">
      <c r="A781">
        <v>779</v>
      </c>
      <c r="B781" s="48">
        <v>2.7860143450673703E-4</v>
      </c>
      <c r="C781" s="48">
        <v>4.2171374175328903E-9</v>
      </c>
      <c r="D781" s="48">
        <v>1.30692435403501E-3</v>
      </c>
      <c r="E781" s="48">
        <v>1.10468436475711E-5</v>
      </c>
      <c r="F781" s="48">
        <v>1.7709601377379101E-5</v>
      </c>
      <c r="G781" s="48">
        <v>2.6475605035089599E-6</v>
      </c>
      <c r="H781" s="48">
        <v>3.2525617158272102E-4</v>
      </c>
      <c r="I781" s="49"/>
      <c r="J781">
        <v>0.95371132834954697</v>
      </c>
      <c r="K781">
        <f t="shared" si="136"/>
        <v>4.021931728307871E-9</v>
      </c>
      <c r="L781">
        <f t="shared" si="137"/>
        <v>1.3449869001558596E-3</v>
      </c>
      <c r="M781" s="16">
        <f t="shared" si="138"/>
        <v>-7.8778403114238558E-4</v>
      </c>
      <c r="N781" s="16">
        <f t="shared" si="139"/>
        <v>0.18812771727552405</v>
      </c>
      <c r="O781" s="16">
        <f t="shared" si="140"/>
        <v>5.689346321723697E-2</v>
      </c>
      <c r="P781" s="16">
        <f t="shared" si="141"/>
        <v>0.12687165366662495</v>
      </c>
      <c r="Q781" s="16">
        <f t="shared" si="142"/>
        <v>8.1403759891460778E-4</v>
      </c>
      <c r="R781" s="16">
        <f t="shared" si="143"/>
        <v>0.63296296384553408</v>
      </c>
      <c r="S781" s="16">
        <f t="shared" si="144"/>
        <v>0.10152402368951226</v>
      </c>
      <c r="T781" s="16">
        <f t="shared" si="145"/>
        <v>8.1507761508605619E-4</v>
      </c>
      <c r="U781" s="65">
        <f t="shared" si="146"/>
        <v>1.1080089369084332</v>
      </c>
      <c r="V781" s="65"/>
      <c r="W781" s="65"/>
    </row>
    <row r="782" spans="1:23" x14ac:dyDescent="0.25">
      <c r="A782">
        <v>780</v>
      </c>
      <c r="B782" s="48">
        <v>3.9276727921609298E-4</v>
      </c>
      <c r="C782" s="48">
        <v>5.6920834561360398E-9</v>
      </c>
      <c r="D782" s="48">
        <v>1.24907870123733E-3</v>
      </c>
      <c r="E782" s="48">
        <v>1.4262479793574599E-5</v>
      </c>
      <c r="F782" s="48">
        <v>1.2518772045072E-5</v>
      </c>
      <c r="G782" s="48">
        <v>1.9598568833910798E-6</v>
      </c>
      <c r="H782" s="48">
        <v>4.1993372579082099E-4</v>
      </c>
      <c r="I782" s="49"/>
      <c r="J782">
        <v>0.95408173108675298</v>
      </c>
      <c r="K782">
        <f t="shared" si="136"/>
        <v>5.4307128373205407E-9</v>
      </c>
      <c r="L782">
        <f t="shared" si="137"/>
        <v>1.2760704101274088E-3</v>
      </c>
      <c r="M782" s="16">
        <f t="shared" si="138"/>
        <v>-4.9053585169522298E-4</v>
      </c>
      <c r="N782" s="16">
        <f t="shared" si="139"/>
        <v>4.0679873397848738E-2</v>
      </c>
      <c r="O782" s="16">
        <f t="shared" si="140"/>
        <v>7.7302343588178028E-4</v>
      </c>
      <c r="P782" s="16">
        <f t="shared" si="141"/>
        <v>8.7713267764771646E-2</v>
      </c>
      <c r="Q782" s="16">
        <f t="shared" si="142"/>
        <v>0.10753644793769702</v>
      </c>
      <c r="R782" s="16">
        <f t="shared" si="143"/>
        <v>7.2515831501346772E-2</v>
      </c>
      <c r="S782" s="16">
        <f t="shared" si="144"/>
        <v>5.7050545524160755E-4</v>
      </c>
      <c r="T782" s="16">
        <f t="shared" si="145"/>
        <v>0.10754861646326495</v>
      </c>
      <c r="U782" s="65">
        <f t="shared" si="146"/>
        <v>0.41733756595605254</v>
      </c>
      <c r="V782" s="65"/>
      <c r="W782" s="65"/>
    </row>
    <row r="783" spans="1:23" x14ac:dyDescent="0.25">
      <c r="A783">
        <v>781</v>
      </c>
      <c r="B783" s="48">
        <v>1.9495624649459701E-4</v>
      </c>
      <c r="C783" s="48">
        <v>3.08700698963277E-9</v>
      </c>
      <c r="D783" s="48">
        <v>1.3699906729111699E-3</v>
      </c>
      <c r="E783" s="48">
        <v>8.4682774668558396E-6</v>
      </c>
      <c r="F783" s="48">
        <v>2.5411029496040001E-5</v>
      </c>
      <c r="G783" s="48">
        <v>3.6204371880152198E-6</v>
      </c>
      <c r="H783" s="48">
        <v>2.4933564082537199E-4</v>
      </c>
      <c r="I783" s="49"/>
      <c r="J783">
        <v>0.95327410865416995</v>
      </c>
      <c r="K783">
        <f t="shared" si="136"/>
        <v>2.9427638364513712E-9</v>
      </c>
      <c r="L783">
        <f t="shared" si="137"/>
        <v>1.4244300820842753E-3</v>
      </c>
      <c r="M783" s="16">
        <f t="shared" si="138"/>
        <v>-1.0345175890950813E-3</v>
      </c>
      <c r="N783" s="16">
        <f t="shared" si="139"/>
        <v>0.36451100327425234</v>
      </c>
      <c r="O783" s="16">
        <f t="shared" si="140"/>
        <v>0.19588408416113964</v>
      </c>
      <c r="P783" s="16">
        <f t="shared" si="141"/>
        <v>0.17777536077733611</v>
      </c>
      <c r="Q783" s="16">
        <f t="shared" si="142"/>
        <v>4.4753213614248173E-2</v>
      </c>
      <c r="R783" s="16">
        <f t="shared" si="143"/>
        <v>2.4851732831451563</v>
      </c>
      <c r="S783" s="16">
        <f t="shared" si="144"/>
        <v>0.64508777187029531</v>
      </c>
      <c r="T783" s="16">
        <f t="shared" si="145"/>
        <v>4.4745810942833544E-2</v>
      </c>
      <c r="U783" s="65">
        <f t="shared" si="146"/>
        <v>3.9579305277852614</v>
      </c>
      <c r="V783" s="65"/>
      <c r="W783" s="65"/>
    </row>
    <row r="784" spans="1:23" x14ac:dyDescent="0.25">
      <c r="A784">
        <v>782</v>
      </c>
      <c r="B784" s="48">
        <v>6.2903123474404002E-4</v>
      </c>
      <c r="C784" s="48">
        <v>1.9532378664619599E-9</v>
      </c>
      <c r="D784" s="48">
        <v>2.6125975083849702E-4</v>
      </c>
      <c r="E784" s="48">
        <v>1.0355527801115899E-6</v>
      </c>
      <c r="F784" s="48">
        <v>7.4554625683947298E-6</v>
      </c>
      <c r="G784" s="48">
        <v>5.6451802015106798E-6</v>
      </c>
      <c r="H784" s="48">
        <v>3.04885915407392E-5</v>
      </c>
      <c r="I784" s="49"/>
      <c r="J784">
        <v>0.95922150988932098</v>
      </c>
      <c r="K784">
        <f t="shared" si="136"/>
        <v>1.8735877754406371E-9</v>
      </c>
      <c r="L784">
        <f t="shared" si="137"/>
        <v>2.8181390293893072E-4</v>
      </c>
      <c r="M784" s="16">
        <f t="shared" si="138"/>
        <v>9.7624856654914926E-4</v>
      </c>
      <c r="N784" s="16">
        <f t="shared" si="139"/>
        <v>7.7572705133667902E-2</v>
      </c>
      <c r="O784" s="16">
        <f t="shared" si="140"/>
        <v>0.41900946080499318</v>
      </c>
      <c r="P784" s="16">
        <f t="shared" si="141"/>
        <v>0.53128317118851509</v>
      </c>
      <c r="Q784" s="16">
        <f t="shared" si="142"/>
        <v>0.81646306093321064</v>
      </c>
      <c r="R784" s="16">
        <f t="shared" si="143"/>
        <v>5.9577530253542441E-2</v>
      </c>
      <c r="S784" s="16">
        <f t="shared" si="144"/>
        <v>3.2819130725364549</v>
      </c>
      <c r="T784" s="16">
        <f t="shared" si="145"/>
        <v>0.8164688872231648</v>
      </c>
      <c r="U784" s="65">
        <f t="shared" si="146"/>
        <v>6.0022878880735488</v>
      </c>
      <c r="V784" s="65"/>
      <c r="W784" s="65"/>
    </row>
    <row r="785" spans="1:23" x14ac:dyDescent="0.25">
      <c r="A785">
        <v>783</v>
      </c>
      <c r="B785" s="48">
        <v>6.8303051704819305E-4</v>
      </c>
      <c r="C785" s="48">
        <v>1.33381884712946E-8</v>
      </c>
      <c r="D785" s="48">
        <v>1.6987527823652199E-3</v>
      </c>
      <c r="E785" s="48">
        <v>4.5252541101020801E-5</v>
      </c>
      <c r="F785" s="48">
        <v>7.3305911135158304E-6</v>
      </c>
      <c r="G785" s="48">
        <v>8.4011468352008905E-7</v>
      </c>
      <c r="H785" s="48">
        <v>1.33240868374622E-3</v>
      </c>
      <c r="I785" s="49"/>
      <c r="J785">
        <v>0.95213434555227205</v>
      </c>
      <c r="K785">
        <f t="shared" si="136"/>
        <v>1.2699747350968944E-8</v>
      </c>
      <c r="L785">
        <f t="shared" si="137"/>
        <v>1.7142407410873004E-3</v>
      </c>
      <c r="M785" s="16">
        <f t="shared" si="138"/>
        <v>-3.4817970699091433E-4</v>
      </c>
      <c r="N785" s="16">
        <f t="shared" si="139"/>
        <v>0.15075623985268341</v>
      </c>
      <c r="O785" s="16">
        <f t="shared" si="140"/>
        <v>1.9836995886003248</v>
      </c>
      <c r="P785" s="16">
        <f t="shared" si="141"/>
        <v>0.58184760220127052</v>
      </c>
      <c r="Q785" s="16">
        <f t="shared" si="142"/>
        <v>10.325291412421816</v>
      </c>
      <c r="R785" s="16">
        <f t="shared" si="143"/>
        <v>6.5918456197013212E-2</v>
      </c>
      <c r="S785" s="16">
        <f t="shared" si="144"/>
        <v>0.33823232178282464</v>
      </c>
      <c r="T785" s="16">
        <f t="shared" si="145"/>
        <v>10.326216539041068</v>
      </c>
      <c r="U785" s="65">
        <f t="shared" si="146"/>
        <v>23.771962160096997</v>
      </c>
      <c r="V785" s="65"/>
      <c r="W785" s="65"/>
    </row>
    <row r="786" spans="1:23" x14ac:dyDescent="0.25">
      <c r="A786">
        <v>784</v>
      </c>
      <c r="B786" s="48">
        <v>3.0842586487532102E-4</v>
      </c>
      <c r="C786" s="48">
        <v>3.18393701578739E-9</v>
      </c>
      <c r="D786" s="48">
        <v>8.82629690358441E-4</v>
      </c>
      <c r="E786" s="48">
        <v>5.6590667199319698E-6</v>
      </c>
      <c r="F786" s="48">
        <v>1.5692760531381299E-5</v>
      </c>
      <c r="G786" s="48">
        <v>3.4901590444651898E-6</v>
      </c>
      <c r="H786" s="48">
        <v>1.66618533131851E-4</v>
      </c>
      <c r="I786" s="49"/>
      <c r="J786">
        <v>0.95578410712124096</v>
      </c>
      <c r="K786">
        <f t="shared" si="136"/>
        <v>3.043156397764619E-9</v>
      </c>
      <c r="L786">
        <f t="shared" si="137"/>
        <v>9.1750218652865293E-4</v>
      </c>
      <c r="M786" s="16">
        <f t="shared" si="138"/>
        <v>-3.0065045677801089E-4</v>
      </c>
      <c r="N786" s="16">
        <f t="shared" si="139"/>
        <v>0.13921716193557862</v>
      </c>
      <c r="O786" s="16">
        <f t="shared" si="140"/>
        <v>0.1806977339103312</v>
      </c>
      <c r="P786" s="16">
        <f t="shared" si="141"/>
        <v>7.0725574756842326E-3</v>
      </c>
      <c r="Q786" s="16">
        <f t="shared" si="142"/>
        <v>0.22382827109765366</v>
      </c>
      <c r="R786" s="16">
        <f t="shared" si="143"/>
        <v>0.34940003476283965</v>
      </c>
      <c r="S786" s="16">
        <f t="shared" si="144"/>
        <v>0.54506917095466256</v>
      </c>
      <c r="T786" s="16">
        <f t="shared" si="145"/>
        <v>0.22382959453373058</v>
      </c>
      <c r="U786" s="65">
        <f t="shared" si="146"/>
        <v>1.6691145246704804</v>
      </c>
      <c r="V786" s="65"/>
      <c r="W786" s="65"/>
    </row>
    <row r="787" spans="1:23" x14ac:dyDescent="0.25">
      <c r="A787">
        <v>785</v>
      </c>
      <c r="B787" s="48">
        <v>4.1745884137245597E-4</v>
      </c>
      <c r="C787" s="48">
        <v>3.4801076370982601E-9</v>
      </c>
      <c r="D787" s="48">
        <v>7.0955159782504695E-4</v>
      </c>
      <c r="E787" s="48">
        <v>4.9832948780452397E-6</v>
      </c>
      <c r="F787" s="48">
        <v>1.1491802596736E-5</v>
      </c>
      <c r="G787" s="48">
        <v>3.1861708089700201E-6</v>
      </c>
      <c r="H787" s="48">
        <v>1.4672062901818601E-4</v>
      </c>
      <c r="I787" s="49"/>
      <c r="J787">
        <v>0.95674534550853096</v>
      </c>
      <c r="K787">
        <f t="shared" si="136"/>
        <v>3.3295767836624523E-9</v>
      </c>
      <c r="L787">
        <f t="shared" si="137"/>
        <v>7.3571789371985191E-4</v>
      </c>
      <c r="M787" s="16">
        <f t="shared" si="138"/>
        <v>9.9199789025060047E-5</v>
      </c>
      <c r="N787" s="16">
        <f t="shared" si="139"/>
        <v>2.2954195293545036E-2</v>
      </c>
      <c r="O787" s="16">
        <f t="shared" si="140"/>
        <v>0.13809166960471511</v>
      </c>
      <c r="P787" s="16">
        <f t="shared" si="141"/>
        <v>6.9538208228892867E-2</v>
      </c>
      <c r="Q787" s="16">
        <f t="shared" si="142"/>
        <v>0.28732127721901901</v>
      </c>
      <c r="R787" s="16">
        <f t="shared" si="143"/>
        <v>2.7278631120462474E-2</v>
      </c>
      <c r="S787" s="16">
        <f t="shared" si="144"/>
        <v>0.34443449017618871</v>
      </c>
      <c r="T787" s="16">
        <f t="shared" si="145"/>
        <v>0.28732706297358224</v>
      </c>
      <c r="U787" s="65">
        <f t="shared" si="146"/>
        <v>1.1769455346164055</v>
      </c>
      <c r="V787" s="65"/>
      <c r="W787" s="65"/>
    </row>
    <row r="788" spans="1:23" x14ac:dyDescent="0.25">
      <c r="A788">
        <v>786</v>
      </c>
      <c r="B788" s="48">
        <v>4.0997887325683601E-4</v>
      </c>
      <c r="C788" s="48">
        <v>3.43764283682566E-9</v>
      </c>
      <c r="D788" s="48">
        <v>7.1376889328392799E-4</v>
      </c>
      <c r="E788" s="48">
        <v>4.9514538788727096E-6</v>
      </c>
      <c r="F788" s="48">
        <v>1.1704292421336399E-5</v>
      </c>
      <c r="G788" s="48">
        <v>3.2257210068631499E-6</v>
      </c>
      <c r="H788" s="48">
        <v>1.4578318573645201E-4</v>
      </c>
      <c r="I788" s="49"/>
      <c r="J788">
        <v>0.95671912109470802</v>
      </c>
      <c r="K788">
        <f t="shared" si="136"/>
        <v>3.2888586334853644E-9</v>
      </c>
      <c r="L788">
        <f t="shared" si="137"/>
        <v>7.4039976149062716E-4</v>
      </c>
      <c r="M788" s="16">
        <f t="shared" si="138"/>
        <v>7.9557985023044912E-5</v>
      </c>
      <c r="N788" s="16">
        <f t="shared" si="139"/>
        <v>2.7792093133296055E-2</v>
      </c>
      <c r="O788" s="16">
        <f t="shared" si="140"/>
        <v>0.14384923974712671</v>
      </c>
      <c r="P788" s="16">
        <f t="shared" si="141"/>
        <v>6.7249305742675E-2</v>
      </c>
      <c r="Q788" s="16">
        <f t="shared" si="142"/>
        <v>0.290508256393607</v>
      </c>
      <c r="R788" s="16">
        <f t="shared" si="143"/>
        <v>3.4859481604659431E-2</v>
      </c>
      <c r="S788" s="16">
        <f t="shared" si="144"/>
        <v>0.36794360656483238</v>
      </c>
      <c r="T788" s="16">
        <f t="shared" si="145"/>
        <v>0.29051391717923852</v>
      </c>
      <c r="U788" s="65">
        <f t="shared" si="146"/>
        <v>1.2227159003654351</v>
      </c>
      <c r="V788" s="65"/>
      <c r="W788" s="65"/>
    </row>
    <row r="789" spans="1:23" x14ac:dyDescent="0.25">
      <c r="A789">
        <v>787</v>
      </c>
      <c r="B789" s="48">
        <v>4.6404734307995299E-4</v>
      </c>
      <c r="C789" s="48">
        <v>5.8548489426304304E-9</v>
      </c>
      <c r="D789" s="48">
        <v>1.08319297862715E-3</v>
      </c>
      <c r="E789" s="48">
        <v>1.27458407680189E-5</v>
      </c>
      <c r="F789" s="48">
        <v>1.0514689497745101E-5</v>
      </c>
      <c r="G789" s="48">
        <v>1.90177015364615E-6</v>
      </c>
      <c r="H789" s="48">
        <v>3.7527586567833202E-4</v>
      </c>
      <c r="I789" s="49"/>
      <c r="J789">
        <v>0.95491049340044298</v>
      </c>
      <c r="K789">
        <f t="shared" si="136"/>
        <v>5.5908566925922858E-9</v>
      </c>
      <c r="L789">
        <f t="shared" si="137"/>
        <v>1.1061182729273436E-3</v>
      </c>
      <c r="M789" s="16">
        <f t="shared" si="138"/>
        <v>-1.7802358676743778E-4</v>
      </c>
      <c r="N789" s="16">
        <f t="shared" si="139"/>
        <v>3.2278696084087413E-3</v>
      </c>
      <c r="O789" s="16">
        <f t="shared" si="140"/>
        <v>3.2710849305924807E-3</v>
      </c>
      <c r="P789" s="16">
        <f t="shared" si="141"/>
        <v>1.5382267418148177E-2</v>
      </c>
      <c r="Q789" s="16">
        <f t="shared" si="142"/>
        <v>3.4863900138686739E-2</v>
      </c>
      <c r="R789" s="16">
        <f t="shared" si="143"/>
        <v>4.3681805557314801E-3</v>
      </c>
      <c r="S789" s="16">
        <f t="shared" si="144"/>
        <v>2.7894865011334046E-3</v>
      </c>
      <c r="T789" s="16">
        <f t="shared" si="145"/>
        <v>3.4866452814891882E-2</v>
      </c>
      <c r="U789" s="65">
        <f t="shared" si="146"/>
        <v>9.8769241967592902E-2</v>
      </c>
      <c r="V789" s="65"/>
      <c r="W789" s="65"/>
    </row>
    <row r="790" spans="1:23" x14ac:dyDescent="0.25">
      <c r="A790">
        <v>788</v>
      </c>
      <c r="B790" s="48">
        <v>2.4469665276027501E-4</v>
      </c>
      <c r="C790" s="48">
        <v>1.3312456263690999E-9</v>
      </c>
      <c r="D790" s="48">
        <v>4.60659234723256E-4</v>
      </c>
      <c r="E790" s="48">
        <v>1.24067642127125E-6</v>
      </c>
      <c r="F790" s="48">
        <v>1.94063292300466E-5</v>
      </c>
      <c r="G790" s="48">
        <v>8.3082943864889094E-6</v>
      </c>
      <c r="H790" s="48">
        <v>3.6528242222976397E-5</v>
      </c>
      <c r="I790" s="49"/>
      <c r="J790">
        <v>0.95785592435807099</v>
      </c>
      <c r="K790">
        <f t="shared" si="136"/>
        <v>1.2751415099934135E-9</v>
      </c>
      <c r="L790">
        <f t="shared" si="137"/>
        <v>5.077788563242117E-4</v>
      </c>
      <c r="M790" s="16">
        <f t="shared" si="138"/>
        <v>-1.8385550803661776E-5</v>
      </c>
      <c r="N790" s="16">
        <f t="shared" si="139"/>
        <v>0.25265609737908989</v>
      </c>
      <c r="O790" s="16">
        <f t="shared" si="140"/>
        <v>0.57702371200166513</v>
      </c>
      <c r="P790" s="16">
        <f t="shared" si="141"/>
        <v>0.27245857840270266</v>
      </c>
      <c r="Q790" s="16">
        <f t="shared" si="142"/>
        <v>0.78231396450901203</v>
      </c>
      <c r="R790" s="16">
        <f t="shared" si="143"/>
        <v>0.93629271896471422</v>
      </c>
      <c r="S790" s="16">
        <f t="shared" si="144"/>
        <v>9.8469186777420088</v>
      </c>
      <c r="T790" s="16">
        <f t="shared" si="145"/>
        <v>0.78231838729921443</v>
      </c>
      <c r="U790" s="65">
        <f t="shared" si="146"/>
        <v>13.449982136298408</v>
      </c>
      <c r="V790" s="65"/>
      <c r="W790" s="65"/>
    </row>
    <row r="791" spans="1:23" x14ac:dyDescent="0.25">
      <c r="A791">
        <v>789</v>
      </c>
      <c r="B791" s="48">
        <v>4.03170932557338E-4</v>
      </c>
      <c r="C791" s="48">
        <v>5.9211394282738302E-9</v>
      </c>
      <c r="D791" s="48">
        <v>1.2662600257966499E-3</v>
      </c>
      <c r="E791" s="48">
        <v>1.5037966063903301E-5</v>
      </c>
      <c r="F791" s="48">
        <v>1.2204160620351301E-5</v>
      </c>
      <c r="G791" s="48">
        <v>1.88436142314724E-6</v>
      </c>
      <c r="H791" s="48">
        <v>4.4276689136744701E-4</v>
      </c>
      <c r="I791" s="49"/>
      <c r="J791">
        <v>0.95400734579626201</v>
      </c>
      <c r="K791">
        <f t="shared" si="136"/>
        <v>5.6488105100571132E-9</v>
      </c>
      <c r="L791">
        <f t="shared" si="137"/>
        <v>1.2925467873210713E-3</v>
      </c>
      <c r="M791" s="16">
        <f t="shared" si="138"/>
        <v>-4.8620492220639551E-4</v>
      </c>
      <c r="N791" s="16">
        <f t="shared" si="139"/>
        <v>3.2597177699835583E-2</v>
      </c>
      <c r="O791" s="16">
        <f t="shared" si="140"/>
        <v>4.7835597933495047E-3</v>
      </c>
      <c r="P791" s="16">
        <f t="shared" si="141"/>
        <v>9.8591763423587761E-2</v>
      </c>
      <c r="Q791" s="16">
        <f t="shared" si="142"/>
        <v>0.16010418009039734</v>
      </c>
      <c r="R791" s="16">
        <f t="shared" si="143"/>
        <v>5.6353513604843752E-2</v>
      </c>
      <c r="S791" s="16">
        <f t="shared" si="144"/>
        <v>3.7805379178854947E-3</v>
      </c>
      <c r="T791" s="16">
        <f t="shared" si="145"/>
        <v>0.16012067333204835</v>
      </c>
      <c r="U791" s="65">
        <f t="shared" si="146"/>
        <v>0.51633140586194781</v>
      </c>
      <c r="V791" s="65"/>
      <c r="W791" s="65"/>
    </row>
    <row r="792" spans="1:23" x14ac:dyDescent="0.25">
      <c r="A792">
        <v>790</v>
      </c>
      <c r="B792" s="48">
        <v>4.9649178420697903E-4</v>
      </c>
      <c r="C792" s="48">
        <v>5.73083449150985E-9</v>
      </c>
      <c r="D792" s="48">
        <v>9.8875352286503402E-4</v>
      </c>
      <c r="E792" s="48">
        <v>1.14003121325635E-5</v>
      </c>
      <c r="F792" s="48">
        <v>9.7845887850376199E-6</v>
      </c>
      <c r="G792" s="48">
        <v>1.9408276689284401E-6</v>
      </c>
      <c r="H792" s="48">
        <v>3.3565791608731397E-4</v>
      </c>
      <c r="I792" s="49"/>
      <c r="J792">
        <v>0.95538427100402301</v>
      </c>
      <c r="K792">
        <f t="shared" si="136"/>
        <v>5.475149132915849E-9</v>
      </c>
      <c r="L792">
        <f t="shared" si="137"/>
        <v>1.0102577972695463E-3</v>
      </c>
      <c r="M792" s="16">
        <f t="shared" si="138"/>
        <v>-1.7274228855588222E-5</v>
      </c>
      <c r="N792" s="16">
        <f t="shared" si="139"/>
        <v>8.3350375776926536E-5</v>
      </c>
      <c r="O792" s="16">
        <f t="shared" si="140"/>
        <v>1.2110722325254157E-3</v>
      </c>
      <c r="P792" s="16">
        <f t="shared" si="141"/>
        <v>6.773423777172694E-4</v>
      </c>
      <c r="Q792" s="16">
        <f t="shared" si="142"/>
        <v>3.7750586995101269E-3</v>
      </c>
      <c r="R792" s="16">
        <f t="shared" si="143"/>
        <v>6.2936351219646813E-5</v>
      </c>
      <c r="S792" s="16">
        <f t="shared" si="144"/>
        <v>1.1130787049537724E-3</v>
      </c>
      <c r="T792" s="16">
        <f t="shared" si="145"/>
        <v>3.7752108048926679E-3</v>
      </c>
      <c r="U792" s="65">
        <f t="shared" si="146"/>
        <v>1.0698049546595825E-2</v>
      </c>
      <c r="V792" s="65"/>
      <c r="W792" s="65"/>
    </row>
    <row r="793" spans="1:23" x14ac:dyDescent="0.25">
      <c r="A793">
        <v>791</v>
      </c>
      <c r="B793" s="48">
        <v>1.2842945452658701E-3</v>
      </c>
      <c r="C793" s="48">
        <v>2.73169334696488E-8</v>
      </c>
      <c r="D793" s="48">
        <v>1.8558228913073201E-3</v>
      </c>
      <c r="E793" s="48">
        <v>1.01103659700372E-4</v>
      </c>
      <c r="F793" s="48">
        <v>3.9215160882461998E-6</v>
      </c>
      <c r="G793" s="48">
        <v>4.1079792718698098E-7</v>
      </c>
      <c r="H793" s="48">
        <v>2.9769003066570801E-3</v>
      </c>
      <c r="I793" s="49"/>
      <c r="J793">
        <v>0.95150972034482795</v>
      </c>
      <c r="K793">
        <f t="shared" si="136"/>
        <v>2.5992327726383801E-8</v>
      </c>
      <c r="L793">
        <f t="shared" si="137"/>
        <v>1.8640494044775298E-3</v>
      </c>
      <c r="M793" s="16">
        <f t="shared" si="138"/>
        <v>7.0453968605421031E-4</v>
      </c>
      <c r="N793" s="16">
        <f t="shared" si="139"/>
        <v>2.5932424749572496</v>
      </c>
      <c r="O793" s="16">
        <f t="shared" si="140"/>
        <v>15.464877771765499</v>
      </c>
      <c r="P793" s="16">
        <f t="shared" si="141"/>
        <v>0.85706937888014834</v>
      </c>
      <c r="Q793" s="16">
        <f t="shared" si="142"/>
        <v>70.785185345630509</v>
      </c>
      <c r="R793" s="16">
        <f t="shared" si="143"/>
        <v>0.36287920377089217</v>
      </c>
      <c r="S793" s="16">
        <f t="shared" si="144"/>
        <v>0.6326618132652867</v>
      </c>
      <c r="T793" s="16">
        <f t="shared" si="145"/>
        <v>70.791666473779358</v>
      </c>
      <c r="U793" s="65">
        <f t="shared" si="146"/>
        <v>161.48758246204892</v>
      </c>
      <c r="V793" s="65"/>
      <c r="W793" s="65"/>
    </row>
    <row r="794" spans="1:23" x14ac:dyDescent="0.25">
      <c r="A794">
        <v>792</v>
      </c>
      <c r="B794" s="48">
        <v>4.1726010633935201E-4</v>
      </c>
      <c r="C794" s="48">
        <v>9.2355118388639601E-9</v>
      </c>
      <c r="D794" s="48">
        <v>1.9356900950079901E-3</v>
      </c>
      <c r="E794" s="48">
        <v>3.5613358368619501E-5</v>
      </c>
      <c r="F794" s="48">
        <v>1.21253884224151E-5</v>
      </c>
      <c r="G794" s="48">
        <v>1.2164302400704301E-6</v>
      </c>
      <c r="H794" s="48">
        <v>1.04860680314107E-3</v>
      </c>
      <c r="I794" s="49"/>
      <c r="J794">
        <v>0.95102271050678799</v>
      </c>
      <c r="K794">
        <f t="shared" si="136"/>
        <v>8.7831815019139337E-9</v>
      </c>
      <c r="L794">
        <f t="shared" si="137"/>
        <v>1.9611480665810521E-3</v>
      </c>
      <c r="M794" s="16">
        <f t="shared" si="138"/>
        <v>-1.1266278539023478E-3</v>
      </c>
      <c r="N794" s="16">
        <f t="shared" si="139"/>
        <v>2.3076755339104426E-2</v>
      </c>
      <c r="O794" s="16">
        <f t="shared" si="140"/>
        <v>0.4457299112209881</v>
      </c>
      <c r="P794" s="16">
        <f t="shared" si="141"/>
        <v>1.0173915908327573</v>
      </c>
      <c r="Q794" s="16">
        <f t="shared" si="142"/>
        <v>5.3630684969066911</v>
      </c>
      <c r="R794" s="16">
        <f t="shared" si="143"/>
        <v>5.2625359331799772E-2</v>
      </c>
      <c r="S794" s="16">
        <f t="shared" si="144"/>
        <v>0.15535575113276734</v>
      </c>
      <c r="T794" s="16">
        <f t="shared" si="145"/>
        <v>5.3637791753684869</v>
      </c>
      <c r="U794" s="65">
        <f t="shared" si="146"/>
        <v>12.421027040132596</v>
      </c>
      <c r="V794" s="65"/>
      <c r="W794" s="65"/>
    </row>
    <row r="795" spans="1:23" x14ac:dyDescent="0.25">
      <c r="A795">
        <v>793</v>
      </c>
      <c r="B795" s="48">
        <v>4.2145690404638198E-4</v>
      </c>
      <c r="C795" s="48">
        <v>5.0617024814614303E-9</v>
      </c>
      <c r="D795" s="48">
        <v>1.02993776952689E-3</v>
      </c>
      <c r="E795" s="48">
        <v>1.0483018901692101E-5</v>
      </c>
      <c r="F795" s="48">
        <v>1.15519146475412E-5</v>
      </c>
      <c r="G795" s="48">
        <v>2.1985825984959998E-6</v>
      </c>
      <c r="H795" s="48">
        <v>3.0865087686678702E-4</v>
      </c>
      <c r="I795" s="49"/>
      <c r="J795">
        <v>0.95514717316148801</v>
      </c>
      <c r="K795">
        <f t="shared" si="136"/>
        <v>4.8346708165523746E-9</v>
      </c>
      <c r="L795">
        <f t="shared" si="137"/>
        <v>1.0552351197179871E-3</v>
      </c>
      <c r="M795" s="16">
        <f t="shared" si="138"/>
        <v>-2.1232131162522301E-4</v>
      </c>
      <c r="N795" s="16">
        <f t="shared" si="139"/>
        <v>2.0557903640034712E-2</v>
      </c>
      <c r="O795" s="16">
        <f t="shared" si="140"/>
        <v>7.3999218281202098E-3</v>
      </c>
      <c r="P795" s="16">
        <f t="shared" si="141"/>
        <v>4.7282868537742969E-3</v>
      </c>
      <c r="Q795" s="16">
        <f t="shared" si="142"/>
        <v>5.7428876200883608E-4</v>
      </c>
      <c r="R795" s="16">
        <f t="shared" si="143"/>
        <v>2.9329043713349909E-2</v>
      </c>
      <c r="S795" s="16">
        <f t="shared" si="144"/>
        <v>9.0274822687709186E-3</v>
      </c>
      <c r="T795" s="16">
        <f t="shared" si="145"/>
        <v>5.7412710014246432E-4</v>
      </c>
      <c r="U795" s="65">
        <f t="shared" si="146"/>
        <v>7.2191054166201335E-2</v>
      </c>
      <c r="V795" s="65"/>
      <c r="W795" s="65"/>
    </row>
    <row r="796" spans="1:23" x14ac:dyDescent="0.25">
      <c r="A796">
        <v>794</v>
      </c>
      <c r="B796" s="48">
        <v>4.1936506195856598E-4</v>
      </c>
      <c r="C796" s="48">
        <v>3.0947534005301501E-22</v>
      </c>
      <c r="D796" s="48">
        <v>0</v>
      </c>
      <c r="E796" s="48">
        <v>0</v>
      </c>
      <c r="F796" s="48">
        <v>0</v>
      </c>
      <c r="G796" s="48">
        <v>0</v>
      </c>
      <c r="H796" s="48">
        <v>1.14555227012247E-30</v>
      </c>
      <c r="I796" s="49"/>
      <c r="J796">
        <v>0.96093396791845698</v>
      </c>
      <c r="K796">
        <f t="shared" si="136"/>
        <v>2.973853664900575E-22</v>
      </c>
      <c r="L796">
        <f t="shared" si="137"/>
        <v>-3.0947534005301501E-22</v>
      </c>
      <c r="M796" s="16">
        <f t="shared" si="138"/>
        <v>8.3873012391713197E-4</v>
      </c>
      <c r="N796" s="16">
        <f t="shared" si="139"/>
        <v>2.1795203848085472E-2</v>
      </c>
      <c r="O796" s="16">
        <f t="shared" si="140"/>
        <v>0.99999999999988831</v>
      </c>
      <c r="P796" s="16">
        <f t="shared" si="141"/>
        <v>1</v>
      </c>
      <c r="Q796" s="16">
        <f t="shared" si="142"/>
        <v>1</v>
      </c>
      <c r="R796" s="16">
        <f t="shared" si="143"/>
        <v>1</v>
      </c>
      <c r="S796" s="16">
        <f t="shared" si="144"/>
        <v>1</v>
      </c>
      <c r="T796" s="16">
        <f t="shared" si="145"/>
        <v>1</v>
      </c>
      <c r="U796" s="65">
        <f t="shared" si="146"/>
        <v>6.0217952038479741</v>
      </c>
      <c r="V796" s="65"/>
      <c r="W796" s="65"/>
    </row>
    <row r="797" spans="1:23" x14ac:dyDescent="0.25">
      <c r="A797">
        <v>795</v>
      </c>
      <c r="B797" s="48">
        <v>2.5738234255514198E-4</v>
      </c>
      <c r="C797" s="48">
        <v>3.94256292956073E-9</v>
      </c>
      <c r="D797" s="48">
        <v>1.32321267919004E-3</v>
      </c>
      <c r="E797" s="48">
        <v>1.0453849730429899E-5</v>
      </c>
      <c r="F797" s="48">
        <v>1.9188126575943899E-5</v>
      </c>
      <c r="G797" s="48">
        <v>2.8326191910707701E-6</v>
      </c>
      <c r="H797" s="48">
        <v>3.0779676469223401E-4</v>
      </c>
      <c r="I797" s="49"/>
      <c r="J797">
        <v>0.95360756199836105</v>
      </c>
      <c r="K797">
        <f t="shared" si="136"/>
        <v>3.7596578232835241E-9</v>
      </c>
      <c r="L797">
        <f t="shared" si="137"/>
        <v>1.364417608970069E-3</v>
      </c>
      <c r="M797" s="16">
        <f t="shared" si="138"/>
        <v>-8.4965292385978501E-4</v>
      </c>
      <c r="N797" s="16">
        <f t="shared" si="139"/>
        <v>0.22740037834999319</v>
      </c>
      <c r="O797" s="16">
        <f t="shared" si="140"/>
        <v>8.3003131150965498E-2</v>
      </c>
      <c r="P797" s="16">
        <f t="shared" si="141"/>
        <v>0.13919824296972452</v>
      </c>
      <c r="Q797" s="16">
        <f t="shared" si="142"/>
        <v>7.1183082553418506E-4</v>
      </c>
      <c r="R797" s="16">
        <f t="shared" si="143"/>
        <v>0.89396735408644423</v>
      </c>
      <c r="S797" s="16">
        <f t="shared" si="144"/>
        <v>0.16875465519002011</v>
      </c>
      <c r="T797" s="16">
        <f t="shared" si="145"/>
        <v>7.1085623619570606E-4</v>
      </c>
      <c r="U797" s="65">
        <f t="shared" si="146"/>
        <v>1.5137464488088774</v>
      </c>
      <c r="V797" s="65"/>
      <c r="W797" s="65"/>
    </row>
    <row r="798" spans="1:23" x14ac:dyDescent="0.25">
      <c r="A798">
        <v>796</v>
      </c>
      <c r="B798" s="48">
        <v>7.2019002295047702E-4</v>
      </c>
      <c r="C798" s="48">
        <v>9.4448619404095995E-9</v>
      </c>
      <c r="D798" s="48">
        <v>1.12661458188806E-3</v>
      </c>
      <c r="E798" s="48">
        <v>2.1378969699615599E-5</v>
      </c>
      <c r="F798" s="48">
        <v>6.7834425941371298E-6</v>
      </c>
      <c r="G798" s="48">
        <v>1.17926308128334E-6</v>
      </c>
      <c r="H798" s="48">
        <v>6.2946195748882997E-4</v>
      </c>
      <c r="I798" s="49"/>
      <c r="J798">
        <v>0.95477664162855902</v>
      </c>
      <c r="K798">
        <f t="shared" si="136"/>
        <v>9.0177335641096734E-9</v>
      </c>
      <c r="L798">
        <f t="shared" si="137"/>
        <v>1.1413512852956771E-3</v>
      </c>
      <c r="M798" s="16">
        <f t="shared" si="138"/>
        <v>2.9902876060527691E-4</v>
      </c>
      <c r="N798" s="16">
        <f t="shared" si="139"/>
        <v>0.21511123741712609</v>
      </c>
      <c r="O798" s="16">
        <f t="shared" si="140"/>
        <v>0.4976340558570837</v>
      </c>
      <c r="P798" s="16">
        <f t="shared" si="141"/>
        <v>2.8589298700166844E-2</v>
      </c>
      <c r="Q798" s="16">
        <f t="shared" si="142"/>
        <v>0.98112578601659994</v>
      </c>
      <c r="R798" s="16">
        <f t="shared" si="143"/>
        <v>9.7482386631346021E-2</v>
      </c>
      <c r="S798" s="16">
        <f t="shared" si="144"/>
        <v>0.17029091228808294</v>
      </c>
      <c r="T798" s="16">
        <f t="shared" si="145"/>
        <v>0.98115366929069547</v>
      </c>
      <c r="U798" s="65">
        <f t="shared" si="146"/>
        <v>2.9713873462011011</v>
      </c>
      <c r="V798" s="65"/>
      <c r="W798" s="65"/>
    </row>
    <row r="799" spans="1:23" x14ac:dyDescent="0.25">
      <c r="A799">
        <v>797</v>
      </c>
      <c r="B799" s="48">
        <v>4.4545460070985102E-4</v>
      </c>
      <c r="C799" s="48">
        <v>4.7883216667224201E-9</v>
      </c>
      <c r="D799" s="48">
        <v>9.19412679687149E-4</v>
      </c>
      <c r="E799" s="48">
        <v>8.8637259226751506E-6</v>
      </c>
      <c r="F799" s="48">
        <v>1.0873568648977701E-5</v>
      </c>
      <c r="G799" s="48">
        <v>2.32116767075724E-6</v>
      </c>
      <c r="H799" s="48">
        <v>2.6097274043843999E-4</v>
      </c>
      <c r="I799" s="49"/>
      <c r="J799">
        <v>0.95570297151616201</v>
      </c>
      <c r="K799">
        <f t="shared" si="136"/>
        <v>4.5762132454618382E-9</v>
      </c>
      <c r="L799">
        <f t="shared" si="137"/>
        <v>9.4347619633419495E-4</v>
      </c>
      <c r="M799" s="16">
        <f t="shared" si="138"/>
        <v>-5.2566994914492905E-5</v>
      </c>
      <c r="N799" s="16">
        <f t="shared" si="139"/>
        <v>8.9500057632667541E-3</v>
      </c>
      <c r="O799" s="16">
        <f t="shared" si="140"/>
        <v>1.8329475531938661E-2</v>
      </c>
      <c r="P799" s="16">
        <f t="shared" si="141"/>
        <v>2.1094665496557466E-3</v>
      </c>
      <c r="Q799" s="16">
        <f t="shared" si="142"/>
        <v>3.0530848740321054E-2</v>
      </c>
      <c r="R799" s="16">
        <f t="shared" si="143"/>
        <v>1.0501994098089799E-2</v>
      </c>
      <c r="S799" s="16">
        <f t="shared" si="144"/>
        <v>2.4356927450886814E-2</v>
      </c>
      <c r="T799" s="16">
        <f t="shared" si="145"/>
        <v>3.0531391910578676E-2</v>
      </c>
      <c r="U799" s="65">
        <f t="shared" si="146"/>
        <v>0.12531011004473752</v>
      </c>
      <c r="V799" s="65"/>
      <c r="W799" s="65"/>
    </row>
    <row r="800" spans="1:23" x14ac:dyDescent="0.25">
      <c r="A800">
        <v>798</v>
      </c>
      <c r="B800" s="48">
        <v>3.29806676682981E-4</v>
      </c>
      <c r="C800" s="48">
        <v>2.28612496263501E-9</v>
      </c>
      <c r="D800" s="48">
        <v>5.8845298596308705E-4</v>
      </c>
      <c r="E800" s="48">
        <v>2.7182833158064199E-6</v>
      </c>
      <c r="F800" s="48">
        <v>1.44715674774248E-5</v>
      </c>
      <c r="G800" s="48">
        <v>4.8441002682897798E-6</v>
      </c>
      <c r="H800" s="48">
        <v>8.0032633733368404E-5</v>
      </c>
      <c r="I800" s="49"/>
      <c r="J800">
        <v>0.95730301406847496</v>
      </c>
      <c r="K800">
        <f t="shared" si="136"/>
        <v>2.1885143172676749E-9</v>
      </c>
      <c r="L800">
        <f t="shared" si="137"/>
        <v>6.2223793506126386E-4</v>
      </c>
      <c r="M800" s="16">
        <f t="shared" si="138"/>
        <v>3.7375418304698199E-5</v>
      </c>
      <c r="N800" s="16">
        <f t="shared" si="139"/>
        <v>0.10867652409535936</v>
      </c>
      <c r="O800" s="16">
        <f t="shared" si="140"/>
        <v>0.34480492775864008</v>
      </c>
      <c r="P800" s="16">
        <f t="shared" si="141"/>
        <v>0.15160475706664772</v>
      </c>
      <c r="Q800" s="16">
        <f t="shared" si="142"/>
        <v>0.55787536840545937</v>
      </c>
      <c r="R800" s="16">
        <f t="shared" si="143"/>
        <v>0.21835342344858169</v>
      </c>
      <c r="S800" s="16">
        <f t="shared" si="144"/>
        <v>1.9955064785226881</v>
      </c>
      <c r="T800" s="16">
        <f t="shared" si="145"/>
        <v>0.55788168488264989</v>
      </c>
      <c r="U800" s="65">
        <f t="shared" si="146"/>
        <v>3.9347031641800263</v>
      </c>
      <c r="V800" s="65"/>
      <c r="W800" s="65"/>
    </row>
    <row r="801" spans="1:23" x14ac:dyDescent="0.25">
      <c r="A801">
        <v>799</v>
      </c>
      <c r="B801" s="48">
        <v>4.7361527190945202E-4</v>
      </c>
      <c r="C801" s="48">
        <v>4.6296514534836096E-9</v>
      </c>
      <c r="D801" s="48">
        <v>8.34369589480413E-4</v>
      </c>
      <c r="E801" s="48">
        <v>7.78497816055391E-6</v>
      </c>
      <c r="F801" s="48">
        <v>1.0185755330714201E-5</v>
      </c>
      <c r="G801" s="48">
        <v>2.3983296708185801E-6</v>
      </c>
      <c r="H801" s="48">
        <v>2.2921045736398E-4</v>
      </c>
      <c r="I801" s="49"/>
      <c r="J801">
        <v>0.95614122316917505</v>
      </c>
      <c r="K801">
        <f t="shared" si="136"/>
        <v>4.4266006035807679E-9</v>
      </c>
      <c r="L801">
        <f t="shared" si="137"/>
        <v>8.5713480016120656E-4</v>
      </c>
      <c r="M801" s="16">
        <f t="shared" si="138"/>
        <v>9.0095743657697498E-5</v>
      </c>
      <c r="N801" s="16">
        <f t="shared" si="139"/>
        <v>1.3963176141986622E-3</v>
      </c>
      <c r="O801" s="16">
        <f t="shared" si="140"/>
        <v>2.6908144578305586E-2</v>
      </c>
      <c r="P801" s="16">
        <f t="shared" si="141"/>
        <v>1.8003688278532951E-2</v>
      </c>
      <c r="Q801" s="16">
        <f t="shared" si="142"/>
        <v>7.5718012251917197E-2</v>
      </c>
      <c r="R801" s="16">
        <f t="shared" si="143"/>
        <v>1.071994816378602E-3</v>
      </c>
      <c r="S801" s="16">
        <f t="shared" si="144"/>
        <v>3.7829437291277676E-2</v>
      </c>
      <c r="T801" s="16">
        <f t="shared" si="145"/>
        <v>7.5720415210016323E-2</v>
      </c>
      <c r="U801" s="65">
        <f t="shared" si="146"/>
        <v>0.23664801004062699</v>
      </c>
      <c r="V801" s="65"/>
      <c r="W801" s="65"/>
    </row>
    <row r="802" spans="1:23" x14ac:dyDescent="0.25">
      <c r="A802">
        <v>800</v>
      </c>
      <c r="B802" s="48">
        <v>4.8359197924930102E-4</v>
      </c>
      <c r="C802" s="48">
        <v>5.7337876656310902E-9</v>
      </c>
      <c r="D802" s="48">
        <v>1.0163234310840499E-3</v>
      </c>
      <c r="E802" s="48">
        <v>1.17205244873155E-5</v>
      </c>
      <c r="F802" s="48">
        <v>1.0058638758019799E-5</v>
      </c>
      <c r="G802" s="48">
        <v>1.94044814236744E-6</v>
      </c>
      <c r="H802" s="48">
        <v>3.4508635398449101E-4</v>
      </c>
      <c r="I802" s="49"/>
      <c r="J802">
        <v>0.95524394131983703</v>
      </c>
      <c r="K802">
        <f t="shared" si="136"/>
        <v>5.4771659284085106E-9</v>
      </c>
      <c r="L802">
        <f t="shared" si="137"/>
        <v>1.0383754229547912E-3</v>
      </c>
      <c r="M802" s="16">
        <f t="shared" si="138"/>
        <v>-7.1191464456189359E-5</v>
      </c>
      <c r="N802" s="16">
        <f t="shared" si="139"/>
        <v>2.9205008982824881E-4</v>
      </c>
      <c r="O802" s="16">
        <f t="shared" si="140"/>
        <v>1.2484710163278567E-3</v>
      </c>
      <c r="P802" s="16">
        <f t="shared" si="141"/>
        <v>2.984982345133527E-3</v>
      </c>
      <c r="Q802" s="16">
        <f t="shared" si="142"/>
        <v>8.3275318660724681E-3</v>
      </c>
      <c r="R802" s="16">
        <f t="shared" si="143"/>
        <v>3.9413715353383714E-4</v>
      </c>
      <c r="S802" s="16">
        <f t="shared" si="144"/>
        <v>1.1257272385892902E-3</v>
      </c>
      <c r="T802" s="16">
        <f t="shared" si="145"/>
        <v>8.3280336227846072E-3</v>
      </c>
      <c r="U802" s="65">
        <f t="shared" si="146"/>
        <v>2.2700933332269836E-2</v>
      </c>
      <c r="V802" s="65"/>
      <c r="W802" s="65"/>
    </row>
    <row r="803" spans="1:23" x14ac:dyDescent="0.25">
      <c r="A803">
        <v>801</v>
      </c>
      <c r="B803" s="48">
        <v>4.9051454699696904E-4</v>
      </c>
      <c r="C803" s="48">
        <v>6.7267230648008799E-9</v>
      </c>
      <c r="D803" s="48">
        <v>1.17986335194014E-3</v>
      </c>
      <c r="E803" s="48">
        <v>1.5934516709454598E-5</v>
      </c>
      <c r="F803" s="48">
        <v>9.9891159532344904E-6</v>
      </c>
      <c r="G803" s="48">
        <v>1.6569840794552299E-6</v>
      </c>
      <c r="H803" s="48">
        <v>4.6916215928728997E-4</v>
      </c>
      <c r="I803" s="49"/>
      <c r="J803">
        <v>0.95445831544503401</v>
      </c>
      <c r="K803">
        <f t="shared" si="136"/>
        <v>6.4203767648951041E-9</v>
      </c>
      <c r="L803">
        <f t="shared" si="137"/>
        <v>1.2014918412029992E-3</v>
      </c>
      <c r="M803" s="16">
        <f t="shared" si="138"/>
        <v>-2.2046274720906127E-4</v>
      </c>
      <c r="N803" s="16">
        <f t="shared" si="139"/>
        <v>9.1156496803068227E-6</v>
      </c>
      <c r="O803" s="16">
        <f t="shared" si="140"/>
        <v>4.6063987877926413E-2</v>
      </c>
      <c r="P803" s="16">
        <f t="shared" si="141"/>
        <v>5.0328323933464342E-2</v>
      </c>
      <c r="Q803" s="16">
        <f t="shared" si="142"/>
        <v>0.23387357011268317</v>
      </c>
      <c r="R803" s="16">
        <f t="shared" si="143"/>
        <v>1.6394033521667203E-4</v>
      </c>
      <c r="S803" s="16">
        <f t="shared" si="144"/>
        <v>3.0531375235451425E-2</v>
      </c>
      <c r="T803" s="16">
        <f t="shared" si="145"/>
        <v>0.23388822465195147</v>
      </c>
      <c r="U803" s="65">
        <f t="shared" si="146"/>
        <v>0.59485853779637377</v>
      </c>
      <c r="V803" s="65"/>
      <c r="W803" s="65"/>
    </row>
    <row r="804" spans="1:23" x14ac:dyDescent="0.25">
      <c r="A804">
        <v>802</v>
      </c>
      <c r="B804" s="48">
        <v>7.6106270620084797E-4</v>
      </c>
      <c r="C804" s="48">
        <v>9.0388589649572995E-9</v>
      </c>
      <c r="D804" s="48">
        <v>1.0177060697991E-3</v>
      </c>
      <c r="E804" s="48">
        <v>1.8504464994825299E-5</v>
      </c>
      <c r="F804" s="48">
        <v>6.3873782359010101E-6</v>
      </c>
      <c r="G804" s="48">
        <v>1.23072850502657E-6</v>
      </c>
      <c r="H804" s="48">
        <v>5.4482494711379902E-4</v>
      </c>
      <c r="I804" s="49"/>
      <c r="J804">
        <v>0.955312453853841</v>
      </c>
      <c r="K804">
        <f t="shared" si="136"/>
        <v>8.634934537852147E-9</v>
      </c>
      <c r="L804">
        <f t="shared" si="137"/>
        <v>1.0317025159169637E-3</v>
      </c>
      <c r="M804" s="16">
        <f t="shared" si="138"/>
        <v>4.9042289648473228E-4</v>
      </c>
      <c r="N804" s="16">
        <f t="shared" si="139"/>
        <v>0.29907272402391022</v>
      </c>
      <c r="O804" s="16">
        <f t="shared" si="140"/>
        <v>0.39957698550772469</v>
      </c>
      <c r="P804" s="16">
        <f t="shared" si="141"/>
        <v>3.1438169691890235E-3</v>
      </c>
      <c r="Q804" s="16">
        <f t="shared" si="142"/>
        <v>0.52256024130674317</v>
      </c>
      <c r="R804" s="16">
        <f t="shared" si="143"/>
        <v>0.12417092823984843</v>
      </c>
      <c r="S804" s="16">
        <f t="shared" si="144"/>
        <v>0.14979270836549233</v>
      </c>
      <c r="T804" s="16">
        <f t="shared" si="145"/>
        <v>0.52256486898509458</v>
      </c>
      <c r="U804" s="65">
        <f t="shared" si="146"/>
        <v>2.0208822733980023</v>
      </c>
      <c r="V804" s="65"/>
      <c r="W804" s="65"/>
    </row>
    <row r="805" spans="1:23" x14ac:dyDescent="0.25">
      <c r="A805">
        <v>803</v>
      </c>
      <c r="B805" s="48">
        <v>8.6736439000243196E-4</v>
      </c>
      <c r="C805" s="48">
        <v>1.30204687158693E-8</v>
      </c>
      <c r="D805" s="48">
        <v>1.2943167790056601E-3</v>
      </c>
      <c r="E805" s="48">
        <v>3.3800564351859598E-5</v>
      </c>
      <c r="F805" s="48">
        <v>5.6729983175075297E-6</v>
      </c>
      <c r="G805" s="48">
        <v>8.5693342726758801E-7</v>
      </c>
      <c r="H805" s="48">
        <v>9.9519917653966309E-4</v>
      </c>
      <c r="I805" s="49"/>
      <c r="J805">
        <v>0.95400310485620898</v>
      </c>
      <c r="K805">
        <f t="shared" si="136"/>
        <v>1.2421567581622449E-8</v>
      </c>
      <c r="L805">
        <f t="shared" si="137"/>
        <v>1.3065066885992269E-3</v>
      </c>
      <c r="M805" s="16">
        <f t="shared" si="138"/>
        <v>4.2822209140563693E-4</v>
      </c>
      <c r="N805" s="16">
        <f t="shared" si="139"/>
        <v>0.58207096173696948</v>
      </c>
      <c r="O805" s="16">
        <f t="shared" si="140"/>
        <v>1.8253873201424025</v>
      </c>
      <c r="P805" s="16">
        <f t="shared" si="141"/>
        <v>0.11772285316956607</v>
      </c>
      <c r="Q805" s="16">
        <f t="shared" si="142"/>
        <v>4.6098122682706624</v>
      </c>
      <c r="R805" s="16">
        <f t="shared" si="143"/>
        <v>0.18046393399726693</v>
      </c>
      <c r="S805" s="16">
        <f t="shared" si="144"/>
        <v>0.32855915535552432</v>
      </c>
      <c r="T805" s="16">
        <f t="shared" si="145"/>
        <v>4.6100117636367353</v>
      </c>
      <c r="U805" s="65">
        <f t="shared" si="146"/>
        <v>12.254028256309127</v>
      </c>
      <c r="V805" s="65"/>
      <c r="W805" s="65"/>
    </row>
    <row r="806" spans="1:23" x14ac:dyDescent="0.25">
      <c r="A806">
        <v>804</v>
      </c>
      <c r="B806" s="48">
        <v>5.8504916049656897E-4</v>
      </c>
      <c r="C806" s="48">
        <v>8.0208548258224193E-9</v>
      </c>
      <c r="D806" s="48">
        <v>1.1793354741518401E-3</v>
      </c>
      <c r="E806" s="48">
        <v>1.89930877219632E-5</v>
      </c>
      <c r="F806" s="48">
        <v>8.3723485894088393E-6</v>
      </c>
      <c r="G806" s="48">
        <v>1.3895268268526099E-6</v>
      </c>
      <c r="H806" s="48">
        <v>5.5921589307963103E-4</v>
      </c>
      <c r="I806" s="49"/>
      <c r="J806">
        <v>0.95449289143779303</v>
      </c>
      <c r="K806">
        <f t="shared" si="136"/>
        <v>7.655848914502017E-9</v>
      </c>
      <c r="L806">
        <f t="shared" si="137"/>
        <v>1.1974616773026846E-3</v>
      </c>
      <c r="M806" s="16">
        <f t="shared" si="138"/>
        <v>-2.7363356309546614E-5</v>
      </c>
      <c r="N806" s="16">
        <f t="shared" si="139"/>
        <v>3.5768004614962337E-2</v>
      </c>
      <c r="O806" s="16">
        <f t="shared" si="140"/>
        <v>0.20097550185244367</v>
      </c>
      <c r="P806" s="16">
        <f t="shared" si="141"/>
        <v>5.0082847775251786E-2</v>
      </c>
      <c r="Q806" s="16">
        <f t="shared" si="142"/>
        <v>0.59040346665138688</v>
      </c>
      <c r="R806" s="16">
        <f t="shared" si="143"/>
        <v>2.2837656514370419E-2</v>
      </c>
      <c r="S806" s="16">
        <f t="shared" si="144"/>
        <v>9.4827336439863713E-2</v>
      </c>
      <c r="T806" s="16">
        <f t="shared" si="145"/>
        <v>0.59043028809042453</v>
      </c>
      <c r="U806" s="65">
        <f t="shared" si="146"/>
        <v>1.5853251019387034</v>
      </c>
      <c r="V806" s="65"/>
      <c r="W806" s="65"/>
    </row>
    <row r="807" spans="1:23" x14ac:dyDescent="0.25">
      <c r="A807">
        <v>805</v>
      </c>
      <c r="B807" s="48">
        <v>4.6184396738043902E-4</v>
      </c>
      <c r="C807" s="48">
        <v>4.3494908555680198E-9</v>
      </c>
      <c r="D807" s="48">
        <v>8.0328716652474199E-4</v>
      </c>
      <c r="E807" s="48">
        <v>7.0438061714311701E-6</v>
      </c>
      <c r="F807" s="48">
        <v>1.0430822023985E-5</v>
      </c>
      <c r="G807" s="48">
        <v>2.5519355072088502E-6</v>
      </c>
      <c r="H807" s="48">
        <v>2.0738809004542801E-4</v>
      </c>
      <c r="I807" s="49"/>
      <c r="J807">
        <v>0.95629234779807504</v>
      </c>
      <c r="K807">
        <f t="shared" si="136"/>
        <v>4.1593848219973998E-9</v>
      </c>
      <c r="L807">
        <f t="shared" si="137"/>
        <v>8.2669639658906522E-4</v>
      </c>
      <c r="M807" s="16">
        <f t="shared" si="138"/>
        <v>9.6991538171812799E-5</v>
      </c>
      <c r="N807" s="16">
        <f t="shared" si="139"/>
        <v>3.7568011077732649E-3</v>
      </c>
      <c r="O807" s="16">
        <f t="shared" si="140"/>
        <v>4.6063814760270397E-2</v>
      </c>
      <c r="P807" s="16">
        <f t="shared" si="141"/>
        <v>2.7699589467107186E-2</v>
      </c>
      <c r="Q807" s="16">
        <f t="shared" si="142"/>
        <v>0.11845772707441921</v>
      </c>
      <c r="R807" s="16">
        <f t="shared" si="143"/>
        <v>3.3164729706828822E-3</v>
      </c>
      <c r="S807" s="16">
        <f t="shared" si="144"/>
        <v>7.3442044114971863E-2</v>
      </c>
      <c r="T807" s="16">
        <f t="shared" si="145"/>
        <v>0.1184610846857418</v>
      </c>
      <c r="U807" s="65">
        <f t="shared" si="146"/>
        <v>0.39119753418096659</v>
      </c>
      <c r="V807" s="65"/>
      <c r="W807" s="65"/>
    </row>
    <row r="808" spans="1:23" x14ac:dyDescent="0.25">
      <c r="A808">
        <v>806</v>
      </c>
      <c r="B808" s="48">
        <v>5.8880054267933897E-4</v>
      </c>
      <c r="C808" s="48">
        <v>3.8232357887881901E-9</v>
      </c>
      <c r="D808" s="48">
        <v>5.5034189857739303E-4</v>
      </c>
      <c r="E808" s="48">
        <v>4.2548361690282296E-6</v>
      </c>
      <c r="F808" s="48">
        <v>8.0803205349248208E-6</v>
      </c>
      <c r="G808" s="48">
        <v>2.8942923093244101E-6</v>
      </c>
      <c r="H808" s="48">
        <v>1.2527196406395601E-4</v>
      </c>
      <c r="I808" s="49"/>
      <c r="J808">
        <v>0.95764870614619402</v>
      </c>
      <c r="K808">
        <f t="shared" si="136"/>
        <v>3.6613168064248336E-9</v>
      </c>
      <c r="L808">
        <f t="shared" si="137"/>
        <v>5.6939300872077829E-4</v>
      </c>
      <c r="M808" s="16">
        <f t="shared" si="138"/>
        <v>6.0820807663789953E-4</v>
      </c>
      <c r="N808" s="16">
        <f t="shared" si="139"/>
        <v>3.8710196737286484E-2</v>
      </c>
      <c r="O808" s="16">
        <f t="shared" si="140"/>
        <v>9.5882628257196775E-2</v>
      </c>
      <c r="P808" s="16">
        <f t="shared" si="141"/>
        <v>0.18396575006736801</v>
      </c>
      <c r="Q808" s="16">
        <f t="shared" si="142"/>
        <v>0.36463206170390289</v>
      </c>
      <c r="R808" s="16">
        <f t="shared" si="143"/>
        <v>3.2663431487972537E-2</v>
      </c>
      <c r="S808" s="16">
        <f t="shared" si="144"/>
        <v>0.19493472984050417</v>
      </c>
      <c r="T808" s="16">
        <f t="shared" si="145"/>
        <v>0.36464153699294505</v>
      </c>
      <c r="U808" s="65">
        <f t="shared" si="146"/>
        <v>1.2754303350871758</v>
      </c>
      <c r="V808" s="65"/>
      <c r="W808" s="65"/>
    </row>
    <row r="809" spans="1:23" x14ac:dyDescent="0.25">
      <c r="A809">
        <v>807</v>
      </c>
      <c r="B809" s="48">
        <v>3.8658171034703401E-4</v>
      </c>
      <c r="C809" s="48">
        <v>2.6274345046835401E-9</v>
      </c>
      <c r="D809" s="48">
        <v>5.7668505276064997E-4</v>
      </c>
      <c r="E809" s="48">
        <v>3.0623900310944099E-6</v>
      </c>
      <c r="F809" s="48">
        <v>1.23337559398231E-5</v>
      </c>
      <c r="G809" s="48">
        <v>4.2137927834726401E-6</v>
      </c>
      <c r="H809" s="48">
        <v>9.0163853015941503E-5</v>
      </c>
      <c r="I809" s="49"/>
      <c r="J809">
        <v>0.95741292166069403</v>
      </c>
      <c r="K809">
        <f t="shared" si="136"/>
        <v>2.5155397456011868E-9</v>
      </c>
      <c r="L809">
        <f t="shared" si="137"/>
        <v>6.0556372998926418E-4</v>
      </c>
      <c r="M809" s="16">
        <f t="shared" si="138"/>
        <v>1.6759969070480386E-4</v>
      </c>
      <c r="N809" s="16">
        <f t="shared" si="139"/>
        <v>4.5909411533134388E-2</v>
      </c>
      <c r="O809" s="16">
        <f t="shared" si="140"/>
        <v>0.2762255427206049</v>
      </c>
      <c r="P809" s="16">
        <f t="shared" si="141"/>
        <v>0.16126336038972047</v>
      </c>
      <c r="Q809" s="16">
        <f t="shared" si="142"/>
        <v>0.51104201528368942</v>
      </c>
      <c r="R809" s="16">
        <f t="shared" si="143"/>
        <v>6.2764637626788411E-2</v>
      </c>
      <c r="S809" s="16">
        <f t="shared" si="144"/>
        <v>1.2071345399139839</v>
      </c>
      <c r="T809" s="16">
        <f t="shared" si="145"/>
        <v>0.51104922924520868</v>
      </c>
      <c r="U809" s="65">
        <f t="shared" si="146"/>
        <v>2.77538873671313</v>
      </c>
      <c r="V809" s="65"/>
      <c r="W809" s="65"/>
    </row>
    <row r="810" spans="1:23" x14ac:dyDescent="0.25">
      <c r="A810">
        <v>808</v>
      </c>
      <c r="B810" s="48">
        <v>7.1410793309671205E-4</v>
      </c>
      <c r="C810" s="48">
        <v>1.3385984655210301E-8</v>
      </c>
      <c r="D810" s="48">
        <v>1.62816818792547E-3</v>
      </c>
      <c r="E810" s="48">
        <v>4.35592624681901E-5</v>
      </c>
      <c r="F810" s="48">
        <v>6.9906930693793598E-6</v>
      </c>
      <c r="G810" s="48">
        <v>8.3650100649693602E-7</v>
      </c>
      <c r="H810" s="48">
        <v>1.28254769898135E-3</v>
      </c>
      <c r="I810" s="49"/>
      <c r="J810">
        <v>0.952453392550213</v>
      </c>
      <c r="K810">
        <f t="shared" si="136"/>
        <v>1.2749526497480144E-8</v>
      </c>
      <c r="L810">
        <f t="shared" si="137"/>
        <v>1.6429726890860705E-3</v>
      </c>
      <c r="M810" s="16">
        <f t="shared" si="138"/>
        <v>-2.1475682289264647E-4</v>
      </c>
      <c r="N810" s="16">
        <f t="shared" si="139"/>
        <v>0.20379706996700661</v>
      </c>
      <c r="O810" s="16">
        <f t="shared" si="140"/>
        <v>2.0080849101979816</v>
      </c>
      <c r="P810" s="16">
        <f t="shared" si="141"/>
        <v>0.47547091262286223</v>
      </c>
      <c r="Q810" s="16">
        <f t="shared" si="142"/>
        <v>9.3369611500110601</v>
      </c>
      <c r="R810" s="16">
        <f t="shared" si="143"/>
        <v>8.480234060731312E-2</v>
      </c>
      <c r="S810" s="16">
        <f t="shared" si="144"/>
        <v>0.34032901496673074</v>
      </c>
      <c r="T810" s="16">
        <f t="shared" si="145"/>
        <v>9.3377237880568984</v>
      </c>
      <c r="U810" s="65">
        <f t="shared" si="146"/>
        <v>21.78716918642985</v>
      </c>
      <c r="V810" s="65"/>
      <c r="W810" s="65"/>
    </row>
    <row r="811" spans="1:23" x14ac:dyDescent="0.25">
      <c r="A811">
        <v>809</v>
      </c>
      <c r="B811" s="48">
        <v>6.7802656325100495E-4</v>
      </c>
      <c r="C811" s="48">
        <v>7.8455439874661505E-9</v>
      </c>
      <c r="D811" s="48">
        <v>9.9099270194236708E-4</v>
      </c>
      <c r="E811" s="48">
        <v>1.56439530758615E-5</v>
      </c>
      <c r="F811" s="48">
        <v>7.1620101063975704E-6</v>
      </c>
      <c r="G811" s="48">
        <v>1.4175525672782501E-6</v>
      </c>
      <c r="H811" s="48">
        <v>4.60602696916954E-4</v>
      </c>
      <c r="I811" s="49"/>
      <c r="J811">
        <v>0.95542735694679604</v>
      </c>
      <c r="K811">
        <f t="shared" si="136"/>
        <v>7.495847355754611E-9</v>
      </c>
      <c r="L811">
        <f t="shared" si="137"/>
        <v>1.0067264291784531E-3</v>
      </c>
      <c r="M811" s="16">
        <f t="shared" si="138"/>
        <v>3.4932669732355687E-4</v>
      </c>
      <c r="N811" s="16">
        <f t="shared" si="139"/>
        <v>0.14296170531338873</v>
      </c>
      <c r="O811" s="16">
        <f t="shared" si="140"/>
        <v>0.17359516779241962</v>
      </c>
      <c r="P811" s="16">
        <f t="shared" si="141"/>
        <v>8.0368790418396899E-4</v>
      </c>
      <c r="Q811" s="16">
        <f t="shared" si="142"/>
        <v>0.20843922253925315</v>
      </c>
      <c r="R811" s="16">
        <f t="shared" si="143"/>
        <v>7.498749789819284E-2</v>
      </c>
      <c r="S811" s="16">
        <f t="shared" si="144"/>
        <v>8.6425499069192668E-2</v>
      </c>
      <c r="T811" s="16">
        <f t="shared" si="145"/>
        <v>0.20844022264044421</v>
      </c>
      <c r="U811" s="65">
        <f t="shared" si="146"/>
        <v>0.8956530031570753</v>
      </c>
      <c r="V811" s="65"/>
      <c r="W811" s="65"/>
    </row>
    <row r="812" spans="1:23" x14ac:dyDescent="0.25">
      <c r="A812">
        <v>810</v>
      </c>
      <c r="B812" s="48">
        <v>5.5345080173380004E-4</v>
      </c>
      <c r="C812" s="48">
        <v>5.1420427465458404E-9</v>
      </c>
      <c r="D812" s="48">
        <v>7.9212431023731897E-4</v>
      </c>
      <c r="E812" s="48">
        <v>8.2133172864043803E-6</v>
      </c>
      <c r="F812" s="48">
        <v>8.6968051573002404E-6</v>
      </c>
      <c r="G812" s="48">
        <v>2.15814215116633E-6</v>
      </c>
      <c r="H812" s="48">
        <v>2.41821347243308E-4</v>
      </c>
      <c r="I812" s="49"/>
      <c r="J812">
        <v>0.95638605209469896</v>
      </c>
      <c r="K812">
        <f t="shared" si="136"/>
        <v>4.9177779620711593E-9</v>
      </c>
      <c r="L812">
        <f t="shared" si="137"/>
        <v>8.1167092066033921E-4</v>
      </c>
      <c r="M812" s="16">
        <f t="shared" si="138"/>
        <v>2.9523068280726077E-4</v>
      </c>
      <c r="N812" s="16">
        <f t="shared" si="139"/>
        <v>1.5600010880291155E-2</v>
      </c>
      <c r="O812" s="16">
        <f t="shared" si="140"/>
        <v>5.1145361736950473E-3</v>
      </c>
      <c r="P812" s="16">
        <f t="shared" si="141"/>
        <v>3.1689550395157355E-2</v>
      </c>
      <c r="Q812" s="16">
        <f t="shared" si="142"/>
        <v>5.5360427221785441E-2</v>
      </c>
      <c r="R812" s="16">
        <f t="shared" si="143"/>
        <v>1.3977017496019617E-2</v>
      </c>
      <c r="S812" s="16">
        <f t="shared" si="144"/>
        <v>5.6057465028564605E-3</v>
      </c>
      <c r="T812" s="16">
        <f t="shared" si="145"/>
        <v>5.5363417815549189E-2</v>
      </c>
      <c r="U812" s="65">
        <f t="shared" si="146"/>
        <v>0.18271070648535429</v>
      </c>
      <c r="V812" s="65"/>
      <c r="W812" s="65"/>
    </row>
    <row r="813" spans="1:23" x14ac:dyDescent="0.25">
      <c r="A813">
        <v>811</v>
      </c>
      <c r="B813" s="48">
        <v>2.6599656141841599E-4</v>
      </c>
      <c r="C813" s="48">
        <v>4.1857369105891103E-9</v>
      </c>
      <c r="D813" s="48">
        <v>1.36036311055403E-3</v>
      </c>
      <c r="E813" s="48">
        <v>1.14061112291391E-5</v>
      </c>
      <c r="F813" s="48">
        <v>1.8594345449054899E-5</v>
      </c>
      <c r="G813" s="48">
        <v>2.6690321298039098E-6</v>
      </c>
      <c r="H813" s="48">
        <v>3.3583511915606602E-4</v>
      </c>
      <c r="I813" s="49"/>
      <c r="J813">
        <v>0.95344782475226098</v>
      </c>
      <c r="K813">
        <f t="shared" si="136"/>
        <v>3.9908817523864362E-9</v>
      </c>
      <c r="L813">
        <f t="shared" si="137"/>
        <v>1.4002166478450332E-3</v>
      </c>
      <c r="M813" s="16">
        <f t="shared" si="138"/>
        <v>-8.6822352500820108E-4</v>
      </c>
      <c r="N813" s="16">
        <f t="shared" si="139"/>
        <v>0.21100846987036412</v>
      </c>
      <c r="O813" s="16">
        <f t="shared" si="140"/>
        <v>5.9630419898649513E-2</v>
      </c>
      <c r="P813" s="16">
        <f t="shared" si="141"/>
        <v>0.16945051103707126</v>
      </c>
      <c r="Q813" s="16">
        <f t="shared" si="142"/>
        <v>3.841698789006183E-3</v>
      </c>
      <c r="R813" s="16">
        <f t="shared" si="143"/>
        <v>0.7837464529050937</v>
      </c>
      <c r="S813" s="16">
        <f t="shared" si="144"/>
        <v>0.10845322908282194</v>
      </c>
      <c r="T813" s="16">
        <f t="shared" si="145"/>
        <v>3.8443855269262349E-3</v>
      </c>
      <c r="U813" s="65">
        <f t="shared" si="146"/>
        <v>1.3399751671099331</v>
      </c>
      <c r="V813" s="65"/>
      <c r="W813" s="65"/>
    </row>
    <row r="814" spans="1:23" x14ac:dyDescent="0.25">
      <c r="A814">
        <v>812</v>
      </c>
      <c r="B814" s="48">
        <v>2.75297306924415E-4</v>
      </c>
      <c r="C814" s="48">
        <v>6.2241013472699302E-9</v>
      </c>
      <c r="D814" s="48">
        <v>1.9800475549427601E-3</v>
      </c>
      <c r="E814" s="48">
        <v>2.4534295061225801E-5</v>
      </c>
      <c r="F814" s="48">
        <v>1.8429503035385101E-5</v>
      </c>
      <c r="G814" s="48">
        <v>1.8062167878045801E-6</v>
      </c>
      <c r="H814" s="48">
        <v>7.2239505331002504E-4</v>
      </c>
      <c r="I814" s="49"/>
      <c r="J814">
        <v>0.95072533299123396</v>
      </c>
      <c r="K814">
        <f t="shared" si="136"/>
        <v>5.9174108259543919E-9</v>
      </c>
      <c r="L814">
        <f t="shared" si="137"/>
        <v>2.0187065536999881E-3</v>
      </c>
      <c r="M814" s="16">
        <f t="shared" si="138"/>
        <v>-1.4681119398511576E-3</v>
      </c>
      <c r="N814" s="16">
        <f t="shared" si="139"/>
        <v>0.19399851769040916</v>
      </c>
      <c r="O814" s="16">
        <f t="shared" si="140"/>
        <v>1.5343344463537507E-2</v>
      </c>
      <c r="P814" s="16">
        <f t="shared" si="141"/>
        <v>1.1123665266157992</v>
      </c>
      <c r="Q814" s="16">
        <f t="shared" si="142"/>
        <v>1.6494233586483207</v>
      </c>
      <c r="R814" s="16">
        <f t="shared" si="143"/>
        <v>0.75443306098963359</v>
      </c>
      <c r="S814" s="16">
        <f t="shared" si="144"/>
        <v>1.0081432027065558E-2</v>
      </c>
      <c r="T814" s="16">
        <f t="shared" si="145"/>
        <v>1.6497143106322616</v>
      </c>
      <c r="U814" s="65">
        <f t="shared" si="146"/>
        <v>5.385360551067027</v>
      </c>
      <c r="V814" s="65"/>
      <c r="W814" s="65"/>
    </row>
    <row r="815" spans="1:23" x14ac:dyDescent="0.25">
      <c r="A815">
        <v>813</v>
      </c>
      <c r="B815" s="48">
        <v>4.7550517129560198E-4</v>
      </c>
      <c r="C815" s="48">
        <v>1.03719385125529E-8</v>
      </c>
      <c r="D815" s="48">
        <v>1.9062072284232901E-3</v>
      </c>
      <c r="E815" s="48">
        <v>3.9400053587041599E-5</v>
      </c>
      <c r="F815" s="48">
        <v>1.06249664991229E-5</v>
      </c>
      <c r="G815" s="48">
        <v>1.0827690089576E-6</v>
      </c>
      <c r="H815" s="48">
        <v>1.1601010594196699E-3</v>
      </c>
      <c r="I815" s="49"/>
      <c r="J815">
        <v>0.95117474959026704</v>
      </c>
      <c r="K815">
        <f t="shared" si="136"/>
        <v>9.8655260174431512E-9</v>
      </c>
      <c r="L815">
        <f t="shared" si="137"/>
        <v>1.928529558491981E-3</v>
      </c>
      <c r="M815" s="16">
        <f t="shared" si="138"/>
        <v>-9.775192159007769E-4</v>
      </c>
      <c r="N815" s="16">
        <f t="shared" si="139"/>
        <v>1.1239976782480416E-3</v>
      </c>
      <c r="O815" s="16">
        <f t="shared" si="140"/>
        <v>0.7618346504542417</v>
      </c>
      <c r="P815" s="16">
        <f t="shared" si="141"/>
        <v>0.95660929128962202</v>
      </c>
      <c r="Q815" s="16">
        <f t="shared" si="142"/>
        <v>7.1203338436494459</v>
      </c>
      <c r="R815" s="16">
        <f t="shared" si="143"/>
        <v>5.9711597957672813E-3</v>
      </c>
      <c r="S815" s="16">
        <f t="shared" si="144"/>
        <v>0.21226518743406703</v>
      </c>
      <c r="T815" s="16">
        <f t="shared" si="145"/>
        <v>7.1212068658963688</v>
      </c>
      <c r="U815" s="65">
        <f t="shared" si="146"/>
        <v>16.179344996197759</v>
      </c>
      <c r="V815" s="65"/>
      <c r="W815" s="65"/>
    </row>
    <row r="816" spans="1:23" x14ac:dyDescent="0.25">
      <c r="A816">
        <v>814</v>
      </c>
      <c r="B816" s="48">
        <v>2.6854221116488498E-4</v>
      </c>
      <c r="C816" s="48">
        <v>3.7510973700685601E-9</v>
      </c>
      <c r="D816" s="48">
        <v>1.2033454996915099E-3</v>
      </c>
      <c r="E816" s="48">
        <v>9.0569635125507006E-6</v>
      </c>
      <c r="F816" s="48">
        <v>1.8292535643718501E-5</v>
      </c>
      <c r="G816" s="48">
        <v>2.9732827501713199E-6</v>
      </c>
      <c r="H816" s="48">
        <v>2.66666148171711E-4</v>
      </c>
      <c r="I816" s="49"/>
      <c r="J816">
        <v>0.95418352854727095</v>
      </c>
      <c r="K816">
        <f t="shared" si="136"/>
        <v>3.579235324496407E-9</v>
      </c>
      <c r="L816">
        <f t="shared" si="137"/>
        <v>1.2429001026317481E-3</v>
      </c>
      <c r="M816" s="16">
        <f t="shared" si="138"/>
        <v>-7.0581568030197821E-4</v>
      </c>
      <c r="N816" s="16">
        <f t="shared" si="139"/>
        <v>0.20628174115555747</v>
      </c>
      <c r="O816" s="16">
        <f t="shared" si="140"/>
        <v>0.10411917547276979</v>
      </c>
      <c r="P816" s="16">
        <f t="shared" si="141"/>
        <v>6.1855215270235728E-2</v>
      </c>
      <c r="Q816" s="16">
        <f t="shared" si="142"/>
        <v>2.4567158549079079E-2</v>
      </c>
      <c r="R816" s="16">
        <f t="shared" si="143"/>
        <v>0.73050155298476283</v>
      </c>
      <c r="S816" s="16">
        <f t="shared" si="144"/>
        <v>0.23122215196411131</v>
      </c>
      <c r="T816" s="16">
        <f t="shared" si="145"/>
        <v>2.4563735216094812E-2</v>
      </c>
      <c r="U816" s="65">
        <f t="shared" si="146"/>
        <v>1.3831107306126111</v>
      </c>
      <c r="V816" s="65"/>
      <c r="W816" s="65"/>
    </row>
    <row r="817" spans="1:23" x14ac:dyDescent="0.25">
      <c r="A817">
        <v>815</v>
      </c>
      <c r="B817" s="48">
        <v>3.5075810661385599E-4</v>
      </c>
      <c r="C817" s="48">
        <v>2.4287374599479801E-9</v>
      </c>
      <c r="D817" s="48">
        <v>5.8775556480784202E-4</v>
      </c>
      <c r="E817" s="48">
        <v>2.8845826872823702E-6</v>
      </c>
      <c r="F817" s="48">
        <v>1.36042398418966E-5</v>
      </c>
      <c r="G817" s="48">
        <v>4.5594199806529802E-6</v>
      </c>
      <c r="H817" s="48">
        <v>8.4928859267176005E-5</v>
      </c>
      <c r="I817" s="49"/>
      <c r="J817">
        <v>0.95732633286819102</v>
      </c>
      <c r="K817">
        <f t="shared" si="136"/>
        <v>2.3250943260316047E-9</v>
      </c>
      <c r="L817">
        <f t="shared" si="137"/>
        <v>6.1952103573482823E-4</v>
      </c>
      <c r="M817" s="16">
        <f t="shared" si="138"/>
        <v>8.199517749288373E-5</v>
      </c>
      <c r="N817" s="16">
        <f t="shared" si="139"/>
        <v>8.2413214882439689E-2</v>
      </c>
      <c r="O817" s="16">
        <f t="shared" si="140"/>
        <v>0.31522587088517351</v>
      </c>
      <c r="P817" s="16">
        <f t="shared" si="141"/>
        <v>0.15216885588417714</v>
      </c>
      <c r="Q817" s="16">
        <f t="shared" si="142"/>
        <v>0.53498548682615266</v>
      </c>
      <c r="R817" s="16">
        <f t="shared" si="143"/>
        <v>0.14390189069214376</v>
      </c>
      <c r="S817" s="16">
        <f t="shared" si="144"/>
        <v>1.6150286798117388</v>
      </c>
      <c r="T817" s="16">
        <f t="shared" si="145"/>
        <v>0.53499213333466866</v>
      </c>
      <c r="U817" s="65">
        <f t="shared" si="146"/>
        <v>3.3787161323164945</v>
      </c>
      <c r="V817" s="65"/>
      <c r="W817" s="65"/>
    </row>
    <row r="818" spans="1:23" x14ac:dyDescent="0.25">
      <c r="A818">
        <v>816</v>
      </c>
      <c r="B818" s="48">
        <v>4.95286122243352E-4</v>
      </c>
      <c r="C818" s="48">
        <v>7.2750414899061298E-9</v>
      </c>
      <c r="D818" s="48">
        <v>1.26617630335275E-3</v>
      </c>
      <c r="E818" s="48">
        <v>1.8477129046142901E-5</v>
      </c>
      <c r="F818" s="48">
        <v>9.9302590452008307E-6</v>
      </c>
      <c r="G818" s="48">
        <v>1.53352058566199E-6</v>
      </c>
      <c r="H818" s="48">
        <v>5.4402685004877201E-4</v>
      </c>
      <c r="I818" s="49"/>
      <c r="J818">
        <v>0.95405205723040598</v>
      </c>
      <c r="K818">
        <f t="shared" si="136"/>
        <v>6.9407682998815011E-9</v>
      </c>
      <c r="L818">
        <f t="shared" si="137"/>
        <v>1.2875630669873239E-3</v>
      </c>
      <c r="M818" s="16">
        <f t="shared" si="138"/>
        <v>-2.9699082250061982E-4</v>
      </c>
      <c r="N818" s="16">
        <f t="shared" si="139"/>
        <v>4.4610513741211215E-5</v>
      </c>
      <c r="O818" s="16">
        <f t="shared" si="140"/>
        <v>9.8365986757290635E-2</v>
      </c>
      <c r="P818" s="16">
        <f t="shared" si="141"/>
        <v>9.8537212468061644E-2</v>
      </c>
      <c r="Q818" s="16">
        <f t="shared" si="142"/>
        <v>0.51888702554451327</v>
      </c>
      <c r="R818" s="16">
        <f t="shared" si="143"/>
        <v>4.6735994832505178E-5</v>
      </c>
      <c r="S818" s="16">
        <f t="shared" si="144"/>
        <v>5.5801681054521997E-2</v>
      </c>
      <c r="T818" s="16">
        <f t="shared" si="145"/>
        <v>0.51892239291331532</v>
      </c>
      <c r="U818" s="65">
        <f t="shared" si="146"/>
        <v>1.2906056452462766</v>
      </c>
      <c r="V818" s="65"/>
      <c r="W818" s="65"/>
    </row>
    <row r="819" spans="1:23" x14ac:dyDescent="0.25">
      <c r="A819">
        <v>817</v>
      </c>
      <c r="B819" s="48">
        <v>4.5174823325352302E-4</v>
      </c>
      <c r="C819" s="48">
        <v>4.7404193770473397E-9</v>
      </c>
      <c r="D819" s="48">
        <v>8.9705185998786104E-4</v>
      </c>
      <c r="E819" s="48">
        <v>8.5638386520493101E-6</v>
      </c>
      <c r="F819" s="48">
        <v>1.0710776385766601E-5</v>
      </c>
      <c r="G819" s="48">
        <v>2.34401416141305E-6</v>
      </c>
      <c r="H819" s="48">
        <v>2.5214295161531201E-4</v>
      </c>
      <c r="I819" s="49"/>
      <c r="J819">
        <v>0.95581720599157205</v>
      </c>
      <c r="K819">
        <f t="shared" si="136"/>
        <v>4.530974404197697E-9</v>
      </c>
      <c r="L819">
        <f t="shared" si="137"/>
        <v>9.2081268650143027E-4</v>
      </c>
      <c r="M819" s="16">
        <f t="shared" si="138"/>
        <v>-1.7316219994384219E-5</v>
      </c>
      <c r="N819" s="16">
        <f t="shared" si="139"/>
        <v>6.6932907256460781E-3</v>
      </c>
      <c r="O819" s="16">
        <f t="shared" si="140"/>
        <v>2.0746361655232557E-2</v>
      </c>
      <c r="P819" s="16">
        <f t="shared" si="141"/>
        <v>4.7793257313681007E-3</v>
      </c>
      <c r="Q819" s="16">
        <f t="shared" si="142"/>
        <v>4.1067914145485024E-2</v>
      </c>
      <c r="R819" s="16">
        <f t="shared" si="143"/>
        <v>7.3914613385758655E-3</v>
      </c>
      <c r="S819" s="16">
        <f t="shared" si="144"/>
        <v>2.8038112330117014E-2</v>
      </c>
      <c r="T819" s="16">
        <f t="shared" si="145"/>
        <v>4.106887348931626E-2</v>
      </c>
      <c r="U819" s="65">
        <f t="shared" si="146"/>
        <v>0.1497853394157409</v>
      </c>
      <c r="V819" s="65"/>
      <c r="W819" s="65"/>
    </row>
    <row r="820" spans="1:23" x14ac:dyDescent="0.25">
      <c r="A820">
        <v>818</v>
      </c>
      <c r="B820" s="48">
        <v>6.00853815735049E-4</v>
      </c>
      <c r="C820" s="48">
        <v>6.7801373870201202E-9</v>
      </c>
      <c r="D820" s="48">
        <v>9.6594086211073001E-4</v>
      </c>
      <c r="E820" s="48">
        <v>1.31808678463415E-5</v>
      </c>
      <c r="F820" s="48">
        <v>8.0741025161989305E-6</v>
      </c>
      <c r="G820" s="48">
        <v>1.63991244779036E-6</v>
      </c>
      <c r="H820" s="48">
        <v>3.8808203900206898E-4</v>
      </c>
      <c r="I820" s="49"/>
      <c r="J820">
        <v>0.95553162148696502</v>
      </c>
      <c r="K820">
        <f t="shared" si="136"/>
        <v>6.4786356713237295E-9</v>
      </c>
      <c r="L820">
        <f t="shared" si="137"/>
        <v>9.8372219945353119E-4</v>
      </c>
      <c r="M820" s="16">
        <f t="shared" si="138"/>
        <v>2.1798543201656683E-4</v>
      </c>
      <c r="N820" s="16">
        <f t="shared" si="139"/>
        <v>4.895049738945069E-2</v>
      </c>
      <c r="O820" s="16">
        <f t="shared" si="140"/>
        <v>5.0297077129393436E-2</v>
      </c>
      <c r="P820" s="16">
        <f t="shared" si="141"/>
        <v>5.5375037101910111E-6</v>
      </c>
      <c r="Q820" s="16">
        <f t="shared" si="142"/>
        <v>5.1630091030336313E-2</v>
      </c>
      <c r="R820" s="16">
        <f t="shared" si="143"/>
        <v>3.2891711595575655E-2</v>
      </c>
      <c r="S820" s="16">
        <f t="shared" si="144"/>
        <v>3.3575025628751823E-2</v>
      </c>
      <c r="T820" s="16">
        <f t="shared" si="145"/>
        <v>5.162995280503916E-2</v>
      </c>
      <c r="U820" s="65">
        <f t="shared" si="146"/>
        <v>0.26897989308225728</v>
      </c>
      <c r="V820" s="65"/>
      <c r="W820" s="65"/>
    </row>
    <row r="821" spans="1:23" x14ac:dyDescent="0.25">
      <c r="A821">
        <v>819</v>
      </c>
      <c r="B821" s="48">
        <v>7.9613698759476196E-4</v>
      </c>
      <c r="C821" s="48">
        <v>6.3929445871220497E-9</v>
      </c>
      <c r="D821" s="48">
        <v>6.8263766996520499E-4</v>
      </c>
      <c r="E821" s="48">
        <v>8.8121914853533707E-6</v>
      </c>
      <c r="F821" s="48">
        <v>6.0114230293537897E-6</v>
      </c>
      <c r="G821" s="48">
        <v>1.7334262648274599E-6</v>
      </c>
      <c r="H821" s="48">
        <v>2.5945227812270197E-4</v>
      </c>
      <c r="I821" s="49"/>
      <c r="J821">
        <v>0.95700484537622599</v>
      </c>
      <c r="K821">
        <f t="shared" si="136"/>
        <v>6.1180789460975183E-9</v>
      </c>
      <c r="L821">
        <f t="shared" si="137"/>
        <v>6.9638754934415288E-4</v>
      </c>
      <c r="M821" s="16">
        <f t="shared" si="138"/>
        <v>8.9588642584537104E-4</v>
      </c>
      <c r="N821" s="16">
        <f t="shared" si="139"/>
        <v>0.38212748373660005</v>
      </c>
      <c r="O821" s="16">
        <f t="shared" si="140"/>
        <v>2.3825712199763139E-2</v>
      </c>
      <c r="P821" s="16">
        <f t="shared" si="141"/>
        <v>8.5047744306996395E-2</v>
      </c>
      <c r="Q821" s="16">
        <f t="shared" si="142"/>
        <v>3.2230652123925348E-2</v>
      </c>
      <c r="R821" s="16">
        <f t="shared" si="143"/>
        <v>0.15248816810495636</v>
      </c>
      <c r="S821" s="16">
        <f t="shared" si="144"/>
        <v>1.8675942631728708E-2</v>
      </c>
      <c r="T821" s="16">
        <f t="shared" si="145"/>
        <v>3.2234778244568732E-2</v>
      </c>
      <c r="U821" s="65">
        <f t="shared" si="146"/>
        <v>0.7266304813485388</v>
      </c>
      <c r="V821" s="65"/>
      <c r="W821" s="65"/>
    </row>
    <row r="822" spans="1:23" x14ac:dyDescent="0.25">
      <c r="A822">
        <v>820</v>
      </c>
      <c r="B822" s="48">
        <v>3.9319427444926901E-4</v>
      </c>
      <c r="C822" s="48">
        <v>8.1944880591834796E-9</v>
      </c>
      <c r="D822" s="48">
        <v>1.8183399755916101E-3</v>
      </c>
      <c r="E822" s="48">
        <v>2.97166259694991E-5</v>
      </c>
      <c r="F822" s="48">
        <v>1.2808381603450901E-5</v>
      </c>
      <c r="G822" s="48">
        <v>1.3694120080726999E-6</v>
      </c>
      <c r="H822" s="48">
        <v>8.7497751460784395E-4</v>
      </c>
      <c r="I822" s="49"/>
      <c r="J822">
        <v>0.95151394510780696</v>
      </c>
      <c r="K822">
        <f t="shared" si="136"/>
        <v>7.7971696613324891E-9</v>
      </c>
      <c r="L822">
        <f t="shared" si="137"/>
        <v>1.8453179563185252E-3</v>
      </c>
      <c r="M822" s="16">
        <f t="shared" si="138"/>
        <v>-1.0589294074199874E-3</v>
      </c>
      <c r="N822" s="16">
        <f t="shared" si="139"/>
        <v>4.0330538211408473E-2</v>
      </c>
      <c r="O822" s="16">
        <f t="shared" si="140"/>
        <v>0.23006927541471722</v>
      </c>
      <c r="P822" s="16">
        <f t="shared" si="141"/>
        <v>0.78656417989822713</v>
      </c>
      <c r="Q822" s="16">
        <f t="shared" si="142"/>
        <v>3.1216059900195989</v>
      </c>
      <c r="R822" s="16">
        <f t="shared" si="143"/>
        <v>8.9192638590069928E-2</v>
      </c>
      <c r="S822" s="16">
        <f t="shared" si="144"/>
        <v>0.10109776245391425</v>
      </c>
      <c r="T822" s="16">
        <f t="shared" si="145"/>
        <v>3.1220055806762734</v>
      </c>
      <c r="U822" s="65">
        <f t="shared" si="146"/>
        <v>7.4908659652642093</v>
      </c>
      <c r="V822" s="65"/>
      <c r="W822" s="65"/>
    </row>
    <row r="823" spans="1:23" x14ac:dyDescent="0.25">
      <c r="A823">
        <v>821</v>
      </c>
      <c r="B823" s="48">
        <v>5.51165812350794E-4</v>
      </c>
      <c r="C823" s="48">
        <v>6.8770257706539398E-9</v>
      </c>
      <c r="D823" s="48">
        <v>1.0707256395505701E-3</v>
      </c>
      <c r="E823" s="48">
        <v>1.48019143901985E-5</v>
      </c>
      <c r="F823" s="48">
        <v>8.8450131446421207E-6</v>
      </c>
      <c r="G823" s="48">
        <v>1.61875079816116E-6</v>
      </c>
      <c r="H823" s="48">
        <v>4.35812453899055E-4</v>
      </c>
      <c r="I823" s="49"/>
      <c r="J823">
        <v>0.95500448282499895</v>
      </c>
      <c r="K823">
        <f t="shared" si="136"/>
        <v>6.567590439477556E-9</v>
      </c>
      <c r="L823">
        <f t="shared" si="137"/>
        <v>1.0900275396122448E-3</v>
      </c>
      <c r="M823" s="16">
        <f t="shared" si="138"/>
        <v>1.2304085089343201E-5</v>
      </c>
      <c r="N823" s="16">
        <f t="shared" si="139"/>
        <v>1.4461437269190641E-2</v>
      </c>
      <c r="O823" s="16">
        <f t="shared" si="140"/>
        <v>5.84502949693139E-2</v>
      </c>
      <c r="P823" s="16">
        <f t="shared" si="141"/>
        <v>1.2340534529556423E-2</v>
      </c>
      <c r="Q823" s="16">
        <f t="shared" si="142"/>
        <v>0.14299915672908112</v>
      </c>
      <c r="R823" s="16">
        <f t="shared" si="143"/>
        <v>1.0649727837191836E-2</v>
      </c>
      <c r="S823" s="16">
        <f t="shared" si="144"/>
        <v>3.754857164726557E-2</v>
      </c>
      <c r="T823" s="16">
        <f t="shared" si="145"/>
        <v>0.14300420452001011</v>
      </c>
      <c r="U823" s="65">
        <f t="shared" si="146"/>
        <v>0.41945392750160959</v>
      </c>
      <c r="V823" s="65"/>
      <c r="W823" s="65"/>
    </row>
    <row r="824" spans="1:23" x14ac:dyDescent="0.25">
      <c r="A824">
        <v>822</v>
      </c>
      <c r="B824" s="48">
        <v>5.4177480264104398E-4</v>
      </c>
      <c r="C824" s="48">
        <v>5.6136676948178497E-9</v>
      </c>
      <c r="D824" s="48">
        <v>8.8538010376687005E-4</v>
      </c>
      <c r="E824" s="48">
        <v>1.00116142261367E-5</v>
      </c>
      <c r="F824" s="48">
        <v>8.9230848759893604E-6</v>
      </c>
      <c r="G824" s="48">
        <v>1.9789545371906698E-6</v>
      </c>
      <c r="H824" s="48">
        <v>2.9476917742598299E-4</v>
      </c>
      <c r="I824" s="49"/>
      <c r="J824">
        <v>0.95591288735220503</v>
      </c>
      <c r="K824">
        <f t="shared" si="136"/>
        <v>5.3661772947891279E-9</v>
      </c>
      <c r="L824">
        <f t="shared" si="137"/>
        <v>9.0519961438834454E-4</v>
      </c>
      <c r="M824" s="16">
        <f t="shared" si="138"/>
        <v>1.7834999089374329E-4</v>
      </c>
      <c r="N824" s="16">
        <f t="shared" si="139"/>
        <v>1.023502453051621E-2</v>
      </c>
      <c r="O824" s="16">
        <f t="shared" si="140"/>
        <v>1.8615841706485316E-4</v>
      </c>
      <c r="P824" s="16">
        <f t="shared" si="141"/>
        <v>6.6006533487880754E-3</v>
      </c>
      <c r="Q824" s="16">
        <f t="shared" si="142"/>
        <v>4.6043137370094999E-3</v>
      </c>
      <c r="R824" s="16">
        <f t="shared" si="143"/>
        <v>9.0786152132642326E-3</v>
      </c>
      <c r="S824" s="16">
        <f t="shared" si="144"/>
        <v>2.0660012875108906E-4</v>
      </c>
      <c r="T824" s="16">
        <f t="shared" si="145"/>
        <v>4.6048038482584932E-3</v>
      </c>
      <c r="U824" s="65">
        <f t="shared" si="146"/>
        <v>3.5516169223652458E-2</v>
      </c>
      <c r="V824" s="65"/>
      <c r="W824" s="65"/>
    </row>
    <row r="825" spans="1:23" x14ac:dyDescent="0.25">
      <c r="A825">
        <v>823</v>
      </c>
      <c r="B825" s="48">
        <v>2.5303511076404299E-4</v>
      </c>
      <c r="C825" s="48">
        <v>2.8809345492836001E-9</v>
      </c>
      <c r="D825" s="48">
        <v>9.7589592444663801E-4</v>
      </c>
      <c r="E825" s="48">
        <v>5.6548260693228204E-6</v>
      </c>
      <c r="F825" s="48">
        <v>1.9222114758267599E-5</v>
      </c>
      <c r="G825" s="48">
        <v>3.86190251425861E-6</v>
      </c>
      <c r="H825" s="48">
        <v>1.6649452353311901E-4</v>
      </c>
      <c r="I825" s="49"/>
      <c r="J825">
        <v>0.95525298845290796</v>
      </c>
      <c r="K825">
        <f t="shared" si="136"/>
        <v>2.7520213377403903E-9</v>
      </c>
      <c r="L825">
        <f t="shared" si="137"/>
        <v>1.0181991755428825E-3</v>
      </c>
      <c r="M825" s="16">
        <f t="shared" si="138"/>
        <v>-5.1212895401479656E-4</v>
      </c>
      <c r="N825" s="16">
        <f t="shared" si="139"/>
        <v>0.23590545594368931</v>
      </c>
      <c r="O825" s="16">
        <f t="shared" si="140"/>
        <v>0.23020597987783609</v>
      </c>
      <c r="P825" s="16">
        <f t="shared" si="141"/>
        <v>1.608716988585782E-4</v>
      </c>
      <c r="Q825" s="16">
        <f t="shared" si="142"/>
        <v>0.22420202046397986</v>
      </c>
      <c r="R825" s="16">
        <f t="shared" si="143"/>
        <v>0.90049576987213076</v>
      </c>
      <c r="S825" s="16">
        <f t="shared" si="144"/>
        <v>0.85273470537478568</v>
      </c>
      <c r="T825" s="16">
        <f t="shared" si="145"/>
        <v>0.22420080796725639</v>
      </c>
      <c r="U825" s="65">
        <f t="shared" si="146"/>
        <v>2.6679056111985364</v>
      </c>
      <c r="V825" s="65"/>
      <c r="W825" s="65"/>
    </row>
    <row r="826" spans="1:23" x14ac:dyDescent="0.25">
      <c r="A826">
        <v>824</v>
      </c>
      <c r="B826" s="48">
        <v>1.5718653858689301E-3</v>
      </c>
      <c r="C826" s="48">
        <v>1.7817044096663701E-9</v>
      </c>
      <c r="D826" s="48">
        <v>9.4907534114747498E-5</v>
      </c>
      <c r="E826" s="48">
        <v>3.4394894024562597E-7</v>
      </c>
      <c r="F826" s="48">
        <v>2.9551795299455199E-6</v>
      </c>
      <c r="G826" s="48">
        <v>6.1741129384998901E-6</v>
      </c>
      <c r="H826" s="48">
        <v>1.0126405876773499E-5</v>
      </c>
      <c r="I826" s="49"/>
      <c r="J826">
        <v>0.96026992996650895</v>
      </c>
      <c r="K826">
        <f t="shared" si="136"/>
        <v>1.7109171686913454E-9</v>
      </c>
      <c r="L826">
        <f t="shared" si="137"/>
        <v>1.0699022440872876E-4</v>
      </c>
      <c r="M826" s="16">
        <f t="shared" si="138"/>
        <v>3.0367405473291312E-3</v>
      </c>
      <c r="N826" s="16">
        <f t="shared" si="139"/>
        <v>4.8173592586995717</v>
      </c>
      <c r="O826" s="16">
        <f t="shared" si="140"/>
        <v>0.4600674332180078</v>
      </c>
      <c r="P826" s="16">
        <f t="shared" si="141"/>
        <v>0.81272895217898478</v>
      </c>
      <c r="Q826" s="16">
        <f t="shared" si="142"/>
        <v>0.93697786168817787</v>
      </c>
      <c r="R826" s="16">
        <f t="shared" si="143"/>
        <v>0.49052113839168748</v>
      </c>
      <c r="S826" s="16">
        <f t="shared" si="144"/>
        <v>4.3058002331400056</v>
      </c>
      <c r="T826" s="16">
        <f t="shared" si="145"/>
        <v>0.93698047266662232</v>
      </c>
      <c r="U826" s="65">
        <f t="shared" si="146"/>
        <v>12.760435349983057</v>
      </c>
      <c r="V826" s="65"/>
      <c r="W826" s="65"/>
    </row>
    <row r="827" spans="1:23" x14ac:dyDescent="0.25">
      <c r="A827">
        <v>825</v>
      </c>
      <c r="B827" s="48">
        <v>2.7866945919833598E-4</v>
      </c>
      <c r="C827" s="48">
        <v>1.5705684834071201E-9</v>
      </c>
      <c r="D827" s="48">
        <v>4.77288663466141E-4</v>
      </c>
      <c r="E827" s="48">
        <v>1.51644920623455E-6</v>
      </c>
      <c r="F827" s="48">
        <v>1.70454236235127E-5</v>
      </c>
      <c r="G827" s="48">
        <v>7.0427809884765998E-6</v>
      </c>
      <c r="H827" s="48">
        <v>4.4647611943300999E-5</v>
      </c>
      <c r="I827" s="49"/>
      <c r="J827">
        <v>0.95782434375075998</v>
      </c>
      <c r="K827">
        <f t="shared" si="136"/>
        <v>1.5043287269350512E-9</v>
      </c>
      <c r="L827">
        <f t="shared" si="137"/>
        <v>5.184207211331596E-4</v>
      </c>
      <c r="M827" s="16">
        <f t="shared" si="138"/>
        <v>3.8918197263512398E-5</v>
      </c>
      <c r="N827" s="16">
        <f t="shared" si="139"/>
        <v>0.18800779809773632</v>
      </c>
      <c r="O827" s="16">
        <f t="shared" si="140"/>
        <v>0.51323887763535991</v>
      </c>
      <c r="P827" s="16">
        <f t="shared" si="141"/>
        <v>0.25474162604479916</v>
      </c>
      <c r="Q827" s="16">
        <f t="shared" si="142"/>
        <v>0.73755279912969407</v>
      </c>
      <c r="R827" s="16">
        <f t="shared" si="143"/>
        <v>0.530345466580048</v>
      </c>
      <c r="S827" s="16">
        <f t="shared" si="144"/>
        <v>6.2884885873136724</v>
      </c>
      <c r="T827" s="16">
        <f t="shared" si="145"/>
        <v>0.73755798030247044</v>
      </c>
      <c r="U827" s="65">
        <f t="shared" si="146"/>
        <v>9.249933135103781</v>
      </c>
      <c r="V827" s="65"/>
      <c r="W827" s="65"/>
    </row>
    <row r="828" spans="1:23" x14ac:dyDescent="0.25">
      <c r="A828">
        <v>826</v>
      </c>
      <c r="B828" s="48">
        <v>5.3612425614935197E-4</v>
      </c>
      <c r="C828" s="48">
        <v>8.39988583885121E-9</v>
      </c>
      <c r="D828" s="48">
        <v>1.3530926606429999E-3</v>
      </c>
      <c r="E828" s="48">
        <v>2.2778308506703498E-5</v>
      </c>
      <c r="F828" s="48">
        <v>9.2072475566848107E-6</v>
      </c>
      <c r="G828" s="48">
        <v>1.32935284989793E-6</v>
      </c>
      <c r="H828" s="48">
        <v>6.7067023373869696E-4</v>
      </c>
      <c r="I828" s="49"/>
      <c r="J828">
        <v>0.95366103767019295</v>
      </c>
      <c r="K828">
        <f t="shared" si="136"/>
        <v>8.0106438453900045E-9</v>
      </c>
      <c r="L828">
        <f t="shared" si="137"/>
        <v>1.3728281087204287E-3</v>
      </c>
      <c r="M828" s="16">
        <f t="shared" si="138"/>
        <v>-3.0057959642172482E-4</v>
      </c>
      <c r="N828" s="16">
        <f t="shared" si="139"/>
        <v>8.0431207479576532E-3</v>
      </c>
      <c r="O828" s="16">
        <f t="shared" si="140"/>
        <v>0.26702380719602226</v>
      </c>
      <c r="P828" s="16">
        <f t="shared" si="141"/>
        <v>0.16329612426460333</v>
      </c>
      <c r="Q828" s="16">
        <f t="shared" si="142"/>
        <v>1.2562044616183856</v>
      </c>
      <c r="R828" s="16">
        <f t="shared" si="143"/>
        <v>4.4183009527957841E-3</v>
      </c>
      <c r="S828" s="16">
        <f t="shared" si="144"/>
        <v>0.11418341885801186</v>
      </c>
      <c r="T828" s="16">
        <f t="shared" si="145"/>
        <v>1.2562911114669328</v>
      </c>
      <c r="U828" s="65">
        <f t="shared" si="146"/>
        <v>3.0694603451047096</v>
      </c>
      <c r="V828" s="65"/>
      <c r="W828" s="65"/>
    </row>
    <row r="829" spans="1:23" x14ac:dyDescent="0.25">
      <c r="A829">
        <v>827</v>
      </c>
      <c r="B829" s="48">
        <v>5.6082849885471197E-4</v>
      </c>
      <c r="C829" s="48">
        <v>2.8187265031698301E-20</v>
      </c>
      <c r="D829" s="48">
        <v>0</v>
      </c>
      <c r="E829" s="48">
        <v>0</v>
      </c>
      <c r="F829" s="48">
        <v>0</v>
      </c>
      <c r="G829" s="48">
        <v>0</v>
      </c>
      <c r="H829" s="48">
        <v>7.1037095596931702E-27</v>
      </c>
      <c r="I829" s="49"/>
      <c r="J829">
        <v>0.96093396791845698</v>
      </c>
      <c r="K829">
        <f t="shared" si="136"/>
        <v>2.708610043167902E-20</v>
      </c>
      <c r="L829">
        <f t="shared" si="137"/>
        <v>-2.8187265031698301E-20</v>
      </c>
      <c r="M829" s="16">
        <f t="shared" si="138"/>
        <v>1.1216569977094239E-3</v>
      </c>
      <c r="N829" s="16">
        <f t="shared" si="139"/>
        <v>1.957070136242102E-2</v>
      </c>
      <c r="O829" s="16">
        <f t="shared" si="140"/>
        <v>0.9999999999898207</v>
      </c>
      <c r="P829" s="16">
        <f t="shared" si="141"/>
        <v>1</v>
      </c>
      <c r="Q829" s="16">
        <f t="shared" si="142"/>
        <v>1</v>
      </c>
      <c r="R829" s="16">
        <f t="shared" si="143"/>
        <v>1</v>
      </c>
      <c r="S829" s="16">
        <f t="shared" si="144"/>
        <v>1</v>
      </c>
      <c r="T829" s="16">
        <f t="shared" si="145"/>
        <v>1</v>
      </c>
      <c r="U829" s="65">
        <f t="shared" si="146"/>
        <v>6.0195707013522419</v>
      </c>
      <c r="V829" s="65"/>
      <c r="W829" s="65"/>
    </row>
    <row r="830" spans="1:23" x14ac:dyDescent="0.25">
      <c r="A830">
        <v>828</v>
      </c>
      <c r="B830" s="48">
        <v>5.4571090014675003E-4</v>
      </c>
      <c r="C830" s="48">
        <v>7.7301413969843501E-9</v>
      </c>
      <c r="D830" s="48">
        <v>1.21969756029068E-3</v>
      </c>
      <c r="E830" s="48">
        <v>1.8922447340294601E-5</v>
      </c>
      <c r="F830" s="48">
        <v>8.9928570535293099E-6</v>
      </c>
      <c r="G830" s="48">
        <v>1.44245474104743E-6</v>
      </c>
      <c r="H830" s="48">
        <v>5.57137147482618E-4</v>
      </c>
      <c r="I830" s="49"/>
      <c r="J830">
        <v>0.95428922973874597</v>
      </c>
      <c r="K830">
        <f t="shared" si="136"/>
        <v>7.3767906794997893E-9</v>
      </c>
      <c r="L830">
        <f t="shared" si="137"/>
        <v>1.239117998997389E-3</v>
      </c>
      <c r="M830" s="16">
        <f t="shared" si="138"/>
        <v>-1.4769619870388901E-4</v>
      </c>
      <c r="N830" s="16">
        <f t="shared" si="139"/>
        <v>1.1917760569825124E-2</v>
      </c>
      <c r="O830" s="16">
        <f t="shared" si="140"/>
        <v>0.15666525302079065</v>
      </c>
      <c r="P830" s="16">
        <f t="shared" si="141"/>
        <v>7.0583502604885343E-2</v>
      </c>
      <c r="Q830" s="16">
        <f t="shared" si="142"/>
        <v>0.58033938608670055</v>
      </c>
      <c r="R830" s="16">
        <f t="shared" si="143"/>
        <v>7.780565586424767E-3</v>
      </c>
      <c r="S830" s="16">
        <f t="shared" si="144"/>
        <v>7.9287021095061375E-2</v>
      </c>
      <c r="T830" s="16">
        <f t="shared" si="145"/>
        <v>0.58037131455133184</v>
      </c>
      <c r="U830" s="65">
        <f t="shared" si="146"/>
        <v>1.4869448035150197</v>
      </c>
      <c r="V830" s="65"/>
      <c r="W830" s="65"/>
    </row>
    <row r="831" spans="1:23" x14ac:dyDescent="0.25">
      <c r="A831">
        <v>829</v>
      </c>
      <c r="B831" s="48">
        <v>3.04077509103639E-4</v>
      </c>
      <c r="C831" s="48">
        <v>5.3397974492711898E-20</v>
      </c>
      <c r="D831" s="48">
        <v>0</v>
      </c>
      <c r="E831" s="48">
        <v>0</v>
      </c>
      <c r="F831" s="48">
        <v>0</v>
      </c>
      <c r="G831" s="48">
        <v>0</v>
      </c>
      <c r="H831" s="48">
        <v>4.7056821602587101E-26</v>
      </c>
      <c r="I831" s="49"/>
      <c r="J831">
        <v>0.96093396791845698</v>
      </c>
      <c r="K831">
        <f t="shared" si="136"/>
        <v>5.1311927508090196E-20</v>
      </c>
      <c r="L831">
        <f t="shared" si="137"/>
        <v>-5.3397974492711898E-20</v>
      </c>
      <c r="M831" s="16">
        <f t="shared" si="138"/>
        <v>6.08155018207278E-4</v>
      </c>
      <c r="N831" s="16">
        <f t="shared" si="139"/>
        <v>0.14589060159582959</v>
      </c>
      <c r="O831" s="16">
        <f t="shared" si="140"/>
        <v>0.9999999999807162</v>
      </c>
      <c r="P831" s="16">
        <f t="shared" si="141"/>
        <v>1</v>
      </c>
      <c r="Q831" s="16">
        <f t="shared" si="142"/>
        <v>1</v>
      </c>
      <c r="R831" s="16">
        <f t="shared" si="143"/>
        <v>1</v>
      </c>
      <c r="S831" s="16">
        <f t="shared" si="144"/>
        <v>1</v>
      </c>
      <c r="T831" s="16">
        <f t="shared" si="145"/>
        <v>1</v>
      </c>
      <c r="U831" s="65">
        <f t="shared" si="146"/>
        <v>6.1458906015765455</v>
      </c>
      <c r="V831" s="65"/>
      <c r="W831" s="65"/>
    </row>
    <row r="832" spans="1:23" x14ac:dyDescent="0.25">
      <c r="A832">
        <v>830</v>
      </c>
      <c r="B832" s="48">
        <v>6.1458420455065598E-4</v>
      </c>
      <c r="C832" s="48">
        <v>8.1651325155451605E-9</v>
      </c>
      <c r="D832" s="48">
        <v>1.1418437463524399E-3</v>
      </c>
      <c r="E832" s="48">
        <v>1.8727986308068501E-5</v>
      </c>
      <c r="F832" s="48">
        <v>7.9561754065580406E-6</v>
      </c>
      <c r="G832" s="48">
        <v>1.36439064395547E-6</v>
      </c>
      <c r="H832" s="48">
        <v>5.5140945866871802E-4</v>
      </c>
      <c r="I832" s="49"/>
      <c r="J832">
        <v>0.95468011786499396</v>
      </c>
      <c r="K832">
        <f t="shared" si="136"/>
        <v>7.795089672323948E-9</v>
      </c>
      <c r="L832">
        <f t="shared" si="137"/>
        <v>1.1591123226769959E-3</v>
      </c>
      <c r="M832" s="16">
        <f t="shared" si="138"/>
        <v>7.0056086424316103E-5</v>
      </c>
      <c r="N832" s="16">
        <f t="shared" si="139"/>
        <v>6.2078157864519527E-2</v>
      </c>
      <c r="O832" s="16">
        <f t="shared" si="140"/>
        <v>0.22501240474462203</v>
      </c>
      <c r="P832" s="16">
        <f t="shared" si="141"/>
        <v>3.4183184196368906E-2</v>
      </c>
      <c r="Q832" s="16">
        <f t="shared" si="142"/>
        <v>0.55308156588077073</v>
      </c>
      <c r="R832" s="16">
        <f t="shared" si="143"/>
        <v>3.7371632581491475E-2</v>
      </c>
      <c r="S832" s="16">
        <f t="shared" si="144"/>
        <v>0.10269439001827148</v>
      </c>
      <c r="T832" s="16">
        <f t="shared" si="145"/>
        <v>0.55310236651245326</v>
      </c>
      <c r="U832" s="65">
        <f t="shared" si="146"/>
        <v>1.5675237017984973</v>
      </c>
      <c r="V832" s="65"/>
      <c r="W832" s="65"/>
    </row>
    <row r="833" spans="1:23" x14ac:dyDescent="0.25">
      <c r="A833">
        <v>831</v>
      </c>
      <c r="B833" s="48">
        <v>3.4425942996789698E-4</v>
      </c>
      <c r="C833" s="48">
        <v>7.5856936242991195E-9</v>
      </c>
      <c r="D833" s="48">
        <v>1.9271199811960701E-3</v>
      </c>
      <c r="E833" s="48">
        <v>2.9121370790317701E-5</v>
      </c>
      <c r="F833" s="48">
        <v>1.46977589006407E-5</v>
      </c>
      <c r="G833" s="48">
        <v>1.4810214560087399E-6</v>
      </c>
      <c r="H833" s="48">
        <v>8.5745551068752398E-4</v>
      </c>
      <c r="I833" s="49"/>
      <c r="J833">
        <v>0.95101426330392502</v>
      </c>
      <c r="K833">
        <f t="shared" si="136"/>
        <v>7.2141028337621085E-9</v>
      </c>
      <c r="L833">
        <f t="shared" si="137"/>
        <v>1.9579889347597357E-3</v>
      </c>
      <c r="M833" s="16">
        <f t="shared" si="138"/>
        <v>-1.2694700748239419E-3</v>
      </c>
      <c r="N833" s="16">
        <f t="shared" si="139"/>
        <v>9.0171508499449507E-2</v>
      </c>
      <c r="O833" s="16">
        <f t="shared" si="140"/>
        <v>0.13669812418848823</v>
      </c>
      <c r="P833" s="16">
        <f t="shared" si="141"/>
        <v>0.99953033005188774</v>
      </c>
      <c r="Q833" s="16">
        <f t="shared" si="142"/>
        <v>2.928837527285749</v>
      </c>
      <c r="R833" s="16">
        <f t="shared" si="143"/>
        <v>0.24031245217820876</v>
      </c>
      <c r="S833" s="16">
        <f t="shared" si="144"/>
        <v>6.8838647047221466E-2</v>
      </c>
      <c r="T833" s="16">
        <f t="shared" si="145"/>
        <v>2.9292678484024059</v>
      </c>
      <c r="U833" s="65">
        <f t="shared" si="146"/>
        <v>7.3936564376534104</v>
      </c>
      <c r="V833" s="65"/>
      <c r="W833" s="65"/>
    </row>
    <row r="834" spans="1:23" x14ac:dyDescent="0.25">
      <c r="A834">
        <v>832</v>
      </c>
      <c r="B834" s="48">
        <v>6.3517974601788195E-4</v>
      </c>
      <c r="C834" s="48">
        <v>1.2664613402733E-8</v>
      </c>
      <c r="D834" s="48">
        <v>1.7359157167902901E-3</v>
      </c>
      <c r="E834" s="48">
        <v>4.3889936836435101E-5</v>
      </c>
      <c r="F834" s="48">
        <v>7.8956498424569908E-6</v>
      </c>
      <c r="G834" s="48">
        <v>8.8515034332223704E-7</v>
      </c>
      <c r="H834" s="48">
        <v>1.29229078622371E-3</v>
      </c>
      <c r="I834" s="49"/>
      <c r="J834">
        <v>0.95196070399989796</v>
      </c>
      <c r="K834">
        <f t="shared" si="136"/>
        <v>1.2056214290752251E-8</v>
      </c>
      <c r="L834">
        <f t="shared" si="137"/>
        <v>1.7525795022051236E-3</v>
      </c>
      <c r="M834" s="16">
        <f t="shared" si="138"/>
        <v>-4.8222001016935966E-4</v>
      </c>
      <c r="N834" s="16">
        <f t="shared" si="139"/>
        <v>8.4690163220244113E-2</v>
      </c>
      <c r="O834" s="16">
        <f t="shared" si="140"/>
        <v>1.6558881452436387</v>
      </c>
      <c r="P834" s="16">
        <f t="shared" si="141"/>
        <v>0.6421669403967778</v>
      </c>
      <c r="Q834" s="16">
        <f t="shared" si="142"/>
        <v>9.5260626853822856</v>
      </c>
      <c r="R834" s="16">
        <f t="shared" si="143"/>
        <v>3.9781966739986137E-2</v>
      </c>
      <c r="S834" s="16">
        <f t="shared" si="144"/>
        <v>0.31264564484051016</v>
      </c>
      <c r="T834" s="16">
        <f t="shared" si="145"/>
        <v>9.5269715281143732</v>
      </c>
      <c r="U834" s="65">
        <f t="shared" si="146"/>
        <v>21.788207073937816</v>
      </c>
      <c r="V834" s="65"/>
      <c r="W834" s="65"/>
    </row>
    <row r="835" spans="1:23" x14ac:dyDescent="0.25">
      <c r="A835">
        <v>833</v>
      </c>
      <c r="B835" s="48">
        <v>8.5178053436035003E-4</v>
      </c>
      <c r="C835" s="48">
        <v>1.11601634535171E-8</v>
      </c>
      <c r="D835" s="48">
        <v>1.1254202226437099E-3</v>
      </c>
      <c r="E835" s="48">
        <v>2.5236395953962601E-5</v>
      </c>
      <c r="F835" s="48">
        <v>5.7340523929719499E-6</v>
      </c>
      <c r="G835" s="48">
        <v>9.9795096382104207E-7</v>
      </c>
      <c r="H835" s="48">
        <v>7.4303613510523199E-4</v>
      </c>
      <c r="I835" s="49"/>
      <c r="J835">
        <v>0.95480345307887504</v>
      </c>
      <c r="K835">
        <f t="shared" ref="K835:K898" si="147">C835*J835</f>
        <v>1.0655762602342791E-8</v>
      </c>
      <c r="L835">
        <f t="shared" ref="L835:L898" si="148">SUM($Y$9*B835,$Z$9*C835,$AA$9*D835,$AB$9*E835,$AC$9*F835,$AD$9*G835)</f>
        <v>1.1378751182300215E-3</v>
      </c>
      <c r="M835" s="16">
        <f t="shared" ref="M835:M898" si="149">$Y$8*B835+$Z$8*C835+$AA$8*D835+$AC$8*F835+$AD$8*G835</f>
        <v>5.656859504906788E-4</v>
      </c>
      <c r="N835" s="16">
        <f t="shared" si="139"/>
        <v>0.53474301385013456</v>
      </c>
      <c r="O835" s="16">
        <f t="shared" si="140"/>
        <v>1.0305476560430946</v>
      </c>
      <c r="P835" s="16">
        <f t="shared" si="141"/>
        <v>2.8171716143137331E-2</v>
      </c>
      <c r="Q835" s="16">
        <f t="shared" si="142"/>
        <v>1.8216059661678332</v>
      </c>
      <c r="R835" s="16">
        <f t="shared" si="143"/>
        <v>0.17524283003929561</v>
      </c>
      <c r="S835" s="16">
        <f t="shared" si="144"/>
        <v>0.25297523683535905</v>
      </c>
      <c r="T835" s="16">
        <f t="shared" si="145"/>
        <v>1.8216491461707873</v>
      </c>
      <c r="U835" s="65">
        <f t="shared" si="146"/>
        <v>5.6649355652496416</v>
      </c>
      <c r="V835" s="65"/>
      <c r="W835" s="65"/>
    </row>
    <row r="836" spans="1:23" x14ac:dyDescent="0.25">
      <c r="A836">
        <v>834</v>
      </c>
      <c r="B836" s="48">
        <v>3.2645813395908602E-4</v>
      </c>
      <c r="C836" s="48">
        <v>1.70365411666534E-9</v>
      </c>
      <c r="D836" s="48">
        <v>4.4143108634231101E-4</v>
      </c>
      <c r="E836" s="48">
        <v>1.5222155576517499E-6</v>
      </c>
      <c r="F836" s="48">
        <v>1.45170410712996E-5</v>
      </c>
      <c r="G836" s="48">
        <v>6.4889624476991299E-6</v>
      </c>
      <c r="H836" s="48">
        <v>4.48172876332321E-5</v>
      </c>
      <c r="I836" s="49"/>
      <c r="J836">
        <v>0.95807345807446198</v>
      </c>
      <c r="K836">
        <f t="shared" si="147"/>
        <v>1.6322257909163551E-9</v>
      </c>
      <c r="L836">
        <f t="shared" si="148"/>
        <v>4.7695242727849269E-4</v>
      </c>
      <c r="M836" s="16">
        <f t="shared" si="149"/>
        <v>1.7596384063967935E-4</v>
      </c>
      <c r="N836" s="16">
        <f t="shared" ref="N836:N899" si="150">(B836-$B$2)^2/$B$2/$B$2</f>
        <v>0.11321018165571053</v>
      </c>
      <c r="O836" s="16">
        <f t="shared" ref="O836:O899" si="151">(C836-$C$2)^2/$C$2/$C$2</f>
        <v>0.47938456420991399</v>
      </c>
      <c r="P836" s="16">
        <f t="shared" ref="P836:P899" si="152">(D836-$D$2)^2/$D$2/$D$2</f>
        <v>0.29368663601411965</v>
      </c>
      <c r="Q836" s="16">
        <f t="shared" ref="Q836:Q899" si="153">(E836-$E$2)^2/$E$2/$E$2</f>
        <v>0.73663092588088042</v>
      </c>
      <c r="R836" s="16">
        <f t="shared" ref="R836:R899" si="154">(F836-$F$2)^2/$F$2/$F$2</f>
        <v>0.22268359280883804</v>
      </c>
      <c r="S836" s="16">
        <f t="shared" ref="S836:S899" si="155">(G836-$G$2)^2/$G$2/$G$2</f>
        <v>4.9811736673228939</v>
      </c>
      <c r="T836" s="16">
        <f t="shared" ref="T836:T899" si="156">(H836-$H$2)^2/$H$2/$H$2</f>
        <v>0.73663665776997245</v>
      </c>
      <c r="U836" s="65">
        <f t="shared" ref="U836:U899" si="157">SUM(N836:T836)</f>
        <v>7.5634062256623285</v>
      </c>
      <c r="V836" s="65"/>
      <c r="W836" s="65"/>
    </row>
    <row r="837" spans="1:23" x14ac:dyDescent="0.25">
      <c r="A837">
        <v>835</v>
      </c>
      <c r="B837" s="48">
        <v>2.5178681118644098E-4</v>
      </c>
      <c r="C837" s="48">
        <v>2.3432783394965198E-9</v>
      </c>
      <c r="D837" s="48">
        <v>7.9434345981979398E-4</v>
      </c>
      <c r="E837" s="48">
        <v>3.7513853560633699E-6</v>
      </c>
      <c r="F837" s="48">
        <v>1.9157980479012701E-5</v>
      </c>
      <c r="G837" s="48">
        <v>4.7383197520720398E-6</v>
      </c>
      <c r="H837" s="48">
        <v>1.10450750475149E-4</v>
      </c>
      <c r="I837" s="49"/>
      <c r="J837">
        <v>0.95615027055032198</v>
      </c>
      <c r="K837">
        <f t="shared" si="147"/>
        <v>2.2405262182843067E-9</v>
      </c>
      <c r="L837">
        <f t="shared" si="148"/>
        <v>8.3739539725155197E-4</v>
      </c>
      <c r="M837" s="16">
        <f t="shared" si="149"/>
        <v>-3.3382177487867001E-4</v>
      </c>
      <c r="N837" s="16">
        <f t="shared" si="150"/>
        <v>0.23837652885178534</v>
      </c>
      <c r="O837" s="16">
        <f t="shared" si="151"/>
        <v>0.33279157709213569</v>
      </c>
      <c r="P837" s="16">
        <f t="shared" si="152"/>
        <v>3.0874983572033571E-2</v>
      </c>
      <c r="Q837" s="16">
        <f t="shared" si="153"/>
        <v>0.42343936077642763</v>
      </c>
      <c r="R837" s="16">
        <f t="shared" si="154"/>
        <v>0.88819679768313231</v>
      </c>
      <c r="S837" s="16">
        <f t="shared" si="155"/>
        <v>1.8494355799662405</v>
      </c>
      <c r="T837" s="16">
        <f t="shared" si="156"/>
        <v>0.42344213759351507</v>
      </c>
      <c r="U837" s="65">
        <f t="shared" si="157"/>
        <v>4.1865569655352699</v>
      </c>
      <c r="V837" s="65"/>
      <c r="W837" s="65"/>
    </row>
    <row r="838" spans="1:23" x14ac:dyDescent="0.25">
      <c r="A838">
        <v>836</v>
      </c>
      <c r="B838" s="48">
        <v>8.0185422467968399E-4</v>
      </c>
      <c r="C838" s="48">
        <v>7.8634715381318603E-9</v>
      </c>
      <c r="D838" s="48">
        <v>8.3675346432114997E-4</v>
      </c>
      <c r="E838" s="48">
        <v>1.3262877027786099E-5</v>
      </c>
      <c r="F838" s="48">
        <v>6.0119416490098499E-6</v>
      </c>
      <c r="G838" s="48">
        <v>1.41177925828063E-6</v>
      </c>
      <c r="H838" s="48">
        <v>3.9049408381179297E-4</v>
      </c>
      <c r="I838" s="49"/>
      <c r="J838">
        <v>0.95621832220441005</v>
      </c>
      <c r="K838">
        <f t="shared" si="147"/>
        <v>7.5191955608945788E-9</v>
      </c>
      <c r="L838">
        <f t="shared" si="148"/>
        <v>8.5018126340591219E-4</v>
      </c>
      <c r="M838" s="16">
        <f t="shared" si="149"/>
        <v>7.535271859534559E-4</v>
      </c>
      <c r="N838" s="16">
        <f t="shared" si="150"/>
        <v>0.39662915820546651</v>
      </c>
      <c r="O838" s="16">
        <f t="shared" si="151"/>
        <v>0.17630312855337085</v>
      </c>
      <c r="P838" s="16">
        <f t="shared" si="152"/>
        <v>1.7345966115178076E-2</v>
      </c>
      <c r="Q838" s="16">
        <f t="shared" si="153"/>
        <v>5.5158343251994486E-2</v>
      </c>
      <c r="R838" s="16">
        <f t="shared" si="154"/>
        <v>0.15244710364466699</v>
      </c>
      <c r="S838" s="16">
        <f t="shared" si="155"/>
        <v>8.8124411470959063E-2</v>
      </c>
      <c r="T838" s="16">
        <f t="shared" si="156"/>
        <v>5.5154430427670272E-2</v>
      </c>
      <c r="U838" s="65">
        <f t="shared" si="157"/>
        <v>0.94116254166930624</v>
      </c>
      <c r="V838" s="65"/>
      <c r="W838" s="65"/>
    </row>
    <row r="839" spans="1:23" x14ac:dyDescent="0.25">
      <c r="A839">
        <v>837</v>
      </c>
      <c r="B839" s="48">
        <v>3.93512766204335E-4</v>
      </c>
      <c r="C839" s="48">
        <v>4.2568912691344103E-9</v>
      </c>
      <c r="D839" s="48">
        <v>9.2552375499121802E-4</v>
      </c>
      <c r="E839" s="48">
        <v>7.9312875350111503E-6</v>
      </c>
      <c r="F839" s="48">
        <v>1.23156859943059E-5</v>
      </c>
      <c r="G839" s="48">
        <v>2.61130046451654E-6</v>
      </c>
      <c r="H839" s="48">
        <v>2.3351929541703199E-4</v>
      </c>
      <c r="I839" s="49"/>
      <c r="J839">
        <v>0.95564267655357904</v>
      </c>
      <c r="K839">
        <f t="shared" si="147"/>
        <v>4.06806696623317E-9</v>
      </c>
      <c r="L839">
        <f t="shared" si="148"/>
        <v>9.527621705530772E-4</v>
      </c>
      <c r="M839" s="16">
        <f t="shared" si="149"/>
        <v>-1.6573663814440718E-4</v>
      </c>
      <c r="N839" s="16">
        <f t="shared" si="150"/>
        <v>4.0070953221966028E-2</v>
      </c>
      <c r="O839" s="16">
        <f t="shared" si="151"/>
        <v>5.3520632501808968E-2</v>
      </c>
      <c r="P839" s="16">
        <f t="shared" si="152"/>
        <v>1.5671693276211292E-3</v>
      </c>
      <c r="Q839" s="16">
        <f t="shared" si="153"/>
        <v>6.8406691287800234E-2</v>
      </c>
      <c r="R839" s="16">
        <f t="shared" si="154"/>
        <v>6.1849994332825536E-2</v>
      </c>
      <c r="S839" s="16">
        <f t="shared" si="155"/>
        <v>9.0341655482656658E-2</v>
      </c>
      <c r="T839" s="16">
        <f t="shared" si="156"/>
        <v>6.8407196906220463E-2</v>
      </c>
      <c r="U839" s="65">
        <f t="shared" si="157"/>
        <v>0.38416429306089894</v>
      </c>
      <c r="V839" s="65"/>
      <c r="W839" s="65"/>
    </row>
    <row r="840" spans="1:23" x14ac:dyDescent="0.25">
      <c r="A840">
        <v>838</v>
      </c>
      <c r="B840" s="48">
        <v>4.7694308410914003E-4</v>
      </c>
      <c r="C840" s="48">
        <v>8.9961658708088705E-9</v>
      </c>
      <c r="D840" s="48">
        <v>1.63922175152644E-3</v>
      </c>
      <c r="E840" s="48">
        <v>2.9465546930242601E-5</v>
      </c>
      <c r="F840" s="48">
        <v>1.0477948798962501E-5</v>
      </c>
      <c r="G840" s="48">
        <v>1.2450081956702399E-6</v>
      </c>
      <c r="H840" s="48">
        <v>8.6757701124382598E-4</v>
      </c>
      <c r="I840" s="49"/>
      <c r="J840">
        <v>0.95234033506023696</v>
      </c>
      <c r="K840">
        <f t="shared" si="147"/>
        <v>8.567411619663589E-9</v>
      </c>
      <c r="L840">
        <f t="shared" si="148"/>
        <v>1.6614136611541644E-3</v>
      </c>
      <c r="M840" s="16">
        <f t="shared" si="149"/>
        <v>-7.0752749293588439E-4</v>
      </c>
      <c r="N840" s="16">
        <f t="shared" si="150"/>
        <v>9.3657345224582164E-4</v>
      </c>
      <c r="O840" s="16">
        <f t="shared" si="151"/>
        <v>0.38989040921907481</v>
      </c>
      <c r="P840" s="16">
        <f t="shared" si="152"/>
        <v>0.49142095089054355</v>
      </c>
      <c r="Q840" s="16">
        <f t="shared" si="153"/>
        <v>3.0395470040197936</v>
      </c>
      <c r="R840" s="16">
        <f t="shared" si="154"/>
        <v>3.8896483843680312E-3</v>
      </c>
      <c r="S840" s="16">
        <f t="shared" si="155"/>
        <v>0.14433812087044373</v>
      </c>
      <c r="T840" s="16">
        <f t="shared" si="156"/>
        <v>3.0398528234996434</v>
      </c>
      <c r="U840" s="65">
        <f t="shared" si="157"/>
        <v>7.1098755303361134</v>
      </c>
      <c r="V840" s="65"/>
      <c r="W840" s="65"/>
    </row>
    <row r="841" spans="1:23" x14ac:dyDescent="0.25">
      <c r="A841">
        <v>839</v>
      </c>
      <c r="B841" s="48">
        <v>9.7918155025490802E-4</v>
      </c>
      <c r="C841" s="48">
        <v>1.37972579917228E-8</v>
      </c>
      <c r="D841" s="48">
        <v>1.21262521459565E-3</v>
      </c>
      <c r="E841" s="48">
        <v>3.35866838984065E-5</v>
      </c>
      <c r="F841" s="48">
        <v>5.0066269231368001E-6</v>
      </c>
      <c r="G841" s="48">
        <v>8.0795207684295103E-7</v>
      </c>
      <c r="H841" s="48">
        <v>9.8889789639258806E-4</v>
      </c>
      <c r="I841" s="49"/>
      <c r="J841">
        <v>0.95440135163822004</v>
      </c>
      <c r="K841">
        <f t="shared" si="147"/>
        <v>1.3168121676201473E-8</v>
      </c>
      <c r="L841">
        <f t="shared" si="148"/>
        <v>1.2234326232607748E-3</v>
      </c>
      <c r="M841" s="16">
        <f t="shared" si="149"/>
        <v>7.3493047724904146E-4</v>
      </c>
      <c r="N841" s="16">
        <f t="shared" si="150"/>
        <v>0.9805087204572982</v>
      </c>
      <c r="O841" s="16">
        <f t="shared" si="151"/>
        <v>2.2240698872316012</v>
      </c>
      <c r="P841" s="16">
        <f t="shared" si="152"/>
        <v>6.6737805335643594E-2</v>
      </c>
      <c r="Q841" s="16">
        <f t="shared" si="153"/>
        <v>4.5246978110128939</v>
      </c>
      <c r="R841" s="16">
        <f t="shared" si="154"/>
        <v>0.24243251150431921</v>
      </c>
      <c r="S841" s="16">
        <f t="shared" si="155"/>
        <v>0.35712117111332059</v>
      </c>
      <c r="T841" s="16">
        <f t="shared" si="156"/>
        <v>4.5248411990871515</v>
      </c>
      <c r="U841" s="65">
        <f t="shared" si="157"/>
        <v>12.920409105742227</v>
      </c>
      <c r="V841" s="65"/>
      <c r="W841" s="65"/>
    </row>
    <row r="842" spans="1:23" x14ac:dyDescent="0.25">
      <c r="A842">
        <v>840</v>
      </c>
      <c r="B842" s="48">
        <v>4.46237782314093E-4</v>
      </c>
      <c r="C842" s="48">
        <v>3.0178840848247798E-9</v>
      </c>
      <c r="D842" s="48">
        <v>5.7368808986221602E-4</v>
      </c>
      <c r="E842" s="48">
        <v>3.4996150996341602E-6</v>
      </c>
      <c r="F842" s="48">
        <v>1.0679654474921E-5</v>
      </c>
      <c r="G842" s="48">
        <v>3.66817465263824E-6</v>
      </c>
      <c r="H842" s="48">
        <v>1.03036721952524E-4</v>
      </c>
      <c r="I842" s="49"/>
      <c r="J842">
        <v>0.95746636883306502</v>
      </c>
      <c r="K842">
        <f t="shared" si="147"/>
        <v>2.8895225162562796E-9</v>
      </c>
      <c r="L842">
        <f t="shared" si="148"/>
        <v>5.9871255558061152E-4</v>
      </c>
      <c r="M842" s="16">
        <f t="shared" si="149"/>
        <v>2.9376300904757454E-4</v>
      </c>
      <c r="N842" s="16">
        <f t="shared" si="150"/>
        <v>8.6513507482828596E-3</v>
      </c>
      <c r="O842" s="16">
        <f t="shared" si="151"/>
        <v>0.20708803643029638</v>
      </c>
      <c r="P842" s="16">
        <f t="shared" si="152"/>
        <v>0.16377078489221761</v>
      </c>
      <c r="Q842" s="16">
        <f t="shared" si="153"/>
        <v>0.4544965526149613</v>
      </c>
      <c r="R842" s="16">
        <f t="shared" si="154"/>
        <v>6.8588434228211001E-3</v>
      </c>
      <c r="S842" s="16">
        <f t="shared" si="155"/>
        <v>0.68384531415107741</v>
      </c>
      <c r="T842" s="16">
        <f t="shared" si="156"/>
        <v>0.45450453776116706</v>
      </c>
      <c r="U842" s="65">
        <f t="shared" si="157"/>
        <v>1.9792154200208238</v>
      </c>
      <c r="V842" s="65"/>
      <c r="W842" s="65"/>
    </row>
    <row r="843" spans="1:23" x14ac:dyDescent="0.25">
      <c r="A843">
        <v>841</v>
      </c>
      <c r="B843" s="48">
        <v>3.3552760544018102E-4</v>
      </c>
      <c r="C843" s="48">
        <v>4.9119402888883399E-22</v>
      </c>
      <c r="D843" s="48">
        <v>0</v>
      </c>
      <c r="E843" s="48">
        <v>0</v>
      </c>
      <c r="F843" s="48">
        <v>0</v>
      </c>
      <c r="G843" s="48">
        <v>0</v>
      </c>
      <c r="H843" s="48">
        <v>3.6080139713295398E-30</v>
      </c>
      <c r="I843" s="49"/>
      <c r="J843">
        <v>0.96093396791845698</v>
      </c>
      <c r="K843">
        <f t="shared" si="147"/>
        <v>4.7200502719800047E-22</v>
      </c>
      <c r="L843">
        <f t="shared" si="148"/>
        <v>-4.9119402888883399E-22</v>
      </c>
      <c r="M843" s="16">
        <f t="shared" si="149"/>
        <v>6.7105521088036205E-4</v>
      </c>
      <c r="N843" s="16">
        <f t="shared" si="150"/>
        <v>0.10114519407794499</v>
      </c>
      <c r="O843" s="16">
        <f t="shared" si="151"/>
        <v>0.99999999999982259</v>
      </c>
      <c r="P843" s="16">
        <f t="shared" si="152"/>
        <v>1</v>
      </c>
      <c r="Q843" s="16">
        <f t="shared" si="153"/>
        <v>1</v>
      </c>
      <c r="R843" s="16">
        <f t="shared" si="154"/>
        <v>1</v>
      </c>
      <c r="S843" s="16">
        <f t="shared" si="155"/>
        <v>1</v>
      </c>
      <c r="T843" s="16">
        <f t="shared" si="156"/>
        <v>1</v>
      </c>
      <c r="U843" s="65">
        <f t="shared" si="157"/>
        <v>6.1011451940777679</v>
      </c>
      <c r="V843" s="65"/>
      <c r="W843" s="65"/>
    </row>
    <row r="844" spans="1:23" x14ac:dyDescent="0.25">
      <c r="A844">
        <v>842</v>
      </c>
      <c r="B844" s="48">
        <v>8.7390701313090396E-4</v>
      </c>
      <c r="C844" s="48">
        <v>1.5689202602789399E-90</v>
      </c>
      <c r="D844" s="48">
        <v>0</v>
      </c>
      <c r="E844" s="48">
        <v>0</v>
      </c>
      <c r="F844" s="48">
        <v>0</v>
      </c>
      <c r="G844" s="48">
        <v>0</v>
      </c>
      <c r="H844" s="48">
        <v>1.4118062801978E-167</v>
      </c>
      <c r="I844" s="49"/>
      <c r="J844">
        <v>0.96093396791845698</v>
      </c>
      <c r="K844">
        <f t="shared" si="147"/>
        <v>1.5076287710574999E-90</v>
      </c>
      <c r="L844">
        <f t="shared" si="148"/>
        <v>-1.5689202602789399E-90</v>
      </c>
      <c r="M844" s="16">
        <f t="shared" si="149"/>
        <v>1.7478140262618079E-3</v>
      </c>
      <c r="N844" s="16">
        <f t="shared" si="150"/>
        <v>0.60253886029549375</v>
      </c>
      <c r="O844" s="16">
        <f t="shared" si="151"/>
        <v>1</v>
      </c>
      <c r="P844" s="16">
        <f t="shared" si="152"/>
        <v>1</v>
      </c>
      <c r="Q844" s="16">
        <f t="shared" si="153"/>
        <v>1</v>
      </c>
      <c r="R844" s="16">
        <f t="shared" si="154"/>
        <v>1</v>
      </c>
      <c r="S844" s="16">
        <f t="shared" si="155"/>
        <v>1</v>
      </c>
      <c r="T844" s="16">
        <f t="shared" si="156"/>
        <v>1</v>
      </c>
      <c r="U844" s="65">
        <f t="shared" si="157"/>
        <v>6.6025388602954935</v>
      </c>
      <c r="V844" s="65"/>
      <c r="W844" s="65"/>
    </row>
    <row r="845" spans="1:23" x14ac:dyDescent="0.25">
      <c r="A845">
        <v>843</v>
      </c>
      <c r="B845" s="48">
        <v>6.0739646133102303E-4</v>
      </c>
      <c r="C845" s="48">
        <v>4.3864444230945201E-9</v>
      </c>
      <c r="D845" s="48">
        <v>6.1300875407774595E-4</v>
      </c>
      <c r="E845" s="48">
        <v>5.4335519696820103E-6</v>
      </c>
      <c r="F845" s="48">
        <v>7.85623506424616E-6</v>
      </c>
      <c r="G845" s="48">
        <v>2.52451935141092E-6</v>
      </c>
      <c r="H845" s="48">
        <v>1.5997647684611599E-4</v>
      </c>
      <c r="I845" s="49"/>
      <c r="J845">
        <v>0.95732514710058902</v>
      </c>
      <c r="K845">
        <f t="shared" si="147"/>
        <v>4.1992535525875201E-9</v>
      </c>
      <c r="L845">
        <f t="shared" si="148"/>
        <v>6.3124135711322609E-4</v>
      </c>
      <c r="M845" s="16">
        <f t="shared" si="149"/>
        <v>5.8355156554882009E-4</v>
      </c>
      <c r="N845" s="16">
        <f t="shared" si="150"/>
        <v>5.5011663393657401E-2</v>
      </c>
      <c r="O845" s="16">
        <f t="shared" si="151"/>
        <v>4.3244126973711161E-2</v>
      </c>
      <c r="P845" s="16">
        <f t="shared" si="152"/>
        <v>0.13241093048559405</v>
      </c>
      <c r="Q845" s="16">
        <f t="shared" si="153"/>
        <v>0.24413657141870337</v>
      </c>
      <c r="R845" s="16">
        <f t="shared" si="154"/>
        <v>4.1392092033095684E-2</v>
      </c>
      <c r="S845" s="16">
        <f t="shared" si="155"/>
        <v>6.6227580202090061E-2</v>
      </c>
      <c r="T845" s="16">
        <f t="shared" si="156"/>
        <v>0.24414502358351578</v>
      </c>
      <c r="U845" s="65">
        <f t="shared" si="157"/>
        <v>0.82656798809036747</v>
      </c>
      <c r="V845" s="65"/>
      <c r="W845" s="65"/>
    </row>
    <row r="846" spans="1:23" x14ac:dyDescent="0.25">
      <c r="A846">
        <v>844</v>
      </c>
      <c r="B846" s="48">
        <v>1.0864411049499899E-3</v>
      </c>
      <c r="C846" s="48">
        <v>1.1029865442884499E-8</v>
      </c>
      <c r="D846" s="48">
        <v>8.6672611684743901E-4</v>
      </c>
      <c r="E846" s="48">
        <v>1.9264755615797201E-5</v>
      </c>
      <c r="F846" s="48">
        <v>4.44195051141767E-6</v>
      </c>
      <c r="G846" s="48">
        <v>1.00676151198152E-6</v>
      </c>
      <c r="H846" s="48">
        <v>5.6720584437935104E-4</v>
      </c>
      <c r="I846" s="49"/>
      <c r="J846">
        <v>0.95610103588999396</v>
      </c>
      <c r="K846">
        <f t="shared" si="147"/>
        <v>1.0545665775669116E-8</v>
      </c>
      <c r="L846">
        <f t="shared" si="148"/>
        <v>8.7660574951681301E-4</v>
      </c>
      <c r="M846" s="16">
        <f t="shared" si="149"/>
        <v>1.2962764603831668E-3</v>
      </c>
      <c r="N846" s="16">
        <f t="shared" si="150"/>
        <v>1.4597801707571754</v>
      </c>
      <c r="O846" s="16">
        <f t="shared" si="151"/>
        <v>0.98333281506230963</v>
      </c>
      <c r="P846" s="16">
        <f t="shared" si="152"/>
        <v>1.0120677277587748E-2</v>
      </c>
      <c r="Q846" s="16">
        <f t="shared" si="153"/>
        <v>0.6299139286843124</v>
      </c>
      <c r="R846" s="16">
        <f t="shared" si="154"/>
        <v>0.30209019505623969</v>
      </c>
      <c r="S846" s="16">
        <f t="shared" si="155"/>
        <v>0.24858032871622598</v>
      </c>
      <c r="T846" s="16">
        <f t="shared" si="156"/>
        <v>0.62989785154502087</v>
      </c>
      <c r="U846" s="65">
        <f t="shared" si="157"/>
        <v>4.2637159670988716</v>
      </c>
      <c r="V846" s="65"/>
      <c r="W846" s="65"/>
    </row>
    <row r="847" spans="1:23" x14ac:dyDescent="0.25">
      <c r="A847">
        <v>845</v>
      </c>
      <c r="B847" s="48">
        <v>5.9177749048856397E-4</v>
      </c>
      <c r="C847" s="48">
        <v>3.8543468703854202E-9</v>
      </c>
      <c r="D847" s="48">
        <v>5.5205002470389995E-4</v>
      </c>
      <c r="E847" s="48">
        <v>4.3026949746814999E-6</v>
      </c>
      <c r="F847" s="48">
        <v>8.0402681992316096E-6</v>
      </c>
      <c r="G847" s="48">
        <v>2.8709829217284101E-6</v>
      </c>
      <c r="H847" s="48">
        <v>1.2668104425740299E-4</v>
      </c>
      <c r="I847" s="49"/>
      <c r="J847">
        <v>0.95764062819882401</v>
      </c>
      <c r="K847">
        <f t="shared" si="147"/>
        <v>3.6910791582520652E-9</v>
      </c>
      <c r="L847">
        <f t="shared" si="148"/>
        <v>5.709976896772211E-4</v>
      </c>
      <c r="M847" s="16">
        <f t="shared" si="149"/>
        <v>6.1255729129990673E-4</v>
      </c>
      <c r="N847" s="16">
        <f t="shared" si="150"/>
        <v>4.1127749719890049E-2</v>
      </c>
      <c r="O847" s="16">
        <f t="shared" si="151"/>
        <v>9.2435191014636292E-2</v>
      </c>
      <c r="P847" s="16">
        <f t="shared" si="152"/>
        <v>0.18244838406282057</v>
      </c>
      <c r="Q847" s="16">
        <f t="shared" si="153"/>
        <v>0.35927047603502527</v>
      </c>
      <c r="R847" s="16">
        <f t="shared" si="154"/>
        <v>3.4147790903563971E-2</v>
      </c>
      <c r="S847" s="16">
        <f t="shared" si="155"/>
        <v>0.18481813475274031</v>
      </c>
      <c r="T847" s="16">
        <f t="shared" si="156"/>
        <v>0.35927995263601514</v>
      </c>
      <c r="U847" s="65">
        <f t="shared" si="157"/>
        <v>1.2535276791246917</v>
      </c>
      <c r="V847" s="65"/>
      <c r="W847" s="65"/>
    </row>
    <row r="848" spans="1:23" x14ac:dyDescent="0.25">
      <c r="A848">
        <v>846</v>
      </c>
      <c r="B848" s="48">
        <v>3.6918380705019998E-4</v>
      </c>
      <c r="C848" s="48">
        <v>7.0232384150900203E-9</v>
      </c>
      <c r="D848" s="48">
        <v>1.6542280378507501E-3</v>
      </c>
      <c r="E848" s="48">
        <v>2.3207647753934499E-5</v>
      </c>
      <c r="F848" s="48">
        <v>1.3551822051158899E-5</v>
      </c>
      <c r="G848" s="48">
        <v>1.59519824447785E-6</v>
      </c>
      <c r="H848" s="48">
        <v>6.8332171144189896E-4</v>
      </c>
      <c r="I848" s="49"/>
      <c r="J848">
        <v>0.952217772578974</v>
      </c>
      <c r="K848">
        <f t="shared" si="147"/>
        <v>6.687652439908103E-9</v>
      </c>
      <c r="L848">
        <f t="shared" si="148"/>
        <v>1.6829198569591306E-3</v>
      </c>
      <c r="M848" s="16">
        <f t="shared" si="149"/>
        <v>-9.4455224285873072E-4</v>
      </c>
      <c r="N848" s="16">
        <f t="shared" si="150"/>
        <v>6.2313343787934239E-2</v>
      </c>
      <c r="O848" s="16">
        <f t="shared" si="151"/>
        <v>7.1913088785055188E-2</v>
      </c>
      <c r="P848" s="16">
        <f t="shared" si="152"/>
        <v>0.51349577757855569</v>
      </c>
      <c r="Q848" s="16">
        <f t="shared" si="153"/>
        <v>1.3474090151511808</v>
      </c>
      <c r="R848" s="16">
        <f t="shared" si="154"/>
        <v>0.13989795310712952</v>
      </c>
      <c r="S848" s="16">
        <f t="shared" si="155"/>
        <v>4.223229843311703E-2</v>
      </c>
      <c r="T848" s="16">
        <f t="shared" si="156"/>
        <v>1.3475759356051094</v>
      </c>
      <c r="U848" s="65">
        <f t="shared" si="157"/>
        <v>3.5248374124480821</v>
      </c>
      <c r="V848" s="65"/>
      <c r="W848" s="65"/>
    </row>
    <row r="849" spans="1:23" x14ac:dyDescent="0.25">
      <c r="A849">
        <v>847</v>
      </c>
      <c r="B849" s="48">
        <v>4.86177132026446E-4</v>
      </c>
      <c r="C849" s="48">
        <v>2.2889407397605999E-13</v>
      </c>
      <c r="D849" s="48">
        <v>7.1838387229217196E-5</v>
      </c>
      <c r="E849" s="48">
        <v>6.0428461532219304E-8</v>
      </c>
      <c r="F849" s="48">
        <v>9.6401657465234508E-6</v>
      </c>
      <c r="G849" s="48">
        <v>2.66001548137279E-5</v>
      </c>
      <c r="H849" s="48">
        <v>1.77911239841391E-6</v>
      </c>
      <c r="I849" s="49"/>
      <c r="J849">
        <v>0.96013023952737797</v>
      </c>
      <c r="K849">
        <f t="shared" si="147"/>
        <v>2.1976812207303184E-13</v>
      </c>
      <c r="L849">
        <f t="shared" si="148"/>
        <v>1.1771887330709792E-4</v>
      </c>
      <c r="M849" s="16">
        <f t="shared" si="149"/>
        <v>8.5463539074579408E-4</v>
      </c>
      <c r="N849" s="16">
        <f t="shared" si="150"/>
        <v>1.400695330054913E-4</v>
      </c>
      <c r="O849" s="16">
        <f t="shared" si="151"/>
        <v>0.99991734020610468</v>
      </c>
      <c r="P849" s="16">
        <f t="shared" si="152"/>
        <v>0.85646432220116464</v>
      </c>
      <c r="Q849" s="16">
        <f t="shared" si="153"/>
        <v>0.9887791073969241</v>
      </c>
      <c r="R849" s="16">
        <f t="shared" si="154"/>
        <v>5.096939743835493E-4</v>
      </c>
      <c r="S849" s="16">
        <f t="shared" si="155"/>
        <v>150.02124483378296</v>
      </c>
      <c r="T849" s="16">
        <f t="shared" si="156"/>
        <v>0.98877956590319638</v>
      </c>
      <c r="U849" s="65">
        <f t="shared" si="157"/>
        <v>153.85583493299774</v>
      </c>
      <c r="V849" s="65"/>
      <c r="W849" s="65"/>
    </row>
    <row r="850" spans="1:23" x14ac:dyDescent="0.25">
      <c r="A850">
        <v>848</v>
      </c>
      <c r="B850" s="48">
        <v>3.6358637490379599E-4</v>
      </c>
      <c r="C850" s="48">
        <v>1.81994426587049E-9</v>
      </c>
      <c r="D850" s="48">
        <v>4.2314579313558199E-4</v>
      </c>
      <c r="E850" s="48">
        <v>1.5592262506594299E-6</v>
      </c>
      <c r="F850" s="48">
        <v>1.30187270812777E-5</v>
      </c>
      <c r="G850" s="48">
        <v>6.0725081000660203E-6</v>
      </c>
      <c r="H850" s="48">
        <v>4.5906908224622297E-5</v>
      </c>
      <c r="I850" s="49"/>
      <c r="J850">
        <v>0.95820656619004196</v>
      </c>
      <c r="K850">
        <f t="shared" si="147"/>
        <v>1.7438825456570191E-9</v>
      </c>
      <c r="L850">
        <f t="shared" si="148"/>
        <v>4.5525393545393754E-4</v>
      </c>
      <c r="M850" s="16">
        <f t="shared" si="149"/>
        <v>2.719188143536544E-4</v>
      </c>
      <c r="N850" s="16">
        <f t="shared" si="150"/>
        <v>6.8122724198346071E-2</v>
      </c>
      <c r="O850" s="16">
        <f t="shared" si="151"/>
        <v>0.45074821342671512</v>
      </c>
      <c r="P850" s="16">
        <f t="shared" si="152"/>
        <v>0.31461240663331952</v>
      </c>
      <c r="Q850" s="16">
        <f t="shared" si="153"/>
        <v>0.73072770822533795</v>
      </c>
      <c r="R850" s="16">
        <f t="shared" si="154"/>
        <v>0.10238620924362579</v>
      </c>
      <c r="S850" s="16">
        <f t="shared" si="155"/>
        <v>4.0983472670978829</v>
      </c>
      <c r="T850" s="16">
        <f t="shared" si="156"/>
        <v>0.73073384521714824</v>
      </c>
      <c r="U850" s="65">
        <f t="shared" si="157"/>
        <v>6.4956783740423756</v>
      </c>
      <c r="V850" s="65"/>
      <c r="W850" s="65"/>
    </row>
    <row r="851" spans="1:23" x14ac:dyDescent="0.25">
      <c r="A851">
        <v>849</v>
      </c>
      <c r="B851" s="48">
        <v>4.8320729091380702E-4</v>
      </c>
      <c r="C851" s="48">
        <v>4.2107136590808898E-9</v>
      </c>
      <c r="D851" s="48">
        <v>7.4215893584026295E-4</v>
      </c>
      <c r="E851" s="48">
        <v>6.3046850431424498E-6</v>
      </c>
      <c r="F851" s="48">
        <v>9.9402670121161305E-6</v>
      </c>
      <c r="G851" s="48">
        <v>2.6341258731789201E-6</v>
      </c>
      <c r="H851" s="48">
        <v>1.85625877378111E-4</v>
      </c>
      <c r="I851" s="49"/>
      <c r="J851">
        <v>0.95661284520970702</v>
      </c>
      <c r="K851">
        <f t="shared" si="147"/>
        <v>4.0280227737767463E-9</v>
      </c>
      <c r="L851">
        <f t="shared" si="148"/>
        <v>7.6466938502401511E-4</v>
      </c>
      <c r="M851" s="16">
        <f t="shared" si="149"/>
        <v>2.0174519680359897E-4</v>
      </c>
      <c r="N851" s="16">
        <f t="shared" si="150"/>
        <v>3.1938550579359623E-4</v>
      </c>
      <c r="O851" s="16">
        <f t="shared" si="151"/>
        <v>5.7448144892662326E-2</v>
      </c>
      <c r="P851" s="16">
        <f t="shared" si="152"/>
        <v>5.2837674987011689E-2</v>
      </c>
      <c r="Q851" s="16">
        <f t="shared" si="153"/>
        <v>0.17056384367340921</v>
      </c>
      <c r="R851" s="16">
        <f t="shared" si="154"/>
        <v>6.16395853188175E-5</v>
      </c>
      <c r="S851" s="16">
        <f t="shared" si="155"/>
        <v>9.730480092516669E-2</v>
      </c>
      <c r="T851" s="16">
        <f t="shared" si="156"/>
        <v>0.17056889191876029</v>
      </c>
      <c r="U851" s="65">
        <f t="shared" si="157"/>
        <v>0.54910438148812268</v>
      </c>
      <c r="V851" s="65"/>
      <c r="W851" s="65"/>
    </row>
    <row r="852" spans="1:23" x14ac:dyDescent="0.25">
      <c r="A852">
        <v>850</v>
      </c>
      <c r="B852" s="48">
        <v>4.12716978683292E-4</v>
      </c>
      <c r="C852" s="48">
        <v>7.8023774526614699E-9</v>
      </c>
      <c r="D852" s="48">
        <v>1.6433153828311899E-3</v>
      </c>
      <c r="E852" s="48">
        <v>2.5616499520111801E-5</v>
      </c>
      <c r="F852" s="48">
        <v>1.21139428104796E-5</v>
      </c>
      <c r="G852" s="48">
        <v>1.4356570062796699E-6</v>
      </c>
      <c r="H852" s="48">
        <v>7.5424690076915195E-4</v>
      </c>
      <c r="I852" s="49"/>
      <c r="J852">
        <v>0.9522922832306</v>
      </c>
      <c r="K852">
        <f t="shared" si="147"/>
        <v>7.430143839021944E-9</v>
      </c>
      <c r="L852">
        <f t="shared" si="148"/>
        <v>1.6689711230809762E-3</v>
      </c>
      <c r="M852" s="16">
        <f t="shared" si="149"/>
        <v>-8.4353716571439218E-4</v>
      </c>
      <c r="N852" s="16">
        <f t="shared" si="150"/>
        <v>2.5967502268431409E-2</v>
      </c>
      <c r="O852" s="16">
        <f t="shared" si="151"/>
        <v>0.16716083774699986</v>
      </c>
      <c r="P852" s="16">
        <f t="shared" si="152"/>
        <v>0.49739473679862539</v>
      </c>
      <c r="Q852" s="16">
        <f t="shared" si="153"/>
        <v>1.9183881377247223</v>
      </c>
      <c r="R852" s="16">
        <f t="shared" si="154"/>
        <v>5.2094273162050085E-2</v>
      </c>
      <c r="S852" s="16">
        <f t="shared" si="155"/>
        <v>8.1205137154290771E-2</v>
      </c>
      <c r="T852" s="16">
        <f t="shared" si="156"/>
        <v>1.9186027350850905</v>
      </c>
      <c r="U852" s="65">
        <f t="shared" si="157"/>
        <v>4.6608133599402102</v>
      </c>
      <c r="V852" s="65"/>
      <c r="W852" s="65"/>
    </row>
    <row r="853" spans="1:23" x14ac:dyDescent="0.25">
      <c r="A853">
        <v>851</v>
      </c>
      <c r="B853" s="48">
        <v>5.4805184369413E-4</v>
      </c>
      <c r="C853" s="48">
        <v>4.6621079664278197E-9</v>
      </c>
      <c r="D853" s="48">
        <v>7.24093698058186E-4</v>
      </c>
      <c r="E853" s="48">
        <v>6.8124460200932997E-6</v>
      </c>
      <c r="F853" s="48">
        <v>8.7546213049661793E-6</v>
      </c>
      <c r="G853" s="48">
        <v>2.3784471012351698E-6</v>
      </c>
      <c r="H853" s="48">
        <v>2.0057542672277399E-4</v>
      </c>
      <c r="I853" s="49"/>
      <c r="J853">
        <v>0.95673103775579005</v>
      </c>
      <c r="K853">
        <f t="shared" si="147"/>
        <v>4.4603833928500242E-9</v>
      </c>
      <c r="L853">
        <f t="shared" si="148"/>
        <v>7.4397672566138713E-4</v>
      </c>
      <c r="M853" s="16">
        <f t="shared" si="149"/>
        <v>3.5212696172687286E-4</v>
      </c>
      <c r="N853" s="16">
        <f t="shared" si="150"/>
        <v>1.2979250039291993E-2</v>
      </c>
      <c r="O853" s="16">
        <f t="shared" si="151"/>
        <v>2.5019786761457781E-2</v>
      </c>
      <c r="P853" s="16">
        <f t="shared" si="152"/>
        <v>6.1807280171521421E-2</v>
      </c>
      <c r="Q853" s="16">
        <f t="shared" si="153"/>
        <v>0.13374964363782771</v>
      </c>
      <c r="R853" s="16">
        <f t="shared" si="154"/>
        <v>1.2625312219591182E-2</v>
      </c>
      <c r="S853" s="16">
        <f t="shared" si="155"/>
        <v>3.4075430536874854E-2</v>
      </c>
      <c r="T853" s="16">
        <f t="shared" si="156"/>
        <v>0.13375497912047302</v>
      </c>
      <c r="U853" s="65">
        <f t="shared" si="157"/>
        <v>0.41401168248703796</v>
      </c>
      <c r="V853" s="65"/>
      <c r="W853" s="65"/>
    </row>
    <row r="854" spans="1:23" x14ac:dyDescent="0.25">
      <c r="A854">
        <v>852</v>
      </c>
      <c r="B854" s="48">
        <v>8.0971698595303301E-4</v>
      </c>
      <c r="C854" s="48">
        <v>9.7490510037965703E-9</v>
      </c>
      <c r="D854" s="48">
        <v>1.0320134584537301E-3</v>
      </c>
      <c r="E854" s="48">
        <v>2.02361316967935E-5</v>
      </c>
      <c r="F854" s="48">
        <v>6.0070221408682898E-6</v>
      </c>
      <c r="G854" s="48">
        <v>1.14123463987603E-6</v>
      </c>
      <c r="H854" s="48">
        <v>5.9581057826186504E-4</v>
      </c>
      <c r="I854" s="49"/>
      <c r="J854">
        <v>0.95525036756766701</v>
      </c>
      <c r="K854">
        <f t="shared" si="147"/>
        <v>9.3127845548126067E-9</v>
      </c>
      <c r="L854">
        <f t="shared" si="148"/>
        <v>1.0451589883243388E-3</v>
      </c>
      <c r="M854" s="16">
        <f t="shared" si="149"/>
        <v>5.7427498358172708E-4</v>
      </c>
      <c r="N854" s="16">
        <f t="shared" si="150"/>
        <v>0.41701402589017678</v>
      </c>
      <c r="O854" s="16">
        <f t="shared" si="151"/>
        <v>0.57814485862453424</v>
      </c>
      <c r="P854" s="16">
        <f t="shared" si="152"/>
        <v>5.0291463105824295E-3</v>
      </c>
      <c r="Q854" s="16">
        <f t="shared" si="153"/>
        <v>0.78165483783061041</v>
      </c>
      <c r="R854" s="16">
        <f t="shared" si="154"/>
        <v>0.15283685434429206</v>
      </c>
      <c r="S854" s="16">
        <f t="shared" si="155"/>
        <v>0.18628150840648663</v>
      </c>
      <c r="T854" s="16">
        <f t="shared" si="156"/>
        <v>0.78166302393930953</v>
      </c>
      <c r="U854" s="65">
        <f t="shared" si="157"/>
        <v>2.9026242553459922</v>
      </c>
      <c r="V854" s="65"/>
      <c r="W854" s="65"/>
    </row>
    <row r="855" spans="1:23" x14ac:dyDescent="0.25">
      <c r="A855">
        <v>853</v>
      </c>
      <c r="B855" s="48">
        <v>4.6192260191943099E-4</v>
      </c>
      <c r="C855" s="48">
        <v>3.9350756592012498E-10</v>
      </c>
      <c r="D855" s="48">
        <v>7.13797957728359E-5</v>
      </c>
      <c r="E855" s="48">
        <v>5.7113209527610298E-8</v>
      </c>
      <c r="F855" s="48">
        <v>1.0070284902197E-5</v>
      </c>
      <c r="G855" s="48">
        <v>2.7964560692480599E-5</v>
      </c>
      <c r="H855" s="48">
        <v>1.68150618440249E-6</v>
      </c>
      <c r="I855" s="49"/>
      <c r="J855">
        <v>0.96011505704953204</v>
      </c>
      <c r="K855">
        <f t="shared" si="147"/>
        <v>3.7781253910282327E-10</v>
      </c>
      <c r="L855">
        <f t="shared" si="148"/>
        <v>1.1948453276214458E-4</v>
      </c>
      <c r="M855" s="16">
        <f t="shared" si="149"/>
        <v>8.0436067107671747E-4</v>
      </c>
      <c r="N855" s="16">
        <f t="shared" si="150"/>
        <v>3.7372342657190586E-3</v>
      </c>
      <c r="O855" s="16">
        <f t="shared" si="151"/>
        <v>0.86293966673382583</v>
      </c>
      <c r="P855" s="16">
        <f t="shared" si="152"/>
        <v>0.85734535581251659</v>
      </c>
      <c r="Q855" s="16">
        <f t="shared" si="153"/>
        <v>0.98939307139812116</v>
      </c>
      <c r="R855" s="16">
        <f t="shared" si="154"/>
        <v>4.4241649508869747E-4</v>
      </c>
      <c r="S855" s="16">
        <f t="shared" si="155"/>
        <v>167.12966588032765</v>
      </c>
      <c r="T855" s="16">
        <f t="shared" si="156"/>
        <v>0.98939350357277478</v>
      </c>
      <c r="U855" s="65">
        <f t="shared" si="157"/>
        <v>170.83291712860571</v>
      </c>
      <c r="V855" s="65"/>
      <c r="W855" s="65"/>
    </row>
    <row r="856" spans="1:23" x14ac:dyDescent="0.25">
      <c r="A856">
        <v>854</v>
      </c>
      <c r="B856" s="48">
        <v>1.7903311610649E-4</v>
      </c>
      <c r="C856" s="48">
        <v>1.22890651155753E-9</v>
      </c>
      <c r="D856" s="48">
        <v>5.8339999723639303E-4</v>
      </c>
      <c r="E856" s="48">
        <v>1.4478516496372301E-6</v>
      </c>
      <c r="F856" s="48">
        <v>2.6720393088759702E-5</v>
      </c>
      <c r="G856" s="48">
        <v>9.0165611367358792E-6</v>
      </c>
      <c r="H856" s="48">
        <v>4.2628243816184899E-5</v>
      </c>
      <c r="I856" s="49"/>
      <c r="J856">
        <v>0.95705214733827904</v>
      </c>
      <c r="K856">
        <f t="shared" si="147"/>
        <v>1.1761276157641277E-9</v>
      </c>
      <c r="L856">
        <f t="shared" si="148"/>
        <v>6.4585611564413673E-4</v>
      </c>
      <c r="M856" s="16">
        <f t="shared" si="149"/>
        <v>-2.8778988343115673E-4</v>
      </c>
      <c r="N856" s="16">
        <f t="shared" si="150"/>
        <v>0.40463790738818572</v>
      </c>
      <c r="O856" s="16">
        <f t="shared" si="151"/>
        <v>0.60543937820342597</v>
      </c>
      <c r="P856" s="16">
        <f t="shared" si="152"/>
        <v>0.15571549168213994</v>
      </c>
      <c r="Q856" s="16">
        <f t="shared" si="153"/>
        <v>0.74856379068143575</v>
      </c>
      <c r="R856" s="16">
        <f t="shared" si="154"/>
        <v>2.9213666556958842</v>
      </c>
      <c r="S856" s="16">
        <f t="shared" si="155"/>
        <v>12.185232137985285</v>
      </c>
      <c r="T856" s="16">
        <f t="shared" si="156"/>
        <v>0.74856715807880736</v>
      </c>
      <c r="U856" s="65">
        <f t="shared" si="157"/>
        <v>17.769522519715164</v>
      </c>
      <c r="V856" s="65"/>
      <c r="W856" s="65"/>
    </row>
    <row r="857" spans="1:23" x14ac:dyDescent="0.25">
      <c r="A857">
        <v>855</v>
      </c>
      <c r="B857" s="48">
        <v>3.6492064958022898E-4</v>
      </c>
      <c r="C857" s="48">
        <v>4.0499630226203297E-9</v>
      </c>
      <c r="D857" s="48">
        <v>9.5015873387498703E-4</v>
      </c>
      <c r="E857" s="48">
        <v>7.7441225121521403E-6</v>
      </c>
      <c r="F857" s="48">
        <v>1.32980413236794E-5</v>
      </c>
      <c r="G857" s="48">
        <v>2.7456071691879499E-6</v>
      </c>
      <c r="H857" s="48">
        <v>2.28008942363835E-4</v>
      </c>
      <c r="I857" s="49"/>
      <c r="J857">
        <v>0.95550096896690895</v>
      </c>
      <c r="K857">
        <f t="shared" si="147"/>
        <v>3.869743592393876E-9</v>
      </c>
      <c r="L857">
        <f t="shared" si="148"/>
        <v>9.7949637372851108E-4</v>
      </c>
      <c r="M857" s="16">
        <f t="shared" si="149"/>
        <v>-2.4965507456805317E-4</v>
      </c>
      <c r="N857" s="16">
        <f t="shared" si="150"/>
        <v>6.671442801536355E-2</v>
      </c>
      <c r="O857" s="16">
        <f t="shared" si="151"/>
        <v>7.220490879789021E-2</v>
      </c>
      <c r="P857" s="16">
        <f t="shared" si="152"/>
        <v>1.9666878514569826E-4</v>
      </c>
      <c r="Q857" s="16">
        <f t="shared" si="153"/>
        <v>7.7825924526706974E-2</v>
      </c>
      <c r="R857" s="16">
        <f t="shared" si="154"/>
        <v>0.12131172712199514</v>
      </c>
      <c r="S857" s="16">
        <f t="shared" si="155"/>
        <v>0.13502750604751876</v>
      </c>
      <c r="T857" s="16">
        <f t="shared" si="156"/>
        <v>7.7825906132241093E-2</v>
      </c>
      <c r="U857" s="65">
        <f t="shared" si="157"/>
        <v>0.55110706942686138</v>
      </c>
      <c r="V857" s="65"/>
      <c r="W857" s="65"/>
    </row>
    <row r="858" spans="1:23" x14ac:dyDescent="0.25">
      <c r="A858">
        <v>856</v>
      </c>
      <c r="B858" s="48">
        <v>2.9869223276939499E-4</v>
      </c>
      <c r="C858" s="48">
        <v>4.0891670135127502E-9</v>
      </c>
      <c r="D858" s="48">
        <v>1.1785264672108499E-3</v>
      </c>
      <c r="E858" s="48">
        <v>9.6729547802567198E-6</v>
      </c>
      <c r="F858" s="48">
        <v>1.6422615026431401E-5</v>
      </c>
      <c r="G858" s="48">
        <v>2.72650945259755E-6</v>
      </c>
      <c r="H858" s="48">
        <v>2.8480247562591199E-4</v>
      </c>
      <c r="I858" s="49"/>
      <c r="J858">
        <v>0.95433738069526997</v>
      </c>
      <c r="K858">
        <f t="shared" si="147"/>
        <v>3.9024449369012579E-9</v>
      </c>
      <c r="L858">
        <f t="shared" si="148"/>
        <v>1.2140941175492967E-3</v>
      </c>
      <c r="M858" s="16">
        <f t="shared" si="149"/>
        <v>-6.1670965201050679E-4</v>
      </c>
      <c r="N858" s="16">
        <f t="shared" si="150"/>
        <v>0.15437195482055066</v>
      </c>
      <c r="O858" s="16">
        <f t="shared" si="151"/>
        <v>6.8450653551283241E-2</v>
      </c>
      <c r="P858" s="16">
        <f t="shared" si="152"/>
        <v>4.9707804271355578E-2</v>
      </c>
      <c r="Q858" s="16">
        <f t="shared" si="153"/>
        <v>9.8776644950678665E-3</v>
      </c>
      <c r="R858" s="16">
        <f t="shared" si="154"/>
        <v>0.44235959214360565</v>
      </c>
      <c r="S858" s="16">
        <f t="shared" si="155"/>
        <v>0.12812762589410617</v>
      </c>
      <c r="T858" s="16">
        <f t="shared" si="156"/>
        <v>9.8756212075247051E-3</v>
      </c>
      <c r="U858" s="65">
        <f t="shared" si="157"/>
        <v>0.8627709163834939</v>
      </c>
      <c r="V858" s="65"/>
      <c r="W858" s="65"/>
    </row>
    <row r="859" spans="1:23" x14ac:dyDescent="0.25">
      <c r="A859">
        <v>857</v>
      </c>
      <c r="B859" s="48">
        <v>2.1086193492120099E-4</v>
      </c>
      <c r="C859" s="48">
        <v>1.7771260189644101E-9</v>
      </c>
      <c r="D859" s="48">
        <v>7.1832254106190098E-4</v>
      </c>
      <c r="E859" s="48">
        <v>2.57450056724293E-6</v>
      </c>
      <c r="F859" s="48">
        <v>2.2812406893264898E-5</v>
      </c>
      <c r="G859" s="48">
        <v>6.2435432149180904E-6</v>
      </c>
      <c r="H859" s="48">
        <v>7.57999215717792E-5</v>
      </c>
      <c r="I859" s="49"/>
      <c r="J859">
        <v>0.95645339466633394</v>
      </c>
      <c r="K859">
        <f t="shared" si="147"/>
        <v>1.6997382135883778E-9</v>
      </c>
      <c r="L859">
        <f t="shared" si="148"/>
        <v>7.7018912093732993E-4</v>
      </c>
      <c r="M859" s="16">
        <f t="shared" si="149"/>
        <v>-3.484652510949279E-4</v>
      </c>
      <c r="N859" s="16">
        <f t="shared" si="150"/>
        <v>0.32651948094822453</v>
      </c>
      <c r="O859" s="16">
        <f t="shared" si="151"/>
        <v>0.46118959874875809</v>
      </c>
      <c r="P859" s="16">
        <f t="shared" si="152"/>
        <v>6.4820858496232009E-2</v>
      </c>
      <c r="Q859" s="16">
        <f t="shared" si="153"/>
        <v>0.57805249642545209</v>
      </c>
      <c r="R859" s="16">
        <f t="shared" si="154"/>
        <v>1.7238822217671146</v>
      </c>
      <c r="S859" s="16">
        <f t="shared" si="155"/>
        <v>4.4505060707111772</v>
      </c>
      <c r="T859" s="16">
        <f t="shared" si="156"/>
        <v>0.57805575353684058</v>
      </c>
      <c r="U859" s="65">
        <f t="shared" si="157"/>
        <v>8.1830264806337993</v>
      </c>
      <c r="V859" s="65"/>
      <c r="W859" s="65"/>
    </row>
    <row r="860" spans="1:23" x14ac:dyDescent="0.25">
      <c r="A860">
        <v>858</v>
      </c>
      <c r="B860" s="48">
        <v>5.4295675112975002E-4</v>
      </c>
      <c r="C860" s="48">
        <v>6.2658078378797498E-9</v>
      </c>
      <c r="D860" s="48">
        <v>9.8845224627526897E-4</v>
      </c>
      <c r="E860" s="48">
        <v>1.24612599153862E-5</v>
      </c>
      <c r="F860" s="48">
        <v>8.9456945075778394E-6</v>
      </c>
      <c r="G860" s="48">
        <v>1.7750443745103699E-6</v>
      </c>
      <c r="H860" s="48">
        <v>3.6689519827653202E-4</v>
      </c>
      <c r="I860" s="49"/>
      <c r="J860">
        <v>0.95540303408420202</v>
      </c>
      <c r="K860">
        <f t="shared" si="147"/>
        <v>5.9863718192988864E-9</v>
      </c>
      <c r="L860">
        <f t="shared" si="148"/>
        <v>1.0081124138570973E-3</v>
      </c>
      <c r="M860" s="16">
        <f t="shared" si="149"/>
        <v>7.7801088402402866E-5</v>
      </c>
      <c r="N860" s="16">
        <f t="shared" si="150"/>
        <v>1.0726875891083662E-2</v>
      </c>
      <c r="O860" s="16">
        <f t="shared" si="151"/>
        <v>1.7265717356164143E-2</v>
      </c>
      <c r="P860" s="16">
        <f t="shared" si="152"/>
        <v>6.6116703801672653E-4</v>
      </c>
      <c r="Q860" s="16">
        <f t="shared" si="153"/>
        <v>2.56712453482883E-2</v>
      </c>
      <c r="R860" s="16">
        <f t="shared" si="154"/>
        <v>8.6470210845875188E-3</v>
      </c>
      <c r="S860" s="16">
        <f t="shared" si="155"/>
        <v>1.3440201414820906E-2</v>
      </c>
      <c r="T860" s="16">
        <f t="shared" si="156"/>
        <v>2.5671611822056063E-2</v>
      </c>
      <c r="U860" s="65">
        <f t="shared" si="157"/>
        <v>0.10208383995501731</v>
      </c>
      <c r="V860" s="65"/>
      <c r="W860" s="65"/>
    </row>
    <row r="861" spans="1:23" x14ac:dyDescent="0.25">
      <c r="A861">
        <v>859</v>
      </c>
      <c r="B861" s="48">
        <v>4.0727254527521802E-4</v>
      </c>
      <c r="C861" s="48">
        <v>4.4787880633238302E-18</v>
      </c>
      <c r="D861" s="48">
        <v>1.01380303475089E-62</v>
      </c>
      <c r="E861" s="48">
        <v>4.0255791876360502E-74</v>
      </c>
      <c r="F861" s="48">
        <v>7.6441797186511494E-55</v>
      </c>
      <c r="G861" s="48">
        <v>3.5852531457545798E-47</v>
      </c>
      <c r="H861" s="48">
        <v>2.47062866176184E-22</v>
      </c>
      <c r="I861" s="49"/>
      <c r="J861">
        <v>0.96093396791845698</v>
      </c>
      <c r="K861">
        <f t="shared" si="147"/>
        <v>4.3038195851555894E-18</v>
      </c>
      <c r="L861">
        <f t="shared" si="148"/>
        <v>-4.4787880633238302E-18</v>
      </c>
      <c r="M861" s="16">
        <f t="shared" si="149"/>
        <v>8.1454509055044048E-4</v>
      </c>
      <c r="N861" s="16">
        <f t="shared" si="150"/>
        <v>2.9656378412899004E-2</v>
      </c>
      <c r="O861" s="16">
        <f t="shared" si="151"/>
        <v>0.99999999838255604</v>
      </c>
      <c r="P861" s="16">
        <f t="shared" si="152"/>
        <v>1</v>
      </c>
      <c r="Q861" s="16">
        <f t="shared" si="153"/>
        <v>1</v>
      </c>
      <c r="R861" s="16">
        <f t="shared" si="154"/>
        <v>1</v>
      </c>
      <c r="S861" s="16">
        <f t="shared" si="155"/>
        <v>1</v>
      </c>
      <c r="T861" s="16">
        <f t="shared" si="156"/>
        <v>1</v>
      </c>
      <c r="U861" s="65">
        <f t="shared" si="157"/>
        <v>6.0296563767954545</v>
      </c>
      <c r="V861" s="65"/>
      <c r="W861" s="65"/>
    </row>
    <row r="862" spans="1:23" x14ac:dyDescent="0.25">
      <c r="A862">
        <v>860</v>
      </c>
      <c r="B862" s="48">
        <v>5.7610313878965599E-4</v>
      </c>
      <c r="C862" s="48">
        <v>1.0851980691989699E-8</v>
      </c>
      <c r="D862" s="48">
        <v>1.6366798454675599E-3</v>
      </c>
      <c r="E862" s="48">
        <v>3.5492442358208499E-5</v>
      </c>
      <c r="F862" s="48">
        <v>8.6708673113779495E-6</v>
      </c>
      <c r="G862" s="48">
        <v>1.0319920496792E-6</v>
      </c>
      <c r="H862" s="48">
        <v>1.04503108749963E-3</v>
      </c>
      <c r="I862" s="49"/>
      <c r="J862">
        <v>0.95238470290371102</v>
      </c>
      <c r="K862">
        <f t="shared" si="147"/>
        <v>1.0335260407257418E-8</v>
      </c>
      <c r="L862">
        <f t="shared" si="148"/>
        <v>1.6550427201593033E-3</v>
      </c>
      <c r="M862" s="16">
        <f t="shared" si="149"/>
        <v>-5.0283644257999121E-4</v>
      </c>
      <c r="N862" s="16">
        <f t="shared" si="150"/>
        <v>2.9220941380263616E-2</v>
      </c>
      <c r="O862" s="16">
        <f t="shared" si="151"/>
        <v>0.9206618347603136</v>
      </c>
      <c r="P862" s="16">
        <f t="shared" si="152"/>
        <v>0.48772974110281497</v>
      </c>
      <c r="Q862" s="16">
        <f t="shared" si="153"/>
        <v>5.3110517859411406</v>
      </c>
      <c r="R862" s="16">
        <f t="shared" si="154"/>
        <v>1.4605760502726129E-2</v>
      </c>
      <c r="S862" s="16">
        <f t="shared" si="155"/>
        <v>0.23620779528785488</v>
      </c>
      <c r="T862" s="16">
        <f t="shared" si="156"/>
        <v>5.3115315432730945</v>
      </c>
      <c r="U862" s="65">
        <f t="shared" si="157"/>
        <v>12.311009402248208</v>
      </c>
      <c r="V862" s="65"/>
      <c r="W862" s="65"/>
    </row>
    <row r="863" spans="1:23" x14ac:dyDescent="0.25">
      <c r="A863">
        <v>861</v>
      </c>
      <c r="B863" s="48">
        <v>3.5951611263469198E-4</v>
      </c>
      <c r="C863" s="48">
        <v>7.2873156968344202E-9</v>
      </c>
      <c r="D863" s="48">
        <v>1.76680747561486E-3</v>
      </c>
      <c r="E863" s="48">
        <v>2.5689741158674599E-5</v>
      </c>
      <c r="F863" s="48">
        <v>1.3981673417585999E-5</v>
      </c>
      <c r="G863" s="48">
        <v>1.53916680010365E-6</v>
      </c>
      <c r="H863" s="48">
        <v>7.5640809206972204E-4</v>
      </c>
      <c r="I863" s="49"/>
      <c r="J863">
        <v>0.95171645303363295</v>
      </c>
      <c r="K863">
        <f t="shared" si="147"/>
        <v>6.9354582471275717E-9</v>
      </c>
      <c r="L863">
        <f t="shared" si="148"/>
        <v>1.7963027019344388E-3</v>
      </c>
      <c r="M863" s="16">
        <f t="shared" si="149"/>
        <v>-1.0772704766650548E-3</v>
      </c>
      <c r="N863" s="16">
        <f t="shared" si="150"/>
        <v>7.250966856460947E-2</v>
      </c>
      <c r="O863" s="16">
        <f t="shared" si="151"/>
        <v>9.9761122439714037E-2</v>
      </c>
      <c r="P863" s="16">
        <f t="shared" si="152"/>
        <v>0.69457131956992202</v>
      </c>
      <c r="Q863" s="16">
        <f t="shared" si="153"/>
        <v>1.93732479897863</v>
      </c>
      <c r="R863" s="16">
        <f t="shared" si="154"/>
        <v>0.17440003198300708</v>
      </c>
      <c r="S863" s="16">
        <f t="shared" si="155"/>
        <v>5.4481009658546138E-2</v>
      </c>
      <c r="T863" s="16">
        <f t="shared" si="156"/>
        <v>1.9375822672333476</v>
      </c>
      <c r="U863" s="65">
        <f t="shared" si="157"/>
        <v>4.9706302184277762</v>
      </c>
      <c r="V863" s="65"/>
      <c r="W863" s="65"/>
    </row>
    <row r="864" spans="1:23" x14ac:dyDescent="0.25">
      <c r="A864">
        <v>862</v>
      </c>
      <c r="B864" s="48">
        <v>5.2509926576896999E-4</v>
      </c>
      <c r="C864" s="48">
        <v>7.15612126944083E-9</v>
      </c>
      <c r="D864" s="48">
        <v>1.1722355520285099E-3</v>
      </c>
      <c r="E864" s="48">
        <v>1.6843978939907399E-5</v>
      </c>
      <c r="F864" s="48">
        <v>9.3269251228294306E-6</v>
      </c>
      <c r="G864" s="48">
        <v>1.55738212982682E-6</v>
      </c>
      <c r="H864" s="48">
        <v>4.9593933747523605E-4</v>
      </c>
      <c r="I864" s="49"/>
      <c r="J864">
        <v>0.95450772801932005</v>
      </c>
      <c r="K864">
        <f t="shared" si="147"/>
        <v>6.8305730543246992E-9</v>
      </c>
      <c r="L864">
        <f t="shared" si="148"/>
        <v>1.1924396282827262E-3</v>
      </c>
      <c r="M864" s="16">
        <f t="shared" si="149"/>
        <v>-1.4224109674478626E-4</v>
      </c>
      <c r="N864" s="16">
        <f t="shared" si="150"/>
        <v>4.525916263653027E-3</v>
      </c>
      <c r="O864" s="16">
        <f t="shared" si="151"/>
        <v>8.5357721228396577E-2</v>
      </c>
      <c r="P864" s="16">
        <f t="shared" si="152"/>
        <v>4.6839526073875239E-2</v>
      </c>
      <c r="Q864" s="16">
        <f t="shared" si="153"/>
        <v>0.32294383998925119</v>
      </c>
      <c r="R864" s="16">
        <f t="shared" si="154"/>
        <v>2.9524121510424253E-3</v>
      </c>
      <c r="S864" s="16">
        <f t="shared" si="155"/>
        <v>5.0328190923516522E-2</v>
      </c>
      <c r="T864" s="16">
        <f t="shared" si="156"/>
        <v>0.32296117024052368</v>
      </c>
      <c r="U864" s="65">
        <f t="shared" si="157"/>
        <v>0.83590877687025866</v>
      </c>
      <c r="V864" s="65"/>
      <c r="W864" s="65"/>
    </row>
    <row r="865" spans="1:23" x14ac:dyDescent="0.25">
      <c r="A865">
        <v>863</v>
      </c>
      <c r="B865" s="48">
        <v>6.3792506503856298E-4</v>
      </c>
      <c r="C865" s="48">
        <v>4.5762697452184302E-9</v>
      </c>
      <c r="D865" s="48">
        <v>6.0884495024120298E-4</v>
      </c>
      <c r="E865" s="48">
        <v>5.6305695950693803E-6</v>
      </c>
      <c r="F865" s="48">
        <v>7.47818426803463E-6</v>
      </c>
      <c r="G865" s="48">
        <v>2.41963539889585E-6</v>
      </c>
      <c r="H865" s="48">
        <v>1.65777091244782E-4</v>
      </c>
      <c r="I865" s="49"/>
      <c r="J865">
        <v>0.95735545707430802</v>
      </c>
      <c r="K865">
        <f t="shared" si="147"/>
        <v>4.3811168136289178E-9</v>
      </c>
      <c r="L865">
        <f t="shared" si="148"/>
        <v>6.2621637790642292E-4</v>
      </c>
      <c r="M865" s="16">
        <f t="shared" si="149"/>
        <v>6.4963375217070316E-4</v>
      </c>
      <c r="N865" s="16">
        <f t="shared" si="150"/>
        <v>8.7968985914918474E-2</v>
      </c>
      <c r="O865" s="16">
        <f t="shared" si="151"/>
        <v>3.0163354715756447E-2</v>
      </c>
      <c r="P865" s="16">
        <f t="shared" si="152"/>
        <v>0.13557410538330322</v>
      </c>
      <c r="Q865" s="16">
        <f t="shared" si="153"/>
        <v>0.22634585489141373</v>
      </c>
      <c r="R865" s="16">
        <f t="shared" si="154"/>
        <v>5.8458205765157985E-2</v>
      </c>
      <c r="S865" s="16">
        <f t="shared" si="155"/>
        <v>4.2069831449654767E-2</v>
      </c>
      <c r="T865" s="16">
        <f t="shared" si="156"/>
        <v>0.22635442448437781</v>
      </c>
      <c r="U865" s="65">
        <f t="shared" si="157"/>
        <v>0.80693476260458252</v>
      </c>
      <c r="V865" s="65"/>
      <c r="W865" s="65"/>
    </row>
    <row r="866" spans="1:23" x14ac:dyDescent="0.25">
      <c r="A866">
        <v>864</v>
      </c>
      <c r="B866" s="48">
        <v>9.3639405216625201E-4</v>
      </c>
      <c r="C866" s="48">
        <v>3.59589200427143E-21</v>
      </c>
      <c r="D866" s="48">
        <v>0</v>
      </c>
      <c r="E866" s="48">
        <v>0</v>
      </c>
      <c r="F866" s="48">
        <v>0</v>
      </c>
      <c r="G866" s="48">
        <v>0</v>
      </c>
      <c r="H866" s="48">
        <v>6.9214113036947398E-29</v>
      </c>
      <c r="I866" s="49"/>
      <c r="J866">
        <v>0.96093396791845698</v>
      </c>
      <c r="K866">
        <f t="shared" si="147"/>
        <v>3.4554147718707979E-21</v>
      </c>
      <c r="L866">
        <f t="shared" si="148"/>
        <v>-3.59589200427143E-21</v>
      </c>
      <c r="M866" s="16">
        <f t="shared" si="149"/>
        <v>1.872788104332504E-3</v>
      </c>
      <c r="N866" s="16">
        <f t="shared" si="150"/>
        <v>0.81584239540262682</v>
      </c>
      <c r="O866" s="16">
        <f t="shared" si="151"/>
        <v>0.99999999999870148</v>
      </c>
      <c r="P866" s="16">
        <f t="shared" si="152"/>
        <v>1</v>
      </c>
      <c r="Q866" s="16">
        <f t="shared" si="153"/>
        <v>1</v>
      </c>
      <c r="R866" s="16">
        <f t="shared" si="154"/>
        <v>1</v>
      </c>
      <c r="S866" s="16">
        <f t="shared" si="155"/>
        <v>1</v>
      </c>
      <c r="T866" s="16">
        <f t="shared" si="156"/>
        <v>1</v>
      </c>
      <c r="U866" s="65">
        <f t="shared" si="157"/>
        <v>6.8158423954013285</v>
      </c>
      <c r="V866" s="65"/>
      <c r="W866" s="65"/>
    </row>
    <row r="867" spans="1:23" x14ac:dyDescent="0.25">
      <c r="A867">
        <v>865</v>
      </c>
      <c r="B867" s="48">
        <v>7.2762293124324596E-4</v>
      </c>
      <c r="C867" s="48">
        <v>1.7220896694334199E-9</v>
      </c>
      <c r="D867" s="48">
        <v>1.98788606654358E-4</v>
      </c>
      <c r="E867" s="48">
        <v>6.9526557219077901E-7</v>
      </c>
      <c r="F867" s="48">
        <v>6.4234861467065702E-6</v>
      </c>
      <c r="G867" s="48">
        <v>6.39756698826259E-6</v>
      </c>
      <c r="H867" s="48">
        <v>2.04698423531287E-5</v>
      </c>
      <c r="I867" s="49"/>
      <c r="J867">
        <v>0.959592573575064</v>
      </c>
      <c r="K867">
        <f t="shared" si="147"/>
        <v>1.6525044578186466E-9</v>
      </c>
      <c r="L867">
        <f t="shared" si="148"/>
        <v>2.180314238463643E-4</v>
      </c>
      <c r="M867" s="16">
        <f t="shared" si="149"/>
        <v>1.2372144386401278E-3</v>
      </c>
      <c r="N867" s="16">
        <f t="shared" si="150"/>
        <v>0.229353252559899</v>
      </c>
      <c r="O867" s="16">
        <f t="shared" si="151"/>
        <v>0.47478600632135781</v>
      </c>
      <c r="P867" s="16">
        <f t="shared" si="152"/>
        <v>0.62998796586931216</v>
      </c>
      <c r="Q867" s="16">
        <f t="shared" si="153"/>
        <v>0.87472315844346249</v>
      </c>
      <c r="R867" s="16">
        <f t="shared" si="154"/>
        <v>0.1216042068595576</v>
      </c>
      <c r="S867" s="16">
        <f t="shared" si="155"/>
        <v>4.7800582340200686</v>
      </c>
      <c r="T867" s="16">
        <f t="shared" si="156"/>
        <v>0.87472758368984826</v>
      </c>
      <c r="U867" s="65">
        <f t="shared" si="157"/>
        <v>7.9852404077635057</v>
      </c>
      <c r="V867" s="65"/>
      <c r="W867" s="65"/>
    </row>
    <row r="868" spans="1:23" x14ac:dyDescent="0.25">
      <c r="A868">
        <v>866</v>
      </c>
      <c r="B868" s="48">
        <v>6.6897041449831096E-4</v>
      </c>
      <c r="C868" s="48">
        <v>7.2062107812044104E-9</v>
      </c>
      <c r="D868" s="48">
        <v>9.2106856519094703E-4</v>
      </c>
      <c r="E868" s="48">
        <v>1.3365579530578499E-5</v>
      </c>
      <c r="F868" s="48">
        <v>7.2359629908743096E-6</v>
      </c>
      <c r="G868" s="48">
        <v>1.5421115982472E-6</v>
      </c>
      <c r="H868" s="48">
        <v>3.9351957593943698E-4</v>
      </c>
      <c r="I868" s="49"/>
      <c r="J868">
        <v>0.95577086359821195</v>
      </c>
      <c r="K868">
        <f t="shared" si="147"/>
        <v>6.8874863016224852E-9</v>
      </c>
      <c r="L868">
        <f t="shared" si="148"/>
        <v>9.3707539656016166E-4</v>
      </c>
      <c r="M868" s="16">
        <f t="shared" si="149"/>
        <v>4.0086543243646037E-4</v>
      </c>
      <c r="N868" s="16">
        <f t="shared" si="150"/>
        <v>0.12938118682540142</v>
      </c>
      <c r="O868" s="16">
        <f t="shared" si="151"/>
        <v>9.0724426704183125E-2</v>
      </c>
      <c r="P868" s="16">
        <f t="shared" si="152"/>
        <v>1.9545792028239123E-3</v>
      </c>
      <c r="Q868" s="16">
        <f t="shared" si="153"/>
        <v>5.9741327035752578E-2</v>
      </c>
      <c r="R868" s="16">
        <f t="shared" si="154"/>
        <v>7.0937162894663466E-2</v>
      </c>
      <c r="S868" s="16">
        <f t="shared" si="155"/>
        <v>5.3798485549250333E-2</v>
      </c>
      <c r="T868" s="16">
        <f t="shared" si="156"/>
        <v>5.9739788706688626E-2</v>
      </c>
      <c r="U868" s="65">
        <f t="shared" si="157"/>
        <v>0.46627695691876342</v>
      </c>
      <c r="V868" s="65"/>
      <c r="W868" s="65"/>
    </row>
    <row r="869" spans="1:23" x14ac:dyDescent="0.25">
      <c r="A869">
        <v>867</v>
      </c>
      <c r="B869" s="48">
        <v>6.08267952230875E-4</v>
      </c>
      <c r="C869" s="48">
        <v>1.16407990348726E-8</v>
      </c>
      <c r="D869" s="48">
        <v>1.66369591401428E-3</v>
      </c>
      <c r="E869" s="48">
        <v>3.8690975101867399E-5</v>
      </c>
      <c r="F869" s="48">
        <v>8.22092950120627E-6</v>
      </c>
      <c r="G869" s="48">
        <v>9.6230790196454908E-7</v>
      </c>
      <c r="H869" s="48">
        <v>1.1392092821684999E-3</v>
      </c>
      <c r="I869" s="49"/>
      <c r="J869">
        <v>0.95227306629363695</v>
      </c>
      <c r="K869">
        <f t="shared" si="147"/>
        <v>1.1085219391046141E-8</v>
      </c>
      <c r="L869">
        <f t="shared" si="148"/>
        <v>1.6810884401196222E-3</v>
      </c>
      <c r="M869" s="16">
        <f t="shared" si="149"/>
        <v>-4.6455253565787235E-4</v>
      </c>
      <c r="N869" s="16">
        <f t="shared" si="150"/>
        <v>5.5845713183129336E-2</v>
      </c>
      <c r="O869" s="16">
        <f t="shared" si="151"/>
        <v>1.2142848316050785</v>
      </c>
      <c r="P869" s="16">
        <f t="shared" si="152"/>
        <v>0.52767290646855924</v>
      </c>
      <c r="Q869" s="16">
        <f t="shared" si="153"/>
        <v>6.7723590531923685</v>
      </c>
      <c r="R869" s="16">
        <f t="shared" si="154"/>
        <v>2.7713534329694565E-2</v>
      </c>
      <c r="S869" s="16">
        <f t="shared" si="155"/>
        <v>0.27114787075713886</v>
      </c>
      <c r="T869" s="16">
        <f t="shared" si="156"/>
        <v>6.7729718850823675</v>
      </c>
      <c r="U869" s="65">
        <f t="shared" si="157"/>
        <v>15.641995794618335</v>
      </c>
      <c r="V869" s="65"/>
      <c r="W869" s="65"/>
    </row>
    <row r="870" spans="1:23" x14ac:dyDescent="0.25">
      <c r="A870">
        <v>868</v>
      </c>
      <c r="B870" s="48">
        <v>4.7023303856570702E-4</v>
      </c>
      <c r="C870" s="48">
        <v>3.8129047636108499E-10</v>
      </c>
      <c r="D870" s="48">
        <v>6.7935422865263699E-5</v>
      </c>
      <c r="E870" s="48">
        <v>5.2671859653145698E-8</v>
      </c>
      <c r="F870" s="48">
        <v>9.8906122995529199E-6</v>
      </c>
      <c r="G870" s="48">
        <v>2.8859361949255699E-5</v>
      </c>
      <c r="H870" s="48">
        <v>1.5507453498017699E-6</v>
      </c>
      <c r="I870" s="49"/>
      <c r="J870">
        <v>0.96013395199271301</v>
      </c>
      <c r="K870">
        <f t="shared" si="147"/>
        <v>3.6608993192575264E-10</v>
      </c>
      <c r="L870">
        <f t="shared" si="148"/>
        <v>1.1657562812314887E-4</v>
      </c>
      <c r="M870" s="16">
        <f t="shared" si="149"/>
        <v>8.2389044900826511E-4</v>
      </c>
      <c r="N870" s="16">
        <f t="shared" si="150"/>
        <v>1.9573361180596836E-3</v>
      </c>
      <c r="O870" s="16">
        <f t="shared" si="151"/>
        <v>0.86704304997576065</v>
      </c>
      <c r="P870" s="16">
        <f t="shared" si="152"/>
        <v>0.86397706858876988</v>
      </c>
      <c r="Q870" s="16">
        <f t="shared" si="153"/>
        <v>0.99021588034182495</v>
      </c>
      <c r="R870" s="16">
        <f t="shared" si="154"/>
        <v>7.9330091657321501E-6</v>
      </c>
      <c r="S870" s="16">
        <f t="shared" si="155"/>
        <v>178.8511271257631</v>
      </c>
      <c r="T870" s="16">
        <f t="shared" si="156"/>
        <v>0.99021628058019651</v>
      </c>
      <c r="U870" s="65">
        <f t="shared" si="157"/>
        <v>182.56454467437689</v>
      </c>
      <c r="V870" s="65"/>
      <c r="W870" s="65"/>
    </row>
    <row r="871" spans="1:23" x14ac:dyDescent="0.25">
      <c r="A871">
        <v>869</v>
      </c>
      <c r="B871" s="48">
        <v>3.7753000180720797E-4</v>
      </c>
      <c r="C871" s="48">
        <v>6.4569150477457903E-9</v>
      </c>
      <c r="D871" s="48">
        <v>1.4817079794534401E-3</v>
      </c>
      <c r="E871" s="48">
        <v>1.91449687584827E-5</v>
      </c>
      <c r="F871" s="48">
        <v>1.3156165748387801E-5</v>
      </c>
      <c r="G871" s="48">
        <v>1.7320065845315001E-6</v>
      </c>
      <c r="H871" s="48">
        <v>5.6369630949603105E-4</v>
      </c>
      <c r="I871" s="49"/>
      <c r="J871">
        <v>0.95299702438197598</v>
      </c>
      <c r="K871">
        <f t="shared" si="147"/>
        <v>6.1534208271889427E-9</v>
      </c>
      <c r="L871">
        <f t="shared" si="148"/>
        <v>1.5097458606196995E-3</v>
      </c>
      <c r="M871" s="16">
        <f t="shared" si="149"/>
        <v>-7.5468585700528342E-4</v>
      </c>
      <c r="N871" s="16">
        <f t="shared" si="150"/>
        <v>5.4131884486159923E-2</v>
      </c>
      <c r="O871" s="16">
        <f t="shared" si="151"/>
        <v>2.7525053451611346E-2</v>
      </c>
      <c r="P871" s="16">
        <f t="shared" si="152"/>
        <v>0.28897374551239902</v>
      </c>
      <c r="Q871" s="16">
        <f t="shared" si="153"/>
        <v>0.61233481783781996</v>
      </c>
      <c r="R871" s="16">
        <f t="shared" si="154"/>
        <v>0.11149819890954027</v>
      </c>
      <c r="S871" s="16">
        <f t="shared" si="155"/>
        <v>1.8869700968393216E-2</v>
      </c>
      <c r="T871" s="16">
        <f t="shared" si="156"/>
        <v>0.61240473578720989</v>
      </c>
      <c r="U871" s="65">
        <f t="shared" si="157"/>
        <v>1.7257381369531335</v>
      </c>
      <c r="V871" s="65"/>
      <c r="W871" s="65"/>
    </row>
    <row r="872" spans="1:23" x14ac:dyDescent="0.25">
      <c r="A872">
        <v>870</v>
      </c>
      <c r="B872" s="48">
        <v>4.4122551476141601E-4</v>
      </c>
      <c r="C872" s="48">
        <v>5.7062210560409903E-9</v>
      </c>
      <c r="D872" s="48">
        <v>1.1110619969106001E-3</v>
      </c>
      <c r="E872" s="48">
        <v>1.2737712938899299E-5</v>
      </c>
      <c r="F872" s="48">
        <v>1.1073443256998799E-5</v>
      </c>
      <c r="G872" s="48">
        <v>1.9519516871243299E-6</v>
      </c>
      <c r="H872" s="48">
        <v>3.7503709177301301E-4</v>
      </c>
      <c r="I872" s="49"/>
      <c r="J872">
        <v>0.95476519878104804</v>
      </c>
      <c r="K872">
        <f t="shared" si="147"/>
        <v>5.4481012808595777E-9</v>
      </c>
      <c r="L872">
        <f t="shared" si="148"/>
        <v>1.135155128890666E-3</v>
      </c>
      <c r="M872" s="16">
        <f t="shared" si="149"/>
        <v>-2.5270409936783397E-4</v>
      </c>
      <c r="N872" s="16">
        <f t="shared" si="150"/>
        <v>1.0650275758655507E-2</v>
      </c>
      <c r="O872" s="16">
        <f t="shared" si="151"/>
        <v>9.2149190640399491E-4</v>
      </c>
      <c r="P872" s="16">
        <f t="shared" si="152"/>
        <v>2.3392125444797872E-2</v>
      </c>
      <c r="Q872" s="16">
        <f t="shared" si="153"/>
        <v>3.4581873001160127E-2</v>
      </c>
      <c r="R872" s="16">
        <f t="shared" si="154"/>
        <v>1.5066254755045123E-2</v>
      </c>
      <c r="S872" s="16">
        <f t="shared" si="155"/>
        <v>7.7408991395934814E-4</v>
      </c>
      <c r="T872" s="16">
        <f t="shared" si="156"/>
        <v>3.4585041571338751E-2</v>
      </c>
      <c r="U872" s="65">
        <f t="shared" si="157"/>
        <v>0.11997115235136073</v>
      </c>
      <c r="V872" s="65"/>
      <c r="W872" s="65"/>
    </row>
    <row r="873" spans="1:23" x14ac:dyDescent="0.25">
      <c r="A873">
        <v>871</v>
      </c>
      <c r="B873" s="48">
        <v>3.8759815754332101E-4</v>
      </c>
      <c r="C873" s="48">
        <v>4.3399813958181497E-9</v>
      </c>
      <c r="D873" s="48">
        <v>9.5874499234005202E-4</v>
      </c>
      <c r="E873" s="48">
        <v>8.3731800285619696E-6</v>
      </c>
      <c r="F873" s="48">
        <v>1.25230244605032E-5</v>
      </c>
      <c r="G873" s="48">
        <v>2.5622848177930099E-6</v>
      </c>
      <c r="H873" s="48">
        <v>2.4653024244165298E-4</v>
      </c>
      <c r="I873" s="49"/>
      <c r="J873">
        <v>0.95547485809567001</v>
      </c>
      <c r="K873">
        <f t="shared" si="147"/>
        <v>4.1467431083071944E-9</v>
      </c>
      <c r="L873">
        <f t="shared" si="148"/>
        <v>9.863489860974556E-4</v>
      </c>
      <c r="M873" s="16">
        <f t="shared" si="149"/>
        <v>-2.1115267101081355E-4</v>
      </c>
      <c r="N873" s="16">
        <f t="shared" si="150"/>
        <v>4.5028359063508924E-2</v>
      </c>
      <c r="O873" s="16">
        <f t="shared" si="151"/>
        <v>4.6803826058005343E-2</v>
      </c>
      <c r="P873" s="16">
        <f t="shared" si="152"/>
        <v>2.6152349721254085E-5</v>
      </c>
      <c r="Q873" s="16">
        <f t="shared" si="153"/>
        <v>4.8577803932403879E-2</v>
      </c>
      <c r="R873" s="16">
        <f t="shared" si="154"/>
        <v>7.2748227127451062E-2</v>
      </c>
      <c r="S873" s="16">
        <f t="shared" si="155"/>
        <v>7.6262380959978865E-2</v>
      </c>
      <c r="T873" s="16">
        <f t="shared" si="156"/>
        <v>4.8577702199394369E-2</v>
      </c>
      <c r="U873" s="65">
        <f t="shared" si="157"/>
        <v>0.33802445169046369</v>
      </c>
      <c r="V873" s="65"/>
      <c r="W873" s="65"/>
    </row>
    <row r="874" spans="1:23" x14ac:dyDescent="0.25">
      <c r="A874">
        <v>872</v>
      </c>
      <c r="B874" s="48">
        <v>4.9935831445908397E-4</v>
      </c>
      <c r="C874" s="48">
        <v>6.6646028616418702E-9</v>
      </c>
      <c r="D874" s="48">
        <v>1.1474053008609601E-3</v>
      </c>
      <c r="E874" s="48">
        <v>1.53585478299578E-5</v>
      </c>
      <c r="F874" s="48">
        <v>9.7978006523550193E-6</v>
      </c>
      <c r="G874" s="48">
        <v>1.67182384259369E-6</v>
      </c>
      <c r="H874" s="48">
        <v>4.5220311978552599E-4</v>
      </c>
      <c r="I874" s="49"/>
      <c r="J874">
        <v>0.95461674321402601</v>
      </c>
      <c r="K874">
        <f t="shared" si="147"/>
        <v>6.36214147859544E-9</v>
      </c>
      <c r="L874">
        <f t="shared" si="148"/>
        <v>1.1686660614054023E-3</v>
      </c>
      <c r="M874" s="16">
        <f t="shared" si="149"/>
        <v>-1.6994943248723428E-4</v>
      </c>
      <c r="N874" s="16">
        <f t="shared" si="150"/>
        <v>2.2367965364021E-4</v>
      </c>
      <c r="O874" s="16">
        <f t="shared" si="151"/>
        <v>4.1374960264667353E-2</v>
      </c>
      <c r="P874" s="16">
        <f t="shared" si="152"/>
        <v>3.6350531653990784E-2</v>
      </c>
      <c r="Q874" s="16">
        <f t="shared" si="153"/>
        <v>0.18488142754228215</v>
      </c>
      <c r="R874" s="16">
        <f t="shared" si="154"/>
        <v>4.3476646798853282E-5</v>
      </c>
      <c r="S874" s="16">
        <f t="shared" si="155"/>
        <v>2.8003107717895947E-2</v>
      </c>
      <c r="T874" s="16">
        <f t="shared" si="156"/>
        <v>0.18489205839621772</v>
      </c>
      <c r="U874" s="65">
        <f t="shared" si="157"/>
        <v>0.47576924187549308</v>
      </c>
      <c r="V874" s="65"/>
      <c r="W874" s="65"/>
    </row>
    <row r="875" spans="1:23" x14ac:dyDescent="0.25">
      <c r="A875">
        <v>873</v>
      </c>
      <c r="B875" s="48">
        <v>7.3203150995669499E-4</v>
      </c>
      <c r="C875" s="48">
        <v>1.44416576242032E-8</v>
      </c>
      <c r="D875" s="48">
        <v>1.7167485981136E-3</v>
      </c>
      <c r="E875" s="48">
        <v>4.9507396860009603E-5</v>
      </c>
      <c r="F875" s="48">
        <v>6.8444016323867197E-6</v>
      </c>
      <c r="G875" s="48">
        <v>7.7604835911306603E-7</v>
      </c>
      <c r="H875" s="48">
        <v>1.45768908573426E-3</v>
      </c>
      <c r="I875" s="49"/>
      <c r="J875">
        <v>0.95206389389450596</v>
      </c>
      <c r="K875">
        <f t="shared" si="147"/>
        <v>1.3749380791990179E-8</v>
      </c>
      <c r="L875">
        <f t="shared" si="148"/>
        <v>1.7311990080798624E-3</v>
      </c>
      <c r="M875" s="16">
        <f t="shared" si="149"/>
        <v>-2.6713598816647242E-4</v>
      </c>
      <c r="N875" s="16">
        <f t="shared" si="150"/>
        <v>0.23801608571324503</v>
      </c>
      <c r="O875" s="16">
        <f t="shared" si="151"/>
        <v>2.5846638832645552</v>
      </c>
      <c r="P875" s="16">
        <f t="shared" si="152"/>
        <v>0.61068527453581101</v>
      </c>
      <c r="Q875" s="16">
        <f t="shared" si="153"/>
        <v>13.028152818942777</v>
      </c>
      <c r="R875" s="16">
        <f t="shared" si="154"/>
        <v>9.366110122074614E-2</v>
      </c>
      <c r="S875" s="16">
        <f t="shared" si="155"/>
        <v>0.37636499585330574</v>
      </c>
      <c r="T875" s="16">
        <f t="shared" si="156"/>
        <v>13.029314821155113</v>
      </c>
      <c r="U875" s="65">
        <f t="shared" si="157"/>
        <v>29.960858980685551</v>
      </c>
      <c r="V875" s="65"/>
      <c r="W875" s="65"/>
    </row>
    <row r="876" spans="1:23" x14ac:dyDescent="0.25">
      <c r="A876">
        <v>874</v>
      </c>
      <c r="B876" s="48">
        <v>8.4530504308532803E-4</v>
      </c>
      <c r="C876" s="48">
        <v>1.1384742297208E-8</v>
      </c>
      <c r="D876" s="48">
        <v>1.15771448188131E-3</v>
      </c>
      <c r="E876" s="48">
        <v>2.64736527405831E-5</v>
      </c>
      <c r="F876" s="48">
        <v>5.7863345008856299E-6</v>
      </c>
      <c r="G876" s="48">
        <v>9.7861323602794297E-7</v>
      </c>
      <c r="H876" s="48">
        <v>7.7946592740991104E-4</v>
      </c>
      <c r="I876" s="49"/>
      <c r="J876">
        <v>0.95464751446584895</v>
      </c>
      <c r="K876">
        <f t="shared" si="147"/>
        <v>1.0868415936863837E-8</v>
      </c>
      <c r="L876">
        <f t="shared" si="148"/>
        <v>1.1702543793768122E-3</v>
      </c>
      <c r="M876" s="16">
        <f t="shared" si="149"/>
        <v>5.2035570679384395E-4</v>
      </c>
      <c r="N876" s="16">
        <f t="shared" si="150"/>
        <v>0.51566715194958956</v>
      </c>
      <c r="O876" s="16">
        <f t="shared" si="151"/>
        <v>1.1145246463831839</v>
      </c>
      <c r="P876" s="16">
        <f t="shared" si="152"/>
        <v>4.0544219479857986E-2</v>
      </c>
      <c r="Q876" s="16">
        <f t="shared" si="153"/>
        <v>2.1458303620930494</v>
      </c>
      <c r="R876" s="16">
        <f t="shared" si="154"/>
        <v>0.17083278434850568</v>
      </c>
      <c r="S876" s="16">
        <f t="shared" si="155"/>
        <v>0.26275637290713683</v>
      </c>
      <c r="T876" s="16">
        <f t="shared" si="156"/>
        <v>2.1458905983355572</v>
      </c>
      <c r="U876" s="65">
        <f t="shared" si="157"/>
        <v>6.3960461354968814</v>
      </c>
      <c r="V876" s="65"/>
      <c r="W876" s="65"/>
    </row>
    <row r="877" spans="1:23" x14ac:dyDescent="0.25">
      <c r="A877">
        <v>875</v>
      </c>
      <c r="B877" s="48">
        <v>2.4662772257926598E-4</v>
      </c>
      <c r="C877" s="48">
        <v>2.6516395488201001E-9</v>
      </c>
      <c r="D877" s="48">
        <v>9.2042434033665803E-4</v>
      </c>
      <c r="E877" s="48">
        <v>4.9118035364167599E-6</v>
      </c>
      <c r="F877" s="48">
        <v>1.9673841810734601E-5</v>
      </c>
      <c r="G877" s="48">
        <v>4.1933529142922599E-6</v>
      </c>
      <c r="H877" s="48">
        <v>1.44617415405689E-4</v>
      </c>
      <c r="I877" s="49"/>
      <c r="J877">
        <v>0.95551468355571501</v>
      </c>
      <c r="K877">
        <f t="shared" si="147"/>
        <v>2.5336805243946569E-9</v>
      </c>
      <c r="L877">
        <f t="shared" si="148"/>
        <v>9.6396272523287078E-4</v>
      </c>
      <c r="M877" s="16">
        <f t="shared" si="149"/>
        <v>-4.7070728007433873E-4</v>
      </c>
      <c r="N877" s="16">
        <f t="shared" si="150"/>
        <v>0.24872576891498804</v>
      </c>
      <c r="O877" s="16">
        <f t="shared" si="151"/>
        <v>0.27165048068867564</v>
      </c>
      <c r="P877" s="16">
        <f t="shared" si="152"/>
        <v>2.0141365691101749E-3</v>
      </c>
      <c r="Q877" s="16">
        <f t="shared" si="153"/>
        <v>0.29450144911348464</v>
      </c>
      <c r="R877" s="16">
        <f t="shared" si="154"/>
        <v>0.9895186069778219</v>
      </c>
      <c r="S877" s="16">
        <f t="shared" si="155"/>
        <v>1.1848683571026715</v>
      </c>
      <c r="T877" s="16">
        <f t="shared" si="156"/>
        <v>0.29450149163292433</v>
      </c>
      <c r="U877" s="65">
        <f t="shared" si="157"/>
        <v>3.2857802909996763</v>
      </c>
      <c r="V877" s="65"/>
      <c r="W877" s="65"/>
    </row>
    <row r="878" spans="1:23" x14ac:dyDescent="0.25">
      <c r="A878">
        <v>876</v>
      </c>
      <c r="B878" s="48">
        <v>4.4952976049920701E-4</v>
      </c>
      <c r="C878" s="48">
        <v>3.6113217841051199E-9</v>
      </c>
      <c r="D878" s="48">
        <v>6.83283935627893E-4</v>
      </c>
      <c r="E878" s="48">
        <v>4.9814584147744598E-6</v>
      </c>
      <c r="F878" s="48">
        <v>1.0656917101389099E-5</v>
      </c>
      <c r="G878" s="48">
        <v>3.0693387135550701E-6</v>
      </c>
      <c r="H878" s="48">
        <v>1.4666635317719601E-4</v>
      </c>
      <c r="I878" s="49"/>
      <c r="J878">
        <v>0.956898451162287</v>
      </c>
      <c r="K878">
        <f t="shared" si="147"/>
        <v>3.4556682218588161E-9</v>
      </c>
      <c r="L878">
        <f t="shared" si="148"/>
        <v>7.0766349722244212E-4</v>
      </c>
      <c r="M878" s="16">
        <f t="shared" si="149"/>
        <v>1.913960237759719E-4</v>
      </c>
      <c r="N878" s="16">
        <f t="shared" si="150"/>
        <v>7.4514229429188967E-3</v>
      </c>
      <c r="O878" s="16">
        <f t="shared" si="151"/>
        <v>0.12104408893930182</v>
      </c>
      <c r="P878" s="16">
        <f t="shared" si="152"/>
        <v>8.4657044605672402E-2</v>
      </c>
      <c r="Q878" s="16">
        <f t="shared" si="153"/>
        <v>0.28750461194047966</v>
      </c>
      <c r="R878" s="16">
        <f t="shared" si="154"/>
        <v>6.4823069961744487E-3</v>
      </c>
      <c r="S878" s="16">
        <f t="shared" si="155"/>
        <v>0.27952021270379179</v>
      </c>
      <c r="T878" s="16">
        <f t="shared" si="156"/>
        <v>0.28751109526219393</v>
      </c>
      <c r="U878" s="65">
        <f t="shared" si="157"/>
        <v>1.074170783390533</v>
      </c>
      <c r="V878" s="65"/>
      <c r="W878" s="65"/>
    </row>
    <row r="879" spans="1:23" x14ac:dyDescent="0.25">
      <c r="A879">
        <v>877</v>
      </c>
      <c r="B879" s="48">
        <v>4.4796067275668902E-4</v>
      </c>
      <c r="C879" s="48">
        <v>3.26387403743379E-9</v>
      </c>
      <c r="D879" s="48">
        <v>6.1874141923803905E-4</v>
      </c>
      <c r="E879" s="48">
        <v>4.0799642406242402E-6</v>
      </c>
      <c r="F879" s="48">
        <v>1.06615135129138E-5</v>
      </c>
      <c r="G879" s="48">
        <v>3.3935137440102898E-6</v>
      </c>
      <c r="H879" s="48">
        <v>1.20123789672534E-4</v>
      </c>
      <c r="I879" s="49"/>
      <c r="J879">
        <v>0.95723189804313702</v>
      </c>
      <c r="K879">
        <f t="shared" si="147"/>
        <v>3.1242843398264635E-9</v>
      </c>
      <c r="L879">
        <f t="shared" si="148"/>
        <v>6.4345469613383949E-4</v>
      </c>
      <c r="M879" s="16">
        <f t="shared" si="149"/>
        <v>2.5246664937953855E-4</v>
      </c>
      <c r="N879" s="16">
        <f t="shared" si="150"/>
        <v>8.0121882809646838E-3</v>
      </c>
      <c r="O879" s="16">
        <f t="shared" si="151"/>
        <v>0.16863470401808203</v>
      </c>
      <c r="P879" s="16">
        <f t="shared" si="152"/>
        <v>0.12811700785074687</v>
      </c>
      <c r="Q879" s="16">
        <f t="shared" si="153"/>
        <v>0.38456047499232349</v>
      </c>
      <c r="R879" s="16">
        <f t="shared" si="154"/>
        <v>6.5575674995451529E-3</v>
      </c>
      <c r="S879" s="16">
        <f t="shared" si="155"/>
        <v>0.47631173274667077</v>
      </c>
      <c r="T879" s="16">
        <f t="shared" si="156"/>
        <v>0.38456804398241612</v>
      </c>
      <c r="U879" s="65">
        <f t="shared" si="157"/>
        <v>1.5567617193707493</v>
      </c>
      <c r="V879" s="65"/>
      <c r="W879" s="65"/>
    </row>
    <row r="880" spans="1:23" x14ac:dyDescent="0.25">
      <c r="A880">
        <v>878</v>
      </c>
      <c r="B880" s="48">
        <v>2.9944155791251302E-4</v>
      </c>
      <c r="C880" s="48">
        <v>2.4818428476664501E-9</v>
      </c>
      <c r="D880" s="48">
        <v>7.0571639282934599E-4</v>
      </c>
      <c r="E880" s="48">
        <v>3.5339984096285002E-6</v>
      </c>
      <c r="F880" s="48">
        <v>1.6032819929257101E-5</v>
      </c>
      <c r="G880" s="48">
        <v>4.4685469381251799E-6</v>
      </c>
      <c r="H880" s="48">
        <v>1.04049803270413E-4</v>
      </c>
      <c r="I880" s="49"/>
      <c r="J880">
        <v>0.95666525233225197</v>
      </c>
      <c r="K880">
        <f t="shared" si="147"/>
        <v>2.3742928141118193E-9</v>
      </c>
      <c r="L880">
        <f t="shared" si="148"/>
        <v>7.4224809778313775E-4</v>
      </c>
      <c r="M880" s="16">
        <f t="shared" si="149"/>
        <v>-1.4336498195811166E-4</v>
      </c>
      <c r="N880" s="16">
        <f t="shared" si="150"/>
        <v>0.15317748041493193</v>
      </c>
      <c r="O880" s="16">
        <f t="shared" si="151"/>
        <v>0.30455023785032354</v>
      </c>
      <c r="P880" s="16">
        <f t="shared" si="152"/>
        <v>7.1652989472595047E-2</v>
      </c>
      <c r="Q880" s="16">
        <f t="shared" si="153"/>
        <v>0.45019039485123019</v>
      </c>
      <c r="R880" s="16">
        <f t="shared" si="154"/>
        <v>0.39134980302795436</v>
      </c>
      <c r="S880" s="16">
        <f t="shared" si="155"/>
        <v>1.5020416687586928</v>
      </c>
      <c r="T880" s="16">
        <f t="shared" si="156"/>
        <v>0.45019520545732034</v>
      </c>
      <c r="U880" s="65">
        <f t="shared" si="157"/>
        <v>3.3231577798330481</v>
      </c>
      <c r="V880" s="65"/>
      <c r="W880" s="65"/>
    </row>
    <row r="881" spans="1:23" x14ac:dyDescent="0.25">
      <c r="A881">
        <v>879</v>
      </c>
      <c r="B881" s="48">
        <v>3.6566486334637901E-4</v>
      </c>
      <c r="C881" s="48">
        <v>2.9721082485213901E-9</v>
      </c>
      <c r="D881" s="48">
        <v>6.9162764803759201E-4</v>
      </c>
      <c r="E881" s="48">
        <v>4.1488860114382798E-6</v>
      </c>
      <c r="F881" s="48">
        <v>1.31127765734934E-5</v>
      </c>
      <c r="G881" s="48">
        <v>3.7302843335904501E-6</v>
      </c>
      <c r="H881" s="48">
        <v>1.22153488232E-4</v>
      </c>
      <c r="I881" s="49"/>
      <c r="J881">
        <v>0.95680137668739695</v>
      </c>
      <c r="K881">
        <f t="shared" si="147"/>
        <v>2.8437172638492341E-9</v>
      </c>
      <c r="L881">
        <f t="shared" si="148"/>
        <v>7.2158051340992079E-4</v>
      </c>
      <c r="M881" s="16">
        <f t="shared" si="149"/>
        <v>9.7492132828372864E-6</v>
      </c>
      <c r="N881" s="16">
        <f t="shared" si="150"/>
        <v>6.5935317739478388E-2</v>
      </c>
      <c r="O881" s="16">
        <f t="shared" si="151"/>
        <v>0.21467920910193036</v>
      </c>
      <c r="P881" s="16">
        <f t="shared" si="152"/>
        <v>7.9693627469289652E-2</v>
      </c>
      <c r="Q881" s="16">
        <f t="shared" si="153"/>
        <v>0.37664284481747951</v>
      </c>
      <c r="R881" s="16">
        <f t="shared" si="154"/>
        <v>0.1085796076047279</v>
      </c>
      <c r="S881" s="16">
        <f t="shared" si="155"/>
        <v>0.73596389929758355</v>
      </c>
      <c r="T881" s="16">
        <f t="shared" si="156"/>
        <v>0.37664860380020582</v>
      </c>
      <c r="U881" s="65">
        <f t="shared" si="157"/>
        <v>1.958143109830695</v>
      </c>
      <c r="V881" s="65"/>
      <c r="W881" s="65"/>
    </row>
    <row r="882" spans="1:23" x14ac:dyDescent="0.25">
      <c r="A882">
        <v>880</v>
      </c>
      <c r="B882" s="48">
        <v>7.0164473580291704E-4</v>
      </c>
      <c r="C882" s="48">
        <v>5.6127266608890503E-9</v>
      </c>
      <c r="D882" s="48">
        <v>6.8005365623698599E-4</v>
      </c>
      <c r="E882" s="48">
        <v>7.7073536034234593E-6</v>
      </c>
      <c r="F882" s="48">
        <v>6.8212878083863199E-6</v>
      </c>
      <c r="G882" s="48">
        <v>1.9744084007930601E-6</v>
      </c>
      <c r="H882" s="48">
        <v>2.26923182348468E-4</v>
      </c>
      <c r="I882" s="49"/>
      <c r="J882">
        <v>0.95700019939262404</v>
      </c>
      <c r="K882">
        <f t="shared" si="147"/>
        <v>5.3713805336071177E-9</v>
      </c>
      <c r="L882">
        <f t="shared" si="148"/>
        <v>6.9566502752789082E-4</v>
      </c>
      <c r="M882" s="16">
        <f t="shared" si="149"/>
        <v>7.0762444407794316E-4</v>
      </c>
      <c r="N882" s="16">
        <f t="shared" si="150"/>
        <v>0.18156733446474846</v>
      </c>
      <c r="O882" s="16">
        <f t="shared" si="151"/>
        <v>1.8155052182757691E-4</v>
      </c>
      <c r="P882" s="16">
        <f t="shared" si="152"/>
        <v>8.6618897241410822E-2</v>
      </c>
      <c r="Q882" s="16">
        <f t="shared" si="153"/>
        <v>7.9747727171527255E-2</v>
      </c>
      <c r="R882" s="16">
        <f t="shared" si="154"/>
        <v>9.5101024620398725E-2</v>
      </c>
      <c r="S882" s="16">
        <f t="shared" si="155"/>
        <v>2.7681682839332262E-4</v>
      </c>
      <c r="T882" s="16">
        <f t="shared" si="156"/>
        <v>7.9753386535482265E-2</v>
      </c>
      <c r="U882" s="65">
        <f t="shared" si="157"/>
        <v>0.52324673738378835</v>
      </c>
      <c r="V882" s="65"/>
      <c r="W882" s="65"/>
    </row>
    <row r="883" spans="1:23" x14ac:dyDescent="0.25">
      <c r="A883">
        <v>881</v>
      </c>
      <c r="B883" s="48">
        <v>4.9246621066385496E-4</v>
      </c>
      <c r="C883" s="48">
        <v>3.8083390719704297E-9</v>
      </c>
      <c r="D883" s="48">
        <v>6.5726006934818996E-4</v>
      </c>
      <c r="E883" s="48">
        <v>5.0549054905155499E-6</v>
      </c>
      <c r="F883" s="48">
        <v>9.7139110398031492E-6</v>
      </c>
      <c r="G883" s="48">
        <v>2.9095295225131198E-6</v>
      </c>
      <c r="H883" s="48">
        <v>1.48828604778545E-4</v>
      </c>
      <c r="I883" s="49"/>
      <c r="J883">
        <v>0.957053564091356</v>
      </c>
      <c r="K883">
        <f t="shared" si="147"/>
        <v>3.6447844820976668E-9</v>
      </c>
      <c r="L883">
        <f t="shared" si="148"/>
        <v>6.7959361261123749E-4</v>
      </c>
      <c r="M883" s="16">
        <f t="shared" si="149"/>
        <v>3.0533880871647258E-4</v>
      </c>
      <c r="N883" s="16">
        <f t="shared" si="150"/>
        <v>8.9791287879258433E-7</v>
      </c>
      <c r="O883" s="16">
        <f t="shared" si="151"/>
        <v>9.7555688191211257E-2</v>
      </c>
      <c r="P883" s="16">
        <f t="shared" si="152"/>
        <v>0.10110091739299892</v>
      </c>
      <c r="Q883" s="16">
        <f t="shared" si="153"/>
        <v>0.2802179609466573</v>
      </c>
      <c r="R883" s="16">
        <f t="shared" si="154"/>
        <v>2.2798924525673365E-4</v>
      </c>
      <c r="S883" s="16">
        <f t="shared" si="155"/>
        <v>0.20169358511950991</v>
      </c>
      <c r="T883" s="16">
        <f t="shared" si="156"/>
        <v>0.28022516051668739</v>
      </c>
      <c r="U883" s="65">
        <f t="shared" si="157"/>
        <v>0.96102219932520039</v>
      </c>
      <c r="V883" s="65"/>
      <c r="W883" s="65"/>
    </row>
    <row r="884" spans="1:23" x14ac:dyDescent="0.25">
      <c r="A884">
        <v>882</v>
      </c>
      <c r="B884" s="48">
        <v>5.5601156028000905E-4</v>
      </c>
      <c r="C884" s="48">
        <v>9.1451795308223207E-9</v>
      </c>
      <c r="D884" s="48">
        <v>1.4225772079714E-3</v>
      </c>
      <c r="E884" s="48">
        <v>2.6054298478007601E-5</v>
      </c>
      <c r="F884" s="48">
        <v>8.9039352681981295E-6</v>
      </c>
      <c r="G884" s="48">
        <v>1.22189571397469E-6</v>
      </c>
      <c r="H884" s="48">
        <v>7.6712889667960899E-4</v>
      </c>
      <c r="I884" s="49"/>
      <c r="J884">
        <v>0.95334669833471197</v>
      </c>
      <c r="K884">
        <f t="shared" si="147"/>
        <v>8.7185267113876498E-9</v>
      </c>
      <c r="L884">
        <f t="shared" si="148"/>
        <v>1.4415978290422402E-3</v>
      </c>
      <c r="M884" s="16">
        <f t="shared" si="149"/>
        <v>-3.2957470848222218E-4</v>
      </c>
      <c r="N884" s="16">
        <f t="shared" si="150"/>
        <v>1.6927258284921455E-2</v>
      </c>
      <c r="O884" s="16">
        <f t="shared" si="151"/>
        <v>0.4242164697683225</v>
      </c>
      <c r="P884" s="16">
        <f t="shared" si="152"/>
        <v>0.22676930127365394</v>
      </c>
      <c r="Q884" s="16">
        <f t="shared" si="153"/>
        <v>2.0329648349169989</v>
      </c>
      <c r="R884" s="16">
        <f t="shared" si="154"/>
        <v>9.452381826097896E-3</v>
      </c>
      <c r="S884" s="16">
        <f t="shared" si="155"/>
        <v>0.15321731768046862</v>
      </c>
      <c r="T884" s="16">
        <f t="shared" si="156"/>
        <v>2.0331131775825497</v>
      </c>
      <c r="U884" s="65">
        <f t="shared" si="157"/>
        <v>4.8966607413330134</v>
      </c>
      <c r="V884" s="65"/>
      <c r="W884" s="65"/>
    </row>
    <row r="885" spans="1:23" x14ac:dyDescent="0.25">
      <c r="A885">
        <v>883</v>
      </c>
      <c r="B885" s="48">
        <v>5.1471371479482595E-4</v>
      </c>
      <c r="C885" s="48">
        <v>9.0289354179456505E-9</v>
      </c>
      <c r="D885" s="48">
        <v>1.5205028372969999E-3</v>
      </c>
      <c r="E885" s="48">
        <v>2.7465167627662899E-5</v>
      </c>
      <c r="F885" s="48">
        <v>9.6596406210289707E-6</v>
      </c>
      <c r="G885" s="48">
        <v>1.23893293514385E-6</v>
      </c>
      <c r="H885" s="48">
        <v>8.0867363099730398E-4</v>
      </c>
      <c r="I885" s="49"/>
      <c r="J885">
        <v>0.95288692053725499</v>
      </c>
      <c r="K885">
        <f t="shared" si="147"/>
        <v>8.6035544661359842E-9</v>
      </c>
      <c r="L885">
        <f t="shared" si="148"/>
        <v>1.5410520225387838E-3</v>
      </c>
      <c r="M885" s="16">
        <f t="shared" si="149"/>
        <v>-5.1162459294913187E-4</v>
      </c>
      <c r="N885" s="16">
        <f t="shared" si="150"/>
        <v>2.1313075871698963E-3</v>
      </c>
      <c r="O885" s="16">
        <f t="shared" si="151"/>
        <v>0.39731484317523386</v>
      </c>
      <c r="P885" s="16">
        <f t="shared" si="152"/>
        <v>0.33387602237158637</v>
      </c>
      <c r="Q885" s="16">
        <f t="shared" si="153"/>
        <v>2.4248146661051875</v>
      </c>
      <c r="R885" s="16">
        <f t="shared" si="154"/>
        <v>4.244354400761722E-4</v>
      </c>
      <c r="S885" s="16">
        <f t="shared" si="155"/>
        <v>0.14664639797757761</v>
      </c>
      <c r="T885" s="16">
        <f t="shared" si="156"/>
        <v>2.4250234062366913</v>
      </c>
      <c r="U885" s="65">
        <f t="shared" si="157"/>
        <v>5.7302310788935227</v>
      </c>
      <c r="V885" s="65"/>
      <c r="W885" s="65"/>
    </row>
    <row r="886" spans="1:23" x14ac:dyDescent="0.25">
      <c r="A886">
        <v>884</v>
      </c>
      <c r="B886" s="48">
        <v>4.5899052911274499E-4</v>
      </c>
      <c r="C886" s="48">
        <v>6.4193811245059802E-9</v>
      </c>
      <c r="D886" s="48">
        <v>1.20401827019624E-3</v>
      </c>
      <c r="E886" s="48">
        <v>1.55132909724714E-5</v>
      </c>
      <c r="F886" s="48">
        <v>1.0687899792813899E-5</v>
      </c>
      <c r="G886" s="48">
        <v>1.7368249279145899E-6</v>
      </c>
      <c r="H886" s="48">
        <v>4.56760534961416E-4</v>
      </c>
      <c r="I886" s="49"/>
      <c r="J886">
        <v>0.95432997286139998</v>
      </c>
      <c r="K886">
        <f t="shared" si="147"/>
        <v>6.1262078143367752E-9</v>
      </c>
      <c r="L886">
        <f t="shared" si="148"/>
        <v>1.227124475328658E-3</v>
      </c>
      <c r="M886" s="16">
        <f t="shared" si="149"/>
        <v>-3.0914341710316787E-4</v>
      </c>
      <c r="N886" s="16">
        <f t="shared" si="150"/>
        <v>4.5013928888911134E-3</v>
      </c>
      <c r="O886" s="16">
        <f t="shared" si="151"/>
        <v>2.5322155662815749E-2</v>
      </c>
      <c r="P886" s="16">
        <f t="shared" si="152"/>
        <v>6.2202963119646258E-2</v>
      </c>
      <c r="Q886" s="16">
        <f t="shared" si="153"/>
        <v>0.19747889345014166</v>
      </c>
      <c r="R886" s="16">
        <f t="shared" si="154"/>
        <v>6.9980140613080683E-3</v>
      </c>
      <c r="S886" s="16">
        <f t="shared" si="155"/>
        <v>1.8216154385578845E-2</v>
      </c>
      <c r="T886" s="16">
        <f t="shared" si="156"/>
        <v>0.19749364156782559</v>
      </c>
      <c r="U886" s="65">
        <f t="shared" si="157"/>
        <v>0.51221321513620732</v>
      </c>
      <c r="V886" s="65"/>
      <c r="W886" s="65"/>
    </row>
    <row r="887" spans="1:23" x14ac:dyDescent="0.25">
      <c r="A887">
        <v>885</v>
      </c>
      <c r="B887" s="48">
        <v>6.6600224248377705E-4</v>
      </c>
      <c r="C887" s="48">
        <v>7.9656237785553004E-9</v>
      </c>
      <c r="D887" s="48">
        <v>1.02514686045201E-3</v>
      </c>
      <c r="E887" s="48">
        <v>1.64245129000017E-5</v>
      </c>
      <c r="F887" s="48">
        <v>7.3027891553719698E-6</v>
      </c>
      <c r="G887" s="48">
        <v>1.39672399895275E-6</v>
      </c>
      <c r="H887" s="48">
        <v>4.8358540138006203E-4</v>
      </c>
      <c r="I887" s="49"/>
      <c r="J887">
        <v>0.95525734432953002</v>
      </c>
      <c r="K887">
        <f t="shared" si="147"/>
        <v>7.6092206166308927E-9</v>
      </c>
      <c r="L887">
        <f t="shared" si="148"/>
        <v>1.0411411971379279E-3</v>
      </c>
      <c r="M887" s="16">
        <f t="shared" si="149"/>
        <v>2.90863287829626E-4</v>
      </c>
      <c r="N887" s="16">
        <f t="shared" si="150"/>
        <v>0.12507758439661876</v>
      </c>
      <c r="O887" s="16">
        <f t="shared" si="151"/>
        <v>0.19213318902529813</v>
      </c>
      <c r="P887" s="16">
        <f t="shared" si="152"/>
        <v>4.0692956781886707E-3</v>
      </c>
      <c r="Q887" s="16">
        <f t="shared" si="153"/>
        <v>0.28008071539864254</v>
      </c>
      <c r="R887" s="16">
        <f t="shared" si="154"/>
        <v>6.7373864316593049E-2</v>
      </c>
      <c r="S887" s="16">
        <f t="shared" si="155"/>
        <v>9.2632510488651121E-2</v>
      </c>
      <c r="T887" s="16">
        <f t="shared" si="156"/>
        <v>0.28008458348650184</v>
      </c>
      <c r="U887" s="65">
        <f t="shared" si="157"/>
        <v>1.0414517427904941</v>
      </c>
      <c r="V887" s="65"/>
      <c r="W887" s="65"/>
    </row>
    <row r="888" spans="1:23" x14ac:dyDescent="0.25">
      <c r="A888">
        <v>886</v>
      </c>
      <c r="B888" s="48">
        <v>5.2489692588485897E-4</v>
      </c>
      <c r="C888" s="48">
        <v>5.6902455145405502E-9</v>
      </c>
      <c r="D888" s="48">
        <v>9.2724946374872204E-4</v>
      </c>
      <c r="E888" s="48">
        <v>1.0622966352234601E-5</v>
      </c>
      <c r="F888" s="48">
        <v>9.2282462931563006E-6</v>
      </c>
      <c r="G888" s="48">
        <v>1.9532740200068099E-6</v>
      </c>
      <c r="H888" s="48">
        <v>3.1276968408830398E-4</v>
      </c>
      <c r="I888" s="49"/>
      <c r="J888">
        <v>0.955698569748063</v>
      </c>
      <c r="K888">
        <f t="shared" si="147"/>
        <v>5.4381594997617348E-9</v>
      </c>
      <c r="L888">
        <f t="shared" si="148"/>
        <v>9.4765354010952689E-4</v>
      </c>
      <c r="M888" s="16">
        <f t="shared" si="149"/>
        <v>1.0214031166019107E-4</v>
      </c>
      <c r="N888" s="16">
        <f t="shared" si="150"/>
        <v>4.4707504324224259E-3</v>
      </c>
      <c r="O888" s="16">
        <f t="shared" si="151"/>
        <v>7.5467930862456467E-4</v>
      </c>
      <c r="P888" s="16">
        <f t="shared" si="152"/>
        <v>1.4285926523500457E-3</v>
      </c>
      <c r="Q888" s="16">
        <f t="shared" si="153"/>
        <v>1.1955947864130764E-4</v>
      </c>
      <c r="R888" s="16">
        <f t="shared" si="154"/>
        <v>4.1397930707400259E-3</v>
      </c>
      <c r="S888" s="16">
        <f t="shared" si="155"/>
        <v>7.378762723112579E-4</v>
      </c>
      <c r="T888" s="16">
        <f t="shared" si="156"/>
        <v>1.1959931246305218E-4</v>
      </c>
      <c r="U888" s="65">
        <f t="shared" si="157"/>
        <v>1.177085052755268E-2</v>
      </c>
      <c r="V888" s="65"/>
      <c r="W888" s="65"/>
    </row>
    <row r="889" spans="1:23" x14ac:dyDescent="0.25">
      <c r="A889">
        <v>887</v>
      </c>
      <c r="B889" s="48">
        <v>5.6176283570839305E-4</v>
      </c>
      <c r="C889" s="48">
        <v>7.7904648788949101E-9</v>
      </c>
      <c r="D889" s="48">
        <v>1.19335764820168E-3</v>
      </c>
      <c r="E889" s="48">
        <v>1.8663767423321801E-5</v>
      </c>
      <c r="F889" s="48">
        <v>8.7253586557897803E-6</v>
      </c>
      <c r="G889" s="48">
        <v>1.4308603453825601E-6</v>
      </c>
      <c r="H889" s="48">
        <v>5.4952007513760302E-4</v>
      </c>
      <c r="I889" s="49"/>
      <c r="J889">
        <v>0.95441926052389703</v>
      </c>
      <c r="K889">
        <f t="shared" si="147"/>
        <v>7.4353697288522712E-9</v>
      </c>
      <c r="L889">
        <f t="shared" si="148"/>
        <v>1.2122314353937632E-3</v>
      </c>
      <c r="M889" s="16">
        <f t="shared" si="149"/>
        <v>-8.8705763976977111E-5</v>
      </c>
      <c r="N889" s="16">
        <f t="shared" si="150"/>
        <v>2.0105646630958072E-2</v>
      </c>
      <c r="O889" s="16">
        <f t="shared" si="151"/>
        <v>0.16540656273838819</v>
      </c>
      <c r="P889" s="16">
        <f t="shared" si="152"/>
        <v>5.6807257642897055E-2</v>
      </c>
      <c r="Q889" s="16">
        <f t="shared" si="153"/>
        <v>0.54422394020977394</v>
      </c>
      <c r="R889" s="16">
        <f t="shared" si="154"/>
        <v>1.3300865072940768E-2</v>
      </c>
      <c r="S889" s="16">
        <f t="shared" si="155"/>
        <v>8.2572406009506202E-2</v>
      </c>
      <c r="T889" s="16">
        <f t="shared" si="156"/>
        <v>0.54425111781551594</v>
      </c>
      <c r="U889" s="65">
        <f t="shared" si="157"/>
        <v>1.4266677961199803</v>
      </c>
      <c r="V889" s="65"/>
      <c r="W889" s="65"/>
    </row>
    <row r="890" spans="1:23" x14ac:dyDescent="0.25">
      <c r="A890">
        <v>888</v>
      </c>
      <c r="B890" s="48">
        <v>4.9573161628190898E-4</v>
      </c>
      <c r="C890" s="48">
        <v>3.69214154953485E-9</v>
      </c>
      <c r="D890" s="48">
        <v>6.3262605064860397E-4</v>
      </c>
      <c r="E890" s="48">
        <v>4.7183640445941301E-6</v>
      </c>
      <c r="F890" s="48">
        <v>9.6384654346526295E-6</v>
      </c>
      <c r="G890" s="48">
        <v>3.0002185683647499E-6</v>
      </c>
      <c r="H890" s="48">
        <v>1.3891985030487801E-4</v>
      </c>
      <c r="I890" s="49"/>
      <c r="J890">
        <v>0.95718284146644705</v>
      </c>
      <c r="K890">
        <f t="shared" si="147"/>
        <v>3.5340545394800986E-9</v>
      </c>
      <c r="L890">
        <f t="shared" si="148"/>
        <v>6.548995079447245E-4</v>
      </c>
      <c r="M890" s="16">
        <f t="shared" si="149"/>
        <v>3.3656372461909347E-4</v>
      </c>
      <c r="N890" s="16">
        <f t="shared" si="150"/>
        <v>5.7525943863639267E-5</v>
      </c>
      <c r="O890" s="16">
        <f t="shared" si="151"/>
        <v>0.11110256596430919</v>
      </c>
      <c r="P890" s="16">
        <f t="shared" si="152"/>
        <v>0.11801034134952036</v>
      </c>
      <c r="Q890" s="16">
        <f t="shared" si="153"/>
        <v>0.31437363848004457</v>
      </c>
      <c r="R890" s="16">
        <f t="shared" si="154"/>
        <v>5.1750785287583815E-4</v>
      </c>
      <c r="S890" s="16">
        <f t="shared" si="155"/>
        <v>0.24430396001618282</v>
      </c>
      <c r="T890" s="16">
        <f t="shared" si="156"/>
        <v>0.31438133424900422</v>
      </c>
      <c r="U890" s="65">
        <f t="shared" si="157"/>
        <v>1.1027468738558006</v>
      </c>
      <c r="V890" s="65"/>
      <c r="W890" s="65"/>
    </row>
    <row r="891" spans="1:23" x14ac:dyDescent="0.25">
      <c r="A891">
        <v>889</v>
      </c>
      <c r="B891" s="48">
        <v>6.3122758282857603E-4</v>
      </c>
      <c r="C891" s="48">
        <v>6.1517712494669302E-9</v>
      </c>
      <c r="D891" s="48">
        <v>8.3159272849078997E-4</v>
      </c>
      <c r="E891" s="48">
        <v>1.0311651362649E-5</v>
      </c>
      <c r="F891" s="48">
        <v>7.6376413785948606E-6</v>
      </c>
      <c r="G891" s="48">
        <v>1.80463581697238E-6</v>
      </c>
      <c r="H891" s="48">
        <v>3.0360224050660398E-4</v>
      </c>
      <c r="I891" s="49"/>
      <c r="J891">
        <v>0.95620956838916504</v>
      </c>
      <c r="K891">
        <f t="shared" si="147"/>
        <v>5.8823825312816477E-9</v>
      </c>
      <c r="L891">
        <f t="shared" si="148"/>
        <v>8.4866649529370273E-4</v>
      </c>
      <c r="M891" s="16">
        <f t="shared" si="149"/>
        <v>4.1378867036344954E-4</v>
      </c>
      <c r="N891" s="16">
        <f t="shared" si="150"/>
        <v>8.007931712393411E-2</v>
      </c>
      <c r="O891" s="16">
        <f t="shared" si="151"/>
        <v>1.2278371797077497E-2</v>
      </c>
      <c r="P891" s="16">
        <f t="shared" si="152"/>
        <v>1.8785268581926418E-2</v>
      </c>
      <c r="Q891" s="16">
        <f t="shared" si="153"/>
        <v>1.5935848099747332E-3</v>
      </c>
      <c r="R891" s="16">
        <f t="shared" si="154"/>
        <v>5.090160600173807E-2</v>
      </c>
      <c r="S891" s="16">
        <f t="shared" si="155"/>
        <v>1.0240173742045354E-2</v>
      </c>
      <c r="T891" s="16">
        <f t="shared" si="156"/>
        <v>1.5940956688442608E-3</v>
      </c>
      <c r="U891" s="65">
        <f t="shared" si="157"/>
        <v>0.17547241772554045</v>
      </c>
      <c r="V891" s="65"/>
      <c r="W891" s="65"/>
    </row>
    <row r="892" spans="1:23" x14ac:dyDescent="0.25">
      <c r="A892">
        <v>890</v>
      </c>
      <c r="B892" s="48">
        <v>3.8527517628452498E-4</v>
      </c>
      <c r="C892" s="48">
        <v>3.5366400803530798E-9</v>
      </c>
      <c r="D892" s="48">
        <v>7.8275699038979395E-4</v>
      </c>
      <c r="E892" s="48">
        <v>5.5817924075920199E-6</v>
      </c>
      <c r="F892" s="48">
        <v>1.24970077884312E-5</v>
      </c>
      <c r="G892" s="48">
        <v>3.13804330343786E-6</v>
      </c>
      <c r="H892" s="48">
        <v>1.64342487581993E-4</v>
      </c>
      <c r="I892" s="49"/>
      <c r="J892">
        <v>0.95635149339902503</v>
      </c>
      <c r="K892">
        <f t="shared" si="147"/>
        <v>3.3822710224605159E-9</v>
      </c>
      <c r="L892">
        <f t="shared" si="148"/>
        <v>8.1088551263001375E-4</v>
      </c>
      <c r="M892" s="16">
        <f t="shared" si="149"/>
        <v>-4.0335160060963845E-5</v>
      </c>
      <c r="N892" s="16">
        <f t="shared" si="150"/>
        <v>4.7054448398354258E-2</v>
      </c>
      <c r="O892" s="16">
        <f t="shared" si="151"/>
        <v>0.13060921754039012</v>
      </c>
      <c r="P892" s="16">
        <f t="shared" si="152"/>
        <v>3.5244814255681482E-2</v>
      </c>
      <c r="Q892" s="16">
        <f t="shared" si="153"/>
        <v>0.23068775920753812</v>
      </c>
      <c r="R892" s="16">
        <f t="shared" si="154"/>
        <v>7.1332230057268214E-2</v>
      </c>
      <c r="S892" s="16">
        <f t="shared" si="155"/>
        <v>0.31687365040630688</v>
      </c>
      <c r="T892" s="16">
        <f t="shared" si="156"/>
        <v>0.23069174743793008</v>
      </c>
      <c r="U892" s="65">
        <f t="shared" si="157"/>
        <v>1.0624938673034692</v>
      </c>
      <c r="V892" s="65"/>
      <c r="W892" s="65"/>
    </row>
    <row r="893" spans="1:23" x14ac:dyDescent="0.25">
      <c r="A893">
        <v>891</v>
      </c>
      <c r="B893" s="48">
        <v>4.2558298186476102E-4</v>
      </c>
      <c r="C893" s="48">
        <v>4.6622954011049997E-9</v>
      </c>
      <c r="D893" s="48">
        <v>9.3745480761921901E-4</v>
      </c>
      <c r="E893" s="48">
        <v>8.7978178029209E-6</v>
      </c>
      <c r="F893" s="48">
        <v>1.1391793942363299E-5</v>
      </c>
      <c r="G893" s="48">
        <v>2.3844529675988298E-6</v>
      </c>
      <c r="H893" s="48">
        <v>2.5903246883026299E-4</v>
      </c>
      <c r="I893" s="49"/>
      <c r="J893">
        <v>0.95560306400307904</v>
      </c>
      <c r="K893">
        <f t="shared" si="147"/>
        <v>4.455303770583402E-9</v>
      </c>
      <c r="L893">
        <f t="shared" si="148"/>
        <v>9.6261818617614334E-4</v>
      </c>
      <c r="M893" s="16">
        <f t="shared" si="149"/>
        <v>-1.1145222244662128E-4</v>
      </c>
      <c r="N893" s="16">
        <f t="shared" si="150"/>
        <v>1.8223363647533988E-2</v>
      </c>
      <c r="O893" s="16">
        <f t="shared" si="151"/>
        <v>2.50090810872305E-2</v>
      </c>
      <c r="P893" s="16">
        <f t="shared" si="152"/>
        <v>7.4020350264428138E-4</v>
      </c>
      <c r="Q893" s="16">
        <f t="shared" si="153"/>
        <v>3.2712963610648141E-2</v>
      </c>
      <c r="R893" s="16">
        <f t="shared" si="154"/>
        <v>2.403197132418396E-2</v>
      </c>
      <c r="S893" s="16">
        <f t="shared" si="155"/>
        <v>3.5188718211702504E-2</v>
      </c>
      <c r="T893" s="16">
        <f t="shared" si="156"/>
        <v>3.2713239447523308E-2</v>
      </c>
      <c r="U893" s="65">
        <f t="shared" si="157"/>
        <v>0.16861954083146669</v>
      </c>
      <c r="V893" s="65"/>
      <c r="W893" s="65"/>
    </row>
    <row r="894" spans="1:23" x14ac:dyDescent="0.25">
      <c r="A894">
        <v>892</v>
      </c>
      <c r="B894" s="48">
        <v>5.0588136426845201E-4</v>
      </c>
      <c r="C894" s="48">
        <v>6.1493012085170902E-9</v>
      </c>
      <c r="D894" s="48">
        <v>1.0425322433968501E-3</v>
      </c>
      <c r="E894" s="48">
        <v>1.28905836207095E-5</v>
      </c>
      <c r="F894" s="48">
        <v>9.6260146572841405E-6</v>
      </c>
      <c r="G894" s="48">
        <v>1.8098197249197899E-6</v>
      </c>
      <c r="H894" s="48">
        <v>3.7953673657293099E-4</v>
      </c>
      <c r="I894" s="49"/>
      <c r="J894">
        <v>0.95512526397745401</v>
      </c>
      <c r="K894">
        <f t="shared" si="147"/>
        <v>5.8733529400617632E-9</v>
      </c>
      <c r="L894">
        <f t="shared" si="148"/>
        <v>1.0635879431351298E-3</v>
      </c>
      <c r="M894" s="16">
        <f t="shared" si="149"/>
        <v>-5.1825214598225704E-5</v>
      </c>
      <c r="N894" s="16">
        <f t="shared" si="150"/>
        <v>7.9603854333339618E-4</v>
      </c>
      <c r="O894" s="16">
        <f t="shared" si="151"/>
        <v>1.217972831923707E-2</v>
      </c>
      <c r="P894" s="16">
        <f t="shared" si="152"/>
        <v>6.6964398338628566E-3</v>
      </c>
      <c r="Q894" s="16">
        <f t="shared" si="153"/>
        <v>4.0078139027167912E-2</v>
      </c>
      <c r="R894" s="16">
        <f t="shared" si="154"/>
        <v>5.7653736713177822E-4</v>
      </c>
      <c r="S894" s="16">
        <f t="shared" si="155"/>
        <v>9.7243022887129483E-3</v>
      </c>
      <c r="T894" s="16">
        <f t="shared" si="156"/>
        <v>4.0079901952765597E-2</v>
      </c>
      <c r="U894" s="65">
        <f t="shared" si="157"/>
        <v>0.11013108733221155</v>
      </c>
      <c r="V894" s="65"/>
      <c r="W894" s="65"/>
    </row>
    <row r="895" spans="1:23" x14ac:dyDescent="0.25">
      <c r="A895">
        <v>893</v>
      </c>
      <c r="B895" s="48">
        <v>6.4272428215893804E-4</v>
      </c>
      <c r="C895" s="48">
        <v>1.1025939142767201E-8</v>
      </c>
      <c r="D895" s="48">
        <v>1.4856138290793199E-3</v>
      </c>
      <c r="E895" s="48">
        <v>3.2784721697277097E-5</v>
      </c>
      <c r="F895" s="48">
        <v>7.7217364336010305E-6</v>
      </c>
      <c r="G895" s="48">
        <v>1.0140866594467101E-6</v>
      </c>
      <c r="H895" s="48">
        <v>9.6529854292341896E-4</v>
      </c>
      <c r="I895" s="49"/>
      <c r="J895">
        <v>0.95308128458053498</v>
      </c>
      <c r="K895">
        <f t="shared" si="147"/>
        <v>1.0508616241895366E-8</v>
      </c>
      <c r="L895">
        <f t="shared" si="148"/>
        <v>1.5020603626668258E-3</v>
      </c>
      <c r="M895" s="16">
        <f t="shared" si="149"/>
        <v>-2.1661179834894982E-4</v>
      </c>
      <c r="N895" s="16">
        <f t="shared" si="150"/>
        <v>9.3850424814624051E-2</v>
      </c>
      <c r="O895" s="16">
        <f t="shared" si="151"/>
        <v>0.98192726205944192</v>
      </c>
      <c r="P895" s="16">
        <f t="shared" si="152"/>
        <v>0.29334774877762948</v>
      </c>
      <c r="Q895" s="16">
        <f t="shared" si="153"/>
        <v>4.2126163962573404</v>
      </c>
      <c r="R895" s="16">
        <f t="shared" si="154"/>
        <v>4.7126931553521545E-2</v>
      </c>
      <c r="S895" s="16">
        <f t="shared" si="155"/>
        <v>0.2449556928476305</v>
      </c>
      <c r="T895" s="16">
        <f t="shared" si="156"/>
        <v>4.2129194624622812</v>
      </c>
      <c r="U895" s="65">
        <f t="shared" si="157"/>
        <v>10.08674391877247</v>
      </c>
      <c r="V895" s="65"/>
      <c r="W895" s="65"/>
    </row>
    <row r="896" spans="1:23" x14ac:dyDescent="0.25">
      <c r="A896">
        <v>894</v>
      </c>
      <c r="B896" s="48">
        <v>6.3039668762149498E-4</v>
      </c>
      <c r="C896" s="48">
        <v>2.47295002542179E-9</v>
      </c>
      <c r="D896" s="48">
        <v>3.3064084690244102E-4</v>
      </c>
      <c r="E896" s="48">
        <v>1.6578645193070401E-6</v>
      </c>
      <c r="F896" s="48">
        <v>7.4651360498293297E-6</v>
      </c>
      <c r="G896" s="48">
        <v>4.4626064618458902E-6</v>
      </c>
      <c r="H896" s="48">
        <v>4.8810758793402598E-5</v>
      </c>
      <c r="I896" s="49"/>
      <c r="J896">
        <v>0.95884204294225395</v>
      </c>
      <c r="K896">
        <f t="shared" si="147"/>
        <v>2.3711684544695279E-9</v>
      </c>
      <c r="L896">
        <f t="shared" si="148"/>
        <v>3.5003125251392014E-4</v>
      </c>
      <c r="M896" s="16">
        <f t="shared" si="149"/>
        <v>9.1076212272906982E-4</v>
      </c>
      <c r="N896" s="16">
        <f t="shared" si="150"/>
        <v>7.9126359742058505E-2</v>
      </c>
      <c r="O896" s="16">
        <f t="shared" si="151"/>
        <v>0.30632511869409007</v>
      </c>
      <c r="P896" s="16">
        <f t="shared" si="152"/>
        <v>0.43151135632678239</v>
      </c>
      <c r="Q896" s="16">
        <f t="shared" si="153"/>
        <v>0.71511086207623009</v>
      </c>
      <c r="R896" s="16">
        <f t="shared" si="154"/>
        <v>5.9099694184248645E-2</v>
      </c>
      <c r="S896" s="16">
        <f t="shared" si="155"/>
        <v>1.4947982393402954</v>
      </c>
      <c r="T896" s="16">
        <f t="shared" si="156"/>
        <v>0.71511875068414288</v>
      </c>
      <c r="U896" s="65">
        <f t="shared" si="157"/>
        <v>3.8010903810478478</v>
      </c>
      <c r="V896" s="65"/>
      <c r="W896" s="65"/>
    </row>
    <row r="897" spans="1:23" x14ac:dyDescent="0.25">
      <c r="A897">
        <v>895</v>
      </c>
      <c r="B897" s="48">
        <v>2.2549639253145899E-4</v>
      </c>
      <c r="C897" s="48">
        <v>2.41267542103294E-9</v>
      </c>
      <c r="D897" s="48">
        <v>9.1602881954748298E-4</v>
      </c>
      <c r="E897" s="48">
        <v>4.4476439643079204E-6</v>
      </c>
      <c r="F897" s="48">
        <v>2.1520822830989499E-5</v>
      </c>
      <c r="G897" s="48">
        <v>4.60886094782872E-6</v>
      </c>
      <c r="H897" s="48">
        <v>1.30951263311467E-4</v>
      </c>
      <c r="I897" s="49"/>
      <c r="J897">
        <v>0.95549789296654697</v>
      </c>
      <c r="K897">
        <f t="shared" si="147"/>
        <v>2.3053062812091509E-9</v>
      </c>
      <c r="L897">
        <f t="shared" si="148"/>
        <v>9.6367691348186969E-4</v>
      </c>
      <c r="M897" s="16">
        <f t="shared" si="149"/>
        <v>-5.1268412841895159E-4</v>
      </c>
      <c r="N897" s="16">
        <f t="shared" si="150"/>
        <v>0.29341072110576621</v>
      </c>
      <c r="O897" s="16">
        <f t="shared" si="151"/>
        <v>0.31849100191352087</v>
      </c>
      <c r="P897" s="16">
        <f t="shared" si="152"/>
        <v>2.4443480340333727E-3</v>
      </c>
      <c r="Q897" s="16">
        <f t="shared" si="153"/>
        <v>0.343274220079262</v>
      </c>
      <c r="R897" s="16">
        <f t="shared" si="154"/>
        <v>1.3971530351664376</v>
      </c>
      <c r="S897" s="16">
        <f t="shared" si="155"/>
        <v>1.678221955860379</v>
      </c>
      <c r="T897" s="16">
        <f t="shared" si="156"/>
        <v>0.34327418358865203</v>
      </c>
      <c r="U897" s="65">
        <f t="shared" si="157"/>
        <v>4.3762694657480514</v>
      </c>
      <c r="V897" s="65"/>
      <c r="W897" s="65"/>
    </row>
    <row r="898" spans="1:23" x14ac:dyDescent="0.25">
      <c r="A898">
        <v>896</v>
      </c>
      <c r="B898" s="48">
        <v>3.8906369689788899E-4</v>
      </c>
      <c r="C898" s="48">
        <v>1.9972290528740798E-9</v>
      </c>
      <c r="D898" s="48">
        <v>4.3403295374278201E-4</v>
      </c>
      <c r="E898" s="48">
        <v>1.7549920549757501E-6</v>
      </c>
      <c r="F898" s="48">
        <v>1.21703974980988E-5</v>
      </c>
      <c r="G898" s="48">
        <v>5.5339486663802303E-6</v>
      </c>
      <c r="H898" s="48">
        <v>5.1670683211860301E-5</v>
      </c>
      <c r="I898" s="49"/>
      <c r="J898">
        <v>0.95816901426439005</v>
      </c>
      <c r="K898">
        <f t="shared" si="147"/>
        <v>1.9136829928525582E-9</v>
      </c>
      <c r="L898">
        <f t="shared" si="148"/>
        <v>4.6390570017630693E-4</v>
      </c>
      <c r="M898" s="16">
        <f t="shared" si="149"/>
        <v>3.1422169361947099E-4</v>
      </c>
      <c r="N898" s="16">
        <f t="shared" si="150"/>
        <v>4.377306206759235E-2</v>
      </c>
      <c r="O898" s="16">
        <f t="shared" si="151"/>
        <v>0.40878893041232517</v>
      </c>
      <c r="P898" s="16">
        <f t="shared" si="152"/>
        <v>0.30206636019093336</v>
      </c>
      <c r="Q898" s="16">
        <f t="shared" si="153"/>
        <v>0.69989803244608495</v>
      </c>
      <c r="R898" s="16">
        <f t="shared" si="154"/>
        <v>5.4739940304214606E-2</v>
      </c>
      <c r="S898" s="16">
        <f t="shared" si="155"/>
        <v>3.0842587698341011</v>
      </c>
      <c r="T898" s="16">
        <f t="shared" si="156"/>
        <v>0.6999047029144253</v>
      </c>
      <c r="U898" s="65">
        <f t="shared" si="157"/>
        <v>5.2934297981696767</v>
      </c>
      <c r="V898" s="65"/>
      <c r="W898" s="65"/>
    </row>
    <row r="899" spans="1:23" x14ac:dyDescent="0.25">
      <c r="A899">
        <v>897</v>
      </c>
      <c r="B899" s="48">
        <v>7.04137190868975E-4</v>
      </c>
      <c r="C899" s="48">
        <v>3.40873008296416E-9</v>
      </c>
      <c r="D899" s="48">
        <v>4.0879860717726602E-4</v>
      </c>
      <c r="E899" s="48">
        <v>2.8228401498938401E-6</v>
      </c>
      <c r="F899" s="48">
        <v>6.7081705660218998E-6</v>
      </c>
      <c r="G899" s="48">
        <v>3.24047082621625E-6</v>
      </c>
      <c r="H899" s="48">
        <v>8.31101991453471E-5</v>
      </c>
      <c r="I899" s="49"/>
      <c r="J899">
        <v>0.95843667157029899</v>
      </c>
      <c r="K899">
        <f t="shared" ref="K899:K962" si="158">C899*J899</f>
        <v>3.2670519149977188E-9</v>
      </c>
      <c r="L899">
        <f t="shared" ref="L899:L962" si="159">SUM($Y$9*B899,$Z$9*C899,$AA$9*D899,$AB$9*E899,$AC$9*F899,$AD$9*G899)</f>
        <v>4.254520104054431E-4</v>
      </c>
      <c r="M899" s="16">
        <f t="shared" ref="M899:M962" si="160">$Y$8*B899+$Z$8*C899+$AA$8*D899+$AC$8*F899+$AD$8*G899</f>
        <v>9.8282237133250679E-4</v>
      </c>
      <c r="N899" s="16">
        <f t="shared" si="150"/>
        <v>0.18591028715455379</v>
      </c>
      <c r="O899" s="16">
        <f t="shared" si="151"/>
        <v>0.14783664860184387</v>
      </c>
      <c r="P899" s="16">
        <f t="shared" si="152"/>
        <v>0.33153553695720578</v>
      </c>
      <c r="Q899" s="16">
        <f t="shared" si="153"/>
        <v>0.54342792928189954</v>
      </c>
      <c r="R899" s="16">
        <f t="shared" si="154"/>
        <v>0.1023063137712813</v>
      </c>
      <c r="S899" s="16">
        <f t="shared" si="155"/>
        <v>0.37690975112471586</v>
      </c>
      <c r="T899" s="16">
        <f t="shared" si="156"/>
        <v>0.54343828655138215</v>
      </c>
      <c r="U899" s="65">
        <f t="shared" si="157"/>
        <v>2.2313647534428824</v>
      </c>
      <c r="V899" s="65"/>
      <c r="W899" s="65"/>
    </row>
    <row r="900" spans="1:23" x14ac:dyDescent="0.25">
      <c r="A900">
        <v>898</v>
      </c>
      <c r="B900" s="48">
        <v>1.1806434721578201E-3</v>
      </c>
      <c r="C900" s="48">
        <v>1.22737632516343E-8</v>
      </c>
      <c r="D900" s="48">
        <v>8.8792962213478605E-4</v>
      </c>
      <c r="E900" s="48">
        <v>2.19569069852854E-5</v>
      </c>
      <c r="F900" s="48">
        <v>4.0912608794335498E-6</v>
      </c>
      <c r="G900" s="48">
        <v>9.0493341702879901E-7</v>
      </c>
      <c r="H900" s="48">
        <v>6.4647057016113197E-4</v>
      </c>
      <c r="I900" s="49"/>
      <c r="J900">
        <v>0.95600218530451497</v>
      </c>
      <c r="K900">
        <f t="shared" si="158"/>
        <v>1.173374449047264E-8</v>
      </c>
      <c r="L900">
        <f t="shared" si="159"/>
        <v>8.9700480354743038E-4</v>
      </c>
      <c r="M900" s="16">
        <f t="shared" si="160"/>
        <v>1.4642821407682104E-3</v>
      </c>
      <c r="N900" s="16">
        <f t="shared" ref="N900:N963" si="161">(B900-$B$2)^2/$B$2/$B$2</f>
        <v>1.9591092923589557</v>
      </c>
      <c r="O900" s="16">
        <f t="shared" ref="O900:O963" si="162">(C900-$C$2)^2/$C$2/$C$2</f>
        <v>1.4792360293126621</v>
      </c>
      <c r="P900" s="16">
        <f t="shared" ref="P900:P963" si="163">(D900-$D$2)^2/$D$2/$D$2</f>
        <v>6.1777681285697834E-3</v>
      </c>
      <c r="Q900" s="16">
        <f t="shared" ref="Q900:Q963" si="164">(E900-$E$2)^2/$E$2/$E$2</f>
        <v>1.0906200781337267</v>
      </c>
      <c r="R900" s="16">
        <f t="shared" ref="R900:R963" si="165">(F900-$F$2)^2/$F$2/$F$2</f>
        <v>0.34244032228719201</v>
      </c>
      <c r="S900" s="16">
        <f t="shared" ref="S900:S963" si="166">(G900-$G$2)^2/$G$2/$G$2</f>
        <v>0.30172412590832198</v>
      </c>
      <c r="T900" s="16">
        <f t="shared" ref="T900:T963" si="167">(H900-$H$2)^2/$H$2/$H$2</f>
        <v>1.0905999375528901</v>
      </c>
      <c r="U900" s="65">
        <f t="shared" ref="U900:U963" si="168">SUM(N900:T900)</f>
        <v>6.2699075536823194</v>
      </c>
      <c r="V900" s="65"/>
      <c r="W900" s="65"/>
    </row>
    <row r="901" spans="1:23" x14ac:dyDescent="0.25">
      <c r="A901">
        <v>899</v>
      </c>
      <c r="B901" s="48">
        <v>6.0879513108821101E-4</v>
      </c>
      <c r="C901" s="48">
        <v>1.1448643543787E-8</v>
      </c>
      <c r="D901" s="48">
        <v>1.6337793793448801E-3</v>
      </c>
      <c r="E901" s="48">
        <v>3.7379351505087802E-5</v>
      </c>
      <c r="F901" s="48">
        <v>8.2036012161558793E-6</v>
      </c>
      <c r="G901" s="48">
        <v>9.7816001560698605E-7</v>
      </c>
      <c r="H901" s="48">
        <v>1.1005885440482201E-3</v>
      </c>
      <c r="I901" s="49"/>
      <c r="J901">
        <v>0.95240616173349602</v>
      </c>
      <c r="K901">
        <f t="shared" si="158"/>
        <v>1.0903758654593147E-8</v>
      </c>
      <c r="L901">
        <f t="shared" si="159"/>
        <v>1.6511532931492549E-3</v>
      </c>
      <c r="M901" s="16">
        <f t="shared" si="160"/>
        <v>-4.33563030972833E-4</v>
      </c>
      <c r="N901" s="16">
        <f t="shared" si="161"/>
        <v>5.6353289402440609E-2</v>
      </c>
      <c r="O901" s="16">
        <f t="shared" si="162"/>
        <v>1.1390203420856255</v>
      </c>
      <c r="P901" s="16">
        <f t="shared" si="163"/>
        <v>0.48353484896069748</v>
      </c>
      <c r="Q901" s="16">
        <f t="shared" si="164"/>
        <v>6.1516656770056075</v>
      </c>
      <c r="R901" s="16">
        <f t="shared" si="165"/>
        <v>2.8301586089140879E-2</v>
      </c>
      <c r="S901" s="16">
        <f t="shared" si="166"/>
        <v>0.26298783944806076</v>
      </c>
      <c r="T901" s="16">
        <f t="shared" si="167"/>
        <v>6.1522055263163731</v>
      </c>
      <c r="U901" s="65">
        <f t="shared" si="168"/>
        <v>14.274069109307945</v>
      </c>
      <c r="V901" s="65"/>
      <c r="W901" s="65"/>
    </row>
    <row r="902" spans="1:23" x14ac:dyDescent="0.25">
      <c r="A902">
        <v>900</v>
      </c>
      <c r="B902" s="48">
        <v>6.45783834224686E-4</v>
      </c>
      <c r="C902" s="48">
        <v>9.1790666357741193E-9</v>
      </c>
      <c r="D902" s="48">
        <v>1.22383390295711E-3</v>
      </c>
      <c r="E902" s="48">
        <v>2.2545841877509802E-5</v>
      </c>
      <c r="F902" s="48">
        <v>7.5987356573398803E-6</v>
      </c>
      <c r="G902" s="48">
        <v>1.2147398625476201E-6</v>
      </c>
      <c r="H902" s="48">
        <v>6.6382137661288605E-4</v>
      </c>
      <c r="I902" s="49"/>
      <c r="J902">
        <v>0.95429712270279299</v>
      </c>
      <c r="K902">
        <f t="shared" si="158"/>
        <v>8.759556879616448E-9</v>
      </c>
      <c r="L902">
        <f t="shared" si="159"/>
        <v>1.2402369350677017E-3</v>
      </c>
      <c r="M902" s="16">
        <f t="shared" si="160"/>
        <v>5.1330733381670271E-5</v>
      </c>
      <c r="N902" s="16">
        <f t="shared" si="161"/>
        <v>9.7699235197491949E-2</v>
      </c>
      <c r="O902" s="16">
        <f t="shared" si="162"/>
        <v>0.43222462005927004</v>
      </c>
      <c r="P902" s="16">
        <f t="shared" si="163"/>
        <v>7.2882627130372565E-2</v>
      </c>
      <c r="Q902" s="16">
        <f t="shared" si="164"/>
        <v>1.2081552408585901</v>
      </c>
      <c r="R902" s="16">
        <f t="shared" si="165"/>
        <v>5.2697115375153029E-2</v>
      </c>
      <c r="S902" s="16">
        <f t="shared" si="166"/>
        <v>0.15602013252526911</v>
      </c>
      <c r="T902" s="16">
        <f t="shared" si="167"/>
        <v>1.2082097666943354</v>
      </c>
      <c r="U902" s="65">
        <f t="shared" si="168"/>
        <v>3.2278887378404821</v>
      </c>
      <c r="V902" s="65"/>
      <c r="W902" s="65"/>
    </row>
    <row r="903" spans="1:23" x14ac:dyDescent="0.25">
      <c r="A903">
        <v>901</v>
      </c>
      <c r="B903" s="48">
        <v>3.9580217610816402E-4</v>
      </c>
      <c r="C903" s="48">
        <v>4.7857427371858901E-9</v>
      </c>
      <c r="D903" s="48">
        <v>1.03715077541498E-3</v>
      </c>
      <c r="E903" s="48">
        <v>9.9797734278590303E-6</v>
      </c>
      <c r="F903" s="48">
        <v>1.23064125743333E-5</v>
      </c>
      <c r="G903" s="48">
        <v>2.3256262349684199E-6</v>
      </c>
      <c r="H903" s="48">
        <v>2.93833995184329E-4</v>
      </c>
      <c r="I903" s="49"/>
      <c r="J903">
        <v>0.95509679043648799</v>
      </c>
      <c r="K903">
        <f t="shared" si="158"/>
        <v>4.5708475281409767E-9</v>
      </c>
      <c r="L903">
        <f t="shared" si="159"/>
        <v>1.0640844410558779E-3</v>
      </c>
      <c r="M903" s="16">
        <f t="shared" si="160"/>
        <v>-2.7248008883954972E-4</v>
      </c>
      <c r="N903" s="16">
        <f t="shared" si="161"/>
        <v>3.8229647207039023E-2</v>
      </c>
      <c r="O903" s="16">
        <f t="shared" si="162"/>
        <v>1.8455783133785118E-2</v>
      </c>
      <c r="P903" s="16">
        <f t="shared" si="163"/>
        <v>5.8136734212806624E-3</v>
      </c>
      <c r="Q903" s="16">
        <f t="shared" si="164"/>
        <v>5.0154262725062831E-3</v>
      </c>
      <c r="R903" s="16">
        <f t="shared" si="165"/>
        <v>6.1383209929507729E-2</v>
      </c>
      <c r="S903" s="16">
        <f t="shared" si="166"/>
        <v>2.5054985494827743E-2</v>
      </c>
      <c r="T903" s="16">
        <f t="shared" si="167"/>
        <v>5.0149070955828384E-3</v>
      </c>
      <c r="U903" s="65">
        <f t="shared" si="168"/>
        <v>0.15896763255452936</v>
      </c>
      <c r="V903" s="65"/>
      <c r="W903" s="65"/>
    </row>
    <row r="904" spans="1:23" x14ac:dyDescent="0.25">
      <c r="A904">
        <v>902</v>
      </c>
      <c r="B904" s="48">
        <v>4.4313233891312201E-4</v>
      </c>
      <c r="C904" s="48">
        <v>8.1539374341938396E-9</v>
      </c>
      <c r="D904" s="48">
        <v>1.59782497646717E-3</v>
      </c>
      <c r="E904" s="48">
        <v>2.60425529253237E-5</v>
      </c>
      <c r="F904" s="48">
        <v>1.12595297745252E-5</v>
      </c>
      <c r="G904" s="48">
        <v>1.3730701476723801E-6</v>
      </c>
      <c r="H904" s="48">
        <v>7.6678975641460102E-4</v>
      </c>
      <c r="I904" s="49"/>
      <c r="J904">
        <v>0.95251019089014199</v>
      </c>
      <c r="K904">
        <f t="shared" si="158"/>
        <v>7.7667085019502494E-9</v>
      </c>
      <c r="L904">
        <f t="shared" si="159"/>
        <v>1.6217089522264586E-3</v>
      </c>
      <c r="M904" s="16">
        <f t="shared" si="160"/>
        <v>-7.3544427440021449E-4</v>
      </c>
      <c r="N904" s="16">
        <f t="shared" si="161"/>
        <v>9.8653591616348259E-3</v>
      </c>
      <c r="O904" s="16">
        <f t="shared" si="162"/>
        <v>0.22309870910415744</v>
      </c>
      <c r="P904" s="16">
        <f t="shared" si="163"/>
        <v>0.43303895311281476</v>
      </c>
      <c r="Q904" s="16">
        <f t="shared" si="164"/>
        <v>2.0298475167600172</v>
      </c>
      <c r="R904" s="16">
        <f t="shared" si="165"/>
        <v>2.0053993624255244E-2</v>
      </c>
      <c r="S904" s="16">
        <f t="shared" si="166"/>
        <v>9.9942471203721309E-2</v>
      </c>
      <c r="T904" s="16">
        <f t="shared" si="167"/>
        <v>2.0300559592760918</v>
      </c>
      <c r="U904" s="65">
        <f t="shared" si="168"/>
        <v>4.8459029622426932</v>
      </c>
      <c r="V904" s="65"/>
      <c r="W904" s="65"/>
    </row>
    <row r="905" spans="1:23" x14ac:dyDescent="0.25">
      <c r="A905">
        <v>903</v>
      </c>
      <c r="B905" s="48">
        <v>2.1814606759162599E-4</v>
      </c>
      <c r="C905" s="48">
        <v>1.41024743116212E-9</v>
      </c>
      <c r="D905" s="48">
        <v>5.4871049119299697E-4</v>
      </c>
      <c r="E905" s="48">
        <v>1.56371621668887E-6</v>
      </c>
      <c r="F905" s="48">
        <v>2.1871496554602199E-5</v>
      </c>
      <c r="G905" s="48">
        <v>7.8520132756367006E-6</v>
      </c>
      <c r="H905" s="48">
        <v>4.6039455989427001E-5</v>
      </c>
      <c r="I905" s="49"/>
      <c r="J905">
        <v>0.95734039921618996</v>
      </c>
      <c r="K905">
        <f t="shared" si="158"/>
        <v>1.3500868387423503E-9</v>
      </c>
      <c r="L905">
        <f t="shared" si="159"/>
        <v>6.0030408733040687E-4</v>
      </c>
      <c r="M905" s="16">
        <f t="shared" si="160"/>
        <v>-1.6401195214715494E-4</v>
      </c>
      <c r="N905" s="16">
        <f t="shared" si="161"/>
        <v>0.30981879294537928</v>
      </c>
      <c r="O905" s="16">
        <f t="shared" si="162"/>
        <v>0.55555502656638989</v>
      </c>
      <c r="P905" s="16">
        <f t="shared" si="163"/>
        <v>0.18542083175614968</v>
      </c>
      <c r="Q905" s="16">
        <f t="shared" si="164"/>
        <v>0.73001317248623188</v>
      </c>
      <c r="R905" s="16">
        <f t="shared" si="165"/>
        <v>1.4824702581368954</v>
      </c>
      <c r="S905" s="16">
        <f t="shared" si="166"/>
        <v>8.472333742561041</v>
      </c>
      <c r="T905" s="16">
        <f t="shared" si="167"/>
        <v>0.73001741283656529</v>
      </c>
      <c r="U905" s="65">
        <f t="shared" si="168"/>
        <v>12.465629237288653</v>
      </c>
      <c r="V905" s="65"/>
      <c r="W905" s="65"/>
    </row>
    <row r="906" spans="1:23" x14ac:dyDescent="0.25">
      <c r="A906">
        <v>904</v>
      </c>
      <c r="B906" s="48">
        <v>3.5324390451243098E-4</v>
      </c>
      <c r="C906" s="48">
        <v>5.70231136945325E-10</v>
      </c>
      <c r="D906" s="48">
        <v>1.35504245494934E-4</v>
      </c>
      <c r="E906" s="48">
        <v>1.5697655648282601E-7</v>
      </c>
      <c r="F906" s="48">
        <v>1.32154057883645E-5</v>
      </c>
      <c r="G906" s="48">
        <v>1.93148330997443E-5</v>
      </c>
      <c r="H906" s="48">
        <v>4.62166109477653E-6</v>
      </c>
      <c r="I906" s="49"/>
      <c r="J906">
        <v>0.95972448239417396</v>
      </c>
      <c r="K906">
        <f t="shared" si="158"/>
        <v>5.4726478274989332E-10</v>
      </c>
      <c r="L906">
        <f t="shared" si="159"/>
        <v>1.8124931994027037E-4</v>
      </c>
      <c r="M906" s="16">
        <f t="shared" si="160"/>
        <v>5.2523848908459154E-4</v>
      </c>
      <c r="N906" s="16">
        <f t="shared" si="161"/>
        <v>7.9537866163309601E-2</v>
      </c>
      <c r="O906" s="16">
        <f t="shared" si="162"/>
        <v>0.80467176894443515</v>
      </c>
      <c r="P906" s="16">
        <f t="shared" si="163"/>
        <v>0.73854731417857056</v>
      </c>
      <c r="Q906" s="16">
        <f t="shared" si="164"/>
        <v>0.97098258334912313</v>
      </c>
      <c r="R906" s="16">
        <f t="shared" si="165"/>
        <v>0.11554550582358313</v>
      </c>
      <c r="S906" s="16">
        <f t="shared" si="166"/>
        <v>74.301498464404929</v>
      </c>
      <c r="T906" s="16">
        <f t="shared" si="167"/>
        <v>0.97098366755869936</v>
      </c>
      <c r="U906" s="65">
        <f t="shared" si="168"/>
        <v>77.981767170422643</v>
      </c>
      <c r="V906" s="65"/>
      <c r="W906" s="65"/>
    </row>
    <row r="907" spans="1:23" x14ac:dyDescent="0.25">
      <c r="A907">
        <v>905</v>
      </c>
      <c r="B907" s="48">
        <v>1.9865803036919299E-4</v>
      </c>
      <c r="C907" s="48">
        <v>2.7970001984015701E-9</v>
      </c>
      <c r="D907" s="48">
        <v>1.2139295590819601E-3</v>
      </c>
      <c r="E907" s="48">
        <v>6.80999459450681E-6</v>
      </c>
      <c r="F907" s="48">
        <v>2.47680357767301E-5</v>
      </c>
      <c r="G907" s="48">
        <v>3.9891202592578296E-6</v>
      </c>
      <c r="H907" s="48">
        <v>2.0050850814971299E-4</v>
      </c>
      <c r="I907" s="49"/>
      <c r="J907">
        <v>0.95400720612442702</v>
      </c>
      <c r="K907">
        <f t="shared" si="158"/>
        <v>2.6683583448065498E-9</v>
      </c>
      <c r="L907">
        <f t="shared" si="159"/>
        <v>1.2674519538944796E-3</v>
      </c>
      <c r="M907" s="16">
        <f t="shared" si="160"/>
        <v>-8.7013589315609375E-4</v>
      </c>
      <c r="N907" s="16">
        <f t="shared" si="161"/>
        <v>0.3554824804468294</v>
      </c>
      <c r="O907" s="16">
        <f t="shared" si="162"/>
        <v>0.24497910559044239</v>
      </c>
      <c r="P907" s="16">
        <f t="shared" si="163"/>
        <v>6.7438961444058004E-2</v>
      </c>
      <c r="Q907" s="16">
        <f t="shared" si="164"/>
        <v>0.13391664109211346</v>
      </c>
      <c r="R907" s="16">
        <f t="shared" si="165"/>
        <v>2.2838754298600801</v>
      </c>
      <c r="S907" s="16">
        <f t="shared" si="166"/>
        <v>0.97376965270291516</v>
      </c>
      <c r="T907" s="16">
        <f t="shared" si="167"/>
        <v>0.1339098097757935</v>
      </c>
      <c r="U907" s="65">
        <f t="shared" si="168"/>
        <v>4.1933720809122317</v>
      </c>
      <c r="V907" s="65"/>
      <c r="W907" s="65"/>
    </row>
    <row r="908" spans="1:23" x14ac:dyDescent="0.25">
      <c r="A908">
        <v>906</v>
      </c>
      <c r="B908" s="48">
        <v>3.2827149838022201E-4</v>
      </c>
      <c r="C908" s="48">
        <v>4.8712747380153698E-9</v>
      </c>
      <c r="D908" s="48">
        <v>1.28015269630101E-3</v>
      </c>
      <c r="E908" s="48">
        <v>1.25039741500655E-5</v>
      </c>
      <c r="F908" s="48">
        <v>1.50053296745841E-5</v>
      </c>
      <c r="G908" s="48">
        <v>2.2911072517522399E-6</v>
      </c>
      <c r="H908" s="48">
        <v>3.6815832710879198E-4</v>
      </c>
      <c r="I908" s="49"/>
      <c r="J908">
        <v>0.95388801326969197</v>
      </c>
      <c r="K908">
        <f t="shared" si="158"/>
        <v>4.6466505819363206E-9</v>
      </c>
      <c r="L908">
        <f t="shared" si="159"/>
        <v>1.3124495916271924E-3</v>
      </c>
      <c r="M908" s="16">
        <f t="shared" si="160"/>
        <v>-6.5590659486674846E-4</v>
      </c>
      <c r="N908" s="16">
        <f t="shared" si="161"/>
        <v>0.11074353163897833</v>
      </c>
      <c r="O908" s="16">
        <f t="shared" si="162"/>
        <v>1.4498036762821135E-2</v>
      </c>
      <c r="P908" s="16">
        <f t="shared" si="163"/>
        <v>0.10785288217410989</v>
      </c>
      <c r="Q908" s="16">
        <f t="shared" si="164"/>
        <v>2.6961460599901937E-2</v>
      </c>
      <c r="R908" s="16">
        <f t="shared" si="165"/>
        <v>0.27185959743955684</v>
      </c>
      <c r="S908" s="16">
        <f t="shared" si="166"/>
        <v>1.9907896663781999E-2</v>
      </c>
      <c r="T908" s="16">
        <f t="shared" si="167"/>
        <v>2.6967548828603898E-2</v>
      </c>
      <c r="U908" s="65">
        <f t="shared" si="168"/>
        <v>0.57879095410775405</v>
      </c>
      <c r="V908" s="65"/>
      <c r="W908" s="65"/>
    </row>
    <row r="909" spans="1:23" x14ac:dyDescent="0.25">
      <c r="A909">
        <v>907</v>
      </c>
      <c r="B909" s="48">
        <v>6.4053749557093905E-4</v>
      </c>
      <c r="C909" s="48">
        <v>1.0710345500630501E-8</v>
      </c>
      <c r="D909" s="48">
        <v>1.44680307690873E-3</v>
      </c>
      <c r="E909" s="48">
        <v>3.1026789969553297E-5</v>
      </c>
      <c r="F909" s="48">
        <v>7.7353550763702599E-6</v>
      </c>
      <c r="G909" s="48">
        <v>1.0435451500318001E-6</v>
      </c>
      <c r="H909" s="48">
        <v>9.1353712489418903E-4</v>
      </c>
      <c r="I909" s="49"/>
      <c r="J909">
        <v>0.95325794262803598</v>
      </c>
      <c r="K909">
        <f t="shared" si="158"/>
        <v>1.0209721916766474E-8</v>
      </c>
      <c r="L909">
        <f t="shared" si="159"/>
        <v>1.4633066218660016E-3</v>
      </c>
      <c r="M909" s="16">
        <f t="shared" si="160"/>
        <v>-1.8223163072412357E-4</v>
      </c>
      <c r="N909" s="16">
        <f t="shared" si="161"/>
        <v>9.1146918131100541E-2</v>
      </c>
      <c r="O909" s="16">
        <f t="shared" si="162"/>
        <v>0.87223754427587907</v>
      </c>
      <c r="P909" s="16">
        <f t="shared" si="163"/>
        <v>0.25134389833455167</v>
      </c>
      <c r="Q909" s="16">
        <f t="shared" si="164"/>
        <v>3.5675326332363984</v>
      </c>
      <c r="R909" s="16">
        <f t="shared" si="165"/>
        <v>4.6529327770393696E-2</v>
      </c>
      <c r="S909" s="16">
        <f t="shared" si="166"/>
        <v>0.23064780995033154</v>
      </c>
      <c r="T909" s="16">
        <f t="shared" si="167"/>
        <v>3.5677766270800557</v>
      </c>
      <c r="U909" s="65">
        <f t="shared" si="168"/>
        <v>8.6272147587787114</v>
      </c>
      <c r="V909" s="65"/>
      <c r="W909" s="65"/>
    </row>
    <row r="910" spans="1:23" x14ac:dyDescent="0.25">
      <c r="A910">
        <v>908</v>
      </c>
      <c r="B910" s="48">
        <v>5.9094077966080898E-4</v>
      </c>
      <c r="C910" s="48">
        <v>1.15658893005169E-8</v>
      </c>
      <c r="D910" s="48">
        <v>1.70290117949894E-3</v>
      </c>
      <c r="E910" s="48">
        <v>3.9331982275986902E-5</v>
      </c>
      <c r="F910" s="48">
        <v>8.4760553962825097E-6</v>
      </c>
      <c r="G910" s="48">
        <v>9.6893674441988401E-7</v>
      </c>
      <c r="H910" s="48">
        <v>1.15808516767007E-3</v>
      </c>
      <c r="I910" s="49"/>
      <c r="J910">
        <v>0.95209528562430001</v>
      </c>
      <c r="K910">
        <f t="shared" si="158"/>
        <v>1.1011828677074674E-8</v>
      </c>
      <c r="L910">
        <f t="shared" si="159"/>
        <v>1.7208106611466243E-3</v>
      </c>
      <c r="M910" s="16">
        <f t="shared" si="160"/>
        <v>-5.3892910182500627E-4</v>
      </c>
      <c r="N910" s="16">
        <f t="shared" si="161"/>
        <v>4.04408663819847E-2</v>
      </c>
      <c r="O910" s="16">
        <f t="shared" si="162"/>
        <v>1.1846574262250213</v>
      </c>
      <c r="P910" s="16">
        <f t="shared" si="163"/>
        <v>0.58843340802207855</v>
      </c>
      <c r="Q910" s="16">
        <f t="shared" si="164"/>
        <v>7.0865501176073673</v>
      </c>
      <c r="R910" s="16">
        <f t="shared" si="165"/>
        <v>1.9770165323669122E-2</v>
      </c>
      <c r="S910" s="16">
        <f t="shared" si="166"/>
        <v>0.26772044278539459</v>
      </c>
      <c r="T910" s="16">
        <f t="shared" si="167"/>
        <v>7.0872244196165379</v>
      </c>
      <c r="U910" s="65">
        <f t="shared" si="168"/>
        <v>16.274796845962051</v>
      </c>
      <c r="V910" s="65"/>
      <c r="W910" s="65"/>
    </row>
    <row r="911" spans="1:23" x14ac:dyDescent="0.25">
      <c r="A911">
        <v>909</v>
      </c>
      <c r="B911" s="48">
        <v>2.6069244689436502E-4</v>
      </c>
      <c r="C911" s="48">
        <v>3.9916525662678301E-10</v>
      </c>
      <c r="D911" s="48">
        <v>4.2461967586651398E-5</v>
      </c>
      <c r="E911" s="48">
        <v>1.13611987296787E-8</v>
      </c>
      <c r="F911" s="48">
        <v>1.7927942355106501E-5</v>
      </c>
      <c r="G911" s="48">
        <v>8.3627341856998199E-5</v>
      </c>
      <c r="H911" s="48">
        <v>3.3449316795226702E-7</v>
      </c>
      <c r="I911" s="49"/>
      <c r="J911">
        <v>0.95978084536736197</v>
      </c>
      <c r="K911">
        <f t="shared" si="158"/>
        <v>3.831111674465338E-10</v>
      </c>
      <c r="L911">
        <f t="shared" si="159"/>
        <v>1.6194479498860597E-4</v>
      </c>
      <c r="M911" s="16">
        <f t="shared" si="160"/>
        <v>3.5944009880012405E-4</v>
      </c>
      <c r="N911" s="16">
        <f t="shared" si="161"/>
        <v>0.22102908372875008</v>
      </c>
      <c r="O911" s="16">
        <f t="shared" si="162"/>
        <v>0.8610427018462431</v>
      </c>
      <c r="P911" s="16">
        <f t="shared" si="163"/>
        <v>0.91381626751552247</v>
      </c>
      <c r="Q911" s="16">
        <f t="shared" si="164"/>
        <v>0.99788551934049974</v>
      </c>
      <c r="R911" s="16">
        <f t="shared" si="165"/>
        <v>0.66867818295023851</v>
      </c>
      <c r="S911" s="16">
        <f t="shared" si="166"/>
        <v>1652.4989198796354</v>
      </c>
      <c r="T911" s="16">
        <f t="shared" si="167"/>
        <v>0.99788559987546366</v>
      </c>
      <c r="U911" s="65">
        <f t="shared" si="168"/>
        <v>1657.159257234892</v>
      </c>
      <c r="V911" s="65"/>
      <c r="W911" s="65"/>
    </row>
    <row r="912" spans="1:23" x14ac:dyDescent="0.25">
      <c r="A912">
        <v>910</v>
      </c>
      <c r="B912" s="48">
        <v>4.2970606740472999E-4</v>
      </c>
      <c r="C912" s="48">
        <v>6.8338307272696301E-9</v>
      </c>
      <c r="D912" s="48">
        <v>1.3743758013023599E-3</v>
      </c>
      <c r="E912" s="48">
        <v>1.88169967258198E-5</v>
      </c>
      <c r="F912" s="48">
        <v>1.1502672877136199E-5</v>
      </c>
      <c r="G912" s="48">
        <v>1.63452272743122E-6</v>
      </c>
      <c r="H912" s="48">
        <v>5.5403665809581801E-4</v>
      </c>
      <c r="I912" s="49"/>
      <c r="J912">
        <v>0.95351874182933705</v>
      </c>
      <c r="K912">
        <f t="shared" si="158"/>
        <v>6.5161856769408009E-9</v>
      </c>
      <c r="L912">
        <f t="shared" si="159"/>
        <v>1.3990088359533363E-3</v>
      </c>
      <c r="M912" s="16">
        <f t="shared" si="160"/>
        <v>-5.395967011438764E-4</v>
      </c>
      <c r="N912" s="16">
        <f t="shared" si="161"/>
        <v>1.6031025010675059E-2</v>
      </c>
      <c r="O912" s="16">
        <f t="shared" si="162"/>
        <v>5.4739786002623664E-2</v>
      </c>
      <c r="P912" s="16">
        <f t="shared" si="163"/>
        <v>0.1816333016266489</v>
      </c>
      <c r="Q912" s="16">
        <f t="shared" si="164"/>
        <v>0.56547688855417866</v>
      </c>
      <c r="R912" s="16">
        <f t="shared" si="165"/>
        <v>2.764391203494555E-2</v>
      </c>
      <c r="S912" s="16">
        <f t="shared" si="166"/>
        <v>3.4565972816062496E-2</v>
      </c>
      <c r="T912" s="16">
        <f t="shared" si="167"/>
        <v>0.56552874176128354</v>
      </c>
      <c r="U912" s="65">
        <f t="shared" si="168"/>
        <v>1.4456196278064177</v>
      </c>
      <c r="V912" s="65"/>
      <c r="W912" s="65"/>
    </row>
    <row r="913" spans="1:23" x14ac:dyDescent="0.25">
      <c r="A913">
        <v>911</v>
      </c>
      <c r="B913" s="48">
        <v>7.37447485056342E-4</v>
      </c>
      <c r="C913" s="48">
        <v>8.9208030367676002E-9</v>
      </c>
      <c r="D913" s="48">
        <v>1.0370608649768599E-3</v>
      </c>
      <c r="E913" s="48">
        <v>1.86059593241877E-5</v>
      </c>
      <c r="F913" s="48">
        <v>6.59794713694084E-6</v>
      </c>
      <c r="G913" s="48">
        <v>1.2472963372810401E-6</v>
      </c>
      <c r="H913" s="48">
        <v>5.4781375629034E-4</v>
      </c>
      <c r="I913" s="49"/>
      <c r="J913">
        <v>0.95521366882415204</v>
      </c>
      <c r="K913">
        <f t="shared" si="158"/>
        <v>8.5212729976084157E-9</v>
      </c>
      <c r="L913">
        <f t="shared" si="159"/>
        <v>1.0514951347849859E-3</v>
      </c>
      <c r="M913" s="16">
        <f t="shared" si="160"/>
        <v>4.2339983532769816E-4</v>
      </c>
      <c r="N913" s="16">
        <f t="shared" si="161"/>
        <v>0.24887826327121426</v>
      </c>
      <c r="O913" s="16">
        <f t="shared" si="162"/>
        <v>0.37308152459975319</v>
      </c>
      <c r="P913" s="16">
        <f t="shared" si="163"/>
        <v>5.7994543945096063E-3</v>
      </c>
      <c r="Q913" s="16">
        <f t="shared" si="164"/>
        <v>0.53631169665362022</v>
      </c>
      <c r="R913" s="16">
        <f t="shared" si="165"/>
        <v>0.10958034282245986</v>
      </c>
      <c r="S913" s="16">
        <f t="shared" si="166"/>
        <v>0.14347349529016881</v>
      </c>
      <c r="T913" s="16">
        <f t="shared" si="167"/>
        <v>0.536318831499628</v>
      </c>
      <c r="U913" s="65">
        <f t="shared" si="168"/>
        <v>1.9534436085313538</v>
      </c>
      <c r="V913" s="65"/>
      <c r="W913" s="65"/>
    </row>
    <row r="914" spans="1:23" x14ac:dyDescent="0.25">
      <c r="A914">
        <v>912</v>
      </c>
      <c r="B914" s="48">
        <v>3.58973257178306E-4</v>
      </c>
      <c r="C914" s="48">
        <v>5.09593625563547E-9</v>
      </c>
      <c r="D914" s="48">
        <v>1.2229543819994801E-3</v>
      </c>
      <c r="E914" s="48">
        <v>1.2504501168379501E-5</v>
      </c>
      <c r="F914" s="48">
        <v>1.3684591470583601E-5</v>
      </c>
      <c r="G914" s="48">
        <v>2.1886302494716699E-6</v>
      </c>
      <c r="H914" s="48">
        <v>3.6817275663433803E-4</v>
      </c>
      <c r="I914" s="49"/>
      <c r="J914">
        <v>0.95418167805172505</v>
      </c>
      <c r="K914">
        <f t="shared" si="158"/>
        <v>4.8624490076468769E-9</v>
      </c>
      <c r="L914">
        <f t="shared" si="159"/>
        <v>1.2525070992538633E-3</v>
      </c>
      <c r="M914" s="16">
        <f t="shared" si="160"/>
        <v>-5.3456058489725119E-4</v>
      </c>
      <c r="N914" s="16">
        <f t="shared" si="161"/>
        <v>7.3105105698282782E-2</v>
      </c>
      <c r="O914" s="16">
        <f t="shared" si="162"/>
        <v>6.3746336962338312E-3</v>
      </c>
      <c r="P914" s="16">
        <f t="shared" si="163"/>
        <v>7.2390674021947127E-2</v>
      </c>
      <c r="Q914" s="16">
        <f t="shared" si="164"/>
        <v>2.6977577132890732E-2</v>
      </c>
      <c r="R914" s="16">
        <f t="shared" si="165"/>
        <v>0.15014922734873704</v>
      </c>
      <c r="S914" s="16">
        <f t="shared" si="166"/>
        <v>8.1101291546932398E-3</v>
      </c>
      <c r="T914" s="16">
        <f t="shared" si="167"/>
        <v>2.6982537488167774E-2</v>
      </c>
      <c r="U914" s="65">
        <f t="shared" si="168"/>
        <v>0.36408988454095248</v>
      </c>
      <c r="V914" s="65"/>
      <c r="W914" s="65"/>
    </row>
    <row r="915" spans="1:23" x14ac:dyDescent="0.25">
      <c r="A915">
        <v>913</v>
      </c>
      <c r="B915" s="48">
        <v>9.1194153256911401E-4</v>
      </c>
      <c r="C915" s="48">
        <v>8.1551587576266096E-9</v>
      </c>
      <c r="D915" s="48">
        <v>7.61613737893995E-4</v>
      </c>
      <c r="E915" s="48">
        <v>1.25308493179722E-5</v>
      </c>
      <c r="F915" s="48">
        <v>5.26688753881234E-6</v>
      </c>
      <c r="G915" s="48">
        <v>1.3600573883111299E-6</v>
      </c>
      <c r="H915" s="48">
        <v>3.6893989576364098E-4</v>
      </c>
      <c r="I915" s="49"/>
      <c r="J915">
        <v>0.95661546789457796</v>
      </c>
      <c r="K915">
        <f t="shared" si="158"/>
        <v>7.8013510106815446E-9</v>
      </c>
      <c r="L915">
        <f t="shared" si="159"/>
        <v>7.7349941520117322E-4</v>
      </c>
      <c r="M915" s="16">
        <f t="shared" si="160"/>
        <v>1.0503836499370549E-3</v>
      </c>
      <c r="N915" s="16">
        <f t="shared" si="161"/>
        <v>0.72853002006286016</v>
      </c>
      <c r="O915" s="16">
        <f t="shared" si="162"/>
        <v>0.22330708589051046</v>
      </c>
      <c r="P915" s="16">
        <f t="shared" si="163"/>
        <v>4.3964149180690651E-2</v>
      </c>
      <c r="Q915" s="16">
        <f t="shared" si="164"/>
        <v>2.7789457660539054E-2</v>
      </c>
      <c r="R915" s="16">
        <f t="shared" si="165"/>
        <v>0.21714327200133207</v>
      </c>
      <c r="S915" s="16">
        <f t="shared" si="166"/>
        <v>0.10408227713111246</v>
      </c>
      <c r="T915" s="16">
        <f t="shared" si="167"/>
        <v>2.7785398432025512E-2</v>
      </c>
      <c r="U915" s="65">
        <f t="shared" si="168"/>
        <v>1.3726016603590703</v>
      </c>
      <c r="V915" s="65"/>
      <c r="W915" s="65"/>
    </row>
    <row r="916" spans="1:23" x14ac:dyDescent="0.25">
      <c r="A916">
        <v>914</v>
      </c>
      <c r="B916" s="48">
        <v>4.6728602307141801E-4</v>
      </c>
      <c r="C916" s="48">
        <v>1.05394452659653E-8</v>
      </c>
      <c r="D916" s="48">
        <v>1.9738182413565298E-3</v>
      </c>
      <c r="E916" s="48">
        <v>4.1428835777638202E-5</v>
      </c>
      <c r="F916" s="48">
        <v>1.08414858657342E-5</v>
      </c>
      <c r="G916" s="48">
        <v>1.0662778589313199E-6</v>
      </c>
      <c r="H916" s="48">
        <v>1.2198407670586E-3</v>
      </c>
      <c r="I916" s="49"/>
      <c r="J916">
        <v>0.95088316553209695</v>
      </c>
      <c r="K916">
        <f t="shared" si="158"/>
        <v>1.0021781077453358E-8</v>
      </c>
      <c r="L916">
        <f t="shared" si="159"/>
        <v>1.9965569515016635E-3</v>
      </c>
      <c r="M916" s="16">
        <f t="shared" si="160"/>
        <v>-1.0619849053588274E-3</v>
      </c>
      <c r="N916" s="16">
        <f t="shared" si="161"/>
        <v>2.523219708946743E-3</v>
      </c>
      <c r="O916" s="16">
        <f t="shared" si="162"/>
        <v>0.81554918062370796</v>
      </c>
      <c r="P916" s="16">
        <f t="shared" si="163"/>
        <v>1.0987730215067966</v>
      </c>
      <c r="Q916" s="16">
        <f t="shared" si="164"/>
        <v>8.1640940472212176</v>
      </c>
      <c r="R916" s="16">
        <f t="shared" si="165"/>
        <v>9.845866564090474E-3</v>
      </c>
      <c r="S916" s="16">
        <f t="shared" si="166"/>
        <v>0.2199009226345531</v>
      </c>
      <c r="T916" s="16">
        <f t="shared" si="167"/>
        <v>8.1651482448000188</v>
      </c>
      <c r="U916" s="65">
        <f t="shared" si="168"/>
        <v>18.475834503059332</v>
      </c>
      <c r="V916" s="65"/>
      <c r="W916" s="65"/>
    </row>
    <row r="917" spans="1:23" x14ac:dyDescent="0.25">
      <c r="A917">
        <v>915</v>
      </c>
      <c r="B917" s="48">
        <v>6.3554830969514702E-4</v>
      </c>
      <c r="C917" s="48">
        <v>7.7831141232239503E-9</v>
      </c>
      <c r="D917" s="48">
        <v>1.05029803713424E-3</v>
      </c>
      <c r="E917" s="48">
        <v>1.6437111934646301E-5</v>
      </c>
      <c r="F917" s="48">
        <v>7.6619167994397405E-6</v>
      </c>
      <c r="G917" s="48">
        <v>1.42989918612069E-6</v>
      </c>
      <c r="H917" s="48">
        <v>4.8395696171437102E-4</v>
      </c>
      <c r="I917" s="49"/>
      <c r="J917">
        <v>0.95512755297085306</v>
      </c>
      <c r="K917">
        <f t="shared" si="158"/>
        <v>7.4338667470077778E-9</v>
      </c>
      <c r="L917">
        <f t="shared" si="159"/>
        <v>1.0670439868051167E-3</v>
      </c>
      <c r="M917" s="16">
        <f t="shared" si="160"/>
        <v>2.0405263258517712E-4</v>
      </c>
      <c r="N917" s="16">
        <f t="shared" si="161"/>
        <v>8.5126731840892603E-2</v>
      </c>
      <c r="O917" s="16">
        <f t="shared" si="162"/>
        <v>0.16432868911699192</v>
      </c>
      <c r="P917" s="16">
        <f t="shared" si="163"/>
        <v>8.0802682867546632E-3</v>
      </c>
      <c r="Q917" s="16">
        <f t="shared" si="164"/>
        <v>0.28132370999804379</v>
      </c>
      <c r="R917" s="16">
        <f t="shared" si="165"/>
        <v>4.97970559453072E-2</v>
      </c>
      <c r="S917" s="16">
        <f t="shared" si="166"/>
        <v>8.2847753380536251E-2</v>
      </c>
      <c r="T917" s="16">
        <f t="shared" si="167"/>
        <v>0.28132962965497027</v>
      </c>
      <c r="U917" s="65">
        <f t="shared" si="168"/>
        <v>0.95283383822349688</v>
      </c>
      <c r="V917" s="65"/>
      <c r="W917" s="65"/>
    </row>
    <row r="918" spans="1:23" x14ac:dyDescent="0.25">
      <c r="A918">
        <v>916</v>
      </c>
      <c r="B918" s="48">
        <v>6.2225564956853595E-4</v>
      </c>
      <c r="C918" s="48">
        <v>1.0323382233582301E-8</v>
      </c>
      <c r="D918" s="48">
        <v>1.4351674773047901E-3</v>
      </c>
      <c r="E918" s="48">
        <v>2.9668580053158102E-5</v>
      </c>
      <c r="F918" s="48">
        <v>7.9589863898758295E-6</v>
      </c>
      <c r="G918" s="48">
        <v>1.0825399781849799E-6</v>
      </c>
      <c r="H918" s="48">
        <v>8.7354623717925204E-4</v>
      </c>
      <c r="I918" s="49"/>
      <c r="J918">
        <v>0.95330694108884895</v>
      </c>
      <c r="K918">
        <f t="shared" si="158"/>
        <v>9.8413519387873128E-9</v>
      </c>
      <c r="L918">
        <f t="shared" si="159"/>
        <v>1.4521576666804931E-3</v>
      </c>
      <c r="M918" s="16">
        <f t="shared" si="160"/>
        <v>-2.0764636754342137E-4</v>
      </c>
      <c r="N918" s="16">
        <f t="shared" si="161"/>
        <v>7.0091109146842273E-2</v>
      </c>
      <c r="O918" s="16">
        <f t="shared" si="162"/>
        <v>0.74660612886659894</v>
      </c>
      <c r="P918" s="16">
        <f t="shared" si="163"/>
        <v>0.23938305769315632</v>
      </c>
      <c r="Q918" s="16">
        <f t="shared" si="164"/>
        <v>3.1058188049755482</v>
      </c>
      <c r="R918" s="16">
        <f t="shared" si="165"/>
        <v>3.7261519894696338E-2</v>
      </c>
      <c r="S918" s="16">
        <f t="shared" si="166"/>
        <v>0.21237030940493423</v>
      </c>
      <c r="T918" s="16">
        <f t="shared" si="167"/>
        <v>3.1060315784961188</v>
      </c>
      <c r="U918" s="65">
        <f t="shared" si="168"/>
        <v>7.5175625084778943</v>
      </c>
      <c r="V918" s="65"/>
      <c r="W918" s="65"/>
    </row>
    <row r="919" spans="1:23" x14ac:dyDescent="0.25">
      <c r="A919">
        <v>917</v>
      </c>
      <c r="B919" s="48">
        <v>3.5597120330487902E-4</v>
      </c>
      <c r="C919" s="48">
        <v>3.9657577780875102E-9</v>
      </c>
      <c r="D919" s="48">
        <v>9.5390869968081595E-4</v>
      </c>
      <c r="E919" s="48">
        <v>7.6126022925124304E-6</v>
      </c>
      <c r="F919" s="48">
        <v>1.3635567396475199E-5</v>
      </c>
      <c r="G919" s="48">
        <v>2.8040669868358401E-6</v>
      </c>
      <c r="H919" s="48">
        <v>2.24136668457691E-4</v>
      </c>
      <c r="I919" s="49"/>
      <c r="J919">
        <v>0.95547556850526405</v>
      </c>
      <c r="K919">
        <f t="shared" si="158"/>
        <v>3.7891846675723364E-9</v>
      </c>
      <c r="L919">
        <f t="shared" si="159"/>
        <v>9.8397993570282431E-4</v>
      </c>
      <c r="M919" s="16">
        <f t="shared" si="160"/>
        <v>-2.7203752909306611E-4</v>
      </c>
      <c r="N919" s="16">
        <f t="shared" si="161"/>
        <v>7.6441905984874089E-2</v>
      </c>
      <c r="O919" s="16">
        <f t="shared" si="162"/>
        <v>8.0607393464638119E-2</v>
      </c>
      <c r="P919" s="16">
        <f t="shared" si="163"/>
        <v>1.0266835606154516E-4</v>
      </c>
      <c r="Q919" s="16">
        <f t="shared" si="164"/>
        <v>8.4808127346798254E-2</v>
      </c>
      <c r="R919" s="16">
        <f t="shared" si="165"/>
        <v>0.14632181889928342</v>
      </c>
      <c r="S919" s="16">
        <f t="shared" si="166"/>
        <v>0.15727335024247108</v>
      </c>
      <c r="T919" s="16">
        <f t="shared" si="167"/>
        <v>8.4808007950072276E-2</v>
      </c>
      <c r="U919" s="65">
        <f t="shared" si="168"/>
        <v>0.63036327224419875</v>
      </c>
      <c r="V919" s="65"/>
      <c r="W919" s="65"/>
    </row>
    <row r="920" spans="1:23" x14ac:dyDescent="0.25">
      <c r="A920">
        <v>918</v>
      </c>
      <c r="B920" s="48">
        <v>3.2890011247572201E-4</v>
      </c>
      <c r="C920" s="48">
        <v>2.1384808824136098E-6</v>
      </c>
      <c r="D920" s="48">
        <v>8.5163332785836392</v>
      </c>
      <c r="E920" s="48">
        <v>89.028221862581205</v>
      </c>
      <c r="F920" s="48">
        <v>2.08071012075117E-4</v>
      </c>
      <c r="G920" s="48">
        <v>1.6554482792062101E-9</v>
      </c>
      <c r="H920" s="48">
        <v>3918.2183447718899</v>
      </c>
      <c r="I920" s="49"/>
      <c r="J920">
        <v>1.06336354007152</v>
      </c>
      <c r="K920">
        <f t="shared" si="158"/>
        <v>2.2739826014986039E-6</v>
      </c>
      <c r="L920">
        <f t="shared" si="159"/>
        <v>8.5167472837823563</v>
      </c>
      <c r="M920" s="16">
        <f t="shared" si="160"/>
        <v>-8.5160894835574048</v>
      </c>
      <c r="N920" s="16">
        <f t="shared" si="161"/>
        <v>0.10989479356877577</v>
      </c>
      <c r="O920" s="16">
        <f t="shared" si="162"/>
        <v>148332.35950470096</v>
      </c>
      <c r="P920" s="16">
        <f t="shared" si="163"/>
        <v>78081380.497902066</v>
      </c>
      <c r="Q920" s="16">
        <f t="shared" si="164"/>
        <v>68709049708577.555</v>
      </c>
      <c r="R920" s="16">
        <f t="shared" si="165"/>
        <v>403.86831316864567</v>
      </c>
      <c r="S920" s="16">
        <f t="shared" si="166"/>
        <v>0.9983516742198858</v>
      </c>
      <c r="T920" s="16">
        <f t="shared" si="167"/>
        <v>153524098000962.5</v>
      </c>
      <c r="U920" s="65">
        <f t="shared" si="168"/>
        <v>222233225939657.87</v>
      </c>
      <c r="V920" s="65"/>
      <c r="W920" s="65"/>
    </row>
    <row r="921" spans="1:23" x14ac:dyDescent="0.25">
      <c r="A921">
        <v>919</v>
      </c>
      <c r="B921" s="48">
        <v>7.3794697044739905E-4</v>
      </c>
      <c r="C921" s="48">
        <v>1.08928196777985E-8</v>
      </c>
      <c r="D921" s="48">
        <v>1.27220495296566E-3</v>
      </c>
      <c r="E921" s="48">
        <v>2.7799505540173501E-5</v>
      </c>
      <c r="F921" s="48">
        <v>6.6626728259611797E-6</v>
      </c>
      <c r="G921" s="48">
        <v>1.0241169291424999E-6</v>
      </c>
      <c r="H921" s="48">
        <v>8.1850768068819797E-4</v>
      </c>
      <c r="I921" s="49"/>
      <c r="J921">
        <v>0.95408753039491601</v>
      </c>
      <c r="K921">
        <f t="shared" si="158"/>
        <v>1.0392703425427915E-8</v>
      </c>
      <c r="L921">
        <f t="shared" si="159"/>
        <v>1.2865435227270472E-3</v>
      </c>
      <c r="M921" s="16">
        <f t="shared" si="160"/>
        <v>1.8935041816775094E-4</v>
      </c>
      <c r="N921" s="16">
        <f t="shared" si="161"/>
        <v>0.2498922279738158</v>
      </c>
      <c r="O921" s="16">
        <f t="shared" si="162"/>
        <v>0.93486742936245326</v>
      </c>
      <c r="P921" s="16">
        <f t="shared" si="163"/>
        <v>0.10250388700248772</v>
      </c>
      <c r="Q921" s="16">
        <f t="shared" si="164"/>
        <v>2.5227306455636382</v>
      </c>
      <c r="R921" s="16">
        <f t="shared" si="165"/>
        <v>0.10527859500758789</v>
      </c>
      <c r="S921" s="16">
        <f t="shared" si="166"/>
        <v>0.24003568782891607</v>
      </c>
      <c r="T921" s="16">
        <f t="shared" si="167"/>
        <v>2.5228450429153733</v>
      </c>
      <c r="U921" s="65">
        <f t="shared" si="168"/>
        <v>6.6781535156542713</v>
      </c>
      <c r="V921" s="65"/>
      <c r="W921" s="65"/>
    </row>
    <row r="922" spans="1:23" x14ac:dyDescent="0.25">
      <c r="A922">
        <v>920</v>
      </c>
      <c r="B922" s="48">
        <v>3.21766449040075E-4</v>
      </c>
      <c r="C922" s="48">
        <v>1.7554317287160999E-9</v>
      </c>
      <c r="D922" s="48">
        <v>4.6172194654805202E-4</v>
      </c>
      <c r="E922" s="48">
        <v>1.6401621583306699E-6</v>
      </c>
      <c r="F922" s="48">
        <v>1.4743939841319599E-5</v>
      </c>
      <c r="G922" s="48">
        <v>6.2991700244523201E-6</v>
      </c>
      <c r="H922" s="48">
        <v>4.8289936166408999E-5</v>
      </c>
      <c r="I922" s="49"/>
      <c r="J922">
        <v>0.95796070219428697</v>
      </c>
      <c r="K922">
        <f t="shared" si="158"/>
        <v>1.6816346114950061E-9</v>
      </c>
      <c r="L922">
        <f t="shared" si="159"/>
        <v>4.9750724082341482E-4</v>
      </c>
      <c r="M922" s="16">
        <f t="shared" si="160"/>
        <v>1.4602565725673516E-4</v>
      </c>
      <c r="N922" s="16">
        <f t="shared" si="161"/>
        <v>0.11971818144137661</v>
      </c>
      <c r="O922" s="16">
        <f t="shared" si="162"/>
        <v>0.46652546211428453</v>
      </c>
      <c r="P922" s="16">
        <f t="shared" si="163"/>
        <v>0.27130855419205752</v>
      </c>
      <c r="Q922" s="16">
        <f t="shared" si="164"/>
        <v>0.71790115774505781</v>
      </c>
      <c r="R922" s="16">
        <f t="shared" si="165"/>
        <v>0.24492507961870247</v>
      </c>
      <c r="S922" s="16">
        <f t="shared" si="166"/>
        <v>4.5681684918929584</v>
      </c>
      <c r="T922" s="16">
        <f t="shared" si="167"/>
        <v>0.71790699812144276</v>
      </c>
      <c r="U922" s="65">
        <f t="shared" si="168"/>
        <v>7.10645392512588</v>
      </c>
      <c r="V922" s="65"/>
      <c r="W922" s="65"/>
    </row>
    <row r="923" spans="1:23" x14ac:dyDescent="0.25">
      <c r="A923">
        <v>921</v>
      </c>
      <c r="B923" s="48">
        <v>7.5301570796492095E-4</v>
      </c>
      <c r="C923" s="48">
        <v>5.6114808553327399E-9</v>
      </c>
      <c r="D923" s="48">
        <v>6.32760617218095E-4</v>
      </c>
      <c r="E923" s="48">
        <v>7.17388691850951E-6</v>
      </c>
      <c r="F923" s="48">
        <v>6.3409901152902297E-6</v>
      </c>
      <c r="G923" s="48">
        <v>1.97370140738808E-6</v>
      </c>
      <c r="H923" s="48">
        <v>2.11216138679049E-4</v>
      </c>
      <c r="I923" s="49"/>
      <c r="J923">
        <v>0.95725636915731804</v>
      </c>
      <c r="K923">
        <f t="shared" si="158"/>
        <v>5.37162578917162E-9</v>
      </c>
      <c r="L923">
        <f t="shared" si="159"/>
        <v>6.4741068737520825E-4</v>
      </c>
      <c r="M923" s="16">
        <f t="shared" si="160"/>
        <v>8.5862072855463366E-4</v>
      </c>
      <c r="N923" s="16">
        <f t="shared" si="161"/>
        <v>0.28145118565515265</v>
      </c>
      <c r="O923" s="16">
        <f t="shared" si="162"/>
        <v>1.7553909954125043E-4</v>
      </c>
      <c r="P923" s="16">
        <f t="shared" si="163"/>
        <v>0.11791442134911895</v>
      </c>
      <c r="Q923" s="16">
        <f t="shared" si="164"/>
        <v>0.11026752233735752</v>
      </c>
      <c r="R923" s="16">
        <f t="shared" si="165"/>
        <v>0.12750775583267956</v>
      </c>
      <c r="S923" s="16">
        <f t="shared" si="166"/>
        <v>2.8865786307009987E-4</v>
      </c>
      <c r="T923" s="16">
        <f t="shared" si="167"/>
        <v>0.11027474699192484</v>
      </c>
      <c r="U923" s="65">
        <f t="shared" si="168"/>
        <v>0.74787982912884488</v>
      </c>
      <c r="V923" s="65"/>
      <c r="W923" s="65"/>
    </row>
    <row r="924" spans="1:23" x14ac:dyDescent="0.25">
      <c r="A924">
        <v>922</v>
      </c>
      <c r="B924" s="48">
        <v>7.9627250095538199E-4</v>
      </c>
      <c r="C924" s="48">
        <v>1.08153201278828E-8</v>
      </c>
      <c r="D924" s="48">
        <v>1.1678401367232101E-3</v>
      </c>
      <c r="E924" s="48">
        <v>2.5366321206758702E-5</v>
      </c>
      <c r="F924" s="48">
        <v>6.1458080914852096E-6</v>
      </c>
      <c r="G924" s="48">
        <v>1.0302674826909799E-6</v>
      </c>
      <c r="H924" s="48">
        <v>7.4686308378740503E-4</v>
      </c>
      <c r="I924" s="49"/>
      <c r="J924">
        <v>0.95459195091362503</v>
      </c>
      <c r="K924">
        <f t="shared" si="158"/>
        <v>1.0324217540631039E-8</v>
      </c>
      <c r="L924">
        <f t="shared" si="159"/>
        <v>1.1811512050687433E-3</v>
      </c>
      <c r="M924" s="16">
        <f t="shared" si="160"/>
        <v>4.113937968420205E-4</v>
      </c>
      <c r="N924" s="16">
        <f t="shared" si="161"/>
        <v>0.3824680862814912</v>
      </c>
      <c r="O924" s="16">
        <f t="shared" si="162"/>
        <v>0.90800231406763632</v>
      </c>
      <c r="P924" s="16">
        <f t="shared" si="163"/>
        <v>4.4886060442004147E-2</v>
      </c>
      <c r="Q924" s="16">
        <f t="shared" si="164"/>
        <v>1.8544058283017342</v>
      </c>
      <c r="R924" s="16">
        <f t="shared" si="165"/>
        <v>0.14203245358659536</v>
      </c>
      <c r="S924" s="16">
        <f t="shared" si="166"/>
        <v>0.2370434315649019</v>
      </c>
      <c r="T924" s="16">
        <f t="shared" si="167"/>
        <v>1.8544630095773134</v>
      </c>
      <c r="U924" s="65">
        <f t="shared" si="168"/>
        <v>5.4233011838216765</v>
      </c>
      <c r="V924" s="65"/>
      <c r="W924" s="65"/>
    </row>
    <row r="925" spans="1:23" x14ac:dyDescent="0.25">
      <c r="A925">
        <v>923</v>
      </c>
      <c r="B925" s="48">
        <v>6.75820042088135E-4</v>
      </c>
      <c r="C925" s="48">
        <v>1.01637954684729E-8</v>
      </c>
      <c r="D925" s="48">
        <v>1.2969713484996901E-3</v>
      </c>
      <c r="E925" s="48">
        <v>2.6436263438824299E-5</v>
      </c>
      <c r="F925" s="48">
        <v>7.2838282223210701E-6</v>
      </c>
      <c r="G925" s="48">
        <v>1.0978961017507601E-6</v>
      </c>
      <c r="H925" s="48">
        <v>7.7837041207248E-4</v>
      </c>
      <c r="I925" s="49"/>
      <c r="J925">
        <v>0.95395936064454401</v>
      </c>
      <c r="K925">
        <f t="shared" si="158"/>
        <v>9.6958478268263216E-9</v>
      </c>
      <c r="L925">
        <f t="shared" si="159"/>
        <v>1.3126267372506146E-3</v>
      </c>
      <c r="M925" s="16">
        <f t="shared" si="160"/>
        <v>3.901334692565544E-5</v>
      </c>
      <c r="N925" s="16">
        <f t="shared" si="161"/>
        <v>0.13959038879504473</v>
      </c>
      <c r="O925" s="16">
        <f t="shared" si="162"/>
        <v>0.69763855656150398</v>
      </c>
      <c r="P925" s="16">
        <f t="shared" si="163"/>
        <v>0.11962071502884487</v>
      </c>
      <c r="Q925" s="16">
        <f t="shared" si="164"/>
        <v>2.135643556438211</v>
      </c>
      <c r="R925" s="16">
        <f t="shared" si="165"/>
        <v>6.8375567549818314E-2</v>
      </c>
      <c r="S925" s="16">
        <f t="shared" si="166"/>
        <v>0.20537968237758492</v>
      </c>
      <c r="T925" s="16">
        <f t="shared" si="167"/>
        <v>2.1357529297890836</v>
      </c>
      <c r="U925" s="65">
        <f t="shared" si="168"/>
        <v>5.5020013965400913</v>
      </c>
      <c r="V925" s="65"/>
      <c r="W925" s="65"/>
    </row>
    <row r="926" spans="1:23" x14ac:dyDescent="0.25">
      <c r="A926">
        <v>924</v>
      </c>
      <c r="B926" s="48">
        <v>6.9863315971740102E-4</v>
      </c>
      <c r="C926" s="48">
        <v>7.37242746324511E-9</v>
      </c>
      <c r="D926" s="48">
        <v>9.0187193697770099E-4</v>
      </c>
      <c r="E926" s="48">
        <v>1.3391953684027601E-5</v>
      </c>
      <c r="F926" s="48">
        <v>6.9222140745993703E-6</v>
      </c>
      <c r="G926" s="48">
        <v>1.50699396968728E-6</v>
      </c>
      <c r="H926" s="48">
        <v>3.94295722561917E-4</v>
      </c>
      <c r="I926" s="49"/>
      <c r="J926">
        <v>0.95587287511670105</v>
      </c>
      <c r="K926">
        <f t="shared" si="158"/>
        <v>7.0471034358814299E-9</v>
      </c>
      <c r="L926">
        <f t="shared" si="159"/>
        <v>9.1721598666912377E-4</v>
      </c>
      <c r="M926" s="16">
        <f t="shared" si="160"/>
        <v>4.8005033276567823E-4</v>
      </c>
      <c r="N926" s="16">
        <f t="shared" si="161"/>
        <v>0.17638832166202714</v>
      </c>
      <c r="O926" s="16">
        <f t="shared" si="162"/>
        <v>0.10970551646054152</v>
      </c>
      <c r="P926" s="16">
        <f t="shared" si="163"/>
        <v>4.1127712955561823E-3</v>
      </c>
      <c r="Q926" s="16">
        <f t="shared" si="164"/>
        <v>6.0947755062691157E-2</v>
      </c>
      <c r="R926" s="16">
        <f t="shared" si="165"/>
        <v>8.8894347215420236E-2</v>
      </c>
      <c r="S926" s="16">
        <f t="shared" si="166"/>
        <v>6.2218060732829213E-2</v>
      </c>
      <c r="T926" s="16">
        <f t="shared" si="167"/>
        <v>6.0945602870303504E-2</v>
      </c>
      <c r="U926" s="65">
        <f t="shared" si="168"/>
        <v>0.56321237529936896</v>
      </c>
      <c r="V926" s="65"/>
      <c r="W926" s="65"/>
    </row>
    <row r="927" spans="1:23" x14ac:dyDescent="0.25">
      <c r="A927">
        <v>925</v>
      </c>
      <c r="B927" s="48">
        <v>5.6078212486702602E-4</v>
      </c>
      <c r="C927" s="48">
        <v>2.02858172568511E-9</v>
      </c>
      <c r="D927" s="48">
        <v>3.0473045784541698E-4</v>
      </c>
      <c r="E927" s="48">
        <v>1.2537171479515401E-6</v>
      </c>
      <c r="F927" s="48">
        <v>8.3828269785053507E-6</v>
      </c>
      <c r="G927" s="48">
        <v>5.4387150449505701E-6</v>
      </c>
      <c r="H927" s="48">
        <v>3.6911836383359E-5</v>
      </c>
      <c r="I927" s="49"/>
      <c r="J927">
        <v>0.95895974599109701</v>
      </c>
      <c r="K927">
        <f t="shared" si="158"/>
        <v>1.9453282163851743E-9</v>
      </c>
      <c r="L927">
        <f t="shared" si="159"/>
        <v>3.2693279826565257E-4</v>
      </c>
      <c r="M927" s="16">
        <f t="shared" si="160"/>
        <v>7.9463145146839963E-4</v>
      </c>
      <c r="N927" s="16">
        <f t="shared" si="161"/>
        <v>1.9544338279228444E-2</v>
      </c>
      <c r="O927" s="16">
        <f t="shared" si="162"/>
        <v>0.40158174192727775</v>
      </c>
      <c r="P927" s="16">
        <f t="shared" si="163"/>
        <v>0.46755830629079653</v>
      </c>
      <c r="Q927" s="16">
        <f t="shared" si="164"/>
        <v>0.78016760007667818</v>
      </c>
      <c r="R927" s="16">
        <f t="shared" si="165"/>
        <v>2.2517679097504083E-2</v>
      </c>
      <c r="S927" s="16">
        <f t="shared" si="166"/>
        <v>2.9199095843858851</v>
      </c>
      <c r="T927" s="16">
        <f t="shared" si="167"/>
        <v>0.78017403804243324</v>
      </c>
      <c r="U927" s="65">
        <f t="shared" si="168"/>
        <v>5.391453288099803</v>
      </c>
      <c r="V927" s="65"/>
      <c r="W927" s="65"/>
    </row>
    <row r="928" spans="1:23" x14ac:dyDescent="0.25">
      <c r="A928">
        <v>926</v>
      </c>
      <c r="B928" s="48">
        <v>3.8527277994177201E-4</v>
      </c>
      <c r="C928" s="48">
        <v>5.7019426061149602E-9</v>
      </c>
      <c r="D928" s="48">
        <v>1.27638504171279E-3</v>
      </c>
      <c r="E928" s="48">
        <v>1.45951303030063E-5</v>
      </c>
      <c r="F928" s="48">
        <v>1.2778059966848101E-5</v>
      </c>
      <c r="G928" s="48">
        <v>1.9570628642784001E-6</v>
      </c>
      <c r="H928" s="48">
        <v>4.2972861202302898E-4</v>
      </c>
      <c r="I928" s="49"/>
      <c r="J928">
        <v>0.95394883177079404</v>
      </c>
      <c r="K928">
        <f t="shared" si="158"/>
        <v>5.4393614879274828E-9</v>
      </c>
      <c r="L928">
        <f t="shared" si="159"/>
        <v>1.3038925225681585E-3</v>
      </c>
      <c r="M928" s="16">
        <f t="shared" si="160"/>
        <v>-5.333469626846144E-4</v>
      </c>
      <c r="N928" s="16">
        <f t="shared" si="161"/>
        <v>4.7056561493478706E-2</v>
      </c>
      <c r="O928" s="16">
        <f t="shared" si="162"/>
        <v>8.7518569954999422E-4</v>
      </c>
      <c r="P928" s="16">
        <f t="shared" si="163"/>
        <v>0.10530021405978619</v>
      </c>
      <c r="Q928" s="16">
        <f t="shared" si="164"/>
        <v>0.12880876528477994</v>
      </c>
      <c r="R928" s="16">
        <f t="shared" si="165"/>
        <v>8.7365782401097034E-2</v>
      </c>
      <c r="S928" s="16">
        <f t="shared" si="166"/>
        <v>6.3891806808022151E-4</v>
      </c>
      <c r="T928" s="16">
        <f t="shared" si="167"/>
        <v>0.1288236986575593</v>
      </c>
      <c r="U928" s="65">
        <f t="shared" si="168"/>
        <v>0.49886912566433139</v>
      </c>
      <c r="V928" s="65"/>
      <c r="W928" s="65"/>
    </row>
    <row r="929" spans="1:23" x14ac:dyDescent="0.25">
      <c r="A929">
        <v>927</v>
      </c>
      <c r="B929" s="48">
        <v>6.0287189609680705E-4</v>
      </c>
      <c r="C929" s="48">
        <v>1.1742645580364799E-8</v>
      </c>
      <c r="D929" s="48">
        <v>1.69438098068479E-3</v>
      </c>
      <c r="E929" s="48">
        <v>3.9736949813157399E-5</v>
      </c>
      <c r="F929" s="48">
        <v>8.30515276307793E-6</v>
      </c>
      <c r="G929" s="48">
        <v>9.5426256613585102E-7</v>
      </c>
      <c r="H929" s="48">
        <v>1.17000846383879E-3</v>
      </c>
      <c r="I929" s="49"/>
      <c r="J929">
        <v>0.95213593122199702</v>
      </c>
      <c r="K929">
        <f t="shared" si="158"/>
        <v>1.1180594784670506E-8</v>
      </c>
      <c r="L929">
        <f t="shared" si="159"/>
        <v>1.7119338061315013E-3</v>
      </c>
      <c r="M929" s="16">
        <f t="shared" si="160"/>
        <v>-5.0619001393788731E-4</v>
      </c>
      <c r="N929" s="16">
        <f t="shared" si="161"/>
        <v>5.078234410776146E-2</v>
      </c>
      <c r="O929" s="16">
        <f t="shared" si="162"/>
        <v>1.2551529101829708</v>
      </c>
      <c r="P929" s="16">
        <f t="shared" si="163"/>
        <v>0.57494723934058378</v>
      </c>
      <c r="Q929" s="16">
        <f t="shared" si="164"/>
        <v>7.2887178169467433</v>
      </c>
      <c r="R929" s="16">
        <f t="shared" si="165"/>
        <v>2.4943263775440646E-2</v>
      </c>
      <c r="S929" s="16">
        <f t="shared" si="166"/>
        <v>0.27533697880702346</v>
      </c>
      <c r="T929" s="16">
        <f t="shared" si="167"/>
        <v>7.2894000171820741</v>
      </c>
      <c r="U929" s="65">
        <f t="shared" si="168"/>
        <v>16.759280570342597</v>
      </c>
      <c r="V929" s="65"/>
      <c r="W929" s="65"/>
    </row>
    <row r="930" spans="1:23" x14ac:dyDescent="0.25">
      <c r="A930">
        <v>928</v>
      </c>
      <c r="B930" s="48">
        <v>3.3333152354932501E-4</v>
      </c>
      <c r="C930" s="48">
        <v>5.7545028103104304E-9</v>
      </c>
      <c r="D930" s="48">
        <v>1.49632143179782E-3</v>
      </c>
      <c r="E930" s="48">
        <v>1.72267013568239E-5</v>
      </c>
      <c r="F930" s="48">
        <v>1.49143839976131E-5</v>
      </c>
      <c r="G930" s="48">
        <v>1.9438621519567002E-6</v>
      </c>
      <c r="H930" s="48">
        <v>5.0721618412067596E-4</v>
      </c>
      <c r="I930" s="49"/>
      <c r="J930">
        <v>0.95289803054353595</v>
      </c>
      <c r="K930">
        <f t="shared" si="158"/>
        <v>5.4834543947020516E-9</v>
      </c>
      <c r="L930">
        <f t="shared" si="159"/>
        <v>1.5280883074421927E-3</v>
      </c>
      <c r="M930" s="16">
        <f t="shared" si="160"/>
        <v>-8.614252603435426E-4</v>
      </c>
      <c r="N930" s="16">
        <f t="shared" si="161"/>
        <v>0.10400425267358389</v>
      </c>
      <c r="O930" s="16">
        <f t="shared" si="162"/>
        <v>1.5267918574529361E-3</v>
      </c>
      <c r="P930" s="16">
        <f t="shared" si="163"/>
        <v>0.30550725508661092</v>
      </c>
      <c r="Q930" s="16">
        <f t="shared" si="164"/>
        <v>0.36471377253149606</v>
      </c>
      <c r="R930" s="16">
        <f t="shared" si="165"/>
        <v>0.26232888526650672</v>
      </c>
      <c r="S930" s="16">
        <f t="shared" si="166"/>
        <v>1.014517892467922E-3</v>
      </c>
      <c r="T930" s="16">
        <f t="shared" si="167"/>
        <v>0.36476432494429356</v>
      </c>
      <c r="U930" s="65">
        <f t="shared" si="168"/>
        <v>1.4038598002524119</v>
      </c>
      <c r="V930" s="65"/>
      <c r="W930" s="65"/>
    </row>
    <row r="931" spans="1:23" x14ac:dyDescent="0.25">
      <c r="A931">
        <v>929</v>
      </c>
      <c r="B931" s="48">
        <v>3.47314444325276E-4</v>
      </c>
      <c r="C931" s="48">
        <v>1.35479221061053E-9</v>
      </c>
      <c r="D931" s="48">
        <v>3.29002584742573E-4</v>
      </c>
      <c r="E931" s="48">
        <v>9.0345794841938998E-7</v>
      </c>
      <c r="F931" s="48">
        <v>1.3567737603070701E-5</v>
      </c>
      <c r="G931" s="48">
        <v>8.1484288220934408E-6</v>
      </c>
      <c r="H931" s="48">
        <v>2.6599593972319599E-5</v>
      </c>
      <c r="I931" s="49"/>
      <c r="J931">
        <v>0.95869626283102305</v>
      </c>
      <c r="K931">
        <f t="shared" si="158"/>
        <v>1.2988342292248953E-9</v>
      </c>
      <c r="L931">
        <f t="shared" si="159"/>
        <v>3.642851339785972E-4</v>
      </c>
      <c r="M931" s="16">
        <f t="shared" si="160"/>
        <v>3.3034375467195479E-4</v>
      </c>
      <c r="N931" s="16">
        <f t="shared" si="161"/>
        <v>8.648088943793239E-2</v>
      </c>
      <c r="O931" s="16">
        <f t="shared" si="162"/>
        <v>0.57058236979935828</v>
      </c>
      <c r="P931" s="16">
        <f t="shared" si="163"/>
        <v>0.43374771446536592</v>
      </c>
      <c r="Q931" s="16">
        <f t="shared" si="164"/>
        <v>0.83884043086839077</v>
      </c>
      <c r="R931" s="16">
        <f t="shared" si="165"/>
        <v>0.14110769170047513</v>
      </c>
      <c r="S931" s="16">
        <f t="shared" si="166"/>
        <v>9.3535556908527777</v>
      </c>
      <c r="T931" s="16">
        <f t="shared" si="167"/>
        <v>0.83884489442512034</v>
      </c>
      <c r="U931" s="65">
        <f t="shared" si="168"/>
        <v>12.263159681549421</v>
      </c>
      <c r="V931" s="65"/>
      <c r="W931" s="65"/>
    </row>
    <row r="932" spans="1:23" x14ac:dyDescent="0.25">
      <c r="A932">
        <v>930</v>
      </c>
      <c r="B932" s="48">
        <v>3.1726289651213098E-4</v>
      </c>
      <c r="C932" s="48">
        <v>1.01286153421667E-9</v>
      </c>
      <c r="D932" s="48">
        <v>2.6890336911266298E-4</v>
      </c>
      <c r="E932" s="48">
        <v>5.5241123837784604E-7</v>
      </c>
      <c r="F932" s="48">
        <v>1.4813682184702799E-5</v>
      </c>
      <c r="G932" s="48">
        <v>1.08921471795241E-5</v>
      </c>
      <c r="H932" s="48">
        <v>1.6264042335887199E-5</v>
      </c>
      <c r="I932" s="49"/>
      <c r="J932">
        <v>0.95898555222583004</v>
      </c>
      <c r="K932">
        <f t="shared" si="158"/>
        <v>9.7131957771907459E-10</v>
      </c>
      <c r="L932">
        <f t="shared" si="159"/>
        <v>3.0942186780005842E-4</v>
      </c>
      <c r="M932" s="16">
        <f t="shared" si="160"/>
        <v>3.2510392522420355E-4</v>
      </c>
      <c r="N932" s="16">
        <f t="shared" si="161"/>
        <v>0.12613629178783403</v>
      </c>
      <c r="O932" s="16">
        <f t="shared" si="162"/>
        <v>0.66766953215715752</v>
      </c>
      <c r="P932" s="16">
        <f t="shared" si="163"/>
        <v>0.51978330413623064</v>
      </c>
      <c r="Q932" s="16">
        <f t="shared" si="164"/>
        <v>0.89977935963610922</v>
      </c>
      <c r="R932" s="16">
        <f t="shared" si="165"/>
        <v>0.25197417029190156</v>
      </c>
      <c r="S932" s="16">
        <f t="shared" si="166"/>
        <v>19.579549675305209</v>
      </c>
      <c r="T932" s="16">
        <f t="shared" si="167"/>
        <v>0.89978242744114922</v>
      </c>
      <c r="U932" s="65">
        <f t="shared" si="168"/>
        <v>22.944674760755593</v>
      </c>
      <c r="V932" s="65"/>
      <c r="W932" s="65"/>
    </row>
    <row r="933" spans="1:23" x14ac:dyDescent="0.25">
      <c r="A933">
        <v>931</v>
      </c>
      <c r="B933" s="48">
        <v>9.3778347435649601E-4</v>
      </c>
      <c r="C933" s="48">
        <v>1.17122391797145E-8</v>
      </c>
      <c r="D933" s="48">
        <v>1.07140132125101E-3</v>
      </c>
      <c r="E933" s="48">
        <v>2.52290253101452E-5</v>
      </c>
      <c r="F933" s="48">
        <v>5.1950962551211402E-6</v>
      </c>
      <c r="G933" s="48">
        <v>9.5032167792664102E-7</v>
      </c>
      <c r="H933" s="48">
        <v>7.4281714963002799E-4</v>
      </c>
      <c r="I933" s="49"/>
      <c r="J933">
        <v>0.95507526829521305</v>
      </c>
      <c r="K933">
        <f t="shared" si="158"/>
        <v>1.1186069976903532E-8</v>
      </c>
      <c r="L933">
        <f t="shared" si="159"/>
        <v>1.0827301231999991E-3</v>
      </c>
      <c r="M933" s="16">
        <f t="shared" si="160"/>
        <v>7.9283682551299292E-4</v>
      </c>
      <c r="N933" s="16">
        <f t="shared" si="161"/>
        <v>0.82095192184442412</v>
      </c>
      <c r="O933" s="16">
        <f t="shared" si="162"/>
        <v>1.2428808746653701</v>
      </c>
      <c r="P933" s="16">
        <f t="shared" si="163"/>
        <v>1.2496805311109607E-2</v>
      </c>
      <c r="Q933" s="16">
        <f t="shared" si="164"/>
        <v>1.8197540064357995</v>
      </c>
      <c r="R933" s="16">
        <f t="shared" si="165"/>
        <v>0.22398005834544407</v>
      </c>
      <c r="S933" s="16">
        <f t="shared" si="166"/>
        <v>0.27740066849243356</v>
      </c>
      <c r="T933" s="16">
        <f t="shared" si="167"/>
        <v>1.8197803328369764</v>
      </c>
      <c r="U933" s="65">
        <f t="shared" si="168"/>
        <v>6.2172446679315572</v>
      </c>
      <c r="V933" s="65"/>
      <c r="W933" s="65"/>
    </row>
    <row r="934" spans="1:23" x14ac:dyDescent="0.25">
      <c r="A934">
        <v>932</v>
      </c>
      <c r="B934" s="48">
        <v>7.1157816281359695E-4</v>
      </c>
      <c r="C934" s="48">
        <v>8.5992248101218505E-9</v>
      </c>
      <c r="D934" s="48">
        <v>1.03601901780161E-3</v>
      </c>
      <c r="E934" s="48">
        <v>1.7917238389985501E-5</v>
      </c>
      <c r="F934" s="48">
        <v>6.8378035172699502E-6</v>
      </c>
      <c r="G934" s="48">
        <v>1.29393995110881E-6</v>
      </c>
      <c r="H934" s="48">
        <v>5.2753580060938595E-4</v>
      </c>
      <c r="I934" s="49"/>
      <c r="J934">
        <v>0.95521384338585202</v>
      </c>
      <c r="K934">
        <f t="shared" si="158"/>
        <v>8.2140985810154671E-9</v>
      </c>
      <c r="L934">
        <f t="shared" si="159"/>
        <v>1.0509799655624486E-3</v>
      </c>
      <c r="M934" s="16">
        <f t="shared" si="160"/>
        <v>3.7217636006474527E-4</v>
      </c>
      <c r="N934" s="16">
        <f t="shared" si="161"/>
        <v>0.19918108262523326</v>
      </c>
      <c r="O934" s="16">
        <f t="shared" si="162"/>
        <v>0.30551878144881023</v>
      </c>
      <c r="P934" s="16">
        <f t="shared" si="163"/>
        <v>5.635959535166624E-3</v>
      </c>
      <c r="Q934" s="16">
        <f t="shared" si="164"/>
        <v>0.44650293985759959</v>
      </c>
      <c r="R934" s="16">
        <f t="shared" si="165"/>
        <v>9.4071024181168056E-2</v>
      </c>
      <c r="S934" s="16">
        <f t="shared" si="166"/>
        <v>0.1264143164878444</v>
      </c>
      <c r="T934" s="16">
        <f t="shared" si="167"/>
        <v>0.44650920522157789</v>
      </c>
      <c r="U934" s="65">
        <f t="shared" si="168"/>
        <v>1.6238333093574</v>
      </c>
      <c r="V934" s="65"/>
      <c r="W934" s="65"/>
    </row>
    <row r="935" spans="1:23" x14ac:dyDescent="0.25">
      <c r="A935">
        <v>933</v>
      </c>
      <c r="B935" s="48">
        <v>5.9310266577274301E-4</v>
      </c>
      <c r="C935" s="48">
        <v>2.3507693091142701E-9</v>
      </c>
      <c r="D935" s="48">
        <v>3.3411623468654198E-4</v>
      </c>
      <c r="E935" s="48">
        <v>1.59240987273767E-6</v>
      </c>
      <c r="F935" s="48">
        <v>7.9367800062395092E-6</v>
      </c>
      <c r="G935" s="48">
        <v>4.6948760701858504E-6</v>
      </c>
      <c r="H935" s="48">
        <v>4.6883658958934698E-5</v>
      </c>
      <c r="I935" s="49"/>
      <c r="J935">
        <v>0.95881115713743603</v>
      </c>
      <c r="K935">
        <f t="shared" si="158"/>
        <v>2.2539438414350243E-9</v>
      </c>
      <c r="L935">
        <f t="shared" si="159"/>
        <v>3.5468231999989772E-4</v>
      </c>
      <c r="M935" s="16">
        <f t="shared" si="160"/>
        <v>8.3152301154558819E-4</v>
      </c>
      <c r="N935" s="16">
        <f t="shared" si="161"/>
        <v>4.2227464746327305E-2</v>
      </c>
      <c r="O935" s="16">
        <f t="shared" si="162"/>
        <v>0.33123280186613679</v>
      </c>
      <c r="P935" s="16">
        <f t="shared" si="163"/>
        <v>0.42678631264423794</v>
      </c>
      <c r="Q935" s="16">
        <f t="shared" si="164"/>
        <v>0.72545510187071138</v>
      </c>
      <c r="R935" s="16">
        <f t="shared" si="165"/>
        <v>3.81358227051121E-2</v>
      </c>
      <c r="S935" s="16">
        <f t="shared" si="166"/>
        <v>1.7910529029945215</v>
      </c>
      <c r="T935" s="16">
        <f t="shared" si="167"/>
        <v>0.72546266693978412</v>
      </c>
      <c r="U935" s="65">
        <f t="shared" si="168"/>
        <v>4.0803530737668314</v>
      </c>
      <c r="V935" s="65"/>
      <c r="W935" s="65"/>
    </row>
    <row r="936" spans="1:23" x14ac:dyDescent="0.25">
      <c r="A936">
        <v>934</v>
      </c>
      <c r="B936" s="48">
        <v>4.6707209060468398E-4</v>
      </c>
      <c r="C936" s="48">
        <v>6.1157594282469699E-9</v>
      </c>
      <c r="D936" s="48">
        <v>1.12520296040181E-3</v>
      </c>
      <c r="E936" s="48">
        <v>1.38239232422379E-5</v>
      </c>
      <c r="F936" s="48">
        <v>1.04660600403703E-5</v>
      </c>
      <c r="G936" s="48">
        <v>1.82147147852094E-6</v>
      </c>
      <c r="H936" s="48">
        <v>4.0701865622651598E-4</v>
      </c>
      <c r="I936" s="49"/>
      <c r="J936">
        <v>0.95470958283944396</v>
      </c>
      <c r="K936">
        <f t="shared" si="158"/>
        <v>5.8387741324880613E-9</v>
      </c>
      <c r="L936">
        <f t="shared" si="159"/>
        <v>1.1479504362016434E-3</v>
      </c>
      <c r="M936" s="16">
        <f t="shared" si="160"/>
        <v>-2.1380625499227529E-4</v>
      </c>
      <c r="N936" s="16">
        <f t="shared" si="161"/>
        <v>2.5670924500177062E-3</v>
      </c>
      <c r="O936" s="16">
        <f t="shared" si="162"/>
        <v>1.0879587825808012E-2</v>
      </c>
      <c r="P936" s="16">
        <f t="shared" si="163"/>
        <v>2.8096085225845731E-2</v>
      </c>
      <c r="Q936" s="16">
        <f t="shared" si="164"/>
        <v>8.2423597716862584E-2</v>
      </c>
      <c r="R936" s="16">
        <f t="shared" si="165"/>
        <v>3.7407456640048426E-3</v>
      </c>
      <c r="S936" s="16">
        <f t="shared" si="166"/>
        <v>8.6134498649159119E-3</v>
      </c>
      <c r="T936" s="16">
        <f t="shared" si="167"/>
        <v>8.242931059822306E-2</v>
      </c>
      <c r="U936" s="65">
        <f t="shared" si="168"/>
        <v>0.21874986934567786</v>
      </c>
      <c r="V936" s="65"/>
      <c r="W936" s="65"/>
    </row>
    <row r="937" spans="1:23" x14ac:dyDescent="0.25">
      <c r="A937">
        <v>935</v>
      </c>
      <c r="B937" s="48">
        <v>6.3878700398557395E-4</v>
      </c>
      <c r="C937" s="48">
        <v>6.4090335605300601E-9</v>
      </c>
      <c r="D937" s="48">
        <v>8.5661527596648797E-4</v>
      </c>
      <c r="E937" s="48">
        <v>1.10630455057124E-5</v>
      </c>
      <c r="F937" s="48">
        <v>7.5558903788097902E-6</v>
      </c>
      <c r="G937" s="48">
        <v>1.7326845386035201E-6</v>
      </c>
      <c r="H937" s="48">
        <v>3.2572564647081998E-4</v>
      </c>
      <c r="I937" s="49"/>
      <c r="J937">
        <v>0.95608560447862301</v>
      </c>
      <c r="K937">
        <f t="shared" si="158"/>
        <v>6.1275847258431641E-9</v>
      </c>
      <c r="L937">
        <f t="shared" si="159"/>
        <v>8.734533322291506E-4</v>
      </c>
      <c r="M937" s="16">
        <f t="shared" si="160"/>
        <v>4.0412067574199741E-4</v>
      </c>
      <c r="N937" s="16">
        <f t="shared" si="161"/>
        <v>8.9011271973779213E-2</v>
      </c>
      <c r="O937" s="16">
        <f t="shared" si="162"/>
        <v>2.4731002474830479E-2</v>
      </c>
      <c r="P937" s="16">
        <f t="shared" si="163"/>
        <v>1.2341778711058623E-2</v>
      </c>
      <c r="Q937" s="16">
        <f t="shared" si="164"/>
        <v>9.0239199329604405E-4</v>
      </c>
      <c r="R937" s="16">
        <f t="shared" si="165"/>
        <v>5.4710443839615423E-2</v>
      </c>
      <c r="S937" s="16">
        <f t="shared" si="166"/>
        <v>1.8777048882543997E-2</v>
      </c>
      <c r="T937" s="16">
        <f t="shared" si="167"/>
        <v>9.0205154995482751E-4</v>
      </c>
      <c r="U937" s="65">
        <f t="shared" si="168"/>
        <v>0.20137598942507859</v>
      </c>
      <c r="V937" s="65"/>
      <c r="W937" s="65"/>
    </row>
    <row r="938" spans="1:23" x14ac:dyDescent="0.25">
      <c r="A938">
        <v>936</v>
      </c>
      <c r="B938" s="48">
        <v>5.0719735369774495E-4</v>
      </c>
      <c r="C938" s="48">
        <v>3.2384536308923698E-9</v>
      </c>
      <c r="D938" s="48">
        <v>5.4111890062355495E-4</v>
      </c>
      <c r="E938" s="48">
        <v>3.54378721643849E-6</v>
      </c>
      <c r="F938" s="48">
        <v>9.3787670341125007E-6</v>
      </c>
      <c r="G938" s="48">
        <v>3.41678411138045E-6</v>
      </c>
      <c r="H938" s="48">
        <v>1.04337063451609E-4</v>
      </c>
      <c r="I938" s="49"/>
      <c r="J938">
        <v>0.95766729463085498</v>
      </c>
      <c r="K938">
        <f t="shared" si="158"/>
        <v>3.1013611274841653E-9</v>
      </c>
      <c r="L938">
        <f t="shared" si="159"/>
        <v>5.6328998034952944E-4</v>
      </c>
      <c r="M938" s="16">
        <f t="shared" si="160"/>
        <v>4.5110472704596041E-4</v>
      </c>
      <c r="N938" s="16">
        <f t="shared" si="161"/>
        <v>9.5412601384080688E-4</v>
      </c>
      <c r="O938" s="16">
        <f t="shared" si="162"/>
        <v>0.17242562852908064</v>
      </c>
      <c r="P938" s="16">
        <f t="shared" si="163"/>
        <v>0.19226730388321325</v>
      </c>
      <c r="Q938" s="16">
        <f t="shared" si="164"/>
        <v>0.44896819527784326</v>
      </c>
      <c r="R938" s="16">
        <f t="shared" si="165"/>
        <v>2.4088280939677455E-3</v>
      </c>
      <c r="S938" s="16">
        <f t="shared" si="166"/>
        <v>0.4924436790303014</v>
      </c>
      <c r="T938" s="16">
        <f t="shared" si="167"/>
        <v>0.44897702549938112</v>
      </c>
      <c r="U938" s="65">
        <f t="shared" si="168"/>
        <v>1.7584447863276282</v>
      </c>
      <c r="V938" s="65"/>
      <c r="W938" s="65"/>
    </row>
    <row r="939" spans="1:23" x14ac:dyDescent="0.25">
      <c r="A939">
        <v>937</v>
      </c>
      <c r="B939" s="48">
        <v>1.1472729010173E-3</v>
      </c>
      <c r="C939" s="48">
        <v>1.35797633671323E-8</v>
      </c>
      <c r="D939" s="48">
        <v>1.01397388132901E-3</v>
      </c>
      <c r="E939" s="48">
        <v>2.7702609533865899E-5</v>
      </c>
      <c r="F939" s="48">
        <v>4.2347261013528401E-6</v>
      </c>
      <c r="G939" s="48">
        <v>8.1907158289293701E-7</v>
      </c>
      <c r="H939" s="48">
        <v>8.1564442374667905E-4</v>
      </c>
      <c r="I939" s="49"/>
      <c r="J939">
        <v>0.95537495355775903</v>
      </c>
      <c r="K939">
        <f t="shared" si="158"/>
        <v>1.2973765796199379E-8</v>
      </c>
      <c r="L939">
        <f t="shared" si="159"/>
        <v>1.0232488253512416E-3</v>
      </c>
      <c r="M939" s="16">
        <f t="shared" si="160"/>
        <v>1.2712969766833584E-3</v>
      </c>
      <c r="N939" s="16">
        <f t="shared" si="161"/>
        <v>1.773839045903679</v>
      </c>
      <c r="O939" s="16">
        <f t="shared" si="162"/>
        <v>2.1084759114974552</v>
      </c>
      <c r="P939" s="16">
        <f t="shared" si="163"/>
        <v>2.724513553793309E-3</v>
      </c>
      <c r="Q939" s="16">
        <f t="shared" si="164"/>
        <v>2.4941537213275122</v>
      </c>
      <c r="R939" s="16">
        <f t="shared" si="165"/>
        <v>0.32562768290307287</v>
      </c>
      <c r="S939" s="16">
        <f t="shared" si="166"/>
        <v>0.35053272870701685</v>
      </c>
      <c r="T939" s="16">
        <f t="shared" si="167"/>
        <v>2.4941639521156422</v>
      </c>
      <c r="U939" s="65">
        <f t="shared" si="168"/>
        <v>9.5495175560081709</v>
      </c>
      <c r="V939" s="65"/>
      <c r="W939" s="65"/>
    </row>
    <row r="940" spans="1:23" x14ac:dyDescent="0.25">
      <c r="A940">
        <v>938</v>
      </c>
      <c r="B940" s="48">
        <v>2.8107910915584598E-4</v>
      </c>
      <c r="C940" s="48">
        <v>2.6087180331663098E-9</v>
      </c>
      <c r="D940" s="48">
        <v>7.9196156964335103E-4</v>
      </c>
      <c r="E940" s="48">
        <v>4.1643217120433199E-6</v>
      </c>
      <c r="F940" s="48">
        <v>1.7152777374365699E-5</v>
      </c>
      <c r="G940" s="48">
        <v>4.2556606587404398E-6</v>
      </c>
      <c r="H940" s="48">
        <v>1.2260863076576299E-4</v>
      </c>
      <c r="I940" s="49"/>
      <c r="J940">
        <v>0.95620512713024297</v>
      </c>
      <c r="K940">
        <f t="shared" si="158"/>
        <v>2.4944695585507486E-9</v>
      </c>
      <c r="L940">
        <f t="shared" si="159"/>
        <v>8.305201763327898E-4</v>
      </c>
      <c r="M940" s="16">
        <f t="shared" si="160"/>
        <v>-2.6836195802109778E-4</v>
      </c>
      <c r="N940" s="16">
        <f t="shared" si="161"/>
        <v>0.18378454538672229</v>
      </c>
      <c r="O940" s="16">
        <f t="shared" si="162"/>
        <v>0.27978938700513217</v>
      </c>
      <c r="P940" s="16">
        <f t="shared" si="163"/>
        <v>3.1749703786703623E-2</v>
      </c>
      <c r="Q940" s="16">
        <f t="shared" si="164"/>
        <v>0.37488090234792926</v>
      </c>
      <c r="R940" s="16">
        <f t="shared" si="165"/>
        <v>0.54631743586001102</v>
      </c>
      <c r="S940" s="16">
        <f t="shared" si="166"/>
        <v>1.2533904398479567</v>
      </c>
      <c r="T940" s="16">
        <f t="shared" si="167"/>
        <v>0.37488404665823044</v>
      </c>
      <c r="U940" s="65">
        <f t="shared" si="168"/>
        <v>3.0447964608926856</v>
      </c>
      <c r="V940" s="65"/>
      <c r="W940" s="65"/>
    </row>
    <row r="941" spans="1:23" x14ac:dyDescent="0.25">
      <c r="A941">
        <v>939</v>
      </c>
      <c r="B941" s="48">
        <v>5.8174038572600601E-4</v>
      </c>
      <c r="C941" s="48">
        <v>3.9557003244902202E-9</v>
      </c>
      <c r="D941" s="48">
        <v>5.7670027106710103E-4</v>
      </c>
      <c r="E941" s="48">
        <v>4.6116411882635796E-6</v>
      </c>
      <c r="F941" s="48">
        <v>8.1889841453425192E-6</v>
      </c>
      <c r="G941" s="48">
        <v>2.79826404597461E-6</v>
      </c>
      <c r="H941" s="48">
        <v>1.3577727890782401E-4</v>
      </c>
      <c r="I941" s="49"/>
      <c r="J941">
        <v>0.95750757967396205</v>
      </c>
      <c r="K941">
        <f t="shared" si="158"/>
        <v>3.7876130436181374E-9</v>
      </c>
      <c r="L941">
        <f t="shared" si="159"/>
        <v>5.9587254770343621E-4</v>
      </c>
      <c r="M941" s="16">
        <f t="shared" si="160"/>
        <v>5.6760822374857592E-4</v>
      </c>
      <c r="N941" s="16">
        <f t="shared" si="161"/>
        <v>3.3269452831698791E-2</v>
      </c>
      <c r="O941" s="16">
        <f t="shared" si="162"/>
        <v>8.1641894611930957E-2</v>
      </c>
      <c r="P941" s="16">
        <f t="shared" si="163"/>
        <v>0.16125067727640208</v>
      </c>
      <c r="Q941" s="16">
        <f t="shared" si="164"/>
        <v>0.32561505818518843</v>
      </c>
      <c r="R941" s="16">
        <f t="shared" si="165"/>
        <v>2.8802430486032E-2</v>
      </c>
      <c r="S941" s="16">
        <f t="shared" si="166"/>
        <v>0.15498934653137703</v>
      </c>
      <c r="T941" s="16">
        <f t="shared" si="167"/>
        <v>0.32562414555522734</v>
      </c>
      <c r="U941" s="65">
        <f t="shared" si="168"/>
        <v>1.1111930054778567</v>
      </c>
      <c r="V941" s="65"/>
      <c r="W941" s="65"/>
    </row>
    <row r="942" spans="1:23" x14ac:dyDescent="0.25">
      <c r="A942">
        <v>940</v>
      </c>
      <c r="B942" s="48">
        <v>4.96179409933479E-4</v>
      </c>
      <c r="C942" s="48">
        <v>6.14564353813518E-9</v>
      </c>
      <c r="D942" s="48">
        <v>1.0627974459113999E-3</v>
      </c>
      <c r="E942" s="48">
        <v>1.3130311934620999E-5</v>
      </c>
      <c r="F942" s="48">
        <v>9.8235292644630097E-6</v>
      </c>
      <c r="G942" s="48">
        <v>1.81131900180297E-6</v>
      </c>
      <c r="H942" s="48">
        <v>3.8659542823908102E-4</v>
      </c>
      <c r="I942" s="49"/>
      <c r="J942">
        <v>0.95502300450060396</v>
      </c>
      <c r="K942">
        <f t="shared" si="158"/>
        <v>5.869230956379582E-9</v>
      </c>
      <c r="L942">
        <f t="shared" si="159"/>
        <v>1.0842496777985909E-3</v>
      </c>
      <c r="M942" s="16">
        <f t="shared" si="160"/>
        <v>-9.1890857931632776E-5</v>
      </c>
      <c r="N942" s="16">
        <f t="shared" si="161"/>
        <v>7.2160533545106574E-5</v>
      </c>
      <c r="O942" s="16">
        <f t="shared" si="162"/>
        <v>1.2034386479087583E-2</v>
      </c>
      <c r="P942" s="16">
        <f t="shared" si="163"/>
        <v>1.0580365136326987E-2</v>
      </c>
      <c r="Q942" s="16">
        <f t="shared" si="164"/>
        <v>4.9513139601363221E-2</v>
      </c>
      <c r="R942" s="16">
        <f t="shared" si="165"/>
        <v>1.5880537136500562E-5</v>
      </c>
      <c r="S942" s="16">
        <f t="shared" si="166"/>
        <v>9.5775887642113675E-3</v>
      </c>
      <c r="T942" s="16">
        <f t="shared" si="167"/>
        <v>4.9515676294543766E-2</v>
      </c>
      <c r="U942" s="65">
        <f t="shared" si="168"/>
        <v>0.13130919734621455</v>
      </c>
      <c r="V942" s="65"/>
      <c r="W942" s="65"/>
    </row>
    <row r="943" spans="1:23" x14ac:dyDescent="0.25">
      <c r="A943">
        <v>941</v>
      </c>
      <c r="B943" s="48">
        <v>2.7812576621070599E-4</v>
      </c>
      <c r="C943" s="48">
        <v>1.8343955917057599E-9</v>
      </c>
      <c r="D943" s="48">
        <v>5.5968455166217597E-4</v>
      </c>
      <c r="E943" s="48">
        <v>2.0749393546118399E-6</v>
      </c>
      <c r="F943" s="48">
        <v>1.7146709045643201E-5</v>
      </c>
      <c r="G943" s="48">
        <v>6.0357758952027401E-6</v>
      </c>
      <c r="H943" s="48">
        <v>6.1091030553811395E-5</v>
      </c>
      <c r="I943" s="49"/>
      <c r="J943">
        <v>0.95739151933258204</v>
      </c>
      <c r="K943">
        <f t="shared" si="158"/>
        <v>1.7562347826001683E-9</v>
      </c>
      <c r="L943">
        <f t="shared" si="159"/>
        <v>6.0001191125307345E-4</v>
      </c>
      <c r="M943" s="16">
        <f t="shared" si="160"/>
        <v>-4.3760378831661436E-5</v>
      </c>
      <c r="N943" s="16">
        <f t="shared" si="161"/>
        <v>0.18896733045375436</v>
      </c>
      <c r="O943" s="16">
        <f t="shared" si="162"/>
        <v>0.44725118920822282</v>
      </c>
      <c r="P943" s="16">
        <f t="shared" si="163"/>
        <v>0.17574327145218538</v>
      </c>
      <c r="Q943" s="16">
        <f t="shared" si="164"/>
        <v>0.65094231195290397</v>
      </c>
      <c r="R943" s="16">
        <f t="shared" si="165"/>
        <v>0.54540827831509797</v>
      </c>
      <c r="S943" s="16">
        <f t="shared" si="166"/>
        <v>4.0246093098992715</v>
      </c>
      <c r="T943" s="16">
        <f t="shared" si="167"/>
        <v>0.65094776848330793</v>
      </c>
      <c r="U943" s="65">
        <f t="shared" si="168"/>
        <v>6.6838694597647432</v>
      </c>
      <c r="V943" s="65"/>
      <c r="W943" s="65"/>
    </row>
    <row r="944" spans="1:23" x14ac:dyDescent="0.25">
      <c r="A944">
        <v>942</v>
      </c>
      <c r="B944" s="48">
        <v>6.2894808745403799E-4</v>
      </c>
      <c r="C944" s="48">
        <v>5.82629910196348E-9</v>
      </c>
      <c r="D944" s="48">
        <v>7.8966569702308101E-4</v>
      </c>
      <c r="E944" s="48">
        <v>9.2781159553940902E-6</v>
      </c>
      <c r="F944" s="48">
        <v>7.6503937979233708E-6</v>
      </c>
      <c r="G944" s="48">
        <v>1.90453266201361E-6</v>
      </c>
      <c r="H944" s="48">
        <v>2.7317169073642401E-4</v>
      </c>
      <c r="I944" s="49"/>
      <c r="J944">
        <v>0.95642108055257502</v>
      </c>
      <c r="K944">
        <f t="shared" si="158"/>
        <v>5.5723952827224094E-9</v>
      </c>
      <c r="L944">
        <f t="shared" si="159"/>
        <v>8.0686519098183943E-4</v>
      </c>
      <c r="M944" s="16">
        <f t="shared" si="160"/>
        <v>4.5103098392623665E-4</v>
      </c>
      <c r="N944" s="16">
        <f t="shared" si="161"/>
        <v>7.7478595153838745E-2</v>
      </c>
      <c r="O944" s="16">
        <f t="shared" si="162"/>
        <v>2.7079779998363533E-3</v>
      </c>
      <c r="P944" s="16">
        <f t="shared" si="163"/>
        <v>3.2604399588814413E-2</v>
      </c>
      <c r="Q944" s="16">
        <f t="shared" si="164"/>
        <v>1.8536398780864476E-2</v>
      </c>
      <c r="R944" s="16">
        <f t="shared" si="165"/>
        <v>5.0319850633517793E-2</v>
      </c>
      <c r="S944" s="16">
        <f t="shared" si="166"/>
        <v>2.6460438640434456E-3</v>
      </c>
      <c r="T944" s="16">
        <f t="shared" si="167"/>
        <v>1.8538430240096389E-2</v>
      </c>
      <c r="U944" s="65">
        <f t="shared" si="168"/>
        <v>0.20283169626101158</v>
      </c>
      <c r="V944" s="65"/>
      <c r="W944" s="65"/>
    </row>
    <row r="945" spans="1:23" x14ac:dyDescent="0.25">
      <c r="A945">
        <v>943</v>
      </c>
      <c r="B945" s="48">
        <v>5.2282818292020104E-4</v>
      </c>
      <c r="C945" s="48">
        <v>2.3724911690238702E-9</v>
      </c>
      <c r="D945" s="48">
        <v>3.8304841711366298E-4</v>
      </c>
      <c r="E945" s="48">
        <v>1.8412899444414901E-6</v>
      </c>
      <c r="F945" s="48">
        <v>9.0276787817244503E-6</v>
      </c>
      <c r="G945" s="48">
        <v>4.6549572483646301E-6</v>
      </c>
      <c r="H945" s="48">
        <v>5.42113109748609E-5</v>
      </c>
      <c r="I945" s="49"/>
      <c r="J945">
        <v>0.95851879488497904</v>
      </c>
      <c r="K945">
        <f t="shared" si="158"/>
        <v>2.274077376208015E-9</v>
      </c>
      <c r="L945">
        <f t="shared" si="159"/>
        <v>4.0575635943430752E-4</v>
      </c>
      <c r="M945" s="16">
        <f t="shared" si="160"/>
        <v>6.3990000640609451E-4</v>
      </c>
      <c r="N945" s="16">
        <f t="shared" si="161"/>
        <v>3.9261387986704891E-3</v>
      </c>
      <c r="O945" s="16">
        <f t="shared" si="162"/>
        <v>0.32673344930438775</v>
      </c>
      <c r="P945" s="16">
        <f t="shared" si="163"/>
        <v>0.36302083307005889</v>
      </c>
      <c r="Q945" s="16">
        <f t="shared" si="164"/>
        <v>0.68651864202310142</v>
      </c>
      <c r="R945" s="16">
        <f t="shared" si="165"/>
        <v>7.1701796531598531E-3</v>
      </c>
      <c r="S945" s="16">
        <f t="shared" si="166"/>
        <v>1.7382326514097479</v>
      </c>
      <c r="T945" s="16">
        <f t="shared" si="167"/>
        <v>0.68652643732768137</v>
      </c>
      <c r="U945" s="65">
        <f t="shared" si="168"/>
        <v>3.8121283315868078</v>
      </c>
      <c r="V945" s="65"/>
      <c r="W945" s="65"/>
    </row>
    <row r="946" spans="1:23" x14ac:dyDescent="0.25">
      <c r="A946">
        <v>944</v>
      </c>
      <c r="B946" s="48">
        <v>5.2692102215932003E-4</v>
      </c>
      <c r="C946" s="48">
        <v>6.6485562770962404E-9</v>
      </c>
      <c r="D946" s="48">
        <v>1.08313257997926E-3</v>
      </c>
      <c r="E946" s="48">
        <v>1.44737507149819E-5</v>
      </c>
      <c r="F946" s="48">
        <v>9.2578453494860493E-6</v>
      </c>
      <c r="G946" s="48">
        <v>1.6746379838009701E-6</v>
      </c>
      <c r="H946" s="48">
        <v>4.2615062162995598E-4</v>
      </c>
      <c r="I946" s="49"/>
      <c r="J946">
        <v>0.95493617547335397</v>
      </c>
      <c r="K946">
        <f t="shared" si="158"/>
        <v>6.3489469036696444E-9</v>
      </c>
      <c r="L946">
        <f t="shared" si="159"/>
        <v>1.103316260105756E-3</v>
      </c>
      <c r="M946" s="16">
        <f t="shared" si="160"/>
        <v>-4.9474215787115919E-5</v>
      </c>
      <c r="N946" s="16">
        <f t="shared" si="161"/>
        <v>5.0378320966840088E-3</v>
      </c>
      <c r="O946" s="16">
        <f t="shared" si="162"/>
        <v>4.0204609919520802E-2</v>
      </c>
      <c r="P946" s="16">
        <f t="shared" si="163"/>
        <v>1.5366724667443364E-2</v>
      </c>
      <c r="Q946" s="16">
        <f t="shared" si="164"/>
        <v>0.12082448741015556</v>
      </c>
      <c r="R946" s="16">
        <f t="shared" si="165"/>
        <v>3.7626144098305723E-3</v>
      </c>
      <c r="S946" s="16">
        <f t="shared" si="166"/>
        <v>2.753598290231575E-2</v>
      </c>
      <c r="T946" s="16">
        <f t="shared" si="167"/>
        <v>0.12082964865147743</v>
      </c>
      <c r="U946" s="65">
        <f t="shared" si="168"/>
        <v>0.33356190005742753</v>
      </c>
      <c r="V946" s="65"/>
      <c r="W946" s="65"/>
    </row>
    <row r="947" spans="1:23" x14ac:dyDescent="0.25">
      <c r="A947">
        <v>945</v>
      </c>
      <c r="B947" s="48">
        <v>8.64961858715106E-4</v>
      </c>
      <c r="C947" s="48">
        <v>8.5353338262936899E-9</v>
      </c>
      <c r="D947" s="48">
        <v>8.4204927058248598E-4</v>
      </c>
      <c r="E947" s="48">
        <v>1.44866181011541E-5</v>
      </c>
      <c r="F947" s="48">
        <v>5.5742005181892902E-6</v>
      </c>
      <c r="G947" s="48">
        <v>1.30070164980894E-6</v>
      </c>
      <c r="H947" s="48">
        <v>4.2652431806380198E-4</v>
      </c>
      <c r="I947" s="49"/>
      <c r="J947">
        <v>0.95620099910675205</v>
      </c>
      <c r="K947">
        <f t="shared" si="158"/>
        <v>8.1614947324116826E-9</v>
      </c>
      <c r="L947">
        <f t="shared" si="159"/>
        <v>8.5448983793484721E-4</v>
      </c>
      <c r="M947" s="16">
        <f t="shared" si="160"/>
        <v>8.7543387949536467E-4</v>
      </c>
      <c r="N947" s="16">
        <f t="shared" si="161"/>
        <v>0.57464368124226084</v>
      </c>
      <c r="O947" s="16">
        <f t="shared" si="162"/>
        <v>0.29289843685646205</v>
      </c>
      <c r="P947" s="16">
        <f t="shared" si="163"/>
        <v>1.5928622635226538E-2</v>
      </c>
      <c r="Q947" s="16">
        <f t="shared" si="164"/>
        <v>0.12165879253856311</v>
      </c>
      <c r="R947" s="16">
        <f t="shared" si="165"/>
        <v>0.18907508598998846</v>
      </c>
      <c r="S947" s="16">
        <f t="shared" si="166"/>
        <v>0.12403090632959185</v>
      </c>
      <c r="T947" s="16">
        <f t="shared" si="167"/>
        <v>0.12165259775793347</v>
      </c>
      <c r="U947" s="65">
        <f t="shared" si="168"/>
        <v>1.4398881233500262</v>
      </c>
      <c r="V947" s="65"/>
      <c r="W947" s="65"/>
    </row>
    <row r="948" spans="1:23" x14ac:dyDescent="0.25">
      <c r="A948">
        <v>946</v>
      </c>
      <c r="B948" s="48">
        <v>1.19875689984301E-3</v>
      </c>
      <c r="C948" s="48">
        <v>2.89535602377275E-9</v>
      </c>
      <c r="D948" s="48">
        <v>2.0282147648207499E-4</v>
      </c>
      <c r="E948" s="48">
        <v>1.19279811230902E-6</v>
      </c>
      <c r="F948" s="48">
        <v>3.8971878571033999E-6</v>
      </c>
      <c r="G948" s="48">
        <v>3.8047017455402601E-6</v>
      </c>
      <c r="H948" s="48">
        <v>3.5118061799436098E-5</v>
      </c>
      <c r="I948" s="49"/>
      <c r="J948">
        <v>0.95964177025144604</v>
      </c>
      <c r="K948">
        <f t="shared" si="158"/>
        <v>2.7785045801614698E-9</v>
      </c>
      <c r="L948">
        <f t="shared" si="159"/>
        <v>2.1441765858579826E-4</v>
      </c>
      <c r="M948" s="16">
        <f t="shared" si="160"/>
        <v>2.183096141100222E-3</v>
      </c>
      <c r="N948" s="16">
        <f t="shared" si="161"/>
        <v>2.0635258257142839</v>
      </c>
      <c r="O948" s="16">
        <f t="shared" si="162"/>
        <v>0.22771393093081538</v>
      </c>
      <c r="P948" s="16">
        <f t="shared" si="163"/>
        <v>0.62336222968072519</v>
      </c>
      <c r="Q948" s="16">
        <f t="shared" si="164"/>
        <v>0.79021950744827185</v>
      </c>
      <c r="R948" s="16">
        <f t="shared" si="165"/>
        <v>0.36585709028652552</v>
      </c>
      <c r="S948" s="16">
        <f t="shared" si="166"/>
        <v>0.80093063387808761</v>
      </c>
      <c r="T948" s="16">
        <f t="shared" si="167"/>
        <v>0.79022680414201474</v>
      </c>
      <c r="U948" s="65">
        <f t="shared" si="168"/>
        <v>5.6618360220807249</v>
      </c>
      <c r="V948" s="65"/>
      <c r="W948" s="65"/>
    </row>
    <row r="949" spans="1:23" x14ac:dyDescent="0.25">
      <c r="A949">
        <v>947</v>
      </c>
      <c r="B949" s="48">
        <v>5.4475584695937E-4</v>
      </c>
      <c r="C949" s="48">
        <v>1.03173316249584E-9</v>
      </c>
      <c r="D949" s="48">
        <v>1.58964035692914E-4</v>
      </c>
      <c r="E949" s="48">
        <v>3.3320998374084402E-7</v>
      </c>
      <c r="F949" s="48">
        <v>8.5677783656340496E-6</v>
      </c>
      <c r="G949" s="48">
        <v>1.06746472191395E-5</v>
      </c>
      <c r="H949" s="48">
        <v>9.8102759968533396E-6</v>
      </c>
      <c r="I949" s="49"/>
      <c r="J949">
        <v>0.95974598194106298</v>
      </c>
      <c r="K949">
        <f t="shared" si="158"/>
        <v>9.9020175714072834E-10</v>
      </c>
      <c r="L949">
        <f t="shared" si="159"/>
        <v>1.8677320791015908E-4</v>
      </c>
      <c r="M949" s="16">
        <f t="shared" si="160"/>
        <v>9.0273848600858075E-4</v>
      </c>
      <c r="N949" s="16">
        <f t="shared" si="161"/>
        <v>1.1497700560184352E-2</v>
      </c>
      <c r="O949" s="16">
        <f t="shared" si="162"/>
        <v>0.66211237879749052</v>
      </c>
      <c r="P949" s="16">
        <f t="shared" si="163"/>
        <v>0.69729784664182015</v>
      </c>
      <c r="Q949" s="16">
        <f t="shared" si="164"/>
        <v>0.93891455258381229</v>
      </c>
      <c r="R949" s="16">
        <f t="shared" si="165"/>
        <v>1.7241412602426797E-2</v>
      </c>
      <c r="S949" s="16">
        <f t="shared" si="166"/>
        <v>18.63261898497743</v>
      </c>
      <c r="T949" s="16">
        <f t="shared" si="167"/>
        <v>0.93891682638600937</v>
      </c>
      <c r="U949" s="65">
        <f t="shared" si="168"/>
        <v>21.898599702549173</v>
      </c>
      <c r="V949" s="65"/>
      <c r="W949" s="65"/>
    </row>
    <row r="950" spans="1:23" x14ac:dyDescent="0.25">
      <c r="A950">
        <v>948</v>
      </c>
      <c r="B950" s="48">
        <v>2.0582928169185001E-4</v>
      </c>
      <c r="C950" s="48">
        <v>3.10610533926417E-9</v>
      </c>
      <c r="D950" s="48">
        <v>1.3035938752109901E-3</v>
      </c>
      <c r="E950" s="48">
        <v>8.1138089166214307E-6</v>
      </c>
      <c r="F950" s="48">
        <v>2.3994465003724702E-5</v>
      </c>
      <c r="G950" s="48">
        <v>3.5954424939813201E-6</v>
      </c>
      <c r="H950" s="48">
        <v>2.388980367817E-4</v>
      </c>
      <c r="I950" s="49"/>
      <c r="J950">
        <v>0.953605852894579</v>
      </c>
      <c r="K950">
        <f t="shared" si="158"/>
        <v>2.9620002312294145E-9</v>
      </c>
      <c r="L950">
        <f t="shared" si="159"/>
        <v>1.3551751416070814E-3</v>
      </c>
      <c r="M950" s="16">
        <f t="shared" si="160"/>
        <v>-9.4351657822338154E-4</v>
      </c>
      <c r="N950" s="16">
        <f t="shared" si="161"/>
        <v>0.33831416491920546</v>
      </c>
      <c r="O950" s="16">
        <f t="shared" si="162"/>
        <v>0.19284341690455287</v>
      </c>
      <c r="P950" s="16">
        <f t="shared" si="163"/>
        <v>0.12442159118719928</v>
      </c>
      <c r="Q950" s="16">
        <f t="shared" si="164"/>
        <v>5.9806085767267224E-2</v>
      </c>
      <c r="R950" s="16">
        <f t="shared" si="165"/>
        <v>2.0529637172243964</v>
      </c>
      <c r="S950" s="16">
        <f t="shared" si="166"/>
        <v>0.62524579322310914</v>
      </c>
      <c r="T950" s="16">
        <f t="shared" si="167"/>
        <v>5.9799143620271604E-2</v>
      </c>
      <c r="U950" s="65">
        <f t="shared" si="168"/>
        <v>3.4533939128460021</v>
      </c>
      <c r="V950" s="65"/>
      <c r="W950" s="65"/>
    </row>
    <row r="951" spans="1:23" x14ac:dyDescent="0.25">
      <c r="A951">
        <v>949</v>
      </c>
      <c r="B951" s="48">
        <v>7.6095299905061195E-4</v>
      </c>
      <c r="C951" s="48">
        <v>1.1327028769582799E-9</v>
      </c>
      <c r="D951" s="48">
        <v>1.2478831899964899E-4</v>
      </c>
      <c r="E951" s="48">
        <v>2.87336188264685E-7</v>
      </c>
      <c r="F951" s="48">
        <v>6.1191958056095797E-6</v>
      </c>
      <c r="G951" s="48">
        <v>9.7174853887684906E-6</v>
      </c>
      <c r="H951" s="48">
        <v>8.4596544833212693E-6</v>
      </c>
      <c r="I951" s="49"/>
      <c r="J951">
        <v>0.96000340867587897</v>
      </c>
      <c r="K951">
        <f t="shared" si="158"/>
        <v>1.0873986228969234E-9</v>
      </c>
      <c r="L951">
        <f t="shared" si="159"/>
        <v>1.4674306329675967E-4</v>
      </c>
      <c r="M951" s="16">
        <f t="shared" si="160"/>
        <v>1.3751629348044644E-3</v>
      </c>
      <c r="N951" s="16">
        <f t="shared" si="161"/>
        <v>0.29882888698161825</v>
      </c>
      <c r="O951" s="16">
        <f t="shared" si="162"/>
        <v>0.63277421901932518</v>
      </c>
      <c r="P951" s="16">
        <f t="shared" si="163"/>
        <v>0.75778353727018311</v>
      </c>
      <c r="Q951" s="16">
        <f t="shared" si="164"/>
        <v>0.94721006346354619</v>
      </c>
      <c r="R951" s="16">
        <f t="shared" si="165"/>
        <v>0.14407351556716805</v>
      </c>
      <c r="S951" s="16">
        <f t="shared" si="166"/>
        <v>14.744320378747487</v>
      </c>
      <c r="T951" s="16">
        <f t="shared" si="167"/>
        <v>0.94721214329831926</v>
      </c>
      <c r="U951" s="65">
        <f t="shared" si="168"/>
        <v>18.472202744347648</v>
      </c>
      <c r="V951" s="65"/>
      <c r="W951" s="65"/>
    </row>
    <row r="952" spans="1:23" x14ac:dyDescent="0.25">
      <c r="A952">
        <v>950</v>
      </c>
      <c r="B952" s="48">
        <v>5.0168005517079004E-4</v>
      </c>
      <c r="C952" s="48">
        <v>6.7508380698494098E-9</v>
      </c>
      <c r="D952" s="48">
        <v>1.1571221333897201E-3</v>
      </c>
      <c r="E952" s="48">
        <v>1.5687409958862401E-5</v>
      </c>
      <c r="F952" s="48">
        <v>9.7565770205167993E-6</v>
      </c>
      <c r="G952" s="48">
        <v>1.65063960326382E-6</v>
      </c>
      <c r="H952" s="48">
        <v>4.6188604513236502E-4</v>
      </c>
      <c r="I952" s="49"/>
      <c r="J952">
        <v>0.95457118986828404</v>
      </c>
      <c r="K952">
        <f t="shared" si="158"/>
        <v>6.4441555289442611E-9</v>
      </c>
      <c r="L952">
        <f t="shared" si="159"/>
        <v>1.1782791761959478E-3</v>
      </c>
      <c r="M952" s="16">
        <f t="shared" si="160"/>
        <v>-1.7491906585436764E-4</v>
      </c>
      <c r="N952" s="16">
        <f t="shared" si="161"/>
        <v>3.8710203958266522E-4</v>
      </c>
      <c r="O952" s="16">
        <f t="shared" si="162"/>
        <v>4.7952067120572442E-2</v>
      </c>
      <c r="P952" s="16">
        <f t="shared" si="163"/>
        <v>4.0297059242844747E-2</v>
      </c>
      <c r="Q952" s="16">
        <f t="shared" si="164"/>
        <v>0.21215011009746962</v>
      </c>
      <c r="R952" s="16">
        <f t="shared" si="165"/>
        <v>1.1606565470474016E-4</v>
      </c>
      <c r="S952" s="16">
        <f t="shared" si="166"/>
        <v>3.1645630641858651E-2</v>
      </c>
      <c r="T952" s="16">
        <f t="shared" si="167"/>
        <v>0.21216234715149307</v>
      </c>
      <c r="U952" s="65">
        <f t="shared" si="168"/>
        <v>0.54471038194852595</v>
      </c>
      <c r="V952" s="65"/>
      <c r="W952" s="65"/>
    </row>
    <row r="953" spans="1:23" x14ac:dyDescent="0.25">
      <c r="A953">
        <v>951</v>
      </c>
      <c r="B953" s="48">
        <v>4.5575344396410299E-4</v>
      </c>
      <c r="C953" s="48">
        <v>4.6868265789572302E-9</v>
      </c>
      <c r="D953" s="48">
        <v>8.7873044497488895E-4</v>
      </c>
      <c r="E953" s="48">
        <v>8.2958304213183704E-6</v>
      </c>
      <c r="F953" s="48">
        <v>1.0607510369249801E-5</v>
      </c>
      <c r="G953" s="48">
        <v>2.37031463518416E-6</v>
      </c>
      <c r="H953" s="48">
        <v>2.44251836862643E-4</v>
      </c>
      <c r="I953" s="49"/>
      <c r="J953">
        <v>0.95591049298903696</v>
      </c>
      <c r="K953">
        <f t="shared" si="158"/>
        <v>4.4801867056451274E-9</v>
      </c>
      <c r="L953">
        <f t="shared" si="159"/>
        <v>9.0231109352199369E-4</v>
      </c>
      <c r="M953" s="16">
        <f t="shared" si="160"/>
        <v>9.1957944062122253E-6</v>
      </c>
      <c r="N953" s="16">
        <f t="shared" si="161"/>
        <v>5.4275432301516312E-3</v>
      </c>
      <c r="O953" s="16">
        <f t="shared" si="162"/>
        <v>2.3627708626247901E-2</v>
      </c>
      <c r="P953" s="16">
        <f t="shared" si="163"/>
        <v>7.769493582558208E-3</v>
      </c>
      <c r="Q953" s="16">
        <f t="shared" si="164"/>
        <v>5.1804249688905027E-2</v>
      </c>
      <c r="R953" s="16">
        <f t="shared" si="165"/>
        <v>5.7007618908000348E-3</v>
      </c>
      <c r="S953" s="16">
        <f t="shared" si="166"/>
        <v>3.2596463652497673E-2</v>
      </c>
      <c r="T953" s="16">
        <f t="shared" si="167"/>
        <v>5.1805603935749345E-2</v>
      </c>
      <c r="U953" s="65">
        <f t="shared" si="168"/>
        <v>0.17873182460690981</v>
      </c>
      <c r="V953" s="65"/>
      <c r="W953" s="65"/>
    </row>
    <row r="954" spans="1:23" x14ac:dyDescent="0.25">
      <c r="A954">
        <v>952</v>
      </c>
      <c r="B954" s="48">
        <v>8.1394994376902203E-4</v>
      </c>
      <c r="C954" s="48">
        <v>9.0903371893131497E-9</v>
      </c>
      <c r="D954" s="48">
        <v>9.5558383197802898E-4</v>
      </c>
      <c r="E954" s="48">
        <v>1.7486252011951599E-5</v>
      </c>
      <c r="F954" s="48">
        <v>5.9550284758457503E-6</v>
      </c>
      <c r="G954" s="48">
        <v>1.22288381515091E-6</v>
      </c>
      <c r="H954" s="48">
        <v>5.1484426124740704E-4</v>
      </c>
      <c r="I954" s="49"/>
      <c r="J954">
        <v>0.95562669869930095</v>
      </c>
      <c r="K954">
        <f t="shared" si="158"/>
        <v>8.686968918286808E-9</v>
      </c>
      <c r="L954">
        <f t="shared" si="159"/>
        <v>9.6870768240768209E-4</v>
      </c>
      <c r="M954" s="16">
        <f t="shared" si="160"/>
        <v>6.5919220513036209E-4</v>
      </c>
      <c r="N954" s="16">
        <f t="shared" si="161"/>
        <v>0.42819984092172492</v>
      </c>
      <c r="O954" s="16">
        <f t="shared" si="162"/>
        <v>0.4114148668483546</v>
      </c>
      <c r="P954" s="16">
        <f t="shared" si="163"/>
        <v>7.0463617728548129E-5</v>
      </c>
      <c r="Q954" s="16">
        <f t="shared" si="164"/>
        <v>0.39448597378238431</v>
      </c>
      <c r="R954" s="16">
        <f t="shared" si="165"/>
        <v>0.1569865006902485</v>
      </c>
      <c r="S954" s="16">
        <f t="shared" si="166"/>
        <v>0.15283229283262909</v>
      </c>
      <c r="T954" s="16">
        <f t="shared" si="167"/>
        <v>0.39448360854635922</v>
      </c>
      <c r="U954" s="65">
        <f t="shared" si="168"/>
        <v>1.9384735472394292</v>
      </c>
      <c r="V954" s="65"/>
      <c r="W954" s="65"/>
    </row>
    <row r="955" spans="1:23" x14ac:dyDescent="0.25">
      <c r="A955">
        <v>953</v>
      </c>
      <c r="B955" s="48">
        <v>4.1127647558292501E-4</v>
      </c>
      <c r="C955" s="48">
        <v>5.4689378317714102E-9</v>
      </c>
      <c r="D955" s="48">
        <v>1.14332576628987E-3</v>
      </c>
      <c r="E955" s="48">
        <v>1.2557697463951299E-5</v>
      </c>
      <c r="F955" s="48">
        <v>1.18986392812719E-5</v>
      </c>
      <c r="G955" s="48">
        <v>2.0374362684056602E-6</v>
      </c>
      <c r="H955" s="48">
        <v>3.6973750971688402E-4</v>
      </c>
      <c r="I955" s="49"/>
      <c r="J955">
        <v>0.95459432094989405</v>
      </c>
      <c r="K955">
        <f t="shared" si="158"/>
        <v>5.2206169958370154E-9</v>
      </c>
      <c r="L955">
        <f t="shared" si="159"/>
        <v>1.1691550121829878E-3</v>
      </c>
      <c r="M955" s="16">
        <f t="shared" si="160"/>
        <v>-3.4660206101713769E-4</v>
      </c>
      <c r="N955" s="16">
        <f t="shared" si="161"/>
        <v>2.69196881581487E-2</v>
      </c>
      <c r="O955" s="16">
        <f t="shared" si="162"/>
        <v>1.5598688279516295E-4</v>
      </c>
      <c r="P955" s="16">
        <f t="shared" si="163"/>
        <v>3.4754219579596145E-2</v>
      </c>
      <c r="Q955" s="16">
        <f t="shared" si="164"/>
        <v>2.8629125821904217E-2</v>
      </c>
      <c r="R955" s="16">
        <f t="shared" si="165"/>
        <v>4.2605878054768946E-2</v>
      </c>
      <c r="S955" s="16">
        <f t="shared" si="166"/>
        <v>2.1766500323115229E-4</v>
      </c>
      <c r="T955" s="16">
        <f t="shared" si="167"/>
        <v>2.8632633929696061E-2</v>
      </c>
      <c r="U955" s="65">
        <f t="shared" si="168"/>
        <v>0.16191519743014038</v>
      </c>
      <c r="V955" s="65"/>
      <c r="W955" s="65"/>
    </row>
    <row r="956" spans="1:23" x14ac:dyDescent="0.25">
      <c r="A956">
        <v>954</v>
      </c>
      <c r="B956" s="48">
        <v>8.6548225773689302E-4</v>
      </c>
      <c r="C956" s="48">
        <v>1.28635436534231E-8</v>
      </c>
      <c r="D956" s="48">
        <v>1.2811239244795501E-3</v>
      </c>
      <c r="E956" s="48">
        <v>3.30574317020293E-5</v>
      </c>
      <c r="F956" s="48">
        <v>5.6820781887563499E-6</v>
      </c>
      <c r="G956" s="48">
        <v>8.6726498867421598E-7</v>
      </c>
      <c r="H956" s="48">
        <v>9.7331831655021999E-4</v>
      </c>
      <c r="I956" s="49"/>
      <c r="J956">
        <v>0.95406478975258402</v>
      </c>
      <c r="K956">
        <f t="shared" si="158"/>
        <v>1.2272654071176297E-8</v>
      </c>
      <c r="L956">
        <f t="shared" si="159"/>
        <v>1.2933424823020835E-3</v>
      </c>
      <c r="M956" s="16">
        <f t="shared" si="160"/>
        <v>4.3762203317170245E-4</v>
      </c>
      <c r="N956" s="16">
        <f t="shared" si="161"/>
        <v>0.57624841713037422</v>
      </c>
      <c r="O956" s="16">
        <f t="shared" si="162"/>
        <v>1.7496237612506167</v>
      </c>
      <c r="P956" s="16">
        <f t="shared" si="163"/>
        <v>0.1085158665100442</v>
      </c>
      <c r="Q956" s="16">
        <f t="shared" si="164"/>
        <v>4.3174895672395897</v>
      </c>
      <c r="R956" s="16">
        <f t="shared" si="165"/>
        <v>0.17968260781861678</v>
      </c>
      <c r="S956" s="16">
        <f t="shared" si="166"/>
        <v>0.32268662163802753</v>
      </c>
      <c r="T956" s="16">
        <f t="shared" si="167"/>
        <v>4.3176704515792421</v>
      </c>
      <c r="U956" s="65">
        <f t="shared" si="168"/>
        <v>11.571917293166511</v>
      </c>
      <c r="V956" s="65"/>
      <c r="W956" s="65"/>
    </row>
    <row r="957" spans="1:23" x14ac:dyDescent="0.25">
      <c r="A957">
        <v>955</v>
      </c>
      <c r="B957" s="48">
        <v>5.6883500266059804E-4</v>
      </c>
      <c r="C957" s="48">
        <v>6.1492230139745796E-9</v>
      </c>
      <c r="D957" s="48">
        <v>9.2451802873135805E-4</v>
      </c>
      <c r="E957" s="48">
        <v>1.14467359017412E-5</v>
      </c>
      <c r="F957" s="48">
        <v>8.5131976652331293E-6</v>
      </c>
      <c r="G957" s="48">
        <v>1.8073647774963E-6</v>
      </c>
      <c r="H957" s="48">
        <v>3.3702366019986699E-4</v>
      </c>
      <c r="I957" s="49"/>
      <c r="J957">
        <v>0.95572703469890996</v>
      </c>
      <c r="K957">
        <f t="shared" si="158"/>
        <v>5.876978676848219E-9</v>
      </c>
      <c r="L957">
        <f t="shared" si="159"/>
        <v>9.433456396163067E-4</v>
      </c>
      <c r="M957" s="16">
        <f t="shared" si="160"/>
        <v>1.943243657048895E-4</v>
      </c>
      <c r="N957" s="16">
        <f t="shared" si="161"/>
        <v>2.4388664294790235E-2</v>
      </c>
      <c r="O957" s="16">
        <f t="shared" si="162"/>
        <v>1.2176612041152109E-2</v>
      </c>
      <c r="P957" s="16">
        <f t="shared" si="163"/>
        <v>1.6508885529259805E-3</v>
      </c>
      <c r="Q957" s="16">
        <f t="shared" si="164"/>
        <v>4.3248845257813605E-3</v>
      </c>
      <c r="R957" s="16">
        <f t="shared" si="165"/>
        <v>1.8725332721073251E-2</v>
      </c>
      <c r="S957" s="16">
        <f t="shared" si="166"/>
        <v>9.9669420920314809E-3</v>
      </c>
      <c r="T957" s="16">
        <f t="shared" si="167"/>
        <v>4.3245884317843755E-3</v>
      </c>
      <c r="U957" s="65">
        <f t="shared" si="168"/>
        <v>7.5557912659538803E-2</v>
      </c>
      <c r="V957" s="65"/>
      <c r="W957" s="65"/>
    </row>
    <row r="958" spans="1:23" x14ac:dyDescent="0.25">
      <c r="A958">
        <v>956</v>
      </c>
      <c r="B958" s="48">
        <v>2.5149593790984302E-4</v>
      </c>
      <c r="C958" s="48">
        <v>4.61793527902185E-10</v>
      </c>
      <c r="D958" s="48">
        <v>3.3502043402110302E-4</v>
      </c>
      <c r="E958" s="48">
        <v>6.7015187979202598E-7</v>
      </c>
      <c r="F958" s="48">
        <v>1.8973659543609702E-5</v>
      </c>
      <c r="G958" s="48">
        <v>1.11861895256398E-5</v>
      </c>
      <c r="H958" s="48">
        <v>1.9730629132135899E-5</v>
      </c>
      <c r="I958" s="49"/>
      <c r="J958">
        <v>0.95852815146153503</v>
      </c>
      <c r="K958">
        <f t="shared" si="158"/>
        <v>4.4264209665698221E-10</v>
      </c>
      <c r="L958">
        <f t="shared" si="159"/>
        <v>3.8415348084043434E-4</v>
      </c>
      <c r="M958" s="16">
        <f t="shared" si="160"/>
        <v>1.188383949792517E-4</v>
      </c>
      <c r="N958" s="16">
        <f t="shared" si="161"/>
        <v>0.23895417691960016</v>
      </c>
      <c r="O958" s="16">
        <f t="shared" si="162"/>
        <v>0.84018353087398512</v>
      </c>
      <c r="P958" s="16">
        <f t="shared" si="163"/>
        <v>0.42556125177033899</v>
      </c>
      <c r="Q958" s="16">
        <f t="shared" si="164"/>
        <v>0.87910238838923405</v>
      </c>
      <c r="R958" s="16">
        <f t="shared" si="165"/>
        <v>0.85332052168818295</v>
      </c>
      <c r="S958" s="16">
        <f t="shared" si="166"/>
        <v>20.897034992866207</v>
      </c>
      <c r="T958" s="16">
        <f t="shared" si="167"/>
        <v>0.87910560837991392</v>
      </c>
      <c r="U958" s="65">
        <f t="shared" si="168"/>
        <v>25.013262470887462</v>
      </c>
      <c r="V958" s="65"/>
      <c r="W958" s="65"/>
    </row>
    <row r="959" spans="1:23" x14ac:dyDescent="0.25">
      <c r="A959">
        <v>957</v>
      </c>
      <c r="B959" s="48">
        <v>8.3789905458441004E-4</v>
      </c>
      <c r="C959" s="48">
        <v>1.1248123195483E-8</v>
      </c>
      <c r="D959" s="48">
        <v>1.1538359391875699E-3</v>
      </c>
      <c r="E959" s="48">
        <v>2.6069370179543002E-5</v>
      </c>
      <c r="F959" s="48">
        <v>5.8365285077686097E-6</v>
      </c>
      <c r="G959" s="48">
        <v>9.9045972900254492E-7</v>
      </c>
      <c r="H959" s="48">
        <v>7.6756247000951705E-4</v>
      </c>
      <c r="I959" s="49"/>
      <c r="J959">
        <v>0.95466507232961295</v>
      </c>
      <c r="K959">
        <f t="shared" si="158"/>
        <v>1.0738190343988176E-8</v>
      </c>
      <c r="L959">
        <f t="shared" si="159"/>
        <v>1.1664882078089142E-3</v>
      </c>
      <c r="M959" s="16">
        <f t="shared" si="160"/>
        <v>5.0930990135990587E-4</v>
      </c>
      <c r="N959" s="16">
        <f t="shared" si="161"/>
        <v>0.49427488582518941</v>
      </c>
      <c r="O959" s="16">
        <f t="shared" si="162"/>
        <v>1.0630467222108921</v>
      </c>
      <c r="P959" s="16">
        <f t="shared" si="163"/>
        <v>3.8939603699633119E-2</v>
      </c>
      <c r="Q959" s="16">
        <f t="shared" si="164"/>
        <v>2.0369684304735998</v>
      </c>
      <c r="R959" s="16">
        <f t="shared" si="165"/>
        <v>0.16665174950146039</v>
      </c>
      <c r="S959" s="16">
        <f t="shared" si="166"/>
        <v>0.25674233345670572</v>
      </c>
      <c r="T959" s="16">
        <f t="shared" si="167"/>
        <v>2.0370250237166054</v>
      </c>
      <c r="U959" s="65">
        <f t="shared" si="168"/>
        <v>6.0936487488840854</v>
      </c>
      <c r="V959" s="65"/>
      <c r="W959" s="65"/>
    </row>
    <row r="960" spans="1:23" x14ac:dyDescent="0.25">
      <c r="A960">
        <v>958</v>
      </c>
      <c r="B960" s="48">
        <v>4.6102056484636502E-4</v>
      </c>
      <c r="C960" s="48">
        <v>5.5035972535047798E-9</v>
      </c>
      <c r="D960" s="48">
        <v>1.0235006999536401E-3</v>
      </c>
      <c r="E960" s="48">
        <v>1.1328283800197001E-5</v>
      </c>
      <c r="F960" s="48">
        <v>1.0555512043063599E-5</v>
      </c>
      <c r="G960" s="48">
        <v>2.0218160902512499E-6</v>
      </c>
      <c r="H960" s="48">
        <v>3.3353779209363403E-4</v>
      </c>
      <c r="I960" s="49"/>
      <c r="J960">
        <v>0.95519881781725502</v>
      </c>
      <c r="K960">
        <f t="shared" si="158"/>
        <v>5.2570295902900575E-9</v>
      </c>
      <c r="L960">
        <f t="shared" si="159"/>
        <v>1.0466280365327651E-3</v>
      </c>
      <c r="M960" s="16">
        <f t="shared" si="160"/>
        <v>-1.2458690684003499E-4</v>
      </c>
      <c r="N960" s="16">
        <f t="shared" si="161"/>
        <v>3.9647589168082678E-3</v>
      </c>
      <c r="O960" s="16">
        <f t="shared" si="162"/>
        <v>3.8826829069549481E-5</v>
      </c>
      <c r="P960" s="16">
        <f t="shared" si="163"/>
        <v>3.8542761404249263E-3</v>
      </c>
      <c r="Q960" s="16">
        <f t="shared" si="164"/>
        <v>2.9959433074213618E-3</v>
      </c>
      <c r="R960" s="16">
        <f t="shared" si="165"/>
        <v>4.9324271905611767E-3</v>
      </c>
      <c r="S960" s="16">
        <f t="shared" si="166"/>
        <v>4.8633615876393192E-5</v>
      </c>
      <c r="T960" s="16">
        <f t="shared" si="167"/>
        <v>2.9962845892265652E-3</v>
      </c>
      <c r="U960" s="65">
        <f t="shared" si="168"/>
        <v>1.8831150589388241E-2</v>
      </c>
      <c r="V960" s="65"/>
      <c r="W960" s="65"/>
    </row>
    <row r="961" spans="1:23" x14ac:dyDescent="0.25">
      <c r="A961">
        <v>959</v>
      </c>
      <c r="B961" s="48">
        <v>2.7449834060894299E-4</v>
      </c>
      <c r="C961" s="48">
        <v>3.1603547440721499E-9</v>
      </c>
      <c r="D961" s="48">
        <v>9.8694768245234199E-4</v>
      </c>
      <c r="E961" s="48">
        <v>6.2732094721498503E-6</v>
      </c>
      <c r="F961" s="48">
        <v>1.7722896970495001E-5</v>
      </c>
      <c r="G961" s="48">
        <v>3.52064015878569E-6</v>
      </c>
      <c r="H961" s="48">
        <v>1.8470157024696001E-4</v>
      </c>
      <c r="I961" s="49"/>
      <c r="J961">
        <v>0.95522996931877902</v>
      </c>
      <c r="K961">
        <f t="shared" si="158"/>
        <v>3.0188655652164975E-9</v>
      </c>
      <c r="L961">
        <f t="shared" si="159"/>
        <v>1.0259109561973736E-3</v>
      </c>
      <c r="M961" s="16">
        <f t="shared" si="160"/>
        <v>-4.7691427497948763E-4</v>
      </c>
      <c r="N961" s="16">
        <f t="shared" si="161"/>
        <v>0.19543167029324224</v>
      </c>
      <c r="O961" s="16">
        <f t="shared" si="162"/>
        <v>0.18433605080104909</v>
      </c>
      <c r="P961" s="16">
        <f t="shared" si="163"/>
        <v>5.8331371167507956E-4</v>
      </c>
      <c r="Q961" s="16">
        <f t="shared" si="164"/>
        <v>0.1729930508707295</v>
      </c>
      <c r="R961" s="16">
        <f t="shared" si="165"/>
        <v>0.63510977063020335</v>
      </c>
      <c r="S961" s="16">
        <f t="shared" si="166"/>
        <v>0.56771590131825089</v>
      </c>
      <c r="T961" s="16">
        <f t="shared" si="167"/>
        <v>0.17299176123568569</v>
      </c>
      <c r="U961" s="65">
        <f t="shared" si="168"/>
        <v>1.9291615188608358</v>
      </c>
      <c r="V961" s="65"/>
      <c r="W961" s="65"/>
    </row>
    <row r="962" spans="1:23" x14ac:dyDescent="0.25">
      <c r="A962">
        <v>960</v>
      </c>
      <c r="B962" s="48">
        <v>5.2125093649586297E-4</v>
      </c>
      <c r="C962" s="48">
        <v>4.6590866453386901E-9</v>
      </c>
      <c r="D962" s="48">
        <v>7.6154886593156801E-4</v>
      </c>
      <c r="E962" s="48">
        <v>7.1569558610518097E-6</v>
      </c>
      <c r="F962" s="48">
        <v>9.2218245037055598E-6</v>
      </c>
      <c r="G962" s="48">
        <v>2.38107611695262E-6</v>
      </c>
      <c r="H962" s="48">
        <v>2.1071904810983201E-4</v>
      </c>
      <c r="I962" s="49"/>
      <c r="J962">
        <v>0.95652978702310798</v>
      </c>
      <c r="K962">
        <f t="shared" si="158"/>
        <v>4.456555156588024E-9</v>
      </c>
      <c r="L962">
        <f t="shared" si="159"/>
        <v>7.8236893196928644E-4</v>
      </c>
      <c r="M962" s="16">
        <f t="shared" si="160"/>
        <v>2.6013294102243955E-4</v>
      </c>
      <c r="N962" s="16">
        <f t="shared" si="161"/>
        <v>3.5346738295864151E-3</v>
      </c>
      <c r="O962" s="16">
        <f t="shared" si="162"/>
        <v>2.5192671128799398E-2</v>
      </c>
      <c r="P962" s="16">
        <f t="shared" si="163"/>
        <v>4.3992383434657653E-2</v>
      </c>
      <c r="Q962" s="16">
        <f t="shared" si="164"/>
        <v>0.11131693629488353</v>
      </c>
      <c r="R962" s="16">
        <f t="shared" si="165"/>
        <v>4.2240034463631431E-3</v>
      </c>
      <c r="S962" s="16">
        <f t="shared" si="166"/>
        <v>3.4560560318339428E-2</v>
      </c>
      <c r="T962" s="16">
        <f t="shared" si="167"/>
        <v>0.11132122455201689</v>
      </c>
      <c r="U962" s="65">
        <f t="shared" si="168"/>
        <v>0.33414245300464646</v>
      </c>
      <c r="V962" s="65"/>
      <c r="W962" s="65"/>
    </row>
    <row r="963" spans="1:23" x14ac:dyDescent="0.25">
      <c r="A963">
        <v>961</v>
      </c>
      <c r="B963" s="48">
        <v>6.6597102349208101E-4</v>
      </c>
      <c r="C963" s="48">
        <v>1.2149385652697001E-8</v>
      </c>
      <c r="D963" s="48">
        <v>1.5831210825464799E-3</v>
      </c>
      <c r="E963" s="48">
        <v>3.8458206423980601E-5</v>
      </c>
      <c r="F963" s="48">
        <v>7.4825423096177598E-6</v>
      </c>
      <c r="G963" s="48">
        <v>9.2123545845876104E-7</v>
      </c>
      <c r="H963" s="48">
        <v>1.13235122124773E-3</v>
      </c>
      <c r="I963" s="49"/>
      <c r="J963">
        <v>0.95264562541629605</v>
      </c>
      <c r="K963">
        <f t="shared" ref="K963:K1026" si="169">C963*J963</f>
        <v>1.1574059093537308E-8</v>
      </c>
      <c r="L963">
        <f t="shared" ref="L963:L1026" si="170">SUM($Y$9*B963,$Z$9*C963,$AA$9*D963,$AB$9*E963,$AC$9*F963,$AD$9*G963)</f>
        <v>1.5989952532385215E-3</v>
      </c>
      <c r="M963" s="16">
        <f t="shared" ref="M963:M1026" si="171">$Y$8*B963+$Z$8*C963+$AA$8*D963+$AC$8*F963+$AD$8*G963</f>
        <v>-2.6705320625435946E-4</v>
      </c>
      <c r="N963" s="16">
        <f t="shared" si="161"/>
        <v>0.12503270628793292</v>
      </c>
      <c r="O963" s="16">
        <f t="shared" si="162"/>
        <v>1.4251106088691874</v>
      </c>
      <c r="P963" s="16">
        <f t="shared" si="163"/>
        <v>0.41319026837355571</v>
      </c>
      <c r="Q963" s="16">
        <f t="shared" si="164"/>
        <v>6.6600301035609464</v>
      </c>
      <c r="R963" s="16">
        <f t="shared" si="165"/>
        <v>5.8244731563450142E-2</v>
      </c>
      <c r="S963" s="16">
        <f t="shared" si="166"/>
        <v>0.29287028168496482</v>
      </c>
      <c r="T963" s="16">
        <f t="shared" si="167"/>
        <v>6.6605612660327269</v>
      </c>
      <c r="U963" s="65">
        <f t="shared" si="168"/>
        <v>15.635039966372762</v>
      </c>
      <c r="V963" s="65"/>
      <c r="W963" s="65"/>
    </row>
    <row r="964" spans="1:23" x14ac:dyDescent="0.25">
      <c r="A964">
        <v>962</v>
      </c>
      <c r="B964" s="48">
        <v>9.821443522274589E-4</v>
      </c>
      <c r="C964" s="48">
        <v>1.38106144229283E-8</v>
      </c>
      <c r="D964" s="48">
        <v>1.21006618163649E-3</v>
      </c>
      <c r="E964" s="48">
        <v>3.3549194318602699E-5</v>
      </c>
      <c r="F964" s="48">
        <v>4.9909467064881702E-6</v>
      </c>
      <c r="G964" s="48">
        <v>8.0714772738705698E-7</v>
      </c>
      <c r="H964" s="48">
        <v>9.8779396265057801E-4</v>
      </c>
      <c r="I964" s="49"/>
      <c r="J964">
        <v>0.95441380952157295</v>
      </c>
      <c r="K964">
        <f t="shared" si="169"/>
        <v>1.3181041123220578E-8</v>
      </c>
      <c r="L964">
        <f t="shared" si="170"/>
        <v>1.2208414121624303E-3</v>
      </c>
      <c r="M964" s="16">
        <f t="shared" si="171"/>
        <v>7.4344729229248725E-4</v>
      </c>
      <c r="N964" s="16">
        <f t="shared" ref="N964:N1027" si="172">(B964-$B$2)^2/$B$2/$B$2</f>
        <v>0.99247094165375771</v>
      </c>
      <c r="O964" s="16">
        <f t="shared" ref="O964:O1027" si="173">(C964-$C$2)^2/$C$2/$C$2</f>
        <v>2.2312690901047056</v>
      </c>
      <c r="P964" s="16">
        <f t="shared" ref="P964:P1027" si="174">(D964-$D$2)^2/$D$2/$D$2</f>
        <v>6.5372831854293489E-2</v>
      </c>
      <c r="Q964" s="16">
        <f t="shared" ref="Q964:Q1027" si="175">(E964-$E$2)^2/$E$2/$E$2</f>
        <v>4.5098603972330977</v>
      </c>
      <c r="R964" s="16">
        <f t="shared" ref="R964:R1027" si="176">(F964-$F$2)^2/$F$2/$F$2</f>
        <v>0.24400062100261175</v>
      </c>
      <c r="S964" s="16">
        <f t="shared" ref="S964:S1027" si="177">(G964-$G$2)^2/$G$2/$G$2</f>
        <v>0.35760013704649679</v>
      </c>
      <c r="T964" s="16">
        <f t="shared" ref="T964:T1027" si="178">(H964-$H$2)^2/$H$2/$H$2</f>
        <v>4.5100017478269896</v>
      </c>
      <c r="U964" s="65">
        <f t="shared" ref="U964:U1027" si="179">SUM(N964:T964)</f>
        <v>12.910575766721951</v>
      </c>
      <c r="V964" s="65"/>
      <c r="W964" s="65"/>
    </row>
    <row r="965" spans="1:23" x14ac:dyDescent="0.25">
      <c r="A965">
        <v>963</v>
      </c>
      <c r="B965" s="48">
        <v>2.9805990652895698E-4</v>
      </c>
      <c r="C965" s="48">
        <v>4.0464923220477102E-9</v>
      </c>
      <c r="D965" s="48">
        <v>1.1684407016926801E-3</v>
      </c>
      <c r="E965" s="48">
        <v>9.4911024843410999E-6</v>
      </c>
      <c r="F965" s="48">
        <v>1.6450252171812501E-5</v>
      </c>
      <c r="G965" s="48">
        <v>2.7549665446305098E-6</v>
      </c>
      <c r="H965" s="48">
        <v>2.7944803591256899E-4</v>
      </c>
      <c r="I965" s="49"/>
      <c r="J965">
        <v>0.95438455799372102</v>
      </c>
      <c r="K965">
        <f t="shared" si="169"/>
        <v>3.8619097862024895E-9</v>
      </c>
      <c r="L965">
        <f t="shared" si="170"/>
        <v>1.2040921260886136E-3</v>
      </c>
      <c r="M965" s="16">
        <f t="shared" si="171"/>
        <v>-6.0797231303069948E-4</v>
      </c>
      <c r="N965" s="16">
        <f t="shared" si="172"/>
        <v>0.15538353433619587</v>
      </c>
      <c r="O965" s="16">
        <f t="shared" si="173"/>
        <v>7.2542099349614989E-2</v>
      </c>
      <c r="P965" s="16">
        <f t="shared" si="174"/>
        <v>4.5150516946526581E-2</v>
      </c>
      <c r="Q965" s="16">
        <f t="shared" si="175"/>
        <v>1.3529887495652702E-2</v>
      </c>
      <c r="R965" s="16">
        <f t="shared" si="176"/>
        <v>0.44609487183729157</v>
      </c>
      <c r="S965" s="16">
        <f t="shared" si="177"/>
        <v>0.13847505509505259</v>
      </c>
      <c r="T965" s="16">
        <f t="shared" si="178"/>
        <v>1.3527637563987971E-2</v>
      </c>
      <c r="U965" s="65">
        <f t="shared" si="179"/>
        <v>0.88470360262432235</v>
      </c>
      <c r="V965" s="65"/>
      <c r="W965" s="65"/>
    </row>
    <row r="966" spans="1:23" x14ac:dyDescent="0.25">
      <c r="A966">
        <v>964</v>
      </c>
      <c r="B966" s="48">
        <v>4.5993843090289801E-4</v>
      </c>
      <c r="C966" s="48">
        <v>9.4917667292814293E-9</v>
      </c>
      <c r="D966" s="48">
        <v>1.79957500015706E-3</v>
      </c>
      <c r="E966" s="48">
        <v>3.4074768849522201E-5</v>
      </c>
      <c r="F966" s="48">
        <v>1.09379426383084E-5</v>
      </c>
      <c r="G966" s="48">
        <v>1.1819367652165299E-6</v>
      </c>
      <c r="H966" s="48">
        <v>1.0032975946687899E-3</v>
      </c>
      <c r="I966" s="49"/>
      <c r="J966">
        <v>0.95162848750620199</v>
      </c>
      <c r="K966">
        <f t="shared" si="169"/>
        <v>9.0326356163477758E-9</v>
      </c>
      <c r="L966">
        <f t="shared" si="170"/>
        <v>1.8226233304321638E-3</v>
      </c>
      <c r="M966" s="16">
        <f t="shared" si="171"/>
        <v>-9.0274646862636813E-4</v>
      </c>
      <c r="N966" s="16">
        <f t="shared" si="172"/>
        <v>4.2465802968150862E-3</v>
      </c>
      <c r="O966" s="16">
        <f t="shared" si="173"/>
        <v>0.50965504673067785</v>
      </c>
      <c r="P966" s="16">
        <f t="shared" si="174"/>
        <v>0.75240391011064645</v>
      </c>
      <c r="Q966" s="16">
        <f t="shared" si="175"/>
        <v>4.72009307376441</v>
      </c>
      <c r="R966" s="16">
        <f t="shared" si="176"/>
        <v>1.1882343834384903E-2</v>
      </c>
      <c r="S966" s="16">
        <f t="shared" si="177"/>
        <v>0.1691936485546891</v>
      </c>
      <c r="T966" s="16">
        <f t="shared" si="178"/>
        <v>4.7206392933925008</v>
      </c>
      <c r="U966" s="65">
        <f t="shared" si="179"/>
        <v>10.888113896684125</v>
      </c>
      <c r="V966" s="65"/>
      <c r="W966" s="65"/>
    </row>
    <row r="967" spans="1:23" x14ac:dyDescent="0.25">
      <c r="A967">
        <v>965</v>
      </c>
      <c r="B967" s="48">
        <v>7.3006255885412104E-4</v>
      </c>
      <c r="C967" s="48">
        <v>9.4016684263059902E-9</v>
      </c>
      <c r="D967" s="48">
        <v>1.1057627480574E-3</v>
      </c>
      <c r="E967" s="48">
        <v>2.0892140280263401E-5</v>
      </c>
      <c r="F967" s="48">
        <v>6.6853718617681097E-6</v>
      </c>
      <c r="G967" s="48">
        <v>1.1844044682486399E-6</v>
      </c>
      <c r="H967" s="48">
        <v>6.1512760050994096E-4</v>
      </c>
      <c r="I967" s="49"/>
      <c r="J967">
        <v>0.95487894509302695</v>
      </c>
      <c r="K967">
        <f t="shared" si="169"/>
        <v>8.9774552290254826E-9</v>
      </c>
      <c r="L967">
        <f t="shared" si="170"/>
        <v>1.1203084945807587E-3</v>
      </c>
      <c r="M967" s="16">
        <f t="shared" si="171"/>
        <v>3.3981662312748337E-4</v>
      </c>
      <c r="N967" s="16">
        <f t="shared" si="172"/>
        <v>0.23412726356736988</v>
      </c>
      <c r="O967" s="16">
        <f t="shared" si="173"/>
        <v>0.48669109449478326</v>
      </c>
      <c r="P967" s="16">
        <f t="shared" si="174"/>
        <v>2.17402739348493E-2</v>
      </c>
      <c r="Q967" s="16">
        <f t="shared" si="175"/>
        <v>0.89338607489781929</v>
      </c>
      <c r="R967" s="16">
        <f t="shared" si="176"/>
        <v>0.10379038993331886</v>
      </c>
      <c r="S967" s="16">
        <f t="shared" si="177"/>
        <v>0.16818406535225622</v>
      </c>
      <c r="T967" s="16">
        <f t="shared" si="178"/>
        <v>0.89340838974855152</v>
      </c>
      <c r="U967" s="65">
        <f t="shared" si="179"/>
        <v>2.801327551928948</v>
      </c>
      <c r="V967" s="65"/>
      <c r="W967" s="65"/>
    </row>
    <row r="968" spans="1:23" x14ac:dyDescent="0.25">
      <c r="A968">
        <v>966</v>
      </c>
      <c r="B968" s="48">
        <v>8.32753476171912E-4</v>
      </c>
      <c r="C968" s="48">
        <v>1.3742488308885E-8</v>
      </c>
      <c r="D968" s="48">
        <v>1.4270619618403299E-3</v>
      </c>
      <c r="E968" s="48">
        <v>3.9278473740933098E-5</v>
      </c>
      <c r="F968" s="48">
        <v>5.9429922712229299E-6</v>
      </c>
      <c r="G968" s="48">
        <v>8.1306545561789501E-7</v>
      </c>
      <c r="H968" s="48">
        <v>1.15649405035158E-3</v>
      </c>
      <c r="I968" s="49"/>
      <c r="J968">
        <v>0.95338235780675296</v>
      </c>
      <c r="K968">
        <f t="shared" si="169"/>
        <v>1.3101845906056518E-8</v>
      </c>
      <c r="L968">
        <f t="shared" si="170"/>
        <v>1.4397472693500849E-3</v>
      </c>
      <c r="M968" s="16">
        <f t="shared" si="171"/>
        <v>2.2575968299373911E-4</v>
      </c>
      <c r="N968" s="16">
        <f t="shared" si="172"/>
        <v>0.47967864499984203</v>
      </c>
      <c r="O968" s="16">
        <f t="shared" si="173"/>
        <v>2.1946703290551954</v>
      </c>
      <c r="P968" s="16">
        <f t="shared" si="174"/>
        <v>0.23122327792244171</v>
      </c>
      <c r="Q968" s="16">
        <f t="shared" si="175"/>
        <v>7.0600502786033745</v>
      </c>
      <c r="R968" s="16">
        <f t="shared" si="176"/>
        <v>0.15795504019506365</v>
      </c>
      <c r="S968" s="16">
        <f t="shared" si="177"/>
        <v>0.35408381382023113</v>
      </c>
      <c r="T968" s="16">
        <f t="shared" si="178"/>
        <v>7.0604599053834542</v>
      </c>
      <c r="U968" s="65">
        <f t="shared" si="179"/>
        <v>17.538121289979603</v>
      </c>
      <c r="V968" s="65"/>
      <c r="W968" s="65"/>
    </row>
    <row r="969" spans="1:23" x14ac:dyDescent="0.25">
      <c r="A969">
        <v>967</v>
      </c>
      <c r="B969" s="48">
        <v>5.8096027518010802E-4</v>
      </c>
      <c r="C969" s="48">
        <v>7.2852372100085801E-9</v>
      </c>
      <c r="D969" s="48">
        <v>1.0761989113116099E-3</v>
      </c>
      <c r="E969" s="48">
        <v>1.5760076619895698E-5</v>
      </c>
      <c r="F969" s="48">
        <v>8.3927428922069694E-6</v>
      </c>
      <c r="G969" s="48">
        <v>1.5281081385438101E-6</v>
      </c>
      <c r="H969" s="48">
        <v>4.64023682536973E-4</v>
      </c>
      <c r="I969" s="49"/>
      <c r="J969">
        <v>0.95498717349060303</v>
      </c>
      <c r="K969">
        <f t="shared" si="169"/>
        <v>6.9573080913946602E-9</v>
      </c>
      <c r="L969">
        <f t="shared" si="170"/>
        <v>1.0945052199973577E-3</v>
      </c>
      <c r="M969" s="16">
        <f t="shared" si="171"/>
        <v>6.7415330362858303E-5</v>
      </c>
      <c r="N969" s="16">
        <f t="shared" si="172"/>
        <v>3.2693546170105996E-2</v>
      </c>
      <c r="O969" s="16">
        <f t="shared" si="173"/>
        <v>9.9524182331124519E-2</v>
      </c>
      <c r="P969" s="16">
        <f t="shared" si="174"/>
        <v>1.3634661198544566E-2</v>
      </c>
      <c r="Q969" s="16">
        <f t="shared" si="175"/>
        <v>0.21842844068737338</v>
      </c>
      <c r="R969" s="16">
        <f t="shared" si="176"/>
        <v>2.2216956852196511E-2</v>
      </c>
      <c r="S969" s="16">
        <f t="shared" si="177"/>
        <v>5.7082520730159333E-2</v>
      </c>
      <c r="T969" s="16">
        <f t="shared" si="178"/>
        <v>0.21843531451638123</v>
      </c>
      <c r="U969" s="65">
        <f t="shared" si="179"/>
        <v>0.66201562248588552</v>
      </c>
      <c r="V969" s="65"/>
      <c r="W969" s="65"/>
    </row>
    <row r="970" spans="1:23" x14ac:dyDescent="0.25">
      <c r="A970">
        <v>968</v>
      </c>
      <c r="B970" s="48">
        <v>5.0762897257588201E-4</v>
      </c>
      <c r="C970" s="48">
        <v>5.2452144232600703E-9</v>
      </c>
      <c r="D970" s="48">
        <v>8.82916192237271E-4</v>
      </c>
      <c r="E970" s="48">
        <v>9.32846109747477E-6</v>
      </c>
      <c r="F970" s="48">
        <v>9.5233325257260301E-6</v>
      </c>
      <c r="G970" s="48">
        <v>2.1179692306448202E-6</v>
      </c>
      <c r="H970" s="48">
        <v>2.7465529055754098E-4</v>
      </c>
      <c r="I970" s="49"/>
      <c r="J970">
        <v>0.95591250729163901</v>
      </c>
      <c r="K970">
        <f t="shared" si="169"/>
        <v>5.0139660706208022E-9</v>
      </c>
      <c r="L970">
        <f t="shared" si="170"/>
        <v>9.0407558130494456E-4</v>
      </c>
      <c r="M970" s="16">
        <f t="shared" si="171"/>
        <v>1.1118236384681933E-4</v>
      </c>
      <c r="N970" s="16">
        <f t="shared" si="172"/>
        <v>1.0090917434136051E-3</v>
      </c>
      <c r="O970" s="16">
        <f t="shared" si="173"/>
        <v>2.7969892444006553E-3</v>
      </c>
      <c r="P970" s="16">
        <f t="shared" si="174"/>
        <v>7.0226405739988564E-3</v>
      </c>
      <c r="Q970" s="16">
        <f t="shared" si="175"/>
        <v>1.7281992221761269E-2</v>
      </c>
      <c r="R970" s="16">
        <f t="shared" si="176"/>
        <v>1.1848885730923664E-3</v>
      </c>
      <c r="S970" s="16">
        <f t="shared" si="177"/>
        <v>3.009975740077189E-3</v>
      </c>
      <c r="T970" s="16">
        <f t="shared" si="178"/>
        <v>1.7282876127979803E-2</v>
      </c>
      <c r="U970" s="65">
        <f t="shared" si="179"/>
        <v>4.9588454224723744E-2</v>
      </c>
      <c r="V970" s="65"/>
      <c r="W970" s="65"/>
    </row>
    <row r="971" spans="1:23" x14ac:dyDescent="0.25">
      <c r="A971">
        <v>969</v>
      </c>
      <c r="B971" s="48">
        <v>4.16763283108293E-4</v>
      </c>
      <c r="C971" s="48">
        <v>9.8527074289841795E-10</v>
      </c>
      <c r="D971" s="48">
        <v>1.9869214526809799E-4</v>
      </c>
      <c r="E971" s="48">
        <v>3.97474192808369E-7</v>
      </c>
      <c r="F971" s="48">
        <v>1.12285434746969E-5</v>
      </c>
      <c r="G971" s="48">
        <v>1.1185286131692899E-5</v>
      </c>
      <c r="H971" s="48">
        <v>1.17023531366715E-5</v>
      </c>
      <c r="I971" s="49"/>
      <c r="J971">
        <v>0.95945726051274205</v>
      </c>
      <c r="K971">
        <f t="shared" si="169"/>
        <v>9.4532516784467035E-10</v>
      </c>
      <c r="L971">
        <f t="shared" si="170"/>
        <v>2.3233353307844178E-4</v>
      </c>
      <c r="M971" s="16">
        <f t="shared" si="171"/>
        <v>6.0119303313814422E-4</v>
      </c>
      <c r="N971" s="16">
        <f t="shared" si="172"/>
        <v>2.3384574197909947E-2</v>
      </c>
      <c r="O971" s="16">
        <f t="shared" si="173"/>
        <v>0.67583602584106295</v>
      </c>
      <c r="P971" s="16">
        <f t="shared" si="174"/>
        <v>0.63014687441168615</v>
      </c>
      <c r="Q971" s="16">
        <f t="shared" si="175"/>
        <v>0.92735479922831288</v>
      </c>
      <c r="R971" s="16">
        <f t="shared" si="176"/>
        <v>1.9174051621852442E-2</v>
      </c>
      <c r="S971" s="16">
        <f t="shared" si="177"/>
        <v>20.892921557785556</v>
      </c>
      <c r="T971" s="16">
        <f t="shared" si="178"/>
        <v>0.92735732363482481</v>
      </c>
      <c r="U971" s="65">
        <f t="shared" si="179"/>
        <v>24.096175206721206</v>
      </c>
      <c r="V971" s="65"/>
      <c r="W971" s="65"/>
    </row>
    <row r="972" spans="1:23" x14ac:dyDescent="0.25">
      <c r="A972">
        <v>970</v>
      </c>
      <c r="B972" s="48">
        <v>6.1694915375132004E-4</v>
      </c>
      <c r="C972" s="48">
        <v>8.9025808197984397E-9</v>
      </c>
      <c r="D972" s="48">
        <v>1.24302092296742E-3</v>
      </c>
      <c r="E972" s="48">
        <v>2.22046493978056E-5</v>
      </c>
      <c r="F972" s="48">
        <v>7.9610983404518E-6</v>
      </c>
      <c r="G972" s="48">
        <v>1.2527454596559501E-6</v>
      </c>
      <c r="H972" s="48">
        <v>6.5377622158415696E-4</v>
      </c>
      <c r="I972" s="49"/>
      <c r="J972">
        <v>0.95419942748793096</v>
      </c>
      <c r="K972">
        <f t="shared" si="169"/>
        <v>8.4948375214167057E-9</v>
      </c>
      <c r="L972">
        <f t="shared" si="170"/>
        <v>1.2601869625271597E-3</v>
      </c>
      <c r="M972" s="16">
        <f t="shared" si="171"/>
        <v>-2.6288655024519576E-5</v>
      </c>
      <c r="N972" s="16">
        <f t="shared" si="172"/>
        <v>6.4496542332486473E-2</v>
      </c>
      <c r="O972" s="16">
        <f t="shared" si="173"/>
        <v>0.36907285278596913</v>
      </c>
      <c r="P972" s="16">
        <f t="shared" si="174"/>
        <v>8.4029327013759259E-2</v>
      </c>
      <c r="Q972" s="16">
        <f t="shared" si="175"/>
        <v>1.1393298769400786</v>
      </c>
      <c r="R972" s="16">
        <f t="shared" si="176"/>
        <v>3.7178896811366609E-2</v>
      </c>
      <c r="S972" s="16">
        <f t="shared" si="177"/>
        <v>0.14142488073926684</v>
      </c>
      <c r="T972" s="16">
        <f t="shared" si="178"/>
        <v>1.1393863328368004</v>
      </c>
      <c r="U972" s="65">
        <f t="shared" si="179"/>
        <v>2.9749187094597271</v>
      </c>
      <c r="V972" s="65"/>
      <c r="W972" s="65"/>
    </row>
    <row r="973" spans="1:23" x14ac:dyDescent="0.25">
      <c r="A973">
        <v>971</v>
      </c>
      <c r="B973" s="48">
        <v>3.6097828298700002E-4</v>
      </c>
      <c r="C973" s="48">
        <v>2.9846453189409398E-9</v>
      </c>
      <c r="D973" s="48">
        <v>7.0378022794864898E-4</v>
      </c>
      <c r="E973" s="48">
        <v>4.2389660133182496E-6</v>
      </c>
      <c r="F973" s="48">
        <v>1.32910986027036E-5</v>
      </c>
      <c r="G973" s="48">
        <v>3.7151716756802101E-6</v>
      </c>
      <c r="H973" s="48">
        <v>1.2480574247964699E-4</v>
      </c>
      <c r="I973" s="49"/>
      <c r="J973">
        <v>0.95673530439465004</v>
      </c>
      <c r="K973">
        <f t="shared" si="169"/>
        <v>2.8555155477270275E-9</v>
      </c>
      <c r="L973">
        <f t="shared" si="170"/>
        <v>7.3407461218441745E-4</v>
      </c>
      <c r="M973" s="16">
        <f t="shared" si="171"/>
        <v>-1.2118046210417384E-5</v>
      </c>
      <c r="N973" s="16">
        <f t="shared" si="172"/>
        <v>7.0917981728115934E-2</v>
      </c>
      <c r="O973" s="16">
        <f t="shared" si="173"/>
        <v>0.21258655448241184</v>
      </c>
      <c r="P973" s="16">
        <f t="shared" si="174"/>
        <v>7.2732648292694477E-2</v>
      </c>
      <c r="Q973" s="16">
        <f t="shared" si="175"/>
        <v>0.36641875071964719</v>
      </c>
      <c r="R973" s="16">
        <f t="shared" si="176"/>
        <v>0.12082186897893062</v>
      </c>
      <c r="S973" s="16">
        <f t="shared" si="177"/>
        <v>0.72310611269307168</v>
      </c>
      <c r="T973" s="16">
        <f t="shared" si="178"/>
        <v>0.36642426449259985</v>
      </c>
      <c r="U973" s="65">
        <f t="shared" si="179"/>
        <v>1.9330081813874715</v>
      </c>
      <c r="V973" s="65"/>
      <c r="W973" s="65"/>
    </row>
    <row r="974" spans="1:23" x14ac:dyDescent="0.25">
      <c r="A974">
        <v>972</v>
      </c>
      <c r="B974" s="48">
        <v>4.0141204147588498E-4</v>
      </c>
      <c r="C974" s="48">
        <v>5.1413581113590199E-9</v>
      </c>
      <c r="D974" s="48">
        <v>1.10021122619151E-3</v>
      </c>
      <c r="E974" s="48">
        <v>1.1365485478504E-5</v>
      </c>
      <c r="F974" s="48">
        <v>1.21683535963998E-5</v>
      </c>
      <c r="G974" s="48">
        <v>2.1662570431324201E-6</v>
      </c>
      <c r="H974" s="48">
        <v>3.3463443414128899E-4</v>
      </c>
      <c r="I974" s="49"/>
      <c r="J974">
        <v>0.95479528904080402</v>
      </c>
      <c r="K974">
        <f t="shared" si="169"/>
        <v>4.908944503997318E-9</v>
      </c>
      <c r="L974">
        <f t="shared" si="170"/>
        <v>1.1267090490693307E-3</v>
      </c>
      <c r="M974" s="16">
        <f t="shared" si="171"/>
        <v>-3.2388496611756071E-4</v>
      </c>
      <c r="N974" s="16">
        <f t="shared" si="172"/>
        <v>3.3900861877713281E-2</v>
      </c>
      <c r="O974" s="16">
        <f t="shared" si="173"/>
        <v>5.1322334440755133E-3</v>
      </c>
      <c r="P974" s="16">
        <f t="shared" si="174"/>
        <v>2.0074650728544106E-2</v>
      </c>
      <c r="Q974" s="16">
        <f t="shared" si="175"/>
        <v>3.387114698374574E-3</v>
      </c>
      <c r="R974" s="16">
        <f t="shared" si="176"/>
        <v>5.4643012561217966E-2</v>
      </c>
      <c r="S974" s="16">
        <f t="shared" si="177"/>
        <v>6.2272913179775924E-3</v>
      </c>
      <c r="T974" s="16">
        <f t="shared" si="178"/>
        <v>3.3879631643326837E-3</v>
      </c>
      <c r="U974" s="65">
        <f t="shared" si="179"/>
        <v>0.12675312779223574</v>
      </c>
      <c r="V974" s="65"/>
      <c r="W974" s="65"/>
    </row>
    <row r="975" spans="1:23" x14ac:dyDescent="0.25">
      <c r="A975">
        <v>973</v>
      </c>
      <c r="B975" s="48">
        <v>5.7289109305473304E-4</v>
      </c>
      <c r="C975" s="48">
        <v>7.4483797808795003E-9</v>
      </c>
      <c r="D975" s="48">
        <v>1.1168429531009201E-3</v>
      </c>
      <c r="E975" s="48">
        <v>1.6714039108009599E-5</v>
      </c>
      <c r="F975" s="48">
        <v>8.5266243806004902E-6</v>
      </c>
      <c r="G975" s="48">
        <v>1.4953149418155301E-6</v>
      </c>
      <c r="H975" s="48">
        <v>4.9211214054153301E-4</v>
      </c>
      <c r="I975" s="49"/>
      <c r="J975">
        <v>0.95478858306456205</v>
      </c>
      <c r="K975">
        <f t="shared" si="169"/>
        <v>7.1116279771126709E-9</v>
      </c>
      <c r="L975">
        <f t="shared" si="170"/>
        <v>1.1353840684241558E-3</v>
      </c>
      <c r="M975" s="16">
        <f t="shared" si="171"/>
        <v>1.0398117685310291E-5</v>
      </c>
      <c r="N975" s="16">
        <f t="shared" si="172"/>
        <v>2.703156576603491E-2</v>
      </c>
      <c r="O975" s="16">
        <f t="shared" si="173"/>
        <v>0.11897858447105819</v>
      </c>
      <c r="P975" s="16">
        <f t="shared" si="174"/>
        <v>2.5263106411070949E-2</v>
      </c>
      <c r="Q975" s="16">
        <f t="shared" si="175"/>
        <v>0.30933981364152413</v>
      </c>
      <c r="R975" s="16">
        <f t="shared" si="176"/>
        <v>1.8354611702620767E-2</v>
      </c>
      <c r="S975" s="16">
        <f t="shared" si="177"/>
        <v>6.5153722234590275E-2</v>
      </c>
      <c r="T975" s="16">
        <f t="shared" si="178"/>
        <v>0.30935185114909403</v>
      </c>
      <c r="U975" s="65">
        <f t="shared" si="179"/>
        <v>0.8734732553759933</v>
      </c>
      <c r="V975" s="65"/>
      <c r="W975" s="65"/>
    </row>
    <row r="976" spans="1:23" x14ac:dyDescent="0.25">
      <c r="A976">
        <v>974</v>
      </c>
      <c r="B976" s="48">
        <v>4.2397300124323898E-4</v>
      </c>
      <c r="C976" s="48">
        <v>4.3168526812403503E-9</v>
      </c>
      <c r="D976" s="48">
        <v>8.69922008053209E-4</v>
      </c>
      <c r="E976" s="48">
        <v>7.5648337800569402E-6</v>
      </c>
      <c r="F976" s="48">
        <v>1.1399776773598601E-5</v>
      </c>
      <c r="G976" s="48">
        <v>2.5733024762758101E-6</v>
      </c>
      <c r="H976" s="48">
        <v>2.2272924811000299E-4</v>
      </c>
      <c r="I976" s="49"/>
      <c r="J976">
        <v>0.955937656143384</v>
      </c>
      <c r="K976">
        <f t="shared" si="169"/>
        <v>4.1266420340211829E-9</v>
      </c>
      <c r="L976">
        <f t="shared" si="170"/>
        <v>8.9529054722400079E-4</v>
      </c>
      <c r="M976" s="16">
        <f t="shared" si="171"/>
        <v>-4.734454473752285E-5</v>
      </c>
      <c r="N976" s="16">
        <f t="shared" si="172"/>
        <v>1.9117558000579883E-2</v>
      </c>
      <c r="O976" s="16">
        <f t="shared" si="173"/>
        <v>4.8628278934501439E-2</v>
      </c>
      <c r="P976" s="16">
        <f t="shared" si="174"/>
        <v>9.4644126025518818E-3</v>
      </c>
      <c r="Q976" s="16">
        <f t="shared" si="175"/>
        <v>8.7418325616062359E-2</v>
      </c>
      <c r="R976" s="16">
        <f t="shared" si="176"/>
        <v>2.428357224558279E-2</v>
      </c>
      <c r="S976" s="16">
        <f t="shared" si="177"/>
        <v>7.9323248565435683E-2</v>
      </c>
      <c r="T976" s="16">
        <f t="shared" si="178"/>
        <v>8.7420036682205118E-2</v>
      </c>
      <c r="U976" s="65">
        <f t="shared" si="179"/>
        <v>0.35565543264691912</v>
      </c>
      <c r="V976" s="65"/>
      <c r="W976" s="65"/>
    </row>
    <row r="977" spans="1:23" x14ac:dyDescent="0.25">
      <c r="A977">
        <v>975</v>
      </c>
      <c r="B977" s="48">
        <v>6.4297680522613302E-4</v>
      </c>
      <c r="C977" s="48">
        <v>7.29813940931321E-9</v>
      </c>
      <c r="D977" s="48">
        <v>9.7170255319503802E-4</v>
      </c>
      <c r="E977" s="48">
        <v>1.42719538128708E-5</v>
      </c>
      <c r="F977" s="48">
        <v>7.5463633112933096E-6</v>
      </c>
      <c r="G977" s="48">
        <v>1.5235763556861299E-6</v>
      </c>
      <c r="H977" s="48">
        <v>4.20206766720772E-4</v>
      </c>
      <c r="I977" s="49"/>
      <c r="J977">
        <v>0.95551419800929605</v>
      </c>
      <c r="K977">
        <f t="shared" si="169"/>
        <v>6.9734758246499493E-9</v>
      </c>
      <c r="L977">
        <f t="shared" si="170"/>
        <v>9.8831155803390139E-4</v>
      </c>
      <c r="M977" s="16">
        <f t="shared" si="171"/>
        <v>2.976420524183645E-4</v>
      </c>
      <c r="N977" s="16">
        <f t="shared" si="172"/>
        <v>9.4165161760070448E-2</v>
      </c>
      <c r="O977" s="16">
        <f t="shared" si="173"/>
        <v>0.10099954038920796</v>
      </c>
      <c r="P977" s="16">
        <f t="shared" si="174"/>
        <v>6.9423477550300183E-5</v>
      </c>
      <c r="Q977" s="16">
        <f t="shared" si="175"/>
        <v>0.10811575008663674</v>
      </c>
      <c r="R977" s="16">
        <f t="shared" si="176"/>
        <v>5.5163256449769653E-2</v>
      </c>
      <c r="S977" s="16">
        <f t="shared" si="177"/>
        <v>5.8166132552262884E-2</v>
      </c>
      <c r="T977" s="16">
        <f t="shared" si="178"/>
        <v>0.1081156792938204</v>
      </c>
      <c r="U977" s="65">
        <f t="shared" si="179"/>
        <v>0.52479494400931836</v>
      </c>
      <c r="V977" s="65"/>
      <c r="W977" s="65"/>
    </row>
    <row r="978" spans="1:23" x14ac:dyDescent="0.25">
      <c r="A978">
        <v>976</v>
      </c>
      <c r="B978" s="48">
        <v>4.4424685291945699E-4</v>
      </c>
      <c r="C978" s="48">
        <v>5.5658683040632396E-9</v>
      </c>
      <c r="D978" s="48">
        <v>1.0754843197792799E-3</v>
      </c>
      <c r="E978" s="48">
        <v>1.20312616999409E-5</v>
      </c>
      <c r="F978" s="48">
        <v>1.09805145346447E-5</v>
      </c>
      <c r="G978" s="48">
        <v>2.0003836388248899E-6</v>
      </c>
      <c r="H978" s="48">
        <v>3.5423641382767001E-4</v>
      </c>
      <c r="I978" s="49"/>
      <c r="J978">
        <v>0.95493826311220797</v>
      </c>
      <c r="K978">
        <f t="shared" si="169"/>
        <v>5.3150606109934407E-9</v>
      </c>
      <c r="L978">
        <f t="shared" si="170"/>
        <v>1.0994401666190902E-3</v>
      </c>
      <c r="M978" s="16">
        <f t="shared" si="171"/>
        <v>-2.1094646078017611E-4</v>
      </c>
      <c r="N978" s="16">
        <f t="shared" si="172"/>
        <v>9.4204964641416179E-3</v>
      </c>
      <c r="O978" s="16">
        <f t="shared" si="173"/>
        <v>2.5130053230729823E-5</v>
      </c>
      <c r="P978" s="16">
        <f t="shared" si="174"/>
        <v>1.3462038025967474E-2</v>
      </c>
      <c r="Q978" s="16">
        <f t="shared" si="175"/>
        <v>1.4444895885901643E-2</v>
      </c>
      <c r="R978" s="16">
        <f t="shared" si="176"/>
        <v>1.284200272583309E-2</v>
      </c>
      <c r="S978" s="16">
        <f t="shared" si="177"/>
        <v>1.3695473372722912E-5</v>
      </c>
      <c r="T978" s="16">
        <f t="shared" si="178"/>
        <v>1.444637383863231E-2</v>
      </c>
      <c r="U978" s="65">
        <f t="shared" si="179"/>
        <v>6.4654632467079601E-2</v>
      </c>
      <c r="V978" s="65"/>
      <c r="W978" s="65"/>
    </row>
    <row r="979" spans="1:23" x14ac:dyDescent="0.25">
      <c r="A979">
        <v>977</v>
      </c>
      <c r="B979" s="48">
        <v>8.5580067906630198E-4</v>
      </c>
      <c r="C979" s="48">
        <v>7.1932124647373304E-9</v>
      </c>
      <c r="D979" s="48">
        <v>7.15070772000564E-4</v>
      </c>
      <c r="E979" s="48">
        <v>1.0382706689780801E-5</v>
      </c>
      <c r="F979" s="48">
        <v>5.6004667966097903E-6</v>
      </c>
      <c r="G979" s="48">
        <v>1.5411293035021E-6</v>
      </c>
      <c r="H979" s="48">
        <v>3.0569249417923799E-4</v>
      </c>
      <c r="I979" s="49"/>
      <c r="J979">
        <v>0.95684668359978098</v>
      </c>
      <c r="K979">
        <f t="shared" si="169"/>
        <v>6.8828014913125215E-9</v>
      </c>
      <c r="L979">
        <f t="shared" si="170"/>
        <v>7.2780564168482104E-4</v>
      </c>
      <c r="M979" s="16">
        <f t="shared" si="171"/>
        <v>9.8379571644778324E-4</v>
      </c>
      <c r="N979" s="16">
        <f t="shared" si="172"/>
        <v>0.54676008860922076</v>
      </c>
      <c r="O979" s="16">
        <f t="shared" si="173"/>
        <v>8.9316037806371248E-2</v>
      </c>
      <c r="P979" s="16">
        <f t="shared" si="174"/>
        <v>6.6550458980494304E-2</v>
      </c>
      <c r="Q979" s="16">
        <f t="shared" si="175"/>
        <v>1.1091582200167256E-3</v>
      </c>
      <c r="R979" s="16">
        <f t="shared" si="176"/>
        <v>0.18676614930255073</v>
      </c>
      <c r="S979" s="16">
        <f t="shared" si="177"/>
        <v>5.4025676556864292E-2</v>
      </c>
      <c r="T979" s="16">
        <f t="shared" si="178"/>
        <v>1.1099671864192599E-3</v>
      </c>
      <c r="U979" s="65">
        <f t="shared" si="179"/>
        <v>0.94563753666193728</v>
      </c>
      <c r="V979" s="65"/>
      <c r="W979" s="65"/>
    </row>
    <row r="980" spans="1:23" s="94" customFormat="1" x14ac:dyDescent="0.25">
      <c r="A980" s="94">
        <v>978</v>
      </c>
      <c r="B980" s="95">
        <v>5.9019894275854105E-4</v>
      </c>
      <c r="C980" s="95">
        <v>2.2525310645172702E-9</v>
      </c>
      <c r="D980" s="95">
        <v>3.2162835768568897E-4</v>
      </c>
      <c r="E980" s="95">
        <v>1.4690528098992299E-6</v>
      </c>
      <c r="F980" s="95">
        <v>7.9709390947984301E-6</v>
      </c>
      <c r="G980" s="95">
        <v>4.8988901775280404E-6</v>
      </c>
      <c r="H980" s="95">
        <v>4.3251761132266998E-5</v>
      </c>
      <c r="I980" s="96"/>
      <c r="J980" s="94">
        <v>0.95887826476139704</v>
      </c>
      <c r="K980" s="94">
        <f t="shared" si="169"/>
        <v>2.1599030784654625E-9</v>
      </c>
      <c r="L980" s="94">
        <f t="shared" si="170"/>
        <v>3.4246687352174933E-4</v>
      </c>
      <c r="M980" s="97">
        <f t="shared" si="171"/>
        <v>8.3793101199533255E-4</v>
      </c>
      <c r="N980" s="97">
        <f t="shared" si="172"/>
        <v>3.9836705825299155E-2</v>
      </c>
      <c r="O980" s="97">
        <f t="shared" si="173"/>
        <v>0.35196559177616993</v>
      </c>
      <c r="P980" s="97">
        <f t="shared" si="174"/>
        <v>0.44388568604300516</v>
      </c>
      <c r="Q980" s="97">
        <f t="shared" si="175"/>
        <v>0.74515195860777195</v>
      </c>
      <c r="R980" s="97">
        <f t="shared" si="176"/>
        <v>3.6795119015787012E-2</v>
      </c>
      <c r="S980" s="97">
        <f t="shared" si="177"/>
        <v>2.0733474543025552</v>
      </c>
      <c r="T980" s="97">
        <f t="shared" si="178"/>
        <v>0.74515916714739439</v>
      </c>
      <c r="U980" s="98">
        <f t="shared" si="179"/>
        <v>4.4361416827179827</v>
      </c>
      <c r="V980" s="98">
        <f>-LOG10(K980)</f>
        <v>8.6655657365490804</v>
      </c>
      <c r="W980" s="98"/>
    </row>
    <row r="981" spans="1:23" x14ac:dyDescent="0.25">
      <c r="A981">
        <v>979</v>
      </c>
      <c r="B981" s="48">
        <v>5.5355422711459497E-4</v>
      </c>
      <c r="C981" s="48">
        <v>3.6030044173063797E-11</v>
      </c>
      <c r="D981" s="48">
        <v>1.94934898183424E-6</v>
      </c>
      <c r="E981" s="48">
        <v>4.7903177439191697E-11</v>
      </c>
      <c r="F981" s="48">
        <v>9.0427645178780894E-6</v>
      </c>
      <c r="G981" s="48">
        <v>9.1061912303239405E-4</v>
      </c>
      <c r="H981" s="48">
        <v>1.4104016607782499E-9</v>
      </c>
      <c r="I981" s="49"/>
      <c r="J981">
        <v>0.95578485986274098</v>
      </c>
      <c r="K981">
        <f t="shared" si="169"/>
        <v>3.4436970720800147E-11</v>
      </c>
      <c r="L981">
        <f t="shared" si="170"/>
        <v>9.306539650199403E-4</v>
      </c>
      <c r="M981" s="16">
        <f t="shared" si="171"/>
        <v>1.7645448920924965E-4</v>
      </c>
      <c r="N981" s="16">
        <f t="shared" si="172"/>
        <v>1.5652566576092E-2</v>
      </c>
      <c r="O981" s="16">
        <f t="shared" si="173"/>
        <v>0.98703064105571714</v>
      </c>
      <c r="P981" s="16">
        <f t="shared" si="174"/>
        <v>0.99595842767448695</v>
      </c>
      <c r="Q981" s="16">
        <f t="shared" si="175"/>
        <v>0.99999107983942237</v>
      </c>
      <c r="R981" s="16">
        <f t="shared" si="176"/>
        <v>6.9134833584063009E-3</v>
      </c>
      <c r="S981" s="16">
        <f t="shared" si="177"/>
        <v>204790.26320594404</v>
      </c>
      <c r="T981" s="16">
        <f t="shared" si="178"/>
        <v>0.99999107986316482</v>
      </c>
      <c r="U981" s="65">
        <f t="shared" si="179"/>
        <v>204794.2687432224</v>
      </c>
      <c r="V981" s="65"/>
      <c r="W981" s="65"/>
    </row>
    <row r="982" spans="1:23" x14ac:dyDescent="0.25">
      <c r="A982">
        <v>980</v>
      </c>
      <c r="B982" s="48">
        <v>6.04323071760546E-4</v>
      </c>
      <c r="C982" s="48">
        <v>4.5397390181038196E-9</v>
      </c>
      <c r="D982" s="48">
        <v>6.3805067355699797E-4</v>
      </c>
      <c r="E982" s="48">
        <v>5.8514377553597801E-6</v>
      </c>
      <c r="F982" s="48">
        <v>7.9057363108560498E-6</v>
      </c>
      <c r="G982" s="48">
        <v>2.43999953282944E-6</v>
      </c>
      <c r="H982" s="48">
        <v>1.72280216207836E-4</v>
      </c>
      <c r="I982" s="49"/>
      <c r="J982">
        <v>0.95719362005791297</v>
      </c>
      <c r="K982">
        <f t="shared" si="169"/>
        <v>4.3454092248569502E-9</v>
      </c>
      <c r="L982">
        <f t="shared" si="170"/>
        <v>6.5629760597252142E-4</v>
      </c>
      <c r="M982" s="16">
        <f t="shared" si="171"/>
        <v>5.5234853754857057E-4</v>
      </c>
      <c r="N982" s="16">
        <f t="shared" si="172"/>
        <v>5.2120399769171613E-2</v>
      </c>
      <c r="O982" s="16">
        <f t="shared" si="173"/>
        <v>3.2498085694453477E-2</v>
      </c>
      <c r="P982" s="16">
        <f t="shared" si="174"/>
        <v>0.11417453270060347</v>
      </c>
      <c r="Q982" s="16">
        <f t="shared" si="175"/>
        <v>0.20720154141921365</v>
      </c>
      <c r="R982" s="16">
        <f t="shared" si="176"/>
        <v>3.9375059189645803E-2</v>
      </c>
      <c r="S982" s="16">
        <f t="shared" si="177"/>
        <v>4.6333318514744433E-2</v>
      </c>
      <c r="T982" s="16">
        <f t="shared" si="178"/>
        <v>0.20720933795008922</v>
      </c>
      <c r="U982" s="65">
        <f t="shared" si="179"/>
        <v>0.69891227523792165</v>
      </c>
      <c r="V982" s="65"/>
      <c r="W982" s="65"/>
    </row>
    <row r="983" spans="1:23" x14ac:dyDescent="0.25">
      <c r="A983">
        <v>981</v>
      </c>
      <c r="B983" s="48">
        <v>8.4082165966885801E-4</v>
      </c>
      <c r="C983" s="48">
        <v>9.1669449551569104E-9</v>
      </c>
      <c r="D983" s="48">
        <v>9.3231673497043996E-4</v>
      </c>
      <c r="E983" s="48">
        <v>1.7208881978794399E-5</v>
      </c>
      <c r="F983" s="48">
        <v>5.7583645211882202E-6</v>
      </c>
      <c r="G983" s="48">
        <v>1.2123352123440401E-6</v>
      </c>
      <c r="H983" s="48">
        <v>5.0667713465411802E-4</v>
      </c>
      <c r="I983" s="49"/>
      <c r="J983">
        <v>0.95574597992279997</v>
      </c>
      <c r="K983">
        <f t="shared" si="169"/>
        <v>8.7612707890648097E-9</v>
      </c>
      <c r="L983">
        <f t="shared" si="170"/>
        <v>9.450366322802052E-4</v>
      </c>
      <c r="M983" s="16">
        <f t="shared" si="171"/>
        <v>7.3660668705751071E-4</v>
      </c>
      <c r="N983" s="16">
        <f t="shared" si="172"/>
        <v>0.50266272661005584</v>
      </c>
      <c r="O983" s="16">
        <f t="shared" si="173"/>
        <v>0.42935144034771944</v>
      </c>
      <c r="P983" s="16">
        <f t="shared" si="174"/>
        <v>1.0587500662872444E-3</v>
      </c>
      <c r="Q983" s="16">
        <f t="shared" si="175"/>
        <v>0.36271261638006991</v>
      </c>
      <c r="R983" s="16">
        <f t="shared" si="176"/>
        <v>0.17318508826855086</v>
      </c>
      <c r="S983" s="16">
        <f t="shared" si="177"/>
        <v>0.15696769236615138</v>
      </c>
      <c r="T983" s="16">
        <f t="shared" si="178"/>
        <v>0.36270819215493272</v>
      </c>
      <c r="U983" s="65">
        <f t="shared" si="179"/>
        <v>1.9886465061937673</v>
      </c>
      <c r="V983" s="65"/>
      <c r="W983" s="65"/>
    </row>
    <row r="984" spans="1:23" x14ac:dyDescent="0.25">
      <c r="A984">
        <v>982</v>
      </c>
      <c r="B984" s="48">
        <v>3.7829797723559999E-4</v>
      </c>
      <c r="C984" s="48">
        <v>4.9456903476119104E-9</v>
      </c>
      <c r="D984" s="48">
        <v>1.1236819311083799E-3</v>
      </c>
      <c r="E984" s="48">
        <v>1.1162956202849E-5</v>
      </c>
      <c r="F984" s="48">
        <v>1.2927128910853001E-5</v>
      </c>
      <c r="G984" s="48">
        <v>2.2526174739798901E-6</v>
      </c>
      <c r="H984" s="48">
        <v>3.2867176930327202E-4</v>
      </c>
      <c r="I984" s="49"/>
      <c r="J984">
        <v>0.95466760895902703</v>
      </c>
      <c r="K984">
        <f t="shared" si="169"/>
        <v>4.7214903788064016E-9</v>
      </c>
      <c r="L984">
        <f t="shared" si="170"/>
        <v>1.1517838607137182E-3</v>
      </c>
      <c r="M984" s="16">
        <f t="shared" si="171"/>
        <v>-3.9518790624251823E-4</v>
      </c>
      <c r="N984" s="16">
        <f t="shared" si="172"/>
        <v>5.3407982933092665E-2</v>
      </c>
      <c r="O984" s="16">
        <f t="shared" si="173"/>
        <v>1.1442747542538158E-2</v>
      </c>
      <c r="P984" s="16">
        <f t="shared" si="174"/>
        <v>2.7569448497434559E-2</v>
      </c>
      <c r="Q984" s="16">
        <f t="shared" si="175"/>
        <v>1.5478056256707832E-3</v>
      </c>
      <c r="R984" s="16">
        <f t="shared" si="176"/>
        <v>9.6529049336052303E-2</v>
      </c>
      <c r="S984" s="16">
        <f t="shared" si="177"/>
        <v>1.4865792098095789E-2</v>
      </c>
      <c r="T984" s="16">
        <f t="shared" si="178"/>
        <v>1.5484716532402592E-3</v>
      </c>
      <c r="U984" s="65">
        <f t="shared" si="179"/>
        <v>0.20691129768612451</v>
      </c>
      <c r="V984" s="65"/>
      <c r="W984" s="65"/>
    </row>
    <row r="985" spans="1:23" x14ac:dyDescent="0.25">
      <c r="A985">
        <v>983</v>
      </c>
      <c r="B985" s="48">
        <v>4.6584308770030098E-4</v>
      </c>
      <c r="C985" s="48">
        <v>6.6800773567577596E-19</v>
      </c>
      <c r="D985" s="48">
        <v>0</v>
      </c>
      <c r="E985" s="48">
        <v>0</v>
      </c>
      <c r="F985" s="48">
        <v>0</v>
      </c>
      <c r="G985" s="48">
        <v>0</v>
      </c>
      <c r="H985" s="48">
        <v>4.8042535372752702E-24</v>
      </c>
      <c r="I985" s="49"/>
      <c r="J985">
        <v>0.96093396791845698</v>
      </c>
      <c r="K985">
        <f t="shared" si="169"/>
        <v>6.419113240431472E-19</v>
      </c>
      <c r="L985">
        <f t="shared" si="170"/>
        <v>-6.6800773567577596E-19</v>
      </c>
      <c r="M985" s="16">
        <f t="shared" si="171"/>
        <v>9.3168617540060261E-4</v>
      </c>
      <c r="N985" s="16">
        <f t="shared" si="172"/>
        <v>2.826459370472881E-3</v>
      </c>
      <c r="O985" s="16">
        <f t="shared" si="173"/>
        <v>0.99999999975875942</v>
      </c>
      <c r="P985" s="16">
        <f t="shared" si="174"/>
        <v>1</v>
      </c>
      <c r="Q985" s="16">
        <f t="shared" si="175"/>
        <v>1</v>
      </c>
      <c r="R985" s="16">
        <f t="shared" si="176"/>
        <v>1</v>
      </c>
      <c r="S985" s="16">
        <f t="shared" si="177"/>
        <v>1</v>
      </c>
      <c r="T985" s="16">
        <f t="shared" si="178"/>
        <v>1</v>
      </c>
      <c r="U985" s="65">
        <f t="shared" si="179"/>
        <v>6.0028264591292322</v>
      </c>
      <c r="V985" s="65"/>
      <c r="W985" s="65"/>
    </row>
    <row r="986" spans="1:23" x14ac:dyDescent="0.25">
      <c r="A986">
        <v>984</v>
      </c>
      <c r="B986" s="48">
        <v>3.0259686306344198E-4</v>
      </c>
      <c r="C986" s="48">
        <v>1.5244349663514199E-9</v>
      </c>
      <c r="D986" s="48">
        <v>4.2603325038565799E-4</v>
      </c>
      <c r="E986" s="48">
        <v>1.31473111933542E-6</v>
      </c>
      <c r="F986" s="48">
        <v>1.5653991913257302E-5</v>
      </c>
      <c r="G986" s="48">
        <v>7.2509436377140802E-6</v>
      </c>
      <c r="H986" s="48">
        <v>3.8708482764655098E-5</v>
      </c>
      <c r="I986" s="49"/>
      <c r="J986">
        <v>0.95812775910148196</v>
      </c>
      <c r="K986">
        <f t="shared" si="169"/>
        <v>1.4606034582062291E-9</v>
      </c>
      <c r="L986">
        <f t="shared" si="170"/>
        <v>4.6459065341492034E-4</v>
      </c>
      <c r="M986" s="16">
        <f t="shared" si="171"/>
        <v>1.4060307271196367E-4</v>
      </c>
      <c r="N986" s="16">
        <f t="shared" si="172"/>
        <v>0.1481986097949656</v>
      </c>
      <c r="O986" s="16">
        <f t="shared" si="173"/>
        <v>0.5252438925438907</v>
      </c>
      <c r="P986" s="16">
        <f t="shared" si="174"/>
        <v>0.31126011198868547</v>
      </c>
      <c r="Q986" s="16">
        <f t="shared" si="175"/>
        <v>0.77016452039452099</v>
      </c>
      <c r="R986" s="16">
        <f t="shared" si="176"/>
        <v>0.34476851323362251</v>
      </c>
      <c r="S986" s="16">
        <f t="shared" si="177"/>
        <v>6.8192123435546383</v>
      </c>
      <c r="T986" s="16">
        <f t="shared" si="178"/>
        <v>0.7701696847374826</v>
      </c>
      <c r="U986" s="65">
        <f t="shared" si="179"/>
        <v>9.689017676247806</v>
      </c>
      <c r="V986" s="65"/>
      <c r="W986" s="65"/>
    </row>
    <row r="987" spans="1:23" x14ac:dyDescent="0.25">
      <c r="A987">
        <v>985</v>
      </c>
      <c r="B987" s="48">
        <v>3.9757322718951001E-4</v>
      </c>
      <c r="C987" s="48">
        <v>3.6038794377074099E-9</v>
      </c>
      <c r="D987" s="48">
        <v>7.7275157409881798E-4</v>
      </c>
      <c r="E987" s="48">
        <v>5.6159550537791403E-6</v>
      </c>
      <c r="F987" s="48">
        <v>1.2103852642632499E-5</v>
      </c>
      <c r="G987" s="48">
        <v>3.0790825375239999E-6</v>
      </c>
      <c r="H987" s="48">
        <v>1.6534823392205301E-4</v>
      </c>
      <c r="I987" s="49"/>
      <c r="J987">
        <v>0.95641054274820703</v>
      </c>
      <c r="K987">
        <f t="shared" si="169"/>
        <v>3.4467882890168469E-9</v>
      </c>
      <c r="L987">
        <f t="shared" si="170"/>
        <v>8.0003475804216932E-4</v>
      </c>
      <c r="M987" s="16">
        <f t="shared" si="171"/>
        <v>-4.8883036631492384E-6</v>
      </c>
      <c r="N987" s="16">
        <f t="shared" si="172"/>
        <v>3.6834950357772726E-2</v>
      </c>
      <c r="O987" s="16">
        <f t="shared" si="173"/>
        <v>0.12198097840425415</v>
      </c>
      <c r="P987" s="16">
        <f t="shared" si="174"/>
        <v>3.9250981866070067E-2</v>
      </c>
      <c r="Q987" s="16">
        <f t="shared" si="175"/>
        <v>0.22764244109447965</v>
      </c>
      <c r="R987" s="16">
        <f t="shared" si="176"/>
        <v>5.1628314614059187E-2</v>
      </c>
      <c r="S987" s="16">
        <f t="shared" si="177"/>
        <v>0.28467524275097766</v>
      </c>
      <c r="T987" s="16">
        <f t="shared" si="178"/>
        <v>0.22764670123666569</v>
      </c>
      <c r="U987" s="65">
        <f t="shared" si="179"/>
        <v>0.98965961032427918</v>
      </c>
      <c r="V987" s="65"/>
      <c r="W987" s="65"/>
    </row>
    <row r="988" spans="1:23" x14ac:dyDescent="0.25">
      <c r="A988">
        <v>986</v>
      </c>
      <c r="B988" s="48">
        <v>7.1128769849125996E-4</v>
      </c>
      <c r="C988" s="48">
        <v>9.9339976053596E-9</v>
      </c>
      <c r="D988" s="48">
        <v>1.20184148695479E-3</v>
      </c>
      <c r="E988" s="48">
        <v>2.39680468167076E-5</v>
      </c>
      <c r="F988" s="48">
        <v>6.8913937418948402E-6</v>
      </c>
      <c r="G988" s="48">
        <v>1.1221231732469699E-6</v>
      </c>
      <c r="H988" s="48">
        <v>7.0569478876613995E-4</v>
      </c>
      <c r="I988" s="49"/>
      <c r="J988">
        <v>0.95441527261619796</v>
      </c>
      <c r="K988">
        <f t="shared" si="169"/>
        <v>9.4811590326879412E-9</v>
      </c>
      <c r="L988">
        <f t="shared" si="170"/>
        <v>1.2167364636142212E-3</v>
      </c>
      <c r="M988" s="16">
        <f t="shared" si="171"/>
        <v>2.0583893336829868E-4</v>
      </c>
      <c r="N988" s="16">
        <f t="shared" si="172"/>
        <v>0.1986544662138679</v>
      </c>
      <c r="O988" s="16">
        <f t="shared" si="173"/>
        <v>0.6300448668184534</v>
      </c>
      <c r="P988" s="16">
        <f t="shared" si="174"/>
        <v>6.1081332627394277E-2</v>
      </c>
      <c r="Q988" s="16">
        <f t="shared" si="175"/>
        <v>1.5167830669456517</v>
      </c>
      <c r="R988" s="16">
        <f t="shared" si="176"/>
        <v>9.0767497684052234E-2</v>
      </c>
      <c r="S988" s="16">
        <f t="shared" si="177"/>
        <v>0.19458858346121496</v>
      </c>
      <c r="T988" s="16">
        <f t="shared" si="178"/>
        <v>1.5168415508352904</v>
      </c>
      <c r="U988" s="65">
        <f t="shared" si="179"/>
        <v>4.208761364585925</v>
      </c>
      <c r="V988" s="65"/>
      <c r="W988" s="65"/>
    </row>
    <row r="989" spans="1:23" x14ac:dyDescent="0.25">
      <c r="A989">
        <v>987</v>
      </c>
      <c r="B989" s="48">
        <v>4.1201738212150001E-4</v>
      </c>
      <c r="C989" s="48">
        <v>7.1047002728361399E-9</v>
      </c>
      <c r="D989" s="48">
        <v>1.49414630562618E-3</v>
      </c>
      <c r="E989" s="48">
        <v>2.12407870201777E-5</v>
      </c>
      <c r="F989" s="48">
        <v>1.2058968013189301E-5</v>
      </c>
      <c r="G989" s="48">
        <v>1.5742166567340201E-6</v>
      </c>
      <c r="H989" s="48">
        <v>6.25404923108213E-4</v>
      </c>
      <c r="I989" s="49"/>
      <c r="J989">
        <v>0.95296124672259397</v>
      </c>
      <c r="K989">
        <f t="shared" si="169"/>
        <v>6.7705040295922811E-9</v>
      </c>
      <c r="L989">
        <f t="shared" si="170"/>
        <v>1.5198313536090198E-3</v>
      </c>
      <c r="M989" s="16">
        <f t="shared" si="171"/>
        <v>-6.9579658936601979E-4</v>
      </c>
      <c r="N989" s="16">
        <f t="shared" si="172"/>
        <v>2.6427800758056345E-2</v>
      </c>
      <c r="O989" s="16">
        <f t="shared" si="173"/>
        <v>8.0018545426174731E-2</v>
      </c>
      <c r="P989" s="16">
        <f t="shared" si="174"/>
        <v>0.30301720661181003</v>
      </c>
      <c r="Q989" s="16">
        <f t="shared" si="175"/>
        <v>0.95580392717215246</v>
      </c>
      <c r="R989" s="16">
        <f t="shared" si="176"/>
        <v>4.958093280801245E-2</v>
      </c>
      <c r="S989" s="16">
        <f t="shared" si="177"/>
        <v>4.663654027028822E-2</v>
      </c>
      <c r="T989" s="16">
        <f t="shared" si="178"/>
        <v>0.95590228324418369</v>
      </c>
      <c r="U989" s="65">
        <f t="shared" si="179"/>
        <v>2.4173872362906774</v>
      </c>
      <c r="V989" s="65"/>
      <c r="W989" s="65"/>
    </row>
    <row r="990" spans="1:23" x14ac:dyDescent="0.25">
      <c r="A990">
        <v>988</v>
      </c>
      <c r="B990" s="48">
        <v>7.2354596247463398E-4</v>
      </c>
      <c r="C990" s="48">
        <v>5.2207650855706503E-9</v>
      </c>
      <c r="D990" s="48">
        <v>6.1239224421315102E-4</v>
      </c>
      <c r="E990" s="48">
        <v>6.46099386101267E-6</v>
      </c>
      <c r="F990" s="48">
        <v>6.5931598449503501E-6</v>
      </c>
      <c r="G990" s="48">
        <v>2.1209278275469598E-6</v>
      </c>
      <c r="H990" s="48">
        <v>1.9022671436805599E-4</v>
      </c>
      <c r="I990" s="49"/>
      <c r="J990">
        <v>0.957356986342904</v>
      </c>
      <c r="K990">
        <f t="shared" si="169"/>
        <v>4.9981359287261709E-9</v>
      </c>
      <c r="L990">
        <f t="shared" si="170"/>
        <v>6.2769427096551319E-4</v>
      </c>
      <c r="M990" s="16">
        <f t="shared" si="171"/>
        <v>8.1939765398375487E-4</v>
      </c>
      <c r="N990" s="16">
        <f t="shared" si="172"/>
        <v>0.22148494917998787</v>
      </c>
      <c r="O990" s="16">
        <f t="shared" si="173"/>
        <v>3.2834409161594412E-3</v>
      </c>
      <c r="P990" s="16">
        <f t="shared" si="174"/>
        <v>0.1328769281993615</v>
      </c>
      <c r="Q990" s="16">
        <f t="shared" si="175"/>
        <v>0.15875476284755205</v>
      </c>
      <c r="R990" s="16">
        <f t="shared" si="176"/>
        <v>0.1099019330511187</v>
      </c>
      <c r="S990" s="16">
        <f t="shared" si="177"/>
        <v>3.1738335810057817E-3</v>
      </c>
      <c r="T990" s="16">
        <f t="shared" si="178"/>
        <v>0.15876300486518227</v>
      </c>
      <c r="U990" s="65">
        <f t="shared" si="179"/>
        <v>0.78823885264036764</v>
      </c>
      <c r="V990" s="65"/>
      <c r="W990" s="65"/>
    </row>
    <row r="991" spans="1:23" x14ac:dyDescent="0.25">
      <c r="A991">
        <v>989</v>
      </c>
      <c r="B991" s="48">
        <v>2.2273593931549499E-4</v>
      </c>
      <c r="C991" s="48">
        <v>4.24528499264246E-9</v>
      </c>
      <c r="D991" s="48">
        <v>1.6588063155844599E-3</v>
      </c>
      <c r="E991" s="48">
        <v>1.40611363485547E-5</v>
      </c>
      <c r="F991" s="48">
        <v>2.2500489693730401E-5</v>
      </c>
      <c r="G991" s="48">
        <v>2.6401449225796099E-6</v>
      </c>
      <c r="H991" s="48">
        <v>4.1401432153141199E-4</v>
      </c>
      <c r="I991" s="49"/>
      <c r="J991">
        <v>0.95203509200141101</v>
      </c>
      <c r="K991">
        <f t="shared" si="169"/>
        <v>4.0416602885425741E-9</v>
      </c>
      <c r="L991">
        <f t="shared" si="170"/>
        <v>1.7064431946095075E-3</v>
      </c>
      <c r="M991" s="16">
        <f t="shared" si="171"/>
        <v>-1.2609713159785177E-3</v>
      </c>
      <c r="N991" s="16">
        <f t="shared" si="172"/>
        <v>0.29952051679022401</v>
      </c>
      <c r="O991" s="16">
        <f t="shared" si="173"/>
        <v>5.4494690750885193E-2</v>
      </c>
      <c r="P991" s="16">
        <f t="shared" si="174"/>
        <v>0.52032715186960254</v>
      </c>
      <c r="Q991" s="16">
        <f t="shared" si="175"/>
        <v>9.5592983427753353E-2</v>
      </c>
      <c r="R991" s="16">
        <f t="shared" si="176"/>
        <v>1.6418358762156624</v>
      </c>
      <c r="S991" s="16">
        <f t="shared" si="177"/>
        <v>9.918404593533138E-2</v>
      </c>
      <c r="T991" s="16">
        <f t="shared" si="178"/>
        <v>9.5621505281918526E-2</v>
      </c>
      <c r="U991" s="65">
        <f t="shared" si="179"/>
        <v>2.8065767702713775</v>
      </c>
      <c r="V991" s="65"/>
      <c r="W991" s="65"/>
    </row>
    <row r="992" spans="1:23" x14ac:dyDescent="0.25">
      <c r="A992">
        <v>990</v>
      </c>
      <c r="B992" s="48">
        <v>2.64785075774385E-4</v>
      </c>
      <c r="C992" s="48">
        <v>3.0466567387102301E-9</v>
      </c>
      <c r="D992" s="48">
        <v>9.8639274385430909E-4</v>
      </c>
      <c r="E992" s="48">
        <v>6.0439767106624802E-6</v>
      </c>
      <c r="F992" s="48">
        <v>1.837484859121E-5</v>
      </c>
      <c r="G992" s="48">
        <v>3.6521154299552602E-6</v>
      </c>
      <c r="H992" s="48">
        <v>1.7795230799380501E-4</v>
      </c>
      <c r="I992" s="49"/>
      <c r="J992">
        <v>0.95521930800054</v>
      </c>
      <c r="K992">
        <f t="shared" si="169"/>
        <v>2.9102253416659679E-9</v>
      </c>
      <c r="L992">
        <f t="shared" si="170"/>
        <v>1.0267915098099458E-3</v>
      </c>
      <c r="M992" s="16">
        <f t="shared" si="171"/>
        <v>-4.9722135826117556E-4</v>
      </c>
      <c r="N992" s="16">
        <f t="shared" si="172"/>
        <v>0.21327674412904016</v>
      </c>
      <c r="O992" s="16">
        <f t="shared" si="173"/>
        <v>0.20238649833362396</v>
      </c>
      <c r="P992" s="16">
        <f t="shared" si="174"/>
        <v>5.5582922244073562E-4</v>
      </c>
      <c r="Q992" s="16">
        <f t="shared" si="175"/>
        <v>0.191202744061646</v>
      </c>
      <c r="R992" s="16">
        <f t="shared" si="176"/>
        <v>0.74483736320295069</v>
      </c>
      <c r="S992" s="16">
        <f t="shared" si="177"/>
        <v>0.67068080724849855</v>
      </c>
      <c r="T992" s="16">
        <f t="shared" si="178"/>
        <v>0.19120138705046036</v>
      </c>
      <c r="U992" s="65">
        <f t="shared" si="179"/>
        <v>2.2141413732486606</v>
      </c>
      <c r="V992" s="65"/>
      <c r="W992" s="65"/>
    </row>
    <row r="993" spans="1:23" x14ac:dyDescent="0.25">
      <c r="A993">
        <v>991</v>
      </c>
      <c r="B993" s="48">
        <v>4.5642165739036999E-4</v>
      </c>
      <c r="C993" s="48">
        <v>7.5383827669596608E-9</v>
      </c>
      <c r="D993" s="48">
        <v>1.42894578173626E-3</v>
      </c>
      <c r="E993" s="48">
        <v>2.1569504115627599E-5</v>
      </c>
      <c r="F993" s="48">
        <v>1.08534298579499E-5</v>
      </c>
      <c r="G993" s="48">
        <v>1.4825658909571099E-6</v>
      </c>
      <c r="H993" s="48">
        <v>6.3508143105369297E-4</v>
      </c>
      <c r="I993" s="49"/>
      <c r="J993">
        <v>0.95328057760628404</v>
      </c>
      <c r="K993">
        <f t="shared" si="169"/>
        <v>7.1861938783045634E-9</v>
      </c>
      <c r="L993">
        <f t="shared" si="170"/>
        <v>1.4521276689603499E-3</v>
      </c>
      <c r="M993" s="16">
        <f t="shared" si="171"/>
        <v>-5.3928435417960991E-4</v>
      </c>
      <c r="N993" s="16">
        <f t="shared" si="172"/>
        <v>5.2292718572287348E-3</v>
      </c>
      <c r="O993" s="16">
        <f t="shared" si="173"/>
        <v>0.13045410393530196</v>
      </c>
      <c r="P993" s="16">
        <f t="shared" si="174"/>
        <v>0.23310708864967125</v>
      </c>
      <c r="Q993" s="16">
        <f t="shared" si="175"/>
        <v>1.0165839993673758</v>
      </c>
      <c r="R993" s="16">
        <f t="shared" si="176"/>
        <v>1.0087661346019022E-2</v>
      </c>
      <c r="S993" s="16">
        <f t="shared" si="177"/>
        <v>6.8435600504244215E-2</v>
      </c>
      <c r="T993" s="16">
        <f t="shared" si="178"/>
        <v>1.0166736004328605</v>
      </c>
      <c r="U993" s="65">
        <f t="shared" si="179"/>
        <v>2.4805713260927016</v>
      </c>
      <c r="V993" s="65"/>
      <c r="W993" s="65"/>
    </row>
    <row r="994" spans="1:23" x14ac:dyDescent="0.25">
      <c r="A994">
        <v>992</v>
      </c>
      <c r="B994" s="48">
        <v>2.5523883561832098E-4</v>
      </c>
      <c r="C994" s="48">
        <v>9.6930447448886208E-10</v>
      </c>
      <c r="D994" s="48">
        <v>3.2042131141679902E-4</v>
      </c>
      <c r="E994" s="48">
        <v>6.2942142958210505E-7</v>
      </c>
      <c r="F994" s="48">
        <v>1.8475448652428199E-5</v>
      </c>
      <c r="G994" s="48">
        <v>1.13910334394651E-5</v>
      </c>
      <c r="H994" s="48">
        <v>1.8531427819754699E-5</v>
      </c>
      <c r="I994" s="49"/>
      <c r="J994">
        <v>0.95861782375151094</v>
      </c>
      <c r="K994">
        <f t="shared" si="169"/>
        <v>9.2919254588711495E-10</v>
      </c>
      <c r="L994">
        <f t="shared" si="170"/>
        <v>3.6876227285664604E-4</v>
      </c>
      <c r="M994" s="16">
        <f t="shared" si="171"/>
        <v>1.4171539837999592E-4</v>
      </c>
      <c r="N994" s="16">
        <f t="shared" si="172"/>
        <v>0.23157449665943072</v>
      </c>
      <c r="O994" s="16">
        <f t="shared" si="173"/>
        <v>0.68058449566719381</v>
      </c>
      <c r="P994" s="16">
        <f t="shared" si="174"/>
        <v>0.44555626792940661</v>
      </c>
      <c r="Q994" s="16">
        <f t="shared" si="175"/>
        <v>0.88622805753385359</v>
      </c>
      <c r="R994" s="16">
        <f t="shared" si="176"/>
        <v>0.76254726318547228</v>
      </c>
      <c r="S994" s="16">
        <f t="shared" si="177"/>
        <v>21.840208043876817</v>
      </c>
      <c r="T994" s="16">
        <f t="shared" si="178"/>
        <v>0.88623117939833151</v>
      </c>
      <c r="U994" s="65">
        <f t="shared" si="179"/>
        <v>25.732929804250507</v>
      </c>
      <c r="V994" s="65"/>
      <c r="W994" s="65"/>
    </row>
    <row r="995" spans="1:23" x14ac:dyDescent="0.25">
      <c r="A995">
        <v>993</v>
      </c>
      <c r="B995" s="48">
        <v>3.1174766008976401E-4</v>
      </c>
      <c r="C995" s="48">
        <v>6.49700605381652E-9</v>
      </c>
      <c r="D995" s="48">
        <v>1.81885826265044E-3</v>
      </c>
      <c r="E995" s="48">
        <v>2.3564247102260799E-5</v>
      </c>
      <c r="F995" s="48">
        <v>1.6164033374935001E-5</v>
      </c>
      <c r="G995" s="48">
        <v>1.72744629147837E-6</v>
      </c>
      <c r="H995" s="48">
        <v>6.9382709533038405E-4</v>
      </c>
      <c r="I995" s="49"/>
      <c r="J995">
        <v>0.95145215985311005</v>
      </c>
      <c r="K995">
        <f t="shared" si="169"/>
        <v>6.181590442482459E-9</v>
      </c>
      <c r="L995">
        <f t="shared" si="170"/>
        <v>1.8529072786857346E-3</v>
      </c>
      <c r="M995" s="16">
        <f t="shared" si="171"/>
        <v>-1.2294119585062066E-3</v>
      </c>
      <c r="N995" s="16">
        <f t="shared" si="172"/>
        <v>0.13422444495305069</v>
      </c>
      <c r="O995" s="16">
        <f t="shared" si="173"/>
        <v>2.9979495798897353E-2</v>
      </c>
      <c r="P995" s="16">
        <f t="shared" si="174"/>
        <v>0.78751844566457552</v>
      </c>
      <c r="Q995" s="16">
        <f t="shared" si="175"/>
        <v>1.4255909900496986</v>
      </c>
      <c r="R995" s="16">
        <f t="shared" si="176"/>
        <v>0.40817200243098739</v>
      </c>
      <c r="S995" s="16">
        <f t="shared" si="177"/>
        <v>1.9498855597675849E-2</v>
      </c>
      <c r="T995" s="16">
        <f t="shared" si="178"/>
        <v>1.4258086579745601</v>
      </c>
      <c r="U995" s="65">
        <f t="shared" si="179"/>
        <v>4.2307928924694451</v>
      </c>
      <c r="V995" s="65"/>
      <c r="W995" s="65"/>
    </row>
    <row r="996" spans="1:23" x14ac:dyDescent="0.25">
      <c r="A996">
        <v>994</v>
      </c>
      <c r="B996" s="48">
        <v>5.10888082574366E-4</v>
      </c>
      <c r="C996" s="48">
        <v>1.9681445041037501E-9</v>
      </c>
      <c r="D996" s="48">
        <v>3.2472145996249901E-4</v>
      </c>
      <c r="E996" s="48">
        <v>1.29578611696201E-6</v>
      </c>
      <c r="F996" s="48">
        <v>9.2124344200435502E-6</v>
      </c>
      <c r="G996" s="48">
        <v>5.6073660370040999E-6</v>
      </c>
      <c r="H996" s="48">
        <v>3.8150469762702302E-5</v>
      </c>
      <c r="I996" s="49"/>
      <c r="J996">
        <v>0.95882981229700004</v>
      </c>
      <c r="K996">
        <f t="shared" si="169"/>
        <v>1.887115625443171E-9</v>
      </c>
      <c r="L996">
        <f t="shared" si="170"/>
        <v>3.4875172669508617E-4</v>
      </c>
      <c r="M996" s="16">
        <f t="shared" si="171"/>
        <v>6.7302443845364593E-4</v>
      </c>
      <c r="N996" s="16">
        <f t="shared" si="172"/>
        <v>1.4738237132992395E-3</v>
      </c>
      <c r="O996" s="16">
        <f t="shared" si="173"/>
        <v>0.41553204623826712</v>
      </c>
      <c r="P996" s="16">
        <f t="shared" si="174"/>
        <v>0.43961907847919135</v>
      </c>
      <c r="Q996" s="16">
        <f t="shared" si="175"/>
        <v>0.77326359456580274</v>
      </c>
      <c r="R996" s="16">
        <f t="shared" si="176"/>
        <v>4.3486640678988475E-3</v>
      </c>
      <c r="S996" s="16">
        <f t="shared" si="177"/>
        <v>3.2140300456272981</v>
      </c>
      <c r="T996" s="16">
        <f t="shared" si="178"/>
        <v>0.77326998391289914</v>
      </c>
      <c r="U996" s="65">
        <f t="shared" si="179"/>
        <v>5.6215372366046559</v>
      </c>
      <c r="V996" s="65"/>
      <c r="W996" s="65"/>
    </row>
    <row r="997" spans="1:23" x14ac:dyDescent="0.25">
      <c r="A997">
        <v>995</v>
      </c>
      <c r="B997" s="48">
        <v>6.5433398521669902E-4</v>
      </c>
      <c r="C997" s="48">
        <v>1.3898909968664099E-8</v>
      </c>
      <c r="D997" s="48">
        <v>1.85383862831751E-3</v>
      </c>
      <c r="E997" s="48">
        <v>5.1379895413008697E-5</v>
      </c>
      <c r="F997" s="48">
        <v>7.7011775523811292E-6</v>
      </c>
      <c r="G997" s="48">
        <v>8.0749154997622902E-7</v>
      </c>
      <c r="H997" s="48">
        <v>1.51283271601052E-3</v>
      </c>
      <c r="I997" s="49"/>
      <c r="J997">
        <v>0.95145125772336203</v>
      </c>
      <c r="K997">
        <f t="shared" si="169"/>
        <v>1.3224135370669231E-8</v>
      </c>
      <c r="L997">
        <f t="shared" si="170"/>
        <v>1.8700345760622799E-3</v>
      </c>
      <c r="M997" s="16">
        <f t="shared" si="171"/>
        <v>-5.6136660562888178E-4</v>
      </c>
      <c r="N997" s="16">
        <f t="shared" si="172"/>
        <v>0.10886510491578856</v>
      </c>
      <c r="O997" s="16">
        <f t="shared" si="173"/>
        <v>2.2791535997187187</v>
      </c>
      <c r="P997" s="16">
        <f t="shared" si="174"/>
        <v>0.85326113965595884</v>
      </c>
      <c r="Q997" s="16">
        <f t="shared" si="175"/>
        <v>14.31710287866567</v>
      </c>
      <c r="R997" s="16">
        <f t="shared" si="176"/>
        <v>4.8036305357205586E-2</v>
      </c>
      <c r="S997" s="16">
        <f t="shared" si="177"/>
        <v>0.3573953617479067</v>
      </c>
      <c r="T997" s="16">
        <f t="shared" si="178"/>
        <v>14.318607274538381</v>
      </c>
      <c r="U997" s="65">
        <f t="shared" si="179"/>
        <v>32.282421664599632</v>
      </c>
      <c r="V997" s="65"/>
      <c r="W997" s="65"/>
    </row>
    <row r="998" spans="1:23" x14ac:dyDescent="0.25">
      <c r="A998">
        <v>996</v>
      </c>
      <c r="B998" s="48">
        <v>4.9385599073356698E-4</v>
      </c>
      <c r="C998" s="48">
        <v>6.03022036485891E-9</v>
      </c>
      <c r="D998" s="48">
        <v>1.0473776846188301E-3</v>
      </c>
      <c r="E998" s="48">
        <v>1.2698898844142601E-5</v>
      </c>
      <c r="F998" s="48">
        <v>9.86299471110355E-6</v>
      </c>
      <c r="G998" s="48">
        <v>1.8456780810831299E-6</v>
      </c>
      <c r="H998" s="48">
        <v>3.7389307523708298E-4</v>
      </c>
      <c r="I998" s="49"/>
      <c r="J998">
        <v>0.95509692025035497</v>
      </c>
      <c r="K998">
        <f t="shared" si="169"/>
        <v>5.7594448989077171E-9</v>
      </c>
      <c r="L998">
        <f t="shared" si="170"/>
        <v>1.0689433219017554E-3</v>
      </c>
      <c r="M998" s="16">
        <f t="shared" si="171"/>
        <v>-8.123134043462142E-5</v>
      </c>
      <c r="N998" s="16">
        <f t="shared" si="172"/>
        <v>1.4230540696205917E-5</v>
      </c>
      <c r="O998" s="16">
        <f t="shared" si="173"/>
        <v>7.8960494169454925E-3</v>
      </c>
      <c r="P998" s="16">
        <f t="shared" si="174"/>
        <v>7.5446376656579765E-3</v>
      </c>
      <c r="Q998" s="16">
        <f t="shared" si="175"/>
        <v>3.3250859274900499E-2</v>
      </c>
      <c r="R998" s="16">
        <f t="shared" si="176"/>
        <v>2.6869483858764844E-10</v>
      </c>
      <c r="S998" s="16">
        <f t="shared" si="177"/>
        <v>6.5209623693797429E-3</v>
      </c>
      <c r="T998" s="16">
        <f t="shared" si="178"/>
        <v>3.3252559812516298E-2</v>
      </c>
      <c r="U998" s="65">
        <f t="shared" si="179"/>
        <v>8.8479299348791049E-2</v>
      </c>
      <c r="V998" s="65"/>
      <c r="W998" s="65"/>
    </row>
    <row r="999" spans="1:23" x14ac:dyDescent="0.25">
      <c r="A999">
        <v>997</v>
      </c>
      <c r="B999" s="48">
        <v>5.8110163138350298E-4</v>
      </c>
      <c r="C999" s="48">
        <v>6.99777069401374E-9</v>
      </c>
      <c r="D999" s="48">
        <v>1.03244588136182E-3</v>
      </c>
      <c r="E999" s="48">
        <v>1.4529723385405001E-5</v>
      </c>
      <c r="F999" s="48">
        <v>8.3742005932716004E-6</v>
      </c>
      <c r="G999" s="48">
        <v>1.59011144667965E-6</v>
      </c>
      <c r="H999" s="48">
        <v>4.2779752826915899E-4</v>
      </c>
      <c r="I999" s="49"/>
      <c r="J999">
        <v>0.95519985054540901</v>
      </c>
      <c r="K999">
        <f t="shared" si="169"/>
        <v>6.6842695210729675E-9</v>
      </c>
      <c r="L999">
        <f t="shared" si="170"/>
        <v>1.0507773962243488E-3</v>
      </c>
      <c r="M999" s="16">
        <f t="shared" si="171"/>
        <v>1.1142586654265718E-4</v>
      </c>
      <c r="N999" s="16">
        <f t="shared" si="172"/>
        <v>3.2797527576184961E-2</v>
      </c>
      <c r="O999" s="16">
        <f t="shared" si="173"/>
        <v>6.9467840259155964E-2</v>
      </c>
      <c r="P999" s="16">
        <f t="shared" si="174"/>
        <v>5.0929914576509829E-3</v>
      </c>
      <c r="Q999" s="16">
        <f t="shared" si="175"/>
        <v>0.12447460028263639</v>
      </c>
      <c r="R999" s="16">
        <f t="shared" si="176"/>
        <v>2.2780937840214743E-2</v>
      </c>
      <c r="S999" s="16">
        <f t="shared" si="177"/>
        <v>4.3280011003649636E-2</v>
      </c>
      <c r="T999" s="16">
        <f t="shared" si="178"/>
        <v>0.12447741217537305</v>
      </c>
      <c r="U999" s="65">
        <f t="shared" si="179"/>
        <v>0.42237132059486576</v>
      </c>
      <c r="V999" s="65"/>
      <c r="W999" s="65"/>
    </row>
    <row r="1000" spans="1:23" x14ac:dyDescent="0.25">
      <c r="A1000">
        <v>998</v>
      </c>
      <c r="B1000" s="48">
        <v>7.2114265815548403E-4</v>
      </c>
      <c r="C1000" s="48">
        <v>3.7200443537763199E+41</v>
      </c>
      <c r="D1000" s="48">
        <v>0</v>
      </c>
      <c r="E1000" s="48">
        <v>0</v>
      </c>
      <c r="F1000" s="48">
        <v>0</v>
      </c>
      <c r="G1000" s="48">
        <v>0</v>
      </c>
      <c r="H1000" s="48">
        <v>7.0985489839836798E+96</v>
      </c>
      <c r="I1000" s="49"/>
      <c r="J1000">
        <v>0.96093396791845698</v>
      </c>
      <c r="K1000">
        <f t="shared" si="169"/>
        <v>3.5747169817069316E+41</v>
      </c>
      <c r="L1000">
        <f t="shared" si="170"/>
        <v>-3.7200443537763199E+41</v>
      </c>
      <c r="M1000" s="16">
        <f t="shared" si="171"/>
        <v>3.7200443537763199E+41</v>
      </c>
      <c r="N1000" s="16">
        <f t="shared" si="172"/>
        <v>0.21691105569833177</v>
      </c>
      <c r="O1000" s="16">
        <f t="shared" si="173"/>
        <v>4.5120482235686185E+99</v>
      </c>
      <c r="P1000" s="16">
        <f t="shared" si="174"/>
        <v>1</v>
      </c>
      <c r="Q1000" s="16">
        <f t="shared" si="175"/>
        <v>1</v>
      </c>
      <c r="R1000" s="16">
        <f t="shared" si="176"/>
        <v>1</v>
      </c>
      <c r="S1000" s="16">
        <f t="shared" si="177"/>
        <v>1</v>
      </c>
      <c r="T1000" s="16">
        <f t="shared" si="178"/>
        <v>5.0389323109879829E+200</v>
      </c>
      <c r="U1000" s="65">
        <f t="shared" si="179"/>
        <v>5.0389323109879829E+200</v>
      </c>
      <c r="V1000" s="65"/>
      <c r="W1000" s="65"/>
    </row>
    <row r="1001" spans="1:23" x14ac:dyDescent="0.25">
      <c r="A1001">
        <v>999</v>
      </c>
      <c r="B1001" s="48">
        <v>5.0637746819223999E-4</v>
      </c>
      <c r="C1001" s="48">
        <v>5.3503896710513397E-9</v>
      </c>
      <c r="D1001" s="48">
        <v>9.0327900669093003E-4</v>
      </c>
      <c r="E1001" s="48">
        <v>9.7327366152603393E-6</v>
      </c>
      <c r="F1001" s="48">
        <v>9.5558603667777108E-6</v>
      </c>
      <c r="G1001" s="48">
        <v>2.0768167207014799E-6</v>
      </c>
      <c r="H1001" s="48">
        <v>2.8655853904194901E-4</v>
      </c>
      <c r="I1001" s="49"/>
      <c r="J1001">
        <v>0.95581053397910198</v>
      </c>
      <c r="K1001">
        <f t="shared" si="169"/>
        <v>5.1139588084838527E-9</v>
      </c>
      <c r="L1001">
        <f t="shared" si="170"/>
        <v>9.2446219375551589E-4</v>
      </c>
      <c r="M1001" s="16">
        <f t="shared" si="171"/>
        <v>8.8292742628964062E-5</v>
      </c>
      <c r="N1001" s="16">
        <f t="shared" si="172"/>
        <v>8.5395429150502214E-4</v>
      </c>
      <c r="O1001" s="16">
        <f t="shared" si="173"/>
        <v>1.1488964220871362E-3</v>
      </c>
      <c r="P1001" s="16">
        <f t="shared" si="174"/>
        <v>3.9276267863807184E-3</v>
      </c>
      <c r="Q1001" s="16">
        <f t="shared" si="175"/>
        <v>8.8022621002017878E-3</v>
      </c>
      <c r="R1001" s="16">
        <f t="shared" si="176"/>
        <v>9.6871510298858292E-4</v>
      </c>
      <c r="S1001" s="16">
        <f t="shared" si="177"/>
        <v>1.1810954836900204E-3</v>
      </c>
      <c r="T1001" s="16">
        <f t="shared" si="178"/>
        <v>8.8027561087425203E-3</v>
      </c>
      <c r="U1001" s="65">
        <f t="shared" si="179"/>
        <v>2.5685306295595785E-2</v>
      </c>
      <c r="V1001" s="65"/>
      <c r="W1001" s="65"/>
    </row>
    <row r="1002" spans="1:23" x14ac:dyDescent="0.25">
      <c r="A1002">
        <v>1000</v>
      </c>
      <c r="B1002" s="48">
        <v>4.1174736980352001E-4</v>
      </c>
      <c r="C1002" s="48">
        <v>2.6292054154827399E-9</v>
      </c>
      <c r="D1002" s="48">
        <v>5.4128962932154597E-4</v>
      </c>
      <c r="E1002" s="48">
        <v>2.8776741625552501E-6</v>
      </c>
      <c r="F1002" s="48">
        <v>1.1558361243722E-5</v>
      </c>
      <c r="G1002" s="48">
        <v>4.20902074278853E-6</v>
      </c>
      <c r="H1002" s="48">
        <v>8.4725236184815601E-5</v>
      </c>
      <c r="I1002" s="49"/>
      <c r="J1002">
        <v>0.95761600455956897</v>
      </c>
      <c r="K1002">
        <f t="shared" si="169"/>
        <v>2.5177691851409628E-9</v>
      </c>
      <c r="L1002">
        <f t="shared" si="170"/>
        <v>5.68612743346363E-4</v>
      </c>
      <c r="M1002" s="16">
        <f t="shared" si="171"/>
        <v>2.5488199626067697E-4</v>
      </c>
      <c r="N1002" s="16">
        <f t="shared" si="172"/>
        <v>2.6606536508745525E-2</v>
      </c>
      <c r="O1002" s="16">
        <f t="shared" si="173"/>
        <v>0.27588952265578287</v>
      </c>
      <c r="P1002" s="16">
        <f t="shared" si="174"/>
        <v>0.19211196801980132</v>
      </c>
      <c r="Q1002" s="16">
        <f t="shared" si="175"/>
        <v>0.53592684859557649</v>
      </c>
      <c r="R1002" s="16">
        <f t="shared" si="176"/>
        <v>2.9553347039003211E-2</v>
      </c>
      <c r="S1002" s="16">
        <f t="shared" si="177"/>
        <v>1.2019175680806851</v>
      </c>
      <c r="T1002" s="16">
        <f t="shared" si="178"/>
        <v>0.53593450344337501</v>
      </c>
      <c r="U1002" s="65">
        <f t="shared" si="179"/>
        <v>2.7979402943429696</v>
      </c>
      <c r="V1002" s="65"/>
      <c r="W1002" s="65"/>
    </row>
    <row r="1003" spans="1:23" x14ac:dyDescent="0.25">
      <c r="A1003">
        <v>1001</v>
      </c>
      <c r="B1003" s="48">
        <v>3.83339996738926E-4</v>
      </c>
      <c r="C1003" s="48">
        <v>2.8599675316817301E-9</v>
      </c>
      <c r="D1003" s="48">
        <v>6.3392115308186898E-4</v>
      </c>
      <c r="E1003" s="48">
        <v>3.6617939716782202E-6</v>
      </c>
      <c r="F1003" s="48">
        <v>1.2472431526628301E-5</v>
      </c>
      <c r="G1003" s="48">
        <v>3.8738188602613803E-6</v>
      </c>
      <c r="H1003" s="48">
        <v>1.07811985225473E-4</v>
      </c>
      <c r="I1003" s="49"/>
      <c r="J1003">
        <v>0.95711250171781503</v>
      </c>
      <c r="K1003">
        <f t="shared" si="169"/>
        <v>2.7373106790796251E-9</v>
      </c>
      <c r="L1003">
        <f t="shared" si="170"/>
        <v>6.6273697502785525E-4</v>
      </c>
      <c r="M1003" s="16">
        <f t="shared" si="171"/>
        <v>1.0394301844999672E-4</v>
      </c>
      <c r="N1003" s="16">
        <f t="shared" si="172"/>
        <v>4.8776341416718792E-2</v>
      </c>
      <c r="O1003" s="16">
        <f t="shared" si="173"/>
        <v>0.2338532991623109</v>
      </c>
      <c r="P1003" s="16">
        <f t="shared" si="174"/>
        <v>0.11708880165968584</v>
      </c>
      <c r="Q1003" s="16">
        <f t="shared" si="175"/>
        <v>0.43436497547704006</v>
      </c>
      <c r="R1003" s="16">
        <f t="shared" si="176"/>
        <v>7.0007411616972673E-2</v>
      </c>
      <c r="S1003" s="16">
        <f t="shared" si="177"/>
        <v>0.86373109110761126</v>
      </c>
      <c r="T1003" s="16">
        <f t="shared" si="178"/>
        <v>0.43437170934432817</v>
      </c>
      <c r="U1003" s="65">
        <f t="shared" si="179"/>
        <v>2.2021936297846678</v>
      </c>
      <c r="V1003" s="65"/>
      <c r="W1003" s="65"/>
    </row>
    <row r="1004" spans="1:23" x14ac:dyDescent="0.25">
      <c r="A1004">
        <v>1002</v>
      </c>
      <c r="B1004" s="48">
        <v>6.1557845793554905E-4</v>
      </c>
      <c r="C1004" s="48">
        <v>6.4032729228818701E-9</v>
      </c>
      <c r="D1004" s="48">
        <v>8.8881075328579797E-4</v>
      </c>
      <c r="E1004" s="48">
        <v>1.14642144393617E-5</v>
      </c>
      <c r="F1004" s="48">
        <v>7.8528717353037904E-6</v>
      </c>
      <c r="G1004" s="48">
        <v>1.7349026421571301E-6</v>
      </c>
      <c r="H1004" s="48">
        <v>3.3753766468106399E-4</v>
      </c>
      <c r="I1004" s="49"/>
      <c r="J1004">
        <v>0.95591835329406505</v>
      </c>
      <c r="K1004">
        <f t="shared" si="169"/>
        <v>6.1210061081337118E-9</v>
      </c>
      <c r="L1004">
        <f t="shared" si="170"/>
        <v>9.0624499612563982E-4</v>
      </c>
      <c r="M1004" s="16">
        <f t="shared" si="171"/>
        <v>3.2491191974545839E-4</v>
      </c>
      <c r="N1004" s="16">
        <f t="shared" si="172"/>
        <v>6.3089246090820034E-2</v>
      </c>
      <c r="O1004" s="16">
        <f t="shared" si="173"/>
        <v>2.4404924480915167E-2</v>
      </c>
      <c r="P1004" s="16">
        <f t="shared" si="174"/>
        <v>6.0348711245704718E-3</v>
      </c>
      <c r="Q1004" s="16">
        <f t="shared" si="175"/>
        <v>4.5415761523205271E-3</v>
      </c>
      <c r="R1004" s="16">
        <f t="shared" si="176"/>
        <v>4.1530965783117609E-2</v>
      </c>
      <c r="S1004" s="16">
        <f t="shared" si="177"/>
        <v>1.8475506883717737E-2</v>
      </c>
      <c r="T1004" s="16">
        <f t="shared" si="178"/>
        <v>4.5410113682236002E-3</v>
      </c>
      <c r="U1004" s="65">
        <f t="shared" si="179"/>
        <v>0.16261810188368514</v>
      </c>
      <c r="V1004" s="65"/>
      <c r="W1004" s="65"/>
    </row>
    <row r="1005" spans="1:23" x14ac:dyDescent="0.25">
      <c r="A1005">
        <v>1003</v>
      </c>
      <c r="B1005" s="48">
        <v>4.9561113784335302E-4</v>
      </c>
      <c r="C1005" s="48">
        <v>3.71617363230369E-9</v>
      </c>
      <c r="D1005" s="48">
        <v>6.3696597311782902E-4</v>
      </c>
      <c r="E1005" s="48">
        <v>4.7814129110715298E-6</v>
      </c>
      <c r="F1005" s="48">
        <v>9.6428121438800401E-6</v>
      </c>
      <c r="G1005" s="48">
        <v>2.9809691202553501E-6</v>
      </c>
      <c r="H1005" s="48">
        <v>1.40776187591447E-4</v>
      </c>
      <c r="I1005" s="49"/>
      <c r="J1005">
        <v>0.95716022780371202</v>
      </c>
      <c r="K1005">
        <f t="shared" si="169"/>
        <v>3.5569736004539479E-9</v>
      </c>
      <c r="L1005">
        <f t="shared" si="170"/>
        <v>6.5922885035221224E-4</v>
      </c>
      <c r="M1005" s="16">
        <f t="shared" si="171"/>
        <v>3.3199342533449385E-4</v>
      </c>
      <c r="N1005" s="16">
        <f t="shared" si="172"/>
        <v>5.3871358498975717E-5</v>
      </c>
      <c r="O1005" s="16">
        <f t="shared" si="173"/>
        <v>0.1082285711466346</v>
      </c>
      <c r="P1005" s="16">
        <f t="shared" si="174"/>
        <v>0.11493646682042671</v>
      </c>
      <c r="Q1005" s="16">
        <f t="shared" si="175"/>
        <v>0.30782531342915764</v>
      </c>
      <c r="R1005" s="16">
        <f t="shared" si="176"/>
        <v>4.9765056005109684E-4</v>
      </c>
      <c r="S1005" s="16">
        <f t="shared" si="177"/>
        <v>0.23491845747102333</v>
      </c>
      <c r="T1005" s="16">
        <f t="shared" si="178"/>
        <v>0.30783292923097871</v>
      </c>
      <c r="U1005" s="65">
        <f t="shared" si="179"/>
        <v>1.0742932600167712</v>
      </c>
      <c r="V1005" s="65"/>
      <c r="W1005" s="65"/>
    </row>
    <row r="1006" spans="1:23" x14ac:dyDescent="0.25">
      <c r="A1006">
        <v>1004</v>
      </c>
      <c r="B1006" s="48">
        <v>6.9636023090476897E-4</v>
      </c>
      <c r="C1006" s="48">
        <v>5.2843702266352398E-9</v>
      </c>
      <c r="D1006" s="48">
        <v>6.4457576726604702E-4</v>
      </c>
      <c r="E1006" s="48">
        <v>6.8807149224006302E-6</v>
      </c>
      <c r="F1006" s="48">
        <v>6.8615030566107602E-6</v>
      </c>
      <c r="G1006" s="48">
        <v>2.09622393239978E-6</v>
      </c>
      <c r="H1006" s="48">
        <v>2.02584598215222E-4</v>
      </c>
      <c r="I1006" s="49"/>
      <c r="J1006">
        <v>0.95718316545540705</v>
      </c>
      <c r="K1006">
        <f t="shared" si="169"/>
        <v>5.0581102209690253E-9</v>
      </c>
      <c r="L1006">
        <f t="shared" si="170"/>
        <v>6.6038971294144172E-4</v>
      </c>
      <c r="M1006" s="16">
        <f t="shared" si="171"/>
        <v>7.3233074886809612E-4</v>
      </c>
      <c r="N1006" s="16">
        <f t="shared" si="172"/>
        <v>0.17252918226357689</v>
      </c>
      <c r="O1006" s="16">
        <f t="shared" si="173"/>
        <v>2.0991349676654906E-3</v>
      </c>
      <c r="P1006" s="16">
        <f t="shared" si="174"/>
        <v>0.10964453182337754</v>
      </c>
      <c r="Q1006" s="16">
        <f t="shared" si="175"/>
        <v>0.12914084228610115</v>
      </c>
      <c r="R1006" s="16">
        <f t="shared" si="176"/>
        <v>9.260280268587022E-2</v>
      </c>
      <c r="S1006" s="16">
        <f t="shared" si="177"/>
        <v>1.9388972504404121E-3</v>
      </c>
      <c r="T1006" s="16">
        <f t="shared" si="178"/>
        <v>0.12914803657373439</v>
      </c>
      <c r="U1006" s="65">
        <f t="shared" si="179"/>
        <v>0.63710342785076601</v>
      </c>
      <c r="V1006" s="65"/>
      <c r="W1006" s="65"/>
    </row>
    <row r="1007" spans="1:23" x14ac:dyDescent="0.25">
      <c r="A1007">
        <v>1005</v>
      </c>
      <c r="B1007" s="48">
        <v>3.3127657650843298E-4</v>
      </c>
      <c r="C1007" s="48">
        <v>2.7714969215251901E-9</v>
      </c>
      <c r="D1007" s="48">
        <v>7.1234712900608099E-4</v>
      </c>
      <c r="E1007" s="48">
        <v>3.9835285880139201E-6</v>
      </c>
      <c r="F1007" s="48">
        <v>1.4492098457394199E-5</v>
      </c>
      <c r="G1007" s="48">
        <v>4.0015312084974399E-6</v>
      </c>
      <c r="H1007" s="48">
        <v>1.17285102560308E-4</v>
      </c>
      <c r="I1007" s="49"/>
      <c r="J1007">
        <v>0.95666524805639197</v>
      </c>
      <c r="K1007">
        <f t="shared" si="169"/>
        <v>2.6513947899184225E-9</v>
      </c>
      <c r="L1007">
        <f t="shared" si="170"/>
        <v>7.4533008563244536E-4</v>
      </c>
      <c r="M1007" s="16">
        <f t="shared" si="171"/>
        <v>-8.2776932615579363E-5</v>
      </c>
      <c r="N1007" s="16">
        <f t="shared" si="172"/>
        <v>0.10671565725944215</v>
      </c>
      <c r="O1007" s="16">
        <f t="shared" si="173"/>
        <v>0.24955888866461817</v>
      </c>
      <c r="P1007" s="16">
        <f t="shared" si="174"/>
        <v>6.801667674364284E-2</v>
      </c>
      <c r="Q1007" s="16">
        <f t="shared" si="175"/>
        <v>0.39577709446839437</v>
      </c>
      <c r="R1007" s="16">
        <f t="shared" si="176"/>
        <v>0.22030319741601065</v>
      </c>
      <c r="S1007" s="16">
        <f t="shared" si="177"/>
        <v>0.98600729393247233</v>
      </c>
      <c r="T1007" s="16">
        <f t="shared" si="178"/>
        <v>0.39578217872269877</v>
      </c>
      <c r="U1007" s="65">
        <f t="shared" si="179"/>
        <v>2.4221609872072793</v>
      </c>
      <c r="V1007" s="65"/>
      <c r="W1007" s="65"/>
    </row>
    <row r="1008" spans="1:23" x14ac:dyDescent="0.25">
      <c r="A1008">
        <v>1006</v>
      </c>
      <c r="B1008" s="48">
        <v>4.0859113458705898E-4</v>
      </c>
      <c r="C1008" s="48">
        <v>2.64881764397922E-9</v>
      </c>
      <c r="D1008" s="48">
        <v>5.4965810778745796E-4</v>
      </c>
      <c r="E1008" s="48">
        <v>2.9436575276422501E-6</v>
      </c>
      <c r="F1008" s="48">
        <v>1.16525732704642E-5</v>
      </c>
      <c r="G1008" s="48">
        <v>4.1782920048249801E-6</v>
      </c>
      <c r="H1008" s="48">
        <v>8.6667971348112406E-5</v>
      </c>
      <c r="I1008" s="49"/>
      <c r="J1008">
        <v>0.95756991362494304</v>
      </c>
      <c r="K1008">
        <f t="shared" si="169"/>
        <v>2.5364280825534067E-9</v>
      </c>
      <c r="L1008">
        <f t="shared" si="170"/>
        <v>5.7713889751556744E-4</v>
      </c>
      <c r="M1008" s="16">
        <f t="shared" si="171"/>
        <v>2.4004337165855057E-4</v>
      </c>
      <c r="N1008" s="16">
        <f t="shared" si="172"/>
        <v>2.8740493544988571E-2</v>
      </c>
      <c r="O1008" s="16">
        <f t="shared" si="173"/>
        <v>0.27218188929780018</v>
      </c>
      <c r="P1008" s="16">
        <f t="shared" si="174"/>
        <v>0.1845749376691124</v>
      </c>
      <c r="Q1008" s="16">
        <f t="shared" si="175"/>
        <v>0.52696968672853151</v>
      </c>
      <c r="R1008" s="16">
        <f t="shared" si="176"/>
        <v>3.2928855623094916E-2</v>
      </c>
      <c r="S1008" s="16">
        <f t="shared" si="177"/>
        <v>1.1685943771360952</v>
      </c>
      <c r="T1008" s="16">
        <f t="shared" si="178"/>
        <v>0.52697728770448504</v>
      </c>
      <c r="U1008" s="65">
        <f t="shared" si="179"/>
        <v>2.7409675277041079</v>
      </c>
      <c r="V1008" s="65"/>
      <c r="W1008" s="65"/>
    </row>
    <row r="1009" spans="1:23" x14ac:dyDescent="0.25">
      <c r="A1009">
        <v>1007</v>
      </c>
      <c r="B1009" s="48">
        <v>7.6631931065434199E-4</v>
      </c>
      <c r="C1009" s="48">
        <v>9.8188114184636006E-9</v>
      </c>
      <c r="D1009" s="48">
        <v>1.10000893684747E-3</v>
      </c>
      <c r="E1009" s="48">
        <v>2.17072425301498E-5</v>
      </c>
      <c r="F1009" s="48">
        <v>6.3670525761222399E-6</v>
      </c>
      <c r="G1009" s="48">
        <v>1.1339977864119499E-6</v>
      </c>
      <c r="H1009" s="48">
        <v>6.3912645479454301E-4</v>
      </c>
      <c r="I1009" s="49"/>
      <c r="J1009">
        <v>0.95491311313418703</v>
      </c>
      <c r="K1009">
        <f t="shared" si="169"/>
        <v>9.3761117788825802E-9</v>
      </c>
      <c r="L1009">
        <f t="shared" si="170"/>
        <v>1.1138672209747081E-3</v>
      </c>
      <c r="M1009" s="16">
        <f t="shared" si="171"/>
        <v>4.18771400333976E-4</v>
      </c>
      <c r="N1009" s="16">
        <f t="shared" si="172"/>
        <v>0.31087267911739608</v>
      </c>
      <c r="O1009" s="16">
        <f t="shared" si="173"/>
        <v>0.59745914530468958</v>
      </c>
      <c r="P1009" s="16">
        <f t="shared" si="174"/>
        <v>2.001521119352679E-2</v>
      </c>
      <c r="Q1009" s="16">
        <f t="shared" si="175"/>
        <v>1.0426089099947038</v>
      </c>
      <c r="R1009" s="16">
        <f t="shared" si="176"/>
        <v>0.12562756420551108</v>
      </c>
      <c r="S1009" s="16">
        <f t="shared" si="177"/>
        <v>0.18940579449517544</v>
      </c>
      <c r="T1009" s="16">
        <f t="shared" si="178"/>
        <v>1.0426325781576411</v>
      </c>
      <c r="U1009" s="65">
        <f t="shared" si="179"/>
        <v>3.3286218824686435</v>
      </c>
      <c r="V1009" s="65"/>
      <c r="W1009" s="65"/>
    </row>
    <row r="1010" spans="1:23" x14ac:dyDescent="0.25">
      <c r="A1010">
        <v>1008</v>
      </c>
      <c r="B1010" s="48">
        <v>5.1381021856768897E-4</v>
      </c>
      <c r="C1010" s="48">
        <v>7.9749173826324005E-9</v>
      </c>
      <c r="D1010" s="48">
        <v>1.3400920575074499E-3</v>
      </c>
      <c r="E1010" s="48">
        <v>2.1420674686800801E-5</v>
      </c>
      <c r="F1010" s="48">
        <v>9.60240144297099E-6</v>
      </c>
      <c r="G1010" s="48">
        <v>1.40002280984907E-6</v>
      </c>
      <c r="H1010" s="48">
        <v>6.30696576899925E-4</v>
      </c>
      <c r="I1010" s="49"/>
      <c r="J1010">
        <v>0.95371368996936601</v>
      </c>
      <c r="K1010">
        <f t="shared" si="169"/>
        <v>7.6057878841911845E-9</v>
      </c>
      <c r="L1010">
        <f t="shared" si="170"/>
        <v>1.3606889082858583E-3</v>
      </c>
      <c r="M1010" s="16">
        <f t="shared" si="171"/>
        <v>-3.3306847115048034E-4</v>
      </c>
      <c r="N1010" s="16">
        <f t="shared" si="172"/>
        <v>1.9651234135202402E-3</v>
      </c>
      <c r="O1010" s="16">
        <f t="shared" si="173"/>
        <v>0.1936071454578818</v>
      </c>
      <c r="P1010" s="16">
        <f t="shared" si="174"/>
        <v>0.15257498048977081</v>
      </c>
      <c r="Q1010" s="16">
        <f t="shared" si="175"/>
        <v>0.98883322468976598</v>
      </c>
      <c r="R1010" s="16">
        <f t="shared" si="176"/>
        <v>6.9724271744967903E-4</v>
      </c>
      <c r="S1010" s="16">
        <f t="shared" si="177"/>
        <v>9.163510478007196E-2</v>
      </c>
      <c r="T1010" s="16">
        <f t="shared" si="178"/>
        <v>0.98890339515584014</v>
      </c>
      <c r="U1010" s="65">
        <f t="shared" si="179"/>
        <v>2.4182162167043004</v>
      </c>
      <c r="V1010" s="65"/>
      <c r="W1010" s="65"/>
    </row>
    <row r="1011" spans="1:23" x14ac:dyDescent="0.25">
      <c r="A1011">
        <v>1009</v>
      </c>
      <c r="B1011" s="48">
        <v>5.3799482390307497E-4</v>
      </c>
      <c r="C1011" s="48">
        <v>5.0209669170230603E-9</v>
      </c>
      <c r="D1011" s="48">
        <v>7.95783126199386E-4</v>
      </c>
      <c r="E1011" s="48">
        <v>8.0565351950686797E-6</v>
      </c>
      <c r="F1011" s="48">
        <v>8.9486280367130499E-6</v>
      </c>
      <c r="G1011" s="48">
        <v>2.2103037839716498E-6</v>
      </c>
      <c r="H1011" s="48">
        <v>2.3720532897410199E-4</v>
      </c>
      <c r="I1011" s="49"/>
      <c r="J1011">
        <v>0.95636211591388198</v>
      </c>
      <c r="K1011">
        <f t="shared" si="169"/>
        <v>4.8018625446977745E-9</v>
      </c>
      <c r="L1011">
        <f t="shared" si="170"/>
        <v>8.1588566508986678E-4</v>
      </c>
      <c r="M1011" s="16">
        <f t="shared" si="171"/>
        <v>2.6010398271628316E-4</v>
      </c>
      <c r="N1011" s="16">
        <f t="shared" si="172"/>
        <v>8.7395227124846039E-3</v>
      </c>
      <c r="O1011" s="16">
        <f t="shared" si="173"/>
        <v>8.7195075015906644E-3</v>
      </c>
      <c r="P1011" s="16">
        <f t="shared" si="174"/>
        <v>3.0352207969961457E-2</v>
      </c>
      <c r="Q1011" s="16">
        <f t="shared" si="175"/>
        <v>6.2442700945105657E-2</v>
      </c>
      <c r="R1011" s="16">
        <f t="shared" si="176"/>
        <v>8.5917933965323837E-3</v>
      </c>
      <c r="S1011" s="16">
        <f t="shared" si="177"/>
        <v>1.0170893559315495E-2</v>
      </c>
      <c r="T1011" s="16">
        <f t="shared" si="178"/>
        <v>6.2445732950979549E-2</v>
      </c>
      <c r="U1011" s="65">
        <f t="shared" si="179"/>
        <v>0.19146235903596981</v>
      </c>
      <c r="V1011" s="65"/>
      <c r="W1011" s="65"/>
    </row>
    <row r="1012" spans="1:23" x14ac:dyDescent="0.25">
      <c r="A1012">
        <v>1010</v>
      </c>
      <c r="B1012" s="48">
        <v>8.1692867844809498E-4</v>
      </c>
      <c r="C1012" s="48">
        <v>4.89943765007869E-9</v>
      </c>
      <c r="D1012" s="48">
        <v>5.0765199839619202E-4</v>
      </c>
      <c r="E1012" s="48">
        <v>5.0327191016381197E-6</v>
      </c>
      <c r="F1012" s="48">
        <v>5.8089974019564001E-6</v>
      </c>
      <c r="G1012" s="48">
        <v>2.2571131473576799E-6</v>
      </c>
      <c r="H1012" s="48">
        <v>1.48174223785107E-4</v>
      </c>
      <c r="I1012" s="49"/>
      <c r="J1012">
        <v>0.957927787227565</v>
      </c>
      <c r="K1012">
        <f t="shared" si="169"/>
        <v>4.6933074667993002E-9</v>
      </c>
      <c r="L1012">
        <f t="shared" si="170"/>
        <v>5.2152220690981238E-4</v>
      </c>
      <c r="M1012" s="16">
        <f t="shared" si="171"/>
        <v>1.1123351499863776E-3</v>
      </c>
      <c r="N1012" s="16">
        <f t="shared" si="172"/>
        <v>0.43616004890452714</v>
      </c>
      <c r="O1012" s="16">
        <f t="shared" si="173"/>
        <v>1.3299278265432682E-2</v>
      </c>
      <c r="P1012" s="16">
        <f t="shared" si="174"/>
        <v>0.22392906276958396</v>
      </c>
      <c r="Q1012" s="16">
        <f t="shared" si="175"/>
        <v>0.28240920357293964</v>
      </c>
      <c r="R1012" s="16">
        <f t="shared" si="176"/>
        <v>0.16893860744478578</v>
      </c>
      <c r="S1012" s="16">
        <f t="shared" si="177"/>
        <v>1.54168089416282E-2</v>
      </c>
      <c r="T1012" s="16">
        <f t="shared" si="178"/>
        <v>0.28242029906399796</v>
      </c>
      <c r="U1012" s="65">
        <f t="shared" si="179"/>
        <v>1.4225733089628954</v>
      </c>
      <c r="V1012" s="65"/>
      <c r="W1012" s="65"/>
    </row>
    <row r="1013" spans="1:23" x14ac:dyDescent="0.25">
      <c r="A1013">
        <v>1011</v>
      </c>
      <c r="B1013" s="48">
        <v>1.6958073887200699E-4</v>
      </c>
      <c r="C1013" s="48">
        <v>3.8064262217295496E-9</v>
      </c>
      <c r="D1013" s="48">
        <v>1.9671774166955302E-3</v>
      </c>
      <c r="E1013" s="48">
        <v>1.49017965268962E-5</v>
      </c>
      <c r="F1013" s="48">
        <v>2.9959190733512801E-5</v>
      </c>
      <c r="G1013" s="48">
        <v>2.9544351778164602E-6</v>
      </c>
      <c r="H1013" s="48">
        <v>4.3877362475669798E-4</v>
      </c>
      <c r="I1013" s="49"/>
      <c r="J1013">
        <v>0.95058056058031704</v>
      </c>
      <c r="K1013">
        <f t="shared" si="169"/>
        <v>3.6183147716592933E-9</v>
      </c>
      <c r="L1013">
        <f t="shared" si="170"/>
        <v>2.0300464269141505E-3</v>
      </c>
      <c r="M1013" s="16">
        <f t="shared" si="171"/>
        <v>-1.6908849491701365E-3</v>
      </c>
      <c r="N1013" s="16">
        <f t="shared" si="172"/>
        <v>0.42944915372100334</v>
      </c>
      <c r="O1013" s="16">
        <f t="shared" si="173"/>
        <v>9.7771570014225082E-2</v>
      </c>
      <c r="P1013" s="16">
        <f t="shared" si="174"/>
        <v>1.0843735571846305</v>
      </c>
      <c r="Q1013" s="16">
        <f t="shared" si="175"/>
        <v>0.15011901719711565</v>
      </c>
      <c r="R1013" s="16">
        <f t="shared" si="176"/>
        <v>4.1517514061026946</v>
      </c>
      <c r="S1013" s="16">
        <f t="shared" si="177"/>
        <v>0.22228257958186834</v>
      </c>
      <c r="T1013" s="16">
        <f t="shared" si="178"/>
        <v>0.15017407923648488</v>
      </c>
      <c r="U1013" s="65">
        <f t="shared" si="179"/>
        <v>6.285921363038022</v>
      </c>
      <c r="V1013" s="65"/>
      <c r="W1013" s="65"/>
    </row>
    <row r="1014" spans="1:23" x14ac:dyDescent="0.25">
      <c r="A1014">
        <v>1012</v>
      </c>
      <c r="B1014" s="48">
        <v>8.5255512911121701E-4</v>
      </c>
      <c r="C1014" s="48">
        <v>1.79951979030655E-8</v>
      </c>
      <c r="D1014" s="48">
        <v>1.8413950302439801E-3</v>
      </c>
      <c r="E1014" s="48">
        <v>6.6088953252084901E-5</v>
      </c>
      <c r="F1014" s="48">
        <v>5.9058937231982403E-6</v>
      </c>
      <c r="G1014" s="48">
        <v>6.2355730165774296E-7</v>
      </c>
      <c r="H1014" s="48">
        <v>1.94592527597477E-3</v>
      </c>
      <c r="I1014" s="49"/>
      <c r="J1014">
        <v>0.95153688039887496</v>
      </c>
      <c r="K1014">
        <f t="shared" si="169"/>
        <v>1.7123094474843323E-8</v>
      </c>
      <c r="L1014">
        <f t="shared" si="170"/>
        <v>1.8538123797941313E-3</v>
      </c>
      <c r="M1014" s="16">
        <f t="shared" si="171"/>
        <v>-1.487021215716973E-4</v>
      </c>
      <c r="N1014" s="16">
        <f t="shared" si="172"/>
        <v>0.53704805806896661</v>
      </c>
      <c r="O1014" s="16">
        <f t="shared" si="173"/>
        <v>5.0595377966386526</v>
      </c>
      <c r="P1014" s="16">
        <f t="shared" si="174"/>
        <v>0.82957244993453527</v>
      </c>
      <c r="Q1014" s="16">
        <f t="shared" si="175"/>
        <v>26.556516662326459</v>
      </c>
      <c r="R1014" s="16">
        <f t="shared" si="176"/>
        <v>0.16095905639301694</v>
      </c>
      <c r="S1014" s="16">
        <f t="shared" si="177"/>
        <v>0.47532025135449718</v>
      </c>
      <c r="T1014" s="16">
        <f t="shared" si="178"/>
        <v>26.559092809987952</v>
      </c>
      <c r="U1014" s="65">
        <f t="shared" si="179"/>
        <v>60.178047084704083</v>
      </c>
      <c r="V1014" s="65"/>
      <c r="W1014" s="65"/>
    </row>
    <row r="1015" spans="1:23" x14ac:dyDescent="0.25">
      <c r="A1015">
        <v>1013</v>
      </c>
      <c r="B1015" s="48">
        <v>4.6720438209892702E-4</v>
      </c>
      <c r="C1015" s="48">
        <v>5.9685318629602204E-9</v>
      </c>
      <c r="D1015" s="48">
        <v>1.0971037736488599E-3</v>
      </c>
      <c r="E1015" s="48">
        <v>1.3158240257521601E-5</v>
      </c>
      <c r="F1015" s="48">
        <v>1.0449995534898101E-5</v>
      </c>
      <c r="G1015" s="48">
        <v>1.86582658194847E-6</v>
      </c>
      <c r="H1015" s="48">
        <v>3.8741839530631898E-4</v>
      </c>
      <c r="I1015" s="49"/>
      <c r="J1015">
        <v>0.954844799152059</v>
      </c>
      <c r="K1015">
        <f t="shared" si="169"/>
        <v>5.6990216079209158E-9</v>
      </c>
      <c r="L1015">
        <f t="shared" si="170"/>
        <v>1.1198636227687415E-3</v>
      </c>
      <c r="M1015" s="16">
        <f t="shared" si="171"/>
        <v>-1.8545485857088755E-4</v>
      </c>
      <c r="N1015" s="16">
        <f t="shared" si="172"/>
        <v>2.5399178196510515E-3</v>
      </c>
      <c r="O1015" s="16">
        <f t="shared" si="173"/>
        <v>6.0405228342281592E-3</v>
      </c>
      <c r="P1015" s="16">
        <f t="shared" si="174"/>
        <v>1.9171295884659337E-2</v>
      </c>
      <c r="Q1015" s="16">
        <f t="shared" si="175"/>
        <v>5.0677117130164803E-2</v>
      </c>
      <c r="R1015" s="16">
        <f t="shared" si="176"/>
        <v>3.5441594388173716E-3</v>
      </c>
      <c r="S1015" s="16">
        <f t="shared" si="177"/>
        <v>5.0009552727018425E-3</v>
      </c>
      <c r="T1015" s="16">
        <f t="shared" si="178"/>
        <v>5.0680648839448263E-2</v>
      </c>
      <c r="U1015" s="65">
        <f t="shared" si="179"/>
        <v>0.13765461721967084</v>
      </c>
      <c r="V1015" s="65"/>
      <c r="W1015" s="65"/>
    </row>
    <row r="1016" spans="1:23" x14ac:dyDescent="0.25">
      <c r="A1016">
        <v>1014</v>
      </c>
      <c r="B1016" s="48">
        <v>3.5214651538990899E-4</v>
      </c>
      <c r="C1016" s="48">
        <v>6.4631927533934298E-9</v>
      </c>
      <c r="D1016" s="48">
        <v>1.5940239361855999E-3</v>
      </c>
      <c r="E1016" s="48">
        <v>2.05917259677247E-5</v>
      </c>
      <c r="F1016" s="48">
        <v>1.41735617370512E-5</v>
      </c>
      <c r="G1016" s="48">
        <v>1.7324056047772501E-6</v>
      </c>
      <c r="H1016" s="48">
        <v>6.0629734367978699E-4</v>
      </c>
      <c r="I1016" s="49"/>
      <c r="J1016">
        <v>0.952473531862147</v>
      </c>
      <c r="K1016">
        <f t="shared" si="169"/>
        <v>6.1560200289304744E-9</v>
      </c>
      <c r="L1016">
        <f t="shared" si="170"/>
        <v>1.6240970020717262E-3</v>
      </c>
      <c r="M1016" s="16">
        <f t="shared" si="171"/>
        <v>-9.198039712919083E-4</v>
      </c>
      <c r="N1016" s="16">
        <f t="shared" si="172"/>
        <v>8.0800933462162772E-2</v>
      </c>
      <c r="O1016" s="16">
        <f t="shared" si="173"/>
        <v>2.7902464747321137E-2</v>
      </c>
      <c r="P1016" s="16">
        <f t="shared" si="174"/>
        <v>0.42786332961380757</v>
      </c>
      <c r="Q1016" s="16">
        <f t="shared" si="175"/>
        <v>0.8412935264087642</v>
      </c>
      <c r="R1016" s="16">
        <f t="shared" si="176"/>
        <v>0.19102843532626845</v>
      </c>
      <c r="S1016" s="16">
        <f t="shared" si="177"/>
        <v>1.8815141556245245E-2</v>
      </c>
      <c r="T1016" s="16">
        <f t="shared" si="178"/>
        <v>0.84140099628937348</v>
      </c>
      <c r="U1016" s="65">
        <f t="shared" si="179"/>
        <v>2.4291048274039428</v>
      </c>
      <c r="V1016" s="65"/>
      <c r="W1016" s="65"/>
    </row>
    <row r="1017" spans="1:23" x14ac:dyDescent="0.25">
      <c r="A1017">
        <v>1015</v>
      </c>
      <c r="B1017" s="48">
        <v>3.8439779568104902E-4</v>
      </c>
      <c r="C1017" s="48">
        <v>2.8380949871433402E-9</v>
      </c>
      <c r="D1017" s="48">
        <v>6.2723792095936801E-4</v>
      </c>
      <c r="E1017" s="48">
        <v>3.5957648928874001E-6</v>
      </c>
      <c r="F1017" s="48">
        <v>1.2434059290713499E-5</v>
      </c>
      <c r="G1017" s="48">
        <v>3.9033602549620598E-6</v>
      </c>
      <c r="H1017" s="48">
        <v>1.05867896976156E-4</v>
      </c>
      <c r="I1017" s="49"/>
      <c r="J1017">
        <v>0.95714793633315998</v>
      </c>
      <c r="K1017">
        <f t="shared" si="169"/>
        <v>2.7164767600617343E-9</v>
      </c>
      <c r="L1017">
        <f t="shared" si="170"/>
        <v>6.5600656170076987E-4</v>
      </c>
      <c r="M1017" s="16">
        <f t="shared" si="171"/>
        <v>1.1278902966132806E-4</v>
      </c>
      <c r="N1017" s="16">
        <f t="shared" si="172"/>
        <v>4.7831294097004429E-2</v>
      </c>
      <c r="O1017" s="16">
        <f t="shared" si="173"/>
        <v>0.23768869020677572</v>
      </c>
      <c r="P1017" s="16">
        <f t="shared" si="174"/>
        <v>0.12188308095951925</v>
      </c>
      <c r="Q1017" s="16">
        <f t="shared" si="175"/>
        <v>0.44250625735273874</v>
      </c>
      <c r="R1017" s="16">
        <f t="shared" si="176"/>
        <v>6.7963732798304227E-2</v>
      </c>
      <c r="S1017" s="16">
        <f t="shared" si="177"/>
        <v>0.89129564594398381</v>
      </c>
      <c r="T1017" s="16">
        <f t="shared" si="178"/>
        <v>0.44251307459347428</v>
      </c>
      <c r="U1017" s="65">
        <f t="shared" si="179"/>
        <v>2.2516817759518006</v>
      </c>
      <c r="V1017" s="65"/>
      <c r="W1017" s="65"/>
    </row>
    <row r="1018" spans="1:23" x14ac:dyDescent="0.25">
      <c r="A1018">
        <v>1016</v>
      </c>
      <c r="B1018" s="48">
        <v>3.5857438429996101E-4</v>
      </c>
      <c r="C1018" s="48">
        <v>2.2204114375810799E-9</v>
      </c>
      <c r="D1018" s="48">
        <v>5.2480117635986495E-4</v>
      </c>
      <c r="E1018" s="48">
        <v>2.3564671079998801E-6</v>
      </c>
      <c r="F1018" s="48">
        <v>1.3266622535505499E-5</v>
      </c>
      <c r="G1018" s="48">
        <v>4.9834021114792201E-6</v>
      </c>
      <c r="H1018" s="48">
        <v>6.9379692526882602E-5</v>
      </c>
      <c r="I1018" s="49"/>
      <c r="J1018">
        <v>0.95766305125222695</v>
      </c>
      <c r="K1018">
        <f t="shared" si="169"/>
        <v>2.1264059923492405E-9</v>
      </c>
      <c r="L1018">
        <f t="shared" si="170"/>
        <v>5.5631560313091754E-4</v>
      </c>
      <c r="M1018" s="16">
        <f t="shared" si="171"/>
        <v>1.6083316546900445E-4</v>
      </c>
      <c r="N1018" s="16">
        <f t="shared" si="172"/>
        <v>7.3544165695578437E-2</v>
      </c>
      <c r="O1018" s="16">
        <f t="shared" si="173"/>
        <v>0.35888082753377343</v>
      </c>
      <c r="P1018" s="16">
        <f t="shared" si="174"/>
        <v>0.20740354932459534</v>
      </c>
      <c r="Q1018" s="16">
        <f t="shared" si="175"/>
        <v>0.60933313979741088</v>
      </c>
      <c r="R1018" s="16">
        <f t="shared" si="176"/>
        <v>0.11910281453396529</v>
      </c>
      <c r="S1018" s="16">
        <f t="shared" si="177"/>
        <v>2.1963353299890507</v>
      </c>
      <c r="T1018" s="16">
        <f t="shared" si="178"/>
        <v>0.60933996729776996</v>
      </c>
      <c r="U1018" s="65">
        <f t="shared" si="179"/>
        <v>4.1739397941721439</v>
      </c>
      <c r="V1018" s="65"/>
      <c r="W1018" s="65"/>
    </row>
    <row r="1019" spans="1:23" x14ac:dyDescent="0.25">
      <c r="A1019">
        <v>1017</v>
      </c>
      <c r="B1019" s="48">
        <v>6.2724152381995796E-4</v>
      </c>
      <c r="C1019" s="48">
        <v>4.6761944887345097E-9</v>
      </c>
      <c r="D1019" s="48">
        <v>6.3311970867318103E-4</v>
      </c>
      <c r="E1019" s="48">
        <v>5.9811715536615201E-6</v>
      </c>
      <c r="F1019" s="48">
        <v>7.6146202435327403E-6</v>
      </c>
      <c r="G1019" s="48">
        <v>2.36862557681887E-6</v>
      </c>
      <c r="H1019" s="48">
        <v>1.7609983589853199E-4</v>
      </c>
      <c r="I1019" s="49"/>
      <c r="J1019">
        <v>0.95722580879671104</v>
      </c>
      <c r="K1019">
        <f t="shared" si="169"/>
        <v>4.476174051569614E-9</v>
      </c>
      <c r="L1019">
        <f t="shared" si="170"/>
        <v>6.5071289854257662E-4</v>
      </c>
      <c r="M1019" s="16">
        <f t="shared" si="171"/>
        <v>6.0377014909733929E-4</v>
      </c>
      <c r="N1019" s="16">
        <f t="shared" si="172"/>
        <v>7.5559644412817456E-2</v>
      </c>
      <c r="O1019" s="16">
        <f t="shared" si="173"/>
        <v>2.422159291711963E-2</v>
      </c>
      <c r="P1019" s="16">
        <f t="shared" si="174"/>
        <v>0.11765864931071653</v>
      </c>
      <c r="Q1019" s="16">
        <f t="shared" si="175"/>
        <v>0.19635083158496494</v>
      </c>
      <c r="R1019" s="16">
        <f t="shared" si="176"/>
        <v>5.196027826844709E-2</v>
      </c>
      <c r="S1019" s="16">
        <f t="shared" si="177"/>
        <v>3.2293407266532771E-2</v>
      </c>
      <c r="T1019" s="16">
        <f t="shared" si="178"/>
        <v>0.19635873316497179</v>
      </c>
      <c r="U1019" s="65">
        <f t="shared" si="179"/>
        <v>0.69440313692557021</v>
      </c>
      <c r="V1019" s="65"/>
      <c r="W1019" s="65"/>
    </row>
    <row r="1020" spans="1:23" x14ac:dyDescent="0.25">
      <c r="A1020">
        <v>1018</v>
      </c>
      <c r="B1020" s="48">
        <v>4.33471485074007E-4</v>
      </c>
      <c r="C1020" s="48">
        <v>5.2850123647466398E-9</v>
      </c>
      <c r="D1020" s="48">
        <v>1.04592080852521E-3</v>
      </c>
      <c r="E1020" s="48">
        <v>1.11135774054225E-5</v>
      </c>
      <c r="F1020" s="48">
        <v>1.12391308473387E-5</v>
      </c>
      <c r="G1020" s="48">
        <v>2.1060265795538801E-6</v>
      </c>
      <c r="H1020" s="48">
        <v>3.2721659798865698E-4</v>
      </c>
      <c r="I1020" s="49"/>
      <c r="J1020">
        <v>0.95507599032564605</v>
      </c>
      <c r="K1020">
        <f t="shared" si="169"/>
        <v>5.0475884181436817E-9</v>
      </c>
      <c r="L1020">
        <f t="shared" si="170"/>
        <v>1.0704998117870765E-3</v>
      </c>
      <c r="M1020" s="16">
        <f t="shared" si="171"/>
        <v>-2.0355684163906259E-4</v>
      </c>
      <c r="N1020" s="16">
        <f t="shared" si="172"/>
        <v>1.4151575861929855E-2</v>
      </c>
      <c r="O1020" s="16">
        <f t="shared" si="173"/>
        <v>2.0885236948229354E-3</v>
      </c>
      <c r="P1020" s="16">
        <f t="shared" si="174"/>
        <v>7.2842945734096862E-3</v>
      </c>
      <c r="Q1020" s="16">
        <f t="shared" si="175"/>
        <v>1.2071928636650739E-3</v>
      </c>
      <c r="R1020" s="16">
        <f t="shared" si="176"/>
        <v>1.9472489258503096E-2</v>
      </c>
      <c r="S1020" s="16">
        <f t="shared" si="177"/>
        <v>2.392692832531706E-3</v>
      </c>
      <c r="T1020" s="16">
        <f t="shared" si="178"/>
        <v>1.207491070669578E-3</v>
      </c>
      <c r="U1020" s="65">
        <f t="shared" si="179"/>
        <v>4.7804260155531929E-2</v>
      </c>
      <c r="V1020" s="65"/>
      <c r="W1020" s="65"/>
    </row>
    <row r="1021" spans="1:23" x14ac:dyDescent="0.25">
      <c r="A1021">
        <v>1019</v>
      </c>
      <c r="B1021" s="48">
        <v>7.9563010067181905E-4</v>
      </c>
      <c r="C1021" s="48">
        <v>1.74127273219076E-8</v>
      </c>
      <c r="D1021" s="48">
        <v>1.9121302812282301E-3</v>
      </c>
      <c r="E1021" s="48">
        <v>6.6359080396950103E-5</v>
      </c>
      <c r="F1021" s="48">
        <v>6.3470035814895602E-6</v>
      </c>
      <c r="G1021" s="48">
        <v>6.4488021360632097E-7</v>
      </c>
      <c r="H1021" s="48">
        <v>1.9538855969077101E-3</v>
      </c>
      <c r="I1021" s="49"/>
      <c r="J1021">
        <v>0.95122453798915996</v>
      </c>
      <c r="K1021">
        <f t="shared" si="169"/>
        <v>1.6563413501912778E-8</v>
      </c>
      <c r="L1021">
        <f t="shared" si="170"/>
        <v>1.9254517558774937E-3</v>
      </c>
      <c r="M1021" s="16">
        <f t="shared" si="171"/>
        <v>-3.3419155453385559E-4</v>
      </c>
      <c r="N1021" s="16">
        <f t="shared" si="172"/>
        <v>0.38085480713356357</v>
      </c>
      <c r="O1021" s="16">
        <f t="shared" si="173"/>
        <v>4.5974503324907019</v>
      </c>
      <c r="P1021" s="16">
        <f t="shared" si="174"/>
        <v>0.96867007665520044</v>
      </c>
      <c r="Q1021" s="16">
        <f t="shared" si="175"/>
        <v>26.816365987380127</v>
      </c>
      <c r="R1021" s="16">
        <f t="shared" si="176"/>
        <v>0.12707269442845931</v>
      </c>
      <c r="S1021" s="16">
        <f t="shared" si="177"/>
        <v>0.46078949145636633</v>
      </c>
      <c r="T1021" s="16">
        <f t="shared" si="178"/>
        <v>26.819184358993581</v>
      </c>
      <c r="U1021" s="65">
        <f t="shared" si="179"/>
        <v>60.170387748537998</v>
      </c>
      <c r="V1021" s="65"/>
      <c r="W1021" s="65"/>
    </row>
    <row r="1022" spans="1:23" x14ac:dyDescent="0.25">
      <c r="A1022">
        <v>1020</v>
      </c>
      <c r="B1022" s="48">
        <v>2.72806255324007E-4</v>
      </c>
      <c r="C1022" s="48">
        <v>3.28452710958752E-9</v>
      </c>
      <c r="D1022" s="48">
        <v>1.03319362967869E-3</v>
      </c>
      <c r="E1022" s="48">
        <v>6.8216901420108703E-6</v>
      </c>
      <c r="F1022" s="48">
        <v>1.7870349699558299E-5</v>
      </c>
      <c r="G1022" s="48">
        <v>3.3892954585973401E-6</v>
      </c>
      <c r="H1022" s="48">
        <v>2.00850882517876E-4</v>
      </c>
      <c r="I1022" s="49"/>
      <c r="J1022">
        <v>0.95500283610130299</v>
      </c>
      <c r="K1022">
        <f t="shared" si="169"/>
        <v>3.1367327049076967E-9</v>
      </c>
      <c r="L1022">
        <f t="shared" si="170"/>
        <v>1.0723203400092945E-3</v>
      </c>
      <c r="M1022" s="16">
        <f t="shared" si="171"/>
        <v>-5.2670782936128035E-4</v>
      </c>
      <c r="N1022" s="16">
        <f t="shared" si="172"/>
        <v>0.19848427566711455</v>
      </c>
      <c r="O1022" s="16">
        <f t="shared" si="173"/>
        <v>0.16558575329722869</v>
      </c>
      <c r="P1022" s="16">
        <f t="shared" si="174"/>
        <v>5.2043431301174049E-3</v>
      </c>
      <c r="Q1022" s="16">
        <f t="shared" si="175"/>
        <v>0.13312084735978694</v>
      </c>
      <c r="R1022" s="16">
        <f t="shared" si="176"/>
        <v>0.65916226739265671</v>
      </c>
      <c r="S1022" s="16">
        <f t="shared" si="177"/>
        <v>0.47341621269294087</v>
      </c>
      <c r="T1022" s="16">
        <f t="shared" si="178"/>
        <v>0.13311859539061621</v>
      </c>
      <c r="U1022" s="65">
        <f t="shared" si="179"/>
        <v>1.7680922949304614</v>
      </c>
      <c r="V1022" s="65"/>
      <c r="W1022" s="65"/>
    </row>
    <row r="1023" spans="1:23" x14ac:dyDescent="0.25">
      <c r="A1023">
        <v>1021</v>
      </c>
      <c r="B1023" s="48">
        <v>6.0427883602645898E-4</v>
      </c>
      <c r="C1023" s="48">
        <v>8.2666952923614992E-9</v>
      </c>
      <c r="D1023" s="48">
        <v>1.17670332919292E-3</v>
      </c>
      <c r="E1023" s="48">
        <v>1.9532326327489901E-5</v>
      </c>
      <c r="F1023" s="48">
        <v>8.1045780029320707E-6</v>
      </c>
      <c r="G1023" s="48">
        <v>1.3481492253979399E-6</v>
      </c>
      <c r="H1023" s="48">
        <v>5.7509266215018801E-4</v>
      </c>
      <c r="I1023" s="49"/>
      <c r="J1023">
        <v>0.95451073477919002</v>
      </c>
      <c r="K1023">
        <f t="shared" si="169"/>
        <v>7.890649397707646E-9</v>
      </c>
      <c r="L1023">
        <f t="shared" si="170"/>
        <v>1.1942523677288897E-3</v>
      </c>
      <c r="M1023" s="16">
        <f t="shared" si="171"/>
        <v>1.4305304324028183E-5</v>
      </c>
      <c r="N1023" s="16">
        <f t="shared" si="172"/>
        <v>5.2079355126976555E-2</v>
      </c>
      <c r="O1023" s="16">
        <f t="shared" si="173"/>
        <v>0.24274700906148117</v>
      </c>
      <c r="P1023" s="16">
        <f t="shared" si="174"/>
        <v>4.8867792158827646E-2</v>
      </c>
      <c r="Q1023" s="16">
        <f t="shared" si="175"/>
        <v>0.67007928250691762</v>
      </c>
      <c r="R1023" s="16">
        <f t="shared" si="176"/>
        <v>3.1780474556852088E-2</v>
      </c>
      <c r="S1023" s="16">
        <f t="shared" si="177"/>
        <v>0.10794428722217039</v>
      </c>
      <c r="T1023" s="16">
        <f t="shared" si="178"/>
        <v>0.67010814144847775</v>
      </c>
      <c r="U1023" s="65">
        <f t="shared" si="179"/>
        <v>1.8236063420817032</v>
      </c>
      <c r="V1023" s="65"/>
      <c r="W1023" s="65"/>
    </row>
    <row r="1024" spans="1:23" x14ac:dyDescent="0.25">
      <c r="A1024">
        <v>1022</v>
      </c>
      <c r="B1024" s="48">
        <v>4.1322626883639601E-4</v>
      </c>
      <c r="C1024" s="48">
        <v>4.3722468879285103E-9</v>
      </c>
      <c r="D1024" s="48">
        <v>9.0476376931861798E-4</v>
      </c>
      <c r="E1024" s="48">
        <v>7.9655552618940905E-6</v>
      </c>
      <c r="F1024" s="48">
        <v>1.17156778051494E-5</v>
      </c>
      <c r="G1024" s="48">
        <v>2.5417387996948499E-6</v>
      </c>
      <c r="H1024" s="48">
        <v>2.3452797601029301E-4</v>
      </c>
      <c r="I1024" s="49"/>
      <c r="J1024">
        <v>0.95575787413487001</v>
      </c>
      <c r="K1024">
        <f t="shared" si="169"/>
        <v>4.1788093907993546E-9</v>
      </c>
      <c r="L1024">
        <f t="shared" si="170"/>
        <v>9.3073249148172368E-4</v>
      </c>
      <c r="M1024" s="16">
        <f t="shared" si="171"/>
        <v>-1.0427995380893172E-4</v>
      </c>
      <c r="N1024" s="16">
        <f t="shared" si="172"/>
        <v>2.5634959025033707E-2</v>
      </c>
      <c r="O1024" s="16">
        <f t="shared" si="173"/>
        <v>4.4316915230602417E-2</v>
      </c>
      <c r="P1024" s="16">
        <f t="shared" si="174"/>
        <v>3.7368828152027139E-3</v>
      </c>
      <c r="Q1024" s="16">
        <f t="shared" si="175"/>
        <v>6.6747918612557328E-2</v>
      </c>
      <c r="R1024" s="16">
        <f t="shared" si="176"/>
        <v>3.5291872917770653E-2</v>
      </c>
      <c r="S1024" s="16">
        <f t="shared" si="177"/>
        <v>7.0715262370940155E-2</v>
      </c>
      <c r="T1024" s="16">
        <f t="shared" si="178"/>
        <v>6.6748840421582953E-2</v>
      </c>
      <c r="U1024" s="65">
        <f t="shared" si="179"/>
        <v>0.31319265139368996</v>
      </c>
      <c r="V1024" s="65"/>
      <c r="W1024" s="65"/>
    </row>
    <row r="1025" spans="1:23" x14ac:dyDescent="0.25">
      <c r="A1025">
        <v>1023</v>
      </c>
      <c r="B1025" s="48">
        <v>7.9779593972958301E-4</v>
      </c>
      <c r="C1025" s="48">
        <v>9.3024579409395292E-9</v>
      </c>
      <c r="D1025" s="48">
        <v>9.9869290296343192E-4</v>
      </c>
      <c r="E1025" s="48">
        <v>1.8692499497926998E-5</v>
      </c>
      <c r="F1025" s="48">
        <v>6.0876904587865896E-6</v>
      </c>
      <c r="G1025" s="48">
        <v>1.1955836606529699E-6</v>
      </c>
      <c r="H1025" s="48">
        <v>5.5036070051356497E-4</v>
      </c>
      <c r="I1025" s="49"/>
      <c r="J1025">
        <v>0.95541172999155299</v>
      </c>
      <c r="K1025">
        <f t="shared" si="169"/>
        <v>8.8876774345266954E-9</v>
      </c>
      <c r="L1025">
        <f t="shared" si="170"/>
        <v>1.0120545650837173E-3</v>
      </c>
      <c r="M1025" s="16">
        <f t="shared" si="171"/>
        <v>5.8353731437544882E-4</v>
      </c>
      <c r="N1025" s="16">
        <f t="shared" si="172"/>
        <v>0.386307574670743</v>
      </c>
      <c r="O1025" s="16">
        <f t="shared" si="173"/>
        <v>0.46201701851394056</v>
      </c>
      <c r="P1025" s="16">
        <f t="shared" si="174"/>
        <v>1.320585381252528E-3</v>
      </c>
      <c r="Q1025" s="16">
        <f t="shared" si="175"/>
        <v>0.54817807839912169</v>
      </c>
      <c r="R1025" s="16">
        <f t="shared" si="176"/>
        <v>0.14650867987124561</v>
      </c>
      <c r="S1025" s="16">
        <f t="shared" si="177"/>
        <v>0.16364829386485177</v>
      </c>
      <c r="T1025" s="16">
        <f t="shared" si="178"/>
        <v>0.54818040327845907</v>
      </c>
      <c r="U1025" s="65">
        <f t="shared" si="179"/>
        <v>2.2561606339796145</v>
      </c>
      <c r="V1025" s="65"/>
      <c r="W1025" s="65"/>
    </row>
    <row r="1026" spans="1:23" x14ac:dyDescent="0.25">
      <c r="A1026">
        <v>1024</v>
      </c>
      <c r="B1026" s="48">
        <v>4.5338696745218999E-4</v>
      </c>
      <c r="C1026" s="48">
        <v>3.8566706201716201E-9</v>
      </c>
      <c r="D1026" s="48">
        <v>7.2420325286433297E-4</v>
      </c>
      <c r="E1026" s="48">
        <v>5.6358486182714998E-6</v>
      </c>
      <c r="F1026" s="48">
        <v>1.0586507780563001E-5</v>
      </c>
      <c r="G1026" s="48">
        <v>2.87543375445141E-6</v>
      </c>
      <c r="H1026" s="48">
        <v>1.65933522493184E-4</v>
      </c>
      <c r="I1026" s="49"/>
      <c r="J1026">
        <v>0.956690324603646</v>
      </c>
      <c r="K1026">
        <f t="shared" si="169"/>
        <v>3.6896394675013318E-9</v>
      </c>
      <c r="L1026">
        <f t="shared" si="170"/>
        <v>7.4824784550929025E-4</v>
      </c>
      <c r="M1026" s="16">
        <f t="shared" si="171"/>
        <v>1.5852608939508973E-4</v>
      </c>
      <c r="N1026" s="16">
        <f t="shared" si="172"/>
        <v>6.1593887671782584E-3</v>
      </c>
      <c r="O1026" s="16">
        <f t="shared" si="173"/>
        <v>9.2180228114339541E-2</v>
      </c>
      <c r="P1026" s="16">
        <f t="shared" si="174"/>
        <v>6.1750766675151759E-2</v>
      </c>
      <c r="Q1026" s="16">
        <f t="shared" si="175"/>
        <v>0.22587841608078557</v>
      </c>
      <c r="R1026" s="16">
        <f t="shared" si="176"/>
        <v>5.3837323993645757E-3</v>
      </c>
      <c r="S1026" s="16">
        <f t="shared" si="177"/>
        <v>0.18672903636955671</v>
      </c>
      <c r="T1026" s="16">
        <f t="shared" si="178"/>
        <v>0.22588396541834083</v>
      </c>
      <c r="U1026" s="65">
        <f t="shared" si="179"/>
        <v>0.80396553382471714</v>
      </c>
      <c r="V1026" s="65"/>
      <c r="W1026" s="65"/>
    </row>
    <row r="1027" spans="1:23" x14ac:dyDescent="0.25">
      <c r="A1027">
        <v>1025</v>
      </c>
      <c r="B1027" s="48">
        <v>7.7902677456317905E-4</v>
      </c>
      <c r="C1027" s="48">
        <v>4.6490228522672001E-9</v>
      </c>
      <c r="D1027" s="48">
        <v>5.0512570979045995E-4</v>
      </c>
      <c r="E1027" s="48">
        <v>4.7517998691558001E-6</v>
      </c>
      <c r="F1027" s="48">
        <v>6.0912407513183797E-6</v>
      </c>
      <c r="G1027" s="48">
        <v>2.3786535257108E-6</v>
      </c>
      <c r="H1027" s="48">
        <v>1.3990334063435501E-4</v>
      </c>
      <c r="I1027" s="49"/>
      <c r="J1027">
        <v>0.95793461409249703</v>
      </c>
      <c r="K1027">
        <f t="shared" ref="K1027:K1090" si="180">C1027*J1027</f>
        <v>4.4534599118937798E-9</v>
      </c>
      <c r="L1027">
        <f t="shared" ref="L1027:L1090" si="181">SUM($Y$9*B1027,$Z$9*C1027,$AA$9*D1027,$AB$9*E1027,$AC$9*F1027,$AD$9*G1027)</f>
        <v>5.1968219579595523E-4</v>
      </c>
      <c r="M1027" s="16">
        <f t="shared" ref="M1027:M1090" si="182">$Y$8*B1027+$Z$8*C1027+$AA$8*D1027+$AC$8*F1027+$AD$8*G1027</f>
        <v>1.0383713533304029E-3</v>
      </c>
      <c r="N1027" s="16">
        <f t="shared" si="172"/>
        <v>0.34034127055713359</v>
      </c>
      <c r="O1027" s="16">
        <f t="shared" si="173"/>
        <v>2.5772829491726584E-2</v>
      </c>
      <c r="P1027" s="16">
        <f t="shared" si="174"/>
        <v>0.22641700177391305</v>
      </c>
      <c r="Q1027" s="16">
        <f t="shared" si="175"/>
        <v>0.31089237344794968</v>
      </c>
      <c r="R1027" s="16">
        <f t="shared" si="176"/>
        <v>0.14623324440007165</v>
      </c>
      <c r="S1027" s="16">
        <f t="shared" si="177"/>
        <v>3.411339780062949E-2</v>
      </c>
      <c r="T1027" s="16">
        <f t="shared" si="178"/>
        <v>0.31090339491682745</v>
      </c>
      <c r="U1027" s="65">
        <f t="shared" si="179"/>
        <v>1.3946735123882512</v>
      </c>
      <c r="V1027" s="65"/>
      <c r="W1027" s="65"/>
    </row>
    <row r="1028" spans="1:23" x14ac:dyDescent="0.25">
      <c r="A1028">
        <v>1026</v>
      </c>
      <c r="B1028" s="48">
        <v>5.1383626876167203E-4</v>
      </c>
      <c r="C1028" s="48">
        <v>7.4769433860373797E-9</v>
      </c>
      <c r="D1028" s="48">
        <v>1.2539539868117401E-3</v>
      </c>
      <c r="E1028" s="48">
        <v>1.8809353327720301E-5</v>
      </c>
      <c r="F1028" s="48">
        <v>9.5660324817830997E-6</v>
      </c>
      <c r="G1028" s="48">
        <v>1.4918905221790299E-6</v>
      </c>
      <c r="H1028" s="48">
        <v>5.5380825610712502E-4</v>
      </c>
      <c r="I1028" s="49"/>
      <c r="J1028">
        <v>0.95411654506907195</v>
      </c>
      <c r="K1028">
        <f t="shared" si="180"/>
        <v>7.133875391163033E-9</v>
      </c>
      <c r="L1028">
        <f t="shared" si="181"/>
        <v>1.2745704653540993E-3</v>
      </c>
      <c r="M1028" s="16">
        <f t="shared" si="182"/>
        <v>-2.468979278307552E-4</v>
      </c>
      <c r="N1028" s="16">
        <f t="shared" ref="N1028:N1091" si="183">(B1028-$B$2)^2/$B$2/$B$2</f>
        <v>1.9698205161939506E-3</v>
      </c>
      <c r="O1028" s="16">
        <f t="shared" ref="O1028:O1091" si="184">(C1028-$C$2)^2/$C$2/$C$2</f>
        <v>0.12256326954332163</v>
      </c>
      <c r="P1028" s="16">
        <f t="shared" ref="P1028:P1091" si="185">(D1028-$D$2)^2/$D$2/$D$2</f>
        <v>9.0735490642893296E-2</v>
      </c>
      <c r="Q1028" s="16">
        <f t="shared" ref="Q1028:Q1091" si="186">(E1028-$E$2)^2/$E$2/$E$2</f>
        <v>0.56440710065656796</v>
      </c>
      <c r="R1028" s="16">
        <f t="shared" ref="R1028:R1091" si="187">(F1028-$F$2)^2/$F$2/$F$2</f>
        <v>9.0557842112084315E-4</v>
      </c>
      <c r="S1028" s="16">
        <f t="shared" ref="S1028:S1091" si="188">(G1028-$G$2)^2/$G$2/$G$2</f>
        <v>6.6027320216321794E-2</v>
      </c>
      <c r="T1028" s="16">
        <f t="shared" ref="T1028:T1091" si="189">(H1028-$H$2)^2/$H$2/$H$2</f>
        <v>0.56444294563402253</v>
      </c>
      <c r="U1028" s="65">
        <f t="shared" ref="U1028:U1091" si="190">SUM(N1028:T1028)</f>
        <v>1.4110515256304419</v>
      </c>
      <c r="V1028" s="65"/>
      <c r="W1028" s="65"/>
    </row>
    <row r="1029" spans="1:23" x14ac:dyDescent="0.25">
      <c r="A1029">
        <v>1027</v>
      </c>
      <c r="B1029" s="48">
        <v>5.3995183453921301E-4</v>
      </c>
      <c r="C1029" s="48">
        <v>9.7751127132772508E-9</v>
      </c>
      <c r="D1029" s="48">
        <v>1.5708505664327301E-3</v>
      </c>
      <c r="E1029" s="48">
        <v>3.0704331981758899E-5</v>
      </c>
      <c r="F1029" s="48">
        <v>9.2269314432990902E-6</v>
      </c>
      <c r="G1029" s="48">
        <v>1.1449341305437299E-6</v>
      </c>
      <c r="H1029" s="48">
        <v>9.0404838734248303E-4</v>
      </c>
      <c r="I1029" s="49"/>
      <c r="J1029">
        <v>0.95266836907307395</v>
      </c>
      <c r="K1029">
        <f t="shared" si="180"/>
        <v>9.3124406860633095E-9</v>
      </c>
      <c r="L1029">
        <f t="shared" si="181"/>
        <v>1.5904395883371589E-3</v>
      </c>
      <c r="M1029" s="16">
        <f t="shared" si="182"/>
        <v>-5.1053591925873283E-4</v>
      </c>
      <c r="N1029" s="16">
        <f t="shared" si="183"/>
        <v>9.4990516378976562E-3</v>
      </c>
      <c r="O1029" s="16">
        <f t="shared" si="184"/>
        <v>0.58532332772111295</v>
      </c>
      <c r="P1029" s="16">
        <f t="shared" si="185"/>
        <v>0.3969827979274817</v>
      </c>
      <c r="Q1029" s="16">
        <f t="shared" si="186"/>
        <v>3.4550200674652576</v>
      </c>
      <c r="R1029" s="16">
        <f t="shared" si="187"/>
        <v>4.1569659646079563E-3</v>
      </c>
      <c r="S1029" s="16">
        <f t="shared" si="188"/>
        <v>0.1846944046824186</v>
      </c>
      <c r="T1029" s="16">
        <f t="shared" si="189"/>
        <v>3.455322964429532</v>
      </c>
      <c r="U1029" s="65">
        <f t="shared" si="190"/>
        <v>8.0909995798283081</v>
      </c>
      <c r="V1029" s="65"/>
      <c r="W1029" s="65"/>
    </row>
    <row r="1030" spans="1:23" x14ac:dyDescent="0.25">
      <c r="A1030">
        <v>1028</v>
      </c>
      <c r="B1030" s="48">
        <v>3.5501459741627797E-4</v>
      </c>
      <c r="C1030" s="48">
        <v>5.2262727119353701E-9</v>
      </c>
      <c r="D1030" s="48">
        <v>1.2695531099685001E-3</v>
      </c>
      <c r="E1030" s="48">
        <v>1.33062892569891E-5</v>
      </c>
      <c r="F1030" s="48">
        <v>1.38657555899476E-5</v>
      </c>
      <c r="G1030" s="48">
        <v>2.1351325568340598E-6</v>
      </c>
      <c r="H1030" s="48">
        <v>3.9178085246544702E-4</v>
      </c>
      <c r="I1030" s="49"/>
      <c r="J1030">
        <v>0.95395961009496899</v>
      </c>
      <c r="K1030">
        <f t="shared" si="180"/>
        <v>4.9856530785278416E-9</v>
      </c>
      <c r="L1030">
        <f t="shared" si="181"/>
        <v>1.2994145274325174E-3</v>
      </c>
      <c r="M1030" s="16">
        <f t="shared" si="182"/>
        <v>-5.8938533259996157E-4</v>
      </c>
      <c r="N1030" s="16">
        <f t="shared" si="183"/>
        <v>7.7520823092340888E-2</v>
      </c>
      <c r="O1030" s="16">
        <f t="shared" si="184"/>
        <v>3.1704580317186018E-3</v>
      </c>
      <c r="P1030" s="16">
        <f t="shared" si="185"/>
        <v>0.10074940952156836</v>
      </c>
      <c r="Q1030" s="16">
        <f t="shared" si="186"/>
        <v>5.70732523933066E-2</v>
      </c>
      <c r="R1030" s="16">
        <f t="shared" si="187"/>
        <v>0.16472177433972249</v>
      </c>
      <c r="S1030" s="16">
        <f t="shared" si="188"/>
        <v>4.021019686036232E-3</v>
      </c>
      <c r="T1030" s="16">
        <f t="shared" si="189"/>
        <v>5.7082250684058186E-2</v>
      </c>
      <c r="U1030" s="65">
        <f t="shared" si="190"/>
        <v>0.46433898774875138</v>
      </c>
      <c r="V1030" s="65"/>
      <c r="W1030" s="65"/>
    </row>
    <row r="1031" spans="1:23" x14ac:dyDescent="0.25">
      <c r="A1031">
        <v>1029</v>
      </c>
      <c r="B1031" s="48">
        <v>4.6877415931545198E-4</v>
      </c>
      <c r="C1031" s="48">
        <v>8.3642657928586801E-9</v>
      </c>
      <c r="D1031" s="48">
        <v>1.5476409868222399E-3</v>
      </c>
      <c r="E1031" s="48">
        <v>2.5889183529420999E-5</v>
      </c>
      <c r="F1031" s="48">
        <v>1.06201566162903E-5</v>
      </c>
      <c r="G1031" s="48">
        <v>1.3378156276537099E-6</v>
      </c>
      <c r="H1031" s="48">
        <v>7.6227209116854302E-4</v>
      </c>
      <c r="I1031" s="49"/>
      <c r="J1031">
        <v>0.95274675993753499</v>
      </c>
      <c r="K1031">
        <f t="shared" si="180"/>
        <v>7.9690271334024651E-9</v>
      </c>
      <c r="L1031">
        <f t="shared" si="181"/>
        <v>1.5702107514166813E-3</v>
      </c>
      <c r="M1031" s="16">
        <f t="shared" si="182"/>
        <v>-6.3266243278577736E-4</v>
      </c>
      <c r="N1031" s="16">
        <f t="shared" si="183"/>
        <v>2.2285002127702077E-3</v>
      </c>
      <c r="O1031" s="16">
        <f t="shared" si="184"/>
        <v>0.26041798355556978</v>
      </c>
      <c r="P1031" s="16">
        <f t="shared" si="185"/>
        <v>0.36721323411343554</v>
      </c>
      <c r="Q1031" s="16">
        <f t="shared" si="186"/>
        <v>1.989362171001865</v>
      </c>
      <c r="R1031" s="16">
        <f t="shared" si="187"/>
        <v>5.8960287284357156E-3</v>
      </c>
      <c r="S1031" s="16">
        <f t="shared" si="188"/>
        <v>0.11135265330829655</v>
      </c>
      <c r="T1031" s="16">
        <f t="shared" si="189"/>
        <v>1.9895503684474982</v>
      </c>
      <c r="U1031" s="65">
        <f t="shared" si="190"/>
        <v>4.7260209393678707</v>
      </c>
      <c r="V1031" s="65"/>
      <c r="W1031" s="65"/>
    </row>
    <row r="1032" spans="1:23" x14ac:dyDescent="0.25">
      <c r="A1032">
        <v>1030</v>
      </c>
      <c r="B1032" s="48">
        <v>5.5161776789155797E-4</v>
      </c>
      <c r="C1032" s="48">
        <v>9.4409049668021594E-9</v>
      </c>
      <c r="D1032" s="48">
        <v>1.48220384168568E-3</v>
      </c>
      <c r="E1032" s="48">
        <v>2.8006780314809E-5</v>
      </c>
      <c r="F1032" s="48">
        <v>8.9977880789864196E-6</v>
      </c>
      <c r="G1032" s="48">
        <v>1.1843647744681599E-6</v>
      </c>
      <c r="H1032" s="48">
        <v>8.2461906673573495E-4</v>
      </c>
      <c r="I1032" s="49"/>
      <c r="J1032">
        <v>0.95307280490967705</v>
      </c>
      <c r="K1032">
        <f t="shared" si="180"/>
        <v>8.997869777595835E-9</v>
      </c>
      <c r="L1032">
        <f t="shared" si="181"/>
        <v>1.5013743417131543E-3</v>
      </c>
      <c r="M1032" s="16">
        <f t="shared" si="182"/>
        <v>-3.9813880593003818E-4</v>
      </c>
      <c r="N1032" s="16">
        <f t="shared" si="183"/>
        <v>1.4683217035047245E-2</v>
      </c>
      <c r="O1032" s="16">
        <f t="shared" si="184"/>
        <v>0.496626505061317</v>
      </c>
      <c r="P1032" s="16">
        <f t="shared" si="185"/>
        <v>0.28952722083515503</v>
      </c>
      <c r="Q1032" s="16">
        <f t="shared" si="186"/>
        <v>2.5844074202819578</v>
      </c>
      <c r="R1032" s="16">
        <f t="shared" si="187"/>
        <v>7.6926150273213083E-3</v>
      </c>
      <c r="S1032" s="16">
        <f t="shared" si="188"/>
        <v>0.16820028090899664</v>
      </c>
      <c r="T1032" s="16">
        <f t="shared" si="189"/>
        <v>2.5846109425563277</v>
      </c>
      <c r="U1032" s="65">
        <f t="shared" si="190"/>
        <v>6.1457482017061231</v>
      </c>
      <c r="V1032" s="65"/>
      <c r="W1032" s="65"/>
    </row>
    <row r="1033" spans="1:23" x14ac:dyDescent="0.25">
      <c r="A1033">
        <v>1031</v>
      </c>
      <c r="B1033" s="48">
        <v>4.3688098862377503E-4</v>
      </c>
      <c r="C1033" s="48">
        <v>3.8209335096833504E-9</v>
      </c>
      <c r="D1033" s="48">
        <v>7.4500202837550695E-4</v>
      </c>
      <c r="E1033" s="48">
        <v>5.74250135890772E-6</v>
      </c>
      <c r="F1033" s="48">
        <v>1.09981205813598E-5</v>
      </c>
      <c r="G1033" s="48">
        <v>2.9030848427365498E-6</v>
      </c>
      <c r="H1033" s="48">
        <v>1.69073826098287E-4</v>
      </c>
      <c r="I1033" s="49"/>
      <c r="J1033">
        <v>0.956575311976951</v>
      </c>
      <c r="K1033">
        <f t="shared" si="180"/>
        <v>3.6550106640685373E-9</v>
      </c>
      <c r="L1033">
        <f t="shared" si="181"/>
        <v>7.6989753344745338E-4</v>
      </c>
      <c r="M1033" s="16">
        <f t="shared" si="182"/>
        <v>1.0386444380009664E-4</v>
      </c>
      <c r="N1033" s="16">
        <f t="shared" si="183"/>
        <v>1.255083537862888E-2</v>
      </c>
      <c r="O1033" s="16">
        <f t="shared" si="184"/>
        <v>9.614025332060902E-2</v>
      </c>
      <c r="P1033" s="16">
        <f t="shared" si="185"/>
        <v>5.1490056207450299E-2</v>
      </c>
      <c r="Q1033" s="16">
        <f t="shared" si="186"/>
        <v>0.21653818014834289</v>
      </c>
      <c r="R1033" s="16">
        <f t="shared" si="187"/>
        <v>1.32497712599274E-2</v>
      </c>
      <c r="S1033" s="16">
        <f t="shared" si="188"/>
        <v>0.19882082650312766</v>
      </c>
      <c r="T1033" s="16">
        <f t="shared" si="189"/>
        <v>0.21654318851768384</v>
      </c>
      <c r="U1033" s="65">
        <f t="shared" si="190"/>
        <v>0.80533311133577001</v>
      </c>
      <c r="V1033" s="65"/>
      <c r="W1033" s="65"/>
    </row>
    <row r="1034" spans="1:23" x14ac:dyDescent="0.25">
      <c r="A1034">
        <v>1032</v>
      </c>
      <c r="B1034" s="48">
        <v>2.4039288110242E-4</v>
      </c>
      <c r="C1034" s="48">
        <v>2.4759554987454702E-9</v>
      </c>
      <c r="D1034" s="48">
        <v>8.8096822837135903E-4</v>
      </c>
      <c r="E1034" s="48">
        <v>4.39158783123866E-6</v>
      </c>
      <c r="F1034" s="48">
        <v>2.0149785573051101E-5</v>
      </c>
      <c r="G1034" s="48">
        <v>4.4890150220861604E-6</v>
      </c>
      <c r="H1034" s="48">
        <v>1.2930056344256899E-4</v>
      </c>
      <c r="I1034" s="49"/>
      <c r="J1034">
        <v>0.955698863991575</v>
      </c>
      <c r="K1034">
        <f t="shared" si="180"/>
        <v>2.3662678574447393E-9</v>
      </c>
      <c r="L1034">
        <f t="shared" si="181"/>
        <v>9.257543385840487E-4</v>
      </c>
      <c r="M1034" s="16">
        <f t="shared" si="182"/>
        <v>-4.4496857637920864E-4</v>
      </c>
      <c r="N1034" s="16">
        <f t="shared" si="183"/>
        <v>0.26152646523209133</v>
      </c>
      <c r="O1034" s="16">
        <f t="shared" si="184"/>
        <v>0.30572469205061997</v>
      </c>
      <c r="P1034" s="16">
        <f t="shared" si="185"/>
        <v>7.3655172103522393E-3</v>
      </c>
      <c r="Q1034" s="16">
        <f t="shared" si="186"/>
        <v>0.34941725677435237</v>
      </c>
      <c r="R1034" s="16">
        <f t="shared" si="187"/>
        <v>1.0878527375502098</v>
      </c>
      <c r="S1034" s="16">
        <f t="shared" si="188"/>
        <v>1.5271331990703965</v>
      </c>
      <c r="T1034" s="16">
        <f t="shared" si="189"/>
        <v>0.34941814829637136</v>
      </c>
      <c r="U1034" s="65">
        <f t="shared" si="190"/>
        <v>3.8884380161843937</v>
      </c>
      <c r="V1034" s="65"/>
      <c r="W1034" s="65"/>
    </row>
    <row r="1035" spans="1:23" x14ac:dyDescent="0.25">
      <c r="A1035">
        <v>1033</v>
      </c>
      <c r="B1035" s="48">
        <v>6.4558014066469298E-4</v>
      </c>
      <c r="C1035" s="48">
        <v>1.2556559408485099E-8</v>
      </c>
      <c r="D1035" s="48">
        <v>1.69178912009146E-3</v>
      </c>
      <c r="E1035" s="48">
        <v>4.2428293684350603E-5</v>
      </c>
      <c r="F1035" s="48">
        <v>7.7541720729333292E-6</v>
      </c>
      <c r="G1035" s="48">
        <v>8.9236342778287001E-7</v>
      </c>
      <c r="H1035" s="48">
        <v>1.2492516805566701E-3</v>
      </c>
      <c r="I1035" s="49"/>
      <c r="J1035">
        <v>0.95215737075885298</v>
      </c>
      <c r="K1035">
        <f t="shared" si="180"/>
        <v>1.195582059216051E-8</v>
      </c>
      <c r="L1035">
        <f t="shared" si="181"/>
        <v>1.7081772711057008E-3</v>
      </c>
      <c r="M1035" s="16">
        <f t="shared" si="182"/>
        <v>-4.1701698977631498E-4</v>
      </c>
      <c r="N1035" s="16">
        <f t="shared" si="183"/>
        <v>9.7440592597771131E-2</v>
      </c>
      <c r="O1035" s="16">
        <f t="shared" si="184"/>
        <v>1.6060547955847655</v>
      </c>
      <c r="P1035" s="16">
        <f t="shared" si="185"/>
        <v>0.5708757345280393</v>
      </c>
      <c r="Q1035" s="16">
        <f t="shared" si="186"/>
        <v>8.7045283354006031</v>
      </c>
      <c r="R1035" s="16">
        <f t="shared" si="187"/>
        <v>4.5709887811483635E-2</v>
      </c>
      <c r="S1035" s="16">
        <f t="shared" si="188"/>
        <v>0.30864107098242011</v>
      </c>
      <c r="T1035" s="16">
        <f t="shared" si="189"/>
        <v>8.7053190023158802</v>
      </c>
      <c r="U1035" s="65">
        <f t="shared" si="190"/>
        <v>20.038569419220963</v>
      </c>
      <c r="V1035" s="65"/>
      <c r="W1035" s="65"/>
    </row>
    <row r="1036" spans="1:23" x14ac:dyDescent="0.25">
      <c r="A1036">
        <v>1034</v>
      </c>
      <c r="B1036" s="48">
        <v>5.5602794283673399E-4</v>
      </c>
      <c r="C1036" s="48">
        <v>5.2568510394039702E-9</v>
      </c>
      <c r="D1036" s="48">
        <v>8.0632578265301899E-4</v>
      </c>
      <c r="E1036" s="48">
        <v>8.5458737186123798E-6</v>
      </c>
      <c r="F1036" s="48">
        <v>8.6621659841327302E-6</v>
      </c>
      <c r="G1036" s="48">
        <v>2.1113493886053698E-6</v>
      </c>
      <c r="H1036" s="48">
        <v>2.5161283695678899E-4</v>
      </c>
      <c r="I1036" s="49"/>
      <c r="J1036">
        <v>0.95631500384694401</v>
      </c>
      <c r="K1036">
        <f t="shared" si="180"/>
        <v>5.0272055219704194E-9</v>
      </c>
      <c r="L1036">
        <f t="shared" si="181"/>
        <v>8.2575620715885038E-4</v>
      </c>
      <c r="M1036" s="16">
        <f t="shared" si="182"/>
        <v>2.8629967851461749E-4</v>
      </c>
      <c r="N1036" s="16">
        <f t="shared" si="183"/>
        <v>1.6935923821402896E-2</v>
      </c>
      <c r="O1036" s="16">
        <f t="shared" si="184"/>
        <v>2.5791547167652684E-3</v>
      </c>
      <c r="P1036" s="16">
        <f t="shared" si="185"/>
        <v>2.6659958673092763E-2</v>
      </c>
      <c r="Q1036" s="16">
        <f t="shared" si="186"/>
        <v>4.1748644090059898E-2</v>
      </c>
      <c r="R1036" s="16">
        <f t="shared" si="187"/>
        <v>1.4819782389719077E-2</v>
      </c>
      <c r="S1036" s="16">
        <f t="shared" si="188"/>
        <v>2.659073639957636E-3</v>
      </c>
      <c r="T1036" s="16">
        <f t="shared" si="189"/>
        <v>4.1751131166013464E-2</v>
      </c>
      <c r="U1036" s="65">
        <f t="shared" si="190"/>
        <v>0.147153668497011</v>
      </c>
      <c r="V1036" s="65"/>
      <c r="W1036" s="65"/>
    </row>
    <row r="1037" spans="1:23" x14ac:dyDescent="0.25">
      <c r="A1037">
        <v>1035</v>
      </c>
      <c r="B1037" s="48">
        <v>3.86537356413771E-4</v>
      </c>
      <c r="C1037" s="48">
        <v>7.18973789509919E-9</v>
      </c>
      <c r="D1037" s="48">
        <v>1.6160237944926499E-3</v>
      </c>
      <c r="E1037" s="48">
        <v>2.32186882528284E-5</v>
      </c>
      <c r="F1037" s="48">
        <v>1.29215572284292E-5</v>
      </c>
      <c r="G1037" s="48">
        <v>1.5576088814982699E-6</v>
      </c>
      <c r="H1037" s="48">
        <v>6.8364547043603299E-4</v>
      </c>
      <c r="I1037" s="49"/>
      <c r="J1037">
        <v>0.952398616038035</v>
      </c>
      <c r="K1037">
        <f t="shared" si="180"/>
        <v>6.847496420968683E-9</v>
      </c>
      <c r="L1037">
        <f t="shared" si="181"/>
        <v>1.6434173280931116E-3</v>
      </c>
      <c r="M1037" s="16">
        <f t="shared" si="182"/>
        <v>-8.7034261526556947E-4</v>
      </c>
      <c r="N1037" s="16">
        <f t="shared" si="183"/>
        <v>4.5948051722668276E-2</v>
      </c>
      <c r="O1037" s="16">
        <f t="shared" si="184"/>
        <v>8.8941428647241152E-2</v>
      </c>
      <c r="P1037" s="16">
        <f t="shared" si="185"/>
        <v>0.45825019737399836</v>
      </c>
      <c r="Q1037" s="16">
        <f t="shared" si="186"/>
        <v>1.3497964965525744</v>
      </c>
      <c r="R1037" s="16">
        <f t="shared" si="187"/>
        <v>9.617833891252435E-2</v>
      </c>
      <c r="S1037" s="16">
        <f t="shared" si="188"/>
        <v>5.0277532305376203E-2</v>
      </c>
      <c r="T1037" s="16">
        <f t="shared" si="189"/>
        <v>1.349953978100237</v>
      </c>
      <c r="U1037" s="65">
        <f t="shared" si="190"/>
        <v>3.4393460236146196</v>
      </c>
      <c r="V1037" s="65"/>
      <c r="W1037" s="65"/>
    </row>
    <row r="1038" spans="1:23" x14ac:dyDescent="0.25">
      <c r="A1038">
        <v>1036</v>
      </c>
      <c r="B1038" s="48">
        <v>3.3498628824482699E-4</v>
      </c>
      <c r="C1038" s="48">
        <v>8.3215174945276099E-10</v>
      </c>
      <c r="D1038" s="48">
        <v>2.0890774046494699E-4</v>
      </c>
      <c r="E1038" s="48">
        <v>3.52860247747825E-7</v>
      </c>
      <c r="F1038" s="48">
        <v>1.3986396164701001E-5</v>
      </c>
      <c r="G1038" s="48">
        <v>1.32473301042041E-5</v>
      </c>
      <c r="H1038" s="48">
        <v>1.0388850005961401E-5</v>
      </c>
      <c r="I1038" s="49"/>
      <c r="J1038">
        <v>0.95932597908008699</v>
      </c>
      <c r="K1038">
        <f t="shared" si="180"/>
        <v>7.9830479178697716E-10</v>
      </c>
      <c r="L1038">
        <f t="shared" si="181"/>
        <v>2.5012703074680365E-4</v>
      </c>
      <c r="M1038" s="16">
        <f t="shared" si="182"/>
        <v>4.1984554574285034E-4</v>
      </c>
      <c r="N1038" s="16">
        <f t="shared" si="183"/>
        <v>0.10184622942336143</v>
      </c>
      <c r="O1038" s="16">
        <f t="shared" si="184"/>
        <v>0.72205930569293275</v>
      </c>
      <c r="P1038" s="16">
        <f t="shared" si="185"/>
        <v>0.61342922231480468</v>
      </c>
      <c r="Q1038" s="16">
        <f t="shared" si="186"/>
        <v>0.93537229167883229</v>
      </c>
      <c r="R1038" s="16">
        <f t="shared" si="187"/>
        <v>0.1748002026028288</v>
      </c>
      <c r="S1038" s="16">
        <f t="shared" si="188"/>
        <v>31.336338752056427</v>
      </c>
      <c r="T1038" s="16">
        <f t="shared" si="189"/>
        <v>0.93537447248620098</v>
      </c>
      <c r="U1038" s="65">
        <f t="shared" si="190"/>
        <v>34.819220476255389</v>
      </c>
      <c r="V1038" s="65"/>
      <c r="W1038" s="65"/>
    </row>
    <row r="1039" spans="1:23" x14ac:dyDescent="0.25">
      <c r="A1039">
        <v>1037</v>
      </c>
      <c r="B1039" s="48">
        <v>4.3578357598992597E-4</v>
      </c>
      <c r="C1039" s="48">
        <v>2.82761663113176E-9</v>
      </c>
      <c r="D1039" s="48">
        <v>5.5011052317486902E-4</v>
      </c>
      <c r="E1039" s="48">
        <v>3.1450465172966801E-6</v>
      </c>
      <c r="F1039" s="48">
        <v>1.09240201067899E-5</v>
      </c>
      <c r="G1039" s="48">
        <v>3.9139580676311503E-6</v>
      </c>
      <c r="H1039" s="48">
        <v>9.2597309236758699E-5</v>
      </c>
      <c r="I1039" s="49"/>
      <c r="J1039">
        <v>0.95758432408037997</v>
      </c>
      <c r="K1039">
        <f t="shared" si="180"/>
        <v>2.7076813604807476E-9</v>
      </c>
      <c r="L1039">
        <f t="shared" si="181"/>
        <v>5.758696938394488E-4</v>
      </c>
      <c r="M1039" s="16">
        <f t="shared" si="182"/>
        <v>2.9569745814040315E-4</v>
      </c>
      <c r="N1039" s="16">
        <f t="shared" si="183"/>
        <v>1.3055581699387067E-2</v>
      </c>
      <c r="O1039" s="16">
        <f t="shared" si="184"/>
        <v>0.23953714167914622</v>
      </c>
      <c r="P1039" s="16">
        <f t="shared" si="185"/>
        <v>0.18417176914922409</v>
      </c>
      <c r="Q1039" s="16">
        <f t="shared" si="186"/>
        <v>0.50009815390994072</v>
      </c>
      <c r="R1039" s="16">
        <f t="shared" si="187"/>
        <v>1.1576586833829982E-2</v>
      </c>
      <c r="S1039" s="16">
        <f t="shared" si="188"/>
        <v>0.90128979899397776</v>
      </c>
      <c r="T1039" s="16">
        <f t="shared" si="189"/>
        <v>0.50010611843540631</v>
      </c>
      <c r="U1039" s="65">
        <f t="shared" si="190"/>
        <v>2.3498351507009119</v>
      </c>
      <c r="V1039" s="65"/>
      <c r="W1039" s="65"/>
    </row>
    <row r="1040" spans="1:23" x14ac:dyDescent="0.25">
      <c r="A1040">
        <v>1038</v>
      </c>
      <c r="B1040" s="48">
        <v>5.36876310535004E-4</v>
      </c>
      <c r="C1040" s="48">
        <v>5.58437395391614E-9</v>
      </c>
      <c r="D1040" s="48">
        <v>8.88876131413523E-4</v>
      </c>
      <c r="E1040" s="48">
        <v>9.9982653996166696E-6</v>
      </c>
      <c r="F1040" s="48">
        <v>9.0060926811494794E-6</v>
      </c>
      <c r="G1040" s="48">
        <v>1.9894221436256799E-6</v>
      </c>
      <c r="H1040" s="48">
        <v>2.9437620497173701E-4</v>
      </c>
      <c r="I1040" s="49"/>
      <c r="J1040">
        <v>0.95589372137593798</v>
      </c>
      <c r="K1040">
        <f t="shared" si="180"/>
        <v>5.3380680003637598E-9</v>
      </c>
      <c r="L1040">
        <f t="shared" si="181"/>
        <v>9.0887215454549372E-4</v>
      </c>
      <c r="M1040" s="16">
        <f t="shared" si="182"/>
        <v>1.6488046652451431E-4</v>
      </c>
      <c r="N1040" s="16">
        <f t="shared" si="183"/>
        <v>8.3196313670521362E-3</v>
      </c>
      <c r="O1040" s="16">
        <f t="shared" si="184"/>
        <v>6.9797686026586757E-5</v>
      </c>
      <c r="P1040" s="16">
        <f t="shared" si="185"/>
        <v>6.0243350936834547E-3</v>
      </c>
      <c r="Q1040" s="16">
        <f t="shared" si="186"/>
        <v>4.7745272813365103E-3</v>
      </c>
      <c r="R1040" s="16">
        <f t="shared" si="187"/>
        <v>7.5456227662959443E-3</v>
      </c>
      <c r="S1040" s="16">
        <f t="shared" si="188"/>
        <v>8.3908478625483834E-5</v>
      </c>
      <c r="T1040" s="16">
        <f t="shared" si="189"/>
        <v>4.7750023933326464E-3</v>
      </c>
      <c r="U1040" s="65">
        <f t="shared" si="190"/>
        <v>3.1592825066352762E-2</v>
      </c>
      <c r="V1040" s="65"/>
      <c r="W1040" s="65"/>
    </row>
    <row r="1041" spans="1:23" x14ac:dyDescent="0.25">
      <c r="A1041">
        <v>1039</v>
      </c>
      <c r="B1041" s="48">
        <v>5.9163029609803595E-4</v>
      </c>
      <c r="C1041" s="48">
        <v>5.1260362265463697E-9</v>
      </c>
      <c r="D1041" s="48">
        <v>7.3769764536718498E-4</v>
      </c>
      <c r="E1041" s="48">
        <v>7.6301295488577098E-6</v>
      </c>
      <c r="F1041" s="48">
        <v>8.1139180949319202E-6</v>
      </c>
      <c r="G1041" s="48">
        <v>2.1634599010805001E-6</v>
      </c>
      <c r="H1041" s="48">
        <v>2.2465018699332299E-4</v>
      </c>
      <c r="I1041" s="49"/>
      <c r="J1041">
        <v>0.95667549824567899</v>
      </c>
      <c r="K1041">
        <f t="shared" si="180"/>
        <v>4.9039532610566482E-9</v>
      </c>
      <c r="L1041">
        <f t="shared" si="181"/>
        <v>7.5608381542190269E-4</v>
      </c>
      <c r="M1041" s="16">
        <f t="shared" si="182"/>
        <v>4.2717677677416916E-4</v>
      </c>
      <c r="N1041" s="16">
        <f t="shared" si="183"/>
        <v>4.1006493739599074E-2</v>
      </c>
      <c r="O1041" s="16">
        <f t="shared" si="184"/>
        <v>5.5362881301725926E-3</v>
      </c>
      <c r="P1041" s="16">
        <f t="shared" si="185"/>
        <v>5.4987405650875044E-2</v>
      </c>
      <c r="Q1041" s="16">
        <f t="shared" si="186"/>
        <v>8.3860312603091139E-2</v>
      </c>
      <c r="R1041" s="16">
        <f t="shared" si="187"/>
        <v>3.1443726881208188E-2</v>
      </c>
      <c r="S1041" s="16">
        <f t="shared" si="188"/>
        <v>6.0093597709632643E-3</v>
      </c>
      <c r="T1041" s="16">
        <f t="shared" si="189"/>
        <v>8.38648342443227E-2</v>
      </c>
      <c r="U1041" s="65">
        <f t="shared" si="190"/>
        <v>0.30670842102023199</v>
      </c>
      <c r="V1041" s="65"/>
      <c r="W1041" s="65"/>
    </row>
    <row r="1042" spans="1:23" x14ac:dyDescent="0.25">
      <c r="A1042">
        <v>1040</v>
      </c>
      <c r="B1042" s="48">
        <v>8.0678575195349098E-4</v>
      </c>
      <c r="C1042" s="48">
        <v>1.0777928420843601E-8</v>
      </c>
      <c r="D1042" s="48">
        <v>1.1481159710720499E-3</v>
      </c>
      <c r="E1042" s="48">
        <v>2.4857069916544901E-5</v>
      </c>
      <c r="F1042" s="48">
        <v>6.06032394457672E-6</v>
      </c>
      <c r="G1042" s="48">
        <v>1.0336151786623799E-6</v>
      </c>
      <c r="H1042" s="48">
        <v>7.3186845499494699E-4</v>
      </c>
      <c r="I1042" s="49"/>
      <c r="J1042">
        <v>0.95468798921980802</v>
      </c>
      <c r="K1042">
        <f t="shared" si="180"/>
        <v>1.0289558812050198E-8</v>
      </c>
      <c r="L1042">
        <f t="shared" si="181"/>
        <v>1.1612594562114449E-3</v>
      </c>
      <c r="M1042" s="16">
        <f t="shared" si="182"/>
        <v>4.523120476955371E-4</v>
      </c>
      <c r="N1042" s="16">
        <f t="shared" si="183"/>
        <v>0.40935483852586391</v>
      </c>
      <c r="O1042" s="16">
        <f t="shared" si="184"/>
        <v>0.8951805971190151</v>
      </c>
      <c r="P1042" s="16">
        <f t="shared" si="185"/>
        <v>3.6632280948350172E-2</v>
      </c>
      <c r="Q1042" s="16">
        <f t="shared" si="186"/>
        <v>1.7275190010052526</v>
      </c>
      <c r="R1042" s="16">
        <f t="shared" si="187"/>
        <v>0.14864050098099091</v>
      </c>
      <c r="S1042" s="16">
        <f t="shared" si="188"/>
        <v>0.23542265852247282</v>
      </c>
      <c r="T1042" s="16">
        <f t="shared" si="189"/>
        <v>1.7275673217608403</v>
      </c>
      <c r="U1042" s="65">
        <f t="shared" si="190"/>
        <v>5.1803171988627854</v>
      </c>
      <c r="V1042" s="65"/>
      <c r="W1042" s="65"/>
    </row>
    <row r="1043" spans="1:23" x14ac:dyDescent="0.25">
      <c r="A1043">
        <v>1041</v>
      </c>
      <c r="B1043" s="48">
        <v>4.5644012886692599E-4</v>
      </c>
      <c r="C1043" s="48">
        <v>5.0049324647731099E-9</v>
      </c>
      <c r="D1043" s="48">
        <v>9.3826290462578805E-4</v>
      </c>
      <c r="E1043" s="48">
        <v>9.4527767681945507E-6</v>
      </c>
      <c r="F1043" s="48">
        <v>1.06204798913444E-5</v>
      </c>
      <c r="G1043" s="48">
        <v>2.2211526269654701E-6</v>
      </c>
      <c r="H1043" s="48">
        <v>2.7831626845980497E-4</v>
      </c>
      <c r="I1043" s="49"/>
      <c r="J1043">
        <v>0.95561512950097505</v>
      </c>
      <c r="K1043">
        <f t="shared" si="180"/>
        <v>4.7827891854677894E-9</v>
      </c>
      <c r="L1043">
        <f t="shared" si="181"/>
        <v>9.6172001210297758E-4</v>
      </c>
      <c r="M1043" s="16">
        <f t="shared" si="182"/>
        <v>-4.8839754369125568E-5</v>
      </c>
      <c r="N1043" s="16">
        <f t="shared" si="183"/>
        <v>5.223843425709038E-3</v>
      </c>
      <c r="O1043" s="16">
        <f t="shared" si="184"/>
        <v>9.2686057759750994E-3</v>
      </c>
      <c r="P1043" s="16">
        <f t="shared" si="185"/>
        <v>6.9527785764355687E-4</v>
      </c>
      <c r="Q1043" s="16">
        <f t="shared" si="186"/>
        <v>1.4372751856310425E-2</v>
      </c>
      <c r="R1043" s="16">
        <f t="shared" si="187"/>
        <v>5.9010634213402281E-3</v>
      </c>
      <c r="S1043" s="16">
        <f t="shared" si="188"/>
        <v>1.1289946251673242E-2</v>
      </c>
      <c r="T1043" s="16">
        <f t="shared" si="189"/>
        <v>1.4372972614058389E-2</v>
      </c>
      <c r="U1043" s="65">
        <f t="shared" si="190"/>
        <v>6.1124461202709979E-2</v>
      </c>
      <c r="V1043" s="65"/>
      <c r="W1043" s="65"/>
    </row>
    <row r="1044" spans="1:23" x14ac:dyDescent="0.25">
      <c r="A1044">
        <v>1042</v>
      </c>
      <c r="B1044" s="48">
        <v>4.03086584218771E-4</v>
      </c>
      <c r="C1044" s="48">
        <v>4.4028619584981298E-9</v>
      </c>
      <c r="D1044" s="48">
        <v>9.3469685094997796E-4</v>
      </c>
      <c r="E1044" s="48">
        <v>8.2838274715998192E-6</v>
      </c>
      <c r="F1044" s="48">
        <v>1.20275328643045E-5</v>
      </c>
      <c r="G1044" s="48">
        <v>2.52495192850743E-6</v>
      </c>
      <c r="H1044" s="48">
        <v>2.4389914884051701E-4</v>
      </c>
      <c r="I1044" s="49"/>
      <c r="J1044">
        <v>0.95560343226475797</v>
      </c>
      <c r="K1044">
        <f t="shared" si="180"/>
        <v>4.2073899993287474E-9</v>
      </c>
      <c r="L1044">
        <f t="shared" si="181"/>
        <v>9.6127246574513592E-4</v>
      </c>
      <c r="M1044" s="16">
        <f t="shared" si="182"/>
        <v>-1.5509929730759392E-4</v>
      </c>
      <c r="N1044" s="16">
        <f t="shared" si="183"/>
        <v>3.2659112903553222E-2</v>
      </c>
      <c r="O1044" s="16">
        <f t="shared" si="184"/>
        <v>4.201997978325301E-2</v>
      </c>
      <c r="P1044" s="16">
        <f t="shared" si="185"/>
        <v>9.041208532323743E-4</v>
      </c>
      <c r="Q1044" s="16">
        <f t="shared" si="186"/>
        <v>5.2314220001022774E-2</v>
      </c>
      <c r="R1044" s="16">
        <f t="shared" si="187"/>
        <v>4.81717030892648E-2</v>
      </c>
      <c r="S1044" s="16">
        <f t="shared" si="188"/>
        <v>6.6338515876712606E-2</v>
      </c>
      <c r="T1044" s="16">
        <f t="shared" si="189"/>
        <v>5.2314549683343231E-2</v>
      </c>
      <c r="U1044" s="65">
        <f t="shared" si="190"/>
        <v>0.29472220219038203</v>
      </c>
      <c r="V1044" s="65"/>
      <c r="W1044" s="65"/>
    </row>
    <row r="1045" spans="1:23" x14ac:dyDescent="0.25">
      <c r="A1045">
        <v>1043</v>
      </c>
      <c r="B1045" s="48">
        <v>5.5370510125807401E-4</v>
      </c>
      <c r="C1045" s="48">
        <v>6.3560266008042902E-9</v>
      </c>
      <c r="D1045" s="48">
        <v>9.8308199611921903E-4</v>
      </c>
      <c r="E1045" s="48">
        <v>1.25728563855426E-5</v>
      </c>
      <c r="F1045" s="48">
        <v>8.7696136238703507E-6</v>
      </c>
      <c r="G1045" s="48">
        <v>1.7497296449319401E-6</v>
      </c>
      <c r="H1045" s="48">
        <v>3.7018081153804202E-4</v>
      </c>
      <c r="I1045" s="49"/>
      <c r="J1045">
        <v>0.95543299925468905</v>
      </c>
      <c r="K1045">
        <f t="shared" si="180"/>
        <v>6.0727575585490296E-9</v>
      </c>
      <c r="L1045">
        <f t="shared" si="181"/>
        <v>1.0023645969852908E-3</v>
      </c>
      <c r="M1045" s="16">
        <f t="shared" si="182"/>
        <v>1.0504560553085722E-4</v>
      </c>
      <c r="N1045" s="16">
        <f t="shared" si="183"/>
        <v>1.5729391901601077E-2</v>
      </c>
      <c r="O1045" s="16">
        <f t="shared" si="184"/>
        <v>2.1812224381199567E-2</v>
      </c>
      <c r="P1045" s="16">
        <f t="shared" si="185"/>
        <v>4.0563894413726055E-4</v>
      </c>
      <c r="Q1045" s="16">
        <f t="shared" si="186"/>
        <v>2.9108736931432538E-2</v>
      </c>
      <c r="R1045" s="16">
        <f t="shared" si="187"/>
        <v>1.2286022612648195E-2</v>
      </c>
      <c r="S1045" s="16">
        <f t="shared" si="188"/>
        <v>1.6522528347795183E-2</v>
      </c>
      <c r="T1045" s="16">
        <f t="shared" si="189"/>
        <v>2.9109015651909084E-2</v>
      </c>
      <c r="U1045" s="65">
        <f t="shared" si="190"/>
        <v>0.1249735587707229</v>
      </c>
      <c r="V1045" s="65"/>
      <c r="W1045" s="65"/>
    </row>
    <row r="1046" spans="1:23" x14ac:dyDescent="0.25">
      <c r="A1046">
        <v>1044</v>
      </c>
      <c r="B1046" s="48">
        <v>5.5829218907320702E-4</v>
      </c>
      <c r="C1046" s="48">
        <v>9.6458374154584905E-9</v>
      </c>
      <c r="D1046" s="48">
        <v>1.49672873473335E-3</v>
      </c>
      <c r="E1046" s="48">
        <v>2.88909352504254E-5</v>
      </c>
      <c r="F1046" s="48">
        <v>8.8955251886494702E-6</v>
      </c>
      <c r="G1046" s="48">
        <v>1.1593723659728299E-6</v>
      </c>
      <c r="H1046" s="48">
        <v>8.5065229353802605E-4</v>
      </c>
      <c r="I1046" s="49"/>
      <c r="J1046">
        <v>0.953008795487296</v>
      </c>
      <c r="K1046">
        <f t="shared" si="180"/>
        <v>9.1925678967723888E-9</v>
      </c>
      <c r="L1046">
        <f t="shared" si="181"/>
        <v>1.5156695116392063E-3</v>
      </c>
      <c r="M1046" s="16">
        <f t="shared" si="182"/>
        <v>-3.9908513349279226E-4</v>
      </c>
      <c r="N1046" s="16">
        <f t="shared" si="183"/>
        <v>1.8154927342016253E-2</v>
      </c>
      <c r="O1046" s="16">
        <f t="shared" si="184"/>
        <v>0.55015062249774616</v>
      </c>
      <c r="P1046" s="16">
        <f t="shared" si="185"/>
        <v>0.30597466137804052</v>
      </c>
      <c r="Q1046" s="16">
        <f t="shared" si="186"/>
        <v>2.8558622832350249</v>
      </c>
      <c r="R1046" s="16">
        <f t="shared" si="187"/>
        <v>9.6189144739968879E-3</v>
      </c>
      <c r="S1046" s="16">
        <f t="shared" si="188"/>
        <v>0.17856527552805787</v>
      </c>
      <c r="T1046" s="16">
        <f t="shared" si="189"/>
        <v>2.8560890286813945</v>
      </c>
      <c r="U1046" s="65">
        <f t="shared" si="190"/>
        <v>6.7744157131362774</v>
      </c>
      <c r="V1046" s="65"/>
      <c r="W1046" s="65"/>
    </row>
    <row r="1047" spans="1:23" x14ac:dyDescent="0.25">
      <c r="A1047">
        <v>1045</v>
      </c>
      <c r="B1047" s="48">
        <v>6.7583312564519903E-4</v>
      </c>
      <c r="C1047" s="48">
        <v>4.19393235458078E-9</v>
      </c>
      <c r="D1047" s="48">
        <v>5.2557758153084003E-4</v>
      </c>
      <c r="E1047" s="48">
        <v>4.4589062038134696E-6</v>
      </c>
      <c r="F1047" s="48">
        <v>7.0297323760060897E-6</v>
      </c>
      <c r="G1047" s="48">
        <v>2.6375434749026501E-6</v>
      </c>
      <c r="H1047" s="48">
        <v>1.3128006461851001E-4</v>
      </c>
      <c r="I1047" s="49"/>
      <c r="J1047">
        <v>0.95780398016038604</v>
      </c>
      <c r="K1047">
        <f t="shared" si="180"/>
        <v>4.0169651017408902E-9</v>
      </c>
      <c r="L1047">
        <f t="shared" si="181"/>
        <v>5.4227039582540031E-4</v>
      </c>
      <c r="M1047" s="16">
        <f t="shared" si="182"/>
        <v>8.0939585546499775E-4</v>
      </c>
      <c r="N1047" s="16">
        <f t="shared" si="183"/>
        <v>0.13961026044551655</v>
      </c>
      <c r="O1047" s="16">
        <f t="shared" si="184"/>
        <v>5.8909881317094452E-2</v>
      </c>
      <c r="P1047" s="16">
        <f t="shared" si="185"/>
        <v>0.20667036626494525</v>
      </c>
      <c r="Q1047" s="16">
        <f t="shared" si="186"/>
        <v>0.34204659467292597</v>
      </c>
      <c r="R1047" s="16">
        <f t="shared" si="187"/>
        <v>8.2512671631544979E-2</v>
      </c>
      <c r="S1047" s="16">
        <f t="shared" si="188"/>
        <v>9.8369626295501333E-2</v>
      </c>
      <c r="T1047" s="16">
        <f t="shared" si="189"/>
        <v>0.34205688182930194</v>
      </c>
      <c r="U1047" s="65">
        <f t="shared" si="190"/>
        <v>1.2701762824568306</v>
      </c>
      <c r="V1047" s="65"/>
      <c r="W1047" s="65"/>
    </row>
    <row r="1048" spans="1:23" x14ac:dyDescent="0.25">
      <c r="A1048">
        <v>1046</v>
      </c>
      <c r="B1048" s="48">
        <v>4.2488599486845602E-4</v>
      </c>
      <c r="C1048" s="48">
        <v>4.09861653297896E-9</v>
      </c>
      <c r="D1048" s="48">
        <v>8.23261283104516E-4</v>
      </c>
      <c r="E1048" s="48">
        <v>6.8007340509901599E-6</v>
      </c>
      <c r="F1048" s="48">
        <v>1.1350702130437001E-5</v>
      </c>
      <c r="G1048" s="48">
        <v>2.70887767824151E-6</v>
      </c>
      <c r="H1048" s="48">
        <v>2.00231635652463E-4</v>
      </c>
      <c r="I1048" s="49"/>
      <c r="J1048">
        <v>0.95617213340131502</v>
      </c>
      <c r="K1048">
        <f t="shared" si="180"/>
        <v>3.9189829143323936E-9</v>
      </c>
      <c r="L1048">
        <f t="shared" si="181"/>
        <v>8.4866746642709855E-4</v>
      </c>
      <c r="M1048" s="16">
        <f t="shared" si="182"/>
        <v>1.1045233098134916E-6</v>
      </c>
      <c r="N1048" s="16">
        <f t="shared" si="183"/>
        <v>1.8607846209254233E-2</v>
      </c>
      <c r="O1048" s="16">
        <f t="shared" si="184"/>
        <v>6.7560738016405164E-2</v>
      </c>
      <c r="P1048" s="16">
        <f t="shared" si="185"/>
        <v>2.1229909429062034E-2</v>
      </c>
      <c r="Q1048" s="16">
        <f t="shared" si="186"/>
        <v>0.13454843348952839</v>
      </c>
      <c r="R1048" s="16">
        <f t="shared" si="187"/>
        <v>2.2757580118150003E-2</v>
      </c>
      <c r="S1048" s="16">
        <f t="shared" si="188"/>
        <v>0.12191802488201944</v>
      </c>
      <c r="T1048" s="16">
        <f t="shared" si="189"/>
        <v>0.13455136630397163</v>
      </c>
      <c r="U1048" s="65">
        <f t="shared" si="190"/>
        <v>0.5211738984483909</v>
      </c>
      <c r="V1048" s="65"/>
      <c r="W1048" s="65"/>
    </row>
    <row r="1049" spans="1:23" x14ac:dyDescent="0.25">
      <c r="A1049">
        <v>1047</v>
      </c>
      <c r="B1049" s="48">
        <v>3.9602699015212398E-4</v>
      </c>
      <c r="C1049" s="48">
        <v>4.4303382686694897E-9</v>
      </c>
      <c r="D1049" s="48">
        <v>9.5783021261186996E-4</v>
      </c>
      <c r="E1049" s="48">
        <v>8.5395440555849198E-6</v>
      </c>
      <c r="F1049" s="48">
        <v>1.22553545277071E-5</v>
      </c>
      <c r="G1049" s="48">
        <v>2.5099696317927502E-6</v>
      </c>
      <c r="H1049" s="48">
        <v>2.51428448532177E-4</v>
      </c>
      <c r="I1049" s="49"/>
      <c r="J1049">
        <v>0.95548488922389496</v>
      </c>
      <c r="K1049">
        <f t="shared" si="180"/>
        <v>4.2331212698640496E-9</v>
      </c>
      <c r="L1049">
        <f t="shared" si="181"/>
        <v>9.8484646096080831E-4</v>
      </c>
      <c r="M1049" s="16">
        <f t="shared" si="182"/>
        <v>-1.927924806565603E-4</v>
      </c>
      <c r="N1049" s="16">
        <f t="shared" si="183"/>
        <v>3.8051170844324279E-2</v>
      </c>
      <c r="O1049" s="16">
        <f t="shared" si="184"/>
        <v>4.0010575149357207E-2</v>
      </c>
      <c r="P1049" s="16">
        <f t="shared" si="185"/>
        <v>3.6762397717418459E-5</v>
      </c>
      <c r="Q1049" s="16">
        <f t="shared" si="186"/>
        <v>4.1989821685780922E-2</v>
      </c>
      <c r="R1049" s="16">
        <f t="shared" si="187"/>
        <v>5.8844832502381518E-2</v>
      </c>
      <c r="S1049" s="16">
        <f t="shared" si="188"/>
        <v>6.2550335307931165E-2</v>
      </c>
      <c r="T1049" s="16">
        <f t="shared" si="189"/>
        <v>4.1989756566189064E-2</v>
      </c>
      <c r="U1049" s="65">
        <f t="shared" si="190"/>
        <v>0.2834732544536816</v>
      </c>
      <c r="V1049" s="65"/>
      <c r="W1049" s="65"/>
    </row>
    <row r="1050" spans="1:23" x14ac:dyDescent="0.25">
      <c r="A1050">
        <v>1048</v>
      </c>
      <c r="B1050" s="48">
        <v>5.9268220540126498E-4</v>
      </c>
      <c r="C1050" s="48">
        <v>1.46986736269248E-8</v>
      </c>
      <c r="D1050" s="48">
        <v>2.1789037894929799E-3</v>
      </c>
      <c r="E1050" s="48">
        <v>6.3662009179533803E-5</v>
      </c>
      <c r="F1050" s="48">
        <v>8.61387078888461E-6</v>
      </c>
      <c r="G1050" s="48">
        <v>7.6600834544503296E-7</v>
      </c>
      <c r="H1050" s="48">
        <v>1.8744970904344799E-3</v>
      </c>
      <c r="I1050" s="49"/>
      <c r="J1050">
        <v>0.95006341322730703</v>
      </c>
      <c r="K1050">
        <f t="shared" si="180"/>
        <v>1.3964672035910376E-8</v>
      </c>
      <c r="L1050">
        <f t="shared" si="181"/>
        <v>2.1968828407425674E-3</v>
      </c>
      <c r="M1050" s="16">
        <f t="shared" si="182"/>
        <v>-1.0115184299400374E-3</v>
      </c>
      <c r="N1050" s="16">
        <f t="shared" si="183"/>
        <v>4.1876968423485122E-2</v>
      </c>
      <c r="O1050" s="16">
        <f t="shared" si="184"/>
        <v>2.7360389894152113</v>
      </c>
      <c r="P1050" s="16">
        <f t="shared" si="185"/>
        <v>1.5902225016671052</v>
      </c>
      <c r="Q1050" s="16">
        <f t="shared" si="186"/>
        <v>24.278655966254316</v>
      </c>
      <c r="R1050" s="16">
        <f t="shared" si="187"/>
        <v>1.6035971002477532E-2</v>
      </c>
      <c r="S1050" s="16">
        <f t="shared" si="188"/>
        <v>0.38252543649539</v>
      </c>
      <c r="T1050" s="16">
        <f t="shared" si="189"/>
        <v>24.281989648575454</v>
      </c>
      <c r="U1050" s="65">
        <f t="shared" si="190"/>
        <v>53.327345481833433</v>
      </c>
      <c r="V1050" s="65"/>
      <c r="W1050" s="65"/>
    </row>
    <row r="1051" spans="1:23" x14ac:dyDescent="0.25">
      <c r="A1051">
        <v>1049</v>
      </c>
      <c r="B1051" s="48">
        <v>1.0102922278771101E-3</v>
      </c>
      <c r="C1051" s="48">
        <v>1.42101119720775E-8</v>
      </c>
      <c r="D1051" s="48">
        <v>1.2103731456511899E-3</v>
      </c>
      <c r="E1051" s="48">
        <v>3.4528524479568898E-5</v>
      </c>
      <c r="F1051" s="48">
        <v>4.8518351158782498E-6</v>
      </c>
      <c r="G1051" s="48">
        <v>7.8445357291880999E-7</v>
      </c>
      <c r="H1051" s="48">
        <v>1.0166285144751399E-3</v>
      </c>
      <c r="I1051" s="49"/>
      <c r="J1051">
        <v>0.95441510272927099</v>
      </c>
      <c r="K1051">
        <f t="shared" si="180"/>
        <v>1.3562345477624791E-8</v>
      </c>
      <c r="L1051">
        <f t="shared" si="181"/>
        <v>1.220847059343893E-3</v>
      </c>
      <c r="M1051" s="16">
        <f t="shared" si="182"/>
        <v>7.99737396410327E-4</v>
      </c>
      <c r="N1051" s="16">
        <f t="shared" si="183"/>
        <v>1.1097347539403553</v>
      </c>
      <c r="O1051" s="16">
        <f t="shared" si="184"/>
        <v>2.4519784499676227</v>
      </c>
      <c r="P1051" s="16">
        <f t="shared" si="185"/>
        <v>6.5535820290946553E-2</v>
      </c>
      <c r="Q1051" s="16">
        <f t="shared" si="186"/>
        <v>4.9054500072349718</v>
      </c>
      <c r="R1051" s="16">
        <f t="shared" si="187"/>
        <v>0.25813392377771999</v>
      </c>
      <c r="S1051" s="16">
        <f t="shared" si="188"/>
        <v>0.37124610813304881</v>
      </c>
      <c r="T1051" s="16">
        <f t="shared" si="189"/>
        <v>4.9056015472650127</v>
      </c>
      <c r="U1051" s="65">
        <f t="shared" si="190"/>
        <v>14.067680610609678</v>
      </c>
      <c r="V1051" s="65"/>
      <c r="W1051" s="65"/>
    </row>
    <row r="1052" spans="1:23" x14ac:dyDescent="0.25">
      <c r="A1052">
        <v>1050</v>
      </c>
      <c r="B1052" s="48">
        <v>5.4154210943386702E-4</v>
      </c>
      <c r="C1052" s="48">
        <v>6.0502971948256404E-9</v>
      </c>
      <c r="D1052" s="48">
        <v>9.5623585348964001E-4</v>
      </c>
      <c r="E1052" s="48">
        <v>1.16446263133015E-5</v>
      </c>
      <c r="F1052" s="48">
        <v>8.9559662075029794E-6</v>
      </c>
      <c r="G1052" s="48">
        <v>1.8376097589425499E-6</v>
      </c>
      <c r="H1052" s="48">
        <v>3.42850645358126E-4</v>
      </c>
      <c r="I1052" s="49"/>
      <c r="J1052">
        <v>0.95556112348506295</v>
      </c>
      <c r="K1052">
        <f t="shared" si="180"/>
        <v>5.7814287849061136E-9</v>
      </c>
      <c r="L1052">
        <f t="shared" si="181"/>
        <v>9.7597934536639377E-4</v>
      </c>
      <c r="M1052" s="16">
        <f t="shared" si="182"/>
        <v>1.0710487350134042E-4</v>
      </c>
      <c r="N1052" s="16">
        <f t="shared" si="183"/>
        <v>1.0139552379359394E-2</v>
      </c>
      <c r="O1052" s="16">
        <f t="shared" si="184"/>
        <v>8.5534629499799866E-3</v>
      </c>
      <c r="P1052" s="16">
        <f t="shared" si="185"/>
        <v>5.956228723105615E-5</v>
      </c>
      <c r="Q1052" s="16">
        <f t="shared" si="186"/>
        <v>7.0877387435247371E-3</v>
      </c>
      <c r="R1052" s="16">
        <f t="shared" si="187"/>
        <v>8.4544171865734742E-3</v>
      </c>
      <c r="S1052" s="16">
        <f t="shared" si="188"/>
        <v>7.1861117268670199E-3</v>
      </c>
      <c r="T1052" s="16">
        <f t="shared" si="189"/>
        <v>7.0876419700693881E-3</v>
      </c>
      <c r="U1052" s="65">
        <f t="shared" si="190"/>
        <v>4.856848724360506E-2</v>
      </c>
      <c r="V1052" s="65"/>
      <c r="W1052" s="65"/>
    </row>
    <row r="1053" spans="1:23" x14ac:dyDescent="0.25">
      <c r="A1053">
        <v>1051</v>
      </c>
      <c r="B1053" s="48">
        <v>9.1401295195587195E-4</v>
      </c>
      <c r="C1053" s="48">
        <v>6.0202038195911697E-9</v>
      </c>
      <c r="D1053" s="48">
        <v>5.5818454971922097E-4</v>
      </c>
      <c r="E1053" s="48">
        <v>6.7956734706076696E-6</v>
      </c>
      <c r="F1053" s="48">
        <v>5.2040896784580101E-6</v>
      </c>
      <c r="G1053" s="48">
        <v>1.8379670339095799E-6</v>
      </c>
      <c r="H1053" s="48">
        <v>2.0007989482270899E-4</v>
      </c>
      <c r="I1053" s="49"/>
      <c r="J1053">
        <v>0.95767372134691697</v>
      </c>
      <c r="K1053">
        <f t="shared" si="180"/>
        <v>5.7653909951747995E-9</v>
      </c>
      <c r="L1053">
        <f t="shared" si="181"/>
        <v>5.7042467590622697E-4</v>
      </c>
      <c r="M1053" s="16">
        <f t="shared" si="182"/>
        <v>1.2576012280055171E-3</v>
      </c>
      <c r="N1053" s="16">
        <f t="shared" si="183"/>
        <v>0.73573489498029054</v>
      </c>
      <c r="O1053" s="16">
        <f t="shared" si="184"/>
        <v>7.5778867991217243E-3</v>
      </c>
      <c r="P1053" s="16">
        <f t="shared" si="185"/>
        <v>0.17705075708424134</v>
      </c>
      <c r="Q1053" s="16">
        <f t="shared" si="186"/>
        <v>0.13489431536901345</v>
      </c>
      <c r="R1053" s="16">
        <f t="shared" si="187"/>
        <v>0.22311779595397971</v>
      </c>
      <c r="S1053" s="16">
        <f t="shared" si="188"/>
        <v>7.1559747261716166E-3</v>
      </c>
      <c r="T1053" s="16">
        <f t="shared" si="189"/>
        <v>0.13490362372697198</v>
      </c>
      <c r="U1053" s="65">
        <f t="shared" si="190"/>
        <v>1.4204352486397904</v>
      </c>
      <c r="V1053" s="65"/>
      <c r="W1053" s="65"/>
    </row>
    <row r="1054" spans="1:23" x14ac:dyDescent="0.25">
      <c r="A1054">
        <v>1052</v>
      </c>
      <c r="B1054" s="48">
        <v>3.4137374641703101E-4</v>
      </c>
      <c r="C1054" s="48">
        <v>3.89483381636907E-9</v>
      </c>
      <c r="D1054" s="48">
        <v>9.7749813847242497E-4</v>
      </c>
      <c r="E1054" s="48">
        <v>7.6591379389095307E-6</v>
      </c>
      <c r="F1054" s="48">
        <v>1.4235459972684101E-5</v>
      </c>
      <c r="G1054" s="48">
        <v>2.8559599016341799E-6</v>
      </c>
      <c r="H1054" s="48">
        <v>2.2550708747117999E-4</v>
      </c>
      <c r="I1054" s="49"/>
      <c r="J1054">
        <v>0.95534767225617101</v>
      </c>
      <c r="K1054">
        <f t="shared" si="180"/>
        <v>3.7209204202928102E-9</v>
      </c>
      <c r="L1054">
        <f t="shared" si="181"/>
        <v>1.0088211234856111E-3</v>
      </c>
      <c r="M1054" s="16">
        <f t="shared" si="182"/>
        <v>-3.2607363065154896E-4</v>
      </c>
      <c r="N1054" s="16">
        <f t="shared" si="183"/>
        <v>9.3728386990386367E-2</v>
      </c>
      <c r="O1054" s="16">
        <f t="shared" si="184"/>
        <v>8.8043322167783655E-2</v>
      </c>
      <c r="P1054" s="16">
        <f t="shared" si="185"/>
        <v>2.058115094525565E-4</v>
      </c>
      <c r="Q1054" s="16">
        <f t="shared" si="186"/>
        <v>8.2303339192923722E-2</v>
      </c>
      <c r="R1054" s="16">
        <f t="shared" si="187"/>
        <v>0.19655381970074917</v>
      </c>
      <c r="S1054" s="16">
        <f t="shared" si="188"/>
        <v>0.1784407859559132</v>
      </c>
      <c r="T1054" s="16">
        <f t="shared" si="189"/>
        <v>8.2302717905764031E-2</v>
      </c>
      <c r="U1054" s="65">
        <f t="shared" si="190"/>
        <v>0.72157818342297275</v>
      </c>
      <c r="V1054" s="65"/>
      <c r="W1054" s="65"/>
    </row>
    <row r="1055" spans="1:23" x14ac:dyDescent="0.25">
      <c r="A1055">
        <v>1053</v>
      </c>
      <c r="B1055" s="48">
        <v>3.2051246490170498E-4</v>
      </c>
      <c r="C1055" s="48">
        <v>4.8150870702686002E-9</v>
      </c>
      <c r="D1055" s="48">
        <v>1.2965325624250601E-3</v>
      </c>
      <c r="E1055" s="48">
        <v>1.25155276564882E-5</v>
      </c>
      <c r="F1055" s="48">
        <v>1.53805172957933E-5</v>
      </c>
      <c r="G1055" s="48">
        <v>2.3182853513100998E-6</v>
      </c>
      <c r="H1055" s="48">
        <v>3.6849881201700001E-4</v>
      </c>
      <c r="I1055" s="49"/>
      <c r="J1055">
        <v>0.95380450153016905</v>
      </c>
      <c r="K1055">
        <f t="shared" si="180"/>
        <v>4.5926517228819044E-9</v>
      </c>
      <c r="L1055">
        <f t="shared" si="181"/>
        <v>1.3296070672808866E-3</v>
      </c>
      <c r="M1055" s="16">
        <f t="shared" si="182"/>
        <v>-6.8858213747747653E-4</v>
      </c>
      <c r="N1055" s="16">
        <f t="shared" si="183"/>
        <v>0.12148842741625757</v>
      </c>
      <c r="O1055" s="16">
        <f t="shared" si="184"/>
        <v>1.7044200894195942E-2</v>
      </c>
      <c r="P1055" s="16">
        <f t="shared" si="185"/>
        <v>0.1193059617233496</v>
      </c>
      <c r="Q1055" s="16">
        <f t="shared" si="186"/>
        <v>2.7315878044315636E-2</v>
      </c>
      <c r="R1055" s="16">
        <f t="shared" si="187"/>
        <v>0.31297548904190109</v>
      </c>
      <c r="S1055" s="16">
        <f t="shared" si="188"/>
        <v>2.3910903807246413E-2</v>
      </c>
      <c r="T1055" s="16">
        <f t="shared" si="189"/>
        <v>2.7322337456477667E-2</v>
      </c>
      <c r="U1055" s="65">
        <f t="shared" si="190"/>
        <v>0.6493631983837439</v>
      </c>
      <c r="V1055" s="65"/>
      <c r="W1055" s="65"/>
    </row>
    <row r="1056" spans="1:23" x14ac:dyDescent="0.25">
      <c r="A1056">
        <v>1054</v>
      </c>
      <c r="B1056" s="48">
        <v>4.09627748206504E-4</v>
      </c>
      <c r="C1056" s="48">
        <v>2.57126741045309E-9</v>
      </c>
      <c r="D1056" s="48">
        <v>5.3198240510019597E-4</v>
      </c>
      <c r="E1056" s="48">
        <v>2.76616589223339E-6</v>
      </c>
      <c r="F1056" s="48">
        <v>1.1613092389085699E-5</v>
      </c>
      <c r="G1056" s="48">
        <v>4.3033984080875801E-6</v>
      </c>
      <c r="H1056" s="48">
        <v>8.1442145917188404E-5</v>
      </c>
      <c r="I1056" s="49"/>
      <c r="J1056">
        <v>0.95766364980151497</v>
      </c>
      <c r="K1056">
        <f t="shared" si="180"/>
        <v>2.4624093329101964E-9</v>
      </c>
      <c r="L1056">
        <f t="shared" si="181"/>
        <v>5.5950941701904443E-4</v>
      </c>
      <c r="M1056" s="16">
        <f t="shared" si="182"/>
        <v>2.5974607939396351E-4</v>
      </c>
      <c r="N1056" s="16">
        <f t="shared" si="183"/>
        <v>2.8030553347590352E-2</v>
      </c>
      <c r="O1056" s="16">
        <f t="shared" si="184"/>
        <v>0.28698902531920212</v>
      </c>
      <c r="P1056" s="16">
        <f t="shared" si="185"/>
        <v>0.20067162371664996</v>
      </c>
      <c r="Q1056" s="16">
        <f t="shared" si="186"/>
        <v>0.55123553208718357</v>
      </c>
      <c r="R1056" s="16">
        <f t="shared" si="187"/>
        <v>3.1492087489998516E-2</v>
      </c>
      <c r="S1056" s="16">
        <f t="shared" si="188"/>
        <v>1.3071924998638469</v>
      </c>
      <c r="T1056" s="16">
        <f t="shared" si="189"/>
        <v>0.55124315702227944</v>
      </c>
      <c r="U1056" s="65">
        <f t="shared" si="190"/>
        <v>2.956854478846751</v>
      </c>
      <c r="V1056" s="65"/>
      <c r="W1056" s="65"/>
    </row>
    <row r="1057" spans="1:23" x14ac:dyDescent="0.25">
      <c r="A1057">
        <v>1055</v>
      </c>
      <c r="B1057" s="48">
        <v>3.8724372995216599E-4</v>
      </c>
      <c r="C1057" s="48">
        <v>6.4968040864956203E-9</v>
      </c>
      <c r="D1057" s="48">
        <v>1.4525034372547499E-3</v>
      </c>
      <c r="E1057" s="48">
        <v>1.88895216400048E-5</v>
      </c>
      <c r="F1057" s="48">
        <v>1.28095301009811E-5</v>
      </c>
      <c r="G1057" s="48">
        <v>1.7208231224513101E-6</v>
      </c>
      <c r="H1057" s="48">
        <v>5.5617422988695397E-4</v>
      </c>
      <c r="I1057" s="49"/>
      <c r="J1057">
        <v>0.95313615520801098</v>
      </c>
      <c r="K1057">
        <f t="shared" si="180"/>
        <v>6.1923388681421295E-9</v>
      </c>
      <c r="L1057">
        <f t="shared" si="181"/>
        <v>1.479836823775077E-3</v>
      </c>
      <c r="M1057" s="16">
        <f t="shared" si="182"/>
        <v>-7.0534936387074503E-4</v>
      </c>
      <c r="N1057" s="16">
        <f t="shared" si="183"/>
        <v>4.533460619643867E-2</v>
      </c>
      <c r="O1057" s="16">
        <f t="shared" si="184"/>
        <v>2.9966868331030194E-2</v>
      </c>
      <c r="P1057" s="16">
        <f t="shared" si="185"/>
        <v>0.25731000852255959</v>
      </c>
      <c r="Q1057" s="16">
        <f t="shared" si="186"/>
        <v>0.57567804748292228</v>
      </c>
      <c r="R1057" s="16">
        <f t="shared" si="187"/>
        <v>8.9262206274067835E-2</v>
      </c>
      <c r="S1057" s="16">
        <f t="shared" si="188"/>
        <v>2.0430985742473592E-2</v>
      </c>
      <c r="T1057" s="16">
        <f t="shared" si="189"/>
        <v>0.57574108036494931</v>
      </c>
      <c r="U1057" s="65">
        <f t="shared" si="190"/>
        <v>1.5937238029144414</v>
      </c>
      <c r="V1057" s="65"/>
      <c r="W1057" s="65"/>
    </row>
    <row r="1058" spans="1:23" x14ac:dyDescent="0.25">
      <c r="A1058">
        <v>1056</v>
      </c>
      <c r="B1058" s="48">
        <v>6.7651139789493605E-4</v>
      </c>
      <c r="C1058" s="48">
        <v>1.19710618917345E-8</v>
      </c>
      <c r="D1058" s="48">
        <v>1.53394727037213E-3</v>
      </c>
      <c r="E1058" s="48">
        <v>3.67353509527829E-5</v>
      </c>
      <c r="F1058" s="48">
        <v>7.3506043704659104E-6</v>
      </c>
      <c r="G1058" s="48">
        <v>9.34478369927723E-7</v>
      </c>
      <c r="H1058" s="48">
        <v>1.08162147480202E-3</v>
      </c>
      <c r="I1058" s="49"/>
      <c r="J1058">
        <v>0.95286928009135197</v>
      </c>
      <c r="K1058">
        <f t="shared" si="180"/>
        <v>1.1406857126706072E-8</v>
      </c>
      <c r="L1058">
        <f t="shared" si="181"/>
        <v>1.5495709864210977E-3</v>
      </c>
      <c r="M1058" s="16">
        <f t="shared" si="182"/>
        <v>-1.9654819063122565E-4</v>
      </c>
      <c r="N1058" s="16">
        <f t="shared" si="183"/>
        <v>0.14064237537652602</v>
      </c>
      <c r="O1058" s="16">
        <f t="shared" si="184"/>
        <v>1.349269381169018</v>
      </c>
      <c r="P1058" s="16">
        <f t="shared" si="185"/>
        <v>0.35019326919803656</v>
      </c>
      <c r="Q1058" s="16">
        <f t="shared" si="186"/>
        <v>5.85782604648817</v>
      </c>
      <c r="R1058" s="16">
        <f t="shared" si="187"/>
        <v>6.4880617156635581E-2</v>
      </c>
      <c r="S1058" s="16">
        <f t="shared" si="188"/>
        <v>0.28577494493325534</v>
      </c>
      <c r="T1058" s="16">
        <f t="shared" si="189"/>
        <v>5.8582630434031229</v>
      </c>
      <c r="U1058" s="65">
        <f t="shared" si="190"/>
        <v>13.906849677724765</v>
      </c>
      <c r="V1058" s="65"/>
      <c r="W1058" s="65"/>
    </row>
    <row r="1059" spans="1:23" x14ac:dyDescent="0.25">
      <c r="A1059">
        <v>1057</v>
      </c>
      <c r="B1059" s="48">
        <v>6.7574956662514504E-4</v>
      </c>
      <c r="C1059" s="48">
        <v>7.0351278682416098E-9</v>
      </c>
      <c r="D1059" s="48">
        <v>8.8951641452130002E-4</v>
      </c>
      <c r="E1059" s="48">
        <v>1.26057860928343E-5</v>
      </c>
      <c r="F1059" s="48">
        <v>7.1528822751186802E-6</v>
      </c>
      <c r="G1059" s="48">
        <v>1.5790432527353199E-6</v>
      </c>
      <c r="H1059" s="48">
        <v>3.7114860070149898E-4</v>
      </c>
      <c r="I1059" s="49"/>
      <c r="J1059">
        <v>0.95592959627033003</v>
      </c>
      <c r="K1059">
        <f t="shared" si="180"/>
        <v>6.7250869427983499E-9</v>
      </c>
      <c r="L1059">
        <f t="shared" si="181"/>
        <v>9.0539418719640444E-4</v>
      </c>
      <c r="M1059" s="16">
        <f t="shared" si="182"/>
        <v>4.4610494605388569E-4</v>
      </c>
      <c r="N1059" s="16">
        <f t="shared" si="183"/>
        <v>0.13948337313656139</v>
      </c>
      <c r="O1059" s="16">
        <f t="shared" si="184"/>
        <v>7.3069119918599421E-2</v>
      </c>
      <c r="P1059" s="16">
        <f t="shared" si="185"/>
        <v>5.9216366152345674E-3</v>
      </c>
      <c r="Q1059" s="16">
        <f t="shared" si="186"/>
        <v>3.0164322992323876E-2</v>
      </c>
      <c r="R1059" s="16">
        <f t="shared" si="187"/>
        <v>7.5495217126696934E-2</v>
      </c>
      <c r="S1059" s="16">
        <f t="shared" si="188"/>
        <v>4.5604048279857784E-2</v>
      </c>
      <c r="T1059" s="16">
        <f t="shared" si="189"/>
        <v>3.0162679178195751E-2</v>
      </c>
      <c r="U1059" s="65">
        <f t="shared" si="190"/>
        <v>0.39990039724746979</v>
      </c>
      <c r="V1059" s="65"/>
      <c r="W1059" s="65"/>
    </row>
    <row r="1060" spans="1:23" x14ac:dyDescent="0.25">
      <c r="A1060">
        <v>1058</v>
      </c>
      <c r="B1060" s="48">
        <v>2.86966675557375E-4</v>
      </c>
      <c r="C1060" s="48">
        <v>1.6191903797844399E-9</v>
      </c>
      <c r="D1060" s="48">
        <v>4.7781758738578602E-4</v>
      </c>
      <c r="E1060" s="48">
        <v>1.56515918206756E-6</v>
      </c>
      <c r="F1060" s="48">
        <v>1.6551237566536001E-5</v>
      </c>
      <c r="G1060" s="48">
        <v>6.8311600912730801E-6</v>
      </c>
      <c r="H1060" s="48">
        <v>4.6081737541460598E-5</v>
      </c>
      <c r="I1060" s="49"/>
      <c r="J1060">
        <v>0.95783319222326402</v>
      </c>
      <c r="K1060">
        <f t="shared" si="180"/>
        <v>1.5509142902861293E-9</v>
      </c>
      <c r="L1060">
        <f t="shared" si="181"/>
        <v>5.1774960341975131E-4</v>
      </c>
      <c r="M1060" s="16">
        <f t="shared" si="182"/>
        <v>5.6183747694998669E-5</v>
      </c>
      <c r="N1060" s="16">
        <f t="shared" si="183"/>
        <v>0.17366755953795168</v>
      </c>
      <c r="O1060" s="16">
        <f t="shared" si="184"/>
        <v>0.50073654355071617</v>
      </c>
      <c r="P1060" s="16">
        <f t="shared" si="185"/>
        <v>0.25418788438656842</v>
      </c>
      <c r="Q1060" s="16">
        <f t="shared" si="186"/>
        <v>0.7297836123715743</v>
      </c>
      <c r="R1060" s="16">
        <f t="shared" si="187"/>
        <v>0.45987701254960844</v>
      </c>
      <c r="S1060" s="16">
        <f t="shared" si="188"/>
        <v>5.7709840250867446</v>
      </c>
      <c r="T1060" s="16">
        <f t="shared" si="189"/>
        <v>0.72978895123229903</v>
      </c>
      <c r="U1060" s="65">
        <f t="shared" si="190"/>
        <v>8.6190255887154628</v>
      </c>
      <c r="V1060" s="65"/>
      <c r="W1060" s="65"/>
    </row>
    <row r="1061" spans="1:23" x14ac:dyDescent="0.25">
      <c r="A1061">
        <v>1059</v>
      </c>
      <c r="B1061" s="48">
        <v>7.9763325521023702E-4</v>
      </c>
      <c r="C1061" s="48">
        <v>5.3981347371590596E-9</v>
      </c>
      <c r="D1061" s="48">
        <v>5.7380229235961405E-4</v>
      </c>
      <c r="E1061" s="48">
        <v>6.2625653997762002E-6</v>
      </c>
      <c r="F1061" s="48">
        <v>5.9688737226329402E-6</v>
      </c>
      <c r="G1061" s="48">
        <v>2.0502338444843201E-6</v>
      </c>
      <c r="H1061" s="48">
        <v>1.84384159884178E-4</v>
      </c>
      <c r="I1061" s="49"/>
      <c r="J1061">
        <v>0.95757371186221096</v>
      </c>
      <c r="K1061">
        <f t="shared" si="180"/>
        <v>5.1691119173937413E-9</v>
      </c>
      <c r="L1061">
        <f t="shared" si="181"/>
        <v>5.877848755146271E-4</v>
      </c>
      <c r="M1061" s="16">
        <f t="shared" si="182"/>
        <v>1.007481634905847E-3</v>
      </c>
      <c r="N1061" s="16">
        <f t="shared" si="183"/>
        <v>0.38589665001985357</v>
      </c>
      <c r="O1061" s="16">
        <f t="shared" si="184"/>
        <v>6.3878437833675612E-4</v>
      </c>
      <c r="P1061" s="16">
        <f t="shared" si="185"/>
        <v>0.16367488227552648</v>
      </c>
      <c r="Q1061" s="16">
        <f t="shared" si="186"/>
        <v>0.17381842064443367</v>
      </c>
      <c r="R1061" s="16">
        <f t="shared" si="187"/>
        <v>0.15587607336333051</v>
      </c>
      <c r="S1061" s="16">
        <f t="shared" si="188"/>
        <v>4.4636531660903364E-4</v>
      </c>
      <c r="T1061" s="16">
        <f t="shared" si="189"/>
        <v>0.17382772452764447</v>
      </c>
      <c r="U1061" s="65">
        <f t="shared" si="190"/>
        <v>1.0541789005257345</v>
      </c>
      <c r="V1061" s="65"/>
      <c r="W1061" s="65"/>
    </row>
    <row r="1062" spans="1:23" x14ac:dyDescent="0.25">
      <c r="A1062">
        <v>1060</v>
      </c>
      <c r="B1062" s="48">
        <v>3.91455183204916E-4</v>
      </c>
      <c r="C1062" s="48">
        <v>2.7890182043533099E-9</v>
      </c>
      <c r="D1062" s="48">
        <v>6.0493642143114295E-4</v>
      </c>
      <c r="E1062" s="48">
        <v>3.4088737428382102E-6</v>
      </c>
      <c r="F1062" s="48">
        <v>1.21963217402138E-5</v>
      </c>
      <c r="G1062" s="48">
        <v>3.9709573994398099E-6</v>
      </c>
      <c r="H1062" s="48">
        <v>1.00365265807354E-4</v>
      </c>
      <c r="I1062" s="49"/>
      <c r="J1062">
        <v>0.95726894851868005</v>
      </c>
      <c r="K1062">
        <f t="shared" si="180"/>
        <v>2.6698405238807503E-9</v>
      </c>
      <c r="L1062">
        <f t="shared" si="181"/>
        <v>6.3329723329280609E-4</v>
      </c>
      <c r="M1062" s="16">
        <f t="shared" si="182"/>
        <v>1.4961313311702594E-4</v>
      </c>
      <c r="N1062" s="16">
        <f t="shared" si="183"/>
        <v>4.1762757718442275E-2</v>
      </c>
      <c r="O1062" s="16">
        <f t="shared" si="184"/>
        <v>0.24640792233288017</v>
      </c>
      <c r="P1062" s="16">
        <f t="shared" si="185"/>
        <v>0.13857732642555559</v>
      </c>
      <c r="Q1062" s="16">
        <f t="shared" si="186"/>
        <v>0.46595940440352879</v>
      </c>
      <c r="R1062" s="16">
        <f t="shared" si="187"/>
        <v>5.5976796613613489E-2</v>
      </c>
      <c r="S1062" s="16">
        <f t="shared" si="188"/>
        <v>0.95599816975412266</v>
      </c>
      <c r="T1062" s="16">
        <f t="shared" si="189"/>
        <v>0.46596651057536853</v>
      </c>
      <c r="U1062" s="65">
        <f t="shared" si="190"/>
        <v>2.3706488878235117</v>
      </c>
      <c r="V1062" s="65"/>
      <c r="W1062" s="65"/>
    </row>
    <row r="1063" spans="1:23" x14ac:dyDescent="0.25">
      <c r="A1063">
        <v>1061</v>
      </c>
      <c r="B1063" s="48">
        <v>7.3274148125831095E-4</v>
      </c>
      <c r="C1063" s="48">
        <v>5.7478572925285701E-9</v>
      </c>
      <c r="D1063" s="48">
        <v>6.6663374877921997E-4</v>
      </c>
      <c r="E1063" s="48">
        <v>7.7384766369076204E-6</v>
      </c>
      <c r="F1063" s="48">
        <v>6.52723842153568E-6</v>
      </c>
      <c r="G1063" s="48">
        <v>1.9276587518916701E-6</v>
      </c>
      <c r="H1063" s="48">
        <v>2.27839362455831E-4</v>
      </c>
      <c r="I1063" s="49"/>
      <c r="J1063">
        <v>0.95707618266321504</v>
      </c>
      <c r="K1063">
        <f t="shared" si="180"/>
        <v>5.5011373160261668E-9</v>
      </c>
      <c r="L1063">
        <f t="shared" si="181"/>
        <v>6.8161013651689049E-4</v>
      </c>
      <c r="M1063" s="16">
        <f t="shared" si="182"/>
        <v>7.8387282599973141E-4</v>
      </c>
      <c r="N1063" s="16">
        <f t="shared" si="183"/>
        <v>0.2394261881091185</v>
      </c>
      <c r="O1063" s="16">
        <f t="shared" si="184"/>
        <v>1.4344566775687875E-3</v>
      </c>
      <c r="P1063" s="16">
        <f t="shared" si="185"/>
        <v>9.5009846411582943E-2</v>
      </c>
      <c r="Q1063" s="16">
        <f t="shared" si="186"/>
        <v>7.8119494557075356E-2</v>
      </c>
      <c r="R1063" s="16">
        <f t="shared" si="187"/>
        <v>0.11437817594528762</v>
      </c>
      <c r="S1063" s="16">
        <f t="shared" si="188"/>
        <v>1.5937395141961124E-3</v>
      </c>
      <c r="T1063" s="16">
        <f t="shared" si="189"/>
        <v>7.812539685605753E-2</v>
      </c>
      <c r="U1063" s="65">
        <f t="shared" si="190"/>
        <v>0.60808729807088679</v>
      </c>
      <c r="V1063" s="65"/>
      <c r="W1063" s="65"/>
    </row>
    <row r="1064" spans="1:23" x14ac:dyDescent="0.25">
      <c r="A1064">
        <v>1062</v>
      </c>
      <c r="B1064" s="48">
        <v>7.1435927042463995E-4</v>
      </c>
      <c r="C1064" s="48">
        <v>6.6723591507463101E-9</v>
      </c>
      <c r="D1064" s="48">
        <v>7.9626196227195497E-4</v>
      </c>
      <c r="E1064" s="48">
        <v>1.071385474273E-5</v>
      </c>
      <c r="F1064" s="48">
        <v>6.7365382123028396E-6</v>
      </c>
      <c r="G1064" s="48">
        <v>1.66308828322519E-6</v>
      </c>
      <c r="H1064" s="48">
        <v>3.1544358804833501E-4</v>
      </c>
      <c r="I1064" s="49"/>
      <c r="J1064">
        <v>0.95640736762825895</v>
      </c>
      <c r="K1064">
        <f t="shared" si="180"/>
        <v>6.3814934512356039E-9</v>
      </c>
      <c r="L1064">
        <f t="shared" si="181"/>
        <v>8.1139145462063504E-4</v>
      </c>
      <c r="M1064" s="16">
        <f t="shared" si="182"/>
        <v>6.1732708622864476E-4</v>
      </c>
      <c r="N1064" s="16">
        <f t="shared" si="183"/>
        <v>0.20425856444484985</v>
      </c>
      <c r="O1064" s="16">
        <f t="shared" si="184"/>
        <v>4.1946681188942486E-2</v>
      </c>
      <c r="P1064" s="16">
        <f t="shared" si="185"/>
        <v>3.0179320915465737E-2</v>
      </c>
      <c r="Q1064" s="16">
        <f t="shared" si="186"/>
        <v>6.1109766817205295E-6</v>
      </c>
      <c r="R1064" s="16">
        <f t="shared" si="187"/>
        <v>0.10047464989100023</v>
      </c>
      <c r="S1064" s="16">
        <f t="shared" si="188"/>
        <v>2.9478167669162638E-2</v>
      </c>
      <c r="T1064" s="16">
        <f t="shared" si="189"/>
        <v>6.1530119936754351E-6</v>
      </c>
      <c r="U1064" s="65">
        <f t="shared" si="190"/>
        <v>0.40634964809809637</v>
      </c>
      <c r="V1064" s="65"/>
      <c r="W1064" s="65"/>
    </row>
    <row r="1065" spans="1:23" x14ac:dyDescent="0.25">
      <c r="A1065">
        <v>1063</v>
      </c>
      <c r="B1065" s="48">
        <v>5.7361548362273298E-4</v>
      </c>
      <c r="C1065" s="48">
        <v>7.4111084046508602E-9</v>
      </c>
      <c r="D1065" s="48">
        <v>1.10966886413568E-3</v>
      </c>
      <c r="E1065" s="48">
        <v>1.65248726889316E-5</v>
      </c>
      <c r="F1065" s="48">
        <v>8.5131147971771604E-6</v>
      </c>
      <c r="G1065" s="48">
        <v>1.5027159154614401E-6</v>
      </c>
      <c r="H1065" s="48">
        <v>4.8654234005525199E-4</v>
      </c>
      <c r="I1065" s="49"/>
      <c r="J1065">
        <v>0.95482333854113499</v>
      </c>
      <c r="K1065">
        <f t="shared" si="180"/>
        <v>7.0762992692189991E-9</v>
      </c>
      <c r="L1065">
        <f t="shared" si="181"/>
        <v>1.128190398537091E-3</v>
      </c>
      <c r="M1065" s="16">
        <f t="shared" si="182"/>
        <v>1.9040568708374936E-5</v>
      </c>
      <c r="N1065" s="16">
        <f t="shared" si="183"/>
        <v>2.7517876127687673E-2</v>
      </c>
      <c r="O1065" s="16">
        <f t="shared" si="184"/>
        <v>0.1143810921928049</v>
      </c>
      <c r="P1065" s="16">
        <f t="shared" si="185"/>
        <v>2.2952006335932369E-2</v>
      </c>
      <c r="Q1065" s="16">
        <f t="shared" si="186"/>
        <v>0.29005835550742298</v>
      </c>
      <c r="R1065" s="16">
        <f t="shared" si="187"/>
        <v>1.8727632274844513E-2</v>
      </c>
      <c r="S1065" s="16">
        <f t="shared" si="188"/>
        <v>6.328554620516115E-2</v>
      </c>
      <c r="T1065" s="16">
        <f t="shared" si="189"/>
        <v>0.29006931502838501</v>
      </c>
      <c r="U1065" s="65">
        <f t="shared" si="190"/>
        <v>0.82699182367223867</v>
      </c>
      <c r="V1065" s="65"/>
      <c r="W1065" s="65"/>
    </row>
    <row r="1066" spans="1:23" x14ac:dyDescent="0.25">
      <c r="A1066">
        <v>1064</v>
      </c>
      <c r="B1066" s="48">
        <v>3.43932220926475E-4</v>
      </c>
      <c r="C1066" s="48">
        <v>4.4189333902854503E-9</v>
      </c>
      <c r="D1066" s="48">
        <v>1.10396211851077E-3</v>
      </c>
      <c r="E1066" s="48">
        <v>9.8004918950508207E-6</v>
      </c>
      <c r="F1066" s="48">
        <v>1.42097594725695E-5</v>
      </c>
      <c r="G1066" s="48">
        <v>2.5207445359189898E-6</v>
      </c>
      <c r="H1066" s="48">
        <v>2.8855643390122499E-4</v>
      </c>
      <c r="I1066" s="49"/>
      <c r="J1066">
        <v>0.954736303709108</v>
      </c>
      <c r="K1066">
        <f t="shared" si="180"/>
        <v>4.2189161313778882E-9</v>
      </c>
      <c r="L1066">
        <f t="shared" si="181"/>
        <v>1.1348979630584378E-3</v>
      </c>
      <c r="M1066" s="16">
        <f t="shared" si="182"/>
        <v>-4.4703352120548762E-4</v>
      </c>
      <c r="N1066" s="16">
        <f t="shared" si="183"/>
        <v>9.0571366249282068E-2</v>
      </c>
      <c r="O1066" s="16">
        <f t="shared" si="184"/>
        <v>4.0838663503072206E-2</v>
      </c>
      <c r="P1066" s="16">
        <f t="shared" si="185"/>
        <v>2.1192758256075594E-2</v>
      </c>
      <c r="Q1066" s="16">
        <f t="shared" si="186"/>
        <v>7.6583369010069912E-3</v>
      </c>
      <c r="R1066" s="16">
        <f t="shared" si="187"/>
        <v>0.19425008506567989</v>
      </c>
      <c r="S1066" s="16">
        <f t="shared" si="188"/>
        <v>6.5263457302660199E-2</v>
      </c>
      <c r="T1066" s="16">
        <f t="shared" si="189"/>
        <v>7.6571443722402155E-3</v>
      </c>
      <c r="U1066" s="65">
        <f t="shared" si="190"/>
        <v>0.4274318116500172</v>
      </c>
      <c r="V1066" s="65"/>
      <c r="W1066" s="65"/>
    </row>
    <row r="1067" spans="1:23" x14ac:dyDescent="0.25">
      <c r="A1067">
        <v>1065</v>
      </c>
      <c r="B1067" s="48">
        <v>5.5240351438158098E-4</v>
      </c>
      <c r="C1067" s="48">
        <v>6.0107222144922498E-9</v>
      </c>
      <c r="D1067" s="48">
        <v>9.3073380836875799E-4</v>
      </c>
      <c r="E1067" s="48">
        <v>1.12632278702455E-5</v>
      </c>
      <c r="F1067" s="48">
        <v>8.7693518420658905E-6</v>
      </c>
      <c r="G1067" s="48">
        <v>1.8491625422466701E-6</v>
      </c>
      <c r="H1067" s="48">
        <v>3.3162078866093899E-4</v>
      </c>
      <c r="I1067" s="49"/>
      <c r="J1067">
        <v>0.95569091108338</v>
      </c>
      <c r="K1067">
        <f t="shared" si="180"/>
        <v>5.7443925894372099E-9</v>
      </c>
      <c r="L1067">
        <f t="shared" si="181"/>
        <v>9.5011566387292199E-4</v>
      </c>
      <c r="M1067" s="16">
        <f t="shared" si="182"/>
        <v>1.5469136489023994E-4</v>
      </c>
      <c r="N1067" s="16">
        <f t="shared" si="183"/>
        <v>1.507280946214991E-2</v>
      </c>
      <c r="O1067" s="16">
        <f t="shared" si="184"/>
        <v>7.2827435804588038E-3</v>
      </c>
      <c r="P1067" s="16">
        <f t="shared" si="185"/>
        <v>1.1683432761146152E-3</v>
      </c>
      <c r="Q1067" s="16">
        <f t="shared" si="186"/>
        <v>2.369556481034641E-3</v>
      </c>
      <c r="R1067" s="16">
        <f t="shared" si="187"/>
        <v>1.2291907327468054E-2</v>
      </c>
      <c r="S1067" s="16">
        <f t="shared" si="188"/>
        <v>6.2436903641201824E-3</v>
      </c>
      <c r="T1067" s="16">
        <f t="shared" si="189"/>
        <v>2.3693759213060579E-3</v>
      </c>
      <c r="U1067" s="65">
        <f t="shared" si="190"/>
        <v>4.6798426412652264E-2</v>
      </c>
      <c r="V1067" s="65"/>
      <c r="W1067" s="65"/>
    </row>
    <row r="1068" spans="1:23" x14ac:dyDescent="0.25">
      <c r="A1068">
        <v>1066</v>
      </c>
      <c r="B1068" s="48">
        <v>7.8463171538838204E-4</v>
      </c>
      <c r="C1068" s="48">
        <v>1.28423431057008E-8</v>
      </c>
      <c r="D1068" s="48">
        <v>1.4150531558254E-3</v>
      </c>
      <c r="E1068" s="48">
        <v>3.6400801187640202E-5</v>
      </c>
      <c r="F1068" s="48">
        <v>6.3046430210488203E-6</v>
      </c>
      <c r="G1068" s="48">
        <v>8.6995854768671705E-7</v>
      </c>
      <c r="H1068" s="48">
        <v>1.0717648909654401E-3</v>
      </c>
      <c r="I1068" s="49"/>
      <c r="J1068">
        <v>0.95343064996506399</v>
      </c>
      <c r="K1068">
        <f t="shared" si="180"/>
        <v>1.2244283534342673E-8</v>
      </c>
      <c r="L1068">
        <f t="shared" si="181"/>
        <v>1.4285195580720786E-3</v>
      </c>
      <c r="M1068" s="16">
        <f t="shared" si="182"/>
        <v>1.4074387270468535E-4</v>
      </c>
      <c r="N1068" s="16">
        <f t="shared" si="183"/>
        <v>0.35376314053782054</v>
      </c>
      <c r="O1068" s="16">
        <f t="shared" si="184"/>
        <v>1.7395112443984846</v>
      </c>
      <c r="P1068" s="16">
        <f t="shared" si="185"/>
        <v>0.21939417929079277</v>
      </c>
      <c r="Q1068" s="16">
        <f t="shared" si="186"/>
        <v>5.7080181823093685</v>
      </c>
      <c r="R1068" s="16">
        <f t="shared" si="187"/>
        <v>0.13015321835160018</v>
      </c>
      <c r="S1068" s="16">
        <f t="shared" si="188"/>
        <v>0.32116428619230303</v>
      </c>
      <c r="T1068" s="16">
        <f t="shared" si="189"/>
        <v>5.7083514886503659</v>
      </c>
      <c r="U1068" s="65">
        <f t="shared" si="190"/>
        <v>14.180355739730736</v>
      </c>
      <c r="V1068" s="65"/>
      <c r="W1068" s="65"/>
    </row>
    <row r="1069" spans="1:23" x14ac:dyDescent="0.25">
      <c r="A1069">
        <v>1067</v>
      </c>
      <c r="B1069" s="48">
        <v>9.2656990630597799E-4</v>
      </c>
      <c r="C1069" s="48">
        <v>1.23373963679591E-8</v>
      </c>
      <c r="D1069" s="48">
        <v>1.1441495312082099E-3</v>
      </c>
      <c r="E1069" s="48">
        <v>2.8357583935753598E-5</v>
      </c>
      <c r="F1069" s="48">
        <v>5.27516573769498E-6</v>
      </c>
      <c r="G1069" s="48">
        <v>9.0289291095495403E-7</v>
      </c>
      <c r="H1069" s="48">
        <v>8.3493404981400997E-4</v>
      </c>
      <c r="I1069" s="49"/>
      <c r="J1069">
        <v>0.95472271087230798</v>
      </c>
      <c r="K1069">
        <f t="shared" si="180"/>
        <v>1.1778792505524078E-8</v>
      </c>
      <c r="L1069">
        <f t="shared" si="181"/>
        <v>1.1555904181981868E-3</v>
      </c>
      <c r="M1069" s="16">
        <f t="shared" si="182"/>
        <v>6.9754939441376911E-4</v>
      </c>
      <c r="N1069" s="16">
        <f t="shared" si="183"/>
        <v>0.78016972150665287</v>
      </c>
      <c r="O1069" s="16">
        <f t="shared" si="184"/>
        <v>1.5073173338064119</v>
      </c>
      <c r="P1069" s="16">
        <f t="shared" si="185"/>
        <v>3.5073668810931394E-2</v>
      </c>
      <c r="Q1069" s="16">
        <f t="shared" si="186"/>
        <v>2.6904898437541132</v>
      </c>
      <c r="R1069" s="16">
        <f t="shared" si="187"/>
        <v>0.21636174127326721</v>
      </c>
      <c r="S1069" s="16">
        <f t="shared" si="188"/>
        <v>0.30284163481213938</v>
      </c>
      <c r="T1069" s="16">
        <f t="shared" si="189"/>
        <v>2.6905556795446257</v>
      </c>
      <c r="U1069" s="65">
        <f t="shared" si="190"/>
        <v>8.2228096235081409</v>
      </c>
      <c r="V1069" s="65"/>
      <c r="W1069" s="65"/>
    </row>
    <row r="1070" spans="1:23" x14ac:dyDescent="0.25">
      <c r="A1070">
        <v>1068</v>
      </c>
      <c r="B1070" s="48">
        <v>3.8834292003149399E-4</v>
      </c>
      <c r="C1070" s="48">
        <v>2.30834297432191E-9</v>
      </c>
      <c r="D1070" s="48">
        <v>5.0344133031891695E-4</v>
      </c>
      <c r="E1070" s="48">
        <v>2.35079607246005E-6</v>
      </c>
      <c r="F1070" s="48">
        <v>1.22343422655063E-5</v>
      </c>
      <c r="G1070" s="48">
        <v>4.79209131425933E-6</v>
      </c>
      <c r="H1070" s="48">
        <v>6.9212640584962395E-5</v>
      </c>
      <c r="I1070" s="49"/>
      <c r="J1070">
        <v>0.95779952268470203</v>
      </c>
      <c r="K1070">
        <f t="shared" si="180"/>
        <v>2.2109297989981109E-9</v>
      </c>
      <c r="L1070">
        <f t="shared" si="181"/>
        <v>5.3269979782121456E-4</v>
      </c>
      <c r="M1070" s="16">
        <f t="shared" si="182"/>
        <v>2.4398604224177344E-4</v>
      </c>
      <c r="N1070" s="16">
        <f t="shared" si="183"/>
        <v>4.4388220584627436E-2</v>
      </c>
      <c r="O1070" s="16">
        <f t="shared" si="184"/>
        <v>0.34010950668124157</v>
      </c>
      <c r="P1070" s="16">
        <f t="shared" si="185"/>
        <v>0.22808344915662229</v>
      </c>
      <c r="Q1070" s="16">
        <f t="shared" si="186"/>
        <v>0.61015774476199547</v>
      </c>
      <c r="R1070" s="16">
        <f t="shared" si="187"/>
        <v>5.7815764673491442E-2</v>
      </c>
      <c r="S1070" s="16">
        <f t="shared" si="188"/>
        <v>1.9229942909072912</v>
      </c>
      <c r="T1070" s="16">
        <f t="shared" si="189"/>
        <v>0.61016497492286559</v>
      </c>
      <c r="U1070" s="65">
        <f t="shared" si="190"/>
        <v>3.8137139516881349</v>
      </c>
      <c r="V1070" s="65"/>
      <c r="W1070" s="65"/>
    </row>
    <row r="1071" spans="1:23" x14ac:dyDescent="0.25">
      <c r="A1071">
        <v>1069</v>
      </c>
      <c r="B1071" s="48">
        <v>2.7728843594311602E-4</v>
      </c>
      <c r="C1071" s="48">
        <v>2.9255676751285901E-9</v>
      </c>
      <c r="D1071" s="48">
        <v>9.0265491554251704E-4</v>
      </c>
      <c r="E1071" s="48">
        <v>5.3161898052341904E-6</v>
      </c>
      <c r="F1071" s="48">
        <v>1.7476928481519001E-5</v>
      </c>
      <c r="G1071" s="48">
        <v>3.79956772987796E-6</v>
      </c>
      <c r="H1071" s="48">
        <v>1.5652349400470199E-4</v>
      </c>
      <c r="I1071" s="49"/>
      <c r="J1071">
        <v>0.95564780272399297</v>
      </c>
      <c r="K1071">
        <f t="shared" si="180"/>
        <v>2.7958123204569777E-9</v>
      </c>
      <c r="L1071">
        <f t="shared" si="181"/>
        <v>9.4140541466775779E-4</v>
      </c>
      <c r="M1071" s="16">
        <f t="shared" si="182"/>
        <v>-3.8682854278152581E-4</v>
      </c>
      <c r="N1071" s="16">
        <f t="shared" si="183"/>
        <v>0.19044986342353015</v>
      </c>
      <c r="O1071" s="16">
        <f t="shared" si="184"/>
        <v>0.22253728476424642</v>
      </c>
      <c r="P1071" s="16">
        <f t="shared" si="185"/>
        <v>4.00921952443185E-3</v>
      </c>
      <c r="Q1071" s="16">
        <f t="shared" si="186"/>
        <v>0.25505423606799771</v>
      </c>
      <c r="R1071" s="16">
        <f t="shared" si="187"/>
        <v>0.59598217371109663</v>
      </c>
      <c r="S1071" s="16">
        <f t="shared" si="188"/>
        <v>0.79636038047150692</v>
      </c>
      <c r="T1071" s="16">
        <f t="shared" si="189"/>
        <v>0.25505491491155646</v>
      </c>
      <c r="U1071" s="65">
        <f t="shared" si="190"/>
        <v>2.3194480728743665</v>
      </c>
      <c r="V1071" s="65"/>
      <c r="W1071" s="65"/>
    </row>
    <row r="1072" spans="1:23" x14ac:dyDescent="0.25">
      <c r="A1072">
        <v>1070</v>
      </c>
      <c r="B1072" s="48">
        <v>4.1907454721442901E-4</v>
      </c>
      <c r="C1072" s="48">
        <v>1.35973993604373E-9</v>
      </c>
      <c r="D1072" s="48">
        <v>2.7320289140024502E-4</v>
      </c>
      <c r="E1072" s="48">
        <v>7.5357553789509303E-7</v>
      </c>
      <c r="F1072" s="48">
        <v>1.12074423020927E-5</v>
      </c>
      <c r="G1072" s="48">
        <v>8.1121801118365098E-6</v>
      </c>
      <c r="H1072" s="48">
        <v>2.2186690157610902E-5</v>
      </c>
      <c r="I1072" s="49"/>
      <c r="J1072">
        <v>0.95905729324022504</v>
      </c>
      <c r="K1072">
        <f t="shared" si="180"/>
        <v>1.3040685025727364E-9</v>
      </c>
      <c r="L1072">
        <f t="shared" si="181"/>
        <v>3.0372859637633093E-4</v>
      </c>
      <c r="M1072" s="16">
        <f t="shared" si="182"/>
        <v>5.3442049805252725E-4</v>
      </c>
      <c r="N1072" s="16">
        <f t="shared" si="183"/>
        <v>2.1969899134032932E-2</v>
      </c>
      <c r="O1072" s="16">
        <f t="shared" si="184"/>
        <v>0.56923347957569326</v>
      </c>
      <c r="P1072" s="16">
        <f t="shared" si="185"/>
        <v>0.51336994262027003</v>
      </c>
      <c r="Q1072" s="16">
        <f t="shared" si="186"/>
        <v>0.86459745764840779</v>
      </c>
      <c r="R1072" s="16">
        <f t="shared" si="187"/>
        <v>1.8586124157347186E-2</v>
      </c>
      <c r="S1072" s="16">
        <f t="shared" si="188"/>
        <v>9.2434515384968954</v>
      </c>
      <c r="T1072" s="16">
        <f t="shared" si="189"/>
        <v>0.86460163946618851</v>
      </c>
      <c r="U1072" s="65">
        <f t="shared" si="190"/>
        <v>12.095810081098836</v>
      </c>
      <c r="V1072" s="65"/>
      <c r="W1072" s="65"/>
    </row>
    <row r="1073" spans="1:23" x14ac:dyDescent="0.25">
      <c r="A1073">
        <v>1071</v>
      </c>
      <c r="B1073" s="48">
        <v>4.9565414303427799E-4</v>
      </c>
      <c r="C1073" s="48">
        <v>1.07540879881259E-8</v>
      </c>
      <c r="D1073" s="48">
        <v>1.8956145035522E-3</v>
      </c>
      <c r="E1073" s="48">
        <v>4.0629631497892702E-5</v>
      </c>
      <c r="F1073" s="48">
        <v>1.01879795951233E-5</v>
      </c>
      <c r="G1073" s="48">
        <v>1.0441647633861601E-6</v>
      </c>
      <c r="H1073" s="48">
        <v>1.19630423592966E-3</v>
      </c>
      <c r="I1073" s="49"/>
      <c r="J1073">
        <v>0.95122776347519</v>
      </c>
      <c r="K1073">
        <f t="shared" si="180"/>
        <v>1.0229587065160405E-8</v>
      </c>
      <c r="L1073">
        <f t="shared" si="181"/>
        <v>1.9170238734178445E-3</v>
      </c>
      <c r="M1073" s="16">
        <f t="shared" si="182"/>
        <v>-9.2571558734928869E-4</v>
      </c>
      <c r="N1073" s="16">
        <f t="shared" si="183"/>
        <v>5.5162111321642772E-5</v>
      </c>
      <c r="O1073" s="16">
        <f t="shared" si="184"/>
        <v>0.88705324466278102</v>
      </c>
      <c r="P1073" s="16">
        <f t="shared" si="185"/>
        <v>0.93522829592810608</v>
      </c>
      <c r="Q1073" s="16">
        <f t="shared" si="186"/>
        <v>7.7444037621943362</v>
      </c>
      <c r="R1073" s="16">
        <f t="shared" si="187"/>
        <v>1.0868133146491386E-3</v>
      </c>
      <c r="S1073" s="16">
        <f t="shared" si="188"/>
        <v>0.23035148897707283</v>
      </c>
      <c r="T1073" s="16">
        <f t="shared" si="189"/>
        <v>7.7453303486315219</v>
      </c>
      <c r="U1073" s="65">
        <f t="shared" si="190"/>
        <v>17.543509115819788</v>
      </c>
      <c r="V1073" s="65"/>
      <c r="W1073" s="65"/>
    </row>
    <row r="1074" spans="1:23" x14ac:dyDescent="0.25">
      <c r="A1074">
        <v>1072</v>
      </c>
      <c r="B1074" s="48">
        <v>4.10268613541011E-4</v>
      </c>
      <c r="C1074" s="48">
        <v>1.13125363436588E-9</v>
      </c>
      <c r="D1074" s="48">
        <v>2.3194007230024099E-4</v>
      </c>
      <c r="E1074" s="48">
        <v>5.3251396892121296E-7</v>
      </c>
      <c r="F1074" s="48">
        <v>1.1425392476050399E-5</v>
      </c>
      <c r="G1074" s="48">
        <v>9.7458973556494303E-6</v>
      </c>
      <c r="H1074" s="48">
        <v>1.5678190472458201E-5</v>
      </c>
      <c r="I1074" s="49"/>
      <c r="J1074">
        <v>0.95927384304177599</v>
      </c>
      <c r="K1074">
        <f t="shared" si="180"/>
        <v>1.0851820212931338E-9</v>
      </c>
      <c r="L1074">
        <f t="shared" si="181"/>
        <v>2.6453562335435689E-4</v>
      </c>
      <c r="M1074" s="16">
        <f t="shared" si="182"/>
        <v>5.5600160372766517E-4</v>
      </c>
      <c r="N1074" s="16">
        <f t="shared" si="183"/>
        <v>2.7596088358899363E-2</v>
      </c>
      <c r="O1074" s="16">
        <f t="shared" si="184"/>
        <v>0.63319061415781319</v>
      </c>
      <c r="P1074" s="16">
        <f t="shared" si="185"/>
        <v>0.57656179259042206</v>
      </c>
      <c r="Q1074" s="16">
        <f t="shared" si="186"/>
        <v>0.9032973504280476</v>
      </c>
      <c r="R1074" s="16">
        <f t="shared" si="187"/>
        <v>2.509976924124217E-2</v>
      </c>
      <c r="S1074" s="16">
        <f t="shared" si="188"/>
        <v>14.853193253834764</v>
      </c>
      <c r="T1074" s="16">
        <f t="shared" si="189"/>
        <v>0.90330054333014032</v>
      </c>
      <c r="U1074" s="65">
        <f t="shared" si="190"/>
        <v>17.922239411941327</v>
      </c>
      <c r="V1074" s="65"/>
      <c r="W1074" s="65"/>
    </row>
    <row r="1075" spans="1:23" x14ac:dyDescent="0.25">
      <c r="A1075">
        <v>1073</v>
      </c>
      <c r="B1075" s="48">
        <v>6.77973492284064E-4</v>
      </c>
      <c r="C1075" s="48">
        <v>1.8666827648163599E-9</v>
      </c>
      <c r="D1075" s="48">
        <v>2.31466568312754E-4</v>
      </c>
      <c r="E1075" s="48">
        <v>8.7715387890875796E-7</v>
      </c>
      <c r="F1075" s="48">
        <v>6.9060235340024298E-6</v>
      </c>
      <c r="G1075" s="48">
        <v>5.9045711049706104E-6</v>
      </c>
      <c r="H1075" s="48">
        <v>2.58249958761001E-5</v>
      </c>
      <c r="I1075" s="49"/>
      <c r="J1075">
        <v>0.95939971634221799</v>
      </c>
      <c r="K1075">
        <f t="shared" si="180"/>
        <v>1.7908949150657229E-9</v>
      </c>
      <c r="L1075">
        <f t="shared" si="181"/>
        <v>2.5118131980296466E-4</v>
      </c>
      <c r="M1075" s="16">
        <f t="shared" si="182"/>
        <v>1.1047656647651632E-3</v>
      </c>
      <c r="N1075" s="16">
        <f t="shared" si="183"/>
        <v>0.14288014670637023</v>
      </c>
      <c r="O1075" s="16">
        <f t="shared" si="184"/>
        <v>0.43948733458055561</v>
      </c>
      <c r="P1075" s="16">
        <f t="shared" si="185"/>
        <v>0.57730821951677558</v>
      </c>
      <c r="Q1075" s="16">
        <f t="shared" si="186"/>
        <v>0.84333255973000509</v>
      </c>
      <c r="R1075" s="16">
        <f t="shared" si="187"/>
        <v>8.9875915843325063E-2</v>
      </c>
      <c r="S1075" s="16">
        <f t="shared" si="188"/>
        <v>3.7666883791863879</v>
      </c>
      <c r="T1075" s="16">
        <f t="shared" si="189"/>
        <v>0.84333780003684822</v>
      </c>
      <c r="U1075" s="65">
        <f t="shared" si="190"/>
        <v>6.7029103556002676</v>
      </c>
      <c r="V1075" s="65"/>
      <c r="W1075" s="65"/>
    </row>
    <row r="1076" spans="1:23" x14ac:dyDescent="0.25">
      <c r="A1076">
        <v>1074</v>
      </c>
      <c r="B1076" s="48">
        <v>4.1054334152590801E-4</v>
      </c>
      <c r="C1076" s="48">
        <v>2.4408591650831301E-9</v>
      </c>
      <c r="D1076" s="48">
        <v>5.0352034657343404E-4</v>
      </c>
      <c r="E1076" s="48">
        <v>2.4862235228755301E-6</v>
      </c>
      <c r="F1076" s="48">
        <v>1.15711592472381E-5</v>
      </c>
      <c r="G1076" s="48">
        <v>4.5317702148226699E-6</v>
      </c>
      <c r="H1076" s="48">
        <v>7.3199914743279795E-5</v>
      </c>
      <c r="I1076" s="49"/>
      <c r="J1076">
        <v>0.95781462299563203</v>
      </c>
      <c r="K1076">
        <f t="shared" si="180"/>
        <v>2.3378906009895312E-9</v>
      </c>
      <c r="L1076">
        <f t="shared" si="181"/>
        <v>5.3119199442356788E-4</v>
      </c>
      <c r="M1076" s="16">
        <f t="shared" si="182"/>
        <v>2.8989468862824813E-4</v>
      </c>
      <c r="N1076" s="16">
        <f t="shared" si="183"/>
        <v>2.7410879807674281E-2</v>
      </c>
      <c r="O1076" s="16">
        <f t="shared" si="184"/>
        <v>0.31277287949921717</v>
      </c>
      <c r="P1076" s="16">
        <f t="shared" si="185"/>
        <v>0.22800513752426821</v>
      </c>
      <c r="Q1076" s="16">
        <f t="shared" si="186"/>
        <v>0.59061805735665429</v>
      </c>
      <c r="R1076" s="16">
        <f t="shared" si="187"/>
        <v>3.0001173589824175E-2</v>
      </c>
      <c r="S1076" s="16">
        <f t="shared" si="188"/>
        <v>1.5802167071581976</v>
      </c>
      <c r="T1076" s="16">
        <f t="shared" si="189"/>
        <v>0.59062562820404696</v>
      </c>
      <c r="U1076" s="65">
        <f t="shared" si="190"/>
        <v>3.3596504631398831</v>
      </c>
      <c r="V1076" s="65"/>
      <c r="W1076" s="65"/>
    </row>
    <row r="1077" spans="1:23" x14ac:dyDescent="0.25">
      <c r="A1077">
        <v>1075</v>
      </c>
      <c r="B1077" s="48">
        <v>4.2472475360766701E-4</v>
      </c>
      <c r="C1077" s="48">
        <v>4.9025542676029199E-9</v>
      </c>
      <c r="D1077" s="48">
        <v>9.8893721504950106E-4</v>
      </c>
      <c r="E1077" s="48">
        <v>9.7536619926108205E-6</v>
      </c>
      <c r="F1077" s="48">
        <v>1.14416243730759E-5</v>
      </c>
      <c r="G1077" s="48">
        <v>2.26890890689251E-6</v>
      </c>
      <c r="H1077" s="48">
        <v>2.8717590570997802E-4</v>
      </c>
      <c r="I1077" s="49"/>
      <c r="J1077">
        <v>0.95534925683375105</v>
      </c>
      <c r="K1077">
        <f t="shared" si="180"/>
        <v>4.6836515761415838E-9</v>
      </c>
      <c r="L1077">
        <f t="shared" si="181"/>
        <v>1.0140844701482779E-3</v>
      </c>
      <c r="M1077" s="16">
        <f t="shared" si="182"/>
        <v>-1.6463496293294371E-4</v>
      </c>
      <c r="N1077" s="16">
        <f t="shared" si="183"/>
        <v>1.8697364238999259E-2</v>
      </c>
      <c r="O1077" s="16">
        <f t="shared" si="184"/>
        <v>1.3169797474464423E-2</v>
      </c>
      <c r="P1077" s="16">
        <f t="shared" si="185"/>
        <v>6.8730061681138946E-4</v>
      </c>
      <c r="Q1077" s="16">
        <f t="shared" si="186"/>
        <v>8.4404801581091284E-3</v>
      </c>
      <c r="R1077" s="16">
        <f t="shared" si="187"/>
        <v>2.5623951537830234E-2</v>
      </c>
      <c r="S1077" s="16">
        <f t="shared" si="188"/>
        <v>1.6910237612400392E-2</v>
      </c>
      <c r="T1077" s="16">
        <f t="shared" si="189"/>
        <v>8.4402293361742955E-3</v>
      </c>
      <c r="U1077" s="65">
        <f t="shared" si="190"/>
        <v>9.1969360974789111E-2</v>
      </c>
      <c r="V1077" s="65"/>
      <c r="W1077" s="65"/>
    </row>
    <row r="1078" spans="1:23" x14ac:dyDescent="0.25">
      <c r="A1078">
        <v>1076</v>
      </c>
      <c r="B1078" s="48">
        <v>5.4498210442990597E-4</v>
      </c>
      <c r="C1078" s="48">
        <v>1.09725072813814E-8</v>
      </c>
      <c r="D1078" s="48">
        <v>1.7537513882575401E-3</v>
      </c>
      <c r="E1078" s="48">
        <v>3.8407646707842002E-5</v>
      </c>
      <c r="F1078" s="48">
        <v>9.2111939245574599E-6</v>
      </c>
      <c r="G1078" s="48">
        <v>1.0218916891990999E-6</v>
      </c>
      <c r="H1078" s="48">
        <v>1.13087203979389E-3</v>
      </c>
      <c r="I1078" s="49"/>
      <c r="J1078">
        <v>0.95185893215950801</v>
      </c>
      <c r="K1078">
        <f t="shared" si="180"/>
        <v>1.0444279063968125E-8</v>
      </c>
      <c r="L1078">
        <f t="shared" si="181"/>
        <v>1.7731846952885727E-3</v>
      </c>
      <c r="M1078" s="16">
        <f t="shared" si="182"/>
        <v>-6.8322048642876067E-4</v>
      </c>
      <c r="N1078" s="16">
        <f t="shared" si="183"/>
        <v>1.1596533932437118E-2</v>
      </c>
      <c r="O1078" s="16">
        <f t="shared" si="184"/>
        <v>0.96289943013807444</v>
      </c>
      <c r="P1078" s="16">
        <f t="shared" si="185"/>
        <v>0.67217239106118154</v>
      </c>
      <c r="Q1078" s="16">
        <f t="shared" si="186"/>
        <v>6.6357552976465408</v>
      </c>
      <c r="R1078" s="16">
        <f t="shared" si="187"/>
        <v>4.3652681700611339E-3</v>
      </c>
      <c r="S1078" s="16">
        <f t="shared" si="188"/>
        <v>0.24112289472945889</v>
      </c>
      <c r="T1078" s="16">
        <f t="shared" si="189"/>
        <v>6.6364392948487634</v>
      </c>
      <c r="U1078" s="65">
        <f t="shared" si="190"/>
        <v>15.164351110526518</v>
      </c>
      <c r="V1078" s="65"/>
      <c r="W1078" s="65"/>
    </row>
    <row r="1079" spans="1:23" x14ac:dyDescent="0.25">
      <c r="A1079">
        <v>1077</v>
      </c>
      <c r="B1079" s="48">
        <v>4.18896170660591E-4</v>
      </c>
      <c r="C1079" s="48">
        <v>6.8052951470665497E-9</v>
      </c>
      <c r="D1079" s="48">
        <v>1.4049317049189801E-3</v>
      </c>
      <c r="E1079" s="48">
        <v>1.9148673328861099E-5</v>
      </c>
      <c r="F1079" s="48">
        <v>1.1815602574304801E-5</v>
      </c>
      <c r="G1079" s="48">
        <v>1.6419272778617599E-6</v>
      </c>
      <c r="H1079" s="48">
        <v>5.6380319691856304E-4</v>
      </c>
      <c r="I1079" s="49"/>
      <c r="J1079">
        <v>0.953372304472763</v>
      </c>
      <c r="K1079">
        <f t="shared" si="180"/>
        <v>6.4879799169761468E-9</v>
      </c>
      <c r="L1079">
        <f t="shared" si="181"/>
        <v>1.4301980320503044E-3</v>
      </c>
      <c r="M1079" s="16">
        <f t="shared" si="182"/>
        <v>-5.9240569072912229E-4</v>
      </c>
      <c r="N1079" s="16">
        <f t="shared" si="183"/>
        <v>2.2077507866041377E-2</v>
      </c>
      <c r="O1079" s="16">
        <f t="shared" si="184"/>
        <v>5.2355280828120458E-2</v>
      </c>
      <c r="P1079" s="16">
        <f t="shared" si="185"/>
        <v>0.20966538797024867</v>
      </c>
      <c r="Q1079" s="16">
        <f t="shared" si="186"/>
        <v>0.61287474770322092</v>
      </c>
      <c r="R1079" s="16">
        <f t="shared" si="187"/>
        <v>3.9201132965184828E-2</v>
      </c>
      <c r="S1079" s="16">
        <f t="shared" si="188"/>
        <v>3.3208282266487275E-2</v>
      </c>
      <c r="T1079" s="16">
        <f t="shared" si="189"/>
        <v>0.61293387424858825</v>
      </c>
      <c r="U1079" s="65">
        <f t="shared" si="190"/>
        <v>1.5823162138478919</v>
      </c>
      <c r="V1079" s="65"/>
      <c r="W1079" s="65"/>
    </row>
    <row r="1080" spans="1:23" x14ac:dyDescent="0.25">
      <c r="A1080">
        <v>1078</v>
      </c>
      <c r="B1080" s="48">
        <v>5.2210548172093401E-4</v>
      </c>
      <c r="C1080" s="48">
        <v>8.71436849342417E-9</v>
      </c>
      <c r="D1080" s="48">
        <v>1.4443538565566899E-3</v>
      </c>
      <c r="E1080" s="48">
        <v>2.5200652313461401E-5</v>
      </c>
      <c r="F1080" s="48">
        <v>9.4919548303809105E-6</v>
      </c>
      <c r="G1080" s="48">
        <v>1.28262805253788E-6</v>
      </c>
      <c r="H1080" s="48">
        <v>7.4199544059489397E-4</v>
      </c>
      <c r="I1080" s="49"/>
      <c r="J1080">
        <v>0.95323591727217405</v>
      </c>
      <c r="K1080">
        <f t="shared" si="180"/>
        <v>8.3068490442769229E-9</v>
      </c>
      <c r="L1080">
        <f t="shared" si="181"/>
        <v>1.4646116799014962E-3</v>
      </c>
      <c r="M1080" s="16">
        <f t="shared" si="182"/>
        <v>-4.2040071645962814E-4</v>
      </c>
      <c r="N1080" s="16">
        <f t="shared" si="183"/>
        <v>3.7442165280648487E-3</v>
      </c>
      <c r="O1080" s="16">
        <f t="shared" si="184"/>
        <v>0.32893517079406243</v>
      </c>
      <c r="P1080" s="16">
        <f t="shared" si="185"/>
        <v>0.24880198906581005</v>
      </c>
      <c r="Q1080" s="16">
        <f t="shared" si="186"/>
        <v>1.8126337534875443</v>
      </c>
      <c r="R1080" s="16">
        <f t="shared" si="187"/>
        <v>1.4140321169218749E-3</v>
      </c>
      <c r="S1080" s="16">
        <f t="shared" si="188"/>
        <v>0.13045232707055676</v>
      </c>
      <c r="T1080" s="16">
        <f t="shared" si="189"/>
        <v>1.8127764520881609</v>
      </c>
      <c r="U1080" s="65">
        <f t="shared" si="190"/>
        <v>4.3387579411511217</v>
      </c>
      <c r="V1080" s="65"/>
      <c r="W1080" s="65"/>
    </row>
    <row r="1081" spans="1:23" x14ac:dyDescent="0.25">
      <c r="A1081">
        <v>1079</v>
      </c>
      <c r="B1081" s="48">
        <v>1.6732352509613801E-3</v>
      </c>
      <c r="C1081" s="48">
        <v>2.4349222717709102E-8</v>
      </c>
      <c r="D1081" s="48">
        <v>1.25324614761184E-3</v>
      </c>
      <c r="E1081" s="48">
        <v>6.1237935856576597E-5</v>
      </c>
      <c r="F1081" s="48">
        <v>2.9340133067413601E-6</v>
      </c>
      <c r="G1081" s="48">
        <v>4.5797693564219198E-7</v>
      </c>
      <c r="H1081" s="48">
        <v>1.80304067969954E-3</v>
      </c>
      <c r="I1081" s="49"/>
      <c r="J1081">
        <v>0.95424984554505499</v>
      </c>
      <c r="K1081">
        <f t="shared" si="180"/>
        <v>2.3235242017516053E-8</v>
      </c>
      <c r="L1081">
        <f t="shared" si="181"/>
        <v>1.2595478019382471E-3</v>
      </c>
      <c r="M1081" s="16">
        <f t="shared" si="182"/>
        <v>2.0869226999845124E-3</v>
      </c>
      <c r="N1081" s="16">
        <f t="shared" si="183"/>
        <v>5.7642471334597225</v>
      </c>
      <c r="O1081" s="16">
        <f t="shared" si="184"/>
        <v>11.537365738510232</v>
      </c>
      <c r="P1081" s="16">
        <f t="shared" si="185"/>
        <v>9.0293519808179137E-2</v>
      </c>
      <c r="Q1081" s="16">
        <f t="shared" si="186"/>
        <v>22.105427937837845</v>
      </c>
      <c r="R1081" s="16">
        <f t="shared" si="187"/>
        <v>0.49353182406851126</v>
      </c>
      <c r="S1081" s="16">
        <f t="shared" si="188"/>
        <v>0.5958337973344916</v>
      </c>
      <c r="T1081" s="16">
        <f t="shared" si="189"/>
        <v>22.106086731681881</v>
      </c>
      <c r="U1081" s="65">
        <f t="shared" si="190"/>
        <v>62.69278668270087</v>
      </c>
      <c r="V1081" s="65"/>
      <c r="W1081" s="65"/>
    </row>
    <row r="1082" spans="1:23" x14ac:dyDescent="0.25">
      <c r="A1082">
        <v>1080</v>
      </c>
      <c r="B1082" s="48">
        <v>6.1116174605591305E-4</v>
      </c>
      <c r="C1082" s="48">
        <v>4.6933245157498004E-9</v>
      </c>
      <c r="D1082" s="48">
        <v>6.5247858090129805E-4</v>
      </c>
      <c r="E1082" s="48">
        <v>6.1851792264684697E-6</v>
      </c>
      <c r="F1082" s="48">
        <v>7.8225220586906201E-6</v>
      </c>
      <c r="G1082" s="48">
        <v>2.36054270038839E-6</v>
      </c>
      <c r="H1082" s="48">
        <v>1.82106477747509E-4</v>
      </c>
      <c r="I1082" s="49"/>
      <c r="J1082">
        <v>0.95712059497470703</v>
      </c>
      <c r="K1082">
        <f t="shared" si="180"/>
        <v>4.4920775529238276E-9</v>
      </c>
      <c r="L1082">
        <f t="shared" si="181"/>
        <v>6.7047947439455194E-4</v>
      </c>
      <c r="M1082" s="16">
        <f t="shared" si="182"/>
        <v>5.5184401771727416E-4</v>
      </c>
      <c r="N1082" s="16">
        <f t="shared" si="183"/>
        <v>5.8660196159254989E-2</v>
      </c>
      <c r="O1082" s="16">
        <f t="shared" si="184"/>
        <v>2.3268377910346919E-2</v>
      </c>
      <c r="P1082" s="16">
        <f t="shared" si="185"/>
        <v>0.10428083789529401</v>
      </c>
      <c r="Q1082" s="16">
        <f t="shared" si="186"/>
        <v>0.17987820564159984</v>
      </c>
      <c r="R1082" s="16">
        <f t="shared" si="187"/>
        <v>4.279463942092978E-2</v>
      </c>
      <c r="S1082" s="16">
        <f t="shared" si="188"/>
        <v>3.0862744030852537E-2</v>
      </c>
      <c r="T1082" s="16">
        <f t="shared" si="189"/>
        <v>0.17988556111140561</v>
      </c>
      <c r="U1082" s="65">
        <f t="shared" si="190"/>
        <v>0.61963056216968371</v>
      </c>
      <c r="V1082" s="65"/>
      <c r="W1082" s="65"/>
    </row>
    <row r="1083" spans="1:23" x14ac:dyDescent="0.25">
      <c r="A1083">
        <v>1081</v>
      </c>
      <c r="B1083" s="48">
        <v>4.1160114376716798E-4</v>
      </c>
      <c r="C1083" s="48">
        <v>4.2271578411859202E-9</v>
      </c>
      <c r="D1083" s="48">
        <v>8.7764046203762404E-4</v>
      </c>
      <c r="E1083" s="48">
        <v>7.4726084891103201E-6</v>
      </c>
      <c r="F1083" s="48">
        <v>1.1747391676818399E-5</v>
      </c>
      <c r="G1083" s="48">
        <v>2.6281780956304999E-6</v>
      </c>
      <c r="H1083" s="48">
        <v>2.2001398028391E-4</v>
      </c>
      <c r="I1083" s="49"/>
      <c r="J1083">
        <v>0.95589188317058704</v>
      </c>
      <c r="K1083">
        <f t="shared" si="180"/>
        <v>4.0407058692705225E-9</v>
      </c>
      <c r="L1083">
        <f t="shared" si="181"/>
        <v>9.037591963290502E-4</v>
      </c>
      <c r="M1083" s="16">
        <f t="shared" si="182"/>
        <v>-8.0556908794714185E-5</v>
      </c>
      <c r="N1083" s="16">
        <f t="shared" si="183"/>
        <v>2.6703582868776842E-2</v>
      </c>
      <c r="O1083" s="16">
        <f t="shared" si="184"/>
        <v>5.6033587519179494E-2</v>
      </c>
      <c r="P1083" s="16">
        <f t="shared" si="185"/>
        <v>7.9701688347841842E-3</v>
      </c>
      <c r="Q1083" s="16">
        <f t="shared" si="186"/>
        <v>9.2569682747238868E-2</v>
      </c>
      <c r="R1083" s="16">
        <f t="shared" si="187"/>
        <v>3.6510345828134519E-2</v>
      </c>
      <c r="S1083" s="16">
        <f t="shared" si="188"/>
        <v>9.5465463918989649E-2</v>
      </c>
      <c r="T1083" s="16">
        <f t="shared" si="189"/>
        <v>9.2571238908659356E-2</v>
      </c>
      <c r="U1083" s="65">
        <f t="shared" si="190"/>
        <v>0.40782407062576292</v>
      </c>
      <c r="V1083" s="65"/>
      <c r="W1083" s="65"/>
    </row>
    <row r="1084" spans="1:23" x14ac:dyDescent="0.25">
      <c r="A1084">
        <v>1082</v>
      </c>
      <c r="B1084" s="48">
        <v>4.9635093042218505E-4</v>
      </c>
      <c r="C1084" s="48">
        <v>4.6739732471880896E-9</v>
      </c>
      <c r="D1084" s="48">
        <v>8.0314089583092304E-4</v>
      </c>
      <c r="E1084" s="48">
        <v>7.5681905665296104E-6</v>
      </c>
      <c r="F1084" s="48">
        <v>9.7041955437543004E-6</v>
      </c>
      <c r="G1084" s="48">
        <v>2.3746837327008098E-6</v>
      </c>
      <c r="H1084" s="48">
        <v>2.22827305179598E-4</v>
      </c>
      <c r="I1084" s="49"/>
      <c r="J1084">
        <v>0.95630869323003098</v>
      </c>
      <c r="K1084">
        <f t="shared" si="180"/>
        <v>4.4697612482105665E-9</v>
      </c>
      <c r="L1084">
        <f t="shared" si="181"/>
        <v>8.249192966778853E-4</v>
      </c>
      <c r="M1084" s="16">
        <f t="shared" si="182"/>
        <v>1.6778256416648493E-4</v>
      </c>
      <c r="N1084" s="16">
        <f t="shared" si="183"/>
        <v>7.8204919106909977E-5</v>
      </c>
      <c r="O1084" s="16">
        <f t="shared" si="184"/>
        <v>2.4346597269595059E-2</v>
      </c>
      <c r="P1084" s="16">
        <f t="shared" si="185"/>
        <v>2.7750136097946475E-2</v>
      </c>
      <c r="Q1084" s="16">
        <f t="shared" si="186"/>
        <v>8.7233609546708252E-2</v>
      </c>
      <c r="R1084" s="16">
        <f t="shared" si="187"/>
        <v>2.5870709127328814E-4</v>
      </c>
      <c r="S1084" s="16">
        <f t="shared" si="188"/>
        <v>3.3386947207055921E-2</v>
      </c>
      <c r="T1084" s="16">
        <f t="shared" si="189"/>
        <v>8.7236768832878703E-2</v>
      </c>
      <c r="U1084" s="65">
        <f t="shared" si="190"/>
        <v>0.26029097096456466</v>
      </c>
      <c r="V1084" s="65"/>
      <c r="W1084" s="65"/>
    </row>
    <row r="1085" spans="1:23" x14ac:dyDescent="0.25">
      <c r="A1085">
        <v>1083</v>
      </c>
      <c r="B1085" s="48">
        <v>5.7700674817320397E-4</v>
      </c>
      <c r="C1085" s="48">
        <v>3.3602158092806299E-9</v>
      </c>
      <c r="D1085" s="48">
        <v>4.9288553341794001E-4</v>
      </c>
      <c r="E1085" s="48">
        <v>3.3513886675809298E-6</v>
      </c>
      <c r="F1085" s="48">
        <v>8.2227588468160005E-6</v>
      </c>
      <c r="G1085" s="48">
        <v>3.29087194521378E-6</v>
      </c>
      <c r="H1085" s="48">
        <v>9.8672170810596902E-5</v>
      </c>
      <c r="I1085" s="49"/>
      <c r="J1085">
        <v>0.95794961308093396</v>
      </c>
      <c r="K1085">
        <f t="shared" si="180"/>
        <v>3.2189174343688167E-9</v>
      </c>
      <c r="L1085">
        <f t="shared" si="181"/>
        <v>5.1261856284097657E-4</v>
      </c>
      <c r="M1085" s="16">
        <f t="shared" si="182"/>
        <v>6.4139493350543148E-4</v>
      </c>
      <c r="N1085" s="16">
        <f t="shared" si="183"/>
        <v>2.9852217739864295E-2</v>
      </c>
      <c r="O1085" s="16">
        <f t="shared" si="184"/>
        <v>0.15464981040199829</v>
      </c>
      <c r="P1085" s="16">
        <f t="shared" si="185"/>
        <v>0.23866599736981234</v>
      </c>
      <c r="Q1085" s="16">
        <f t="shared" si="186"/>
        <v>0.47329503991121485</v>
      </c>
      <c r="R1085" s="16">
        <f t="shared" si="187"/>
        <v>2.7651814029478038E-2</v>
      </c>
      <c r="S1085" s="16">
        <f t="shared" si="188"/>
        <v>0.40836220936927742</v>
      </c>
      <c r="T1085" s="16">
        <f t="shared" si="189"/>
        <v>0.47330468772767825</v>
      </c>
      <c r="U1085" s="65">
        <f t="shared" si="190"/>
        <v>1.8057817765493236</v>
      </c>
      <c r="V1085" s="65"/>
      <c r="W1085" s="65"/>
    </row>
    <row r="1086" spans="1:23" x14ac:dyDescent="0.25">
      <c r="A1086">
        <v>1084</v>
      </c>
      <c r="B1086" s="48">
        <v>4.2617291768179102E-4</v>
      </c>
      <c r="C1086" s="48">
        <v>6.7932512233077997E-9</v>
      </c>
      <c r="D1086" s="48">
        <v>1.3776520021047099E-3</v>
      </c>
      <c r="E1086" s="48">
        <v>1.8749130005668699E-5</v>
      </c>
      <c r="F1086" s="48">
        <v>1.15998645061231E-5</v>
      </c>
      <c r="G1086" s="48">
        <v>1.64435039782951E-6</v>
      </c>
      <c r="H1086" s="48">
        <v>5.5203852579495296E-4</v>
      </c>
      <c r="I1086" s="49"/>
      <c r="J1086">
        <v>0.95350179183427997</v>
      </c>
      <c r="K1086">
        <f t="shared" si="180"/>
        <v>6.4773772138044013E-9</v>
      </c>
      <c r="L1086">
        <f t="shared" si="181"/>
        <v>1.4024892882635624E-3</v>
      </c>
      <c r="M1086" s="16">
        <f t="shared" si="182"/>
        <v>-5.5014345289998033E-4</v>
      </c>
      <c r="N1086" s="16">
        <f t="shared" si="183"/>
        <v>1.7901070652919335E-2</v>
      </c>
      <c r="O1086" s="16">
        <f t="shared" si="184"/>
        <v>5.1364795136771932E-2</v>
      </c>
      <c r="P1086" s="16">
        <f t="shared" si="185"/>
        <v>0.18454266010973533</v>
      </c>
      <c r="Q1086" s="16">
        <f t="shared" si="186"/>
        <v>0.55601353420848598</v>
      </c>
      <c r="R1086" s="16">
        <f t="shared" si="187"/>
        <v>3.1017872643210299E-2</v>
      </c>
      <c r="S1086" s="16">
        <f t="shared" si="188"/>
        <v>3.2769888704600396E-2</v>
      </c>
      <c r="T1086" s="16">
        <f t="shared" si="189"/>
        <v>0.5560652178693698</v>
      </c>
      <c r="U1086" s="65">
        <f t="shared" si="190"/>
        <v>1.429675039325093</v>
      </c>
      <c r="V1086" s="65"/>
      <c r="W1086" s="65"/>
    </row>
    <row r="1087" spans="1:23" x14ac:dyDescent="0.25">
      <c r="A1087">
        <v>1085</v>
      </c>
      <c r="B1087" s="48">
        <v>3.2197811179372201E-4</v>
      </c>
      <c r="C1087" s="48">
        <v>2.1314189442261401E-9</v>
      </c>
      <c r="D1087" s="48">
        <v>5.6162419930286104E-4</v>
      </c>
      <c r="E1087" s="48">
        <v>2.4195020332237801E-6</v>
      </c>
      <c r="F1087" s="48">
        <v>1.4805475994227399E-5</v>
      </c>
      <c r="G1087" s="48">
        <v>5.1941511698370104E-6</v>
      </c>
      <c r="H1087" s="48">
        <v>7.1235727747596294E-5</v>
      </c>
      <c r="I1087" s="49"/>
      <c r="J1087">
        <v>0.95743497266266797</v>
      </c>
      <c r="K1087">
        <f t="shared" si="180"/>
        <v>2.040695038597847E-9</v>
      </c>
      <c r="L1087">
        <f t="shared" si="181"/>
        <v>5.9642717104220857E-4</v>
      </c>
      <c r="M1087" s="16">
        <f t="shared" si="182"/>
        <v>4.75290525452354E-5</v>
      </c>
      <c r="N1087" s="16">
        <f t="shared" si="183"/>
        <v>0.11942065928526381</v>
      </c>
      <c r="O1087" s="16">
        <f t="shared" si="184"/>
        <v>0.37839199262118373</v>
      </c>
      <c r="P1087" s="16">
        <f t="shared" si="185"/>
        <v>0.17405975021307976</v>
      </c>
      <c r="Q1087" s="16">
        <f t="shared" si="186"/>
        <v>0.60020500056846882</v>
      </c>
      <c r="R1087" s="16">
        <f t="shared" si="187"/>
        <v>0.2511395521094883</v>
      </c>
      <c r="S1087" s="16">
        <f t="shared" si="188"/>
        <v>2.5184682385751653</v>
      </c>
      <c r="T1087" s="16">
        <f t="shared" si="189"/>
        <v>0.60021124641734813</v>
      </c>
      <c r="U1087" s="65">
        <f t="shared" si="190"/>
        <v>4.6418964397899973</v>
      </c>
      <c r="V1087" s="65"/>
      <c r="W1087" s="65"/>
    </row>
    <row r="1088" spans="1:23" x14ac:dyDescent="0.25">
      <c r="A1088">
        <v>1086</v>
      </c>
      <c r="B1088" s="48">
        <v>3.8137683459794702E-4</v>
      </c>
      <c r="C1088" s="48">
        <v>5.0918012846527901E-9</v>
      </c>
      <c r="D1088" s="48">
        <v>1.1481633644857001E-3</v>
      </c>
      <c r="E1088" s="48">
        <v>1.1740084661795299E-5</v>
      </c>
      <c r="F1088" s="48">
        <v>1.2836450924983E-5</v>
      </c>
      <c r="G1088" s="48">
        <v>2.1885524668002198E-6</v>
      </c>
      <c r="H1088" s="48">
        <v>3.4566459894141499E-4</v>
      </c>
      <c r="I1088" s="49"/>
      <c r="J1088">
        <v>0.95455257562477203</v>
      </c>
      <c r="K1088">
        <f t="shared" si="180"/>
        <v>4.8603920308348434E-9</v>
      </c>
      <c r="L1088">
        <f t="shared" si="181"/>
        <v>1.1760197270011816E-3</v>
      </c>
      <c r="M1088" s="16">
        <f t="shared" si="182"/>
        <v>-4.132660578052876E-4</v>
      </c>
      <c r="N1088" s="16">
        <f t="shared" si="183"/>
        <v>5.0554748841504633E-2</v>
      </c>
      <c r="O1088" s="16">
        <f t="shared" si="184"/>
        <v>6.4944165781610167E-3</v>
      </c>
      <c r="P1088" s="16">
        <f t="shared" si="185"/>
        <v>3.6651109026809285E-2</v>
      </c>
      <c r="Q1088" s="16">
        <f t="shared" si="186"/>
        <v>8.6632326157220028E-3</v>
      </c>
      <c r="R1088" s="16">
        <f t="shared" si="187"/>
        <v>9.0900643462065917E-2</v>
      </c>
      <c r="S1088" s="16">
        <f t="shared" si="188"/>
        <v>8.1031531007762399E-3</v>
      </c>
      <c r="T1088" s="16">
        <f t="shared" si="189"/>
        <v>8.6651207493848564E-3</v>
      </c>
      <c r="U1088" s="65">
        <f t="shared" si="190"/>
        <v>0.21003242437442399</v>
      </c>
      <c r="V1088" s="65"/>
      <c r="W1088" s="65"/>
    </row>
    <row r="1089" spans="1:23" x14ac:dyDescent="0.25">
      <c r="A1089">
        <v>1087</v>
      </c>
      <c r="B1089" s="48">
        <v>1.1572226749425301E-3</v>
      </c>
      <c r="C1089" s="48">
        <v>2.1535347396426201E-8</v>
      </c>
      <c r="D1089" s="48">
        <v>1.6155838742660899E-3</v>
      </c>
      <c r="E1089" s="48">
        <v>6.9553084972724796E-5</v>
      </c>
      <c r="F1089" s="48">
        <v>4.3096234083482402E-6</v>
      </c>
      <c r="G1089" s="48">
        <v>5.1982795911603099E-7</v>
      </c>
      <c r="H1089" s="48">
        <v>2.0479008264644399E-3</v>
      </c>
      <c r="I1089" s="49"/>
      <c r="J1089">
        <v>0.95255887496867697</v>
      </c>
      <c r="K1089">
        <f t="shared" si="180"/>
        <v>2.0513686287999368E-8</v>
      </c>
      <c r="L1089">
        <f t="shared" si="181"/>
        <v>1.624701413694506E-3</v>
      </c>
      <c r="M1089" s="16">
        <f t="shared" si="182"/>
        <v>6.8974393619055416E-4</v>
      </c>
      <c r="N1089" s="16">
        <f t="shared" si="183"/>
        <v>1.8281165611478574</v>
      </c>
      <c r="O1089" s="16">
        <f t="shared" si="184"/>
        <v>8.3438733192571668</v>
      </c>
      <c r="P1089" s="16">
        <f t="shared" si="185"/>
        <v>0.45763235308818112</v>
      </c>
      <c r="Q1089" s="16">
        <f t="shared" si="186"/>
        <v>29.984760266857045</v>
      </c>
      <c r="R1089" s="16">
        <f t="shared" si="187"/>
        <v>0.3170186219365646</v>
      </c>
      <c r="S1089" s="16">
        <f t="shared" si="188"/>
        <v>0.54922558885162454</v>
      </c>
      <c r="T1089" s="16">
        <f t="shared" si="189"/>
        <v>29.986863403393485</v>
      </c>
      <c r="U1089" s="65">
        <f t="shared" si="190"/>
        <v>71.467490114531927</v>
      </c>
      <c r="V1089" s="65"/>
      <c r="W1089" s="65"/>
    </row>
    <row r="1090" spans="1:23" x14ac:dyDescent="0.25">
      <c r="A1090">
        <v>1088</v>
      </c>
      <c r="B1090" s="48">
        <v>5.5904954877312996E-4</v>
      </c>
      <c r="C1090" s="48">
        <v>6.4751834729304903E-9</v>
      </c>
      <c r="D1090" s="48">
        <v>9.9213726948209108E-4</v>
      </c>
      <c r="E1090" s="48">
        <v>1.2925297183611699E-5</v>
      </c>
      <c r="F1090" s="48">
        <v>8.68920981580046E-6</v>
      </c>
      <c r="G1090" s="48">
        <v>1.7176981076079701E-6</v>
      </c>
      <c r="H1090" s="48">
        <v>3.8055783183700499E-4</v>
      </c>
      <c r="I1090" s="49"/>
      <c r="J1090">
        <v>0.95539026240029001</v>
      </c>
      <c r="K1090">
        <f t="shared" si="180"/>
        <v>6.1863272372930822E-9</v>
      </c>
      <c r="L1090">
        <f t="shared" si="181"/>
        <v>1.011226912037827E-3</v>
      </c>
      <c r="M1090" s="16">
        <f t="shared" si="182"/>
        <v>1.068721855084329E-4</v>
      </c>
      <c r="N1090" s="16">
        <f t="shared" si="183"/>
        <v>1.8572121383932882E-2</v>
      </c>
      <c r="O1090" s="16">
        <f t="shared" si="184"/>
        <v>2.8630480529022242E-2</v>
      </c>
      <c r="P1090" s="16">
        <f t="shared" si="185"/>
        <v>8.7244046886381706E-4</v>
      </c>
      <c r="Q1090" s="16">
        <f t="shared" si="186"/>
        <v>4.1382668648823895E-2</v>
      </c>
      <c r="R1090" s="16">
        <f t="shared" si="187"/>
        <v>1.4159699195047894E-2</v>
      </c>
      <c r="S1090" s="16">
        <f t="shared" si="188"/>
        <v>2.0878350054170731E-2</v>
      </c>
      <c r="T1090" s="16">
        <f t="shared" si="189"/>
        <v>4.1383211401241862E-2</v>
      </c>
      <c r="U1090" s="65">
        <f t="shared" si="190"/>
        <v>0.16587897168110333</v>
      </c>
      <c r="V1090" s="65"/>
      <c r="W1090" s="65"/>
    </row>
    <row r="1091" spans="1:23" x14ac:dyDescent="0.25">
      <c r="A1091">
        <v>1089</v>
      </c>
      <c r="B1091" s="48">
        <v>3.2251958171483299E-4</v>
      </c>
      <c r="C1091" s="48">
        <v>5.3485573497480697E-9</v>
      </c>
      <c r="D1091" s="48">
        <v>1.43556568272097E-3</v>
      </c>
      <c r="E1091" s="48">
        <v>1.53706431500278E-5</v>
      </c>
      <c r="F1091" s="48">
        <v>1.5376065952742999E-5</v>
      </c>
      <c r="G1091" s="48">
        <v>2.0901176436154798E-6</v>
      </c>
      <c r="H1091" s="48">
        <v>4.5256588475884902E-4</v>
      </c>
      <c r="I1091" s="49"/>
      <c r="J1091">
        <v>0.95316488635346697</v>
      </c>
      <c r="K1091">
        <f t="shared" ref="K1091:K1154" si="191">C1091*J1091</f>
        <v>5.0980570584276192E-9</v>
      </c>
      <c r="L1091">
        <f t="shared" ref="L1091:L1154" si="192">SUM($Y$9*B1091,$Z$9*C1091,$AA$9*D1091,$AB$9*E1091,$AC$9*F1091,$AD$9*G1091)</f>
        <v>1.4684025837127218E-3</v>
      </c>
      <c r="M1091" s="16">
        <f t="shared" ref="M1091:M1154" si="193">$Y$8*B1091+$Z$8*C1091+$AA$8*D1091+$AC$8*F1091+$AD$8*G1091</f>
        <v>-8.2336342028305578E-4</v>
      </c>
      <c r="N1091" s="16">
        <f t="shared" si="183"/>
        <v>0.11866123084025373</v>
      </c>
      <c r="O1091" s="16">
        <f t="shared" si="184"/>
        <v>1.1714349350745383E-3</v>
      </c>
      <c r="P1091" s="16">
        <f t="shared" si="185"/>
        <v>0.23978757532604983</v>
      </c>
      <c r="Q1091" s="16">
        <f t="shared" si="186"/>
        <v>0.18585113711631701</v>
      </c>
      <c r="R1091" s="16">
        <f t="shared" si="187"/>
        <v>0.31247071231190859</v>
      </c>
      <c r="S1091" s="16">
        <f t="shared" si="188"/>
        <v>1.6803152767007582E-3</v>
      </c>
      <c r="T1091" s="16">
        <f t="shared" si="189"/>
        <v>0.18587991313264132</v>
      </c>
      <c r="U1091" s="65">
        <f t="shared" si="190"/>
        <v>1.0455023189389459</v>
      </c>
      <c r="V1091" s="65"/>
      <c r="W1091" s="65"/>
    </row>
    <row r="1092" spans="1:23" x14ac:dyDescent="0.25">
      <c r="A1092">
        <v>1090</v>
      </c>
      <c r="B1092" s="48">
        <v>4.0248350816109E-4</v>
      </c>
      <c r="C1092" s="48">
        <v>3.8283146423121104E-9</v>
      </c>
      <c r="D1092" s="48">
        <v>8.1159646007830405E-4</v>
      </c>
      <c r="E1092" s="48">
        <v>6.2628601865640502E-6</v>
      </c>
      <c r="F1092" s="48">
        <v>1.1977494980511799E-5</v>
      </c>
      <c r="G1092" s="48">
        <v>2.8998428192572898E-6</v>
      </c>
      <c r="H1092" s="48">
        <v>1.8439512541520899E-4</v>
      </c>
      <c r="I1092" s="49"/>
      <c r="J1092">
        <v>0.95621734688804405</v>
      </c>
      <c r="K1092">
        <f t="shared" si="191"/>
        <v>3.6607008703243374E-9</v>
      </c>
      <c r="L1092">
        <f t="shared" si="192"/>
        <v>8.3844746454394268E-4</v>
      </c>
      <c r="M1092" s="16">
        <f t="shared" si="193"/>
        <v>-3.3480448221762641E-5</v>
      </c>
      <c r="N1092" s="16">
        <f t="shared" ref="N1092:N1155" si="194">(B1092-$B$2)^2/$B$2/$B$2</f>
        <v>3.3103651559693491E-2</v>
      </c>
      <c r="O1092" s="16">
        <f t="shared" ref="O1092:O1155" si="195">(C1092-$C$2)^2/$C$2/$C$2</f>
        <v>9.5315526745504309E-2</v>
      </c>
      <c r="P1092" s="16">
        <f t="shared" ref="P1092:P1155" si="196">(D1092-$D$2)^2/$D$2/$D$2</f>
        <v>2.4903811100652467E-2</v>
      </c>
      <c r="Q1092" s="16">
        <f t="shared" ref="Q1092:Q1155" si="197">(E1092-$E$2)^2/$E$2/$E$2</f>
        <v>0.1737955356432789</v>
      </c>
      <c r="R1092" s="16">
        <f t="shared" ref="R1092:R1155" si="198">(F1092-$F$2)^2/$F$2/$F$2</f>
        <v>4.5970426710273425E-2</v>
      </c>
      <c r="S1092" s="16">
        <f t="shared" ref="S1092:S1155" si="199">(G1092-$G$2)^2/$G$2/$G$2</f>
        <v>0.19738346324264353</v>
      </c>
      <c r="T1092" s="16">
        <f t="shared" ref="T1092:T1155" si="200">(H1092-$H$2)^2/$H$2/$H$2</f>
        <v>0.17379881101845984</v>
      </c>
      <c r="U1092" s="65">
        <f t="shared" ref="U1092:U1155" si="201">SUM(N1092:T1092)</f>
        <v>0.74427122602050599</v>
      </c>
      <c r="V1092" s="65"/>
      <c r="W1092" s="65"/>
    </row>
    <row r="1093" spans="1:23" x14ac:dyDescent="0.25">
      <c r="A1093">
        <v>1091</v>
      </c>
      <c r="B1093" s="48">
        <v>4.4117486892771202E-4</v>
      </c>
      <c r="C1093" s="48">
        <v>1.01632113039299E-8</v>
      </c>
      <c r="D1093" s="48">
        <v>2.0179218497862802E-3</v>
      </c>
      <c r="E1093" s="48">
        <v>4.0824134560459503E-5</v>
      </c>
      <c r="F1093" s="48">
        <v>1.1504502733776199E-5</v>
      </c>
      <c r="G1093" s="48">
        <v>1.1062560772974601E-6</v>
      </c>
      <c r="H1093" s="48">
        <v>1.2020384517870801E-3</v>
      </c>
      <c r="I1093" s="49"/>
      <c r="J1093">
        <v>0.950685390633496</v>
      </c>
      <c r="K1093">
        <f t="shared" si="191"/>
        <v>9.6620165085673588E-9</v>
      </c>
      <c r="L1093">
        <f t="shared" si="192"/>
        <v>2.0420269481198263E-3</v>
      </c>
      <c r="M1093" s="16">
        <f t="shared" si="193"/>
        <v>-1.1596772102644023E-3</v>
      </c>
      <c r="N1093" s="16">
        <f t="shared" si="194"/>
        <v>1.0671532935567683E-2</v>
      </c>
      <c r="O1093" s="16">
        <f t="shared" si="195"/>
        <v>0.69746236230362246</v>
      </c>
      <c r="P1093" s="16">
        <f t="shared" si="196"/>
        <v>1.196813888336</v>
      </c>
      <c r="Q1093" s="16">
        <f t="shared" si="197"/>
        <v>7.8455245725234768</v>
      </c>
      <c r="R1093" s="16">
        <f t="shared" si="198"/>
        <v>2.7705640769417939E-2</v>
      </c>
      <c r="S1093" s="16">
        <f t="shared" si="199"/>
        <v>0.20162312009165972</v>
      </c>
      <c r="T1093" s="16">
        <f t="shared" si="200"/>
        <v>7.8465899532546324</v>
      </c>
      <c r="U1093" s="65">
        <f t="shared" si="201"/>
        <v>17.826391070214378</v>
      </c>
      <c r="V1093" s="65"/>
      <c r="W1093" s="65"/>
    </row>
    <row r="1094" spans="1:23" x14ac:dyDescent="0.25">
      <c r="A1094">
        <v>1092</v>
      </c>
      <c r="B1094" s="48">
        <v>5.55407755016039E-4</v>
      </c>
      <c r="C1094" s="48">
        <v>9.4058353700777907E-9</v>
      </c>
      <c r="D1094" s="48">
        <v>1.46610195059786E-3</v>
      </c>
      <c r="E1094" s="48">
        <v>2.76042890706324E-5</v>
      </c>
      <c r="F1094" s="48">
        <v>8.9301847650758003E-6</v>
      </c>
      <c r="G1094" s="48">
        <v>1.18857749876105E-6</v>
      </c>
      <c r="H1094" s="48">
        <v>8.1276766726610104E-4</v>
      </c>
      <c r="I1094" s="49"/>
      <c r="J1094">
        <v>0.95314732621667597</v>
      </c>
      <c r="K1094">
        <f t="shared" si="191"/>
        <v>8.9651468338238851E-9</v>
      </c>
      <c r="L1094">
        <f t="shared" si="192"/>
        <v>1.4851414917914027E-3</v>
      </c>
      <c r="M1094" s="16">
        <f t="shared" si="193"/>
        <v>-3.7432598175932456E-4</v>
      </c>
      <c r="N1094" s="16">
        <f t="shared" si="194"/>
        <v>1.6609423111962184E-2</v>
      </c>
      <c r="O1094" s="16">
        <f t="shared" si="195"/>
        <v>0.48774147637019699</v>
      </c>
      <c r="P1094" s="16">
        <f t="shared" si="196"/>
        <v>0.2718250768828277</v>
      </c>
      <c r="Q1094" s="16">
        <f t="shared" si="197"/>
        <v>2.4653230779069619</v>
      </c>
      <c r="R1094" s="16">
        <f t="shared" si="198"/>
        <v>8.9419537683496694E-3</v>
      </c>
      <c r="S1094" s="16">
        <f t="shared" si="199"/>
        <v>0.16648367513950971</v>
      </c>
      <c r="T1094" s="16">
        <f t="shared" si="200"/>
        <v>2.4655127631228964</v>
      </c>
      <c r="U1094" s="65">
        <f t="shared" si="201"/>
        <v>5.8824374463027045</v>
      </c>
      <c r="V1094" s="65"/>
      <c r="W1094" s="65"/>
    </row>
    <row r="1095" spans="1:23" x14ac:dyDescent="0.25">
      <c r="A1095">
        <v>1093</v>
      </c>
      <c r="B1095" s="48">
        <v>5.85027153124091E-4</v>
      </c>
      <c r="C1095" s="48">
        <v>8.3365977162800308E-9</v>
      </c>
      <c r="D1095" s="48">
        <v>1.22712240041208E-3</v>
      </c>
      <c r="E1095" s="48">
        <v>2.0530127487413999E-5</v>
      </c>
      <c r="F1095" s="48">
        <v>8.3903081146253301E-6</v>
      </c>
      <c r="G1095" s="48">
        <v>1.33759253023681E-6</v>
      </c>
      <c r="H1095" s="48">
        <v>6.0447251409641897E-4</v>
      </c>
      <c r="I1095" s="49"/>
      <c r="J1095">
        <v>0.95426600660871397</v>
      </c>
      <c r="K1095">
        <f t="shared" si="191"/>
        <v>7.9553318114178691E-9</v>
      </c>
      <c r="L1095">
        <f t="shared" si="192"/>
        <v>1.2452322725738513E-3</v>
      </c>
      <c r="M1095" s="16">
        <f t="shared" si="193"/>
        <v>-7.5177966325669279E-5</v>
      </c>
      <c r="N1095" s="16">
        <f t="shared" si="194"/>
        <v>3.5751087391652892E-2</v>
      </c>
      <c r="O1095" s="16">
        <f t="shared" si="195"/>
        <v>0.25534396431648637</v>
      </c>
      <c r="P1095" s="16">
        <f t="shared" si="196"/>
        <v>7.4736781599358038E-2</v>
      </c>
      <c r="Q1095" s="16">
        <f t="shared" si="197"/>
        <v>0.83080551423649773</v>
      </c>
      <c r="R1095" s="16">
        <f t="shared" si="198"/>
        <v>2.2290609673429673E-2</v>
      </c>
      <c r="S1095" s="16">
        <f t="shared" si="199"/>
        <v>0.11142682251548114</v>
      </c>
      <c r="T1095" s="16">
        <f t="shared" si="200"/>
        <v>0.83084776954504336</v>
      </c>
      <c r="U1095" s="65">
        <f t="shared" si="201"/>
        <v>2.1612025492779492</v>
      </c>
      <c r="V1095" s="65"/>
      <c r="W1095" s="65"/>
    </row>
    <row r="1096" spans="1:23" x14ac:dyDescent="0.25">
      <c r="A1096">
        <v>1094</v>
      </c>
      <c r="B1096" s="48">
        <v>4.0241706197388698E-4</v>
      </c>
      <c r="C1096" s="48">
        <v>5.5771559561179802E-9</v>
      </c>
      <c r="D1096" s="48">
        <v>1.1929810624484399E-3</v>
      </c>
      <c r="E1096" s="48">
        <v>1.33550725220168E-5</v>
      </c>
      <c r="F1096" s="48">
        <v>1.2187889120498799E-5</v>
      </c>
      <c r="G1096" s="48">
        <v>1.99900536334555E-6</v>
      </c>
      <c r="H1096" s="48">
        <v>3.9321564363670999E-4</v>
      </c>
      <c r="I1096" s="49"/>
      <c r="J1096">
        <v>0.95435260624183305</v>
      </c>
      <c r="K1096">
        <f t="shared" si="191"/>
        <v>5.3225733221383562E-9</v>
      </c>
      <c r="L1096">
        <f t="shared" si="192"/>
        <v>1.219350268896827E-3</v>
      </c>
      <c r="M1096" s="16">
        <f t="shared" si="193"/>
        <v>-4.14516144949053E-4</v>
      </c>
      <c r="N1096" s="16">
        <f t="shared" si="194"/>
        <v>3.3152814071445616E-2</v>
      </c>
      <c r="O1096" s="16">
        <f t="shared" si="195"/>
        <v>4.9718965061243037E-5</v>
      </c>
      <c r="P1096" s="16">
        <f t="shared" si="196"/>
        <v>5.6621130437612535E-2</v>
      </c>
      <c r="Q1096" s="16">
        <f t="shared" si="197"/>
        <v>5.9264066134977485E-2</v>
      </c>
      <c r="R1096" s="16">
        <f t="shared" si="198"/>
        <v>5.5572956526283315E-2</v>
      </c>
      <c r="S1096" s="16">
        <f t="shared" si="199"/>
        <v>1.9247482739657883E-5</v>
      </c>
      <c r="T1096" s="16">
        <f t="shared" si="200"/>
        <v>5.9270885015904051E-2</v>
      </c>
      <c r="U1096" s="65">
        <f t="shared" si="201"/>
        <v>0.26395081863402392</v>
      </c>
      <c r="V1096" s="65"/>
      <c r="W1096" s="65"/>
    </row>
    <row r="1097" spans="1:23" x14ac:dyDescent="0.25">
      <c r="A1097">
        <v>1095</v>
      </c>
      <c r="B1097" s="48">
        <v>5.8033243667859901E-4</v>
      </c>
      <c r="C1097" s="48">
        <v>7.4683172976793693E-9</v>
      </c>
      <c r="D1097" s="48">
        <v>1.10516845454331E-3</v>
      </c>
      <c r="E1097" s="48">
        <v>1.6585783665100699E-5</v>
      </c>
      <c r="F1097" s="48">
        <v>8.4127361011646195E-6</v>
      </c>
      <c r="G1097" s="48">
        <v>1.4911242709712001E-6</v>
      </c>
      <c r="H1097" s="48">
        <v>4.8833563055827802E-4</v>
      </c>
      <c r="I1097" s="49"/>
      <c r="J1097">
        <v>0.95484701166873098</v>
      </c>
      <c r="K1097">
        <f t="shared" si="191"/>
        <v>7.1311004538830381E-9</v>
      </c>
      <c r="L1097">
        <f t="shared" si="192"/>
        <v>1.1234775826993127E-3</v>
      </c>
      <c r="M1097" s="16">
        <f t="shared" si="193"/>
        <v>3.7187290657885274E-5</v>
      </c>
      <c r="N1097" s="16">
        <f t="shared" si="194"/>
        <v>3.223370418392945E-2</v>
      </c>
      <c r="O1097" s="16">
        <f t="shared" si="195"/>
        <v>0.12147510234947372</v>
      </c>
      <c r="P1097" s="16">
        <f t="shared" si="196"/>
        <v>2.1558795696158092E-2</v>
      </c>
      <c r="Q1097" s="16">
        <f t="shared" si="197"/>
        <v>0.29619920073434736</v>
      </c>
      <c r="R1097" s="16">
        <f t="shared" si="198"/>
        <v>2.161676538271837E-2</v>
      </c>
      <c r="S1097" s="16">
        <f t="shared" si="199"/>
        <v>6.6223593824183802E-2</v>
      </c>
      <c r="T1097" s="16">
        <f t="shared" si="200"/>
        <v>0.29620992662054935</v>
      </c>
      <c r="U1097" s="65">
        <f t="shared" si="201"/>
        <v>0.85551708879136013</v>
      </c>
      <c r="V1097" s="65"/>
      <c r="W1097" s="65"/>
    </row>
    <row r="1098" spans="1:23" x14ac:dyDescent="0.25">
      <c r="A1098">
        <v>1096</v>
      </c>
      <c r="B1098" s="48">
        <v>4.6600895728981601E-4</v>
      </c>
      <c r="C1098" s="48">
        <v>1.20712130279223E-8</v>
      </c>
      <c r="D1098" s="48">
        <v>2.2808471022787301E-3</v>
      </c>
      <c r="E1098" s="48">
        <v>5.4670831944623499E-5</v>
      </c>
      <c r="F1098" s="48">
        <v>1.10027539423406E-5</v>
      </c>
      <c r="G1098" s="48">
        <v>9.3373117749866404E-7</v>
      </c>
      <c r="H1098" s="48">
        <v>1.6097647075136801E-3</v>
      </c>
      <c r="I1098" s="49"/>
      <c r="J1098">
        <v>0.94960533578680595</v>
      </c>
      <c r="K1098">
        <f t="shared" si="191"/>
        <v>1.1462888300734223E-8</v>
      </c>
      <c r="L1098">
        <f t="shared" si="192"/>
        <v>2.3037742701278821E-3</v>
      </c>
      <c r="M1098" s="16">
        <f t="shared" si="193"/>
        <v>-1.3717563555482499E-3</v>
      </c>
      <c r="N1098" s="16">
        <f t="shared" si="194"/>
        <v>2.790726011148333E-3</v>
      </c>
      <c r="O1098" s="16">
        <f t="shared" si="195"/>
        <v>1.3916084704965681</v>
      </c>
      <c r="P1098" s="16">
        <f t="shared" si="196"/>
        <v>1.8682145091875613</v>
      </c>
      <c r="Q1098" s="16">
        <f t="shared" si="197"/>
        <v>16.729751391595311</v>
      </c>
      <c r="R1098" s="16">
        <f t="shared" si="198"/>
        <v>1.335814248051951E-2</v>
      </c>
      <c r="S1098" s="16">
        <f t="shared" si="199"/>
        <v>0.28617296245029888</v>
      </c>
      <c r="T1098" s="16">
        <f t="shared" si="200"/>
        <v>16.732347375656381</v>
      </c>
      <c r="U1098" s="65">
        <f t="shared" si="201"/>
        <v>37.024243577877783</v>
      </c>
      <c r="V1098" s="65"/>
      <c r="W1098" s="65"/>
    </row>
    <row r="1099" spans="1:23" x14ac:dyDescent="0.25">
      <c r="A1099">
        <v>1097</v>
      </c>
      <c r="B1099" s="48">
        <v>8.4974409032800499E-4</v>
      </c>
      <c r="C1099" s="48">
        <v>1.24815608503792E-8</v>
      </c>
      <c r="D1099" s="48">
        <v>1.26568110513712E-3</v>
      </c>
      <c r="E1099" s="48">
        <v>3.1694204766981398E-5</v>
      </c>
      <c r="F1099" s="48">
        <v>5.7835235230238902E-6</v>
      </c>
      <c r="G1099" s="48">
        <v>8.9366232951645997E-7</v>
      </c>
      <c r="H1099" s="48">
        <v>9.3317982015695799E-4</v>
      </c>
      <c r="I1099" s="49"/>
      <c r="J1099">
        <v>0.95413537616937505</v>
      </c>
      <c r="K1099">
        <f t="shared" si="191"/>
        <v>1.1909098757157503E-8</v>
      </c>
      <c r="L1099">
        <f t="shared" si="192"/>
        <v>1.2781293329518337E-3</v>
      </c>
      <c r="M1099" s="16">
        <f t="shared" si="193"/>
        <v>4.2135884770417621E-4</v>
      </c>
      <c r="N1099" s="16">
        <f t="shared" si="194"/>
        <v>0.52870659893504091</v>
      </c>
      <c r="O1099" s="16">
        <f t="shared" si="195"/>
        <v>1.5719138771257797</v>
      </c>
      <c r="P1099" s="16">
        <f t="shared" si="196"/>
        <v>9.8214865324991962E-2</v>
      </c>
      <c r="Q1099" s="16">
        <f t="shared" si="197"/>
        <v>3.806135178397092</v>
      </c>
      <c r="R1099" s="16">
        <f t="shared" si="198"/>
        <v>0.1710684634418759</v>
      </c>
      <c r="S1099" s="16">
        <f t="shared" si="199"/>
        <v>0.30792268684990765</v>
      </c>
      <c r="T1099" s="16">
        <f t="shared" si="200"/>
        <v>3.8062898512498609</v>
      </c>
      <c r="U1099" s="65">
        <f t="shared" si="201"/>
        <v>10.290251521324549</v>
      </c>
      <c r="V1099" s="65"/>
      <c r="W1099" s="65"/>
    </row>
    <row r="1100" spans="1:23" x14ac:dyDescent="0.25">
      <c r="A1100">
        <v>1098</v>
      </c>
      <c r="B1100" s="48">
        <v>5.5332384210005905E-4</v>
      </c>
      <c r="C1100" s="48">
        <v>9.2930590190869807E-9</v>
      </c>
      <c r="D1100" s="48">
        <v>1.45358843190433E-3</v>
      </c>
      <c r="E1100" s="48">
        <v>2.7043992917627701E-5</v>
      </c>
      <c r="F1100" s="48">
        <v>8.9590996633231605E-6</v>
      </c>
      <c r="G1100" s="48">
        <v>1.2028456820816199E-6</v>
      </c>
      <c r="H1100" s="48">
        <v>7.962701061583E-4</v>
      </c>
      <c r="I1100" s="49"/>
      <c r="J1100">
        <v>0.95320382675960602</v>
      </c>
      <c r="K1100">
        <f t="shared" si="191"/>
        <v>8.8581794192965801E-9</v>
      </c>
      <c r="L1100">
        <f t="shared" si="192"/>
        <v>1.4727001838540389E-3</v>
      </c>
      <c r="M1100" s="16">
        <f t="shared" si="193"/>
        <v>-3.6605249965392073E-4</v>
      </c>
      <c r="N1100" s="16">
        <f t="shared" si="194"/>
        <v>1.5535617067853835E-2</v>
      </c>
      <c r="O1100" s="16">
        <f t="shared" si="195"/>
        <v>0.459712749115469</v>
      </c>
      <c r="P1100" s="16">
        <f t="shared" si="196"/>
        <v>0.25845351302074454</v>
      </c>
      <c r="Q1100" s="16">
        <f t="shared" si="197"/>
        <v>2.3042256346106429</v>
      </c>
      <c r="R1100" s="16">
        <f t="shared" si="198"/>
        <v>8.3960937938381153E-3</v>
      </c>
      <c r="S1100" s="16">
        <f t="shared" si="199"/>
        <v>0.16073506941895613</v>
      </c>
      <c r="T1100" s="16">
        <f t="shared" si="200"/>
        <v>2.3044008267044465</v>
      </c>
      <c r="U1100" s="65">
        <f t="shared" si="201"/>
        <v>5.5114595037319507</v>
      </c>
      <c r="V1100" s="65"/>
      <c r="W1100" s="65"/>
    </row>
    <row r="1101" spans="1:23" x14ac:dyDescent="0.25">
      <c r="A1101">
        <v>1099</v>
      </c>
      <c r="B1101" s="48">
        <v>6.99935178302231E-4</v>
      </c>
      <c r="C1101" s="48">
        <v>4.5967487007355396E-9</v>
      </c>
      <c r="D1101" s="48">
        <v>5.5663419535061304E-4</v>
      </c>
      <c r="E1101" s="48">
        <v>5.1741182898054503E-6</v>
      </c>
      <c r="F1101" s="48">
        <v>6.7975624258202704E-6</v>
      </c>
      <c r="G1101" s="48">
        <v>2.4072778494298601E-6</v>
      </c>
      <c r="H1101" s="48">
        <v>1.5233770592871501E-4</v>
      </c>
      <c r="I1101" s="49"/>
      <c r="J1101">
        <v>0.95764513343722102</v>
      </c>
      <c r="K1101">
        <f t="shared" si="191"/>
        <v>4.4020540228932584E-9</v>
      </c>
      <c r="L1101">
        <f t="shared" si="192"/>
        <v>5.7263200130298268E-4</v>
      </c>
      <c r="M1101" s="16">
        <f t="shared" si="193"/>
        <v>8.2723835530147921E-4</v>
      </c>
      <c r="N1101" s="16">
        <f t="shared" si="194"/>
        <v>0.17861820995926933</v>
      </c>
      <c r="O1101" s="16">
        <f t="shared" si="195"/>
        <v>2.8892581109597006E-2</v>
      </c>
      <c r="P1101" s="16">
        <f t="shared" si="196"/>
        <v>0.17840722510250473</v>
      </c>
      <c r="Q1101" s="16">
        <f t="shared" si="197"/>
        <v>0.26859001403527472</v>
      </c>
      <c r="R1101" s="16">
        <f t="shared" si="198"/>
        <v>9.6590470355335328E-2</v>
      </c>
      <c r="S1101" s="16">
        <f t="shared" si="199"/>
        <v>3.9582927987732462E-2</v>
      </c>
      <c r="T1101" s="16">
        <f t="shared" si="200"/>
        <v>0.26859988742286528</v>
      </c>
      <c r="U1101" s="65">
        <f t="shared" si="201"/>
        <v>1.0592813159725787</v>
      </c>
      <c r="V1101" s="65"/>
      <c r="W1101" s="65"/>
    </row>
    <row r="1102" spans="1:23" x14ac:dyDescent="0.25">
      <c r="A1102">
        <v>1100</v>
      </c>
      <c r="B1102" s="48">
        <v>2.71470115595013E-4</v>
      </c>
      <c r="C1102" s="48">
        <v>1.8678950878595502E-9</v>
      </c>
      <c r="D1102" s="48">
        <v>5.8425323020299996E-4</v>
      </c>
      <c r="E1102" s="48">
        <v>2.2049002651139199E-6</v>
      </c>
      <c r="F1102" s="48">
        <v>1.75892892270798E-5</v>
      </c>
      <c r="G1102" s="48">
        <v>5.9293724602406403E-6</v>
      </c>
      <c r="H1102" s="48">
        <v>6.4917461783962294E-5</v>
      </c>
      <c r="I1102" s="49"/>
      <c r="J1102">
        <v>0.95725406117041201</v>
      </c>
      <c r="K1102">
        <f t="shared" si="191"/>
        <v>1.7880501586938181E-9</v>
      </c>
      <c r="L1102">
        <f t="shared" si="192"/>
        <v>6.2535931322231237E-4</v>
      </c>
      <c r="M1102" s="16">
        <f t="shared" si="193"/>
        <v>-8.2419082032286357E-5</v>
      </c>
      <c r="N1102" s="16">
        <f t="shared" si="194"/>
        <v>0.20091145282105946</v>
      </c>
      <c r="O1102" s="16">
        <f t="shared" si="195"/>
        <v>0.43919714048157787</v>
      </c>
      <c r="P1102" s="16">
        <f t="shared" si="196"/>
        <v>0.1550175063806164</v>
      </c>
      <c r="Q1102" s="16">
        <f t="shared" si="197"/>
        <v>0.6315636242588859</v>
      </c>
      <c r="R1102" s="16">
        <f t="shared" si="198"/>
        <v>0.6137017048456358</v>
      </c>
      <c r="S1102" s="16">
        <f t="shared" si="199"/>
        <v>3.8147879978635131</v>
      </c>
      <c r="T1102" s="16">
        <f t="shared" si="200"/>
        <v>0.63156893156337768</v>
      </c>
      <c r="U1102" s="65">
        <f t="shared" si="201"/>
        <v>6.4867483582146654</v>
      </c>
      <c r="V1102" s="65"/>
      <c r="W1102" s="65"/>
    </row>
    <row r="1103" spans="1:23" x14ac:dyDescent="0.25">
      <c r="A1103">
        <v>1101</v>
      </c>
      <c r="B1103" s="48">
        <v>6.3777207217565704E-4</v>
      </c>
      <c r="C1103" s="48">
        <v>8.0197311137243197E-9</v>
      </c>
      <c r="D1103" s="48">
        <v>1.07916529108312E-3</v>
      </c>
      <c r="E1103" s="48">
        <v>1.7396850632639001E-5</v>
      </c>
      <c r="F1103" s="48">
        <v>7.6450734120133208E-6</v>
      </c>
      <c r="G1103" s="48">
        <v>1.3881525351495199E-6</v>
      </c>
      <c r="H1103" s="48">
        <v>5.1221518950760102E-4</v>
      </c>
      <c r="I1103" s="49"/>
      <c r="J1103">
        <v>0.95498796887452897</v>
      </c>
      <c r="K1103">
        <f t="shared" si="191"/>
        <v>7.6587467272154528E-9</v>
      </c>
      <c r="L1103">
        <f t="shared" si="192"/>
        <v>1.0958355707111826E-3</v>
      </c>
      <c r="M1103" s="16">
        <f t="shared" si="193"/>
        <v>1.7970857364013165E-4</v>
      </c>
      <c r="N1103" s="16">
        <f t="shared" si="194"/>
        <v>8.7784623183889202E-2</v>
      </c>
      <c r="O1103" s="16">
        <f t="shared" si="195"/>
        <v>0.20079361677564198</v>
      </c>
      <c r="P1103" s="16">
        <f t="shared" si="196"/>
        <v>1.4363004535226848E-2</v>
      </c>
      <c r="Q1103" s="16">
        <f t="shared" si="197"/>
        <v>0.38409916981391939</v>
      </c>
      <c r="R1103" s="16">
        <f t="shared" si="198"/>
        <v>5.0562155978313185E-2</v>
      </c>
      <c r="S1103" s="16">
        <f t="shared" si="199"/>
        <v>9.5249357966556938E-2</v>
      </c>
      <c r="T1103" s="16">
        <f t="shared" si="200"/>
        <v>0.38410921609070081</v>
      </c>
      <c r="U1103" s="65">
        <f t="shared" si="201"/>
        <v>1.2169611443442485</v>
      </c>
      <c r="V1103" s="65"/>
      <c r="W1103" s="65"/>
    </row>
    <row r="1104" spans="1:23" x14ac:dyDescent="0.25">
      <c r="A1104">
        <v>1102</v>
      </c>
      <c r="B1104" s="48">
        <v>1.70608693374104E-4</v>
      </c>
      <c r="C1104" s="48">
        <v>2.63805081698206E-9</v>
      </c>
      <c r="D1104" s="48">
        <v>1.33731079636275E-3</v>
      </c>
      <c r="E1104" s="48">
        <v>7.0653710356581304E-6</v>
      </c>
      <c r="F1104" s="48">
        <v>2.90155726011201E-5</v>
      </c>
      <c r="G1104" s="48">
        <v>4.2357953024041697E-6</v>
      </c>
      <c r="H1104" s="48">
        <v>2.0802900641325801E-4</v>
      </c>
      <c r="I1104" s="49"/>
      <c r="J1104">
        <v>0.95335498518481898</v>
      </c>
      <c r="K1104">
        <f t="shared" si="191"/>
        <v>2.5149988975407314E-9</v>
      </c>
      <c r="L1104">
        <f t="shared" si="192"/>
        <v>1.3995750988165774E-3</v>
      </c>
      <c r="M1104" s="16">
        <f t="shared" si="193"/>
        <v>-1.0583577120683696E-3</v>
      </c>
      <c r="N1104" s="16">
        <f t="shared" si="194"/>
        <v>0.42671513308340236</v>
      </c>
      <c r="O1104" s="16">
        <f t="shared" si="195"/>
        <v>0.27421422070789014</v>
      </c>
      <c r="P1104" s="16">
        <f t="shared" si="196"/>
        <v>0.15032863656710371</v>
      </c>
      <c r="Q1104" s="16">
        <f t="shared" si="197"/>
        <v>0.11707966391782158</v>
      </c>
      <c r="R1104" s="16">
        <f t="shared" si="198"/>
        <v>3.7710165947134944</v>
      </c>
      <c r="S1104" s="16">
        <f t="shared" si="199"/>
        <v>1.2313346423311264</v>
      </c>
      <c r="T1104" s="16">
        <f t="shared" si="200"/>
        <v>0.11707004888689719</v>
      </c>
      <c r="U1104" s="65">
        <f t="shared" si="201"/>
        <v>6.0877589402077357</v>
      </c>
      <c r="V1104" s="65"/>
      <c r="W1104" s="65"/>
    </row>
    <row r="1105" spans="1:23" x14ac:dyDescent="0.25">
      <c r="A1105">
        <v>1103</v>
      </c>
      <c r="B1105" s="48">
        <v>3.2667355522797702E-4</v>
      </c>
      <c r="C1105" s="48">
        <v>8.0322823886628905E-10</v>
      </c>
      <c r="D1105" s="48">
        <v>2.0677660636446701E-4</v>
      </c>
      <c r="E1105" s="48">
        <v>3.3712216004575899E-7</v>
      </c>
      <c r="F1105" s="48">
        <v>1.4342132491087401E-5</v>
      </c>
      <c r="G1105" s="48">
        <v>1.37243141855673E-5</v>
      </c>
      <c r="H1105" s="48">
        <v>9.9254918584124407E-6</v>
      </c>
      <c r="I1105" s="49"/>
      <c r="J1105">
        <v>0.95932727827869002</v>
      </c>
      <c r="K1105">
        <f t="shared" si="191"/>
        <v>7.7055876022818256E-10</v>
      </c>
      <c r="L1105">
        <f t="shared" si="192"/>
        <v>2.4918438230397028E-4</v>
      </c>
      <c r="M1105" s="16">
        <f t="shared" si="193"/>
        <v>4.0416272815198387E-4</v>
      </c>
      <c r="N1105" s="16">
        <f t="shared" si="194"/>
        <v>0.11291573030668241</v>
      </c>
      <c r="O1105" s="16">
        <f t="shared" si="195"/>
        <v>0.73096235454637992</v>
      </c>
      <c r="P1105" s="16">
        <f t="shared" si="196"/>
        <v>0.61689823542648325</v>
      </c>
      <c r="Q1105" s="16">
        <f t="shared" si="197"/>
        <v>0.93820878917586037</v>
      </c>
      <c r="R1105" s="16">
        <f t="shared" si="198"/>
        <v>0.20626086327300774</v>
      </c>
      <c r="S1105" s="16">
        <f t="shared" si="199"/>
        <v>34.052486789881897</v>
      </c>
      <c r="T1105" s="16">
        <f t="shared" si="200"/>
        <v>0.93821087653628976</v>
      </c>
      <c r="U1105" s="65">
        <f t="shared" si="201"/>
        <v>37.595943639146597</v>
      </c>
      <c r="V1105" s="65"/>
      <c r="W1105" s="65"/>
    </row>
    <row r="1106" spans="1:23" x14ac:dyDescent="0.25">
      <c r="A1106">
        <v>1104</v>
      </c>
      <c r="B1106" s="48">
        <v>5.5074213943385195E-4</v>
      </c>
      <c r="C1106" s="48">
        <v>9.6209127062395202E-9</v>
      </c>
      <c r="D1106" s="48">
        <v>1.5139037930043001E-3</v>
      </c>
      <c r="E1106" s="48">
        <v>2.9141648076120801E-5</v>
      </c>
      <c r="F1106" s="48">
        <v>9.0242173236721098E-6</v>
      </c>
      <c r="G1106" s="48">
        <v>1.16258982211947E-6</v>
      </c>
      <c r="H1106" s="48">
        <v>8.5803489093738998E-4</v>
      </c>
      <c r="I1106" s="49"/>
      <c r="J1106">
        <v>0.95292861021709596</v>
      </c>
      <c r="K1106">
        <f t="shared" si="191"/>
        <v>9.1680429741768261E-9</v>
      </c>
      <c r="L1106">
        <f t="shared" si="192"/>
        <v>1.5331051965610575E-3</v>
      </c>
      <c r="M1106" s="16">
        <f t="shared" si="193"/>
        <v>-4.3162091769335356E-4</v>
      </c>
      <c r="N1106" s="16">
        <f t="shared" si="194"/>
        <v>1.425506868128305E-2</v>
      </c>
      <c r="O1106" s="16">
        <f t="shared" si="195"/>
        <v>0.5434945192548285</v>
      </c>
      <c r="P1106" s="16">
        <f t="shared" si="196"/>
        <v>0.32600931845772418</v>
      </c>
      <c r="Q1106" s="16">
        <f t="shared" si="197"/>
        <v>2.9353030890702296</v>
      </c>
      <c r="R1106" s="16">
        <f t="shared" si="198"/>
        <v>7.2297392135154499E-3</v>
      </c>
      <c r="S1106" s="16">
        <f t="shared" si="199"/>
        <v>0.17721353478586582</v>
      </c>
      <c r="T1106" s="16">
        <f t="shared" si="200"/>
        <v>2.9355427265388596</v>
      </c>
      <c r="U1106" s="65">
        <f t="shared" si="201"/>
        <v>6.9390479960023068</v>
      </c>
      <c r="V1106" s="65"/>
      <c r="W1106" s="65"/>
    </row>
    <row r="1107" spans="1:23" x14ac:dyDescent="0.25">
      <c r="A1107">
        <v>1105</v>
      </c>
      <c r="B1107" s="48">
        <v>6.1914992070180401E-4</v>
      </c>
      <c r="C1107" s="48">
        <v>7.4105685597172397E-9</v>
      </c>
      <c r="D1107" s="48">
        <v>1.02595658898622E-3</v>
      </c>
      <c r="E1107" s="48">
        <v>1.52915734151328E-5</v>
      </c>
      <c r="F1107" s="48">
        <v>7.8565168284356398E-6</v>
      </c>
      <c r="G1107" s="48">
        <v>1.5013915937396701E-6</v>
      </c>
      <c r="H1107" s="48">
        <v>4.5022843630216898E-4</v>
      </c>
      <c r="I1107" s="49"/>
      <c r="J1107">
        <v>0.95524205806789397</v>
      </c>
      <c r="K1107">
        <f t="shared" si="191"/>
        <v>7.0788867624375244E-9</v>
      </c>
      <c r="L1107">
        <f t="shared" si="192"/>
        <v>1.0431636036682713E-3</v>
      </c>
      <c r="M1107" s="16">
        <f t="shared" si="193"/>
        <v>1.951362377353367E-4</v>
      </c>
      <c r="N1107" s="16">
        <f t="shared" si="194"/>
        <v>6.6788544907441988E-2</v>
      </c>
      <c r="O1107" s="16">
        <f t="shared" si="195"/>
        <v>0.11431516686439999</v>
      </c>
      <c r="P1107" s="16">
        <f t="shared" si="196"/>
        <v>4.1772028167923868E-3</v>
      </c>
      <c r="Q1107" s="16">
        <f t="shared" si="197"/>
        <v>0.17955784185888415</v>
      </c>
      <c r="R1107" s="16">
        <f t="shared" si="198"/>
        <v>4.1380468388935734E-2</v>
      </c>
      <c r="S1107" s="16">
        <f t="shared" si="199"/>
        <v>6.3617839246219512E-2</v>
      </c>
      <c r="T1107" s="16">
        <f t="shared" si="200"/>
        <v>0.17956090357030893</v>
      </c>
      <c r="U1107" s="65">
        <f t="shared" si="201"/>
        <v>0.64939796765298263</v>
      </c>
      <c r="V1107" s="65"/>
      <c r="W1107" s="65"/>
    </row>
    <row r="1108" spans="1:23" x14ac:dyDescent="0.25">
      <c r="A1108">
        <v>1106</v>
      </c>
      <c r="B1108" s="48">
        <v>3.7398987963180899E-4</v>
      </c>
      <c r="C1108" s="48">
        <v>4.3075873747693002E-9</v>
      </c>
      <c r="D1108" s="48">
        <v>9.8690011213807701E-4</v>
      </c>
      <c r="E1108" s="48">
        <v>8.5518940453950694E-6</v>
      </c>
      <c r="F1108" s="48">
        <v>1.2996423960216799E-5</v>
      </c>
      <c r="G1108" s="48">
        <v>2.58242168162773E-6</v>
      </c>
      <c r="H1108" s="48">
        <v>2.5179244893245E-4</v>
      </c>
      <c r="I1108" s="49"/>
      <c r="J1108">
        <v>0.95532723135394304</v>
      </c>
      <c r="K1108">
        <f t="shared" si="191"/>
        <v>4.1151555205535555E-9</v>
      </c>
      <c r="L1108">
        <f t="shared" si="192"/>
        <v>1.0154710741527636E-3</v>
      </c>
      <c r="M1108" s="16">
        <f t="shared" si="193"/>
        <v>-2.6749131488914554E-4</v>
      </c>
      <c r="N1108" s="16">
        <f t="shared" si="194"/>
        <v>5.7531844922478918E-2</v>
      </c>
      <c r="O1108" s="16">
        <f t="shared" si="195"/>
        <v>4.9368936223878002E-2</v>
      </c>
      <c r="P1108" s="16">
        <f t="shared" si="196"/>
        <v>5.8093170322515446E-4</v>
      </c>
      <c r="Q1108" s="16">
        <f t="shared" si="197"/>
        <v>4.1519897590527266E-2</v>
      </c>
      <c r="R1108" s="16">
        <f t="shared" si="198"/>
        <v>0.10094416906187319</v>
      </c>
      <c r="S1108" s="16">
        <f t="shared" si="199"/>
        <v>8.1902249376717681E-2</v>
      </c>
      <c r="T1108" s="16">
        <f t="shared" si="200"/>
        <v>4.1519340971806887E-2</v>
      </c>
      <c r="U1108" s="65">
        <f t="shared" si="201"/>
        <v>0.37336736985050711</v>
      </c>
      <c r="V1108" s="65"/>
      <c r="W1108" s="65"/>
    </row>
    <row r="1109" spans="1:23" x14ac:dyDescent="0.25">
      <c r="A1109">
        <v>1107</v>
      </c>
      <c r="B1109" s="48">
        <v>3.9771291634116098E-4</v>
      </c>
      <c r="C1109" s="48">
        <v>4.6516673648884304E-9</v>
      </c>
      <c r="D1109" s="48">
        <v>1.0024457590624E-3</v>
      </c>
      <c r="E1109" s="48">
        <v>9.3791989081012202E-6</v>
      </c>
      <c r="F1109" s="48">
        <v>1.22279988573735E-5</v>
      </c>
      <c r="G1109" s="48">
        <v>2.3917293965840502E-6</v>
      </c>
      <c r="H1109" s="48">
        <v>2.7615085250288601E-4</v>
      </c>
      <c r="I1109" s="49"/>
      <c r="J1109">
        <v>0.95526714385373801</v>
      </c>
      <c r="K1109">
        <f t="shared" si="191"/>
        <v>4.4435849978146145E-9</v>
      </c>
      <c r="L1109">
        <f t="shared" si="192"/>
        <v>1.0292888345063661E-3</v>
      </c>
      <c r="M1109" s="16">
        <f t="shared" si="193"/>
        <v>-2.3386300182404418E-4</v>
      </c>
      <c r="N1109" s="16">
        <f t="shared" si="194"/>
        <v>3.6726048255374254E-2</v>
      </c>
      <c r="O1109" s="16">
        <f t="shared" si="195"/>
        <v>2.5619738700042718E-2</v>
      </c>
      <c r="P1109" s="16">
        <f t="shared" si="196"/>
        <v>1.6187895639715978E-3</v>
      </c>
      <c r="Q1109" s="16">
        <f t="shared" si="197"/>
        <v>1.6062261759037959E-2</v>
      </c>
      <c r="R1109" s="16">
        <f t="shared" si="198"/>
        <v>5.7506882472664923E-2</v>
      </c>
      <c r="S1109" s="16">
        <f t="shared" si="199"/>
        <v>3.6561500114996467E-2</v>
      </c>
      <c r="T1109" s="16">
        <f t="shared" si="200"/>
        <v>1.6061753746228636E-2</v>
      </c>
      <c r="U1109" s="65">
        <f t="shared" si="201"/>
        <v>0.19015697461231656</v>
      </c>
      <c r="V1109" s="65"/>
      <c r="W1109" s="65"/>
    </row>
    <row r="1110" spans="1:23" x14ac:dyDescent="0.25">
      <c r="A1110">
        <v>1108</v>
      </c>
      <c r="B1110" s="48">
        <v>5.4724379604573204E-4</v>
      </c>
      <c r="C1110" s="48">
        <v>5.0196543089997402E-9</v>
      </c>
      <c r="D1110" s="48">
        <v>7.8185791539874601E-4</v>
      </c>
      <c r="E1110" s="48">
        <v>7.91480026780304E-6</v>
      </c>
      <c r="F1110" s="48">
        <v>8.7913992189041108E-6</v>
      </c>
      <c r="G1110" s="48">
        <v>2.2105109651000601E-6</v>
      </c>
      <c r="H1110" s="48">
        <v>2.3303212436324899E-4</v>
      </c>
      <c r="I1110" s="49"/>
      <c r="J1110">
        <v>0.95643601171107595</v>
      </c>
      <c r="K1110">
        <f t="shared" si="191"/>
        <v>4.8009781474680282E-9</v>
      </c>
      <c r="L1110">
        <f t="shared" si="192"/>
        <v>8.0164620514734533E-4</v>
      </c>
      <c r="M1110" s="16">
        <f t="shared" si="193"/>
        <v>2.9284138694411874E-4</v>
      </c>
      <c r="N1110" s="16">
        <f t="shared" si="194"/>
        <v>1.2607727714746655E-2</v>
      </c>
      <c r="O1110" s="16">
        <f t="shared" si="195"/>
        <v>8.7638275874012492E-3</v>
      </c>
      <c r="P1110" s="16">
        <f t="shared" si="196"/>
        <v>3.5595987608377122E-2</v>
      </c>
      <c r="Q1110" s="16">
        <f t="shared" si="197"/>
        <v>6.9212032459566017E-2</v>
      </c>
      <c r="R1110" s="16">
        <f t="shared" si="198"/>
        <v>1.1801231779713059E-2</v>
      </c>
      <c r="S1110" s="16">
        <f t="shared" si="199"/>
        <v>1.0191717282407071E-2</v>
      </c>
      <c r="T1110" s="16">
        <f t="shared" si="200"/>
        <v>6.9215434801888367E-2</v>
      </c>
      <c r="U1110" s="65">
        <f t="shared" si="201"/>
        <v>0.21738795923409954</v>
      </c>
      <c r="V1110" s="65"/>
      <c r="W1110" s="65"/>
    </row>
    <row r="1111" spans="1:23" x14ac:dyDescent="0.25">
      <c r="A1111">
        <v>1109</v>
      </c>
      <c r="B1111" s="48">
        <v>6.16381554967498E-4</v>
      </c>
      <c r="C1111" s="48">
        <v>2.0525627526538802E-9</v>
      </c>
      <c r="D1111" s="48">
        <v>2.8032079215523802E-4</v>
      </c>
      <c r="E1111" s="48">
        <v>1.16732360532267E-6</v>
      </c>
      <c r="F1111" s="48">
        <v>7.6160107643249304E-6</v>
      </c>
      <c r="G1111" s="48">
        <v>5.3733187620354102E-6</v>
      </c>
      <c r="H1111" s="48">
        <v>3.4368200178649597E-5</v>
      </c>
      <c r="I1111" s="49"/>
      <c r="J1111">
        <v>0.95911293395986896</v>
      </c>
      <c r="K1111">
        <f t="shared" si="191"/>
        <v>1.968639483834608E-9</v>
      </c>
      <c r="L1111">
        <f t="shared" si="192"/>
        <v>3.0092407988317066E-4</v>
      </c>
      <c r="M1111" s="16">
        <f t="shared" si="193"/>
        <v>9.3183903005182524E-4</v>
      </c>
      <c r="N1111" s="16">
        <f t="shared" si="194"/>
        <v>6.3911904356421093E-2</v>
      </c>
      <c r="O1111" s="16">
        <f t="shared" si="195"/>
        <v>0.39611237367087987</v>
      </c>
      <c r="P1111" s="16">
        <f t="shared" si="196"/>
        <v>0.50284007113350593</v>
      </c>
      <c r="Q1111" s="16">
        <f t="shared" si="197"/>
        <v>0.79444199110491331</v>
      </c>
      <c r="R1111" s="16">
        <f t="shared" si="198"/>
        <v>5.1896023226843918E-2</v>
      </c>
      <c r="S1111" s="16">
        <f t="shared" si="199"/>
        <v>2.8096578601882025</v>
      </c>
      <c r="T1111" s="16">
        <f t="shared" si="200"/>
        <v>0.79444829189695687</v>
      </c>
      <c r="U1111" s="65">
        <f t="shared" si="201"/>
        <v>5.4133085155777234</v>
      </c>
      <c r="V1111" s="65"/>
      <c r="W1111" s="65"/>
    </row>
    <row r="1112" spans="1:23" x14ac:dyDescent="0.25">
      <c r="A1112">
        <v>1110</v>
      </c>
      <c r="B1112" s="48">
        <v>5.6989122348746204E-4</v>
      </c>
      <c r="C1112" s="48">
        <v>8.9336308505550594E-9</v>
      </c>
      <c r="D1112" s="48">
        <v>1.3537558977838001E-3</v>
      </c>
      <c r="E1112" s="48">
        <v>2.42379681648888E-5</v>
      </c>
      <c r="F1112" s="48">
        <v>8.6611055288985898E-6</v>
      </c>
      <c r="G1112" s="48">
        <v>1.2499086469059499E-6</v>
      </c>
      <c r="H1112" s="48">
        <v>7.1364748358778503E-4</v>
      </c>
      <c r="I1112" s="49"/>
      <c r="J1112">
        <v>0.95366845857678695</v>
      </c>
      <c r="K1112">
        <f t="shared" si="191"/>
        <v>8.5197219627428739E-9</v>
      </c>
      <c r="L1112">
        <f t="shared" si="192"/>
        <v>1.3723190838576529E-3</v>
      </c>
      <c r="M1112" s="16">
        <f t="shared" si="193"/>
        <v>-2.3253663688272864E-4</v>
      </c>
      <c r="N1112" s="16">
        <f t="shared" si="194"/>
        <v>2.5063795923283727E-2</v>
      </c>
      <c r="O1112" s="16">
        <f t="shared" si="195"/>
        <v>0.37591647813489232</v>
      </c>
      <c r="P1112" s="16">
        <f t="shared" si="196"/>
        <v>0.1638528312703437</v>
      </c>
      <c r="Q1112" s="16">
        <f t="shared" si="197"/>
        <v>1.5793171682563012</v>
      </c>
      <c r="R1112" s="16">
        <f t="shared" si="198"/>
        <v>1.4845972258014119E-2</v>
      </c>
      <c r="S1112" s="16">
        <f t="shared" si="199"/>
        <v>0.14248955107375705</v>
      </c>
      <c r="T1112" s="16">
        <f t="shared" si="200"/>
        <v>1.579420122062744</v>
      </c>
      <c r="U1112" s="65">
        <f t="shared" si="201"/>
        <v>3.8809059189793365</v>
      </c>
      <c r="V1112" s="65"/>
      <c r="W1112" s="65"/>
    </row>
    <row r="1113" spans="1:23" x14ac:dyDescent="0.25">
      <c r="A1113">
        <v>1111</v>
      </c>
      <c r="B1113" s="48">
        <v>8.2593815677625703E-4</v>
      </c>
      <c r="C1113" s="48">
        <v>1.3271896070323899E-8</v>
      </c>
      <c r="D1113" s="48">
        <v>1.3883980551000199E-3</v>
      </c>
      <c r="E1113" s="48">
        <v>3.6920516513573501E-5</v>
      </c>
      <c r="F1113" s="48">
        <v>5.9821534511865801E-6</v>
      </c>
      <c r="G1113" s="48">
        <v>8.4155315026914896E-7</v>
      </c>
      <c r="H1113" s="48">
        <v>1.08706566380227E-3</v>
      </c>
      <c r="I1113" s="49"/>
      <c r="J1113">
        <v>0.95355961387139199</v>
      </c>
      <c r="K1113">
        <f t="shared" si="191"/>
        <v>1.2655544092159302E-8</v>
      </c>
      <c r="L1113">
        <f t="shared" si="192"/>
        <v>1.4011906432565919E-3</v>
      </c>
      <c r="M1113" s="16">
        <f t="shared" si="193"/>
        <v>2.5068567029592229E-4</v>
      </c>
      <c r="N1113" s="16">
        <f t="shared" si="194"/>
        <v>0.46068268123770562</v>
      </c>
      <c r="O1113" s="16">
        <f t="shared" si="195"/>
        <v>1.9501242043713363</v>
      </c>
      <c r="P1113" s="16">
        <f t="shared" si="196"/>
        <v>0.19424771592572893</v>
      </c>
      <c r="Q1113" s="16">
        <f t="shared" si="197"/>
        <v>5.9415754632890359</v>
      </c>
      <c r="R1113" s="16">
        <f t="shared" si="198"/>
        <v>0.15481470518529114</v>
      </c>
      <c r="S1113" s="16">
        <f t="shared" si="199"/>
        <v>0.33739951105936822</v>
      </c>
      <c r="T1113" s="16">
        <f t="shared" si="200"/>
        <v>5.9418982463027143</v>
      </c>
      <c r="U1113" s="65">
        <f t="shared" si="201"/>
        <v>14.980742527371181</v>
      </c>
      <c r="V1113" s="65"/>
      <c r="W1113" s="65"/>
    </row>
    <row r="1114" spans="1:23" x14ac:dyDescent="0.25">
      <c r="A1114">
        <v>1112</v>
      </c>
      <c r="B1114" s="48">
        <v>7.0127751349863005E-4</v>
      </c>
      <c r="C1114" s="48">
        <v>6.2459733743190603E-9</v>
      </c>
      <c r="D1114" s="48">
        <v>7.5860999199195401E-4</v>
      </c>
      <c r="E1114" s="48">
        <v>9.5590192083254594E-6</v>
      </c>
      <c r="F1114" s="48">
        <v>6.85027035086619E-6</v>
      </c>
      <c r="G1114" s="48">
        <v>1.7758586338486999E-6</v>
      </c>
      <c r="H1114" s="48">
        <v>2.8144175102286001E-4</v>
      </c>
      <c r="I1114" s="49"/>
      <c r="J1114">
        <v>0.95659631611348295</v>
      </c>
      <c r="K1114">
        <f t="shared" si="191"/>
        <v>5.9748751204165137E-9</v>
      </c>
      <c r="L1114">
        <f t="shared" si="192"/>
        <v>7.7408014535416069E-4</v>
      </c>
      <c r="M1114" s="16">
        <f t="shared" si="193"/>
        <v>6.2847488164309941E-4</v>
      </c>
      <c r="N1114" s="16">
        <f t="shared" si="194"/>
        <v>0.18093181000136027</v>
      </c>
      <c r="O1114" s="16">
        <f t="shared" si="195"/>
        <v>1.6337345029681451E-2</v>
      </c>
      <c r="P1114" s="16">
        <f t="shared" si="196"/>
        <v>4.5280976599032255E-2</v>
      </c>
      <c r="Q1114" s="16">
        <f t="shared" si="197"/>
        <v>1.2098804545690333E-2</v>
      </c>
      <c r="R1114" s="16">
        <f t="shared" si="198"/>
        <v>9.3297245826590838E-2</v>
      </c>
      <c r="S1114" s="16">
        <f t="shared" si="199"/>
        <v>1.3346334645387294E-2</v>
      </c>
      <c r="T1114" s="16">
        <f t="shared" si="200"/>
        <v>1.2100813271728215E-2</v>
      </c>
      <c r="U1114" s="65">
        <f t="shared" si="201"/>
        <v>0.37339332991947072</v>
      </c>
      <c r="V1114" s="65"/>
      <c r="W1114" s="65"/>
    </row>
    <row r="1115" spans="1:23" x14ac:dyDescent="0.25">
      <c r="A1115">
        <v>1113</v>
      </c>
      <c r="B1115" s="48">
        <v>5.4598958590925805E-4</v>
      </c>
      <c r="C1115" s="48">
        <v>9.7034614424673304E-14</v>
      </c>
      <c r="D1115" s="48">
        <v>2.08625581530527E-8</v>
      </c>
      <c r="E1115" s="48">
        <v>9.2580253162508493E-16</v>
      </c>
      <c r="F1115" s="48">
        <v>8.7445404502265695E-5</v>
      </c>
      <c r="G1115" s="48">
        <v>0.51180749086808497</v>
      </c>
      <c r="H1115" s="48">
        <v>2.7923935665439001E-14</v>
      </c>
      <c r="I1115" s="49"/>
      <c r="J1115">
        <v>0.80765939542142295</v>
      </c>
      <c r="K1115">
        <f t="shared" si="191"/>
        <v>7.8370918021182528E-14</v>
      </c>
      <c r="L1115">
        <f t="shared" si="192"/>
        <v>0.51198240253955063</v>
      </c>
      <c r="M1115" s="16">
        <f t="shared" si="193"/>
        <v>-0.51089042336773205</v>
      </c>
      <c r="N1115" s="16">
        <f t="shared" si="194"/>
        <v>1.204175501790085E-2</v>
      </c>
      <c r="O1115" s="16">
        <f t="shared" si="195"/>
        <v>0.99996495777903727</v>
      </c>
      <c r="P1115" s="16">
        <f t="shared" si="196"/>
        <v>0.99995670247283097</v>
      </c>
      <c r="Q1115" s="16">
        <f t="shared" si="197"/>
        <v>0.9999999998276039</v>
      </c>
      <c r="R1115" s="16">
        <f t="shared" si="198"/>
        <v>61.876391336884552</v>
      </c>
      <c r="S1115" s="16">
        <f t="shared" si="199"/>
        <v>64977484868.459473</v>
      </c>
      <c r="T1115" s="16">
        <f t="shared" si="200"/>
        <v>0.9999999998233936</v>
      </c>
      <c r="U1115" s="65">
        <f t="shared" si="201"/>
        <v>64977484934.347824</v>
      </c>
      <c r="V1115" s="65"/>
      <c r="W1115" s="65"/>
    </row>
    <row r="1116" spans="1:23" x14ac:dyDescent="0.25">
      <c r="A1116">
        <v>1114</v>
      </c>
      <c r="B1116" s="48">
        <v>4.2089755860430403E-4</v>
      </c>
      <c r="C1116" s="48">
        <v>6.2479057767785302E-9</v>
      </c>
      <c r="D1116" s="48">
        <v>1.2802025861968699E-3</v>
      </c>
      <c r="E1116" s="48">
        <v>1.6040567614404201E-5</v>
      </c>
      <c r="F1116" s="48">
        <v>1.1696178333224E-5</v>
      </c>
      <c r="G1116" s="48">
        <v>1.78603506069216E-6</v>
      </c>
      <c r="H1116" s="48">
        <v>4.7228702261030003E-4</v>
      </c>
      <c r="I1116" s="49"/>
      <c r="J1116">
        <v>0.95395201847409805</v>
      </c>
      <c r="K1116">
        <f t="shared" si="191"/>
        <v>5.9602023269938565E-9</v>
      </c>
      <c r="L1116">
        <f t="shared" si="192"/>
        <v>1.3053747300182334E-3</v>
      </c>
      <c r="M1116" s="16">
        <f t="shared" si="193"/>
        <v>-4.6357961280962535E-4</v>
      </c>
      <c r="N1116" s="16">
        <f t="shared" si="194"/>
        <v>2.0885208756479211E-2</v>
      </c>
      <c r="O1116" s="16">
        <f t="shared" si="195"/>
        <v>1.6426665181090008E-2</v>
      </c>
      <c r="P1116" s="16">
        <f t="shared" si="196"/>
        <v>0.10788688875265158</v>
      </c>
      <c r="Q1116" s="16">
        <f t="shared" si="197"/>
        <v>0.24352130592801308</v>
      </c>
      <c r="R1116" s="16">
        <f t="shared" si="198"/>
        <v>3.455295327631943E-2</v>
      </c>
      <c r="S1116" s="16">
        <f t="shared" si="199"/>
        <v>1.2200953505474534E-2</v>
      </c>
      <c r="T1116" s="16">
        <f t="shared" si="200"/>
        <v>0.24354382497492741</v>
      </c>
      <c r="U1116" s="65">
        <f t="shared" si="201"/>
        <v>0.67901780037495518</v>
      </c>
      <c r="V1116" s="65"/>
      <c r="W1116" s="65"/>
    </row>
    <row r="1117" spans="1:23" x14ac:dyDescent="0.25">
      <c r="A1117">
        <v>1115</v>
      </c>
      <c r="B1117" s="48">
        <v>2.6626924218882999E-4</v>
      </c>
      <c r="C1117" s="48">
        <v>2.7426412633968302E-9</v>
      </c>
      <c r="D1117" s="48">
        <v>8.8084943435558596E-4</v>
      </c>
      <c r="E1117" s="48">
        <v>4.8644080819268797E-6</v>
      </c>
      <c r="F1117" s="48">
        <v>1.81845897090625E-5</v>
      </c>
      <c r="G1117" s="48">
        <v>4.0521324249271898E-6</v>
      </c>
      <c r="H1117" s="48">
        <v>1.43221650140962E-4</v>
      </c>
      <c r="I1117" s="49"/>
      <c r="J1117">
        <v>0.95574062928439696</v>
      </c>
      <c r="K1117">
        <f t="shared" si="191"/>
        <v>2.6212536869802402E-9</v>
      </c>
      <c r="L1117">
        <f t="shared" si="192"/>
        <v>9.2126800355737471E-4</v>
      </c>
      <c r="M1117" s="16">
        <f t="shared" si="193"/>
        <v>-3.8872951917971477E-4</v>
      </c>
      <c r="N1117" s="16">
        <f t="shared" si="194"/>
        <v>0.2104995993704355</v>
      </c>
      <c r="O1117" s="16">
        <f t="shared" si="195"/>
        <v>0.25479182202709105</v>
      </c>
      <c r="P1117" s="16">
        <f t="shared" si="196"/>
        <v>7.3866914689028678E-3</v>
      </c>
      <c r="Q1117" s="16">
        <f t="shared" si="197"/>
        <v>0.29931041713900314</v>
      </c>
      <c r="R1117" s="16">
        <f t="shared" si="198"/>
        <v>0.71191257238985506</v>
      </c>
      <c r="S1117" s="16">
        <f t="shared" si="199"/>
        <v>1.0366928394243267</v>
      </c>
      <c r="T1117" s="16">
        <f t="shared" si="200"/>
        <v>0.29931152798230704</v>
      </c>
      <c r="U1117" s="65">
        <f t="shared" si="201"/>
        <v>2.8199054698019212</v>
      </c>
      <c r="V1117" s="65"/>
      <c r="W1117" s="65"/>
    </row>
    <row r="1118" spans="1:23" x14ac:dyDescent="0.25">
      <c r="A1118">
        <v>1116</v>
      </c>
      <c r="B1118" s="48">
        <v>3.8062069137394098E-4</v>
      </c>
      <c r="C1118" s="48">
        <v>4.1772918787786602E-9</v>
      </c>
      <c r="D1118" s="48">
        <v>9.3931963446807203E-4</v>
      </c>
      <c r="E1118" s="48">
        <v>7.8976271288615E-6</v>
      </c>
      <c r="F1118" s="48">
        <v>1.27418794326594E-5</v>
      </c>
      <c r="G1118" s="48">
        <v>2.6615249853097199E-6</v>
      </c>
      <c r="H1118" s="48">
        <v>2.3252840957087599E-4</v>
      </c>
      <c r="I1118" s="49"/>
      <c r="J1118">
        <v>0.95556580639496203</v>
      </c>
      <c r="K1118">
        <f t="shared" si="191"/>
        <v>3.9916772826922565E-9</v>
      </c>
      <c r="L1118">
        <f t="shared" si="192"/>
        <v>9.6746074102682168E-4</v>
      </c>
      <c r="M1118" s="16">
        <f t="shared" si="193"/>
        <v>-2.0621935827893977E-4</v>
      </c>
      <c r="N1118" s="16">
        <f t="shared" si="194"/>
        <v>5.1248225221507168E-2</v>
      </c>
      <c r="O1118" s="16">
        <f t="shared" si="195"/>
        <v>6.0377483982005146E-2</v>
      </c>
      <c r="P1118" s="16">
        <f t="shared" si="196"/>
        <v>6.3865161465590393E-4</v>
      </c>
      <c r="Q1118" s="16">
        <f t="shared" si="197"/>
        <v>7.0055886931175052E-2</v>
      </c>
      <c r="R1118" s="16">
        <f t="shared" si="198"/>
        <v>8.5210666708772656E-2</v>
      </c>
      <c r="S1118" s="16">
        <f t="shared" si="199"/>
        <v>0.10600455986708107</v>
      </c>
      <c r="T1118" s="16">
        <f t="shared" si="200"/>
        <v>7.0056110708196201E-2</v>
      </c>
      <c r="U1118" s="65">
        <f t="shared" si="201"/>
        <v>0.44359158503339313</v>
      </c>
      <c r="V1118" s="65"/>
      <c r="W1118" s="65"/>
    </row>
    <row r="1119" spans="1:23" x14ac:dyDescent="0.25">
      <c r="A1119">
        <v>1117</v>
      </c>
      <c r="B1119" s="48">
        <v>4.85228950310423E-4</v>
      </c>
      <c r="C1119" s="48">
        <v>8.1493225570528398E-9</v>
      </c>
      <c r="D1119" s="48">
        <v>1.45374237413944E-3</v>
      </c>
      <c r="E1119" s="48">
        <v>2.3716768726928201E-5</v>
      </c>
      <c r="F1119" s="48">
        <v>1.0218710037472201E-5</v>
      </c>
      <c r="G1119" s="48">
        <v>1.3717389577776001E-6</v>
      </c>
      <c r="H1119" s="48">
        <v>6.9830512042464495E-4</v>
      </c>
      <c r="I1119" s="49"/>
      <c r="J1119">
        <v>0.95317935302897205</v>
      </c>
      <c r="K1119">
        <f t="shared" si="191"/>
        <v>7.7677660025560347E-9</v>
      </c>
      <c r="L1119">
        <f t="shared" si="192"/>
        <v>1.4755433838496048E-3</v>
      </c>
      <c r="M1119" s="16">
        <f t="shared" si="193"/>
        <v>-5.0508548322875893E-4</v>
      </c>
      <c r="N1119" s="16">
        <f t="shared" si="194"/>
        <v>1.8940079441272229E-4</v>
      </c>
      <c r="O1119" s="16">
        <f t="shared" si="195"/>
        <v>0.22231221738605506</v>
      </c>
      <c r="P1119" s="16">
        <f t="shared" si="196"/>
        <v>0.2586159621803667</v>
      </c>
      <c r="Q1119" s="16">
        <f t="shared" si="197"/>
        <v>1.4597034647420757</v>
      </c>
      <c r="R1119" s="16">
        <f t="shared" si="198"/>
        <v>1.3019564930471812E-3</v>
      </c>
      <c r="S1119" s="16">
        <f t="shared" si="199"/>
        <v>0.10036211105858713</v>
      </c>
      <c r="T1119" s="16">
        <f t="shared" si="200"/>
        <v>1.4598270992093521</v>
      </c>
      <c r="U1119" s="65">
        <f t="shared" si="201"/>
        <v>3.5023122118638965</v>
      </c>
      <c r="V1119" s="65"/>
      <c r="W1119" s="65"/>
    </row>
    <row r="1120" spans="1:23" x14ac:dyDescent="0.25">
      <c r="A1120">
        <v>1118</v>
      </c>
      <c r="B1120" s="48">
        <v>4.1917879421733402E-4</v>
      </c>
      <c r="C1120" s="48">
        <v>5.4896802167827697E-9</v>
      </c>
      <c r="D1120" s="48">
        <v>1.1255499087912499E-3</v>
      </c>
      <c r="E1120" s="48">
        <v>1.2411855395013101E-5</v>
      </c>
      <c r="F1120" s="48">
        <v>1.1664633488082101E-5</v>
      </c>
      <c r="G1120" s="48">
        <v>2.02932285828197E-6</v>
      </c>
      <c r="H1120" s="48">
        <v>3.65443144553952E-4</v>
      </c>
      <c r="I1120" s="49"/>
      <c r="J1120">
        <v>0.95468392909922895</v>
      </c>
      <c r="K1120">
        <f t="shared" si="191"/>
        <v>5.2409094788564815E-9</v>
      </c>
      <c r="L1120">
        <f t="shared" si="192"/>
        <v>1.1509030089454793E-3</v>
      </c>
      <c r="M1120" s="16">
        <f t="shared" si="193"/>
        <v>-3.1254542051081124E-4</v>
      </c>
      <c r="N1120" s="16">
        <f t="shared" si="194"/>
        <v>2.1907132046241444E-2</v>
      </c>
      <c r="O1120" s="16">
        <f t="shared" si="195"/>
        <v>7.6458891128386881E-5</v>
      </c>
      <c r="P1120" s="16">
        <f t="shared" si="196"/>
        <v>2.8216909494238329E-2</v>
      </c>
      <c r="Q1120" s="16">
        <f t="shared" si="197"/>
        <v>2.4218397434638692E-2</v>
      </c>
      <c r="R1120" s="16">
        <f t="shared" si="198"/>
        <v>3.3374134989737299E-2</v>
      </c>
      <c r="S1120" s="16">
        <f t="shared" si="199"/>
        <v>1.1475888069379948E-4</v>
      </c>
      <c r="T1120" s="16">
        <f t="shared" si="200"/>
        <v>2.4221268691061653E-2</v>
      </c>
      <c r="U1120" s="65">
        <f t="shared" si="201"/>
        <v>0.13212906042773961</v>
      </c>
      <c r="V1120" s="65"/>
      <c r="W1120" s="65"/>
    </row>
    <row r="1121" spans="1:23" x14ac:dyDescent="0.25">
      <c r="A1121">
        <v>1119</v>
      </c>
      <c r="B1121" s="48">
        <v>4.7697146452897602E-4</v>
      </c>
      <c r="C1121" s="48">
        <v>2.78598544091731E-9</v>
      </c>
      <c r="D1121" s="48">
        <v>4.9447666563402098E-4</v>
      </c>
      <c r="E1121" s="48">
        <v>2.78733048817039E-6</v>
      </c>
      <c r="F1121" s="48">
        <v>9.9518009891684404E-6</v>
      </c>
      <c r="G1121" s="48">
        <v>3.9696071116934499E-6</v>
      </c>
      <c r="H1121" s="48">
        <v>8.2065106906578406E-5</v>
      </c>
      <c r="I1121" s="49"/>
      <c r="J1121">
        <v>0.957900467705181</v>
      </c>
      <c r="K1121">
        <f t="shared" si="191"/>
        <v>2.668696756874516E-9</v>
      </c>
      <c r="L1121">
        <f t="shared" si="192"/>
        <v>5.1834708873861038E-4</v>
      </c>
      <c r="M1121" s="16">
        <f t="shared" si="193"/>
        <v>4.3559584031934166E-4</v>
      </c>
      <c r="N1121" s="16">
        <f t="shared" si="194"/>
        <v>9.3304612996491403E-4</v>
      </c>
      <c r="O1121" s="16">
        <f t="shared" si="195"/>
        <v>0.24695189127113693</v>
      </c>
      <c r="P1121" s="16">
        <f t="shared" si="196"/>
        <v>0.23705547315263328</v>
      </c>
      <c r="Q1121" s="16">
        <f t="shared" si="197"/>
        <v>0.54831332368307262</v>
      </c>
      <c r="R1121" s="16">
        <f t="shared" si="198"/>
        <v>8.1369901937294138E-5</v>
      </c>
      <c r="S1121" s="16">
        <f t="shared" si="199"/>
        <v>0.9546835141925557</v>
      </c>
      <c r="T1121" s="16">
        <f t="shared" si="200"/>
        <v>0.54832179359028888</v>
      </c>
      <c r="U1121" s="65">
        <f t="shared" si="201"/>
        <v>2.5363404119215893</v>
      </c>
      <c r="V1121" s="65"/>
      <c r="W1121" s="65"/>
    </row>
    <row r="1122" spans="1:23" x14ac:dyDescent="0.25">
      <c r="A1122">
        <v>1120</v>
      </c>
      <c r="B1122" s="48">
        <v>2.1049170433779099E-4</v>
      </c>
      <c r="C1122" s="48">
        <v>2.6809057704716199E-9</v>
      </c>
      <c r="D1122" s="48">
        <v>1.0950655836743301E-3</v>
      </c>
      <c r="E1122" s="48">
        <v>5.8960642217101803E-6</v>
      </c>
      <c r="F1122" s="48">
        <v>2.3247799394662701E-5</v>
      </c>
      <c r="G1122" s="48">
        <v>4.1562526939446498E-6</v>
      </c>
      <c r="H1122" s="48">
        <v>1.7359838713187E-4</v>
      </c>
      <c r="I1122" s="49"/>
      <c r="J1122">
        <v>0.95459788070461604</v>
      </c>
      <c r="K1122">
        <f t="shared" si="191"/>
        <v>2.5591869668609841E-9</v>
      </c>
      <c r="L1122">
        <f t="shared" si="192"/>
        <v>1.1457147542518298E-3</v>
      </c>
      <c r="M1122" s="16">
        <f t="shared" si="193"/>
        <v>-7.2473134557624768E-4</v>
      </c>
      <c r="N1122" s="16">
        <f t="shared" si="194"/>
        <v>0.32738003390277648</v>
      </c>
      <c r="O1122" s="16">
        <f t="shared" si="195"/>
        <v>0.26616981439946863</v>
      </c>
      <c r="P1122" s="16">
        <f t="shared" si="196"/>
        <v>1.8590075398171028E-2</v>
      </c>
      <c r="Q1122" s="16">
        <f t="shared" si="197"/>
        <v>0.2034361367701637</v>
      </c>
      <c r="R1122" s="16">
        <f t="shared" si="198"/>
        <v>1.8417522323249145</v>
      </c>
      <c r="S1122" s="16">
        <f t="shared" si="199"/>
        <v>1.1449827530808747</v>
      </c>
      <c r="T1122" s="16">
        <f t="shared" si="200"/>
        <v>0.20343176362266527</v>
      </c>
      <c r="U1122" s="65">
        <f t="shared" si="201"/>
        <v>4.0057428094990346</v>
      </c>
      <c r="V1122" s="65"/>
      <c r="W1122" s="65"/>
    </row>
    <row r="1123" spans="1:23" x14ac:dyDescent="0.25">
      <c r="A1123">
        <v>1121</v>
      </c>
      <c r="B1123" s="48">
        <v>2.6620267970795702E-4</v>
      </c>
      <c r="C1123" s="48">
        <v>2.5574975926493699E-9</v>
      </c>
      <c r="D1123" s="48">
        <v>8.2043060097970603E-4</v>
      </c>
      <c r="E1123" s="48">
        <v>4.2277616626353201E-6</v>
      </c>
      <c r="F1123" s="48">
        <v>1.8138668668092201E-5</v>
      </c>
      <c r="G1123" s="48">
        <v>4.3425036377209901E-6</v>
      </c>
      <c r="H1123" s="48">
        <v>1.2447666143618899E-4</v>
      </c>
      <c r="I1123" s="49"/>
      <c r="J1123">
        <v>0.95604164712747497</v>
      </c>
      <c r="K1123">
        <f t="shared" si="191"/>
        <v>2.4450742110010557E-9</v>
      </c>
      <c r="L1123">
        <f t="shared" si="192"/>
        <v>8.6104788445601882E-4</v>
      </c>
      <c r="M1123" s="16">
        <f t="shared" si="193"/>
        <v>-3.2864252504010479E-4</v>
      </c>
      <c r="N1123" s="16">
        <f t="shared" si="194"/>
        <v>0.21062376004307726</v>
      </c>
      <c r="O1123" s="16">
        <f t="shared" si="195"/>
        <v>0.28965917893931376</v>
      </c>
      <c r="P1123" s="16">
        <f t="shared" si="196"/>
        <v>2.2094521206004452E-2</v>
      </c>
      <c r="Q1123" s="16">
        <f t="shared" si="197"/>
        <v>0.36768278519909942</v>
      </c>
      <c r="R1123" s="16">
        <f t="shared" si="198"/>
        <v>0.70407731163904219</v>
      </c>
      <c r="S1123" s="16">
        <f t="shared" si="199"/>
        <v>1.3521078260388177</v>
      </c>
      <c r="T1123" s="16">
        <f t="shared" si="200"/>
        <v>0.36768521429484524</v>
      </c>
      <c r="U1123" s="65">
        <f t="shared" si="201"/>
        <v>3.3139305973602</v>
      </c>
      <c r="V1123" s="65"/>
      <c r="W1123" s="65"/>
    </row>
    <row r="1124" spans="1:23" x14ac:dyDescent="0.25">
      <c r="A1124">
        <v>1122</v>
      </c>
      <c r="B1124" s="48">
        <v>2.9971569108486499E-4</v>
      </c>
      <c r="C1124" s="48">
        <v>9.0413229207668297E-10</v>
      </c>
      <c r="D1124" s="48">
        <v>2.5402374944442598E-4</v>
      </c>
      <c r="E1124" s="48">
        <v>4.6588316609263701E-7</v>
      </c>
      <c r="F1124" s="48">
        <v>1.56729034986981E-5</v>
      </c>
      <c r="G1124" s="48">
        <v>1.22004692517786E-5</v>
      </c>
      <c r="H1124" s="48">
        <v>1.37164839992138E-5</v>
      </c>
      <c r="I1124" s="49"/>
      <c r="J1124">
        <v>0.95904187402130503</v>
      </c>
      <c r="K1124">
        <f t="shared" si="191"/>
        <v>8.6710072775639995E-10</v>
      </c>
      <c r="L1124">
        <f t="shared" si="192"/>
        <v>2.9756912156130868E-4</v>
      </c>
      <c r="M1124" s="16">
        <f t="shared" si="193"/>
        <v>3.018622606084212E-4</v>
      </c>
      <c r="N1124" s="16">
        <f t="shared" si="194"/>
        <v>0.15274165284788765</v>
      </c>
      <c r="O1124" s="16">
        <f t="shared" si="195"/>
        <v>0.70013952903503329</v>
      </c>
      <c r="P1124" s="16">
        <f t="shared" si="196"/>
        <v>0.5422857157060248</v>
      </c>
      <c r="Q1124" s="16">
        <f t="shared" si="197"/>
        <v>0.91512816993771073</v>
      </c>
      <c r="R1124" s="16">
        <f t="shared" si="198"/>
        <v>0.34702393926367209</v>
      </c>
      <c r="S1124" s="16">
        <f t="shared" si="199"/>
        <v>25.770787847262849</v>
      </c>
      <c r="T1124" s="16">
        <f t="shared" si="200"/>
        <v>0.91513081888374825</v>
      </c>
      <c r="U1124" s="65">
        <f t="shared" si="201"/>
        <v>29.343237672936926</v>
      </c>
      <c r="V1124" s="65"/>
      <c r="W1124" s="65"/>
    </row>
    <row r="1125" spans="1:23" x14ac:dyDescent="0.25">
      <c r="A1125">
        <v>1123</v>
      </c>
      <c r="B1125" s="48">
        <v>5.8859444043581099E-4</v>
      </c>
      <c r="C1125" s="48">
        <v>1.7059560845091501E+26</v>
      </c>
      <c r="D1125" s="48">
        <v>0</v>
      </c>
      <c r="E1125" s="48">
        <v>0</v>
      </c>
      <c r="F1125" s="48">
        <v>0</v>
      </c>
      <c r="G1125" s="48">
        <v>0</v>
      </c>
      <c r="H1125" s="48">
        <v>1.8290015464850499E+66</v>
      </c>
      <c r="I1125" s="49"/>
      <c r="J1125">
        <v>0.96093396791845698</v>
      </c>
      <c r="K1125">
        <f t="shared" si="191"/>
        <v>1.6393111493820122E+26</v>
      </c>
      <c r="L1125">
        <f t="shared" si="192"/>
        <v>-1.7059560845091501E+26</v>
      </c>
      <c r="M1125" s="16">
        <f t="shared" si="193"/>
        <v>1.7059560845091501E+26</v>
      </c>
      <c r="N1125" s="16">
        <f t="shared" si="194"/>
        <v>3.8545533094997315E-2</v>
      </c>
      <c r="O1125" s="16">
        <f t="shared" si="195"/>
        <v>9.4888414718671715E+68</v>
      </c>
      <c r="P1125" s="16">
        <f t="shared" si="196"/>
        <v>1</v>
      </c>
      <c r="Q1125" s="16">
        <f t="shared" si="197"/>
        <v>1</v>
      </c>
      <c r="R1125" s="16">
        <f t="shared" si="198"/>
        <v>1</v>
      </c>
      <c r="S1125" s="16">
        <f t="shared" si="199"/>
        <v>1</v>
      </c>
      <c r="T1125" s="16">
        <f t="shared" si="200"/>
        <v>3.3452417066222176E+139</v>
      </c>
      <c r="U1125" s="65">
        <f t="shared" si="201"/>
        <v>3.3452417066222176E+139</v>
      </c>
      <c r="V1125" s="65"/>
      <c r="W1125" s="65"/>
    </row>
    <row r="1126" spans="1:23" x14ac:dyDescent="0.25">
      <c r="A1126">
        <v>1124</v>
      </c>
      <c r="B1126" s="48">
        <v>3.95608135227013E-4</v>
      </c>
      <c r="C1126" s="48">
        <v>2.3112914908655101E-9</v>
      </c>
      <c r="D1126" s="48">
        <v>4.9470811482040195E-4</v>
      </c>
      <c r="E1126" s="48">
        <v>2.31323392549969E-6</v>
      </c>
      <c r="F1126" s="48">
        <v>1.2003991745268099E-5</v>
      </c>
      <c r="G1126" s="48">
        <v>4.7854210146956099E-6</v>
      </c>
      <c r="H1126" s="48">
        <v>6.8106696763556697E-5</v>
      </c>
      <c r="I1126" s="49"/>
      <c r="J1126">
        <v>0.95785103237793201</v>
      </c>
      <c r="K1126">
        <f t="shared" si="191"/>
        <v>2.2138729406518586E-9</v>
      </c>
      <c r="L1126">
        <f t="shared" si="192"/>
        <v>5.2349920803414294E-4</v>
      </c>
      <c r="M1126" s="16">
        <f t="shared" si="193"/>
        <v>2.6771706241988317E-4</v>
      </c>
      <c r="N1126" s="16">
        <f t="shared" si="194"/>
        <v>3.8384028994042148E-2</v>
      </c>
      <c r="O1126" s="16">
        <f t="shared" si="195"/>
        <v>0.33948880429474793</v>
      </c>
      <c r="P1126" s="16">
        <f t="shared" si="196"/>
        <v>0.23682165740565039</v>
      </c>
      <c r="Q1126" s="16">
        <f t="shared" si="197"/>
        <v>0.61563359952997732</v>
      </c>
      <c r="R1126" s="16">
        <f t="shared" si="198"/>
        <v>4.7129665231594994E-2</v>
      </c>
      <c r="S1126" s="16">
        <f t="shared" si="199"/>
        <v>1.9137914839141443</v>
      </c>
      <c r="T1126" s="16">
        <f t="shared" si="200"/>
        <v>0.61564090014748074</v>
      </c>
      <c r="U1126" s="65">
        <f t="shared" si="201"/>
        <v>3.8068901395176376</v>
      </c>
      <c r="V1126" s="65"/>
      <c r="W1126" s="65"/>
    </row>
    <row r="1127" spans="1:23" x14ac:dyDescent="0.25">
      <c r="A1127">
        <v>1125</v>
      </c>
      <c r="B1127" s="48">
        <v>6.6729188762186401E-4</v>
      </c>
      <c r="C1127" s="48">
        <v>8.4145652981517195E-9</v>
      </c>
      <c r="D1127" s="48">
        <v>1.0822460720107199E-3</v>
      </c>
      <c r="E1127" s="48">
        <v>1.83051235597225E-5</v>
      </c>
      <c r="F1127" s="48">
        <v>7.3074143071252999E-6</v>
      </c>
      <c r="G1127" s="48">
        <v>1.3230409777854199E-6</v>
      </c>
      <c r="H1127" s="48">
        <v>5.3895749684873995E-4</v>
      </c>
      <c r="I1127" s="49"/>
      <c r="J1127">
        <v>0.95497990707708902</v>
      </c>
      <c r="K1127">
        <f t="shared" si="191"/>
        <v>8.0357407865230276E-9</v>
      </c>
      <c r="L1127">
        <f t="shared" si="192"/>
        <v>1.0981755270374578E-3</v>
      </c>
      <c r="M1127" s="16">
        <f t="shared" si="193"/>
        <v>2.3640824820627033E-4</v>
      </c>
      <c r="N1127" s="16">
        <f t="shared" si="194"/>
        <v>0.12693851983787835</v>
      </c>
      <c r="O1127" s="16">
        <f t="shared" si="195"/>
        <v>0.26977022257780026</v>
      </c>
      <c r="P1127" s="16">
        <f t="shared" si="196"/>
        <v>1.513949811102569E-2</v>
      </c>
      <c r="Q1127" s="16">
        <f t="shared" si="197"/>
        <v>0.49607135168605204</v>
      </c>
      <c r="R1127" s="16">
        <f t="shared" si="198"/>
        <v>6.7130639693363414E-2</v>
      </c>
      <c r="S1127" s="16">
        <f t="shared" si="199"/>
        <v>0.1163178478236795</v>
      </c>
      <c r="T1127" s="16">
        <f t="shared" si="200"/>
        <v>0.49608355354064271</v>
      </c>
      <c r="U1127" s="65">
        <f t="shared" si="201"/>
        <v>1.587451633270442</v>
      </c>
      <c r="V1127" s="65"/>
      <c r="W1127" s="65"/>
    </row>
    <row r="1128" spans="1:23" x14ac:dyDescent="0.25">
      <c r="A1128">
        <v>1126</v>
      </c>
      <c r="B1128" s="48">
        <v>5.5717681265241004E-4</v>
      </c>
      <c r="C1128" s="48">
        <v>7.6543459871862193E-9</v>
      </c>
      <c r="D1128" s="48">
        <v>1.1818596191195199E-3</v>
      </c>
      <c r="E1128" s="48">
        <v>1.81631671308866E-5</v>
      </c>
      <c r="F1128" s="48">
        <v>8.7928282346339894E-6</v>
      </c>
      <c r="G1128" s="48">
        <v>1.45612843192858E-6</v>
      </c>
      <c r="H1128" s="48">
        <v>5.3478054360927597E-4</v>
      </c>
      <c r="I1128" s="49"/>
      <c r="J1128">
        <v>0.95447254468396203</v>
      </c>
      <c r="K1128">
        <f t="shared" si="191"/>
        <v>7.3058630922811041E-9</v>
      </c>
      <c r="L1128">
        <f t="shared" si="192"/>
        <v>1.2008937496747294E-3</v>
      </c>
      <c r="M1128" s="16">
        <f t="shared" si="193"/>
        <v>-8.6540124369909277E-5</v>
      </c>
      <c r="N1128" s="16">
        <f t="shared" si="194"/>
        <v>1.7549147777147171E-2</v>
      </c>
      <c r="O1128" s="16">
        <f t="shared" si="195"/>
        <v>0.14601833551322016</v>
      </c>
      <c r="P1128" s="16">
        <f t="shared" si="196"/>
        <v>5.1262063203939973E-2</v>
      </c>
      <c r="Q1128" s="16">
        <f t="shared" si="197"/>
        <v>0.47762789482708856</v>
      </c>
      <c r="R1128" s="16">
        <f t="shared" si="198"/>
        <v>1.1769773187867788E-2</v>
      </c>
      <c r="S1128" s="16">
        <f t="shared" si="199"/>
        <v>7.549815361677277E-2</v>
      </c>
      <c r="T1128" s="16">
        <f t="shared" si="200"/>
        <v>0.47765143633314322</v>
      </c>
      <c r="U1128" s="65">
        <f t="shared" si="201"/>
        <v>1.2573768044591795</v>
      </c>
      <c r="V1128" s="65"/>
      <c r="W1128" s="65"/>
    </row>
    <row r="1129" spans="1:23" x14ac:dyDescent="0.25">
      <c r="A1129">
        <v>1127</v>
      </c>
      <c r="B1129" s="48">
        <v>4.7790211408148801E-4</v>
      </c>
      <c r="C1129" s="48">
        <v>9.7984828764516597E-9</v>
      </c>
      <c r="D1129" s="48">
        <v>1.78738087746769E-3</v>
      </c>
      <c r="E1129" s="48">
        <v>3.4942308698731201E-5</v>
      </c>
      <c r="F1129" s="48">
        <v>1.0520846724957E-5</v>
      </c>
      <c r="G1129" s="48">
        <v>1.1447799604368801E-6</v>
      </c>
      <c r="H1129" s="48">
        <v>1.0288407655232501E-3</v>
      </c>
      <c r="I1129" s="49"/>
      <c r="J1129">
        <v>0.95168888442609001</v>
      </c>
      <c r="K1129">
        <f t="shared" si="191"/>
        <v>9.3251072377584261E-9</v>
      </c>
      <c r="L1129">
        <f t="shared" si="192"/>
        <v>1.8095575523951646E-3</v>
      </c>
      <c r="M1129" s="16">
        <f t="shared" si="193"/>
        <v>-8.5375332423218836E-4</v>
      </c>
      <c r="N1129" s="16">
        <f t="shared" si="194"/>
        <v>8.2106545116737543E-4</v>
      </c>
      <c r="O1129" s="16">
        <f t="shared" si="195"/>
        <v>0.5917980997377793</v>
      </c>
      <c r="P1129" s="16">
        <f t="shared" si="196"/>
        <v>0.73061191630805133</v>
      </c>
      <c r="Q1129" s="16">
        <f t="shared" si="197"/>
        <v>5.0775906908057182</v>
      </c>
      <c r="R1129" s="16">
        <f t="shared" si="198"/>
        <v>4.4510911561015361E-3</v>
      </c>
      <c r="S1129" s="16">
        <f t="shared" si="199"/>
        <v>0.1847604090004725</v>
      </c>
      <c r="T1129" s="16">
        <f t="shared" si="200"/>
        <v>5.0781620209996614</v>
      </c>
      <c r="U1129" s="65">
        <f t="shared" si="201"/>
        <v>11.668195293458952</v>
      </c>
      <c r="V1129" s="65"/>
      <c r="W1129" s="65"/>
    </row>
    <row r="1130" spans="1:23" x14ac:dyDescent="0.25">
      <c r="A1130">
        <v>1128</v>
      </c>
      <c r="B1130" s="48">
        <v>3.5340138660428801E-4</v>
      </c>
      <c r="C1130" s="48">
        <v>2.0772407702540802E-9</v>
      </c>
      <c r="D1130" s="48">
        <v>4.9782866704524301E-4</v>
      </c>
      <c r="E1130" s="48">
        <v>2.0918654334470501E-6</v>
      </c>
      <c r="F1130" s="48">
        <v>1.34438185668551E-5</v>
      </c>
      <c r="G1130" s="48">
        <v>5.3252171308114401E-6</v>
      </c>
      <c r="H1130" s="48">
        <v>6.1589148647163598E-5</v>
      </c>
      <c r="I1130" s="49"/>
      <c r="J1130">
        <v>0.95780080984168303</v>
      </c>
      <c r="K1130">
        <f t="shared" si="191"/>
        <v>1.9895828919855196E-9</v>
      </c>
      <c r="L1130">
        <f t="shared" si="192"/>
        <v>5.3003944406899441E-4</v>
      </c>
      <c r="M1130" s="16">
        <f t="shared" si="193"/>
        <v>1.7676332913958161E-4</v>
      </c>
      <c r="N1130" s="16">
        <f t="shared" si="194"/>
        <v>7.9357424628255499E-2</v>
      </c>
      <c r="O1130" s="16">
        <f t="shared" si="195"/>
        <v>0.39052319407739067</v>
      </c>
      <c r="P1130" s="16">
        <f t="shared" si="196"/>
        <v>0.23368046120474834</v>
      </c>
      <c r="Q1130" s="16">
        <f t="shared" si="197"/>
        <v>0.64840185071162082</v>
      </c>
      <c r="R1130" s="16">
        <f t="shared" si="198"/>
        <v>0.13182621070631503</v>
      </c>
      <c r="S1130" s="16">
        <f t="shared" si="199"/>
        <v>2.7299174797030443</v>
      </c>
      <c r="T1130" s="16">
        <f t="shared" si="200"/>
        <v>0.64840848664210415</v>
      </c>
      <c r="U1130" s="65">
        <f t="shared" si="201"/>
        <v>4.8621151076734792</v>
      </c>
      <c r="V1130" s="65"/>
      <c r="W1130" s="65"/>
    </row>
    <row r="1131" spans="1:23" x14ac:dyDescent="0.25">
      <c r="A1131">
        <v>1129</v>
      </c>
      <c r="B1131" s="48">
        <v>2.0776254198026601E-4</v>
      </c>
      <c r="C1131" s="48">
        <v>3.9107308410233198E-9</v>
      </c>
      <c r="D1131" s="48">
        <v>1.63771406140235E-3</v>
      </c>
      <c r="E1131" s="48">
        <v>1.2790180848474599E-5</v>
      </c>
      <c r="F1131" s="48">
        <v>2.4107758286416E-5</v>
      </c>
      <c r="G1131" s="48">
        <v>2.8655841618872998E-6</v>
      </c>
      <c r="H1131" s="48">
        <v>3.7659221176724E-4</v>
      </c>
      <c r="I1131" s="49"/>
      <c r="J1131">
        <v>0.95209865069447996</v>
      </c>
      <c r="K1131">
        <f t="shared" si="191"/>
        <v>3.7234015569675916E-9</v>
      </c>
      <c r="L1131">
        <f t="shared" si="192"/>
        <v>1.6887912514062283E-3</v>
      </c>
      <c r="M1131" s="16">
        <f t="shared" si="193"/>
        <v>-1.2732661674456961E-3</v>
      </c>
      <c r="N1131" s="16">
        <f t="shared" si="194"/>
        <v>0.33375856195683812</v>
      </c>
      <c r="O1131" s="16">
        <f t="shared" si="195"/>
        <v>8.6348098442962595E-2</v>
      </c>
      <c r="P1131" s="16">
        <f t="shared" si="196"/>
        <v>0.4892298909525038</v>
      </c>
      <c r="Q1131" s="16">
        <f t="shared" si="197"/>
        <v>3.6422621732846425E-2</v>
      </c>
      <c r="R1131" s="16">
        <f t="shared" si="198"/>
        <v>2.0860128829927191</v>
      </c>
      <c r="S1131" s="16">
        <f t="shared" si="199"/>
        <v>0.18251344475610906</v>
      </c>
      <c r="T1131" s="16">
        <f t="shared" si="200"/>
        <v>3.6438326699908589E-2</v>
      </c>
      <c r="U1131" s="65">
        <f t="shared" si="201"/>
        <v>3.2507238275338874</v>
      </c>
      <c r="V1131" s="65"/>
      <c r="W1131" s="65"/>
    </row>
    <row r="1132" spans="1:23" x14ac:dyDescent="0.25">
      <c r="A1132">
        <v>1130</v>
      </c>
      <c r="B1132" s="48">
        <v>3.9169941633778003E-4</v>
      </c>
      <c r="C1132" s="48">
        <v>5.37457563401151E-9</v>
      </c>
      <c r="D1132" s="48">
        <v>1.1808190721414799E-3</v>
      </c>
      <c r="E1132" s="48">
        <v>1.2740240776519201E-5</v>
      </c>
      <c r="F1132" s="48">
        <v>1.25154326338759E-5</v>
      </c>
      <c r="G1132" s="48">
        <v>2.07411022063272E-6</v>
      </c>
      <c r="H1132" s="48">
        <v>3.7511285845788598E-4</v>
      </c>
      <c r="I1132" s="49"/>
      <c r="J1132">
        <v>0.95440374899820002</v>
      </c>
      <c r="K1132">
        <f t="shared" si="191"/>
        <v>5.1295151343749631E-9</v>
      </c>
      <c r="L1132">
        <f t="shared" si="192"/>
        <v>1.2079186730542305E-3</v>
      </c>
      <c r="M1132" s="16">
        <f t="shared" si="193"/>
        <v>-4.2451984037867034E-4</v>
      </c>
      <c r="N1132" s="16">
        <f t="shared" si="194"/>
        <v>4.1560112544541915E-2</v>
      </c>
      <c r="O1132" s="16">
        <f t="shared" si="195"/>
        <v>8.7191366154321993E-4</v>
      </c>
      <c r="P1132" s="16">
        <f t="shared" si="196"/>
        <v>5.0774284158091196E-2</v>
      </c>
      <c r="Q1132" s="16">
        <f t="shared" si="197"/>
        <v>3.4669463598440586E-2</v>
      </c>
      <c r="R1132" s="16">
        <f t="shared" si="198"/>
        <v>7.2333592420803255E-2</v>
      </c>
      <c r="S1132" s="16">
        <f t="shared" si="199"/>
        <v>1.0902600612803181E-3</v>
      </c>
      <c r="T1132" s="16">
        <f t="shared" si="200"/>
        <v>3.4674214243763456E-2</v>
      </c>
      <c r="U1132" s="65">
        <f t="shared" si="201"/>
        <v>0.23597384068846394</v>
      </c>
      <c r="V1132" s="65"/>
      <c r="W1132" s="65"/>
    </row>
    <row r="1133" spans="1:23" x14ac:dyDescent="0.25">
      <c r="A1133">
        <v>1131</v>
      </c>
      <c r="B1133" s="48">
        <v>2.6958297242309401E-4</v>
      </c>
      <c r="C1133" s="48">
        <v>4.0725613301818604E-9</v>
      </c>
      <c r="D1133" s="48">
        <v>1.3043376882676001E-3</v>
      </c>
      <c r="E1133" s="48">
        <v>1.06470242332626E-5</v>
      </c>
      <c r="F1133" s="48">
        <v>1.8301950001336701E-5</v>
      </c>
      <c r="G1133" s="48">
        <v>2.7415454131177802E-6</v>
      </c>
      <c r="H1133" s="48">
        <v>3.1348414363300398E-4</v>
      </c>
      <c r="I1133" s="49"/>
      <c r="J1133">
        <v>0.95371190075922296</v>
      </c>
      <c r="K1133">
        <f t="shared" si="191"/>
        <v>3.8840502071662516E-9</v>
      </c>
      <c r="L1133">
        <f t="shared" si="192"/>
        <v>1.3436790611220609E-3</v>
      </c>
      <c r="M1133" s="16">
        <f t="shared" si="193"/>
        <v>-8.0451311627587302E-4</v>
      </c>
      <c r="N1133" s="16">
        <f t="shared" si="194"/>
        <v>0.20436468932243609</v>
      </c>
      <c r="O1133" s="16">
        <f t="shared" si="195"/>
        <v>7.0028612955295833E-2</v>
      </c>
      <c r="P1133" s="16">
        <f t="shared" si="196"/>
        <v>0.12496670452466906</v>
      </c>
      <c r="Q1133" s="16">
        <f t="shared" si="197"/>
        <v>7.5592314859869179E-5</v>
      </c>
      <c r="R1133" s="16">
        <f t="shared" si="198"/>
        <v>0.73213412377430254</v>
      </c>
      <c r="S1133" s="16">
        <f t="shared" si="199"/>
        <v>0.13354487064190312</v>
      </c>
      <c r="T1133" s="16">
        <f t="shared" si="200"/>
        <v>7.5287366213789802E-5</v>
      </c>
      <c r="U1133" s="65">
        <f t="shared" si="201"/>
        <v>1.2651898808996802</v>
      </c>
      <c r="V1133" s="65"/>
      <c r="W1133" s="65"/>
    </row>
    <row r="1134" spans="1:23" x14ac:dyDescent="0.25">
      <c r="A1134">
        <v>1132</v>
      </c>
      <c r="B1134" s="48">
        <v>1.0031393674050199E-3</v>
      </c>
      <c r="C1134" s="48">
        <v>1.18335916533138E-8</v>
      </c>
      <c r="D1134" s="48">
        <v>1.0105263702837801E-3</v>
      </c>
      <c r="E1134" s="48">
        <v>2.4058593368454099E-5</v>
      </c>
      <c r="F1134" s="48">
        <v>4.84298578490331E-6</v>
      </c>
      <c r="G1134" s="48">
        <v>9.3992487727340003E-7</v>
      </c>
      <c r="H1134" s="48">
        <v>7.0835408745306997E-4</v>
      </c>
      <c r="I1134" s="49"/>
      <c r="J1134">
        <v>0.95537933738921799</v>
      </c>
      <c r="K1134">
        <f t="shared" si="191"/>
        <v>1.1305568952677519E-8</v>
      </c>
      <c r="L1134">
        <f t="shared" si="192"/>
        <v>1.0211404331392068E-3</v>
      </c>
      <c r="M1134" s="16">
        <f t="shared" si="193"/>
        <v>9.8513830167083326E-4</v>
      </c>
      <c r="N1134" s="16">
        <f t="shared" si="194"/>
        <v>1.079315606249603</v>
      </c>
      <c r="O1134" s="16">
        <f t="shared" si="195"/>
        <v>1.2922186222934866</v>
      </c>
      <c r="P1134" s="16">
        <f t="shared" si="196"/>
        <v>2.3638464273908898E-3</v>
      </c>
      <c r="Q1134" s="16">
        <f t="shared" si="197"/>
        <v>1.5376196672590872</v>
      </c>
      <c r="R1134" s="16">
        <f t="shared" si="198"/>
        <v>0.25904644842408681</v>
      </c>
      <c r="S1134" s="16">
        <f t="shared" si="199"/>
        <v>0.28288204513164494</v>
      </c>
      <c r="T1134" s="16">
        <f t="shared" si="200"/>
        <v>1.5376264091714615</v>
      </c>
      <c r="U1134" s="65">
        <f t="shared" si="201"/>
        <v>5.9910726449567608</v>
      </c>
      <c r="V1134" s="65"/>
      <c r="W1134" s="65"/>
    </row>
    <row r="1135" spans="1:23" x14ac:dyDescent="0.25">
      <c r="A1135">
        <v>1133</v>
      </c>
      <c r="B1135" s="48">
        <v>7.0995361010726596E-4</v>
      </c>
      <c r="C1135" s="48">
        <v>1.19418468327949E-8</v>
      </c>
      <c r="D1135" s="48">
        <v>1.4556120006467899E-3</v>
      </c>
      <c r="E1135" s="48">
        <v>3.4802903176607298E-5</v>
      </c>
      <c r="F1135" s="48">
        <v>6.9807160010501103E-6</v>
      </c>
      <c r="G1135" s="48">
        <v>9.3598547588452395E-7</v>
      </c>
      <c r="H1135" s="48">
        <v>1.02471936883124E-3</v>
      </c>
      <c r="I1135" s="49"/>
      <c r="J1135">
        <v>0.95323195612307399</v>
      </c>
      <c r="K1135">
        <f t="shared" si="191"/>
        <v>1.1383350016147218E-8</v>
      </c>
      <c r="L1135">
        <f t="shared" si="192"/>
        <v>1.4704974762779419E-3</v>
      </c>
      <c r="M1135" s="16">
        <f t="shared" si="193"/>
        <v>-5.0590256063409946E-5</v>
      </c>
      <c r="N1135" s="16">
        <f t="shared" si="194"/>
        <v>0.19624469627367178</v>
      </c>
      <c r="O1135" s="16">
        <f t="shared" si="195"/>
        <v>1.337041884451136</v>
      </c>
      <c r="P1135" s="16">
        <f t="shared" si="196"/>
        <v>0.2605929791063224</v>
      </c>
      <c r="Q1135" s="16">
        <f t="shared" si="197"/>
        <v>5.0192642405863399</v>
      </c>
      <c r="R1135" s="16">
        <f t="shared" si="198"/>
        <v>8.539252652038648E-2</v>
      </c>
      <c r="S1135" s="16">
        <f t="shared" si="199"/>
        <v>0.28497297634067298</v>
      </c>
      <c r="T1135" s="16">
        <f t="shared" si="200"/>
        <v>5.0195927688894777</v>
      </c>
      <c r="U1135" s="65">
        <f t="shared" si="201"/>
        <v>12.203102072168008</v>
      </c>
      <c r="V1135" s="65"/>
      <c r="W1135" s="65"/>
    </row>
    <row r="1136" spans="1:23" x14ac:dyDescent="0.25">
      <c r="A1136">
        <v>1134</v>
      </c>
      <c r="B1136" s="48">
        <v>6.18651413057294E-4</v>
      </c>
      <c r="C1136" s="48">
        <v>9.4712958162336007E-9</v>
      </c>
      <c r="D1136" s="48">
        <v>1.32107545468904E-3</v>
      </c>
      <c r="E1136" s="48">
        <v>2.5085759821928101E-5</v>
      </c>
      <c r="F1136" s="48">
        <v>7.9662183588444893E-6</v>
      </c>
      <c r="G1136" s="48">
        <v>1.17850836884741E-6</v>
      </c>
      <c r="H1136" s="48">
        <v>7.3860808890287896E-4</v>
      </c>
      <c r="I1136" s="49"/>
      <c r="J1136">
        <v>0.95383364104509605</v>
      </c>
      <c r="K1136">
        <f t="shared" si="191"/>
        <v>9.0340405738132797E-9</v>
      </c>
      <c r="L1136">
        <f t="shared" si="192"/>
        <v>1.33817692847976E-3</v>
      </c>
      <c r="M1136" s="16">
        <f t="shared" si="193"/>
        <v>-1.0087410236517218E-4</v>
      </c>
      <c r="N1136" s="16">
        <f t="shared" si="194"/>
        <v>6.6265865347219288E-2</v>
      </c>
      <c r="O1136" s="16">
        <f t="shared" si="195"/>
        <v>0.50439101693757593</v>
      </c>
      <c r="P1136" s="16">
        <f t="shared" si="196"/>
        <v>0.13754827871172384</v>
      </c>
      <c r="Q1136" s="16">
        <f t="shared" si="197"/>
        <v>1.7839439720306733</v>
      </c>
      <c r="R1136" s="16">
        <f t="shared" si="198"/>
        <v>3.6978973669602386E-2</v>
      </c>
      <c r="S1136" s="16">
        <f t="shared" si="199"/>
        <v>0.17060128355047049</v>
      </c>
      <c r="T1136" s="16">
        <f t="shared" si="200"/>
        <v>1.7840467549122896</v>
      </c>
      <c r="U1136" s="65">
        <f t="shared" si="201"/>
        <v>4.4837761451595544</v>
      </c>
      <c r="V1136" s="65"/>
      <c r="W1136" s="65"/>
    </row>
    <row r="1137" spans="1:23" x14ac:dyDescent="0.25">
      <c r="A1137">
        <v>1135</v>
      </c>
      <c r="B1137" s="48">
        <v>4.4069925966996898E-4</v>
      </c>
      <c r="C1137" s="48">
        <v>2.9720601189886301E-9</v>
      </c>
      <c r="D1137" s="48">
        <v>5.7206296989986E-4</v>
      </c>
      <c r="E1137" s="48">
        <v>3.43675533327231E-6</v>
      </c>
      <c r="F1137" s="48">
        <v>1.0813331341987199E-5</v>
      </c>
      <c r="G1137" s="48">
        <v>3.7246856075568899E-6</v>
      </c>
      <c r="H1137" s="48">
        <v>1.01185980837846E-4</v>
      </c>
      <c r="I1137" s="49"/>
      <c r="J1137">
        <v>0.95747181378072599</v>
      </c>
      <c r="K1137">
        <f t="shared" si="191"/>
        <v>2.8456637927934038E-9</v>
      </c>
      <c r="L1137">
        <f t="shared" si="192"/>
        <v>5.9741134613127236E-4</v>
      </c>
      <c r="M1137" s="16">
        <f t="shared" si="193"/>
        <v>2.8398717320866565E-4</v>
      </c>
      <c r="N1137" s="16">
        <f t="shared" si="194"/>
        <v>1.0872190653749732E-2</v>
      </c>
      <c r="O1137" s="16">
        <f t="shared" si="195"/>
        <v>0.21468726250536974</v>
      </c>
      <c r="P1137" s="16">
        <f t="shared" si="196"/>
        <v>0.16513853832895448</v>
      </c>
      <c r="Q1137" s="16">
        <f t="shared" si="197"/>
        <v>0.4624220846990868</v>
      </c>
      <c r="R1137" s="16">
        <f t="shared" si="198"/>
        <v>9.2875107103726918E-3</v>
      </c>
      <c r="S1137" s="16">
        <f t="shared" si="199"/>
        <v>0.73118731340754195</v>
      </c>
      <c r="T1137" s="16">
        <f t="shared" si="200"/>
        <v>0.46243001573092757</v>
      </c>
      <c r="U1137" s="65">
        <f t="shared" si="201"/>
        <v>2.0560249160360029</v>
      </c>
      <c r="V1137" s="65"/>
      <c r="W1137" s="65"/>
    </row>
    <row r="1138" spans="1:23" x14ac:dyDescent="0.25">
      <c r="A1138">
        <v>1136</v>
      </c>
      <c r="B1138" s="48">
        <v>5.1979459418636305E-4</v>
      </c>
      <c r="C1138" s="48">
        <v>5.4435256054297897E-9</v>
      </c>
      <c r="D1138" s="48">
        <v>8.95087494533572E-4</v>
      </c>
      <c r="E1138" s="48">
        <v>9.8133734542004194E-6</v>
      </c>
      <c r="F1138" s="48">
        <v>9.3052505121130303E-6</v>
      </c>
      <c r="G1138" s="48">
        <v>2.0410700598776902E-6</v>
      </c>
      <c r="H1138" s="48">
        <v>2.88932583519344E-4</v>
      </c>
      <c r="I1138" s="49"/>
      <c r="J1138">
        <v>0.95585651028983198</v>
      </c>
      <c r="K1138">
        <f t="shared" si="191"/>
        <v>5.2032293888794639E-9</v>
      </c>
      <c r="L1138">
        <f t="shared" si="192"/>
        <v>9.157336220920703E-4</v>
      </c>
      <c r="M1138" s="16">
        <f t="shared" si="193"/>
        <v>1.2385556628065588E-4</v>
      </c>
      <c r="N1138" s="16">
        <f t="shared" si="194"/>
        <v>3.1914678183645848E-3</v>
      </c>
      <c r="O1138" s="16">
        <f t="shared" si="195"/>
        <v>2.9166096047294972E-4</v>
      </c>
      <c r="P1138" s="16">
        <f t="shared" si="196"/>
        <v>5.0653229469270608E-3</v>
      </c>
      <c r="Q1138" s="16">
        <f t="shared" si="197"/>
        <v>7.4498596225245428E-3</v>
      </c>
      <c r="R1138" s="16">
        <f t="shared" si="198"/>
        <v>3.1960601989583903E-3</v>
      </c>
      <c r="S1138" s="16">
        <f t="shared" si="199"/>
        <v>2.7434287360383257E-4</v>
      </c>
      <c r="T1138" s="16">
        <f t="shared" si="200"/>
        <v>7.4503865831445889E-3</v>
      </c>
      <c r="U1138" s="65">
        <f t="shared" si="201"/>
        <v>2.6919101003995947E-2</v>
      </c>
      <c r="V1138" s="65"/>
      <c r="W1138" s="65"/>
    </row>
    <row r="1139" spans="1:23" x14ac:dyDescent="0.25">
      <c r="A1139">
        <v>1137</v>
      </c>
      <c r="B1139" s="48">
        <v>1.2333729143423899E-3</v>
      </c>
      <c r="C1139" s="48">
        <v>2.0177331761067E-8</v>
      </c>
      <c r="D1139" s="48">
        <v>1.41404746341648E-3</v>
      </c>
      <c r="E1139" s="48">
        <v>5.7156975603607998E-5</v>
      </c>
      <c r="F1139" s="48">
        <v>4.0090034523091004E-6</v>
      </c>
      <c r="G1139" s="48">
        <v>5.5364446059709502E-7</v>
      </c>
      <c r="H1139" s="48">
        <v>1.6828972811597401E-3</v>
      </c>
      <c r="I1139" s="49"/>
      <c r="J1139">
        <v>0.95347901479047703</v>
      </c>
      <c r="K1139">
        <f t="shared" si="191"/>
        <v>1.9238662408642763E-8</v>
      </c>
      <c r="L1139">
        <f t="shared" si="192"/>
        <v>1.422598937449934E-3</v>
      </c>
      <c r="M1139" s="16">
        <f t="shared" si="193"/>
        <v>1.0441468912348458E-3</v>
      </c>
      <c r="N1139" s="16">
        <f t="shared" si="194"/>
        <v>2.2706135489809656</v>
      </c>
      <c r="O1139" s="16">
        <f t="shared" si="195"/>
        <v>6.9873697072742535</v>
      </c>
      <c r="P1139" s="16">
        <f t="shared" si="196"/>
        <v>0.2184176306620064</v>
      </c>
      <c r="Q1139" s="16">
        <f t="shared" si="197"/>
        <v>18.676897712632105</v>
      </c>
      <c r="R1139" s="16">
        <f t="shared" si="198"/>
        <v>0.35227091557328355</v>
      </c>
      <c r="S1139" s="16">
        <f t="shared" si="199"/>
        <v>0.52454546422504855</v>
      </c>
      <c r="T1139" s="16">
        <f t="shared" si="200"/>
        <v>18.67782160046929</v>
      </c>
      <c r="U1139" s="65">
        <f t="shared" si="201"/>
        <v>47.707936579816952</v>
      </c>
      <c r="V1139" s="65"/>
      <c r="W1139" s="65"/>
    </row>
    <row r="1140" spans="1:23" x14ac:dyDescent="0.25">
      <c r="A1140">
        <v>1138</v>
      </c>
      <c r="B1140" s="48">
        <v>6.22178427388547E-4</v>
      </c>
      <c r="C1140" s="48">
        <v>5.3893531574383104E-9</v>
      </c>
      <c r="D1140" s="48">
        <v>7.3747748639075097E-4</v>
      </c>
      <c r="E1140" s="48">
        <v>8.0198613146572808E-6</v>
      </c>
      <c r="F1140" s="48">
        <v>7.7148357257602605E-6</v>
      </c>
      <c r="G1140" s="48">
        <v>2.0577100252148601E-6</v>
      </c>
      <c r="H1140" s="48">
        <v>2.36124848075921E-4</v>
      </c>
      <c r="I1140" s="49"/>
      <c r="J1140">
        <v>0.95668535190807902</v>
      </c>
      <c r="K1140">
        <f t="shared" si="191"/>
        <v>5.1559152219807865E-9</v>
      </c>
      <c r="L1140">
        <f t="shared" si="192"/>
        <v>7.5495947851432889E-4</v>
      </c>
      <c r="M1140" s="16">
        <f t="shared" si="193"/>
        <v>4.8939737626276522E-4</v>
      </c>
      <c r="N1140" s="16">
        <f t="shared" si="194"/>
        <v>7.0008026626657394E-2</v>
      </c>
      <c r="O1140" s="16">
        <f t="shared" si="195"/>
        <v>7.2145148131586305E-4</v>
      </c>
      <c r="P1140" s="16">
        <f t="shared" si="196"/>
        <v>5.50946019403874E-2</v>
      </c>
      <c r="Q1140" s="16">
        <f t="shared" si="197"/>
        <v>6.4160863116992567E-2</v>
      </c>
      <c r="R1140" s="16">
        <f t="shared" si="198"/>
        <v>4.7431199241508661E-2</v>
      </c>
      <c r="S1140" s="16">
        <f t="shared" si="199"/>
        <v>6.1756732283614071E-4</v>
      </c>
      <c r="T1140" s="16">
        <f t="shared" si="200"/>
        <v>6.4165054527706503E-2</v>
      </c>
      <c r="U1140" s="65">
        <f t="shared" si="201"/>
        <v>0.3021987642574045</v>
      </c>
      <c r="V1140" s="65"/>
      <c r="W1140" s="65"/>
    </row>
    <row r="1141" spans="1:23" x14ac:dyDescent="0.25">
      <c r="A1141">
        <v>1139</v>
      </c>
      <c r="B1141" s="48">
        <v>3.05744087416293E-4</v>
      </c>
      <c r="C1141" s="48">
        <v>2.87116986233776E-9</v>
      </c>
      <c r="D1141" s="48">
        <v>8.0138733359395203E-4</v>
      </c>
      <c r="E1141" s="48">
        <v>4.6376406690328796E-6</v>
      </c>
      <c r="F1141" s="48">
        <v>1.5771604362033301E-5</v>
      </c>
      <c r="G1141" s="48">
        <v>3.8668089559032297E-6</v>
      </c>
      <c r="H1141" s="48">
        <v>1.3654441371290199E-4</v>
      </c>
      <c r="I1141" s="49"/>
      <c r="J1141">
        <v>0.95618741624556203</v>
      </c>
      <c r="K1141">
        <f t="shared" si="191"/>
        <v>2.7453764922708686E-9</v>
      </c>
      <c r="L1141">
        <f t="shared" si="192"/>
        <v>8.3679448010405956E-4</v>
      </c>
      <c r="M1141" s="16">
        <f t="shared" si="193"/>
        <v>-2.2530630527147356E-4</v>
      </c>
      <c r="N1141" s="16">
        <f t="shared" si="194"/>
        <v>0.14331443325892951</v>
      </c>
      <c r="O1141" s="16">
        <f t="shared" si="195"/>
        <v>0.23190103028843942</v>
      </c>
      <c r="P1141" s="16">
        <f t="shared" si="196"/>
        <v>2.8359700385263167E-2</v>
      </c>
      <c r="Q1141" s="16">
        <f t="shared" si="197"/>
        <v>0.32285826571936665</v>
      </c>
      <c r="R1141" s="16">
        <f t="shared" si="198"/>
        <v>0.35891449846207635</v>
      </c>
      <c r="S1141" s="16">
        <f t="shared" si="199"/>
        <v>0.85725383054047988</v>
      </c>
      <c r="T1141" s="16">
        <f t="shared" si="200"/>
        <v>0.32286143402666545</v>
      </c>
      <c r="U1141" s="65">
        <f t="shared" si="201"/>
        <v>2.2654631926812203</v>
      </c>
      <c r="V1141" s="65"/>
      <c r="W1141" s="65"/>
    </row>
    <row r="1142" spans="1:23" x14ac:dyDescent="0.25">
      <c r="A1142">
        <v>1140</v>
      </c>
      <c r="B1142" s="48">
        <v>4.9929191219469696E-4</v>
      </c>
      <c r="C1142" s="48">
        <v>7.1340198108574396E-9</v>
      </c>
      <c r="D1142" s="48">
        <v>1.23068741012832E-3</v>
      </c>
      <c r="E1142" s="48">
        <v>1.7617837453994498E-5</v>
      </c>
      <c r="F1142" s="48">
        <v>9.8351659063164101E-6</v>
      </c>
      <c r="G1142" s="48">
        <v>1.56323131394648E-6</v>
      </c>
      <c r="H1142" s="48">
        <v>5.1872562973874199E-4</v>
      </c>
      <c r="I1142" s="49"/>
      <c r="J1142">
        <v>0.95422079138373095</v>
      </c>
      <c r="K1142">
        <f t="shared" si="191"/>
        <v>6.8074300296636008E-9</v>
      </c>
      <c r="L1142">
        <f t="shared" si="192"/>
        <v>1.2519138392350884E-3</v>
      </c>
      <c r="M1142" s="16">
        <f t="shared" si="193"/>
        <v>-2.5333001484569451E-4</v>
      </c>
      <c r="N1142" s="16">
        <f t="shared" si="194"/>
        <v>2.1966084777236511E-4</v>
      </c>
      <c r="O1142" s="16">
        <f t="shared" si="195"/>
        <v>8.3041741444732003E-2</v>
      </c>
      <c r="P1142" s="16">
        <f t="shared" si="196"/>
        <v>7.6773151645571885E-2</v>
      </c>
      <c r="Q1142" s="16">
        <f t="shared" si="197"/>
        <v>0.41002587054202788</v>
      </c>
      <c r="R1142" s="16">
        <f t="shared" si="198"/>
        <v>7.8690985934732043E-6</v>
      </c>
      <c r="S1142" s="16">
        <f t="shared" si="199"/>
        <v>4.9029581787996816E-2</v>
      </c>
      <c r="T1142" s="16">
        <f t="shared" si="200"/>
        <v>0.41005229368630025</v>
      </c>
      <c r="U1142" s="65">
        <f t="shared" si="201"/>
        <v>1.0291501690529947</v>
      </c>
      <c r="V1142" s="65"/>
      <c r="W1142" s="65"/>
    </row>
    <row r="1143" spans="1:23" x14ac:dyDescent="0.25">
      <c r="A1143">
        <v>1141</v>
      </c>
      <c r="B1143" s="48">
        <v>1.8590346094045899E-4</v>
      </c>
      <c r="C1143" s="48">
        <v>1.35372979189777E-9</v>
      </c>
      <c r="D1143" s="48">
        <v>6.1937763046134996E-4</v>
      </c>
      <c r="E1143" s="48">
        <v>1.69265405742666E-6</v>
      </c>
      <c r="F1143" s="48">
        <v>2.57713406524804E-5</v>
      </c>
      <c r="G1143" s="48">
        <v>8.1881824741002696E-6</v>
      </c>
      <c r="H1143" s="48">
        <v>4.9835890756311003E-5</v>
      </c>
      <c r="I1143" s="49"/>
      <c r="J1143">
        <v>0.95688982671499601</v>
      </c>
      <c r="K1143">
        <f t="shared" si="191"/>
        <v>1.2953702659879848E-9</v>
      </c>
      <c r="L1143">
        <f t="shared" si="192"/>
        <v>6.7910714051061917E-4</v>
      </c>
      <c r="M1143" s="16">
        <f t="shared" si="193"/>
        <v>-3.0730021862970119E-4</v>
      </c>
      <c r="N1143" s="16">
        <f t="shared" si="194"/>
        <v>0.38706743350613521</v>
      </c>
      <c r="O1143" s="16">
        <f t="shared" si="195"/>
        <v>0.57087222344972843</v>
      </c>
      <c r="P1143" s="16">
        <f t="shared" si="196"/>
        <v>0.1276448314789066</v>
      </c>
      <c r="Q1143" s="16">
        <f t="shared" si="197"/>
        <v>0.70964306841660163</v>
      </c>
      <c r="R1143" s="16">
        <f t="shared" si="198"/>
        <v>2.6016898188141346</v>
      </c>
      <c r="S1143" s="16">
        <f t="shared" si="199"/>
        <v>9.4750554525871031</v>
      </c>
      <c r="T1143" s="16">
        <f t="shared" si="200"/>
        <v>0.7096465085097261</v>
      </c>
      <c r="U1143" s="65">
        <f t="shared" si="201"/>
        <v>14.581619336762335</v>
      </c>
      <c r="V1143" s="65"/>
      <c r="W1143" s="65"/>
    </row>
    <row r="1144" spans="1:23" x14ac:dyDescent="0.25">
      <c r="A1144">
        <v>1142</v>
      </c>
      <c r="B1144" s="48">
        <v>2.96617878948143E-4</v>
      </c>
      <c r="C1144" s="48">
        <v>4.5859565458273601E-9</v>
      </c>
      <c r="D1144" s="48">
        <v>1.3356111904621001E-3</v>
      </c>
      <c r="E1144" s="48">
        <v>1.22735307193412E-5</v>
      </c>
      <c r="F1144" s="48">
        <v>1.6651319557989401E-5</v>
      </c>
      <c r="G1144" s="48">
        <v>2.4352604873947001E-6</v>
      </c>
      <c r="H1144" s="48">
        <v>3.61374371621354E-4</v>
      </c>
      <c r="I1144" s="49"/>
      <c r="J1144">
        <v>0.95359898477751903</v>
      </c>
      <c r="K1144">
        <f t="shared" si="191"/>
        <v>4.3731635063347887E-9</v>
      </c>
      <c r="L1144">
        <f t="shared" si="192"/>
        <v>1.3713445041089276E-3</v>
      </c>
      <c r="M1144" s="16">
        <f t="shared" si="193"/>
        <v>-7.7810874621264182E-4</v>
      </c>
      <c r="N1144" s="16">
        <f t="shared" si="194"/>
        <v>0.15770281093728317</v>
      </c>
      <c r="O1144" s="16">
        <f t="shared" si="195"/>
        <v>2.9558854476954985E-2</v>
      </c>
      <c r="P1144" s="16">
        <f t="shared" si="196"/>
        <v>0.1489641148956318</v>
      </c>
      <c r="Q1144" s="16">
        <f t="shared" si="197"/>
        <v>2.0375765571156959E-2</v>
      </c>
      <c r="R1144" s="16">
        <f t="shared" si="198"/>
        <v>0.47374272830353498</v>
      </c>
      <c r="S1144" s="16">
        <f t="shared" si="199"/>
        <v>4.5322771673886937E-2</v>
      </c>
      <c r="T1144" s="16">
        <f t="shared" si="200"/>
        <v>2.038191854375564E-2</v>
      </c>
      <c r="U1144" s="65">
        <f t="shared" si="201"/>
        <v>0.8960489644022045</v>
      </c>
      <c r="V1144" s="65"/>
      <c r="W1144" s="65"/>
    </row>
    <row r="1145" spans="1:23" x14ac:dyDescent="0.25">
      <c r="A1145">
        <v>1143</v>
      </c>
      <c r="B1145" s="48">
        <v>4.1018043080524999E-4</v>
      </c>
      <c r="C1145" s="48">
        <v>3.0897202344238599E-9</v>
      </c>
      <c r="D1145" s="48">
        <v>6.4007378626859104E-4</v>
      </c>
      <c r="E1145" s="48">
        <v>3.9942345282836499E-6</v>
      </c>
      <c r="F1145" s="48">
        <v>1.1657741789056201E-5</v>
      </c>
      <c r="G1145" s="48">
        <v>3.5858703725357902E-6</v>
      </c>
      <c r="H1145" s="48">
        <v>1.17599845936528E-4</v>
      </c>
      <c r="I1145" s="49"/>
      <c r="J1145">
        <v>0.95709894800700401</v>
      </c>
      <c r="K1145">
        <f t="shared" si="191"/>
        <v>2.9571679860030302E-9</v>
      </c>
      <c r="L1145">
        <f t="shared" si="192"/>
        <v>6.6697205049900488E-4</v>
      </c>
      <c r="M1145" s="16">
        <f t="shared" si="193"/>
        <v>1.5338881111149515E-4</v>
      </c>
      <c r="N1145" s="16">
        <f t="shared" si="194"/>
        <v>2.7655669175154048E-2</v>
      </c>
      <c r="O1145" s="16">
        <f t="shared" si="195"/>
        <v>0.19545065626541777</v>
      </c>
      <c r="P1145" s="16">
        <f t="shared" si="196"/>
        <v>0.11276019315312762</v>
      </c>
      <c r="Q1145" s="16">
        <f t="shared" si="197"/>
        <v>0.39452390923707481</v>
      </c>
      <c r="R1145" s="16">
        <f t="shared" si="198"/>
        <v>3.3119318067831256E-2</v>
      </c>
      <c r="S1145" s="16">
        <f t="shared" si="199"/>
        <v>0.61772906412436068</v>
      </c>
      <c r="T1145" s="16">
        <f t="shared" si="200"/>
        <v>0.39453085202408761</v>
      </c>
      <c r="U1145" s="65">
        <f t="shared" si="201"/>
        <v>1.7757696620470538</v>
      </c>
      <c r="V1145" s="65"/>
      <c r="W1145" s="65"/>
    </row>
    <row r="1146" spans="1:23" x14ac:dyDescent="0.25">
      <c r="A1146">
        <v>1144</v>
      </c>
      <c r="B1146" s="48">
        <v>5.2115175676253802E-4</v>
      </c>
      <c r="C1146" s="48">
        <v>3.52053911782828E-9</v>
      </c>
      <c r="D1146" s="48">
        <v>5.7293469147280598E-4</v>
      </c>
      <c r="E1146" s="48">
        <v>4.0775028129053096E-6</v>
      </c>
      <c r="F1146" s="48">
        <v>9.1412001882597707E-6</v>
      </c>
      <c r="G1146" s="48">
        <v>3.1441620174094799E-6</v>
      </c>
      <c r="H1146" s="48">
        <v>1.20051023972723E-4</v>
      </c>
      <c r="I1146" s="49"/>
      <c r="J1146">
        <v>0.95750552743397199</v>
      </c>
      <c r="K1146">
        <f t="shared" si="191"/>
        <v>3.3709356648680977E-9</v>
      </c>
      <c r="L1146">
        <f t="shared" si="192"/>
        <v>5.9435773332761717E-4</v>
      </c>
      <c r="M1146" s="16">
        <f t="shared" si="193"/>
        <v>4.4794578019745888E-4</v>
      </c>
      <c r="N1146" s="16">
        <f t="shared" si="194"/>
        <v>3.5107447713917778E-3</v>
      </c>
      <c r="O1146" s="16">
        <f t="shared" si="195"/>
        <v>0.13271906400657832</v>
      </c>
      <c r="P1146" s="16">
        <f t="shared" si="196"/>
        <v>0.16440416210342901</v>
      </c>
      <c r="Q1146" s="16">
        <f t="shared" si="197"/>
        <v>0.38484476328204903</v>
      </c>
      <c r="R1146" s="16">
        <f t="shared" si="198"/>
        <v>5.3533942667512747E-3</v>
      </c>
      <c r="S1146" s="16">
        <f t="shared" si="199"/>
        <v>0.32031385051702987</v>
      </c>
      <c r="T1146" s="16">
        <f t="shared" si="200"/>
        <v>0.38485348971048</v>
      </c>
      <c r="U1146" s="65">
        <f t="shared" si="201"/>
        <v>1.3959994686577093</v>
      </c>
      <c r="V1146" s="65"/>
      <c r="W1146" s="65"/>
    </row>
    <row r="1147" spans="1:23" x14ac:dyDescent="0.25">
      <c r="A1147">
        <v>1145</v>
      </c>
      <c r="B1147" s="48">
        <v>2.16966138352556E-4</v>
      </c>
      <c r="C1147" s="48">
        <v>3.4459861932428501E-9</v>
      </c>
      <c r="D1147" s="48">
        <v>1.3739630030569E-3</v>
      </c>
      <c r="E1147" s="48">
        <v>9.4811020996206192E-6</v>
      </c>
      <c r="F1147" s="48">
        <v>2.2826669983781E-5</v>
      </c>
      <c r="G1147" s="48">
        <v>3.2430553272552502E-6</v>
      </c>
      <c r="H1147" s="48">
        <v>2.7915664367629902E-4</v>
      </c>
      <c r="I1147" s="49"/>
      <c r="J1147">
        <v>0.95330498564212296</v>
      </c>
      <c r="K1147">
        <f t="shared" si="191"/>
        <v>3.2850758184723293E-9</v>
      </c>
      <c r="L1147">
        <f t="shared" si="192"/>
        <v>1.4228559523655239E-3</v>
      </c>
      <c r="M1147" s="16">
        <f t="shared" si="193"/>
        <v>-9.8892367566041179E-4</v>
      </c>
      <c r="N1147" s="16">
        <f t="shared" si="194"/>
        <v>0.31249431990178372</v>
      </c>
      <c r="O1147" s="16">
        <f t="shared" si="195"/>
        <v>0.142708727569795</v>
      </c>
      <c r="P1147" s="16">
        <f t="shared" si="196"/>
        <v>0.18126836495609541</v>
      </c>
      <c r="Q1147" s="16">
        <f t="shared" si="197"/>
        <v>1.3747361757280634E-2</v>
      </c>
      <c r="R1147" s="16">
        <f t="shared" si="198"/>
        <v>1.7276817953138277</v>
      </c>
      <c r="S1147" s="16">
        <f t="shared" si="199"/>
        <v>0.37849193502094264</v>
      </c>
      <c r="T1147" s="16">
        <f t="shared" si="200"/>
        <v>1.3742834259592189E-2</v>
      </c>
      <c r="U1147" s="65">
        <f t="shared" si="201"/>
        <v>2.7701353387793177</v>
      </c>
      <c r="V1147" s="65"/>
      <c r="W1147" s="65"/>
    </row>
    <row r="1148" spans="1:23" x14ac:dyDescent="0.25">
      <c r="A1148">
        <v>1146</v>
      </c>
      <c r="B1148" s="48">
        <v>5.8740680176712497E-4</v>
      </c>
      <c r="C1148" s="48">
        <v>8.1316481394771798E-9</v>
      </c>
      <c r="D1148" s="48">
        <v>1.1911396842268899E-3</v>
      </c>
      <c r="E1148" s="48">
        <v>1.94457343427974E-5</v>
      </c>
      <c r="F1148" s="48">
        <v>8.3430414935766203E-6</v>
      </c>
      <c r="G1148" s="48">
        <v>1.37076842275285E-6</v>
      </c>
      <c r="H1148" s="48">
        <v>5.7254354034557602E-4</v>
      </c>
      <c r="I1148" s="49"/>
      <c r="J1148">
        <v>0.95443735875313196</v>
      </c>
      <c r="K1148">
        <f t="shared" si="191"/>
        <v>7.7611487725524187E-9</v>
      </c>
      <c r="L1148">
        <f t="shared" si="192"/>
        <v>1.2091884039886565E-3</v>
      </c>
      <c r="M1148" s="16">
        <f t="shared" si="193"/>
        <v>-3.4374800454406479E-5</v>
      </c>
      <c r="N1148" s="16">
        <f t="shared" si="194"/>
        <v>3.7603517348434604E-2</v>
      </c>
      <c r="O1148" s="16">
        <f t="shared" si="195"/>
        <v>0.2193128944145335</v>
      </c>
      <c r="P1148" s="16">
        <f t="shared" si="196"/>
        <v>5.571542855966178E-2</v>
      </c>
      <c r="Q1148" s="16">
        <f t="shared" si="197"/>
        <v>0.65694500665060096</v>
      </c>
      <c r="R1148" s="16">
        <f t="shared" si="198"/>
        <v>2.3744590627214211E-2</v>
      </c>
      <c r="S1148" s="16">
        <f t="shared" si="199"/>
        <v>0.10066861341484143</v>
      </c>
      <c r="T1148" s="16">
        <f t="shared" si="200"/>
        <v>0.65697559000768901</v>
      </c>
      <c r="U1148" s="65">
        <f t="shared" si="201"/>
        <v>1.7509656410229755</v>
      </c>
      <c r="V1148" s="65"/>
      <c r="W1148" s="65"/>
    </row>
    <row r="1149" spans="1:23" x14ac:dyDescent="0.25">
      <c r="A1149">
        <v>1147</v>
      </c>
      <c r="B1149" s="48">
        <v>5.9121625816390799E-4</v>
      </c>
      <c r="C1149" s="48">
        <v>1.2200572572953899E-8</v>
      </c>
      <c r="D1149" s="48">
        <v>1.7991290239095E-3</v>
      </c>
      <c r="E1149" s="48">
        <v>4.3792857597771101E-5</v>
      </c>
      <c r="F1149" s="48">
        <v>8.5055912425497402E-6</v>
      </c>
      <c r="G1149" s="48">
        <v>9.1942372656243202E-7</v>
      </c>
      <c r="H1149" s="48">
        <v>1.2894363931760099E-3</v>
      </c>
      <c r="I1149" s="49"/>
      <c r="J1149">
        <v>0.95167383144587503</v>
      </c>
      <c r="K1149">
        <f t="shared" si="191"/>
        <v>1.1610965646336495E-8</v>
      </c>
      <c r="L1149">
        <f t="shared" si="192"/>
        <v>1.817047429548589E-3</v>
      </c>
      <c r="M1149" s="16">
        <f t="shared" si="193"/>
        <v>-6.3461491322077312E-4</v>
      </c>
      <c r="N1149" s="16">
        <f t="shared" si="194"/>
        <v>4.0666377007928606E-2</v>
      </c>
      <c r="O1149" s="16">
        <f t="shared" si="195"/>
        <v>1.4472634798196051</v>
      </c>
      <c r="P1149" s="16">
        <f t="shared" si="196"/>
        <v>0.75160126860154741</v>
      </c>
      <c r="Q1149" s="16">
        <f t="shared" si="197"/>
        <v>9.4703497537587626</v>
      </c>
      <c r="R1149" s="16">
        <f t="shared" si="198"/>
        <v>1.8936996059716056E-2</v>
      </c>
      <c r="S1149" s="16">
        <f t="shared" si="199"/>
        <v>0.29384774396530144</v>
      </c>
      <c r="T1149" s="16">
        <f t="shared" si="200"/>
        <v>9.4713317494267368</v>
      </c>
      <c r="U1149" s="65">
        <f t="shared" si="201"/>
        <v>21.493997368639597</v>
      </c>
      <c r="V1149" s="65"/>
      <c r="W1149" s="65"/>
    </row>
    <row r="1150" spans="1:23" x14ac:dyDescent="0.25">
      <c r="A1150">
        <v>1148</v>
      </c>
      <c r="B1150" s="48">
        <v>3.38936142831664E-4</v>
      </c>
      <c r="C1150" s="48">
        <v>5.8300282706114597E-9</v>
      </c>
      <c r="D1150" s="48">
        <v>1.4906782380272E-3</v>
      </c>
      <c r="E1150" s="48">
        <v>1.7388164383620401E-5</v>
      </c>
      <c r="F1150" s="48">
        <v>1.46636330576388E-5</v>
      </c>
      <c r="G1150" s="48">
        <v>1.9185473730615299E-6</v>
      </c>
      <c r="H1150" s="48">
        <v>5.1197007641950196E-4</v>
      </c>
      <c r="I1150" s="49"/>
      <c r="J1150">
        <v>0.952928211622601</v>
      </c>
      <c r="K1150">
        <f t="shared" si="191"/>
        <v>5.5555984136229835E-9</v>
      </c>
      <c r="L1150">
        <f t="shared" si="192"/>
        <v>1.5219182214872683E-3</v>
      </c>
      <c r="M1150" s="16">
        <f t="shared" si="193"/>
        <v>-8.4404593582394056E-4</v>
      </c>
      <c r="N1150" s="16">
        <f t="shared" si="194"/>
        <v>9.6786570374978398E-2</v>
      </c>
      <c r="O1150" s="16">
        <f t="shared" si="195"/>
        <v>2.7785129119481866E-3</v>
      </c>
      <c r="P1150" s="16">
        <f t="shared" si="196"/>
        <v>0.29906809446228205</v>
      </c>
      <c r="Q1150" s="16">
        <f t="shared" si="197"/>
        <v>0.383097372591303</v>
      </c>
      <c r="R1150" s="16">
        <f t="shared" si="198"/>
        <v>0.23693208043975281</v>
      </c>
      <c r="S1150" s="16">
        <f t="shared" si="199"/>
        <v>1.9766584110523923E-3</v>
      </c>
      <c r="T1150" s="16">
        <f t="shared" si="200"/>
        <v>0.38314903781090937</v>
      </c>
      <c r="U1150" s="65">
        <f t="shared" si="201"/>
        <v>1.4037883270022262</v>
      </c>
      <c r="V1150" s="65"/>
      <c r="W1150" s="65"/>
    </row>
    <row r="1151" spans="1:23" x14ac:dyDescent="0.25">
      <c r="A1151">
        <v>1149</v>
      </c>
      <c r="B1151" s="48">
        <v>2.4459482997178297E-4</v>
      </c>
      <c r="C1151" s="48">
        <v>4.5734278685485902E-9</v>
      </c>
      <c r="D1151" s="48">
        <v>1.6259101105677799E-3</v>
      </c>
      <c r="E1151" s="48">
        <v>1.48537479946507E-5</v>
      </c>
      <c r="F1151" s="48">
        <v>2.0454823166888902E-5</v>
      </c>
      <c r="G1151" s="48">
        <v>2.44968869144593E-6</v>
      </c>
      <c r="H1151" s="48">
        <v>4.3735102668861301E-4</v>
      </c>
      <c r="I1151" s="49"/>
      <c r="J1151">
        <v>0.95221711538014797</v>
      </c>
      <c r="K1151">
        <f t="shared" si="191"/>
        <v>4.3548962923885173E-9</v>
      </c>
      <c r="L1151">
        <f t="shared" si="192"/>
        <v>1.669264872165135E-3</v>
      </c>
      <c r="M1151" s="16">
        <f t="shared" si="193"/>
        <v>-1.1800752122215691E-3</v>
      </c>
      <c r="N1151" s="16">
        <f t="shared" si="194"/>
        <v>0.25286419358802209</v>
      </c>
      <c r="O1151" s="16">
        <f t="shared" si="195"/>
        <v>3.0341861575186629E-2</v>
      </c>
      <c r="P1151" s="16">
        <f t="shared" si="196"/>
        <v>0.47224492651491107</v>
      </c>
      <c r="Q1151" s="16">
        <f t="shared" si="197"/>
        <v>0.14667240201858933</v>
      </c>
      <c r="R1151" s="16">
        <f t="shared" si="198"/>
        <v>1.1533251743846173</v>
      </c>
      <c r="S1151" s="16">
        <f t="shared" si="199"/>
        <v>4.8434097748407623E-2</v>
      </c>
      <c r="T1151" s="16">
        <f t="shared" si="200"/>
        <v>0.14670765883824277</v>
      </c>
      <c r="U1151" s="65">
        <f t="shared" si="201"/>
        <v>2.2505903146679769</v>
      </c>
      <c r="V1151" s="65"/>
      <c r="W1151" s="65"/>
    </row>
    <row r="1152" spans="1:23" x14ac:dyDescent="0.25">
      <c r="A1152">
        <v>1150</v>
      </c>
      <c r="B1152" s="48">
        <v>4.9978988129885599E-4</v>
      </c>
      <c r="C1152" s="48">
        <v>1.0398280454355901E-8</v>
      </c>
      <c r="D1152" s="48">
        <v>1.81468203577067E-3</v>
      </c>
      <c r="E1152" s="48">
        <v>3.7638168506029701E-5</v>
      </c>
      <c r="F1152" s="48">
        <v>1.0070509616198901E-5</v>
      </c>
      <c r="G1152" s="48">
        <v>1.07902088079273E-6</v>
      </c>
      <c r="H1152" s="48">
        <v>1.1082189480600699E-3</v>
      </c>
      <c r="I1152" s="49"/>
      <c r="J1152">
        <v>0.95157845631205595</v>
      </c>
      <c r="K1152">
        <f t="shared" si="191"/>
        <v>9.8947796630558121E-9</v>
      </c>
      <c r="L1152">
        <f t="shared" si="192"/>
        <v>1.8358916776034062E-3</v>
      </c>
      <c r="M1152" s="16">
        <f t="shared" si="193"/>
        <v>-8.3631191500569422E-4</v>
      </c>
      <c r="N1152" s="16">
        <f t="shared" si="194"/>
        <v>2.5068680452386882E-4</v>
      </c>
      <c r="O1152" s="16">
        <f t="shared" si="195"/>
        <v>0.77016050125677638</v>
      </c>
      <c r="P1152" s="16">
        <f t="shared" si="196"/>
        <v>0.77984566173542602</v>
      </c>
      <c r="Q1152" s="16">
        <f t="shared" si="197"/>
        <v>6.271782301790231</v>
      </c>
      <c r="R1152" s="16">
        <f t="shared" si="198"/>
        <v>4.4337547444046888E-4</v>
      </c>
      <c r="S1152" s="16">
        <f t="shared" si="199"/>
        <v>0.21398879854022659</v>
      </c>
      <c r="T1152" s="16">
        <f t="shared" si="200"/>
        <v>6.2724873358132243</v>
      </c>
      <c r="U1152" s="65">
        <f t="shared" si="201"/>
        <v>14.308958661414849</v>
      </c>
      <c r="V1152" s="65"/>
      <c r="W1152" s="65"/>
    </row>
    <row r="1153" spans="1:23" x14ac:dyDescent="0.25">
      <c r="A1153">
        <v>1151</v>
      </c>
      <c r="B1153" s="48">
        <v>4.2148487787556799E-4</v>
      </c>
      <c r="C1153" s="48">
        <v>5.9758166134605698E-9</v>
      </c>
      <c r="D1153" s="48">
        <v>1.2211356927782299E-3</v>
      </c>
      <c r="E1153" s="48">
        <v>1.46433668646141E-5</v>
      </c>
      <c r="F1153" s="48">
        <v>1.1649742603195201E-5</v>
      </c>
      <c r="G1153" s="48">
        <v>1.8661689860631399E-6</v>
      </c>
      <c r="H1153" s="48">
        <v>4.3114763684793701E-4</v>
      </c>
      <c r="I1153" s="49"/>
      <c r="J1153">
        <v>0.95423019011892496</v>
      </c>
      <c r="K1153">
        <f t="shared" si="191"/>
        <v>5.7023046231783095E-9</v>
      </c>
      <c r="L1153">
        <f t="shared" si="192"/>
        <v>1.2462953711540698E-3</v>
      </c>
      <c r="M1153" s="16">
        <f t="shared" si="193"/>
        <v>-4.0332561540293402E-4</v>
      </c>
      <c r="N1153" s="16">
        <f t="shared" si="194"/>
        <v>2.0541602420118498E-2</v>
      </c>
      <c r="O1153" s="16">
        <f t="shared" si="195"/>
        <v>6.2467188833604205E-3</v>
      </c>
      <c r="P1153" s="16">
        <f t="shared" si="196"/>
        <v>7.137868870033641E-2</v>
      </c>
      <c r="Q1153" s="16">
        <f t="shared" si="197"/>
        <v>0.13205266338751412</v>
      </c>
      <c r="R1153" s="16">
        <f t="shared" si="198"/>
        <v>3.2824776918357598E-2</v>
      </c>
      <c r="S1153" s="16">
        <f t="shared" si="199"/>
        <v>4.9768646513648936E-3</v>
      </c>
      <c r="T1153" s="16">
        <f t="shared" si="200"/>
        <v>0.13206503389749749</v>
      </c>
      <c r="U1153" s="65">
        <f t="shared" si="201"/>
        <v>0.40008634885854943</v>
      </c>
      <c r="V1153" s="65"/>
      <c r="W1153" s="65"/>
    </row>
    <row r="1154" spans="1:23" x14ac:dyDescent="0.25">
      <c r="A1154">
        <v>1152</v>
      </c>
      <c r="B1154" s="48">
        <v>3.9160534435254399E-4</v>
      </c>
      <c r="C1154" s="48">
        <v>2.3316102754911001E-9</v>
      </c>
      <c r="D1154" s="48">
        <v>5.0428432083766798E-4</v>
      </c>
      <c r="E1154" s="48">
        <v>2.3784562584445302E-6</v>
      </c>
      <c r="F1154" s="48">
        <v>1.21326493855257E-5</v>
      </c>
      <c r="G1154" s="48">
        <v>4.7442928838631403E-6</v>
      </c>
      <c r="H1154" s="48">
        <v>7.0027018978612002E-5</v>
      </c>
      <c r="I1154" s="49"/>
      <c r="J1154">
        <v>0.95779745371742098</v>
      </c>
      <c r="K1154">
        <f t="shared" si="191"/>
        <v>2.2332103849267502E-9</v>
      </c>
      <c r="L1154">
        <f t="shared" si="192"/>
        <v>5.3329158088230696E-4</v>
      </c>
      <c r="M1154" s="16">
        <f t="shared" si="193"/>
        <v>2.4991910782278095E-4</v>
      </c>
      <c r="N1154" s="16">
        <f t="shared" si="194"/>
        <v>4.1638107618527653E-2</v>
      </c>
      <c r="O1154" s="16">
        <f t="shared" si="195"/>
        <v>0.3352268410761064</v>
      </c>
      <c r="P1154" s="16">
        <f t="shared" si="196"/>
        <v>0.2272486694421248</v>
      </c>
      <c r="Q1154" s="16">
        <f t="shared" si="197"/>
        <v>0.60614104876295094</v>
      </c>
      <c r="R1154" s="16">
        <f t="shared" si="198"/>
        <v>5.2963670542485131E-2</v>
      </c>
      <c r="S1154" s="16">
        <f t="shared" si="199"/>
        <v>1.8575359148366966</v>
      </c>
      <c r="T1154" s="16">
        <f t="shared" si="200"/>
        <v>0.60614833355638864</v>
      </c>
      <c r="U1154" s="65">
        <f t="shared" si="201"/>
        <v>3.7269025858352798</v>
      </c>
      <c r="V1154" s="65"/>
      <c r="W1154" s="65"/>
    </row>
    <row r="1155" spans="1:23" x14ac:dyDescent="0.25">
      <c r="A1155">
        <v>1153</v>
      </c>
      <c r="B1155" s="48">
        <v>4.17848868001711E-4</v>
      </c>
      <c r="C1155" s="48">
        <v>5.3020560552161602E-9</v>
      </c>
      <c r="D1155" s="48">
        <v>1.0896565937660301E-3</v>
      </c>
      <c r="E1155" s="48">
        <v>1.16098690886526E-5</v>
      </c>
      <c r="F1155" s="48">
        <v>1.16831395557002E-5</v>
      </c>
      <c r="G1155" s="48">
        <v>2.1003109207384199E-6</v>
      </c>
      <c r="H1155" s="48">
        <v>3.4182962766404502E-4</v>
      </c>
      <c r="I1155" s="49"/>
      <c r="J1155">
        <v>0.954855790191381</v>
      </c>
      <c r="K1155">
        <f t="shared" ref="K1155:K1218" si="202">C1155*J1155</f>
        <v>5.0626989242424233E-9</v>
      </c>
      <c r="L1155">
        <f t="shared" ref="L1155:L1218" si="203">SUM($Y$9*B1155,$Z$9*C1155,$AA$9*D1155,$AB$9*E1155,$AC$9*F1155,$AD$9*G1155)</f>
        <v>1.1151178817421137E-3</v>
      </c>
      <c r="M1155" s="16">
        <f t="shared" ref="M1155:M1218" si="204">$Y$8*B1155+$Z$8*C1155+$AA$8*D1155+$AC$8*F1155+$AD$8*G1155</f>
        <v>-2.7942014573869168E-4</v>
      </c>
      <c r="N1155" s="16">
        <f t="shared" si="194"/>
        <v>2.2714614220320593E-2</v>
      </c>
      <c r="O1155" s="16">
        <f t="shared" si="195"/>
        <v>1.8167063193468079E-3</v>
      </c>
      <c r="P1155" s="16">
        <f t="shared" si="196"/>
        <v>1.7090996577781806E-2</v>
      </c>
      <c r="Q1155" s="16">
        <f t="shared" si="197"/>
        <v>6.5533219298888404E-3</v>
      </c>
      <c r="R1155" s="16">
        <f t="shared" si="198"/>
        <v>3.4063218810460073E-2</v>
      </c>
      <c r="S1155" s="16">
        <f t="shared" si="199"/>
        <v>2.1223022941274467E-3</v>
      </c>
      <c r="T1155" s="16">
        <f t="shared" si="200"/>
        <v>6.5544236909855997E-3</v>
      </c>
      <c r="U1155" s="65">
        <f t="shared" si="201"/>
        <v>9.091558384291118E-2</v>
      </c>
      <c r="V1155" s="65"/>
      <c r="W1155" s="65"/>
    </row>
    <row r="1156" spans="1:23" x14ac:dyDescent="0.25">
      <c r="A1156">
        <v>1154</v>
      </c>
      <c r="B1156" s="48">
        <v>5.1215243940737104E-4</v>
      </c>
      <c r="C1156" s="48">
        <v>4.0303143163805498E-9</v>
      </c>
      <c r="D1156" s="48">
        <v>6.68997154870735E-4</v>
      </c>
      <c r="E1156" s="48">
        <v>5.4444290672531701E-6</v>
      </c>
      <c r="F1156" s="48">
        <v>9.3450266350665307E-6</v>
      </c>
      <c r="G1156" s="48">
        <v>2.74960945018883E-6</v>
      </c>
      <c r="H1156" s="48">
        <v>1.60297194434624E-4</v>
      </c>
      <c r="I1156" s="49"/>
      <c r="J1156">
        <v>0.95700116511641997</v>
      </c>
      <c r="K1156">
        <f t="shared" si="202"/>
        <v>3.8570154965615742E-9</v>
      </c>
      <c r="L1156">
        <f t="shared" si="203"/>
        <v>6.9043278727674048E-4</v>
      </c>
      <c r="M1156" s="16">
        <f t="shared" si="204"/>
        <v>3.338720915380016E-4</v>
      </c>
      <c r="N1156" s="16">
        <f t="shared" ref="N1156:N1219" si="205">(B1156-$B$2)^2/$B$2/$B$2</f>
        <v>1.677741481871571E-3</v>
      </c>
      <c r="O1156" s="16">
        <f t="shared" ref="O1156:O1219" si="206">(C1156-$C$2)^2/$C$2/$C$2</f>
        <v>7.4124212709991158E-2</v>
      </c>
      <c r="P1156" s="16">
        <f t="shared" ref="P1156:P1219" si="207">(D1156-$D$2)^2/$D$2/$D$2</f>
        <v>9.3503961762666302E-2</v>
      </c>
      <c r="Q1156" s="16">
        <f t="shared" ref="Q1156:Q1219" si="208">(E1156-$E$2)^2/$E$2/$E$2</f>
        <v>0.2431368166959787</v>
      </c>
      <c r="R1156" s="16">
        <f t="shared" ref="R1156:R1219" si="209">(F1156-$F$2)^2/$F$2/$F$2</f>
        <v>2.7563316631702686E-3</v>
      </c>
      <c r="S1156" s="16">
        <f t="shared" ref="S1156:S1219" si="210">(G1156-$G$2)^2/$G$2/$G$2</f>
        <v>0.13649643762455332</v>
      </c>
      <c r="T1156" s="16">
        <f t="shared" ref="T1156:T1219" si="211">(H1156-$H$2)^2/$H$2/$H$2</f>
        <v>0.24314380142874786</v>
      </c>
      <c r="U1156" s="65">
        <f t="shared" ref="U1156:U1219" si="212">SUM(N1156:T1156)</f>
        <v>0.79483930336697917</v>
      </c>
      <c r="V1156" s="65"/>
      <c r="W1156" s="65"/>
    </row>
    <row r="1157" spans="1:23" x14ac:dyDescent="0.25">
      <c r="A1157">
        <v>1155</v>
      </c>
      <c r="B1157" s="48">
        <v>6.7673052611588703E-4</v>
      </c>
      <c r="C1157" s="48">
        <v>9.8492062823120998E-9</v>
      </c>
      <c r="D1157" s="48">
        <v>1.2539343133900599E-3</v>
      </c>
      <c r="E1157" s="48">
        <v>2.4779274287539599E-5</v>
      </c>
      <c r="F1157" s="48">
        <v>7.26036593527371E-6</v>
      </c>
      <c r="G1157" s="48">
        <v>1.1324392969638E-6</v>
      </c>
      <c r="H1157" s="48">
        <v>7.2958172574995003E-4</v>
      </c>
      <c r="I1157" s="49"/>
      <c r="J1157">
        <v>0.954161754793312</v>
      </c>
      <c r="K1157">
        <f t="shared" si="202"/>
        <v>9.3977359496522254E-9</v>
      </c>
      <c r="L1157">
        <f t="shared" si="203"/>
        <v>1.269577635351289E-3</v>
      </c>
      <c r="M1157" s="16">
        <f t="shared" si="204"/>
        <v>8.3883416880485261E-5</v>
      </c>
      <c r="N1157" s="16">
        <f t="shared" si="205"/>
        <v>0.14097663130020327</v>
      </c>
      <c r="O1157" s="16">
        <f t="shared" si="206"/>
        <v>0.60597370435925424</v>
      </c>
      <c r="P1157" s="16">
        <f t="shared" si="207"/>
        <v>9.0723192089985902E-2</v>
      </c>
      <c r="Q1157" s="16">
        <f t="shared" si="208"/>
        <v>1.7085310718524485</v>
      </c>
      <c r="R1157" s="16">
        <f t="shared" si="209"/>
        <v>6.9625308873225836E-2</v>
      </c>
      <c r="S1157" s="16">
        <f t="shared" si="210"/>
        <v>0.19008202401546834</v>
      </c>
      <c r="T1157" s="16">
        <f t="shared" si="211"/>
        <v>1.7086104974434906</v>
      </c>
      <c r="U1157" s="65">
        <f t="shared" si="212"/>
        <v>4.5145224299340772</v>
      </c>
      <c r="V1157" s="65"/>
      <c r="W1157" s="65"/>
    </row>
    <row r="1158" spans="1:23" x14ac:dyDescent="0.25">
      <c r="A1158">
        <v>1156</v>
      </c>
      <c r="B1158" s="48">
        <v>6.6458108999011597E-4</v>
      </c>
      <c r="C1158" s="48">
        <v>6.8020005399772101E-9</v>
      </c>
      <c r="D1158" s="48">
        <v>8.7418858041367602E-4</v>
      </c>
      <c r="E1158" s="48">
        <v>1.19800370519824E-5</v>
      </c>
      <c r="F1158" s="48">
        <v>7.2681156207912603E-6</v>
      </c>
      <c r="G1158" s="48">
        <v>1.63288724003271E-6</v>
      </c>
      <c r="H1158" s="48">
        <v>3.52724601738843E-4</v>
      </c>
      <c r="I1158" s="49"/>
      <c r="J1158">
        <v>0.95600371665858097</v>
      </c>
      <c r="K1158">
        <f t="shared" si="202"/>
        <v>6.5027377969318874E-9</v>
      </c>
      <c r="L1158">
        <f t="shared" si="203"/>
        <v>8.9035089689475132E-4</v>
      </c>
      <c r="M1158" s="16">
        <f t="shared" si="204"/>
        <v>4.3881128308548078E-4</v>
      </c>
      <c r="N1158" s="16">
        <f t="shared" si="205"/>
        <v>0.12304280116901518</v>
      </c>
      <c r="O1158" s="16">
        <f t="shared" si="206"/>
        <v>5.2083394303236677E-2</v>
      </c>
      <c r="P1158" s="16">
        <f t="shared" si="207"/>
        <v>8.6225722487528779E-3</v>
      </c>
      <c r="Q1158" s="16">
        <f t="shared" si="208"/>
        <v>1.3321217856870373E-2</v>
      </c>
      <c r="R1158" s="16">
        <f t="shared" si="209"/>
        <v>6.9211262625679615E-2</v>
      </c>
      <c r="S1158" s="16">
        <f t="shared" si="210"/>
        <v>3.4869521561789137E-2</v>
      </c>
      <c r="T1158" s="16">
        <f t="shared" si="211"/>
        <v>1.331999967336887E-2</v>
      </c>
      <c r="U1158" s="65">
        <f t="shared" si="212"/>
        <v>0.31447076943871272</v>
      </c>
      <c r="V1158" s="65"/>
      <c r="W1158" s="65"/>
    </row>
    <row r="1159" spans="1:23" x14ac:dyDescent="0.25">
      <c r="A1159">
        <v>1157</v>
      </c>
      <c r="B1159" s="48">
        <v>4.14813445696795E-4</v>
      </c>
      <c r="C1159" s="48">
        <v>7.20023781216657E-9</v>
      </c>
      <c r="D1159" s="48">
        <v>1.50435143793758E-3</v>
      </c>
      <c r="E1159" s="48">
        <v>2.1671241240956702E-5</v>
      </c>
      <c r="F1159" s="48">
        <v>1.1982681252561301E-5</v>
      </c>
      <c r="G1159" s="48">
        <v>1.5534883596519899E-6</v>
      </c>
      <c r="H1159" s="48">
        <v>6.3807933620370696E-4</v>
      </c>
      <c r="I1159" s="49"/>
      <c r="J1159">
        <v>0.95291651692453805</v>
      </c>
      <c r="K1159">
        <f t="shared" si="202"/>
        <v>6.8612255369981238E-9</v>
      </c>
      <c r="L1159">
        <f t="shared" si="203"/>
        <v>1.5298630885645424E-3</v>
      </c>
      <c r="M1159" s="16">
        <f t="shared" si="204"/>
        <v>-7.0023619717095255E-4</v>
      </c>
      <c r="N1159" s="16">
        <f t="shared" si="205"/>
        <v>2.4612351135243651E-2</v>
      </c>
      <c r="O1159" s="16">
        <f t="shared" si="206"/>
        <v>9.0075877561397746E-2</v>
      </c>
      <c r="P1159" s="16">
        <f t="shared" si="207"/>
        <v>0.3147881152655414</v>
      </c>
      <c r="Q1159" s="16">
        <f t="shared" si="208"/>
        <v>1.0357749148681645</v>
      </c>
      <c r="R1159" s="16">
        <f t="shared" si="209"/>
        <v>4.6196190927971351E-2</v>
      </c>
      <c r="S1159" s="16">
        <f t="shared" si="210"/>
        <v>5.1202078516915175E-2</v>
      </c>
      <c r="T1159" s="16">
        <f t="shared" si="211"/>
        <v>1.0358812932225432</v>
      </c>
      <c r="U1159" s="65">
        <f t="shared" si="212"/>
        <v>2.5985308214977767</v>
      </c>
      <c r="V1159" s="65"/>
      <c r="W1159" s="65"/>
    </row>
    <row r="1160" spans="1:23" x14ac:dyDescent="0.25">
      <c r="A1160">
        <v>1158</v>
      </c>
      <c r="B1160" s="48">
        <v>4.6685813854878899E-4</v>
      </c>
      <c r="C1160" s="48">
        <v>4.2450684946554004E-9</v>
      </c>
      <c r="D1160" s="48">
        <v>7.7505235485890401E-4</v>
      </c>
      <c r="E1160" s="48">
        <v>6.6352269510491098E-6</v>
      </c>
      <c r="F1160" s="48">
        <v>1.03049725102367E-5</v>
      </c>
      <c r="G1160" s="48">
        <v>2.61384623762879E-6</v>
      </c>
      <c r="H1160" s="48">
        <v>1.9535818394949699E-4</v>
      </c>
      <c r="I1160" s="49"/>
      <c r="J1160">
        <v>0.95643778056303996</v>
      </c>
      <c r="K1160">
        <f t="shared" si="202"/>
        <v>4.0601438893662963E-9</v>
      </c>
      <c r="L1160">
        <f t="shared" si="203"/>
        <v>7.9827190104851155E-4</v>
      </c>
      <c r="M1160" s="16">
        <f t="shared" si="204"/>
        <v>1.354443760490664E-4</v>
      </c>
      <c r="N1160" s="16">
        <f t="shared" si="205"/>
        <v>2.6113474008191721E-3</v>
      </c>
      <c r="O1160" s="16">
        <f t="shared" si="206"/>
        <v>5.4512943827019877E-2</v>
      </c>
      <c r="P1160" s="16">
        <f t="shared" si="207"/>
        <v>3.8310661171690824E-2</v>
      </c>
      <c r="Q1160" s="16">
        <f t="shared" si="208"/>
        <v>0.14609075644022973</v>
      </c>
      <c r="R1160" s="16">
        <f t="shared" si="209"/>
        <v>2.009625855041755E-3</v>
      </c>
      <c r="S1160" s="16">
        <f t="shared" si="210"/>
        <v>9.1105465387668283E-2</v>
      </c>
      <c r="T1160" s="16">
        <f t="shared" si="211"/>
        <v>0.14609490812373552</v>
      </c>
      <c r="U1160" s="65">
        <f t="shared" si="212"/>
        <v>0.48073570820620515</v>
      </c>
      <c r="V1160" s="65"/>
      <c r="W1160" s="65"/>
    </row>
    <row r="1161" spans="1:23" x14ac:dyDescent="0.25">
      <c r="A1161">
        <v>1159</v>
      </c>
      <c r="B1161" s="48">
        <v>5.5866446770850599E-4</v>
      </c>
      <c r="C1161" s="48">
        <v>2.5214564968816E-9</v>
      </c>
      <c r="D1161" s="48">
        <v>3.8093992332109499E-4</v>
      </c>
      <c r="E1161" s="48">
        <v>1.9462419005938701E-6</v>
      </c>
      <c r="F1161" s="48">
        <v>8.4465983323425105E-6</v>
      </c>
      <c r="G1161" s="48">
        <v>4.3796926192848396E-6</v>
      </c>
      <c r="H1161" s="48">
        <v>5.7301296722016599E-5</v>
      </c>
      <c r="I1161" s="49"/>
      <c r="J1161">
        <v>0.95854452083706898</v>
      </c>
      <c r="K1161">
        <f t="shared" si="202"/>
        <v>2.4169283096148878E-9</v>
      </c>
      <c r="L1161">
        <f t="shared" si="203"/>
        <v>4.0221029114856794E-4</v>
      </c>
      <c r="M1161" s="16">
        <f t="shared" si="204"/>
        <v>7.1511864426844409E-4</v>
      </c>
      <c r="N1161" s="16">
        <f t="shared" si="205"/>
        <v>1.8359406003612404E-2</v>
      </c>
      <c r="O1161" s="16">
        <f t="shared" si="206"/>
        <v>0.29670656700163295</v>
      </c>
      <c r="P1161" s="16">
        <f t="shared" si="207"/>
        <v>0.36566218441646631</v>
      </c>
      <c r="Q1161" s="16">
        <f t="shared" si="208"/>
        <v>0.67042117617289054</v>
      </c>
      <c r="R1161" s="16">
        <f t="shared" si="209"/>
        <v>2.0618976533151218E-2</v>
      </c>
      <c r="S1161" s="16">
        <f t="shared" si="210"/>
        <v>1.3955260113912689</v>
      </c>
      <c r="T1161" s="16">
        <f t="shared" si="211"/>
        <v>0.67042938457582824</v>
      </c>
      <c r="U1161" s="65">
        <f t="shared" si="212"/>
        <v>3.4377237060948502</v>
      </c>
      <c r="V1161" s="65"/>
      <c r="W1161" s="65"/>
    </row>
    <row r="1162" spans="1:23" x14ac:dyDescent="0.25">
      <c r="A1162">
        <v>1160</v>
      </c>
      <c r="B1162" s="48">
        <v>3.7411404777296602E-4</v>
      </c>
      <c r="C1162" s="48">
        <v>4.6879999381464798E-9</v>
      </c>
      <c r="D1162" s="48">
        <v>1.0758917553080501E-3</v>
      </c>
      <c r="E1162" s="48">
        <v>1.01364893005712E-5</v>
      </c>
      <c r="F1162" s="48">
        <v>1.30442356616111E-5</v>
      </c>
      <c r="G1162" s="48">
        <v>2.37520917349961E-6</v>
      </c>
      <c r="H1162" s="48">
        <v>2.9844876122864602E-4</v>
      </c>
      <c r="I1162" s="49"/>
      <c r="J1162">
        <v>0.95489460488590405</v>
      </c>
      <c r="K1162">
        <f t="shared" si="202"/>
        <v>4.4765458486415256E-9</v>
      </c>
      <c r="L1162">
        <f t="shared" si="203"/>
        <v>1.1043507478048339E-3</v>
      </c>
      <c r="M1162" s="16">
        <f t="shared" si="204"/>
        <v>-3.5612265225890173E-4</v>
      </c>
      <c r="N1162" s="16">
        <f t="shared" si="205"/>
        <v>5.7410840655671813E-2</v>
      </c>
      <c r="O1162" s="16">
        <f t="shared" si="206"/>
        <v>2.3562619098809308E-2</v>
      </c>
      <c r="P1162" s="16">
        <f t="shared" si="207"/>
        <v>1.3560327066132706E-2</v>
      </c>
      <c r="Q1162" s="16">
        <f t="shared" si="208"/>
        <v>3.1616364171269686E-3</v>
      </c>
      <c r="R1162" s="16">
        <f t="shared" si="209"/>
        <v>0.10404804065625495</v>
      </c>
      <c r="S1162" s="16">
        <f t="shared" si="210"/>
        <v>3.3482651087954424E-2</v>
      </c>
      <c r="T1162" s="16">
        <f t="shared" si="211"/>
        <v>3.1610086351011452E-3</v>
      </c>
      <c r="U1162" s="65">
        <f t="shared" si="212"/>
        <v>0.23838712361705128</v>
      </c>
      <c r="V1162" s="65"/>
      <c r="W1162" s="65"/>
    </row>
    <row r="1163" spans="1:23" x14ac:dyDescent="0.25">
      <c r="A1163">
        <v>1161</v>
      </c>
      <c r="B1163" s="48">
        <v>4.9452204830881599E-4</v>
      </c>
      <c r="C1163" s="48">
        <v>1.0866660505777299E-9</v>
      </c>
      <c r="D1163" s="48">
        <v>1.84574325222412E-4</v>
      </c>
      <c r="E1163" s="48">
        <v>4.0734451014976299E-7</v>
      </c>
      <c r="F1163" s="48">
        <v>9.4521010735692007E-6</v>
      </c>
      <c r="G1163" s="48">
        <v>1.0138730643343699E-5</v>
      </c>
      <c r="H1163" s="48">
        <v>1.1992940375175999E-5</v>
      </c>
      <c r="I1163" s="49"/>
      <c r="J1163">
        <v>0.95958326453389897</v>
      </c>
      <c r="K1163">
        <f t="shared" si="202"/>
        <v>1.0427465562715371E-9</v>
      </c>
      <c r="L1163">
        <f t="shared" si="203"/>
        <v>2.1361617134684353E-4</v>
      </c>
      <c r="M1163" s="16">
        <f t="shared" si="204"/>
        <v>7.7542792527078846E-4</v>
      </c>
      <c r="N1163" s="16">
        <f t="shared" si="205"/>
        <v>2.6277049342328643E-5</v>
      </c>
      <c r="O1163" s="16">
        <f t="shared" si="206"/>
        <v>0.64606840678405963</v>
      </c>
      <c r="P1163" s="16">
        <f t="shared" si="207"/>
        <v>0.65362037562244446</v>
      </c>
      <c r="Q1163" s="16">
        <f t="shared" si="208"/>
        <v>0.92558568399038654</v>
      </c>
      <c r="R1163" s="16">
        <f t="shared" si="209"/>
        <v>1.7342577619026841E-3</v>
      </c>
      <c r="S1163" s="16">
        <f t="shared" si="210"/>
        <v>16.39955418298932</v>
      </c>
      <c r="T1163" s="16">
        <f t="shared" si="211"/>
        <v>0.9255883453265451</v>
      </c>
      <c r="U1163" s="65">
        <f t="shared" si="212"/>
        <v>19.552177529524002</v>
      </c>
      <c r="V1163" s="65"/>
      <c r="W1163" s="65"/>
    </row>
    <row r="1164" spans="1:23" x14ac:dyDescent="0.25">
      <c r="A1164">
        <v>1162</v>
      </c>
      <c r="B1164" s="48">
        <v>5.6076110933440699E-4</v>
      </c>
      <c r="C1164" s="48">
        <v>7.0014548784533698E-9</v>
      </c>
      <c r="D1164" s="48">
        <v>1.0714480215374099E-3</v>
      </c>
      <c r="E1164" s="48">
        <v>1.50798845323723E-5</v>
      </c>
      <c r="F1164" s="48">
        <v>8.6936987908052E-6</v>
      </c>
      <c r="G1164" s="48">
        <v>1.5899840836121501E-6</v>
      </c>
      <c r="H1164" s="48">
        <v>4.4399672479727498E-4</v>
      </c>
      <c r="I1164" s="49"/>
      <c r="J1164">
        <v>0.95500405472245298</v>
      </c>
      <c r="K1164">
        <f t="shared" si="202"/>
        <v>6.6864177978792672E-9</v>
      </c>
      <c r="L1164">
        <f t="shared" si="203"/>
        <v>1.0904184017477539E-3</v>
      </c>
      <c r="M1164" s="16">
        <f t="shared" si="204"/>
        <v>3.1103816921060058E-5</v>
      </c>
      <c r="N1164" s="16">
        <f t="shared" si="205"/>
        <v>1.9532397039205607E-2</v>
      </c>
      <c r="O1164" s="16">
        <f t="shared" si="206"/>
        <v>6.9818955546745068E-2</v>
      </c>
      <c r="P1164" s="16">
        <f t="shared" si="207"/>
        <v>1.2507642419161536E-2</v>
      </c>
      <c r="Q1164" s="16">
        <f t="shared" si="208"/>
        <v>0.16324272950795646</v>
      </c>
      <c r="R1164" s="16">
        <f t="shared" si="209"/>
        <v>1.4051587878389919E-2</v>
      </c>
      <c r="S1164" s="16">
        <f t="shared" si="210"/>
        <v>4.3306408327922881E-2</v>
      </c>
      <c r="T1164" s="16">
        <f t="shared" si="211"/>
        <v>0.16324822878195905</v>
      </c>
      <c r="U1164" s="65">
        <f t="shared" si="212"/>
        <v>0.4857079495013405</v>
      </c>
      <c r="V1164" s="65"/>
      <c r="W1164" s="65"/>
    </row>
    <row r="1165" spans="1:23" x14ac:dyDescent="0.25">
      <c r="A1165">
        <v>1163</v>
      </c>
      <c r="B1165" s="48">
        <v>5.2748404615955203E-4</v>
      </c>
      <c r="C1165" s="48">
        <v>1.3910588607589701E-9</v>
      </c>
      <c r="D1165" s="48">
        <v>2.2170126728981901E-4</v>
      </c>
      <c r="E1165" s="48">
        <v>6.2608016204177795E-7</v>
      </c>
      <c r="F1165" s="48">
        <v>8.8763506189324703E-6</v>
      </c>
      <c r="G1165" s="48">
        <v>7.9234461739707708E-6</v>
      </c>
      <c r="H1165" s="48">
        <v>1.8432931888637799E-5</v>
      </c>
      <c r="I1165" s="49"/>
      <c r="J1165">
        <v>0.95939895644823903</v>
      </c>
      <c r="K1165">
        <f t="shared" si="202"/>
        <v>1.3345804193702322E-9</v>
      </c>
      <c r="L1165">
        <f t="shared" si="203"/>
        <v>2.4737602364279394E-4</v>
      </c>
      <c r="M1165" s="16">
        <f t="shared" si="204"/>
        <v>8.0759206867631007E-4</v>
      </c>
      <c r="N1165" s="16">
        <f t="shared" si="205"/>
        <v>5.20158938071426E-3</v>
      </c>
      <c r="O1165" s="16">
        <f t="shared" si="206"/>
        <v>0.56073208603680536</v>
      </c>
      <c r="P1165" s="16">
        <f t="shared" si="207"/>
        <v>0.59280980709965614</v>
      </c>
      <c r="Q1165" s="16">
        <f t="shared" si="208"/>
        <v>0.88681387871670836</v>
      </c>
      <c r="R1165" s="16">
        <f t="shared" si="209"/>
        <v>1.0004038140384437E-2</v>
      </c>
      <c r="S1165" s="16">
        <f t="shared" si="210"/>
        <v>8.6807119964180348</v>
      </c>
      <c r="T1165" s="16">
        <f t="shared" si="211"/>
        <v>0.88681771356618333</v>
      </c>
      <c r="U1165" s="65">
        <f t="shared" si="212"/>
        <v>11.623091109358485</v>
      </c>
      <c r="V1165" s="65"/>
      <c r="W1165" s="65"/>
    </row>
    <row r="1166" spans="1:23" x14ac:dyDescent="0.25">
      <c r="A1166">
        <v>1164</v>
      </c>
      <c r="B1166" s="48">
        <v>5.0692669571547795E-4</v>
      </c>
      <c r="C1166" s="48">
        <v>3.2791552131784002E-9</v>
      </c>
      <c r="D1166" s="48">
        <v>5.48309780689697E-4</v>
      </c>
      <c r="E1166" s="48">
        <v>3.6357015328737499E-6</v>
      </c>
      <c r="F1166" s="48">
        <v>9.3870515626554499E-6</v>
      </c>
      <c r="G1166" s="48">
        <v>3.3746646042941699E-6</v>
      </c>
      <c r="H1166" s="48">
        <v>1.07043263874698E-4</v>
      </c>
      <c r="I1166" s="49"/>
      <c r="J1166">
        <v>0.95762923748609796</v>
      </c>
      <c r="K1166">
        <f t="shared" si="202"/>
        <v>3.1402149063945943E-9</v>
      </c>
      <c r="L1166">
        <f t="shared" si="203"/>
        <v>5.7045526926408877E-4</v>
      </c>
      <c r="M1166" s="16">
        <f t="shared" si="204"/>
        <v>4.4339812216686702E-4</v>
      </c>
      <c r="N1166" s="16">
        <f t="shared" si="205"/>
        <v>9.2044353965259904E-4</v>
      </c>
      <c r="O1166" s="16">
        <f t="shared" si="206"/>
        <v>0.16637611368724448</v>
      </c>
      <c r="P1166" s="16">
        <f t="shared" si="207"/>
        <v>0.18577910952531243</v>
      </c>
      <c r="Q1166" s="16">
        <f t="shared" si="208"/>
        <v>0.43757309899951435</v>
      </c>
      <c r="R1166" s="16">
        <f t="shared" si="209"/>
        <v>2.3270820646565035E-3</v>
      </c>
      <c r="S1166" s="16">
        <f t="shared" si="210"/>
        <v>0.46344169495310955</v>
      </c>
      <c r="T1166" s="16">
        <f t="shared" si="211"/>
        <v>0.43758189072693709</v>
      </c>
      <c r="U1166" s="65">
        <f t="shared" si="212"/>
        <v>1.693999433496427</v>
      </c>
      <c r="V1166" s="65"/>
      <c r="W1166" s="65"/>
    </row>
    <row r="1167" spans="1:23" x14ac:dyDescent="0.25">
      <c r="A1167">
        <v>1165</v>
      </c>
      <c r="B1167" s="48">
        <v>2.2914465578819201E-4</v>
      </c>
      <c r="C1167" s="48">
        <v>3.0008591821739899E-9</v>
      </c>
      <c r="D1167" s="48">
        <v>1.1265759017985301E-3</v>
      </c>
      <c r="E1167" s="48">
        <v>6.7879121559772998E-6</v>
      </c>
      <c r="F1167" s="48">
        <v>2.13776697717956E-5</v>
      </c>
      <c r="G1167" s="48">
        <v>3.71406476721311E-6</v>
      </c>
      <c r="H1167" s="48">
        <v>1.9985737433745199E-4</v>
      </c>
      <c r="I1167" s="49"/>
      <c r="J1167">
        <v>0.95448533599827901</v>
      </c>
      <c r="K1167">
        <f t="shared" si="202"/>
        <v>2.8642760847808614E-9</v>
      </c>
      <c r="L1167">
        <f t="shared" si="203"/>
        <v>1.173042305250152E-3</v>
      </c>
      <c r="M1167" s="16">
        <f t="shared" si="204"/>
        <v>-7.1475299367376808E-4</v>
      </c>
      <c r="N1167" s="16">
        <f t="shared" si="205"/>
        <v>0.28543249711112795</v>
      </c>
      <c r="O1167" s="16">
        <f t="shared" si="206"/>
        <v>0.20989537836867184</v>
      </c>
      <c r="P1167" s="16">
        <f t="shared" si="207"/>
        <v>2.8575726885979643E-2</v>
      </c>
      <c r="Q1167" s="16">
        <f t="shared" si="208"/>
        <v>0.13542565041636689</v>
      </c>
      <c r="R1167" s="16">
        <f t="shared" si="209"/>
        <v>1.3630513154172159</v>
      </c>
      <c r="S1167" s="16">
        <f t="shared" si="210"/>
        <v>0.72216881309083003</v>
      </c>
      <c r="T1167" s="16">
        <f t="shared" si="211"/>
        <v>0.13542102476947948</v>
      </c>
      <c r="U1167" s="65">
        <f t="shared" si="212"/>
        <v>2.8799704060596718</v>
      </c>
      <c r="V1167" s="65"/>
      <c r="W1167" s="65"/>
    </row>
    <row r="1168" spans="1:23" x14ac:dyDescent="0.25">
      <c r="A1168">
        <v>1166</v>
      </c>
      <c r="B1168" s="48">
        <v>4.1395625168216002E-4</v>
      </c>
      <c r="C1168" s="48">
        <v>3.0778827373282901E-9</v>
      </c>
      <c r="D1168" s="48">
        <v>6.3166964114206605E-4</v>
      </c>
      <c r="E1168" s="48">
        <v>3.9270931338062996E-6</v>
      </c>
      <c r="F1168" s="48">
        <v>1.1546527185540999E-5</v>
      </c>
      <c r="G1168" s="48">
        <v>3.5992867746772101E-6</v>
      </c>
      <c r="H1168" s="48">
        <v>1.1562299400097901E-4</v>
      </c>
      <c r="I1168" s="49"/>
      <c r="J1168">
        <v>0.95714492840470999</v>
      </c>
      <c r="K1168">
        <f t="shared" si="202"/>
        <v>2.9459798522581792E-9</v>
      </c>
      <c r="L1168">
        <f t="shared" si="203"/>
        <v>6.5835890440508798E-4</v>
      </c>
      <c r="M1168" s="16">
        <f t="shared" si="204"/>
        <v>1.6955359895923209E-4</v>
      </c>
      <c r="N1168" s="16">
        <f t="shared" si="205"/>
        <v>2.5162050744837544E-2</v>
      </c>
      <c r="O1168" s="16">
        <f t="shared" si="206"/>
        <v>0.1973451614418841</v>
      </c>
      <c r="P1168" s="16">
        <f t="shared" si="207"/>
        <v>0.118693200363976</v>
      </c>
      <c r="Q1168" s="16">
        <f t="shared" si="208"/>
        <v>0.40241600130630023</v>
      </c>
      <c r="R1168" s="16">
        <f t="shared" si="209"/>
        <v>2.9142247389900112E-2</v>
      </c>
      <c r="S1168" s="16">
        <f t="shared" si="210"/>
        <v>0.62827739722524889</v>
      </c>
      <c r="T1168" s="16">
        <f t="shared" si="211"/>
        <v>0.40242308879688876</v>
      </c>
      <c r="U1168" s="65">
        <f t="shared" si="212"/>
        <v>1.8034591472690356</v>
      </c>
      <c r="V1168" s="65"/>
      <c r="W1168" s="65"/>
    </row>
    <row r="1169" spans="1:23" x14ac:dyDescent="0.25">
      <c r="A1169">
        <v>1167</v>
      </c>
      <c r="B1169" s="48">
        <v>6.08357374914731E-4</v>
      </c>
      <c r="C1169" s="48">
        <v>4.7979571220627496E-9</v>
      </c>
      <c r="D1169" s="48">
        <v>6.70393624815363E-4</v>
      </c>
      <c r="E1169" s="48">
        <v>6.4953184387929699E-6</v>
      </c>
      <c r="F1169" s="48">
        <v>7.8653539817935995E-6</v>
      </c>
      <c r="G1169" s="48">
        <v>2.30955471380175E-6</v>
      </c>
      <c r="H1169" s="48">
        <v>1.91237881136173E-4</v>
      </c>
      <c r="I1169" s="49"/>
      <c r="J1169">
        <v>0.95702689360281601</v>
      </c>
      <c r="K1169">
        <f t="shared" si="202"/>
        <v>4.5917740001672201E-9</v>
      </c>
      <c r="L1169">
        <f t="shared" si="203"/>
        <v>6.8842908953562984E-4</v>
      </c>
      <c r="M1169" s="16">
        <f t="shared" si="204"/>
        <v>5.2828566029383217E-4</v>
      </c>
      <c r="N1169" s="16">
        <f t="shared" si="205"/>
        <v>5.59316490558169E-2</v>
      </c>
      <c r="O1169" s="16">
        <f t="shared" si="206"/>
        <v>1.7861399450798423E-2</v>
      </c>
      <c r="P1169" s="16">
        <f t="shared" si="207"/>
        <v>9.2619830899239572E-2</v>
      </c>
      <c r="Q1169" s="16">
        <f t="shared" si="208"/>
        <v>0.15621827553184797</v>
      </c>
      <c r="R1169" s="16">
        <f t="shared" si="209"/>
        <v>4.1016736907718461E-2</v>
      </c>
      <c r="S1169" s="16">
        <f t="shared" si="210"/>
        <v>2.2585034189923251E-2</v>
      </c>
      <c r="T1169" s="16">
        <f t="shared" si="211"/>
        <v>0.15622506694783295</v>
      </c>
      <c r="U1169" s="65">
        <f t="shared" si="212"/>
        <v>0.54245799298317754</v>
      </c>
      <c r="V1169" s="65"/>
      <c r="W1169" s="65"/>
    </row>
    <row r="1170" spans="1:23" x14ac:dyDescent="0.25">
      <c r="A1170">
        <v>1168</v>
      </c>
      <c r="B1170" s="48">
        <v>1.54952014815526E-3</v>
      </c>
      <c r="C1170" s="48">
        <v>2.7064255091911501E-8</v>
      </c>
      <c r="D1170" s="48">
        <v>1.51284429079586E-3</v>
      </c>
      <c r="E1170" s="48">
        <v>8.1941132521872105E-5</v>
      </c>
      <c r="F1170" s="48">
        <v>3.2040549825613901E-6</v>
      </c>
      <c r="G1170" s="48">
        <v>4.1317433939339498E-7</v>
      </c>
      <c r="H1170" s="48">
        <v>2.4126386831904798E-3</v>
      </c>
      <c r="I1170" s="49"/>
      <c r="J1170">
        <v>0.95304237854190998</v>
      </c>
      <c r="K1170">
        <f t="shared" si="202"/>
        <v>2.5793382046260335E-8</v>
      </c>
      <c r="L1170">
        <f t="shared" si="203"/>
        <v>1.5196385108452841E-3</v>
      </c>
      <c r="M1170" s="16">
        <f t="shared" si="204"/>
        <v>1.5794017854652356E-3</v>
      </c>
      <c r="N1170" s="16">
        <f t="shared" si="205"/>
        <v>4.620054463919967</v>
      </c>
      <c r="O1170" s="16">
        <f t="shared" si="206"/>
        <v>15.108111830517762</v>
      </c>
      <c r="P1170" s="16">
        <f t="shared" si="207"/>
        <v>0.32475502610068002</v>
      </c>
      <c r="Q1170" s="16">
        <f t="shared" si="208"/>
        <v>43.946825070719846</v>
      </c>
      <c r="R1170" s="16">
        <f t="shared" si="209"/>
        <v>0.45581196039267474</v>
      </c>
      <c r="S1170" s="16">
        <f t="shared" si="210"/>
        <v>0.63078037118733976</v>
      </c>
      <c r="T1170" s="16">
        <f t="shared" si="211"/>
        <v>43.949312488001148</v>
      </c>
      <c r="U1170" s="65">
        <f t="shared" si="212"/>
        <v>109.03565121083943</v>
      </c>
      <c r="V1170" s="65"/>
      <c r="W1170" s="65"/>
    </row>
    <row r="1171" spans="1:23" x14ac:dyDescent="0.25">
      <c r="A1171">
        <v>1169</v>
      </c>
      <c r="B1171" s="48">
        <v>3.5406585065432203E-4</v>
      </c>
      <c r="C1171" s="48">
        <v>5.9917095245377496E-9</v>
      </c>
      <c r="D1171" s="48">
        <v>1.4656799417890501E-3</v>
      </c>
      <c r="E1171" s="48">
        <v>1.7575694317295302E-5</v>
      </c>
      <c r="F1171" s="48">
        <v>1.4020650552154299E-5</v>
      </c>
      <c r="G1171" s="48">
        <v>1.8662404672702799E-6</v>
      </c>
      <c r="H1171" s="48">
        <v>5.1749095716781301E-4</v>
      </c>
      <c r="I1171" s="49"/>
      <c r="J1171">
        <v>0.95305348737478801</v>
      </c>
      <c r="K1171">
        <f t="shared" si="202"/>
        <v>5.7104196576974352E-9</v>
      </c>
      <c r="L1171">
        <f t="shared" si="203"/>
        <v>1.4955814916511043E-3</v>
      </c>
      <c r="M1171" s="16">
        <f t="shared" si="204"/>
        <v>-7.8744979034246028E-4</v>
      </c>
      <c r="N1171" s="16">
        <f t="shared" si="205"/>
        <v>7.8598344056595784E-2</v>
      </c>
      <c r="O1171" s="16">
        <f t="shared" si="206"/>
        <v>6.708580528407432E-3</v>
      </c>
      <c r="P1171" s="16">
        <f t="shared" si="207"/>
        <v>0.27136863647803694</v>
      </c>
      <c r="Q1171" s="16">
        <f t="shared" si="208"/>
        <v>0.40501620028396734</v>
      </c>
      <c r="R1171" s="16">
        <f t="shared" si="209"/>
        <v>0.1777163910794908</v>
      </c>
      <c r="S1171" s="16">
        <f t="shared" si="210"/>
        <v>4.9718427670310556E-3</v>
      </c>
      <c r="T1171" s="16">
        <f t="shared" si="211"/>
        <v>0.40506717984471396</v>
      </c>
      <c r="U1171" s="65">
        <f t="shared" si="212"/>
        <v>1.3494471750382435</v>
      </c>
      <c r="V1171" s="65"/>
      <c r="W1171" s="65"/>
    </row>
    <row r="1172" spans="1:23" x14ac:dyDescent="0.25">
      <c r="A1172">
        <v>1170</v>
      </c>
      <c r="B1172" s="48">
        <v>5.68194548388658E-4</v>
      </c>
      <c r="C1172" s="48">
        <v>5.9126405138121602E-9</v>
      </c>
      <c r="D1172" s="48">
        <v>8.8921643309427601E-4</v>
      </c>
      <c r="E1172" s="48">
        <v>1.0590255924106099E-5</v>
      </c>
      <c r="F1172" s="48">
        <v>8.5089975612183805E-6</v>
      </c>
      <c r="G1172" s="48">
        <v>1.8789330158668799E-6</v>
      </c>
      <c r="H1172" s="48">
        <v>3.1180599486317699E-4</v>
      </c>
      <c r="I1172" s="49"/>
      <c r="J1172">
        <v>0.95590250046851499</v>
      </c>
      <c r="K1172">
        <f t="shared" si="202"/>
        <v>5.6519078515244892E-9</v>
      </c>
      <c r="L1172">
        <f t="shared" si="203"/>
        <v>9.0810744859206585E-4</v>
      </c>
      <c r="M1172" s="16">
        <f t="shared" si="204"/>
        <v>2.2828164818525026E-4</v>
      </c>
      <c r="N1172" s="16">
        <f t="shared" si="205"/>
        <v>2.3983777861026588E-2</v>
      </c>
      <c r="O1172" s="16">
        <f t="shared" si="206"/>
        <v>4.5736354889156549E-3</v>
      </c>
      <c r="P1172" s="16">
        <f t="shared" si="207"/>
        <v>5.9696423368053309E-3</v>
      </c>
      <c r="Q1172" s="16">
        <f t="shared" si="208"/>
        <v>1.954368891640628E-4</v>
      </c>
      <c r="R1172" s="16">
        <f t="shared" si="209"/>
        <v>1.8842061616213993E-2</v>
      </c>
      <c r="S1172" s="16">
        <f t="shared" si="210"/>
        <v>4.120320092865613E-3</v>
      </c>
      <c r="T1172" s="16">
        <f t="shared" si="211"/>
        <v>1.9554100493148987E-4</v>
      </c>
      <c r="U1172" s="65">
        <f t="shared" si="212"/>
        <v>5.7880415289922743E-2</v>
      </c>
      <c r="V1172" s="65"/>
      <c r="W1172" s="65"/>
    </row>
    <row r="1173" spans="1:23" x14ac:dyDescent="0.25">
      <c r="A1173">
        <v>1171</v>
      </c>
      <c r="B1173" s="48">
        <v>4.7409702513099899E-4</v>
      </c>
      <c r="C1173" s="48">
        <v>4.1782154104721697E-9</v>
      </c>
      <c r="D1173" s="48">
        <v>7.5075123158976995E-4</v>
      </c>
      <c r="E1173" s="48">
        <v>6.3277721643241604E-6</v>
      </c>
      <c r="F1173" s="48">
        <v>1.01357594384775E-5</v>
      </c>
      <c r="G1173" s="48">
        <v>2.6549032900188E-6</v>
      </c>
      <c r="H1173" s="48">
        <v>1.8630570325367001E-4</v>
      </c>
      <c r="I1173" s="49"/>
      <c r="J1173">
        <v>0.956564834700112</v>
      </c>
      <c r="K1173">
        <f t="shared" si="202"/>
        <v>3.9967339334597715E-9</v>
      </c>
      <c r="L1173">
        <f t="shared" si="203"/>
        <v>7.736734755413332E-4</v>
      </c>
      <c r="M1173" s="16">
        <f t="shared" si="204"/>
        <v>1.745205747206647E-4</v>
      </c>
      <c r="N1173" s="16">
        <f t="shared" si="205"/>
        <v>1.3240982102257373E-3</v>
      </c>
      <c r="O1173" s="16">
        <f t="shared" si="206"/>
        <v>6.0295560074361154E-2</v>
      </c>
      <c r="P1173" s="16">
        <f t="shared" si="207"/>
        <v>4.8818141556607943E-2</v>
      </c>
      <c r="Q1173" s="16">
        <f t="shared" si="208"/>
        <v>0.16879295645216638</v>
      </c>
      <c r="R1173" s="16">
        <f t="shared" si="209"/>
        <v>7.6575126797826074E-4</v>
      </c>
      <c r="S1173" s="16">
        <f t="shared" si="210"/>
        <v>0.10386791267368092</v>
      </c>
      <c r="T1173" s="16">
        <f t="shared" si="211"/>
        <v>0.16879778212470439</v>
      </c>
      <c r="U1173" s="65">
        <f t="shared" si="212"/>
        <v>0.55266220235972485</v>
      </c>
      <c r="V1173" s="65"/>
      <c r="W1173" s="65"/>
    </row>
    <row r="1174" spans="1:23" x14ac:dyDescent="0.25">
      <c r="A1174">
        <v>1172</v>
      </c>
      <c r="B1174" s="48">
        <v>4.9648776155188697E-4</v>
      </c>
      <c r="C1174" s="48">
        <v>4.1829577308157004E-9</v>
      </c>
      <c r="D1174" s="48">
        <v>7.1709494194443103E-4</v>
      </c>
      <c r="E1174" s="48">
        <v>6.0534311890152702E-6</v>
      </c>
      <c r="F1174" s="48">
        <v>9.6624423971606105E-6</v>
      </c>
      <c r="G1174" s="48">
        <v>2.6507983507293702E-6</v>
      </c>
      <c r="H1174" s="48">
        <v>1.78228108215993E-4</v>
      </c>
      <c r="I1174" s="49"/>
      <c r="J1174">
        <v>0.95674693544441203</v>
      </c>
      <c r="K1174">
        <f t="shared" si="202"/>
        <v>4.0020319900514329E-9</v>
      </c>
      <c r="L1174">
        <f t="shared" si="203"/>
        <v>7.3906644213175073E-4</v>
      </c>
      <c r="M1174" s="16">
        <f t="shared" si="204"/>
        <v>2.5390908097202317E-4</v>
      </c>
      <c r="N1174" s="16">
        <f t="shared" si="205"/>
        <v>8.3201152367120594E-5</v>
      </c>
      <c r="O1174" s="16">
        <f t="shared" si="206"/>
        <v>5.9875758190099306E-2</v>
      </c>
      <c r="P1174" s="16">
        <f t="shared" si="207"/>
        <v>6.5471136882399153E-2</v>
      </c>
      <c r="Q1174" s="16">
        <f t="shared" si="208"/>
        <v>0.19043369049952572</v>
      </c>
      <c r="R1174" s="16">
        <f t="shared" si="209"/>
        <v>4.128112420432044E-4</v>
      </c>
      <c r="S1174" s="16">
        <f t="shared" si="210"/>
        <v>0.10255427908543295</v>
      </c>
      <c r="T1174" s="16">
        <f t="shared" si="211"/>
        <v>0.19043941950410587</v>
      </c>
      <c r="U1174" s="65">
        <f t="shared" si="212"/>
        <v>0.60927029655597331</v>
      </c>
      <c r="V1174" s="65"/>
      <c r="W1174" s="65"/>
    </row>
    <row r="1175" spans="1:23" x14ac:dyDescent="0.25">
      <c r="A1175">
        <v>1173</v>
      </c>
      <c r="B1175" s="48">
        <v>6.7772369597411696E-4</v>
      </c>
      <c r="C1175" s="48">
        <v>3.8532640807125598E-9</v>
      </c>
      <c r="D1175" s="48">
        <v>4.81004242330048E-4</v>
      </c>
      <c r="E1175" s="48">
        <v>3.7512748958620399E-6</v>
      </c>
      <c r="F1175" s="48">
        <v>6.9948490368575903E-6</v>
      </c>
      <c r="G1175" s="48">
        <v>2.8691868112255502E-6</v>
      </c>
      <c r="H1175" s="48">
        <v>1.10445601278228E-4</v>
      </c>
      <c r="I1175" s="49"/>
      <c r="J1175">
        <v>0.95804193760572498</v>
      </c>
      <c r="K1175">
        <f t="shared" si="202"/>
        <v>3.6915885859924036E-9</v>
      </c>
      <c r="L1175">
        <f t="shared" si="203"/>
        <v>4.9785927395090798E-4</v>
      </c>
      <c r="M1175" s="16">
        <f t="shared" si="204"/>
        <v>8.5758811799732583E-4</v>
      </c>
      <c r="N1175" s="16">
        <f t="shared" si="205"/>
        <v>0.14249657630331736</v>
      </c>
      <c r="O1175" s="16">
        <f t="shared" si="206"/>
        <v>9.2554115461705014E-2</v>
      </c>
      <c r="P1175" s="16">
        <f t="shared" si="207"/>
        <v>0.2508644575668279</v>
      </c>
      <c r="Q1175" s="16">
        <f t="shared" si="208"/>
        <v>0.42345274564757629</v>
      </c>
      <c r="R1175" s="16">
        <f t="shared" si="209"/>
        <v>8.4557101317385738E-2</v>
      </c>
      <c r="S1175" s="16">
        <f t="shared" si="210"/>
        <v>0.18404978355735885</v>
      </c>
      <c r="T1175" s="16">
        <f t="shared" si="211"/>
        <v>0.42346332957888982</v>
      </c>
      <c r="U1175" s="65">
        <f t="shared" si="212"/>
        <v>1.601438109433061</v>
      </c>
      <c r="V1175" s="65"/>
      <c r="W1175" s="65"/>
    </row>
    <row r="1176" spans="1:23" x14ac:dyDescent="0.25">
      <c r="A1176">
        <v>1174</v>
      </c>
      <c r="B1176" s="48">
        <v>8.1074315041789597E-4</v>
      </c>
      <c r="C1176" s="48">
        <v>4.5645221291018101E-9</v>
      </c>
      <c r="D1176" s="48">
        <v>4.7618686978745102E-4</v>
      </c>
      <c r="E1176" s="48">
        <v>4.3997241536412796E-6</v>
      </c>
      <c r="F1176" s="48">
        <v>5.84435587463317E-6</v>
      </c>
      <c r="G1176" s="48">
        <v>2.4218110804007899E-6</v>
      </c>
      <c r="H1176" s="48">
        <v>1.2953728179899599E-4</v>
      </c>
      <c r="I1176" s="49"/>
      <c r="J1176">
        <v>0.95809498799382897</v>
      </c>
      <c r="K1176">
        <f t="shared" si="202"/>
        <v>4.3732457744793658E-9</v>
      </c>
      <c r="L1176">
        <f t="shared" si="203"/>
        <v>4.9029282809498909E-4</v>
      </c>
      <c r="M1176" s="16">
        <f t="shared" si="204"/>
        <v>1.1311934727408028E-3</v>
      </c>
      <c r="N1176" s="16">
        <f t="shared" si="205"/>
        <v>0.41971212546403192</v>
      </c>
      <c r="O1176" s="16">
        <f t="shared" si="206"/>
        <v>3.0904669097415936E-2</v>
      </c>
      <c r="P1176" s="16">
        <f t="shared" si="207"/>
        <v>0.25589705191783946</v>
      </c>
      <c r="Q1176" s="16">
        <f t="shared" si="208"/>
        <v>0.34852223980467889</v>
      </c>
      <c r="R1176" s="16">
        <f t="shared" si="209"/>
        <v>0.16600441822580866</v>
      </c>
      <c r="S1176" s="16">
        <f t="shared" si="210"/>
        <v>4.2515521467737141E-2</v>
      </c>
      <c r="T1176" s="16">
        <f t="shared" si="211"/>
        <v>0.34853372684991657</v>
      </c>
      <c r="U1176" s="65">
        <f t="shared" si="212"/>
        <v>1.6120897528274285</v>
      </c>
      <c r="V1176" s="65"/>
      <c r="W1176" s="65"/>
    </row>
    <row r="1177" spans="1:23" x14ac:dyDescent="0.25">
      <c r="A1177">
        <v>1175</v>
      </c>
      <c r="B1177" s="48">
        <v>7.58099351395333E-4</v>
      </c>
      <c r="C1177" s="48">
        <v>9.8776844514365897E-9</v>
      </c>
      <c r="D1177" s="48">
        <v>1.1190968982794701E-3</v>
      </c>
      <c r="E1177" s="48">
        <v>2.2211647385144602E-5</v>
      </c>
      <c r="F1177" s="48">
        <v>6.4416643713103996E-6</v>
      </c>
      <c r="G1177" s="48">
        <v>1.1274792787826701E-6</v>
      </c>
      <c r="H1177" s="48">
        <v>6.5397824781715898E-4</v>
      </c>
      <c r="I1177" s="49"/>
      <c r="J1177">
        <v>0.95481964486257098</v>
      </c>
      <c r="K1177">
        <f t="shared" si="202"/>
        <v>9.4314071599852232E-9</v>
      </c>
      <c r="L1177">
        <f t="shared" si="203"/>
        <v>1.1330978286164222E-3</v>
      </c>
      <c r="M1177" s="16">
        <f t="shared" si="204"/>
        <v>3.8310087417424383E-4</v>
      </c>
      <c r="N1177" s="16">
        <f t="shared" si="205"/>
        <v>0.29252125393704509</v>
      </c>
      <c r="O1177" s="16">
        <f t="shared" si="206"/>
        <v>0.61400600140427175</v>
      </c>
      <c r="P1177" s="16">
        <f t="shared" si="207"/>
        <v>2.6012087160518092E-2</v>
      </c>
      <c r="Q1177" s="16">
        <f t="shared" si="208"/>
        <v>1.1407212376829441</v>
      </c>
      <c r="R1177" s="16">
        <f t="shared" si="209"/>
        <v>0.12032215717487514</v>
      </c>
      <c r="S1177" s="16">
        <f t="shared" si="210"/>
        <v>0.19224219911034204</v>
      </c>
      <c r="T1177" s="16">
        <f t="shared" si="211"/>
        <v>1.140750610877139</v>
      </c>
      <c r="U1177" s="65">
        <f t="shared" si="212"/>
        <v>3.526575547347135</v>
      </c>
      <c r="V1177" s="65"/>
      <c r="W1177" s="65"/>
    </row>
    <row r="1178" spans="1:23" x14ac:dyDescent="0.25">
      <c r="A1178">
        <v>1176</v>
      </c>
      <c r="B1178" s="48">
        <v>5.9643049812393002E-4</v>
      </c>
      <c r="C1178" s="48">
        <v>9.6217058177902005E-9</v>
      </c>
      <c r="D1178" s="48">
        <v>1.3943380325162501E-3</v>
      </c>
      <c r="E1178" s="48">
        <v>2.6876371386123801E-5</v>
      </c>
      <c r="F1178" s="48">
        <v>8.2896102397642598E-6</v>
      </c>
      <c r="G1178" s="48">
        <v>1.1610035598217601E-6</v>
      </c>
      <c r="H1178" s="48">
        <v>7.9133242493942203E-4</v>
      </c>
      <c r="I1178" s="49"/>
      <c r="J1178">
        <v>0.95348813795979004</v>
      </c>
      <c r="K1178">
        <f t="shared" si="202"/>
        <v>9.1741823642016565E-9</v>
      </c>
      <c r="L1178">
        <f t="shared" si="203"/>
        <v>1.4120686348497826E-3</v>
      </c>
      <c r="M1178" s="16">
        <f t="shared" si="204"/>
        <v>-2.1920763860192258E-4</v>
      </c>
      <c r="N1178" s="16">
        <f t="shared" si="205"/>
        <v>4.5053080748943021E-2</v>
      </c>
      <c r="O1178" s="16">
        <f t="shared" si="206"/>
        <v>0.54370569439131189</v>
      </c>
      <c r="P1178" s="16">
        <f t="shared" si="207"/>
        <v>0.19971900077388924</v>
      </c>
      <c r="Q1178" s="16">
        <f t="shared" si="208"/>
        <v>2.257088484785144</v>
      </c>
      <c r="R1178" s="16">
        <f t="shared" si="209"/>
        <v>2.5443514571340968E-2</v>
      </c>
      <c r="S1178" s="16">
        <f t="shared" si="210"/>
        <v>0.17787932482416741</v>
      </c>
      <c r="T1178" s="16">
        <f t="shared" si="211"/>
        <v>2.2572388056179151</v>
      </c>
      <c r="U1178" s="65">
        <f t="shared" si="212"/>
        <v>5.5061279057127113</v>
      </c>
      <c r="V1178" s="65"/>
      <c r="W1178" s="65"/>
    </row>
    <row r="1179" spans="1:23" x14ac:dyDescent="0.25">
      <c r="A1179">
        <v>1177</v>
      </c>
      <c r="B1179" s="48">
        <v>9.5654079968013697E-4</v>
      </c>
      <c r="C1179" s="48">
        <v>1.05432962248271E-9</v>
      </c>
      <c r="D1179" s="48">
        <v>9.2312704169034395E-5</v>
      </c>
      <c r="E1179" s="48">
        <v>1.9794453902561E-7</v>
      </c>
      <c r="F1179" s="48">
        <v>4.8585703742219199E-6</v>
      </c>
      <c r="G1179" s="48">
        <v>1.04348520055932E-5</v>
      </c>
      <c r="H1179" s="48">
        <v>5.8278057778784702E-6</v>
      </c>
      <c r="I1179" s="49"/>
      <c r="J1179">
        <v>0.96021605344396499</v>
      </c>
      <c r="K1179">
        <f t="shared" si="202"/>
        <v>1.0123842291294133E-9</v>
      </c>
      <c r="L1179">
        <f t="shared" si="203"/>
        <v>1.1246364259344895E-4</v>
      </c>
      <c r="M1179" s="16">
        <f t="shared" si="204"/>
        <v>1.8006179567668249E-3</v>
      </c>
      <c r="N1179" s="16">
        <f t="shared" si="205"/>
        <v>0.89149214491812523</v>
      </c>
      <c r="O1179" s="16">
        <f t="shared" si="206"/>
        <v>0.65548892077069798</v>
      </c>
      <c r="P1179" s="16">
        <f t="shared" si="207"/>
        <v>0.81759112165744574</v>
      </c>
      <c r="Q1179" s="16">
        <f t="shared" si="208"/>
        <v>0.96347987204538088</v>
      </c>
      <c r="R1179" s="16">
        <f t="shared" si="209"/>
        <v>0.25744047697570333</v>
      </c>
      <c r="S1179" s="16">
        <f t="shared" si="210"/>
        <v>17.615822667967237</v>
      </c>
      <c r="T1179" s="16">
        <f t="shared" si="211"/>
        <v>0.96348137993302252</v>
      </c>
      <c r="U1179" s="65">
        <f t="shared" si="212"/>
        <v>22.164796584267613</v>
      </c>
      <c r="V1179" s="65"/>
      <c r="W1179" s="65"/>
    </row>
    <row r="1180" spans="1:23" x14ac:dyDescent="0.25">
      <c r="A1180">
        <v>1178</v>
      </c>
      <c r="B1180" s="48">
        <v>3.5041209023507899E-4</v>
      </c>
      <c r="C1180" s="48">
        <v>6.7433348721936897E-9</v>
      </c>
      <c r="D1180" s="48">
        <v>1.6741973013034699E-3</v>
      </c>
      <c r="E1180" s="48">
        <v>2.25465139680734E-5</v>
      </c>
      <c r="F1180" s="48">
        <v>1.4291362341421899E-5</v>
      </c>
      <c r="G1180" s="48">
        <v>1.6618002058733999E-6</v>
      </c>
      <c r="H1180" s="48">
        <v>6.63856130406305E-4</v>
      </c>
      <c r="I1180" s="49"/>
      <c r="J1180">
        <v>0.95211622149327002</v>
      </c>
      <c r="K1180">
        <f t="shared" si="202"/>
        <v>6.420438518776859E-9</v>
      </c>
      <c r="L1180">
        <f t="shared" si="203"/>
        <v>1.7044350828573148E-3</v>
      </c>
      <c r="M1180" s="16">
        <f t="shared" si="204"/>
        <v>-1.003610902387157E-3</v>
      </c>
      <c r="N1180" s="16">
        <f t="shared" si="205"/>
        <v>8.2817503600698242E-2</v>
      </c>
      <c r="O1180" s="16">
        <f t="shared" si="206"/>
        <v>4.7360541960961434E-2</v>
      </c>
      <c r="P1180" s="16">
        <f t="shared" si="207"/>
        <v>0.54362342053397639</v>
      </c>
      <c r="Q1180" s="16">
        <f t="shared" si="208"/>
        <v>1.2082928067766003</v>
      </c>
      <c r="R1180" s="16">
        <f t="shared" si="209"/>
        <v>0.20161167707051988</v>
      </c>
      <c r="S1180" s="16">
        <f t="shared" si="210"/>
        <v>2.9698871217739526E-2</v>
      </c>
      <c r="T1180" s="16">
        <f t="shared" si="211"/>
        <v>1.2084513821831364</v>
      </c>
      <c r="U1180" s="65">
        <f t="shared" si="212"/>
        <v>3.3218562033436321</v>
      </c>
      <c r="V1180" s="65"/>
      <c r="W1180" s="65"/>
    </row>
    <row r="1181" spans="1:23" x14ac:dyDescent="0.25">
      <c r="A1181">
        <v>1179</v>
      </c>
      <c r="B1181" s="48">
        <v>2.22612007577591E-4</v>
      </c>
      <c r="C1181" s="48">
        <v>3.9901193850566596E-18</v>
      </c>
      <c r="D1181" s="48">
        <v>1.0770719511262099E-68</v>
      </c>
      <c r="E1181" s="48">
        <v>3.8045407995357702E-80</v>
      </c>
      <c r="F1181" s="48">
        <v>9.13490096770131E-61</v>
      </c>
      <c r="G1181" s="48">
        <v>2.6226001497270101E-53</v>
      </c>
      <c r="H1181" s="48">
        <v>3.5911147709601802E-22</v>
      </c>
      <c r="I1181" s="49"/>
      <c r="J1181">
        <v>0.96093396791845698</v>
      </c>
      <c r="K1181">
        <f t="shared" si="202"/>
        <v>3.8342412531508494E-18</v>
      </c>
      <c r="L1181">
        <f t="shared" si="203"/>
        <v>-3.9901193850566596E-18</v>
      </c>
      <c r="M1181" s="16">
        <f t="shared" si="204"/>
        <v>4.45224015155186E-4</v>
      </c>
      <c r="N1181" s="16">
        <f t="shared" si="205"/>
        <v>0.29979629544821168</v>
      </c>
      <c r="O1181" s="16">
        <f t="shared" si="206"/>
        <v>0.9999999985590311</v>
      </c>
      <c r="P1181" s="16">
        <f t="shared" si="207"/>
        <v>1</v>
      </c>
      <c r="Q1181" s="16">
        <f t="shared" si="208"/>
        <v>1</v>
      </c>
      <c r="R1181" s="16">
        <f t="shared" si="209"/>
        <v>1</v>
      </c>
      <c r="S1181" s="16">
        <f t="shared" si="210"/>
        <v>1</v>
      </c>
      <c r="T1181" s="16">
        <f t="shared" si="211"/>
        <v>1</v>
      </c>
      <c r="U1181" s="65">
        <f t="shared" si="212"/>
        <v>6.2997962940072423</v>
      </c>
      <c r="V1181" s="65"/>
      <c r="W1181" s="65"/>
    </row>
    <row r="1182" spans="1:23" x14ac:dyDescent="0.25">
      <c r="A1182">
        <v>1180</v>
      </c>
      <c r="B1182" s="48">
        <v>6.6941582577489803E-4</v>
      </c>
      <c r="C1182" s="48">
        <v>8.2798209191248404E-9</v>
      </c>
      <c r="D1182" s="48">
        <v>1.06101926054524E-3</v>
      </c>
      <c r="E1182" s="48">
        <v>1.76628372287902E-5</v>
      </c>
      <c r="F1182" s="48">
        <v>7.2772582305231496E-6</v>
      </c>
      <c r="G1182" s="48">
        <v>1.3442549568174701E-6</v>
      </c>
      <c r="H1182" s="48">
        <v>5.2004614588307897E-4</v>
      </c>
      <c r="I1182" s="49"/>
      <c r="J1182">
        <v>0.95508332873419999</v>
      </c>
      <c r="K1182">
        <f t="shared" si="202"/>
        <v>7.9079189247608155E-9</v>
      </c>
      <c r="L1182">
        <f t="shared" si="203"/>
        <v>1.0769097521421845E-3</v>
      </c>
      <c r="M1182" s="16">
        <f t="shared" si="204"/>
        <v>2.6192189940761151E-4</v>
      </c>
      <c r="N1182" s="16">
        <f t="shared" si="205"/>
        <v>0.13003327729604136</v>
      </c>
      <c r="O1182" s="16">
        <f t="shared" si="206"/>
        <v>0.24508805022912614</v>
      </c>
      <c r="P1182" s="16">
        <f t="shared" si="207"/>
        <v>1.0204168744238235E-2</v>
      </c>
      <c r="Q1182" s="16">
        <f t="shared" si="208"/>
        <v>0.41540911111120399</v>
      </c>
      <c r="R1182" s="16">
        <f t="shared" si="209"/>
        <v>6.8724383585844345E-2</v>
      </c>
      <c r="S1182" s="16">
        <f t="shared" si="210"/>
        <v>0.10922252680451401</v>
      </c>
      <c r="T1182" s="16">
        <f t="shared" si="211"/>
        <v>0.41541775116035573</v>
      </c>
      <c r="U1182" s="65">
        <f t="shared" si="212"/>
        <v>1.3940992689313236</v>
      </c>
      <c r="V1182" s="65"/>
      <c r="W1182" s="65"/>
    </row>
    <row r="1183" spans="1:23" x14ac:dyDescent="0.25">
      <c r="A1183">
        <v>1181</v>
      </c>
      <c r="B1183" s="48">
        <v>7.7701836293250499E-4</v>
      </c>
      <c r="C1183" s="48">
        <v>6.8881608619182501E-9</v>
      </c>
      <c r="D1183" s="48">
        <v>7.5494011845719995E-4</v>
      </c>
      <c r="E1183" s="48">
        <v>1.0491628736046299E-5</v>
      </c>
      <c r="F1183" s="48">
        <v>6.1806353724925003E-6</v>
      </c>
      <c r="G1183" s="48">
        <v>1.61017255515611E-6</v>
      </c>
      <c r="H1183" s="48">
        <v>3.0890004405962002E-4</v>
      </c>
      <c r="I1183" s="49"/>
      <c r="J1183">
        <v>0.95662963176286497</v>
      </c>
      <c r="K1183">
        <f t="shared" si="202"/>
        <v>6.5894187888602344E-9</v>
      </c>
      <c r="L1183">
        <f t="shared" si="203"/>
        <v>7.6890467359647921E-4</v>
      </c>
      <c r="M1183" s="16">
        <f t="shared" si="204"/>
        <v>7.8513205226853088E-4</v>
      </c>
      <c r="N1183" s="16">
        <f t="shared" si="205"/>
        <v>0.33559499640064239</v>
      </c>
      <c r="O1183" s="16">
        <f t="shared" si="206"/>
        <v>5.9426538195182461E-2</v>
      </c>
      <c r="P1183" s="16">
        <f t="shared" si="207"/>
        <v>4.6916203696686504E-2</v>
      </c>
      <c r="Q1183" s="16">
        <f t="shared" si="208"/>
        <v>5.36510319132333E-4</v>
      </c>
      <c r="R1183" s="16">
        <f t="shared" si="209"/>
        <v>0.13938332950092477</v>
      </c>
      <c r="S1183" s="16">
        <f t="shared" si="210"/>
        <v>3.9222601227828675E-2</v>
      </c>
      <c r="T1183" s="16">
        <f t="shared" si="211"/>
        <v>5.3698858798430953E-4</v>
      </c>
      <c r="U1183" s="65">
        <f t="shared" si="212"/>
        <v>0.62161716792838151</v>
      </c>
      <c r="V1183" s="65"/>
      <c r="W1183" s="65"/>
    </row>
    <row r="1184" spans="1:23" x14ac:dyDescent="0.25">
      <c r="A1184">
        <v>1182</v>
      </c>
      <c r="B1184" s="48">
        <v>6.0791522427300901E-4</v>
      </c>
      <c r="C1184" s="48">
        <v>1.1568457414084399E-8</v>
      </c>
      <c r="D1184" s="48">
        <v>1.65397670452246E-3</v>
      </c>
      <c r="E1184" s="48">
        <v>3.8229645815469702E-5</v>
      </c>
      <c r="F1184" s="48">
        <v>8.2223906814148401E-6</v>
      </c>
      <c r="G1184" s="48">
        <v>9.6822969767683496E-7</v>
      </c>
      <c r="H1184" s="48">
        <v>1.12562547974358E-3</v>
      </c>
      <c r="I1184" s="49"/>
      <c r="J1184">
        <v>0.95231611431683905</v>
      </c>
      <c r="K1184">
        <f t="shared" si="202"/>
        <v>1.1016828413220682E-8</v>
      </c>
      <c r="L1184">
        <f t="shared" si="203"/>
        <v>1.6713781471255525E-3</v>
      </c>
      <c r="M1184" s="16">
        <f t="shared" si="204"/>
        <v>-4.5554769857953455E-4</v>
      </c>
      <c r="N1184" s="16">
        <f t="shared" si="205"/>
        <v>5.5507383246835414E-2</v>
      </c>
      <c r="O1184" s="16">
        <f t="shared" si="206"/>
        <v>1.1856670785850334</v>
      </c>
      <c r="P1184" s="16">
        <f t="shared" si="207"/>
        <v>0.51312206327940768</v>
      </c>
      <c r="Q1184" s="16">
        <f t="shared" si="208"/>
        <v>6.550645926268265</v>
      </c>
      <c r="R1184" s="16">
        <f t="shared" si="209"/>
        <v>2.7664230033464146E-2</v>
      </c>
      <c r="S1184" s="16">
        <f t="shared" si="210"/>
        <v>0.26808498108688084</v>
      </c>
      <c r="T1184" s="16">
        <f t="shared" si="211"/>
        <v>6.5512331073757899</v>
      </c>
      <c r="U1184" s="65">
        <f t="shared" si="212"/>
        <v>15.151924769875677</v>
      </c>
      <c r="V1184" s="65"/>
      <c r="W1184" s="65"/>
    </row>
    <row r="1185" spans="1:23" x14ac:dyDescent="0.25">
      <c r="A1185">
        <v>1183</v>
      </c>
      <c r="B1185" s="48">
        <v>8.6531586946935596E-4</v>
      </c>
      <c r="C1185" s="48">
        <v>1.0064555906484899E-8</v>
      </c>
      <c r="D1185" s="48">
        <v>9.9609287352918005E-4</v>
      </c>
      <c r="E1185" s="48">
        <v>2.01722451379176E-5</v>
      </c>
      <c r="F1185" s="48">
        <v>5.6115012033561102E-6</v>
      </c>
      <c r="G1185" s="48">
        <v>1.1049960975044199E-6</v>
      </c>
      <c r="H1185" s="48">
        <v>5.9392851972898898E-4</v>
      </c>
      <c r="I1185" s="49"/>
      <c r="J1185">
        <v>0.95543430814320696</v>
      </c>
      <c r="K1185">
        <f t="shared" si="202"/>
        <v>9.6160220092810263E-9</v>
      </c>
      <c r="L1185">
        <f t="shared" si="203"/>
        <v>1.0084108074774902E-3</v>
      </c>
      <c r="M1185" s="16">
        <f t="shared" si="204"/>
        <v>7.2222093146122183E-4</v>
      </c>
      <c r="N1185" s="16">
        <f t="shared" si="205"/>
        <v>0.57573508823146435</v>
      </c>
      <c r="O1185" s="16">
        <f t="shared" si="206"/>
        <v>0.66802538139593737</v>
      </c>
      <c r="P1185" s="16">
        <f t="shared" si="207"/>
        <v>1.1317719628314445E-3</v>
      </c>
      <c r="Q1185" s="16">
        <f t="shared" si="208"/>
        <v>0.77117238510823083</v>
      </c>
      <c r="R1185" s="16">
        <f t="shared" si="209"/>
        <v>0.1858004011838556</v>
      </c>
      <c r="S1185" s="16">
        <f t="shared" si="210"/>
        <v>0.20218707401908942</v>
      </c>
      <c r="T1185" s="16">
        <f t="shared" si="211"/>
        <v>0.77117464536241886</v>
      </c>
      <c r="U1185" s="65">
        <f t="shared" si="212"/>
        <v>3.1752267472638276</v>
      </c>
      <c r="V1185" s="65"/>
      <c r="W1185" s="65"/>
    </row>
    <row r="1186" spans="1:23" x14ac:dyDescent="0.25">
      <c r="A1186">
        <v>1184</v>
      </c>
      <c r="B1186" s="48">
        <v>7.1211430486964496E-4</v>
      </c>
      <c r="C1186" s="48">
        <v>1.02351187465492E-8</v>
      </c>
      <c r="D1186" s="48">
        <v>1.23783205390961E-3</v>
      </c>
      <c r="E1186" s="48">
        <v>2.5424285059691098E-5</v>
      </c>
      <c r="F1186" s="48">
        <v>6.8942899236142397E-6</v>
      </c>
      <c r="G1186" s="48">
        <v>1.0895340359357499E-6</v>
      </c>
      <c r="H1186" s="48">
        <v>7.4857230022958E-4</v>
      </c>
      <c r="I1186" s="49"/>
      <c r="J1186">
        <v>0.95424484352869499</v>
      </c>
      <c r="K1186">
        <f t="shared" si="202"/>
        <v>9.766809286798455E-9</v>
      </c>
      <c r="L1186">
        <f t="shared" si="203"/>
        <v>1.2526999326740278E-3</v>
      </c>
      <c r="M1186" s="16">
        <f t="shared" si="204"/>
        <v>1.7152867706526217E-4</v>
      </c>
      <c r="N1186" s="16">
        <f t="shared" si="205"/>
        <v>0.20015494748598298</v>
      </c>
      <c r="O1186" s="16">
        <f t="shared" si="206"/>
        <v>0.71931812431531827</v>
      </c>
      <c r="P1186" s="16">
        <f t="shared" si="207"/>
        <v>8.0936639484653072E-2</v>
      </c>
      <c r="Q1186" s="16">
        <f t="shared" si="208"/>
        <v>1.8691333163967911</v>
      </c>
      <c r="R1186" s="16">
        <f t="shared" si="209"/>
        <v>9.0590646649589143E-2</v>
      </c>
      <c r="S1186" s="16">
        <f t="shared" si="210"/>
        <v>0.20917187006183247</v>
      </c>
      <c r="T1186" s="16">
        <f t="shared" si="211"/>
        <v>1.8692131732736297</v>
      </c>
      <c r="U1186" s="65">
        <f t="shared" si="212"/>
        <v>5.0385187176677961</v>
      </c>
      <c r="V1186" s="65"/>
      <c r="W1186" s="65"/>
    </row>
    <row r="1187" spans="1:23" x14ac:dyDescent="0.25">
      <c r="A1187">
        <v>1185</v>
      </c>
      <c r="B1187" s="48">
        <v>7.6131091289223995E-4</v>
      </c>
      <c r="C1187" s="48">
        <v>7.9159126198365999E-9</v>
      </c>
      <c r="D1187" s="48">
        <v>8.88299872068184E-4</v>
      </c>
      <c r="E1187" s="48">
        <v>1.41653429123028E-5</v>
      </c>
      <c r="F1187" s="48">
        <v>6.3476410401838102E-6</v>
      </c>
      <c r="G1187" s="48">
        <v>1.4032732995240301E-6</v>
      </c>
      <c r="H1187" s="48">
        <v>4.1706610097742597E-4</v>
      </c>
      <c r="I1187" s="49"/>
      <c r="J1187">
        <v>0.95595265997780898</v>
      </c>
      <c r="K1187">
        <f t="shared" si="202"/>
        <v>7.5672377250847042E-9</v>
      </c>
      <c r="L1187">
        <f t="shared" si="203"/>
        <v>9.023905115354558E-4</v>
      </c>
      <c r="M1187" s="16">
        <f t="shared" si="204"/>
        <v>6.2023131424902411E-4</v>
      </c>
      <c r="N1187" s="16">
        <f t="shared" si="205"/>
        <v>0.29962475957949808</v>
      </c>
      <c r="O1187" s="16">
        <f t="shared" si="206"/>
        <v>0.18434468367417617</v>
      </c>
      <c r="P1187" s="16">
        <f t="shared" si="207"/>
        <v>6.1175193473925922E-3</v>
      </c>
      <c r="Q1187" s="16">
        <f t="shared" si="208"/>
        <v>0.10168665031898512</v>
      </c>
      <c r="R1187" s="16">
        <f t="shared" si="209"/>
        <v>0.12702661924114492</v>
      </c>
      <c r="S1187" s="16">
        <f t="shared" si="210"/>
        <v>9.0657589906465399E-2</v>
      </c>
      <c r="T1187" s="16">
        <f t="shared" si="211"/>
        <v>0.10168307561265297</v>
      </c>
      <c r="U1187" s="65">
        <f t="shared" si="212"/>
        <v>0.91114089768031525</v>
      </c>
      <c r="V1187" s="65"/>
      <c r="W1187" s="65"/>
    </row>
    <row r="1188" spans="1:23" x14ac:dyDescent="0.25">
      <c r="A1188">
        <v>1186</v>
      </c>
      <c r="B1188" s="48">
        <v>5.62228550282913E-4</v>
      </c>
      <c r="C1188" s="48">
        <v>3.6902723389038798E-9</v>
      </c>
      <c r="D1188" s="48">
        <v>5.5641406660379299E-4</v>
      </c>
      <c r="E1188" s="48">
        <v>4.1517957077852E-6</v>
      </c>
      <c r="F1188" s="48">
        <v>8.4653853162048507E-6</v>
      </c>
      <c r="G1188" s="48">
        <v>2.9988530339730202E-6</v>
      </c>
      <c r="H1188" s="48">
        <v>1.2223826523522299E-4</v>
      </c>
      <c r="I1188" s="49"/>
      <c r="J1188">
        <v>0.95760784174956204</v>
      </c>
      <c r="K1188">
        <f t="shared" si="202"/>
        <v>3.5338337299258526E-9</v>
      </c>
      <c r="L1188">
        <f t="shared" si="203"/>
        <v>5.7633999999783686E-4</v>
      </c>
      <c r="M1188" s="16">
        <f t="shared" si="204"/>
        <v>5.4811710056798925E-4</v>
      </c>
      <c r="N1188" s="16">
        <f t="shared" si="205"/>
        <v>2.0374980479706335E-2</v>
      </c>
      <c r="O1188" s="16">
        <f t="shared" si="206"/>
        <v>0.11132768325698035</v>
      </c>
      <c r="P1188" s="16">
        <f t="shared" si="207"/>
        <v>0.1786002443566127</v>
      </c>
      <c r="Q1188" s="16">
        <f t="shared" si="208"/>
        <v>0.3763103950885171</v>
      </c>
      <c r="R1188" s="16">
        <f t="shared" si="209"/>
        <v>2.007556509124744E-2</v>
      </c>
      <c r="S1188" s="16">
        <f t="shared" si="210"/>
        <v>0.24363210508143449</v>
      </c>
      <c r="T1188" s="16">
        <f t="shared" si="211"/>
        <v>0.37631961504826617</v>
      </c>
      <c r="U1188" s="65">
        <f t="shared" si="212"/>
        <v>1.3266405884027646</v>
      </c>
      <c r="V1188" s="65"/>
      <c r="W1188" s="65"/>
    </row>
    <row r="1189" spans="1:23" x14ac:dyDescent="0.25">
      <c r="A1189">
        <v>1187</v>
      </c>
      <c r="B1189" s="48">
        <v>5.8623765686998904E-4</v>
      </c>
      <c r="C1189" s="48">
        <v>1.5295697731986401E-8</v>
      </c>
      <c r="D1189" s="48">
        <v>2.2977380914586398E-3</v>
      </c>
      <c r="E1189" s="48">
        <v>6.9782625168779094E-5</v>
      </c>
      <c r="F1189" s="48">
        <v>8.7488313379531794E-6</v>
      </c>
      <c r="G1189" s="48">
        <v>7.3694482572991705E-7</v>
      </c>
      <c r="H1189" s="48">
        <v>2.0547272451117301E-3</v>
      </c>
      <c r="I1189" s="49"/>
      <c r="J1189">
        <v>0.94957407625833801</v>
      </c>
      <c r="K1189">
        <f t="shared" si="202"/>
        <v>1.4524398044577742E-8</v>
      </c>
      <c r="L1189">
        <f t="shared" si="203"/>
        <v>2.3159574032625444E-3</v>
      </c>
      <c r="M1189" s="16">
        <f t="shared" si="204"/>
        <v>-1.1434820895225659E-3</v>
      </c>
      <c r="N1189" s="16">
        <f t="shared" si="205"/>
        <v>3.6687553590561937E-2</v>
      </c>
      <c r="O1189" s="16">
        <f t="shared" si="206"/>
        <v>3.1042936480448153</v>
      </c>
      <c r="P1189" s="16">
        <f t="shared" si="207"/>
        <v>1.9164364206208264</v>
      </c>
      <c r="Q1189" s="16">
        <f t="shared" si="208"/>
        <v>30.219272248851745</v>
      </c>
      <c r="R1189" s="16">
        <f t="shared" si="209"/>
        <v>1.2757581349338805E-2</v>
      </c>
      <c r="S1189" s="16">
        <f t="shared" si="210"/>
        <v>0.40064040310364729</v>
      </c>
      <c r="T1189" s="16">
        <f t="shared" si="211"/>
        <v>30.223751526224099</v>
      </c>
      <c r="U1189" s="65">
        <f t="shared" si="212"/>
        <v>65.913839381785039</v>
      </c>
      <c r="V1189" s="65"/>
      <c r="W1189" s="65"/>
    </row>
    <row r="1190" spans="1:23" x14ac:dyDescent="0.25">
      <c r="A1190">
        <v>1188</v>
      </c>
      <c r="B1190" s="48">
        <v>7.1065136194565397E-4</v>
      </c>
      <c r="C1190" s="48">
        <v>7.9870659093446397E-9</v>
      </c>
      <c r="D1190" s="48">
        <v>9.6187254971547996E-4</v>
      </c>
      <c r="E1190" s="48">
        <v>1.5463391120744401E-5</v>
      </c>
      <c r="F1190" s="48">
        <v>6.8237317871890897E-6</v>
      </c>
      <c r="G1190" s="48">
        <v>1.3919589875345E-6</v>
      </c>
      <c r="H1190" s="48">
        <v>4.5528578137358599E-4</v>
      </c>
      <c r="I1190" s="49"/>
      <c r="J1190">
        <v>0.95557760387686597</v>
      </c>
      <c r="K1190">
        <f t="shared" si="202"/>
        <v>7.6322613036581524E-9</v>
      </c>
      <c r="L1190">
        <f t="shared" si="203"/>
        <v>9.7690398521148324E-4</v>
      </c>
      <c r="M1190" s="16">
        <f t="shared" si="204"/>
        <v>4.4439873867982454E-4</v>
      </c>
      <c r="N1190" s="16">
        <f t="shared" si="205"/>
        <v>0.19750321435938165</v>
      </c>
      <c r="O1190" s="16">
        <f t="shared" si="206"/>
        <v>0.19554238295721024</v>
      </c>
      <c r="P1190" s="16">
        <f t="shared" si="207"/>
        <v>3.491226171680374E-6</v>
      </c>
      <c r="Q1190" s="16">
        <f t="shared" si="208"/>
        <v>0.1933712501930801</v>
      </c>
      <c r="R1190" s="16">
        <f t="shared" si="209"/>
        <v>9.4948252598180613E-2</v>
      </c>
      <c r="S1190" s="16">
        <f t="shared" si="210"/>
        <v>9.4082757900653305E-2</v>
      </c>
      <c r="T1190" s="16">
        <f t="shared" si="211"/>
        <v>0.19337037944821811</v>
      </c>
      <c r="U1190" s="65">
        <f t="shared" si="212"/>
        <v>0.96882172868289573</v>
      </c>
      <c r="V1190" s="65"/>
      <c r="W1190" s="65"/>
    </row>
    <row r="1191" spans="1:23" x14ac:dyDescent="0.25">
      <c r="A1191">
        <v>1189</v>
      </c>
      <c r="B1191" s="48">
        <v>4.6287416427016399E-4</v>
      </c>
      <c r="C1191" s="48">
        <v>3.9269600884430699E-9</v>
      </c>
      <c r="D1191" s="48">
        <v>7.2223798019983398E-4</v>
      </c>
      <c r="E1191" s="48">
        <v>5.7231820342455002E-6</v>
      </c>
      <c r="F1191" s="48">
        <v>1.0368108822701901E-5</v>
      </c>
      <c r="G1191" s="48">
        <v>2.8238708352370099E-6</v>
      </c>
      <c r="H1191" s="48">
        <v>1.68504814370527E-4</v>
      </c>
      <c r="I1191" s="49"/>
      <c r="J1191">
        <v>0.95670515009322299</v>
      </c>
      <c r="K1191">
        <f t="shared" si="202"/>
        <v>3.7569429408240236E-9</v>
      </c>
      <c r="L1191">
        <f t="shared" si="203"/>
        <v>7.4579414172038633E-4</v>
      </c>
      <c r="M1191" s="16">
        <f t="shared" si="204"/>
        <v>1.7995418681994167E-4</v>
      </c>
      <c r="N1191" s="16">
        <f t="shared" si="205"/>
        <v>3.5045042094710237E-3</v>
      </c>
      <c r="O1191" s="16">
        <f t="shared" si="206"/>
        <v>8.4634446716017303E-2</v>
      </c>
      <c r="P1191" s="16">
        <f t="shared" si="207"/>
        <v>6.2768473423379198E-2</v>
      </c>
      <c r="Q1191" s="16">
        <f t="shared" si="208"/>
        <v>0.21821546595188823</v>
      </c>
      <c r="R1191" s="16">
        <f t="shared" si="209"/>
        <v>2.6245424620870879E-3</v>
      </c>
      <c r="S1191" s="16">
        <f t="shared" si="210"/>
        <v>0.1651938229515266</v>
      </c>
      <c r="T1191" s="16">
        <f t="shared" si="211"/>
        <v>0.21822107279292499</v>
      </c>
      <c r="U1191" s="65">
        <f t="shared" si="212"/>
        <v>0.75516232850729448</v>
      </c>
      <c r="V1191" s="65"/>
      <c r="W1191" s="65"/>
    </row>
    <row r="1192" spans="1:23" x14ac:dyDescent="0.25">
      <c r="A1192">
        <v>1190</v>
      </c>
      <c r="B1192" s="48">
        <v>3.4638194106863398E-4</v>
      </c>
      <c r="C1192" s="48">
        <v>6.9508978593809496E-9</v>
      </c>
      <c r="D1192" s="48">
        <v>1.7485583930343801E-3</v>
      </c>
      <c r="E1192" s="48">
        <v>2.4254555129653998E-5</v>
      </c>
      <c r="F1192" s="48">
        <v>1.4502306068413299E-5</v>
      </c>
      <c r="G1192" s="48">
        <v>1.6134005522929601E-6</v>
      </c>
      <c r="H1192" s="48">
        <v>7.1414996828209705E-4</v>
      </c>
      <c r="I1192" s="49"/>
      <c r="J1192">
        <v>0.95178658485522205</v>
      </c>
      <c r="K1192">
        <f t="shared" si="202"/>
        <v>6.6157713352576672E-9</v>
      </c>
      <c r="L1192">
        <f t="shared" si="203"/>
        <v>1.7791694548256402E-3</v>
      </c>
      <c r="M1192" s="16">
        <f t="shared" si="204"/>
        <v>-1.0864055726883723E-3</v>
      </c>
      <c r="N1192" s="16">
        <f t="shared" si="205"/>
        <v>8.7599226183731546E-2</v>
      </c>
      <c r="O1192" s="16">
        <f t="shared" si="206"/>
        <v>6.5077964482464612E-2</v>
      </c>
      <c r="P1192" s="16">
        <f t="shared" si="207"/>
        <v>0.66336537303761023</v>
      </c>
      <c r="Q1192" s="16">
        <f t="shared" si="208"/>
        <v>1.5832011545373741</v>
      </c>
      <c r="R1192" s="16">
        <f t="shared" si="209"/>
        <v>0.22127581334122501</v>
      </c>
      <c r="S1192" s="16">
        <f t="shared" si="210"/>
        <v>3.8588378955630297E-2</v>
      </c>
      <c r="T1192" s="16">
        <f t="shared" si="211"/>
        <v>1.5834165852117832</v>
      </c>
      <c r="U1192" s="65">
        <f t="shared" si="212"/>
        <v>4.2425244957498194</v>
      </c>
      <c r="V1192" s="65"/>
      <c r="W1192" s="65"/>
    </row>
    <row r="1193" spans="1:23" x14ac:dyDescent="0.25">
      <c r="A1193">
        <v>1191</v>
      </c>
      <c r="B1193" s="48">
        <v>5.0359796563895795E-4</v>
      </c>
      <c r="C1193" s="48">
        <v>7.7050706891352105E-9</v>
      </c>
      <c r="D1193" s="48">
        <v>1.32045454664786E-3</v>
      </c>
      <c r="E1193" s="48">
        <v>2.0396635391271501E-5</v>
      </c>
      <c r="F1193" s="48">
        <v>9.7891462496325697E-6</v>
      </c>
      <c r="G1193" s="48">
        <v>1.44876379917282E-6</v>
      </c>
      <c r="H1193" s="48">
        <v>6.0054488798641395E-4</v>
      </c>
      <c r="I1193" s="49"/>
      <c r="J1193">
        <v>0.95380130239858796</v>
      </c>
      <c r="K1193">
        <f t="shared" si="202"/>
        <v>7.3491064583703492E-9</v>
      </c>
      <c r="L1193">
        <f t="shared" si="203"/>
        <v>1.3414738978756089E-3</v>
      </c>
      <c r="M1193" s="16">
        <f t="shared" si="204"/>
        <v>-3.342779665976929E-4</v>
      </c>
      <c r="N1193" s="16">
        <f t="shared" si="205"/>
        <v>5.5569108567341094E-4</v>
      </c>
      <c r="O1193" s="16">
        <f t="shared" si="206"/>
        <v>0.15310212848691976</v>
      </c>
      <c r="P1193" s="16">
        <f t="shared" si="207"/>
        <v>0.1370707739696822</v>
      </c>
      <c r="Q1193" s="16">
        <f t="shared" si="208"/>
        <v>0.80830235933091288</v>
      </c>
      <c r="R1193" s="16">
        <f t="shared" si="209"/>
        <v>5.5818212146965034E-5</v>
      </c>
      <c r="S1193" s="16">
        <f t="shared" si="210"/>
        <v>7.7527307152086319E-2</v>
      </c>
      <c r="T1193" s="16">
        <f t="shared" si="211"/>
        <v>0.80835973169972519</v>
      </c>
      <c r="U1193" s="65">
        <f t="shared" si="212"/>
        <v>1.9849738099371468</v>
      </c>
      <c r="V1193" s="65"/>
      <c r="W1193" s="65"/>
    </row>
    <row r="1194" spans="1:23" x14ac:dyDescent="0.25">
      <c r="A1194">
        <v>1192</v>
      </c>
      <c r="B1194" s="48">
        <v>3.9902192281859801E-4</v>
      </c>
      <c r="C1194" s="48">
        <v>1.5447573480696501E-9</v>
      </c>
      <c r="D1194" s="48">
        <v>3.2643360993328898E-4</v>
      </c>
      <c r="E1194" s="48">
        <v>1.0222279507396299E-6</v>
      </c>
      <c r="F1194" s="48">
        <v>1.1803243555118001E-5</v>
      </c>
      <c r="G1194" s="48">
        <v>7.1454415065947703E-6</v>
      </c>
      <c r="H1194" s="48">
        <v>3.00964033146101E-5</v>
      </c>
      <c r="I1194" s="49"/>
      <c r="J1194">
        <v>0.95875474284612605</v>
      </c>
      <c r="K1194">
        <f t="shared" si="202"/>
        <v>1.4810434340081811E-9</v>
      </c>
      <c r="L1194">
        <f t="shared" si="203"/>
        <v>3.5718399379277167E-4</v>
      </c>
      <c r="M1194" s="16">
        <f t="shared" si="204"/>
        <v>4.4085985184442436E-4</v>
      </c>
      <c r="N1194" s="16">
        <f t="shared" si="205"/>
        <v>3.5713376777838708E-2</v>
      </c>
      <c r="O1194" s="16">
        <f t="shared" si="206"/>
        <v>0.51993843332698797</v>
      </c>
      <c r="P1194" s="16">
        <f t="shared" si="207"/>
        <v>0.4372662078972836</v>
      </c>
      <c r="Q1194" s="16">
        <f t="shared" si="208"/>
        <v>0.81870661886910145</v>
      </c>
      <c r="R1194" s="16">
        <f t="shared" si="209"/>
        <v>3.870649763566817E-2</v>
      </c>
      <c r="S1194" s="16">
        <f t="shared" si="210"/>
        <v>6.5475413390200643</v>
      </c>
      <c r="T1194" s="16">
        <f t="shared" si="211"/>
        <v>0.81871169465499227</v>
      </c>
      <c r="U1194" s="65">
        <f t="shared" si="212"/>
        <v>9.2165841681819352</v>
      </c>
      <c r="V1194" s="65"/>
      <c r="W1194" s="65"/>
    </row>
    <row r="1195" spans="1:23" x14ac:dyDescent="0.25">
      <c r="A1195">
        <v>1193</v>
      </c>
      <c r="B1195" s="48">
        <v>6.6280325245702404E-4</v>
      </c>
      <c r="C1195" s="48">
        <v>7.9188964161915308E-9</v>
      </c>
      <c r="D1195" s="48">
        <v>1.0240291473213299E-3</v>
      </c>
      <c r="E1195" s="48">
        <v>1.6310536287999101E-5</v>
      </c>
      <c r="F1195" s="48">
        <v>7.3377140710170397E-6</v>
      </c>
      <c r="G1195" s="48">
        <v>1.4049505400065201E-6</v>
      </c>
      <c r="H1195" s="48">
        <v>4.8022957664021202E-4</v>
      </c>
      <c r="I1195" s="49"/>
      <c r="J1195">
        <v>0.955262083197017</v>
      </c>
      <c r="K1195">
        <f t="shared" si="202"/>
        <v>7.564621487152514E-9</v>
      </c>
      <c r="L1195">
        <f t="shared" si="203"/>
        <v>1.0401016071069542E-3</v>
      </c>
      <c r="M1195" s="16">
        <f t="shared" si="204"/>
        <v>2.8550489780709376E-4</v>
      </c>
      <c r="N1195" s="16">
        <f t="shared" si="205"/>
        <v>0.12052081701491289</v>
      </c>
      <c r="O1195" s="16">
        <f t="shared" si="206"/>
        <v>0.18480762466209072</v>
      </c>
      <c r="P1195" s="16">
        <f t="shared" si="207"/>
        <v>3.9226652880891572E-3</v>
      </c>
      <c r="Q1195" s="16">
        <f t="shared" si="208"/>
        <v>0.26896108126422102</v>
      </c>
      <c r="R1195" s="16">
        <f t="shared" si="209"/>
        <v>6.5548132983309831E-2</v>
      </c>
      <c r="S1195" s="16">
        <f t="shared" si="210"/>
        <v>9.0155246093031355E-2</v>
      </c>
      <c r="T1195" s="16">
        <f t="shared" si="211"/>
        <v>0.26896477337992319</v>
      </c>
      <c r="U1195" s="65">
        <f t="shared" si="212"/>
        <v>1.0028803406855782</v>
      </c>
      <c r="V1195" s="65"/>
      <c r="W1195" s="65"/>
    </row>
    <row r="1196" spans="1:23" x14ac:dyDescent="0.25">
      <c r="A1196">
        <v>1194</v>
      </c>
      <c r="B1196" s="48">
        <v>4.9872396060889805E-4</v>
      </c>
      <c r="C1196" s="48">
        <v>6.6839313611832702E-9</v>
      </c>
      <c r="D1196" s="48">
        <v>1.1523261541297901E-3</v>
      </c>
      <c r="E1196" s="48">
        <v>1.5468318397962999E-5</v>
      </c>
      <c r="F1196" s="48">
        <v>9.8124266323765895E-6</v>
      </c>
      <c r="G1196" s="48">
        <v>1.6670797974277201E-6</v>
      </c>
      <c r="H1196" s="48">
        <v>4.5543521154074197E-4</v>
      </c>
      <c r="I1196" s="49"/>
      <c r="J1196">
        <v>0.95459295790989895</v>
      </c>
      <c r="K1196">
        <f t="shared" si="202"/>
        <v>6.3804338085386753E-9</v>
      </c>
      <c r="L1196">
        <f t="shared" si="203"/>
        <v>1.1736114032606098E-3</v>
      </c>
      <c r="M1196" s="16">
        <f t="shared" si="204"/>
        <v>-1.7616348204281375E-4</v>
      </c>
      <c r="N1196" s="16">
        <f t="shared" si="205"/>
        <v>1.8677558938963337E-4</v>
      </c>
      <c r="O1196" s="16">
        <f t="shared" si="206"/>
        <v>4.2806968823544997E-2</v>
      </c>
      <c r="P1196" s="16">
        <f t="shared" si="207"/>
        <v>3.8323741337673314E-2</v>
      </c>
      <c r="Q1196" s="16">
        <f t="shared" si="208"/>
        <v>0.19377493160321776</v>
      </c>
      <c r="R1196" s="16">
        <f t="shared" si="209"/>
        <v>2.6119697221052718E-5</v>
      </c>
      <c r="S1196" s="16">
        <f t="shared" si="210"/>
        <v>2.8799475531790891E-2</v>
      </c>
      <c r="T1196" s="16">
        <f t="shared" si="211"/>
        <v>0.19378619067693248</v>
      </c>
      <c r="U1196" s="65">
        <f t="shared" si="212"/>
        <v>0.49770420325977016</v>
      </c>
      <c r="V1196" s="65"/>
      <c r="W1196" s="65"/>
    </row>
    <row r="1197" spans="1:23" x14ac:dyDescent="0.25">
      <c r="A1197">
        <v>1195</v>
      </c>
      <c r="B1197" s="48">
        <v>5.8876415661304705E-4</v>
      </c>
      <c r="C1197" s="48">
        <v>6.2744013539727096E-9</v>
      </c>
      <c r="D1197" s="48">
        <v>9.1109532578416896E-4</v>
      </c>
      <c r="E1197" s="48">
        <v>1.15120648113595E-5</v>
      </c>
      <c r="F1197" s="48">
        <v>8.21951157219049E-6</v>
      </c>
      <c r="G1197" s="48">
        <v>1.7710137377825901E-6</v>
      </c>
      <c r="H1197" s="48">
        <v>3.3894689040215198E-4</v>
      </c>
      <c r="I1197" s="49"/>
      <c r="J1197">
        <v>0.95579975905021897</v>
      </c>
      <c r="K1197">
        <f t="shared" si="202"/>
        <v>5.9970713023114837E-9</v>
      </c>
      <c r="L1197">
        <f t="shared" si="203"/>
        <v>9.2929908826497863E-4</v>
      </c>
      <c r="M1197" s="16">
        <f t="shared" si="204"/>
        <v>2.4822922496111553E-4</v>
      </c>
      <c r="N1197" s="16">
        <f t="shared" si="205"/>
        <v>3.8681100886684056E-2</v>
      </c>
      <c r="O1197" s="16">
        <f t="shared" si="206"/>
        <v>1.7675910812430334E-2</v>
      </c>
      <c r="P1197" s="16">
        <f t="shared" si="207"/>
        <v>2.9767735343625089E-3</v>
      </c>
      <c r="Q1197" s="16">
        <f t="shared" si="208"/>
        <v>5.1619038836053406E-3</v>
      </c>
      <c r="R1197" s="16">
        <f t="shared" si="209"/>
        <v>2.7761421177159906E-2</v>
      </c>
      <c r="S1197" s="16">
        <f t="shared" si="210"/>
        <v>1.3909692111902712E-2</v>
      </c>
      <c r="T1197" s="16">
        <f t="shared" si="211"/>
        <v>5.1614721728969566E-3</v>
      </c>
      <c r="U1197" s="65">
        <f t="shared" si="212"/>
        <v>0.11132827457904182</v>
      </c>
      <c r="V1197" s="65"/>
      <c r="W1197" s="65"/>
    </row>
    <row r="1198" spans="1:23" x14ac:dyDescent="0.25">
      <c r="A1198">
        <v>1196</v>
      </c>
      <c r="B1198" s="48">
        <v>6.0613839654009003E-4</v>
      </c>
      <c r="C1198" s="48">
        <v>9.9843320132507702E-9</v>
      </c>
      <c r="D1198" s="48">
        <v>1.4246406143554899E-3</v>
      </c>
      <c r="E1198" s="48">
        <v>2.84865654932857E-5</v>
      </c>
      <c r="F1198" s="48">
        <v>8.1672476139023994E-6</v>
      </c>
      <c r="G1198" s="48">
        <v>1.1191875206207299E-6</v>
      </c>
      <c r="H1198" s="48">
        <v>8.3874323303573695E-4</v>
      </c>
      <c r="I1198" s="49"/>
      <c r="J1198">
        <v>0.95335122266315797</v>
      </c>
      <c r="K1198">
        <f t="shared" si="202"/>
        <v>9.5185751323075316E-9</v>
      </c>
      <c r="L1198">
        <f t="shared" si="203"/>
        <v>1.4420843127719021E-3</v>
      </c>
      <c r="M1198" s="16">
        <f t="shared" si="204"/>
        <v>-2.2980751969172206E-4</v>
      </c>
      <c r="N1198" s="16">
        <f t="shared" si="205"/>
        <v>5.3818715565895077E-2</v>
      </c>
      <c r="O1198" s="16">
        <f t="shared" si="206"/>
        <v>0.64455591432297576</v>
      </c>
      <c r="P1198" s="16">
        <f t="shared" si="207"/>
        <v>0.22881316725576864</v>
      </c>
      <c r="Q1198" s="16">
        <f t="shared" si="208"/>
        <v>2.7300301040187152</v>
      </c>
      <c r="R1198" s="16">
        <f t="shared" si="209"/>
        <v>2.9555341891778809E-2</v>
      </c>
      <c r="S1198" s="16">
        <f t="shared" si="210"/>
        <v>0.19588066225536099</v>
      </c>
      <c r="T1198" s="16">
        <f t="shared" si="211"/>
        <v>2.7302176472586219</v>
      </c>
      <c r="U1198" s="65">
        <f t="shared" si="212"/>
        <v>6.612871552569116</v>
      </c>
      <c r="V1198" s="65"/>
      <c r="W1198" s="65"/>
    </row>
    <row r="1199" spans="1:23" x14ac:dyDescent="0.25">
      <c r="A1199">
        <v>1197</v>
      </c>
      <c r="B1199" s="48">
        <v>2.6655978256148798E-4</v>
      </c>
      <c r="C1199" s="48">
        <v>1.57268622358639E-9</v>
      </c>
      <c r="D1199" s="48">
        <v>4.9996530337009998E-4</v>
      </c>
      <c r="E1199" s="48">
        <v>1.5901503100535001E-6</v>
      </c>
      <c r="F1199" s="48">
        <v>1.7842278528020498E-5</v>
      </c>
      <c r="G1199" s="48">
        <v>7.0354838189681402E-6</v>
      </c>
      <c r="H1199" s="48">
        <v>4.6817592264387899E-5</v>
      </c>
      <c r="I1199" s="49"/>
      <c r="J1199">
        <v>0.95768681899659902</v>
      </c>
      <c r="K1199">
        <f t="shared" si="202"/>
        <v>1.5061408667462239E-9</v>
      </c>
      <c r="L1199">
        <f t="shared" si="203"/>
        <v>5.4268377155888554E-4</v>
      </c>
      <c r="M1199" s="16">
        <f t="shared" si="204"/>
        <v>-9.5642064359096249E-6</v>
      </c>
      <c r="N1199" s="16">
        <f t="shared" si="205"/>
        <v>0.20995807571024022</v>
      </c>
      <c r="O1199" s="16">
        <f t="shared" si="206"/>
        <v>0.51269112399538463</v>
      </c>
      <c r="P1199" s="16">
        <f t="shared" si="207"/>
        <v>0.23154178551036164</v>
      </c>
      <c r="Q1199" s="16">
        <f t="shared" si="208"/>
        <v>0.72581352218428141</v>
      </c>
      <c r="R1199" s="16">
        <f t="shared" si="209"/>
        <v>0.65454884603334029</v>
      </c>
      <c r="S1199" s="16">
        <f t="shared" si="210"/>
        <v>6.2702740032736699</v>
      </c>
      <c r="T1199" s="16">
        <f t="shared" si="211"/>
        <v>0.72581860386728481</v>
      </c>
      <c r="U1199" s="65">
        <f t="shared" si="212"/>
        <v>9.3306459605745644</v>
      </c>
      <c r="V1199" s="65"/>
      <c r="W1199" s="65"/>
    </row>
    <row r="1200" spans="1:23" x14ac:dyDescent="0.25">
      <c r="A1200">
        <v>1198</v>
      </c>
      <c r="B1200" s="48">
        <v>5.936918907113E-4</v>
      </c>
      <c r="C1200" s="48">
        <v>1.12625706040324E-8</v>
      </c>
      <c r="D1200" s="48">
        <v>1.6486632488763001E-3</v>
      </c>
      <c r="E1200" s="48">
        <v>3.7100918493090403E-5</v>
      </c>
      <c r="F1200" s="48">
        <v>8.4178045732905896E-6</v>
      </c>
      <c r="G1200" s="48">
        <v>9.9448068488506408E-7</v>
      </c>
      <c r="H1200" s="48">
        <v>1.0923912425869001E-3</v>
      </c>
      <c r="I1200" s="49"/>
      <c r="J1200">
        <v>0.95233611459323297</v>
      </c>
      <c r="K1200">
        <f t="shared" si="202"/>
        <v>1.0725752729376176E-8</v>
      </c>
      <c r="L1200">
        <f t="shared" si="203"/>
        <v>1.6664820761371625E-3</v>
      </c>
      <c r="M1200" s="16">
        <f t="shared" si="204"/>
        <v>-4.7909829471456234E-4</v>
      </c>
      <c r="N1200" s="16">
        <f t="shared" si="205"/>
        <v>4.2721101181666728E-2</v>
      </c>
      <c r="O1200" s="16">
        <f t="shared" si="206"/>
        <v>1.0684329405000708</v>
      </c>
      <c r="P1200" s="16">
        <f t="shared" si="207"/>
        <v>0.50525318238385408</v>
      </c>
      <c r="Q1200" s="16">
        <f t="shared" si="208"/>
        <v>6.0237420363252792</v>
      </c>
      <c r="R1200" s="16">
        <f t="shared" si="209"/>
        <v>2.1465916853474074E-2</v>
      </c>
      <c r="S1200" s="16">
        <f t="shared" si="210"/>
        <v>0.25471686508669555</v>
      </c>
      <c r="T1200" s="16">
        <f t="shared" si="211"/>
        <v>6.0242848764523798</v>
      </c>
      <c r="U1200" s="65">
        <f t="shared" si="212"/>
        <v>13.940616918783419</v>
      </c>
      <c r="V1200" s="65"/>
      <c r="W1200" s="65"/>
    </row>
    <row r="1201" spans="1:23" x14ac:dyDescent="0.25">
      <c r="A1201">
        <v>1199</v>
      </c>
      <c r="B1201" s="48">
        <v>4.6599128139427801E-4</v>
      </c>
      <c r="C1201" s="48">
        <v>7.8058423225669098E-9</v>
      </c>
      <c r="D1201" s="48">
        <v>1.4498890318005899E-3</v>
      </c>
      <c r="E1201" s="48">
        <v>2.26574264869477E-5</v>
      </c>
      <c r="F1201" s="48">
        <v>1.0639617984721901E-5</v>
      </c>
      <c r="G1201" s="48">
        <v>1.43206793093957E-6</v>
      </c>
      <c r="H1201" s="48">
        <v>6.6711429108611995E-4</v>
      </c>
      <c r="I1201" s="49"/>
      <c r="J1201">
        <v>0.95318897983823803</v>
      </c>
      <c r="K1201">
        <f t="shared" si="202"/>
        <v>7.4404428802256954E-9</v>
      </c>
      <c r="L1201">
        <f t="shared" si="203"/>
        <v>1.4725925298586507E-3</v>
      </c>
      <c r="M1201" s="16">
        <f t="shared" si="204"/>
        <v>-5.4060996707009474E-4</v>
      </c>
      <c r="N1201" s="16">
        <f t="shared" si="205"/>
        <v>2.7945231158356077E-3</v>
      </c>
      <c r="O1201" s="16">
        <f t="shared" si="206"/>
        <v>0.16767282023428476</v>
      </c>
      <c r="P1201" s="16">
        <f t="shared" si="207"/>
        <v>0.2545650322616908</v>
      </c>
      <c r="Q1201" s="16">
        <f t="shared" si="208"/>
        <v>1.2311020668566228</v>
      </c>
      <c r="R1201" s="16">
        <f t="shared" si="209"/>
        <v>6.2029493674486394E-3</v>
      </c>
      <c r="S1201" s="16">
        <f t="shared" si="210"/>
        <v>8.2227113502281263E-2</v>
      </c>
      <c r="T1201" s="16">
        <f t="shared" si="211"/>
        <v>1.2312100707278222</v>
      </c>
      <c r="U1201" s="65">
        <f t="shared" si="212"/>
        <v>2.9757745760659864</v>
      </c>
      <c r="V1201" s="65"/>
      <c r="W1201" s="65"/>
    </row>
    <row r="1202" spans="1:23" x14ac:dyDescent="0.25">
      <c r="A1202">
        <v>1200</v>
      </c>
      <c r="B1202" s="48">
        <v>5.5379768661666302E-4</v>
      </c>
      <c r="C1202" s="48">
        <v>5.6335369278297297E-9</v>
      </c>
      <c r="D1202" s="48">
        <v>8.6887043379727696E-4</v>
      </c>
      <c r="E1202" s="48">
        <v>9.8616239123859794E-6</v>
      </c>
      <c r="F1202" s="48">
        <v>8.7223896760912E-6</v>
      </c>
      <c r="G1202" s="48">
        <v>1.9715865827677999E-6</v>
      </c>
      <c r="H1202" s="48">
        <v>2.9035281689340298E-4</v>
      </c>
      <c r="I1202" s="49"/>
      <c r="J1202">
        <v>0.955999520355441</v>
      </c>
      <c r="K1202">
        <f t="shared" si="202"/>
        <v>5.385658600909886E-9</v>
      </c>
      <c r="L1202">
        <f t="shared" si="203"/>
        <v>8.8828116619529937E-4</v>
      </c>
      <c r="M1202" s="16">
        <f t="shared" si="204"/>
        <v>2.1931420703802664E-4</v>
      </c>
      <c r="N1202" s="16">
        <f t="shared" si="205"/>
        <v>1.5776629615189729E-2</v>
      </c>
      <c r="O1202" s="16">
        <f t="shared" si="206"/>
        <v>2.9693214420940182E-4</v>
      </c>
      <c r="P1202" s="16">
        <f t="shared" si="207"/>
        <v>9.6779214485583735E-3</v>
      </c>
      <c r="Q1202" s="16">
        <f t="shared" si="208"/>
        <v>6.6945361343702763E-3</v>
      </c>
      <c r="R1202" s="16">
        <f t="shared" si="209"/>
        <v>1.3370390218009769E-2</v>
      </c>
      <c r="S1202" s="16">
        <f t="shared" si="210"/>
        <v>3.2555819317704173E-4</v>
      </c>
      <c r="T1202" s="16">
        <f t="shared" si="211"/>
        <v>6.6952411001136476E-3</v>
      </c>
      <c r="U1202" s="65">
        <f t="shared" si="212"/>
        <v>5.2837208853628248E-2</v>
      </c>
      <c r="V1202" s="65"/>
      <c r="W1202" s="65"/>
    </row>
    <row r="1203" spans="1:23" x14ac:dyDescent="0.25">
      <c r="A1203">
        <v>1201</v>
      </c>
      <c r="B1203" s="48">
        <v>4.4002533361743102E-4</v>
      </c>
      <c r="C1203" s="48">
        <v>1.5691414951262399E-9</v>
      </c>
      <c r="D1203" s="48">
        <v>3.0045193599742901E-4</v>
      </c>
      <c r="E1203" s="48">
        <v>9.5607783558577792E-7</v>
      </c>
      <c r="F1203" s="48">
        <v>1.06868717408149E-5</v>
      </c>
      <c r="G1203" s="48">
        <v>7.0317286975177702E-6</v>
      </c>
      <c r="H1203" s="48">
        <v>2.81487730892835E-5</v>
      </c>
      <c r="I1203" s="49"/>
      <c r="J1203">
        <v>0.95892354392481904</v>
      </c>
      <c r="K1203">
        <f t="shared" si="202"/>
        <v>1.5046867234259432E-9</v>
      </c>
      <c r="L1203">
        <f t="shared" si="203"/>
        <v>3.2885583903508145E-4</v>
      </c>
      <c r="M1203" s="16">
        <f t="shared" si="204"/>
        <v>5.5119482819978053E-4</v>
      </c>
      <c r="N1203" s="16">
        <f t="shared" si="205"/>
        <v>1.1159717866264084E-2</v>
      </c>
      <c r="O1203" s="16">
        <f t="shared" si="206"/>
        <v>0.51360813317316889</v>
      </c>
      <c r="P1203" s="16">
        <f t="shared" si="207"/>
        <v>0.47364974013828981</v>
      </c>
      <c r="Q1203" s="16">
        <f t="shared" si="208"/>
        <v>0.82989016806861571</v>
      </c>
      <c r="R1203" s="16">
        <f t="shared" si="209"/>
        <v>6.9805855558477048E-3</v>
      </c>
      <c r="S1203" s="16">
        <f t="shared" si="210"/>
        <v>6.2609110783362194</v>
      </c>
      <c r="T1203" s="16">
        <f t="shared" si="211"/>
        <v>0.8298951816626754</v>
      </c>
      <c r="U1203" s="65">
        <f t="shared" si="212"/>
        <v>8.9260946048010812</v>
      </c>
      <c r="V1203" s="65"/>
      <c r="W1203" s="65"/>
    </row>
    <row r="1204" spans="1:23" x14ac:dyDescent="0.25">
      <c r="A1204">
        <v>1202</v>
      </c>
      <c r="B1204" s="48">
        <v>3.4150130011892003E-4</v>
      </c>
      <c r="C1204" s="48">
        <v>1.08916383145375E-9</v>
      </c>
      <c r="D1204" s="48">
        <v>2.6860064385833901E-4</v>
      </c>
      <c r="E1204" s="48">
        <v>5.9339636453595898E-7</v>
      </c>
      <c r="F1204" s="48">
        <v>1.3758575480970101E-5</v>
      </c>
      <c r="G1204" s="48">
        <v>1.01284188660141E-5</v>
      </c>
      <c r="H1204" s="48">
        <v>1.74707183992823E-5</v>
      </c>
      <c r="I1204" s="49"/>
      <c r="J1204">
        <v>0.95901492001075195</v>
      </c>
      <c r="K1204">
        <f t="shared" si="202"/>
        <v>1.0445243647002222E-9</v>
      </c>
      <c r="L1204">
        <f t="shared" si="203"/>
        <v>3.0624512452246191E-4</v>
      </c>
      <c r="M1204" s="16">
        <f t="shared" si="204"/>
        <v>3.7675747571537825E-4</v>
      </c>
      <c r="N1204" s="16">
        <f t="shared" si="205"/>
        <v>9.3569711588238597E-2</v>
      </c>
      <c r="O1204" s="16">
        <f t="shared" si="206"/>
        <v>0.64534356959070094</v>
      </c>
      <c r="P1204" s="16">
        <f t="shared" si="207"/>
        <v>0.52023636302433751</v>
      </c>
      <c r="Q1204" s="16">
        <f t="shared" si="208"/>
        <v>0.89255450404227077</v>
      </c>
      <c r="R1204" s="16">
        <f t="shared" si="209"/>
        <v>0.15601886366930284</v>
      </c>
      <c r="S1204" s="16">
        <f t="shared" si="210"/>
        <v>16.357984129841846</v>
      </c>
      <c r="T1204" s="16">
        <f t="shared" si="211"/>
        <v>0.89255781225175235</v>
      </c>
      <c r="U1204" s="65">
        <f t="shared" si="212"/>
        <v>19.55826495400845</v>
      </c>
      <c r="V1204" s="65"/>
      <c r="W1204" s="65"/>
    </row>
    <row r="1205" spans="1:23" x14ac:dyDescent="0.25">
      <c r="A1205">
        <v>1203</v>
      </c>
      <c r="B1205" s="48">
        <v>9.3854613722435304E-4</v>
      </c>
      <c r="C1205" s="48">
        <v>1.20697292109208E-8</v>
      </c>
      <c r="D1205" s="48">
        <v>1.10402879964035E-3</v>
      </c>
      <c r="E1205" s="48">
        <v>2.6781293996551401E-5</v>
      </c>
      <c r="F1205" s="48">
        <v>5.1984726374325603E-6</v>
      </c>
      <c r="G1205" s="48">
        <v>9.2250653803680798E-7</v>
      </c>
      <c r="H1205" s="48">
        <v>7.8852174629754702E-4</v>
      </c>
      <c r="I1205" s="49"/>
      <c r="J1205">
        <v>0.95491729633794098</v>
      </c>
      <c r="K1205">
        <f t="shared" si="202"/>
        <v>1.1525593185623561E-8</v>
      </c>
      <c r="L1205">
        <f t="shared" si="203"/>
        <v>1.115336181724041E-3</v>
      </c>
      <c r="M1205" s="16">
        <f t="shared" si="204"/>
        <v>7.6175609272466512E-4</v>
      </c>
      <c r="N1205" s="16">
        <f t="shared" si="205"/>
        <v>0.82376335460866001</v>
      </c>
      <c r="O1205" s="16">
        <f t="shared" si="206"/>
        <v>1.3909764105111198</v>
      </c>
      <c r="P1205" s="16">
        <f t="shared" si="207"/>
        <v>2.121290941949679E-2</v>
      </c>
      <c r="Q1205" s="16">
        <f t="shared" si="208"/>
        <v>2.2305681205834653</v>
      </c>
      <c r="R1205" s="16">
        <f t="shared" si="209"/>
        <v>0.22365614599563474</v>
      </c>
      <c r="S1205" s="16">
        <f t="shared" si="210"/>
        <v>0.29218548316940207</v>
      </c>
      <c r="T1205" s="16">
        <f t="shared" si="211"/>
        <v>2.2306105269710352</v>
      </c>
      <c r="U1205" s="65">
        <f t="shared" si="212"/>
        <v>7.2129729512588137</v>
      </c>
      <c r="V1205" s="65"/>
      <c r="W1205" s="65"/>
    </row>
    <row r="1206" spans="1:23" x14ac:dyDescent="0.25">
      <c r="A1206">
        <v>1204</v>
      </c>
      <c r="B1206" s="48">
        <v>7.2889928473307E-4</v>
      </c>
      <c r="C1206" s="48">
        <v>2.91756478062272E-9</v>
      </c>
      <c r="D1206" s="48">
        <v>3.37388880249599E-4</v>
      </c>
      <c r="E1206" s="48">
        <v>1.99580255761593E-6</v>
      </c>
      <c r="F1206" s="48">
        <v>6.4569694958879202E-6</v>
      </c>
      <c r="G1206" s="48">
        <v>3.7826348477290098E-6</v>
      </c>
      <c r="H1206" s="48">
        <v>5.8760318146648599E-5</v>
      </c>
      <c r="I1206" s="49"/>
      <c r="J1206">
        <v>0.95883080162814904</v>
      </c>
      <c r="K1206">
        <f t="shared" si="202"/>
        <v>2.7974509774065372E-9</v>
      </c>
      <c r="L1206">
        <f t="shared" si="203"/>
        <v>3.5408253652432321E-4</v>
      </c>
      <c r="M1206" s="16">
        <f t="shared" si="204"/>
        <v>1.1037160329418168E-3</v>
      </c>
      <c r="N1206" s="16">
        <f t="shared" si="205"/>
        <v>0.23184476463679088</v>
      </c>
      <c r="O1206" s="16">
        <f t="shared" si="206"/>
        <v>0.2239027539342385</v>
      </c>
      <c r="P1206" s="16">
        <f t="shared" si="207"/>
        <v>0.42236069209200289</v>
      </c>
      <c r="Q1206" s="16">
        <f t="shared" si="208"/>
        <v>0.66288597680309136</v>
      </c>
      <c r="R1206" s="16">
        <f t="shared" si="209"/>
        <v>0.11924800587519917</v>
      </c>
      <c r="S1206" s="16">
        <f t="shared" si="210"/>
        <v>0.7813795732649077</v>
      </c>
      <c r="T1206" s="16">
        <f t="shared" si="211"/>
        <v>0.6628950910107142</v>
      </c>
      <c r="U1206" s="65">
        <f t="shared" si="212"/>
        <v>3.1045168576169448</v>
      </c>
      <c r="V1206" s="65"/>
      <c r="W1206" s="65"/>
    </row>
    <row r="1207" spans="1:23" x14ac:dyDescent="0.25">
      <c r="A1207">
        <v>1205</v>
      </c>
      <c r="B1207" s="48">
        <v>9.5967302406049001E-4</v>
      </c>
      <c r="C1207" s="48">
        <v>2.2007498753699601E-9</v>
      </c>
      <c r="D1207" s="48">
        <v>1.9254445077393199E-4</v>
      </c>
      <c r="E1207" s="48">
        <v>8.6075842721178603E-7</v>
      </c>
      <c r="F1207" s="48">
        <v>4.8667856896568196E-6</v>
      </c>
      <c r="G1207" s="48">
        <v>5.0052188368613301E-6</v>
      </c>
      <c r="H1207" s="48">
        <v>2.5342226745906199E-5</v>
      </c>
      <c r="I1207" s="49"/>
      <c r="J1207">
        <v>0.95967132399004096</v>
      </c>
      <c r="K1207">
        <f t="shared" si="202"/>
        <v>2.1119965466672073E-9</v>
      </c>
      <c r="L1207">
        <f t="shared" si="203"/>
        <v>2.0728104024023161E-4</v>
      </c>
      <c r="M1207" s="16">
        <f t="shared" si="204"/>
        <v>1.7120650078807482E-3</v>
      </c>
      <c r="N1207" s="16">
        <f t="shared" si="205"/>
        <v>0.90355466915313143</v>
      </c>
      <c r="O1207" s="16">
        <f t="shared" si="206"/>
        <v>0.36314708307699539</v>
      </c>
      <c r="P1207" s="16">
        <f t="shared" si="207"/>
        <v>0.64031579815358464</v>
      </c>
      <c r="Q1207" s="16">
        <f t="shared" si="208"/>
        <v>0.84613859385670798</v>
      </c>
      <c r="R1207" s="16">
        <f t="shared" si="209"/>
        <v>0.2565959095167053</v>
      </c>
      <c r="S1207" s="16">
        <f t="shared" si="210"/>
        <v>2.228660036476092</v>
      </c>
      <c r="T1207" s="16">
        <f t="shared" si="211"/>
        <v>0.84614407865846741</v>
      </c>
      <c r="U1207" s="65">
        <f t="shared" si="212"/>
        <v>6.0845561688916838</v>
      </c>
      <c r="V1207" s="65"/>
      <c r="W1207" s="65"/>
    </row>
    <row r="1208" spans="1:23" x14ac:dyDescent="0.25">
      <c r="A1208">
        <v>1206</v>
      </c>
      <c r="B1208" s="48">
        <v>5.3781514344334604E-4</v>
      </c>
      <c r="C1208" s="48">
        <v>8.8865426916549704E-9</v>
      </c>
      <c r="D1208" s="48">
        <v>1.42936547393068E-3</v>
      </c>
      <c r="E1208" s="48">
        <v>2.5436135830703302E-5</v>
      </c>
      <c r="F1208" s="48">
        <v>9.2083520850428704E-6</v>
      </c>
      <c r="G1208" s="48">
        <v>1.25756441878245E-6</v>
      </c>
      <c r="H1208" s="48">
        <v>7.4892832900064503E-4</v>
      </c>
      <c r="I1208" s="49"/>
      <c r="J1208">
        <v>0.95330982570213096</v>
      </c>
      <c r="K1208">
        <f t="shared" si="202"/>
        <v>8.471628464476145E-9</v>
      </c>
      <c r="L1208">
        <f t="shared" si="203"/>
        <v>1.4490308559768567E-3</v>
      </c>
      <c r="M1208" s="16">
        <f t="shared" si="204"/>
        <v>-3.734005690901645E-4</v>
      </c>
      <c r="N1208" s="16">
        <f t="shared" si="205"/>
        <v>8.6713735571351796E-3</v>
      </c>
      <c r="O1208" s="16">
        <f t="shared" si="206"/>
        <v>0.36556256988553992</v>
      </c>
      <c r="P1208" s="16">
        <f t="shared" si="207"/>
        <v>0.23352781982810877</v>
      </c>
      <c r="Q1208" s="16">
        <f t="shared" si="208"/>
        <v>1.8721515390958041</v>
      </c>
      <c r="R1208" s="16">
        <f t="shared" si="209"/>
        <v>4.4034256152637148E-3</v>
      </c>
      <c r="S1208" s="16">
        <f t="shared" si="210"/>
        <v>0.13962545229421924</v>
      </c>
      <c r="T1208" s="16">
        <f t="shared" si="211"/>
        <v>1.8722929764786262</v>
      </c>
      <c r="U1208" s="65">
        <f t="shared" si="212"/>
        <v>4.4962351567546968</v>
      </c>
      <c r="V1208" s="65"/>
      <c r="W1208" s="65"/>
    </row>
    <row r="1209" spans="1:23" x14ac:dyDescent="0.25">
      <c r="A1209">
        <v>1207</v>
      </c>
      <c r="B1209" s="48">
        <v>3.7957919873725799E-4</v>
      </c>
      <c r="C1209" s="48">
        <v>8.7064767545073594E-9</v>
      </c>
      <c r="D1209" s="48">
        <v>2.00915956497272E-3</v>
      </c>
      <c r="E1209" s="48">
        <v>3.4821158079923498E-5</v>
      </c>
      <c r="F1209" s="48">
        <v>1.3370790557334E-5</v>
      </c>
      <c r="G1209" s="48">
        <v>1.29133664713661E-6</v>
      </c>
      <c r="H1209" s="48">
        <v>1.02528490074179E-3</v>
      </c>
      <c r="I1209" s="49"/>
      <c r="J1209">
        <v>0.95069007627646895</v>
      </c>
      <c r="K1209">
        <f t="shared" si="202"/>
        <v>8.2771610498419054E-9</v>
      </c>
      <c r="L1209">
        <f t="shared" si="203"/>
        <v>2.03718377625777E-3</v>
      </c>
      <c r="M1209" s="16">
        <f t="shared" si="204"/>
        <v>-1.278025378783254E-3</v>
      </c>
      <c r="N1209" s="16">
        <f t="shared" si="205"/>
        <v>5.2211136544702809E-2</v>
      </c>
      <c r="O1209" s="16">
        <f t="shared" si="206"/>
        <v>0.32730265741240983</v>
      </c>
      <c r="P1209" s="16">
        <f t="shared" si="207"/>
        <v>1.1770021605843619</v>
      </c>
      <c r="Q1209" s="16">
        <f t="shared" si="208"/>
        <v>5.026882812884093</v>
      </c>
      <c r="R1209" s="16">
        <f t="shared" si="209"/>
        <v>0.12650429994754536</v>
      </c>
      <c r="S1209" s="16">
        <f t="shared" si="210"/>
        <v>0.12733799465186182</v>
      </c>
      <c r="T1209" s="16">
        <f t="shared" si="211"/>
        <v>5.0276094448379647</v>
      </c>
      <c r="U1209" s="65">
        <f t="shared" si="212"/>
        <v>11.86485050686294</v>
      </c>
      <c r="V1209" s="65"/>
      <c r="W1209" s="65"/>
    </row>
    <row r="1210" spans="1:23" x14ac:dyDescent="0.25">
      <c r="A1210">
        <v>1208</v>
      </c>
      <c r="B1210" s="48">
        <v>5.1917767691665804E-4</v>
      </c>
      <c r="C1210" s="48">
        <v>8.9814890747171798E-9</v>
      </c>
      <c r="D1210" s="48">
        <v>1.4987955506153799E-3</v>
      </c>
      <c r="E1210" s="48">
        <v>2.6936903532949601E-5</v>
      </c>
      <c r="F1210" s="48">
        <v>9.5676671136114599E-6</v>
      </c>
      <c r="G1210" s="48">
        <v>1.24519228000534E-6</v>
      </c>
      <c r="H1210" s="48">
        <v>7.93118803831614E-4</v>
      </c>
      <c r="I1210" s="49"/>
      <c r="J1210">
        <v>0.95298683433879505</v>
      </c>
      <c r="K1210">
        <f t="shared" si="202"/>
        <v>8.559240840963198E-9</v>
      </c>
      <c r="L1210">
        <f t="shared" si="203"/>
        <v>1.5191670956335333E-3</v>
      </c>
      <c r="M1210" s="16">
        <f t="shared" si="204"/>
        <v>-4.8081174180021727E-4</v>
      </c>
      <c r="N1210" s="16">
        <f t="shared" si="205"/>
        <v>3.0513670871597821E-3</v>
      </c>
      <c r="O1210" s="16">
        <f t="shared" si="206"/>
        <v>0.38658786471371714</v>
      </c>
      <c r="P1210" s="16">
        <f t="shared" si="207"/>
        <v>0.30835197175174728</v>
      </c>
      <c r="Q1210" s="16">
        <f t="shared" si="208"/>
        <v>2.2740546435971147</v>
      </c>
      <c r="R1210" s="16">
        <f t="shared" si="209"/>
        <v>8.9563092662080148E-4</v>
      </c>
      <c r="S1210" s="16">
        <f t="shared" si="210"/>
        <v>0.14426846440070121</v>
      </c>
      <c r="T1210" s="16">
        <f t="shared" si="211"/>
        <v>2.2742450222728756</v>
      </c>
      <c r="U1210" s="65">
        <f t="shared" si="212"/>
        <v>5.3914549647499364</v>
      </c>
      <c r="V1210" s="65"/>
      <c r="W1210" s="65"/>
    </row>
    <row r="1211" spans="1:23" x14ac:dyDescent="0.25">
      <c r="A1211">
        <v>1209</v>
      </c>
      <c r="B1211" s="48">
        <v>4.4827881582345098E-4</v>
      </c>
      <c r="C1211" s="48">
        <v>4.7011168210068201E-9</v>
      </c>
      <c r="D1211" s="48">
        <v>8.9649522970449802E-4</v>
      </c>
      <c r="E1211" s="48">
        <v>8.4875860152966204E-6</v>
      </c>
      <c r="F1211" s="48">
        <v>1.0793569428633699E-5</v>
      </c>
      <c r="G1211" s="48">
        <v>2.3636052190751802E-6</v>
      </c>
      <c r="H1211" s="48">
        <v>2.4989786194503402E-4</v>
      </c>
      <c r="I1211" s="49"/>
      <c r="J1211">
        <v>0.95581823094157603</v>
      </c>
      <c r="K1211">
        <f t="shared" si="202"/>
        <v>4.4934131633044245E-9</v>
      </c>
      <c r="L1211">
        <f t="shared" si="203"/>
        <v>9.2044127266401954E-4</v>
      </c>
      <c r="M1211" s="16">
        <f t="shared" si="204"/>
        <v>-2.3883641017117609E-5</v>
      </c>
      <c r="N1211" s="16">
        <f t="shared" si="205"/>
        <v>7.8968452384481896E-3</v>
      </c>
      <c r="O1211" s="16">
        <f t="shared" si="206"/>
        <v>2.2841100290693465E-2</v>
      </c>
      <c r="P1211" s="16">
        <f t="shared" si="207"/>
        <v>4.8595232435820028E-3</v>
      </c>
      <c r="Q1211" s="16">
        <f t="shared" si="208"/>
        <v>4.399581970273489E-2</v>
      </c>
      <c r="R1211" s="16">
        <f t="shared" si="209"/>
        <v>8.9053301379790027E-3</v>
      </c>
      <c r="S1211" s="16">
        <f t="shared" si="210"/>
        <v>3.1400993730922477E-2</v>
      </c>
      <c r="T1211" s="16">
        <f t="shared" si="211"/>
        <v>4.3996807035673526E-2</v>
      </c>
      <c r="U1211" s="65">
        <f t="shared" si="212"/>
        <v>0.16389641938003355</v>
      </c>
      <c r="V1211" s="65"/>
      <c r="W1211" s="65"/>
    </row>
    <row r="1212" spans="1:23" x14ac:dyDescent="0.25">
      <c r="A1212">
        <v>1210</v>
      </c>
      <c r="B1212" s="48">
        <v>4.22685265891926E-4</v>
      </c>
      <c r="C1212" s="48">
        <v>2.68231532767427E-9</v>
      </c>
      <c r="D1212" s="48">
        <v>5.3787104992976604E-4</v>
      </c>
      <c r="E1212" s="48">
        <v>2.91742455413666E-6</v>
      </c>
      <c r="F1212" s="48">
        <v>1.12566879361161E-5</v>
      </c>
      <c r="G1212" s="48">
        <v>4.12544942665916E-6</v>
      </c>
      <c r="H1212" s="48">
        <v>8.5895558529867406E-5</v>
      </c>
      <c r="I1212" s="49"/>
      <c r="J1212">
        <v>0.95764093985707699</v>
      </c>
      <c r="K1212">
        <f t="shared" si="202"/>
        <v>2.5686949713870315E-9</v>
      </c>
      <c r="L1212">
        <f t="shared" si="203"/>
        <v>5.6450719291332974E-4</v>
      </c>
      <c r="M1212" s="16">
        <f t="shared" si="204"/>
        <v>2.8086333887052226E-4</v>
      </c>
      <c r="N1212" s="16">
        <f t="shared" si="205"/>
        <v>1.9848190414406938E-2</v>
      </c>
      <c r="O1212" s="16">
        <f t="shared" si="206"/>
        <v>0.26590725733359316</v>
      </c>
      <c r="P1212" s="16">
        <f t="shared" si="207"/>
        <v>0.1952342854898364</v>
      </c>
      <c r="Q1212" s="16">
        <f t="shared" si="208"/>
        <v>0.53052174153281517</v>
      </c>
      <c r="R1212" s="16">
        <f t="shared" si="209"/>
        <v>1.9972469511864249E-2</v>
      </c>
      <c r="S1212" s="16">
        <f t="shared" si="210"/>
        <v>1.1123857103232735</v>
      </c>
      <c r="T1212" s="16">
        <f t="shared" si="211"/>
        <v>0.5305295508370701</v>
      </c>
      <c r="U1212" s="65">
        <f t="shared" si="212"/>
        <v>2.6743992054428598</v>
      </c>
      <c r="V1212" s="65"/>
      <c r="W1212" s="65"/>
    </row>
    <row r="1213" spans="1:23" x14ac:dyDescent="0.25">
      <c r="A1213">
        <v>1211</v>
      </c>
      <c r="B1213" s="48">
        <v>9.46116183741714E-4</v>
      </c>
      <c r="C1213" s="48">
        <v>1.66939125272792E-8</v>
      </c>
      <c r="D1213" s="48">
        <v>1.52911645458992E-3</v>
      </c>
      <c r="E1213" s="48">
        <v>5.1074000964942399E-5</v>
      </c>
      <c r="F1213" s="48">
        <v>5.25299145068885E-6</v>
      </c>
      <c r="G1213" s="48">
        <v>6.7001266417061999E-7</v>
      </c>
      <c r="H1213" s="48">
        <v>1.5038021864295099E-3</v>
      </c>
      <c r="I1213" s="49"/>
      <c r="J1213">
        <v>0.95293026148439197</v>
      </c>
      <c r="K1213">
        <f t="shared" si="202"/>
        <v>1.5908134429817736E-8</v>
      </c>
      <c r="L1213">
        <f t="shared" si="203"/>
        <v>1.5402757562429411E-3</v>
      </c>
      <c r="M1213" s="16">
        <f t="shared" si="204"/>
        <v>3.5195661124048694E-4</v>
      </c>
      <c r="N1213" s="16">
        <f t="shared" si="205"/>
        <v>0.85192968940502545</v>
      </c>
      <c r="O1213" s="16">
        <f t="shared" si="206"/>
        <v>4.0576955290645875</v>
      </c>
      <c r="P1213" s="16">
        <f t="shared" si="207"/>
        <v>0.34428539501149058</v>
      </c>
      <c r="Q1213" s="16">
        <f t="shared" si="208"/>
        <v>14.1023836536024</v>
      </c>
      <c r="R1213" s="16">
        <f t="shared" si="209"/>
        <v>0.21845834579460149</v>
      </c>
      <c r="S1213" s="16">
        <f t="shared" si="210"/>
        <v>0.44395229151871907</v>
      </c>
      <c r="T1213" s="16">
        <f t="shared" si="211"/>
        <v>14.103303612104307</v>
      </c>
      <c r="U1213" s="65">
        <f t="shared" si="212"/>
        <v>34.122008516501133</v>
      </c>
      <c r="V1213" s="65"/>
      <c r="W1213" s="65"/>
    </row>
    <row r="1214" spans="1:23" x14ac:dyDescent="0.25">
      <c r="A1214">
        <v>1212</v>
      </c>
      <c r="B1214" s="48">
        <v>6.8600135150223801E-4</v>
      </c>
      <c r="C1214" s="48">
        <v>8.2764206497531098E-10</v>
      </c>
      <c r="D1214" s="48">
        <v>1.01095301551395E-4</v>
      </c>
      <c r="E1214" s="48">
        <v>1.7012617843823101E-7</v>
      </c>
      <c r="F1214" s="48">
        <v>6.78155363269223E-6</v>
      </c>
      <c r="G1214" s="48">
        <v>1.3296250603651E-5</v>
      </c>
      <c r="H1214" s="48">
        <v>5.00879304613774E-6</v>
      </c>
      <c r="I1214" s="49"/>
      <c r="J1214">
        <v>0.96010412303479598</v>
      </c>
      <c r="K1214">
        <f t="shared" si="202"/>
        <v>7.9462255897982856E-10</v>
      </c>
      <c r="L1214">
        <f t="shared" si="203"/>
        <v>1.2795383177836549E-4</v>
      </c>
      <c r="M1214" s="16">
        <f t="shared" si="204"/>
        <v>1.2440488712261106E-3</v>
      </c>
      <c r="N1214" s="16">
        <f t="shared" si="205"/>
        <v>0.15548170890630117</v>
      </c>
      <c r="O1214" s="16">
        <f t="shared" si="206"/>
        <v>0.72344385802965361</v>
      </c>
      <c r="P1214" s="16">
        <f t="shared" si="207"/>
        <v>0.80119288717473724</v>
      </c>
      <c r="Q1214" s="16">
        <f t="shared" si="208"/>
        <v>0.96857124349831181</v>
      </c>
      <c r="R1214" s="16">
        <f t="shared" si="209"/>
        <v>9.760201871496399E-2</v>
      </c>
      <c r="S1214" s="16">
        <f t="shared" si="210"/>
        <v>31.609718056960439</v>
      </c>
      <c r="T1214" s="16">
        <f t="shared" si="211"/>
        <v>0.96857251443755965</v>
      </c>
      <c r="U1214" s="65">
        <f t="shared" si="212"/>
        <v>35.324582287721967</v>
      </c>
      <c r="V1214" s="65"/>
      <c r="W1214" s="65"/>
    </row>
    <row r="1215" spans="1:23" x14ac:dyDescent="0.25">
      <c r="A1215">
        <v>1213</v>
      </c>
      <c r="B1215" s="48">
        <v>4.8735121684299898E-4</v>
      </c>
      <c r="C1215" s="48">
        <v>2.27511963482713E-9</v>
      </c>
      <c r="D1215" s="48">
        <v>3.9420740479409201E-4</v>
      </c>
      <c r="E1215" s="48">
        <v>1.8168488187197899E-6</v>
      </c>
      <c r="F1215" s="48">
        <v>9.6916284251435295E-6</v>
      </c>
      <c r="G1215" s="48">
        <v>4.8550189199484599E-6</v>
      </c>
      <c r="H1215" s="48">
        <v>5.34917500424729E-5</v>
      </c>
      <c r="I1215" s="49"/>
      <c r="J1215">
        <v>0.95844235145214696</v>
      </c>
      <c r="K1215">
        <f t="shared" si="202"/>
        <v>2.1805710126386646E-9</v>
      </c>
      <c r="L1215">
        <f t="shared" si="203"/>
        <v>4.1844340544469269E-4</v>
      </c>
      <c r="M1215" s="16">
        <f t="shared" si="204"/>
        <v>5.5625902824130526E-4</v>
      </c>
      <c r="N1215" s="16">
        <f t="shared" si="205"/>
        <v>8.9278805773748677E-5</v>
      </c>
      <c r="O1215" s="16">
        <f t="shared" si="206"/>
        <v>0.34714264890835156</v>
      </c>
      <c r="P1215" s="16">
        <f t="shared" si="207"/>
        <v>0.34920117532507966</v>
      </c>
      <c r="Q1215" s="16">
        <f t="shared" si="208"/>
        <v>0.6902948218740923</v>
      </c>
      <c r="R1215" s="16">
        <f t="shared" si="209"/>
        <v>3.0131973251847164E-4</v>
      </c>
      <c r="S1215" s="16">
        <f t="shared" si="210"/>
        <v>2.0108999731555883</v>
      </c>
      <c r="T1215" s="16">
        <f t="shared" si="211"/>
        <v>0.69030234888041353</v>
      </c>
      <c r="U1215" s="65">
        <f t="shared" si="212"/>
        <v>4.0882315666818174</v>
      </c>
      <c r="V1215" s="65"/>
      <c r="W1215" s="65"/>
    </row>
    <row r="1216" spans="1:23" x14ac:dyDescent="0.25">
      <c r="A1216">
        <v>1214</v>
      </c>
      <c r="B1216" s="48">
        <v>6.2158737701624304E-4</v>
      </c>
      <c r="C1216" s="48">
        <v>7.6389173389115801E-9</v>
      </c>
      <c r="D1216" s="48">
        <v>1.0541014692377899E-3</v>
      </c>
      <c r="E1216" s="48">
        <v>1.61902009901058E-5</v>
      </c>
      <c r="F1216" s="48">
        <v>7.8356002114153308E-6</v>
      </c>
      <c r="G1216" s="48">
        <v>1.4569638925809899E-6</v>
      </c>
      <c r="H1216" s="48">
        <v>4.7668727849136701E-4</v>
      </c>
      <c r="I1216" s="49"/>
      <c r="J1216">
        <v>0.95510554570123396</v>
      </c>
      <c r="K1216">
        <f t="shared" si="202"/>
        <v>7.2959723135477625E-9</v>
      </c>
      <c r="L1216">
        <f t="shared" si="203"/>
        <v>1.0712219946358626E-3</v>
      </c>
      <c r="M1216" s="16">
        <f t="shared" si="204"/>
        <v>1.719527593966235E-4</v>
      </c>
      <c r="N1216" s="16">
        <f t="shared" si="205"/>
        <v>6.9373753560834764E-2</v>
      </c>
      <c r="O1216" s="16">
        <f t="shared" si="206"/>
        <v>0.1438969759098804</v>
      </c>
      <c r="P1216" s="16">
        <f t="shared" si="207"/>
        <v>8.8054050301088066E-3</v>
      </c>
      <c r="Q1216" s="16">
        <f t="shared" si="208"/>
        <v>0.25746551474120022</v>
      </c>
      <c r="R1216" s="16">
        <f t="shared" si="209"/>
        <v>4.2247780525078493E-2</v>
      </c>
      <c r="S1216" s="16">
        <f t="shared" si="210"/>
        <v>7.5269661243625025E-2</v>
      </c>
      <c r="T1216" s="16">
        <f t="shared" si="211"/>
        <v>0.2574714195231953</v>
      </c>
      <c r="U1216" s="65">
        <f t="shared" si="212"/>
        <v>0.85453051053392293</v>
      </c>
      <c r="V1216" s="65"/>
      <c r="W1216" s="65"/>
    </row>
    <row r="1217" spans="1:23" x14ac:dyDescent="0.25">
      <c r="A1217">
        <v>1215</v>
      </c>
      <c r="B1217" s="48">
        <v>7.8242515152337599E-4</v>
      </c>
      <c r="C1217" s="48">
        <v>4.1900839951996601E-9</v>
      </c>
      <c r="D1217" s="48">
        <v>4.5268917592517502E-4</v>
      </c>
      <c r="E1217" s="48">
        <v>3.8405474991993504E-6</v>
      </c>
      <c r="F1217" s="48">
        <v>6.0491630104863001E-6</v>
      </c>
      <c r="G1217" s="48">
        <v>2.6375098497193899E-6</v>
      </c>
      <c r="H1217" s="48">
        <v>1.13073806174164E-4</v>
      </c>
      <c r="I1217" s="49"/>
      <c r="J1217">
        <v>0.95821612965566405</v>
      </c>
      <c r="K1217">
        <f t="shared" si="202"/>
        <v>4.0150060688123604E-9</v>
      </c>
      <c r="L1217">
        <f t="shared" si="203"/>
        <v>4.674208217118718E-4</v>
      </c>
      <c r="M1217" s="16">
        <f t="shared" si="204"/>
        <v>1.0974294813348802E-3</v>
      </c>
      <c r="N1217" s="16">
        <f t="shared" si="205"/>
        <v>0.34844821467618425</v>
      </c>
      <c r="O1217" s="16">
        <f t="shared" si="206"/>
        <v>5.9247681349174401E-2</v>
      </c>
      <c r="P1217" s="16">
        <f t="shared" si="207"/>
        <v>0.28116097874488116</v>
      </c>
      <c r="Q1217" s="16">
        <f t="shared" si="208"/>
        <v>0.41270425542483341</v>
      </c>
      <c r="R1217" s="16">
        <f t="shared" si="209"/>
        <v>0.14951434582969375</v>
      </c>
      <c r="S1217" s="16">
        <f t="shared" si="210"/>
        <v>9.835912143993604E-2</v>
      </c>
      <c r="T1217" s="16">
        <f t="shared" si="211"/>
        <v>0.41271565393712017</v>
      </c>
      <c r="U1217" s="65">
        <f t="shared" si="212"/>
        <v>1.762150251401823</v>
      </c>
      <c r="V1217" s="65"/>
      <c r="W1217" s="65"/>
    </row>
    <row r="1218" spans="1:23" x14ac:dyDescent="0.25">
      <c r="A1218">
        <v>1216</v>
      </c>
      <c r="B1218" s="48">
        <v>4.9256000637084305E-4</v>
      </c>
      <c r="C1218" s="48">
        <v>2.4778775871926801E-9</v>
      </c>
      <c r="D1218" s="48">
        <v>4.2512309872997598E-4</v>
      </c>
      <c r="E1218" s="48">
        <v>2.1331695138341102E-6</v>
      </c>
      <c r="F1218" s="48">
        <v>9.6035316204623406E-6</v>
      </c>
      <c r="G1218" s="48">
        <v>4.4593940722867898E-6</v>
      </c>
      <c r="H1218" s="48">
        <v>6.2804968550792198E-5</v>
      </c>
      <c r="I1218" s="49"/>
      <c r="J1218">
        <v>0.95827849207673199</v>
      </c>
      <c r="K1218">
        <f t="shared" si="202"/>
        <v>2.3744967978057324E-9</v>
      </c>
      <c r="L1218">
        <f t="shared" si="203"/>
        <v>4.4878707816560027E-4</v>
      </c>
      <c r="M1218" s="16">
        <f t="shared" si="204"/>
        <v>5.3633293457608583E-4</v>
      </c>
      <c r="N1218" s="16">
        <f t="shared" si="205"/>
        <v>1.2955546276388293E-6</v>
      </c>
      <c r="O1218" s="16">
        <f t="shared" si="206"/>
        <v>0.30534101038441208</v>
      </c>
      <c r="P1218" s="16">
        <f t="shared" si="207"/>
        <v>0.31231484655160563</v>
      </c>
      <c r="Q1218" s="16">
        <f t="shared" si="208"/>
        <v>0.64222330736041944</v>
      </c>
      <c r="R1218" s="16">
        <f t="shared" si="209"/>
        <v>6.9120429353853121E-4</v>
      </c>
      <c r="S1218" s="16">
        <f t="shared" si="210"/>
        <v>1.4908885545193673</v>
      </c>
      <c r="T1218" s="16">
        <f t="shared" si="211"/>
        <v>0.64223137828937871</v>
      </c>
      <c r="U1218" s="65">
        <f t="shared" si="212"/>
        <v>3.393691596953349</v>
      </c>
      <c r="V1218" s="65"/>
      <c r="W1218" s="65"/>
    </row>
    <row r="1219" spans="1:23" x14ac:dyDescent="0.25">
      <c r="A1219">
        <v>1217</v>
      </c>
      <c r="B1219" s="48">
        <v>3.79203758577738E-4</v>
      </c>
      <c r="C1219" s="48">
        <v>4.6830012664873897E-9</v>
      </c>
      <c r="D1219" s="48">
        <v>1.05991505373867E-3</v>
      </c>
      <c r="E1219" s="48">
        <v>9.9771356553649501E-6</v>
      </c>
      <c r="F1219" s="48">
        <v>1.28595295273014E-5</v>
      </c>
      <c r="G1219" s="48">
        <v>2.3773064743322801E-6</v>
      </c>
      <c r="H1219" s="48">
        <v>2.9375667842286302E-4</v>
      </c>
      <c r="I1219" s="49"/>
      <c r="J1219">
        <v>0.95497539685251798</v>
      </c>
      <c r="K1219">
        <f t="shared" ref="K1219:K1282" si="213">C1219*J1219</f>
        <v>4.4721509929246391E-9</v>
      </c>
      <c r="L1219">
        <f t="shared" ref="L1219:L1282" si="214">SUM($Y$9*B1219,$Z$9*C1219,$AA$9*D1219,$AB$9*E1219,$AC$9*F1219,$AD$9*G1219)</f>
        <v>1.0880067362663386E-3</v>
      </c>
      <c r="M1219" s="16">
        <f t="shared" ref="M1219:M1282" si="215">$Y$8*B1219+$Z$8*C1219+$AA$8*D1219+$AC$8*F1219+$AD$8*G1219</f>
        <v>-3.2959921911086256E-4</v>
      </c>
      <c r="N1219" s="16">
        <f t="shared" si="205"/>
        <v>5.2560447150295869E-2</v>
      </c>
      <c r="O1219" s="16">
        <f t="shared" si="206"/>
        <v>2.3840532891530368E-2</v>
      </c>
      <c r="P1219" s="16">
        <f t="shared" si="207"/>
        <v>9.9739878169507832E-3</v>
      </c>
      <c r="Q1219" s="16">
        <f t="shared" si="208"/>
        <v>5.0502722752404864E-3</v>
      </c>
      <c r="R1219" s="16">
        <f t="shared" si="209"/>
        <v>9.2317100285023754E-2</v>
      </c>
      <c r="S1219" s="16">
        <f t="shared" si="210"/>
        <v>3.3866018322617035E-2</v>
      </c>
      <c r="T1219" s="16">
        <f t="shared" si="211"/>
        <v>5.0495954616376687E-3</v>
      </c>
      <c r="U1219" s="65">
        <f t="shared" si="212"/>
        <v>0.22265795420329598</v>
      </c>
      <c r="V1219" s="65"/>
      <c r="W1219" s="65"/>
    </row>
    <row r="1220" spans="1:23" x14ac:dyDescent="0.25">
      <c r="A1220">
        <v>1218</v>
      </c>
      <c r="B1220" s="48">
        <v>3.1102773205769898E-4</v>
      </c>
      <c r="C1220" s="48">
        <v>4.0448211666819004E-9</v>
      </c>
      <c r="D1220" s="48">
        <v>1.1179156328106001E-3</v>
      </c>
      <c r="E1220" s="48">
        <v>9.0821648915941892E-6</v>
      </c>
      <c r="F1220" s="48">
        <v>1.5727200665206301E-5</v>
      </c>
      <c r="G1220" s="48">
        <v>2.7545028335970401E-6</v>
      </c>
      <c r="H1220" s="48">
        <v>2.6740694724280701E-4</v>
      </c>
      <c r="I1220" s="49"/>
      <c r="J1220">
        <v>0.95463918191609798</v>
      </c>
      <c r="K1220">
        <f t="shared" si="213"/>
        <v>3.8613447695581261E-9</v>
      </c>
      <c r="L1220">
        <f t="shared" si="214"/>
        <v>1.1521204921534432E-3</v>
      </c>
      <c r="M1220" s="16">
        <f t="shared" si="215"/>
        <v>-5.30065028038045E-4</v>
      </c>
      <c r="N1220" s="16">
        <f t="shared" ref="N1220:N1283" si="216">(B1220-$B$2)^2/$B$2/$B$2</f>
        <v>0.13529877125132198</v>
      </c>
      <c r="O1220" s="16">
        <f t="shared" ref="O1220:O1283" si="217">(C1220-$C$2)^2/$C$2/$C$2</f>
        <v>7.2704738032386126E-2</v>
      </c>
      <c r="P1220" s="16">
        <f t="shared" ref="P1220:P1283" si="218">(D1220-$D$2)^2/$D$2/$D$2</f>
        <v>2.561819093662844E-2</v>
      </c>
      <c r="Q1220" s="16">
        <f t="shared" ref="Q1220:Q1283" si="219">(E1220-$E$2)^2/$E$2/$E$2</f>
        <v>2.3837116061073568E-2</v>
      </c>
      <c r="R1220" s="16">
        <f t="shared" ref="R1220:R1283" si="220">(F1220-$F$2)^2/$F$2/$F$2</f>
        <v>0.35354037009777001</v>
      </c>
      <c r="S1220" s="16">
        <f t="shared" ref="S1220:S1283" si="221">(G1220-$G$2)^2/$G$2/$G$2</f>
        <v>0.13830322274806475</v>
      </c>
      <c r="T1220" s="16">
        <f t="shared" ref="T1220:T1283" si="222">(H1220-$H$2)^2/$H$2/$H$2</f>
        <v>2.3834916651343151E-2</v>
      </c>
      <c r="U1220" s="65">
        <f t="shared" ref="U1220:U1283" si="223">SUM(N1220:T1220)</f>
        <v>0.77313732577858807</v>
      </c>
      <c r="V1220" s="65"/>
      <c r="W1220" s="65"/>
    </row>
    <row r="1221" spans="1:23" x14ac:dyDescent="0.25">
      <c r="A1221">
        <v>1219</v>
      </c>
      <c r="B1221" s="48">
        <v>2.1473054276705301E-4</v>
      </c>
      <c r="C1221" s="48">
        <v>3.8042563103945901E-9</v>
      </c>
      <c r="D1221" s="48">
        <v>1.53806897436935E-3</v>
      </c>
      <c r="E1221" s="48">
        <v>1.16970961203805E-5</v>
      </c>
      <c r="F1221" s="48">
        <v>2.3225914778346899E-5</v>
      </c>
      <c r="G1221" s="48">
        <v>2.942688584081E-6</v>
      </c>
      <c r="H1221" s="48">
        <v>3.44405909092348E-4</v>
      </c>
      <c r="I1221" s="49"/>
      <c r="J1221">
        <v>0.95255631182001999</v>
      </c>
      <c r="K1221">
        <f t="shared" si="213"/>
        <v>3.6237683602475081E-9</v>
      </c>
      <c r="L1221">
        <f t="shared" si="214"/>
        <v>1.5874596882538144E-3</v>
      </c>
      <c r="M1221" s="16">
        <f t="shared" si="215"/>
        <v>-1.1579986027197085E-3</v>
      </c>
      <c r="N1221" s="16">
        <f t="shared" si="216"/>
        <v>0.3175951480362757</v>
      </c>
      <c r="O1221" s="16">
        <f t="shared" si="217"/>
        <v>9.8016752273127894E-2</v>
      </c>
      <c r="P1221" s="16">
        <f t="shared" si="218"/>
        <v>0.35527366503871688</v>
      </c>
      <c r="Q1221" s="16">
        <f t="shared" si="219"/>
        <v>7.9341741973530579E-3</v>
      </c>
      <c r="R1221" s="16">
        <f t="shared" si="220"/>
        <v>1.8357345720031484</v>
      </c>
      <c r="S1221" s="16">
        <f t="shared" si="221"/>
        <v>0.21680021131732671</v>
      </c>
      <c r="T1221" s="16">
        <f t="shared" si="222"/>
        <v>7.9399338583345611E-3</v>
      </c>
      <c r="U1221" s="65">
        <f t="shared" si="223"/>
        <v>2.8392944567242835</v>
      </c>
      <c r="V1221" s="65"/>
      <c r="W1221" s="65"/>
    </row>
    <row r="1222" spans="1:23" x14ac:dyDescent="0.25">
      <c r="A1222">
        <v>1220</v>
      </c>
      <c r="B1222" s="48">
        <v>4.0015311366169598E-4</v>
      </c>
      <c r="C1222" s="48">
        <v>2.7067788435229501E-9</v>
      </c>
      <c r="D1222" s="48">
        <v>5.7388549607653E-4</v>
      </c>
      <c r="E1222" s="48">
        <v>3.1397246802579401E-6</v>
      </c>
      <c r="F1222" s="48">
        <v>1.19127911790424E-5</v>
      </c>
      <c r="G1222" s="48">
        <v>4.0900481861446198E-6</v>
      </c>
      <c r="H1222" s="48">
        <v>9.2440744040734503E-5</v>
      </c>
      <c r="I1222" s="49"/>
      <c r="J1222">
        <v>0.95743714808741198</v>
      </c>
      <c r="K1222">
        <f t="shared" si="213"/>
        <v>2.5915706164459563E-9</v>
      </c>
      <c r="L1222">
        <f t="shared" si="214"/>
        <v>6.0179841984191597E-4</v>
      </c>
      <c r="M1222" s="16">
        <f t="shared" si="215"/>
        <v>1.9850780748147603E-4</v>
      </c>
      <c r="N1222" s="16">
        <f t="shared" si="216"/>
        <v>3.4849670046109053E-2</v>
      </c>
      <c r="O1222" s="16">
        <f t="shared" si="217"/>
        <v>0.26137109516563917</v>
      </c>
      <c r="P1222" s="16">
        <f t="shared" si="218"/>
        <v>0.16360502886163394</v>
      </c>
      <c r="Q1222" s="16">
        <f t="shared" si="219"/>
        <v>0.50079920656582566</v>
      </c>
      <c r="R1222" s="16">
        <f t="shared" si="220"/>
        <v>4.320028604369975E-2</v>
      </c>
      <c r="S1222" s="16">
        <f t="shared" si="221"/>
        <v>1.0755043178846746</v>
      </c>
      <c r="T1222" s="16">
        <f t="shared" si="222"/>
        <v>0.50080661818411221</v>
      </c>
      <c r="U1222" s="65">
        <f t="shared" si="223"/>
        <v>2.5801362227516944</v>
      </c>
      <c r="V1222" s="65"/>
      <c r="W1222" s="65"/>
    </row>
    <row r="1223" spans="1:23" x14ac:dyDescent="0.25">
      <c r="A1223">
        <v>1221</v>
      </c>
      <c r="B1223" s="48">
        <v>4.8268554913975402E-4</v>
      </c>
      <c r="C1223" s="48">
        <v>8.3429341624030608E-9</v>
      </c>
      <c r="D1223" s="48">
        <v>1.49754856765298E-3</v>
      </c>
      <c r="E1223" s="48">
        <v>2.5000509984583499E-5</v>
      </c>
      <c r="F1223" s="48">
        <v>1.02917636333025E-5</v>
      </c>
      <c r="G1223" s="48">
        <v>1.3405216492222199E-6</v>
      </c>
      <c r="H1223" s="48">
        <v>7.3610451115497795E-4</v>
      </c>
      <c r="I1223" s="49"/>
      <c r="J1223">
        <v>0.95297892353898705</v>
      </c>
      <c r="K1223">
        <f t="shared" si="213"/>
        <v>7.9506404172435087E-9</v>
      </c>
      <c r="L1223">
        <f t="shared" si="214"/>
        <v>1.5194642736346448E-3</v>
      </c>
      <c r="M1223" s="16">
        <f t="shared" si="215"/>
        <v>-5.5409317535513674E-4</v>
      </c>
      <c r="N1223" s="16">
        <f t="shared" si="216"/>
        <v>3.5841345606094961E-4</v>
      </c>
      <c r="O1223" s="16">
        <f t="shared" si="217"/>
        <v>0.25650159141208639</v>
      </c>
      <c r="P1223" s="16">
        <f t="shared" si="218"/>
        <v>0.30691655565929643</v>
      </c>
      <c r="Q1223" s="16">
        <f t="shared" si="219"/>
        <v>1.7628041597461517</v>
      </c>
      <c r="R1223" s="16">
        <f t="shared" si="220"/>
        <v>1.8913446830298461E-3</v>
      </c>
      <c r="S1223" s="16">
        <f t="shared" si="221"/>
        <v>0.11045499689674987</v>
      </c>
      <c r="T1223" s="16">
        <f t="shared" si="222"/>
        <v>1.7629602372976858</v>
      </c>
      <c r="U1223" s="65">
        <f t="shared" si="223"/>
        <v>4.2018872991510605</v>
      </c>
      <c r="V1223" s="65"/>
      <c r="W1223" s="65"/>
    </row>
    <row r="1224" spans="1:23" x14ac:dyDescent="0.25">
      <c r="A1224">
        <v>1222</v>
      </c>
      <c r="B1224" s="48">
        <v>3.4198732728001101E-4</v>
      </c>
      <c r="C1224" s="48">
        <v>6.6439938079630704E-9</v>
      </c>
      <c r="D1224" s="48">
        <v>1.6908119402505499E-3</v>
      </c>
      <c r="E1224" s="48">
        <v>2.24307532330793E-5</v>
      </c>
      <c r="F1224" s="48">
        <v>1.4654341915801501E-5</v>
      </c>
      <c r="G1224" s="48">
        <v>1.68695670911389E-6</v>
      </c>
      <c r="H1224" s="48">
        <v>6.6044825293112104E-4</v>
      </c>
      <c r="I1224" s="49"/>
      <c r="J1224">
        <v>0.95203655277940102</v>
      </c>
      <c r="K1224">
        <f t="shared" si="213"/>
        <v>6.3253249616208476E-9</v>
      </c>
      <c r="L1224">
        <f t="shared" si="214"/>
        <v>1.7218009367974587E-3</v>
      </c>
      <c r="M1224" s="16">
        <f t="shared" si="215"/>
        <v>-1.0378262822374367E-3</v>
      </c>
      <c r="N1224" s="16">
        <f t="shared" si="216"/>
        <v>9.2966331121499005E-2</v>
      </c>
      <c r="O1224" s="16">
        <f t="shared" si="217"/>
        <v>3.9874914049676059E-2</v>
      </c>
      <c r="P1224" s="16">
        <f t="shared" si="218"/>
        <v>0.56934445667599176</v>
      </c>
      <c r="Q1224" s="16">
        <f t="shared" si="219"/>
        <v>1.1847139745993911</v>
      </c>
      <c r="R1224" s="16">
        <f t="shared" si="220"/>
        <v>0.23601588340309021</v>
      </c>
      <c r="S1224" s="16">
        <f t="shared" si="221"/>
        <v>2.5537415900252644E-2</v>
      </c>
      <c r="T1224" s="16">
        <f t="shared" si="222"/>
        <v>1.1848740718556028</v>
      </c>
      <c r="U1224" s="65">
        <f t="shared" si="223"/>
        <v>3.3333270476055041</v>
      </c>
      <c r="V1224" s="65"/>
      <c r="W1224" s="65"/>
    </row>
    <row r="1225" spans="1:23" x14ac:dyDescent="0.25">
      <c r="A1225">
        <v>1223</v>
      </c>
      <c r="B1225" s="48">
        <v>7.7050848240197496E-4</v>
      </c>
      <c r="C1225" s="48">
        <v>5.4555149894838397E-9</v>
      </c>
      <c r="D1225" s="48">
        <v>6.0072722413760996E-4</v>
      </c>
      <c r="E1225" s="48">
        <v>6.6239481854057101E-6</v>
      </c>
      <c r="F1225" s="48">
        <v>6.1873122727236301E-6</v>
      </c>
      <c r="G1225" s="48">
        <v>2.0293419253960499E-6</v>
      </c>
      <c r="H1225" s="48">
        <v>1.9502434621387099E-4</v>
      </c>
      <c r="I1225" s="49"/>
      <c r="J1225">
        <v>0.95742726450198501</v>
      </c>
      <c r="K1225">
        <f t="shared" si="213"/>
        <v>5.2232587928310883E-9</v>
      </c>
      <c r="L1225">
        <f t="shared" si="214"/>
        <v>6.1512573509346375E-4</v>
      </c>
      <c r="M1225" s="16">
        <f t="shared" si="215"/>
        <v>9.2589122971048607E-4</v>
      </c>
      <c r="N1225" s="16">
        <f t="shared" si="216"/>
        <v>0.32043994468343567</v>
      </c>
      <c r="O1225" s="16">
        <f t="shared" si="217"/>
        <v>2.2240339351432107E-4</v>
      </c>
      <c r="P1225" s="16">
        <f t="shared" si="218"/>
        <v>0.14184836777368084</v>
      </c>
      <c r="Q1225" s="16">
        <f t="shared" si="219"/>
        <v>0.14689461280116087</v>
      </c>
      <c r="R1225" s="16">
        <f t="shared" si="220"/>
        <v>0.13887830239487584</v>
      </c>
      <c r="S1225" s="16">
        <f t="shared" si="221"/>
        <v>1.1496243349363549E-4</v>
      </c>
      <c r="T1225" s="16">
        <f t="shared" si="222"/>
        <v>0.14690303951808426</v>
      </c>
      <c r="U1225" s="65">
        <f t="shared" si="223"/>
        <v>0.8953016329982455</v>
      </c>
      <c r="V1225" s="65"/>
      <c r="W1225" s="65"/>
    </row>
    <row r="1226" spans="1:23" x14ac:dyDescent="0.25">
      <c r="A1226">
        <v>1224</v>
      </c>
      <c r="B1226" s="48">
        <v>6.2446460062301099E-4</v>
      </c>
      <c r="C1226" s="48">
        <v>5.4538744138026501E-9</v>
      </c>
      <c r="D1226" s="48">
        <v>7.4368286349882405E-4</v>
      </c>
      <c r="E1226" s="48">
        <v>8.1835925750669907E-6</v>
      </c>
      <c r="F1226" s="48">
        <v>7.68879539481135E-6</v>
      </c>
      <c r="G1226" s="48">
        <v>2.0335101977488399E-6</v>
      </c>
      <c r="H1226" s="48">
        <v>2.4094557648675799E-4</v>
      </c>
      <c r="I1226" s="49"/>
      <c r="J1226">
        <v>0.95665421155726804</v>
      </c>
      <c r="K1226">
        <f t="shared" si="213"/>
        <v>5.2174719272687314E-9</v>
      </c>
      <c r="L1226">
        <f t="shared" si="214"/>
        <v>7.6108851061178185E-4</v>
      </c>
      <c r="M1226" s="16">
        <f t="shared" si="215"/>
        <v>4.8784069063424008E-4</v>
      </c>
      <c r="N1226" s="16">
        <f t="shared" si="216"/>
        <v>7.248855847302281E-2</v>
      </c>
      <c r="O1226" s="16">
        <f t="shared" si="217"/>
        <v>2.3132674146735929E-4</v>
      </c>
      <c r="P1226" s="16">
        <f t="shared" si="218"/>
        <v>5.2113172342100229E-2</v>
      </c>
      <c r="Q1226" s="16">
        <f t="shared" si="219"/>
        <v>5.6670433511384233E-2</v>
      </c>
      <c r="R1226" s="16">
        <f t="shared" si="220"/>
        <v>4.8588194055079498E-2</v>
      </c>
      <c r="S1226" s="16">
        <f t="shared" si="221"/>
        <v>1.6379081875863229E-4</v>
      </c>
      <c r="T1226" s="16">
        <f t="shared" si="222"/>
        <v>5.6674349031302654E-2</v>
      </c>
      <c r="U1226" s="65">
        <f t="shared" si="223"/>
        <v>0.28692982497311542</v>
      </c>
      <c r="V1226" s="65"/>
      <c r="W1226" s="65"/>
    </row>
    <row r="1227" spans="1:23" x14ac:dyDescent="0.25">
      <c r="A1227">
        <v>1225</v>
      </c>
      <c r="B1227" s="48">
        <v>1.1778096510297201E-3</v>
      </c>
      <c r="C1227" s="48">
        <v>1.7815245552104098E-8</v>
      </c>
      <c r="D1227" s="48">
        <v>1.3042726167483E-3</v>
      </c>
      <c r="E1227" s="48">
        <v>4.6601478746005902E-5</v>
      </c>
      <c r="F1227" s="48">
        <v>4.1783996970833503E-6</v>
      </c>
      <c r="G1227" s="48">
        <v>6.2632439061511798E-7</v>
      </c>
      <c r="H1227" s="48">
        <v>1.3721002109083899E-3</v>
      </c>
      <c r="I1227" s="49"/>
      <c r="J1227">
        <v>0.95398554672900704</v>
      </c>
      <c r="K1227">
        <f t="shared" si="213"/>
        <v>1.6995486768135538E-8</v>
      </c>
      <c r="L1227">
        <f t="shared" si="214"/>
        <v>1.3132379252875298E-3</v>
      </c>
      <c r="M1227" s="16">
        <f t="shared" si="215"/>
        <v>1.0423813767719105E-3</v>
      </c>
      <c r="N1227" s="16">
        <f t="shared" si="216"/>
        <v>1.943018695243846</v>
      </c>
      <c r="O1227" s="16">
        <f t="shared" si="217"/>
        <v>4.9144157323271909</v>
      </c>
      <c r="P1227" s="16">
        <f t="shared" si="218"/>
        <v>0.12491896843291178</v>
      </c>
      <c r="Q1227" s="16">
        <f t="shared" si="219"/>
        <v>11.14821190555687</v>
      </c>
      <c r="R1227" s="16">
        <f t="shared" si="220"/>
        <v>0.33217809772697154</v>
      </c>
      <c r="S1227" s="16">
        <f t="shared" si="221"/>
        <v>0.47342184795897202</v>
      </c>
      <c r="T1227" s="16">
        <f t="shared" si="222"/>
        <v>11.148644759475255</v>
      </c>
      <c r="U1227" s="65">
        <f t="shared" si="223"/>
        <v>30.084810006722016</v>
      </c>
      <c r="V1227" s="65"/>
      <c r="W1227" s="65"/>
    </row>
    <row r="1228" spans="1:23" x14ac:dyDescent="0.25">
      <c r="A1228">
        <v>1226</v>
      </c>
      <c r="B1228" s="48">
        <v>5.13880682100575E-4</v>
      </c>
      <c r="C1228" s="48">
        <v>4.85765234135738E-9</v>
      </c>
      <c r="D1228" s="48">
        <v>8.0626190481636599E-4</v>
      </c>
      <c r="E1228" s="48">
        <v>7.8960196343924703E-6</v>
      </c>
      <c r="F1228" s="48">
        <v>9.3739090057852094E-6</v>
      </c>
      <c r="G1228" s="48">
        <v>2.2849363395195998E-6</v>
      </c>
      <c r="H1228" s="48">
        <v>2.32479468287344E-4</v>
      </c>
      <c r="I1228" s="49"/>
      <c r="J1228">
        <v>0.95630003813130204</v>
      </c>
      <c r="K1228">
        <f t="shared" si="213"/>
        <v>4.6453731192686713E-9</v>
      </c>
      <c r="L1228">
        <f t="shared" si="214"/>
        <v>8.2728980151511463E-4</v>
      </c>
      <c r="M1228" s="16">
        <f t="shared" si="215"/>
        <v>2.0047156268603532E-4</v>
      </c>
      <c r="N1228" s="16">
        <f t="shared" si="216"/>
        <v>1.9778416005123514E-3</v>
      </c>
      <c r="O1228" s="16">
        <f t="shared" si="217"/>
        <v>1.509643508435685E-2</v>
      </c>
      <c r="P1228" s="16">
        <f t="shared" si="218"/>
        <v>2.6681609192276284E-2</v>
      </c>
      <c r="Q1228" s="16">
        <f t="shared" si="219"/>
        <v>7.0135137775325179E-2</v>
      </c>
      <c r="R1228" s="16">
        <f t="shared" si="220"/>
        <v>2.4574201275970502E-3</v>
      </c>
      <c r="S1228" s="16">
        <f t="shared" si="221"/>
        <v>1.9050044300884542E-2</v>
      </c>
      <c r="T1228" s="16">
        <f t="shared" si="222"/>
        <v>7.0138061847148034E-2</v>
      </c>
      <c r="U1228" s="65">
        <f t="shared" si="223"/>
        <v>0.20553654992810028</v>
      </c>
      <c r="V1228" s="65"/>
      <c r="W1228" s="65"/>
    </row>
    <row r="1229" spans="1:23" x14ac:dyDescent="0.25">
      <c r="A1229">
        <v>1227</v>
      </c>
      <c r="B1229" s="48">
        <v>4.8367571862624302E-4</v>
      </c>
      <c r="C1229" s="48">
        <v>6.1612119281931801E-9</v>
      </c>
      <c r="D1229" s="48">
        <v>1.0938352707415399E-3</v>
      </c>
      <c r="E1229" s="48">
        <v>1.3543257670062699E-5</v>
      </c>
      <c r="F1229" s="48">
        <v>1.00919808938448E-5</v>
      </c>
      <c r="G1229" s="48">
        <v>1.8073818490967599E-6</v>
      </c>
      <c r="H1229" s="48">
        <v>3.9875438298785798E-4</v>
      </c>
      <c r="I1229" s="49"/>
      <c r="J1229">
        <v>0.95486774391489004</v>
      </c>
      <c r="K1229">
        <f t="shared" si="213"/>
        <v>5.8831425336553317E-9</v>
      </c>
      <c r="L1229">
        <f t="shared" si="214"/>
        <v>1.1158204531663981E-3</v>
      </c>
      <c r="M1229" s="16">
        <f t="shared" si="215"/>
        <v>-1.4846901591391198E-4</v>
      </c>
      <c r="N1229" s="16">
        <f t="shared" si="216"/>
        <v>2.8626173404338505E-4</v>
      </c>
      <c r="O1229" s="16">
        <f t="shared" si="217"/>
        <v>1.2659060668012414E-2</v>
      </c>
      <c r="P1229" s="16">
        <f t="shared" si="218"/>
        <v>1.8243563355047957E-2</v>
      </c>
      <c r="Q1229" s="16">
        <f t="shared" si="219"/>
        <v>6.8101872063976443E-2</v>
      </c>
      <c r="R1229" s="16">
        <f t="shared" si="220"/>
        <v>5.3979421253311374E-4</v>
      </c>
      <c r="S1229" s="16">
        <f t="shared" si="221"/>
        <v>9.9652444613281387E-3</v>
      </c>
      <c r="T1229" s="16">
        <f t="shared" si="222"/>
        <v>6.8105938104694716E-2</v>
      </c>
      <c r="U1229" s="65">
        <f t="shared" si="223"/>
        <v>0.17790173459963615</v>
      </c>
      <c r="V1229" s="65"/>
      <c r="W1229" s="65"/>
    </row>
    <row r="1230" spans="1:23" x14ac:dyDescent="0.25">
      <c r="A1230">
        <v>1228</v>
      </c>
      <c r="B1230" s="48">
        <v>2.77664353345753E-4</v>
      </c>
      <c r="C1230" s="48">
        <v>4.31230906488503E-9</v>
      </c>
      <c r="D1230" s="48">
        <v>1.34197009855487E-3</v>
      </c>
      <c r="E1230" s="48">
        <v>1.1594761287660999E-5</v>
      </c>
      <c r="F1230" s="48">
        <v>1.7796437029058301E-5</v>
      </c>
      <c r="G1230" s="48">
        <v>2.5900996924238902E-6</v>
      </c>
      <c r="H1230" s="48">
        <v>3.41389276198419E-4</v>
      </c>
      <c r="I1230" s="49"/>
      <c r="J1230">
        <v>0.95354770727286597</v>
      </c>
      <c r="K1230">
        <f t="shared" si="213"/>
        <v>4.111992421873117E-9</v>
      </c>
      <c r="L1230">
        <f t="shared" si="214"/>
        <v>1.3801487599963455E-3</v>
      </c>
      <c r="M1230" s="16">
        <f t="shared" si="215"/>
        <v>-8.2482005330483969E-4</v>
      </c>
      <c r="N1230" s="16">
        <f t="shared" si="216"/>
        <v>0.1897835672660711</v>
      </c>
      <c r="O1230" s="16">
        <f t="shared" si="217"/>
        <v>4.8990790597528325E-2</v>
      </c>
      <c r="P1230" s="16">
        <f t="shared" si="218"/>
        <v>0.15410124225490904</v>
      </c>
      <c r="Q1230" s="16">
        <f t="shared" si="219"/>
        <v>6.3275594900803556E-3</v>
      </c>
      <c r="R1230" s="16">
        <f t="shared" si="220"/>
        <v>0.64704975094608363</v>
      </c>
      <c r="S1230" s="16">
        <f t="shared" si="221"/>
        <v>8.4105658045227058E-2</v>
      </c>
      <c r="T1230" s="16">
        <f t="shared" si="222"/>
        <v>6.3308888306287409E-3</v>
      </c>
      <c r="U1230" s="65">
        <f t="shared" si="223"/>
        <v>1.1366894574305284</v>
      </c>
      <c r="V1230" s="65"/>
      <c r="W1230" s="65"/>
    </row>
    <row r="1231" spans="1:23" x14ac:dyDescent="0.25">
      <c r="A1231">
        <v>1229</v>
      </c>
      <c r="B1231" s="48">
        <v>6.1525784640723501E-4</v>
      </c>
      <c r="C1231" s="48">
        <v>6.0057112190197897E-9</v>
      </c>
      <c r="D1231" s="48">
        <v>8.3296453565674699E-4</v>
      </c>
      <c r="E1231" s="48">
        <v>1.00831778216595E-5</v>
      </c>
      <c r="F1231" s="48">
        <v>7.8366914118589398E-6</v>
      </c>
      <c r="G1231" s="48">
        <v>1.8485717421334301E-6</v>
      </c>
      <c r="H1231" s="48">
        <v>2.9687540725045601E-4</v>
      </c>
      <c r="I1231" s="49"/>
      <c r="J1231">
        <v>0.95619841143085904</v>
      </c>
      <c r="K1231">
        <f t="shared" si="213"/>
        <v>5.7426515271392105E-9</v>
      </c>
      <c r="L1231">
        <f t="shared" si="214"/>
        <v>8.5048048451137918E-4</v>
      </c>
      <c r="M1231" s="16">
        <f t="shared" si="215"/>
        <v>3.8003520830309063E-4</v>
      </c>
      <c r="N1231" s="16">
        <f t="shared" si="216"/>
        <v>6.2762313689559493E-2</v>
      </c>
      <c r="O1231" s="16">
        <f t="shared" si="217"/>
        <v>7.1291292264281892E-3</v>
      </c>
      <c r="P1231" s="16">
        <f t="shared" si="218"/>
        <v>1.8397081744350455E-2</v>
      </c>
      <c r="Q1231" s="16">
        <f t="shared" si="219"/>
        <v>3.7444692050029502E-3</v>
      </c>
      <c r="R1231" s="16">
        <f t="shared" si="220"/>
        <v>4.2202311263893608E-2</v>
      </c>
      <c r="S1231" s="16">
        <f t="shared" si="221"/>
        <v>6.2902785326862188E-3</v>
      </c>
      <c r="T1231" s="16">
        <f t="shared" si="222"/>
        <v>3.7452229189663417E-3</v>
      </c>
      <c r="U1231" s="65">
        <f t="shared" si="223"/>
        <v>0.14427080658088726</v>
      </c>
      <c r="V1231" s="65"/>
      <c r="W1231" s="65"/>
    </row>
    <row r="1232" spans="1:23" x14ac:dyDescent="0.25">
      <c r="A1232">
        <v>1230</v>
      </c>
      <c r="B1232" s="48">
        <v>6.15031565079838E-4</v>
      </c>
      <c r="C1232" s="48">
        <v>8.0444422012847995E-9</v>
      </c>
      <c r="D1232" s="48">
        <v>1.1236842297542599E-3</v>
      </c>
      <c r="E1232" s="48">
        <v>1.81613018492321E-5</v>
      </c>
      <c r="F1232" s="48">
        <v>7.9439580039168792E-6</v>
      </c>
      <c r="G1232" s="48">
        <v>1.3845846538774001E-6</v>
      </c>
      <c r="H1232" s="48">
        <v>5.3472406798126405E-4</v>
      </c>
      <c r="I1232" s="49"/>
      <c r="J1232">
        <v>0.95476742476966203</v>
      </c>
      <c r="K1232">
        <f t="shared" si="213"/>
        <v>7.6805713642290791E-9</v>
      </c>
      <c r="L1232">
        <f t="shared" si="214"/>
        <v>1.1409486859737699E-3</v>
      </c>
      <c r="M1232" s="16">
        <f t="shared" si="215"/>
        <v>8.9114444185906292E-5</v>
      </c>
      <c r="N1232" s="16">
        <f t="shared" si="216"/>
        <v>6.253208244924649E-2</v>
      </c>
      <c r="O1232" s="16">
        <f t="shared" si="217"/>
        <v>0.20481238037674571</v>
      </c>
      <c r="P1232" s="16">
        <f t="shared" si="218"/>
        <v>2.7570240614671154E-2</v>
      </c>
      <c r="Q1232" s="16">
        <f t="shared" si="219"/>
        <v>0.47738787671846156</v>
      </c>
      <c r="R1232" s="16">
        <f t="shared" si="220"/>
        <v>3.7852103868526291E-2</v>
      </c>
      <c r="S1232" s="16">
        <f t="shared" si="221"/>
        <v>9.6349367437480821E-2</v>
      </c>
      <c r="T1232" s="16">
        <f t="shared" si="222"/>
        <v>0.4774046107502925</v>
      </c>
      <c r="U1232" s="65">
        <f t="shared" si="223"/>
        <v>1.3839086622154246</v>
      </c>
      <c r="V1232" s="65"/>
      <c r="W1232" s="65"/>
    </row>
    <row r="1233" spans="1:23" x14ac:dyDescent="0.25">
      <c r="A1233">
        <v>1231</v>
      </c>
      <c r="B1233" s="48">
        <v>6.4834817541414597E-4</v>
      </c>
      <c r="C1233" s="48">
        <v>7.3725690978217001E-9</v>
      </c>
      <c r="D1233" s="48">
        <v>9.7351503676660299E-4</v>
      </c>
      <c r="E1233" s="48">
        <v>1.4444149738275599E-5</v>
      </c>
      <c r="F1233" s="48">
        <v>7.4843719862264904E-6</v>
      </c>
      <c r="G1233" s="48">
        <v>1.5082213135603899E-6</v>
      </c>
      <c r="H1233" s="48">
        <v>4.2527673386337999E-4</v>
      </c>
      <c r="I1233" s="49"/>
      <c r="J1233">
        <v>0.95550656432229697</v>
      </c>
      <c r="K1233">
        <f t="shared" si="213"/>
        <v>7.0445381688883496E-9</v>
      </c>
      <c r="L1233">
        <f t="shared" si="214"/>
        <v>9.8998462948351866E-4</v>
      </c>
      <c r="M1233" s="16">
        <f t="shared" si="215"/>
        <v>3.0671172134477329E-4</v>
      </c>
      <c r="N1233" s="16">
        <f t="shared" si="216"/>
        <v>0.10098466502797834</v>
      </c>
      <c r="O1233" s="16">
        <f t="shared" si="217"/>
        <v>0.10972245863042236</v>
      </c>
      <c r="P1233" s="16">
        <f t="shared" si="218"/>
        <v>1.0430297084149528E-4</v>
      </c>
      <c r="Q1233" s="16">
        <f t="shared" si="219"/>
        <v>0.11891609491093383</v>
      </c>
      <c r="R1233" s="16">
        <f t="shared" si="220"/>
        <v>5.8155223115657809E-2</v>
      </c>
      <c r="S1233" s="16">
        <f t="shared" si="221"/>
        <v>6.1913482738942378E-2</v>
      </c>
      <c r="T1233" s="16">
        <f t="shared" si="222"/>
        <v>0.11891608759527972</v>
      </c>
      <c r="U1233" s="65">
        <f t="shared" si="223"/>
        <v>0.56871231499005592</v>
      </c>
      <c r="V1233" s="65"/>
      <c r="W1233" s="65"/>
    </row>
    <row r="1234" spans="1:23" x14ac:dyDescent="0.25">
      <c r="A1234">
        <v>1232</v>
      </c>
      <c r="B1234" s="48">
        <v>3.76733698356099E-4</v>
      </c>
      <c r="C1234" s="48">
        <v>3.41721423173795E-9</v>
      </c>
      <c r="D1234" s="48">
        <v>7.7332125730567199E-4</v>
      </c>
      <c r="E1234" s="48">
        <v>5.3287907033198104E-6</v>
      </c>
      <c r="F1234" s="48">
        <v>1.27754401450294E-5</v>
      </c>
      <c r="G1234" s="48">
        <v>3.2474054736842602E-6</v>
      </c>
      <c r="H1234" s="48">
        <v>1.5689339849028099E-4</v>
      </c>
      <c r="I1234" s="49"/>
      <c r="J1234">
        <v>0.95639315434199201</v>
      </c>
      <c r="K1234">
        <f t="shared" si="213"/>
        <v>3.2682002981542048E-9</v>
      </c>
      <c r="L1234">
        <f t="shared" si="214"/>
        <v>8.0211612585518333E-4</v>
      </c>
      <c r="M1234" s="16">
        <f t="shared" si="215"/>
        <v>-4.8648729142985314E-5</v>
      </c>
      <c r="N1234" s="16">
        <f t="shared" si="216"/>
        <v>5.488763423996456E-2</v>
      </c>
      <c r="O1234" s="16">
        <f t="shared" si="217"/>
        <v>0.14666093369862268</v>
      </c>
      <c r="P1234" s="16">
        <f t="shared" si="218"/>
        <v>3.9017092490973897E-2</v>
      </c>
      <c r="Q1234" s="16">
        <f t="shared" si="219"/>
        <v>0.25387058867716095</v>
      </c>
      <c r="R1234" s="16">
        <f t="shared" si="220"/>
        <v>8.7208827252238066E-2</v>
      </c>
      <c r="S1234" s="16">
        <f t="shared" si="221"/>
        <v>0.38116249757454473</v>
      </c>
      <c r="T1234" s="16">
        <f t="shared" si="222"/>
        <v>0.25387477668855996</v>
      </c>
      <c r="U1234" s="65">
        <f t="shared" si="223"/>
        <v>1.2166823506220648</v>
      </c>
      <c r="V1234" s="65"/>
      <c r="W1234" s="65"/>
    </row>
    <row r="1235" spans="1:23" x14ac:dyDescent="0.25">
      <c r="A1235">
        <v>1233</v>
      </c>
      <c r="B1235" s="48">
        <v>6.01906953041734E-4</v>
      </c>
      <c r="C1235" s="48">
        <v>2.7149601372116301E-9</v>
      </c>
      <c r="D1235" s="48">
        <v>3.8067725245652899E-4</v>
      </c>
      <c r="E1235" s="48">
        <v>2.0942338455910402E-6</v>
      </c>
      <c r="F1235" s="48">
        <v>7.8385948519479593E-6</v>
      </c>
      <c r="G1235" s="48">
        <v>4.0673875428351297E-6</v>
      </c>
      <c r="H1235" s="48">
        <v>6.1658470060626502E-5</v>
      </c>
      <c r="I1235" s="49"/>
      <c r="J1235">
        <v>0.95856096379425004</v>
      </c>
      <c r="K1235">
        <f t="shared" si="213"/>
        <v>2.6024548057885497E-9</v>
      </c>
      <c r="L1235">
        <f t="shared" si="214"/>
        <v>4.0041911474312283E-4</v>
      </c>
      <c r="M1235" s="16">
        <f t="shared" si="215"/>
        <v>8.0339479134034506E-4</v>
      </c>
      <c r="N1235" s="16">
        <f t="shared" si="216"/>
        <v>4.9902250342545411E-2</v>
      </c>
      <c r="O1235" s="16">
        <f t="shared" si="217"/>
        <v>0.25986278175709454</v>
      </c>
      <c r="P1235" s="16">
        <f t="shared" si="218"/>
        <v>0.36599190801572068</v>
      </c>
      <c r="Q1235" s="16">
        <f t="shared" si="219"/>
        <v>0.64804676822569718</v>
      </c>
      <c r="R1235" s="16">
        <f t="shared" si="220"/>
        <v>4.2123055364364809E-2</v>
      </c>
      <c r="S1235" s="16">
        <f t="shared" si="221"/>
        <v>1.0522225910231695</v>
      </c>
      <c r="T1235" s="16">
        <f t="shared" si="222"/>
        <v>0.6480554967170894</v>
      </c>
      <c r="U1235" s="65">
        <f t="shared" si="223"/>
        <v>3.0662048514456814</v>
      </c>
      <c r="V1235" s="65"/>
      <c r="W1235" s="65"/>
    </row>
    <row r="1236" spans="1:23" x14ac:dyDescent="0.25">
      <c r="A1236">
        <v>1234</v>
      </c>
      <c r="B1236" s="48">
        <v>7.9135426663859605E-4</v>
      </c>
      <c r="C1236" s="48">
        <v>7.14522138281568E-9</v>
      </c>
      <c r="D1236" s="48">
        <v>7.6918067513224704E-4</v>
      </c>
      <c r="E1236" s="48">
        <v>1.10867091695238E-5</v>
      </c>
      <c r="F1236" s="48">
        <v>6.0725977372076101E-6</v>
      </c>
      <c r="G1236" s="48">
        <v>1.55249157181077E-6</v>
      </c>
      <c r="H1236" s="48">
        <v>3.2642092662460599E-4</v>
      </c>
      <c r="I1236" s="49"/>
      <c r="J1236">
        <v>0.95655934937035103</v>
      </c>
      <c r="K1236">
        <f t="shared" si="213"/>
        <v>6.8348283170532866E-9</v>
      </c>
      <c r="L1236">
        <f t="shared" si="214"/>
        <v>7.8287121695709029E-4</v>
      </c>
      <c r="M1236" s="16">
        <f t="shared" si="215"/>
        <v>7.9983731632010191E-4</v>
      </c>
      <c r="N1236" s="16">
        <f t="shared" si="216"/>
        <v>0.37020365256598098</v>
      </c>
      <c r="O1236" s="16">
        <f t="shared" si="217"/>
        <v>8.4211557046601965E-2</v>
      </c>
      <c r="P1236" s="16">
        <f t="shared" si="218"/>
        <v>4.0732972969480669E-2</v>
      </c>
      <c r="Q1236" s="16">
        <f t="shared" si="219"/>
        <v>1.0396160518233225E-3</v>
      </c>
      <c r="R1236" s="16">
        <f t="shared" si="220"/>
        <v>0.14768248181228988</v>
      </c>
      <c r="S1236" s="16">
        <f t="shared" si="221"/>
        <v>5.1426999097517051E-2</v>
      </c>
      <c r="T1236" s="16">
        <f t="shared" si="222"/>
        <v>1.0389559942573798E-3</v>
      </c>
      <c r="U1236" s="65">
        <f t="shared" si="223"/>
        <v>0.69633623553795132</v>
      </c>
      <c r="V1236" s="65"/>
      <c r="W1236" s="65"/>
    </row>
    <row r="1237" spans="1:23" x14ac:dyDescent="0.25">
      <c r="A1237">
        <v>1235</v>
      </c>
      <c r="B1237" s="48">
        <v>8.2577023135337404E-4</v>
      </c>
      <c r="C1237" s="48">
        <v>9.9490321638865094E-9</v>
      </c>
      <c r="D1237" s="48">
        <v>1.0327138122953701E-3</v>
      </c>
      <c r="E1237" s="48">
        <v>2.06651997565668E-5</v>
      </c>
      <c r="F1237" s="48">
        <v>5.8902996881523201E-6</v>
      </c>
      <c r="G1237" s="48">
        <v>1.11829779946214E-6</v>
      </c>
      <c r="H1237" s="48">
        <v>6.08443596024039E-4</v>
      </c>
      <c r="I1237" s="49"/>
      <c r="J1237">
        <v>0.95524933916417198</v>
      </c>
      <c r="K1237">
        <f t="shared" si="213"/>
        <v>9.5038063998756795E-9</v>
      </c>
      <c r="L1237">
        <f t="shared" si="214"/>
        <v>1.0456027604389732E-3</v>
      </c>
      <c r="M1237" s="16">
        <f t="shared" si="215"/>
        <v>6.0593770226777515E-4</v>
      </c>
      <c r="N1237" s="16">
        <f t="shared" si="216"/>
        <v>0.46021947640989491</v>
      </c>
      <c r="O1237" s="16">
        <f t="shared" si="217"/>
        <v>0.63436191804620423</v>
      </c>
      <c r="P1237" s="16">
        <f t="shared" si="218"/>
        <v>5.1327522219598307E-3</v>
      </c>
      <c r="Q1237" s="16">
        <f t="shared" si="219"/>
        <v>0.85388950921279894</v>
      </c>
      <c r="R1237" s="16">
        <f t="shared" si="220"/>
        <v>0.16223021414333569</v>
      </c>
      <c r="S1237" s="16">
        <f t="shared" si="221"/>
        <v>0.19627310252973806</v>
      </c>
      <c r="T1237" s="16">
        <f t="shared" si="222"/>
        <v>0.85389828196400996</v>
      </c>
      <c r="U1237" s="65">
        <f t="shared" si="223"/>
        <v>3.1660052545279416</v>
      </c>
      <c r="V1237" s="65"/>
      <c r="W1237" s="65"/>
    </row>
    <row r="1238" spans="1:23" x14ac:dyDescent="0.25">
      <c r="A1238">
        <v>1236</v>
      </c>
      <c r="B1238" s="48">
        <v>3.3319667440942101E-4</v>
      </c>
      <c r="C1238" s="48">
        <v>2.0526160923254901E-9</v>
      </c>
      <c r="D1238" s="48">
        <v>5.2211562460293098E-4</v>
      </c>
      <c r="E1238" s="48">
        <v>2.1671972103788999E-6</v>
      </c>
      <c r="F1238" s="48">
        <v>1.42782943423386E-5</v>
      </c>
      <c r="G1238" s="48">
        <v>5.3908948790807003E-6</v>
      </c>
      <c r="H1238" s="48">
        <v>6.3807166305631397E-5</v>
      </c>
      <c r="I1238" s="49"/>
      <c r="J1238">
        <v>0.95765367595853301</v>
      </c>
      <c r="K1238">
        <f t="shared" si="213"/>
        <v>1.965695346147145E-9</v>
      </c>
      <c r="L1238">
        <f t="shared" si="214"/>
        <v>5.5606105555059662E-4</v>
      </c>
      <c r="M1238" s="16">
        <f t="shared" si="215"/>
        <v>1.1033229326824542E-4</v>
      </c>
      <c r="N1238" s="16">
        <f t="shared" si="216"/>
        <v>0.1041811100313448</v>
      </c>
      <c r="O1238" s="16">
        <f t="shared" si="217"/>
        <v>0.39610025025612577</v>
      </c>
      <c r="P1238" s="16">
        <f t="shared" si="218"/>
        <v>0.20994960909576107</v>
      </c>
      <c r="Q1238" s="16">
        <f t="shared" si="219"/>
        <v>0.63715543595328805</v>
      </c>
      <c r="R1238" s="16">
        <f t="shared" si="220"/>
        <v>0.20042357430977734</v>
      </c>
      <c r="S1238" s="16">
        <f t="shared" si="221"/>
        <v>2.8390809802069805</v>
      </c>
      <c r="T1238" s="16">
        <f t="shared" si="222"/>
        <v>0.6371618299320384</v>
      </c>
      <c r="U1238" s="65">
        <f t="shared" si="223"/>
        <v>5.0240527897853156</v>
      </c>
      <c r="V1238" s="65"/>
      <c r="W1238" s="65"/>
    </row>
    <row r="1239" spans="1:23" x14ac:dyDescent="0.25">
      <c r="A1239">
        <v>1237</v>
      </c>
      <c r="B1239" s="48">
        <v>5.4515577596158803E-4</v>
      </c>
      <c r="C1239" s="48">
        <v>1.85768520136485E-9</v>
      </c>
      <c r="D1239" s="48">
        <v>2.86936384991216E-4</v>
      </c>
      <c r="E1239" s="48">
        <v>1.08127699620077E-6</v>
      </c>
      <c r="F1239" s="48">
        <v>8.6159567660824301E-6</v>
      </c>
      <c r="G1239" s="48">
        <v>5.9378306478963896E-6</v>
      </c>
      <c r="H1239" s="48">
        <v>3.1834843136558597E-5</v>
      </c>
      <c r="I1239" s="49"/>
      <c r="J1239">
        <v>0.95905065262534805</v>
      </c>
      <c r="K1239">
        <f t="shared" si="213"/>
        <v>1.7816142047414105E-9</v>
      </c>
      <c r="L1239">
        <f t="shared" si="214"/>
        <v>3.1010427148607593E-4</v>
      </c>
      <c r="M1239" s="16">
        <f t="shared" si="215"/>
        <v>7.8020728043710018E-4</v>
      </c>
      <c r="N1239" s="16">
        <f t="shared" si="216"/>
        <v>1.1672683745119207E-2</v>
      </c>
      <c r="O1239" s="16">
        <f t="shared" si="217"/>
        <v>0.44164407899169467</v>
      </c>
      <c r="P1239" s="16">
        <f t="shared" si="218"/>
        <v>0.49315112332449917</v>
      </c>
      <c r="Q1239" s="16">
        <f t="shared" si="219"/>
        <v>0.80878768657678657</v>
      </c>
      <c r="R1239" s="16">
        <f t="shared" si="220"/>
        <v>1.5982450192395452E-2</v>
      </c>
      <c r="S1239" s="16">
        <f t="shared" si="221"/>
        <v>3.831261545274657</v>
      </c>
      <c r="T1239" s="16">
        <f t="shared" si="222"/>
        <v>0.80879347982259653</v>
      </c>
      <c r="U1239" s="65">
        <f t="shared" si="223"/>
        <v>6.4112930479277486</v>
      </c>
      <c r="V1239" s="65"/>
      <c r="W1239" s="65"/>
    </row>
    <row r="1240" spans="1:23" x14ac:dyDescent="0.25">
      <c r="A1240">
        <v>1238</v>
      </c>
      <c r="B1240" s="48">
        <v>4.2961150798158501E-4</v>
      </c>
      <c r="C1240" s="48">
        <v>7.0455691220639704E-10</v>
      </c>
      <c r="D1240" s="48">
        <v>1.3762290280517001E-4</v>
      </c>
      <c r="E1240" s="48">
        <v>1.9701456657706E-7</v>
      </c>
      <c r="F1240" s="48">
        <v>1.0860036323157701E-5</v>
      </c>
      <c r="G1240" s="48">
        <v>1.56302042328506E-5</v>
      </c>
      <c r="H1240" s="48">
        <v>5.8004462934762304E-6</v>
      </c>
      <c r="I1240" s="49"/>
      <c r="J1240">
        <v>0.95978717255659296</v>
      </c>
      <c r="K1240">
        <f t="shared" si="213"/>
        <v>6.762246866717815E-10</v>
      </c>
      <c r="L1240">
        <f t="shared" si="214"/>
        <v>1.7497247512742381E-4</v>
      </c>
      <c r="M1240" s="16">
        <f t="shared" si="215"/>
        <v>6.8425054083574616E-4</v>
      </c>
      <c r="N1240" s="16">
        <f t="shared" si="216"/>
        <v>1.6079730717214594E-2</v>
      </c>
      <c r="O1240" s="16">
        <f t="shared" si="217"/>
        <v>0.76174521623014313</v>
      </c>
      <c r="P1240" s="16">
        <f t="shared" si="218"/>
        <v>0.73477338070121556</v>
      </c>
      <c r="Q1240" s="16">
        <f t="shared" si="219"/>
        <v>0.96364986067769198</v>
      </c>
      <c r="R1240" s="16">
        <f t="shared" si="220"/>
        <v>1.0222662816062255E-2</v>
      </c>
      <c r="S1240" s="16">
        <f t="shared" si="221"/>
        <v>46.031980464881698</v>
      </c>
      <c r="T1240" s="16">
        <f t="shared" si="222"/>
        <v>0.96365123495252347</v>
      </c>
      <c r="U1240" s="65">
        <f t="shared" si="223"/>
        <v>49.482102550976549</v>
      </c>
      <c r="V1240" s="65"/>
      <c r="W1240" s="65"/>
    </row>
    <row r="1241" spans="1:23" x14ac:dyDescent="0.25">
      <c r="A1241">
        <v>1239</v>
      </c>
      <c r="B1241" s="48">
        <v>5.4594702888550702E-4</v>
      </c>
      <c r="C1241" s="48">
        <v>5.2372748355707904E-9</v>
      </c>
      <c r="D1241" s="48">
        <v>8.1840408345194599E-4</v>
      </c>
      <c r="E1241" s="48">
        <v>8.6403332204703497E-6</v>
      </c>
      <c r="F1241" s="48">
        <v>8.8273570771634702E-6</v>
      </c>
      <c r="G1241" s="48">
        <v>2.1195515651023601E-6</v>
      </c>
      <c r="H1241" s="48">
        <v>2.54394124412008E-4</v>
      </c>
      <c r="I1241" s="49"/>
      <c r="J1241">
        <v>0.95625053555408102</v>
      </c>
      <c r="K1241">
        <f t="shared" si="213"/>
        <v>5.0081468663584799E-9</v>
      </c>
      <c r="L1241">
        <f t="shared" si="214"/>
        <v>8.3817311189653967E-4</v>
      </c>
      <c r="M1241" s="16">
        <f t="shared" si="215"/>
        <v>2.5372094587447432E-4</v>
      </c>
      <c r="N1241" s="16">
        <f t="shared" si="216"/>
        <v>1.2022778792276938E-2</v>
      </c>
      <c r="O1241" s="16">
        <f t="shared" si="217"/>
        <v>2.9506839477961583E-3</v>
      </c>
      <c r="P1241" s="16">
        <f t="shared" si="218"/>
        <v>2.2724105901268984E-2</v>
      </c>
      <c r="Q1241" s="16">
        <f t="shared" si="219"/>
        <v>3.8232008088070771E-2</v>
      </c>
      <c r="R1241" s="16">
        <f t="shared" si="220"/>
        <v>1.1022413038910751E-2</v>
      </c>
      <c r="S1241" s="16">
        <f t="shared" si="221"/>
        <v>3.0970709712634065E-3</v>
      </c>
      <c r="T1241" s="16">
        <f t="shared" si="222"/>
        <v>3.8234225121777009E-2</v>
      </c>
      <c r="U1241" s="65">
        <f t="shared" si="223"/>
        <v>0.12828328586136403</v>
      </c>
      <c r="V1241" s="65"/>
      <c r="W1241" s="65"/>
    </row>
    <row r="1242" spans="1:23" x14ac:dyDescent="0.25">
      <c r="A1242">
        <v>1240</v>
      </c>
      <c r="B1242" s="48">
        <v>6.9577518553060904E-4</v>
      </c>
      <c r="C1242" s="48">
        <v>1.02243015675969E-8</v>
      </c>
      <c r="D1242" s="48">
        <v>1.26638747655346E-3</v>
      </c>
      <c r="E1242" s="48">
        <v>2.5975209013350499E-5</v>
      </c>
      <c r="F1242" s="48">
        <v>7.0652279810305299E-6</v>
      </c>
      <c r="G1242" s="48">
        <v>1.09103046850946E-6</v>
      </c>
      <c r="H1242" s="48">
        <v>7.6479431977759704E-4</v>
      </c>
      <c r="I1242" s="49"/>
      <c r="J1242">
        <v>0.95410699824440304</v>
      </c>
      <c r="K1242">
        <f t="shared" si="213"/>
        <v>9.7550776778054226E-9</v>
      </c>
      <c r="L1242">
        <f t="shared" si="214"/>
        <v>1.281598738682463E-3</v>
      </c>
      <c r="M1242" s="16">
        <f t="shared" si="215"/>
        <v>1.0995163237875504E-4</v>
      </c>
      <c r="N1242" s="16">
        <f t="shared" si="216"/>
        <v>0.17154275827068094</v>
      </c>
      <c r="O1242" s="16">
        <f t="shared" si="217"/>
        <v>0.71600877292287513</v>
      </c>
      <c r="P1242" s="16">
        <f t="shared" si="218"/>
        <v>9.8674835377167147E-2</v>
      </c>
      <c r="Q1242" s="16">
        <f t="shared" si="219"/>
        <v>2.0120203362639693</v>
      </c>
      <c r="R1242" s="16">
        <f t="shared" si="220"/>
        <v>8.0458039616826613E-2</v>
      </c>
      <c r="S1242" s="16">
        <f t="shared" si="221"/>
        <v>0.20849069099334258</v>
      </c>
      <c r="T1242" s="16">
        <f t="shared" si="222"/>
        <v>2.0121144547807197</v>
      </c>
      <c r="U1242" s="65">
        <f t="shared" si="223"/>
        <v>5.2993098882255811</v>
      </c>
      <c r="V1242" s="65"/>
      <c r="W1242" s="65"/>
    </row>
    <row r="1243" spans="1:23" x14ac:dyDescent="0.25">
      <c r="A1243">
        <v>1241</v>
      </c>
      <c r="B1243" s="48">
        <v>3.7382236212949002E-4</v>
      </c>
      <c r="C1243" s="48">
        <v>5.4887202105750199E-9</v>
      </c>
      <c r="D1243" s="48">
        <v>1.2660446549072699E-3</v>
      </c>
      <c r="E1243" s="48">
        <v>1.3936818827388901E-5</v>
      </c>
      <c r="F1243" s="48">
        <v>1.31644654272292E-5</v>
      </c>
      <c r="G1243" s="48">
        <v>2.0328997888831201E-6</v>
      </c>
      <c r="H1243" s="48">
        <v>4.1034558935227201E-4</v>
      </c>
      <c r="I1243" s="49"/>
      <c r="J1243">
        <v>0.95398965613116204</v>
      </c>
      <c r="K1243">
        <f t="shared" si="213"/>
        <v>5.2361823062866222E-9</v>
      </c>
      <c r="L1243">
        <f t="shared" si="214"/>
        <v>1.2944009968304008E-3</v>
      </c>
      <c r="M1243" s="16">
        <f t="shared" si="215"/>
        <v>-5.4675627257142097E-4</v>
      </c>
      <c r="N1243" s="16">
        <f t="shared" si="216"/>
        <v>5.7695295841816208E-2</v>
      </c>
      <c r="O1243" s="16">
        <f t="shared" si="217"/>
        <v>7.9520434309266161E-5</v>
      </c>
      <c r="P1243" s="16">
        <f t="shared" si="218"/>
        <v>9.8451464943058065E-2</v>
      </c>
      <c r="Q1243" s="16">
        <f t="shared" si="219"/>
        <v>8.8569568501943349E-2</v>
      </c>
      <c r="R1243" s="16">
        <f t="shared" si="220"/>
        <v>0.11206089050194254</v>
      </c>
      <c r="S1243" s="16">
        <f t="shared" si="221"/>
        <v>1.5610158723691051E-4</v>
      </c>
      <c r="T1243" s="16">
        <f t="shared" si="222"/>
        <v>8.8581075169010787E-2</v>
      </c>
      <c r="U1243" s="65">
        <f t="shared" si="223"/>
        <v>0.44559391697931716</v>
      </c>
      <c r="V1243" s="65"/>
      <c r="W1243" s="65"/>
    </row>
    <row r="1244" spans="1:23" x14ac:dyDescent="0.25">
      <c r="A1244">
        <v>1242</v>
      </c>
      <c r="B1244" s="48">
        <v>4.9577734113988401E-4</v>
      </c>
      <c r="C1244" s="48">
        <v>2.8517329148917799E-9</v>
      </c>
      <c r="D1244" s="48">
        <v>4.8683427520614803E-4</v>
      </c>
      <c r="E1244" s="48">
        <v>2.8093247382183699E-6</v>
      </c>
      <c r="F1244" s="48">
        <v>9.5699608080385408E-6</v>
      </c>
      <c r="G1244" s="48">
        <v>3.8776526901900601E-6</v>
      </c>
      <c r="H1244" s="48">
        <v>8.2712629580467895E-5</v>
      </c>
      <c r="I1244" s="49"/>
      <c r="J1244">
        <v>0.95795001826197501</v>
      </c>
      <c r="K1244">
        <f t="shared" si="213"/>
        <v>2.7318175978988556E-9</v>
      </c>
      <c r="L1244">
        <f t="shared" si="214"/>
        <v>5.0984899777950033E-4</v>
      </c>
      <c r="M1244" s="16">
        <f t="shared" si="215"/>
        <v>4.817056845002678E-4</v>
      </c>
      <c r="N1244" s="16">
        <f t="shared" si="216"/>
        <v>5.8944353919046065E-5</v>
      </c>
      <c r="O1244" s="16">
        <f t="shared" si="217"/>
        <v>0.23529359282480097</v>
      </c>
      <c r="P1244" s="16">
        <f t="shared" si="218"/>
        <v>0.24484080398397731</v>
      </c>
      <c r="Q1244" s="16">
        <f t="shared" si="219"/>
        <v>0.54528479326152268</v>
      </c>
      <c r="R1244" s="16">
        <f t="shared" si="220"/>
        <v>8.8176535731416953E-4</v>
      </c>
      <c r="S1244" s="16">
        <f t="shared" si="221"/>
        <v>0.86728392206132299</v>
      </c>
      <c r="T1244" s="16">
        <f t="shared" si="222"/>
        <v>0.54529347527461636</v>
      </c>
      <c r="U1244" s="65">
        <f t="shared" si="223"/>
        <v>2.438937297117473</v>
      </c>
      <c r="V1244" s="65"/>
      <c r="W1244" s="65"/>
    </row>
    <row r="1245" spans="1:23" x14ac:dyDescent="0.25">
      <c r="A1245">
        <v>1243</v>
      </c>
      <c r="B1245" s="48">
        <v>4.6297068028341998E-4</v>
      </c>
      <c r="C1245" s="48">
        <v>6.5544754830913096E-9</v>
      </c>
      <c r="D1245" s="48">
        <v>1.21919166209748E-3</v>
      </c>
      <c r="E1245" s="48">
        <v>1.60368433776903E-5</v>
      </c>
      <c r="F1245" s="48">
        <v>1.06029058275342E-5</v>
      </c>
      <c r="G1245" s="48">
        <v>1.70129943965399E-6</v>
      </c>
      <c r="H1245" s="48">
        <v>4.7217590966556799E-4</v>
      </c>
      <c r="I1245" s="49"/>
      <c r="J1245">
        <v>0.95425993928202602</v>
      </c>
      <c r="K1245">
        <f t="shared" si="213"/>
        <v>6.2546733765202414E-9</v>
      </c>
      <c r="L1245">
        <f t="shared" si="214"/>
        <v>1.2420922187167194E-3</v>
      </c>
      <c r="M1245" s="16">
        <f t="shared" si="215"/>
        <v>-3.161508581498794E-4</v>
      </c>
      <c r="N1245" s="16">
        <f t="shared" si="216"/>
        <v>3.481316524586157E-3</v>
      </c>
      <c r="O1245" s="16">
        <f t="shared" si="217"/>
        <v>3.368068098915121E-2</v>
      </c>
      <c r="P1245" s="16">
        <f t="shared" si="218"/>
        <v>7.03048355193574E-2</v>
      </c>
      <c r="Q1245" s="16">
        <f t="shared" si="219"/>
        <v>0.24317919852648487</v>
      </c>
      <c r="R1245" s="16">
        <f t="shared" si="220"/>
        <v>5.6304811360117276E-3</v>
      </c>
      <c r="S1245" s="16">
        <f t="shared" si="221"/>
        <v>2.3305334924351682E-2</v>
      </c>
      <c r="T1245" s="16">
        <f t="shared" si="222"/>
        <v>0.24319714539773793</v>
      </c>
      <c r="U1245" s="65">
        <f t="shared" si="223"/>
        <v>0.62277899301768092</v>
      </c>
      <c r="V1245" s="65"/>
      <c r="W1245" s="65"/>
    </row>
    <row r="1246" spans="1:23" x14ac:dyDescent="0.25">
      <c r="A1246">
        <v>1244</v>
      </c>
      <c r="B1246" s="48">
        <v>7.68491360360467E-4</v>
      </c>
      <c r="C1246" s="48">
        <v>1.1865255569950601E-8</v>
      </c>
      <c r="D1246" s="48">
        <v>1.33244588956272E-3</v>
      </c>
      <c r="E1246" s="48">
        <v>3.1695262642377099E-5</v>
      </c>
      <c r="F1246" s="48">
        <v>6.4143387389939604E-6</v>
      </c>
      <c r="G1246" s="48">
        <v>9.4077937001804495E-7</v>
      </c>
      <c r="H1246" s="48">
        <v>9.3321402167084397E-4</v>
      </c>
      <c r="I1246" s="49"/>
      <c r="J1246">
        <v>0.95381069089013304</v>
      </c>
      <c r="K1246">
        <f t="shared" si="213"/>
        <v>1.1317207612762581E-8</v>
      </c>
      <c r="L1246">
        <f t="shared" si="214"/>
        <v>1.3462034811551559E-3</v>
      </c>
      <c r="M1246" s="16">
        <f t="shared" si="215"/>
        <v>1.9077923956577802E-4</v>
      </c>
      <c r="N1246" s="16">
        <f t="shared" si="216"/>
        <v>0.31581512473553108</v>
      </c>
      <c r="O1246" s="16">
        <f t="shared" si="217"/>
        <v>1.3052500552136461</v>
      </c>
      <c r="P1246" s="16">
        <f t="shared" si="218"/>
        <v>0.14643944770335801</v>
      </c>
      <c r="Q1246" s="16">
        <f t="shared" si="219"/>
        <v>3.8065195018636686</v>
      </c>
      <c r="R1246" s="16">
        <f t="shared" si="220"/>
        <v>0.12225191267948567</v>
      </c>
      <c r="S1246" s="16">
        <f t="shared" si="221"/>
        <v>0.28242951886623746</v>
      </c>
      <c r="T1246" s="16">
        <f t="shared" si="222"/>
        <v>3.806711876047649</v>
      </c>
      <c r="U1246" s="65">
        <f t="shared" si="223"/>
        <v>9.7854174371095759</v>
      </c>
      <c r="V1246" s="65"/>
      <c r="W1246" s="65"/>
    </row>
    <row r="1247" spans="1:23" x14ac:dyDescent="0.25">
      <c r="A1247">
        <v>1245</v>
      </c>
      <c r="B1247" s="48">
        <v>3.4639340787387998E-4</v>
      </c>
      <c r="C1247" s="48">
        <v>8.4082559318548003E-9</v>
      </c>
      <c r="D1247" s="48">
        <v>2.1317016090275798E-3</v>
      </c>
      <c r="E1247" s="48">
        <v>3.5635895280665799E-5</v>
      </c>
      <c r="F1247" s="48">
        <v>1.47256753112705E-5</v>
      </c>
      <c r="G1247" s="48">
        <v>1.33879294864164E-6</v>
      </c>
      <c r="H1247" s="48">
        <v>1.04928061392128E-3</v>
      </c>
      <c r="I1247" s="49"/>
      <c r="J1247">
        <v>0.95015519479530597</v>
      </c>
      <c r="K1247">
        <f t="shared" si="213"/>
        <v>7.9891480528202852E-9</v>
      </c>
      <c r="L1247">
        <f t="shared" si="214"/>
        <v>2.1624833443428309E-3</v>
      </c>
      <c r="M1247" s="16">
        <f t="shared" si="215"/>
        <v>-1.4696965285950706E-3</v>
      </c>
      <c r="N1247" s="16">
        <f t="shared" si="216"/>
        <v>8.7585430591010177E-2</v>
      </c>
      <c r="O1247" s="16">
        <f t="shared" si="217"/>
        <v>0.26858806620442682</v>
      </c>
      <c r="P1247" s="16">
        <f t="shared" si="218"/>
        <v>1.4690863435951973</v>
      </c>
      <c r="Q1247" s="16">
        <f t="shared" si="219"/>
        <v>5.3727916496847099</v>
      </c>
      <c r="R1247" s="16">
        <f t="shared" si="220"/>
        <v>0.24309554705098432</v>
      </c>
      <c r="S1247" s="16">
        <f t="shared" si="221"/>
        <v>0.11102803190287484</v>
      </c>
      <c r="T1247" s="16">
        <f t="shared" si="222"/>
        <v>5.3736533956209716</v>
      </c>
      <c r="U1247" s="65">
        <f t="shared" si="223"/>
        <v>12.925828464650175</v>
      </c>
      <c r="V1247" s="65"/>
      <c r="W1247" s="65"/>
    </row>
    <row r="1248" spans="1:23" x14ac:dyDescent="0.25">
      <c r="A1248">
        <v>1246</v>
      </c>
      <c r="B1248" s="48">
        <v>1.0222849970202401E-3</v>
      </c>
      <c r="C1248" s="48">
        <v>1.47518614151138E-8</v>
      </c>
      <c r="D1248" s="48">
        <v>1.2426700843000101E-3</v>
      </c>
      <c r="E1248" s="48">
        <v>3.6788726000873501E-5</v>
      </c>
      <c r="F1248" s="48">
        <v>4.8016842969837304E-6</v>
      </c>
      <c r="G1248" s="48">
        <v>7.5590762005334597E-7</v>
      </c>
      <c r="H1248" s="48">
        <v>1.08317760577348E-3</v>
      </c>
      <c r="I1248" s="49"/>
      <c r="J1248">
        <v>0.95426311545704801</v>
      </c>
      <c r="K1248">
        <f t="shared" si="213"/>
        <v>1.4077157232777111E-8</v>
      </c>
      <c r="L1248">
        <f t="shared" si="214"/>
        <v>1.2530146086526157E-3</v>
      </c>
      <c r="M1248" s="16">
        <f t="shared" si="215"/>
        <v>7.9155538538786441E-4</v>
      </c>
      <c r="N1248" s="16">
        <f t="shared" si="216"/>
        <v>1.1616852487968305</v>
      </c>
      <c r="O1248" s="16">
        <f t="shared" si="217"/>
        <v>2.7679030252769317</v>
      </c>
      <c r="P1248" s="16">
        <f t="shared" si="218"/>
        <v>8.3818391199279765E-2</v>
      </c>
      <c r="Q1248" s="16">
        <f t="shared" si="219"/>
        <v>5.8819063230760076</v>
      </c>
      <c r="R1248" s="16">
        <f t="shared" si="220"/>
        <v>0.26332666532327859</v>
      </c>
      <c r="S1248" s="16">
        <f t="shared" si="221"/>
        <v>0.38877359309679471</v>
      </c>
      <c r="T1248" s="16">
        <f t="shared" si="222"/>
        <v>5.8821082733818573</v>
      </c>
      <c r="U1248" s="65">
        <f t="shared" si="223"/>
        <v>16.429521520150981</v>
      </c>
      <c r="V1248" s="65"/>
      <c r="W1248" s="65"/>
    </row>
    <row r="1249" spans="1:23" x14ac:dyDescent="0.25">
      <c r="A1249">
        <v>1247</v>
      </c>
      <c r="B1249" s="48">
        <v>2.42011218257265E-4</v>
      </c>
      <c r="C1249" s="48">
        <v>3.57229156114155E-9</v>
      </c>
      <c r="D1249" s="48">
        <v>1.27384652438584E-3</v>
      </c>
      <c r="E1249" s="48">
        <v>9.1229320547301796E-6</v>
      </c>
      <c r="F1249" s="48">
        <v>2.03677972898828E-5</v>
      </c>
      <c r="G1249" s="48">
        <v>3.1247494063566798E-6</v>
      </c>
      <c r="H1249" s="48">
        <v>2.6860947538237198E-4</v>
      </c>
      <c r="I1249" s="49"/>
      <c r="J1249">
        <v>0.95381349309093</v>
      </c>
      <c r="K1249">
        <f t="shared" si="213"/>
        <v>3.4072998922716734E-9</v>
      </c>
      <c r="L1249">
        <f t="shared" si="214"/>
        <v>1.317703296080401E-3</v>
      </c>
      <c r="M1249" s="16">
        <f t="shared" si="215"/>
        <v>-8.3368085956587123E-4</v>
      </c>
      <c r="N1249" s="16">
        <f t="shared" si="216"/>
        <v>0.25817300795333803</v>
      </c>
      <c r="O1249" s="16">
        <f t="shared" si="217"/>
        <v>0.12599765686016831</v>
      </c>
      <c r="P1249" s="16">
        <f t="shared" si="218"/>
        <v>0.10359755121553406</v>
      </c>
      <c r="Q1249" s="16">
        <f t="shared" si="219"/>
        <v>2.2679471839767026E-2</v>
      </c>
      <c r="R1249" s="16">
        <f t="shared" si="220"/>
        <v>1.1344511370619537</v>
      </c>
      <c r="S1249" s="16">
        <f t="shared" si="221"/>
        <v>0.30946327460803347</v>
      </c>
      <c r="T1249" s="16">
        <f t="shared" si="222"/>
        <v>2.2675205311920625E-2</v>
      </c>
      <c r="U1249" s="65">
        <f t="shared" si="223"/>
        <v>1.977037304850715</v>
      </c>
      <c r="V1249" s="65"/>
      <c r="W1249" s="65"/>
    </row>
    <row r="1250" spans="1:23" x14ac:dyDescent="0.25">
      <c r="A1250">
        <v>1248</v>
      </c>
      <c r="B1250" s="48">
        <v>1.0334558057258901E-3</v>
      </c>
      <c r="C1250" s="48">
        <v>1.33781858884399E-8</v>
      </c>
      <c r="D1250" s="48">
        <v>1.1114699216057699E-3</v>
      </c>
      <c r="E1250" s="48">
        <v>2.98829037105665E-5</v>
      </c>
      <c r="F1250" s="48">
        <v>4.7222095829803404E-6</v>
      </c>
      <c r="G1250" s="48">
        <v>8.3233049395396401E-7</v>
      </c>
      <c r="H1250" s="48">
        <v>8.7984267969194697E-4</v>
      </c>
      <c r="I1250" s="49"/>
      <c r="J1250">
        <v>0.95489099809359901</v>
      </c>
      <c r="K1250">
        <f t="shared" si="213"/>
        <v>1.2774709275694077E-8</v>
      </c>
      <c r="L1250">
        <f t="shared" si="214"/>
        <v>1.1217332930797961E-3</v>
      </c>
      <c r="M1250" s="16">
        <f t="shared" si="215"/>
        <v>9.4517831837198402E-4</v>
      </c>
      <c r="N1250" s="16">
        <f t="shared" si="216"/>
        <v>1.21114411706934</v>
      </c>
      <c r="O1250" s="16">
        <f t="shared" si="217"/>
        <v>2.004095856606753</v>
      </c>
      <c r="P1250" s="16">
        <f t="shared" si="218"/>
        <v>2.3521788321297823E-2</v>
      </c>
      <c r="Q1250" s="16">
        <f t="shared" si="219"/>
        <v>3.1765513545440958</v>
      </c>
      <c r="R1250" s="16">
        <f t="shared" si="220"/>
        <v>0.27166158142758501</v>
      </c>
      <c r="S1250" s="16">
        <f t="shared" si="221"/>
        <v>0.34275684290600428</v>
      </c>
      <c r="T1250" s="16">
        <f t="shared" si="222"/>
        <v>3.1766103707674693</v>
      </c>
      <c r="U1250" s="65">
        <f t="shared" si="223"/>
        <v>10.206341911642546</v>
      </c>
      <c r="V1250" s="65"/>
      <c r="W1250" s="65"/>
    </row>
    <row r="1251" spans="1:23" x14ac:dyDescent="0.25">
      <c r="A1251">
        <v>1249</v>
      </c>
      <c r="B1251" s="48">
        <v>3.79873824249084E-4</v>
      </c>
      <c r="C1251" s="48">
        <v>3.5134146243906801E-9</v>
      </c>
      <c r="D1251" s="48">
        <v>7.8880070391688397E-4</v>
      </c>
      <c r="E1251" s="48">
        <v>5.5875186049880796E-6</v>
      </c>
      <c r="F1251" s="48">
        <v>1.26787201998653E-5</v>
      </c>
      <c r="G1251" s="48">
        <v>3.1590341226924199E-6</v>
      </c>
      <c r="H1251" s="48">
        <v>1.6451113446730399E-4</v>
      </c>
      <c r="I1251" s="49"/>
      <c r="J1251">
        <v>0.95631708568665597</v>
      </c>
      <c r="K1251">
        <f t="shared" si="213"/>
        <v>3.3599384344061725E-9</v>
      </c>
      <c r="L1251">
        <f t="shared" si="214"/>
        <v>8.1731366502468263E-4</v>
      </c>
      <c r="M1251" s="16">
        <f t="shared" si="215"/>
        <v>-5.7566016526514651E-5</v>
      </c>
      <c r="N1251" s="16">
        <f t="shared" si="216"/>
        <v>5.1937831683047907E-2</v>
      </c>
      <c r="O1251" s="16">
        <f t="shared" si="217"/>
        <v>0.13365804220926339</v>
      </c>
      <c r="P1251" s="16">
        <f t="shared" si="218"/>
        <v>3.2929358975344485E-2</v>
      </c>
      <c r="Q1251" s="16">
        <f t="shared" si="219"/>
        <v>0.23017590437969382</v>
      </c>
      <c r="R1251" s="16">
        <f t="shared" si="220"/>
        <v>8.1513047840435726E-2</v>
      </c>
      <c r="S1251" s="16">
        <f t="shared" si="221"/>
        <v>0.32875301604449941</v>
      </c>
      <c r="T1251" s="16">
        <f t="shared" si="222"/>
        <v>0.23017973224148666</v>
      </c>
      <c r="U1251" s="65">
        <f t="shared" si="223"/>
        <v>1.0891469333737713</v>
      </c>
      <c r="V1251" s="65"/>
      <c r="W1251" s="65"/>
    </row>
    <row r="1252" spans="1:23" x14ac:dyDescent="0.25">
      <c r="A1252">
        <v>1250</v>
      </c>
      <c r="B1252" s="48">
        <v>4.4692594350113202E-4</v>
      </c>
      <c r="C1252" s="48">
        <v>6.1548783143404502E-9</v>
      </c>
      <c r="D1252" s="48">
        <v>1.18509949283962E-3</v>
      </c>
      <c r="E1252" s="48">
        <v>1.46431499583632E-5</v>
      </c>
      <c r="F1252" s="48">
        <v>1.0967853340828299E-5</v>
      </c>
      <c r="G1252" s="48">
        <v>1.81111613319183E-6</v>
      </c>
      <c r="H1252" s="48">
        <v>4.3114046042594801E-4</v>
      </c>
      <c r="I1252" s="49"/>
      <c r="J1252">
        <v>0.95441407128767997</v>
      </c>
      <c r="K1252">
        <f t="shared" si="213"/>
        <v>5.8743024702699218E-9</v>
      </c>
      <c r="L1252">
        <f t="shared" si="214"/>
        <v>1.2088401607761542E-3</v>
      </c>
      <c r="M1252" s="16">
        <f t="shared" si="215"/>
        <v>-3.1498827377389005E-4</v>
      </c>
      <c r="N1252" s="16">
        <f t="shared" si="216"/>
        <v>8.3931132645215546E-3</v>
      </c>
      <c r="O1252" s="16">
        <f t="shared" si="217"/>
        <v>1.2403020427059005E-2</v>
      </c>
      <c r="P1252" s="16">
        <f t="shared" si="218"/>
        <v>5.2795757806900122E-2</v>
      </c>
      <c r="Q1252" s="16">
        <f t="shared" si="219"/>
        <v>0.1320379861980002</v>
      </c>
      <c r="R1252" s="16">
        <f t="shared" si="220"/>
        <v>1.2552700020809193E-2</v>
      </c>
      <c r="S1252" s="16">
        <f t="shared" si="221"/>
        <v>9.5973754743399493E-3</v>
      </c>
      <c r="T1252" s="16">
        <f t="shared" si="222"/>
        <v>0.13204854020073897</v>
      </c>
      <c r="U1252" s="65">
        <f t="shared" si="223"/>
        <v>0.359828493392369</v>
      </c>
      <c r="V1252" s="65"/>
      <c r="W1252" s="65"/>
    </row>
    <row r="1253" spans="1:23" x14ac:dyDescent="0.25">
      <c r="A1253">
        <v>1251</v>
      </c>
      <c r="B1253" s="48">
        <v>6.5351779470167203E-4</v>
      </c>
      <c r="C1253" s="48">
        <v>2.7168941608388001E-9</v>
      </c>
      <c r="D1253" s="48">
        <v>3.5057131718318698E-4</v>
      </c>
      <c r="E1253" s="48">
        <v>1.9307562555897501E-6</v>
      </c>
      <c r="F1253" s="48">
        <v>7.2077403439495197E-6</v>
      </c>
      <c r="G1253" s="48">
        <v>4.0628521859416696E-6</v>
      </c>
      <c r="H1253" s="48">
        <v>5.6845272388099803E-5</v>
      </c>
      <c r="I1253" s="49"/>
      <c r="J1253">
        <v>0.95874002560990701</v>
      </c>
      <c r="K1253">
        <f t="shared" si="213"/>
        <v>2.6047951773419982E-9</v>
      </c>
      <c r="L1253">
        <f t="shared" si="214"/>
        <v>3.6904693316286685E-4</v>
      </c>
      <c r="M1253" s="16">
        <f t="shared" si="215"/>
        <v>9.3798865624047717E-4</v>
      </c>
      <c r="N1253" s="16">
        <f t="shared" si="216"/>
        <v>0.10777314266182275</v>
      </c>
      <c r="O1253" s="16">
        <f t="shared" si="217"/>
        <v>0.25950686062295053</v>
      </c>
      <c r="P1253" s="16">
        <f t="shared" si="218"/>
        <v>0.40476757449807022</v>
      </c>
      <c r="Q1253" s="16">
        <f t="shared" si="219"/>
        <v>0.67278434466203318</v>
      </c>
      <c r="R1253" s="16">
        <f t="shared" si="220"/>
        <v>7.2469624892472301E-2</v>
      </c>
      <c r="S1253" s="16">
        <f t="shared" si="221"/>
        <v>1.0475935252836244</v>
      </c>
      <c r="T1253" s="16">
        <f t="shared" si="222"/>
        <v>0.67279299820790184</v>
      </c>
      <c r="U1253" s="65">
        <f t="shared" si="223"/>
        <v>3.2376880708288751</v>
      </c>
      <c r="V1253" s="65"/>
      <c r="W1253" s="65"/>
    </row>
    <row r="1254" spans="1:23" x14ac:dyDescent="0.25">
      <c r="A1254">
        <v>1252</v>
      </c>
      <c r="B1254" s="48">
        <v>6.3433859100590505E-4</v>
      </c>
      <c r="C1254" s="48">
        <v>5.5805961472240604E-9</v>
      </c>
      <c r="D1254" s="48">
        <v>7.4920749461063999E-4</v>
      </c>
      <c r="E1254" s="48">
        <v>8.4354607936201606E-6</v>
      </c>
      <c r="F1254" s="48">
        <v>7.5708995092648304E-6</v>
      </c>
      <c r="G1254" s="48">
        <v>1.9874496796400102E-6</v>
      </c>
      <c r="H1254" s="48">
        <v>2.48361269891466E-4</v>
      </c>
      <c r="I1254" s="49"/>
      <c r="J1254">
        <v>0.95662857910513199</v>
      </c>
      <c r="K1254">
        <f t="shared" si="213"/>
        <v>5.3385577628785267E-9</v>
      </c>
      <c r="L1254">
        <f t="shared" si="214"/>
        <v>7.6633116271266255E-4</v>
      </c>
      <c r="M1254" s="16">
        <f t="shared" si="215"/>
        <v>5.0234601929914765E-4</v>
      </c>
      <c r="N1254" s="16">
        <f t="shared" si="216"/>
        <v>8.3698007508536176E-2</v>
      </c>
      <c r="O1254" s="16">
        <f t="shared" si="217"/>
        <v>5.8865002839022304E-5</v>
      </c>
      <c r="P1254" s="16">
        <f t="shared" si="218"/>
        <v>4.9528595104981123E-2</v>
      </c>
      <c r="Q1254" s="16">
        <f t="shared" si="219"/>
        <v>4.6055303616494681E-2</v>
      </c>
      <c r="R1254" s="16">
        <f t="shared" si="220"/>
        <v>5.4000859719778908E-2</v>
      </c>
      <c r="S1254" s="16">
        <f t="shared" si="221"/>
        <v>1.0287133859158986E-4</v>
      </c>
      <c r="T1254" s="16">
        <f t="shared" si="222"/>
        <v>4.6058862396499013E-2</v>
      </c>
      <c r="U1254" s="65">
        <f t="shared" si="223"/>
        <v>0.27950336468772052</v>
      </c>
      <c r="V1254" s="65"/>
      <c r="W1254" s="65"/>
    </row>
    <row r="1255" spans="1:23" x14ac:dyDescent="0.25">
      <c r="A1255">
        <v>1253</v>
      </c>
      <c r="B1255" s="48">
        <v>6.8574381263767996E-4</v>
      </c>
      <c r="C1255" s="48">
        <v>1.49932766295743E-8</v>
      </c>
      <c r="D1255" s="48">
        <v>1.9103726061132399E-3</v>
      </c>
      <c r="E1255" s="48">
        <v>5.7084796446876201E-5</v>
      </c>
      <c r="F1255" s="48">
        <v>7.3647881065546999E-6</v>
      </c>
      <c r="G1255" s="48">
        <v>7.4896181914194995E-7</v>
      </c>
      <c r="H1255" s="48">
        <v>1.6808125374984701E-3</v>
      </c>
      <c r="I1255" s="49"/>
      <c r="J1255">
        <v>0.95121417898062799</v>
      </c>
      <c r="K1255">
        <f t="shared" si="213"/>
        <v>1.4261817319429955E-8</v>
      </c>
      <c r="L1255">
        <f t="shared" si="214"/>
        <v>1.9258361508688617E-3</v>
      </c>
      <c r="M1255" s="16">
        <f t="shared" si="215"/>
        <v>-5.5434852559350174E-4</v>
      </c>
      <c r="N1255" s="16">
        <f t="shared" si="216"/>
        <v>0.1550691756534818</v>
      </c>
      <c r="O1255" s="16">
        <f t="shared" si="217"/>
        <v>2.914850279662327</v>
      </c>
      <c r="P1255" s="16">
        <f t="shared" si="218"/>
        <v>0.9650831361131188</v>
      </c>
      <c r="Q1255" s="16">
        <f t="shared" si="219"/>
        <v>18.618856604979729</v>
      </c>
      <c r="R1255" s="16">
        <f t="shared" si="220"/>
        <v>6.4150069214281263E-2</v>
      </c>
      <c r="S1255" s="16">
        <f t="shared" si="221"/>
        <v>0.3930995314247156</v>
      </c>
      <c r="T1255" s="16">
        <f t="shared" si="222"/>
        <v>18.620882043873049</v>
      </c>
      <c r="U1255" s="65">
        <f t="shared" si="223"/>
        <v>41.731990840920702</v>
      </c>
      <c r="V1255" s="65"/>
      <c r="W1255" s="65"/>
    </row>
    <row r="1256" spans="1:23" x14ac:dyDescent="0.25">
      <c r="A1256">
        <v>1254</v>
      </c>
      <c r="B1256" s="48">
        <v>3.91807640270046E-4</v>
      </c>
      <c r="C1256" s="48">
        <v>4.6137488100508203E-9</v>
      </c>
      <c r="D1256" s="48">
        <v>1.0094403326404999E-3</v>
      </c>
      <c r="E1256" s="48">
        <v>9.3668521781761896E-6</v>
      </c>
      <c r="F1256" s="48">
        <v>1.24166559381401E-5</v>
      </c>
      <c r="G1256" s="48">
        <v>2.41159453660183E-6</v>
      </c>
      <c r="H1256" s="48">
        <v>2.7578743005734601E-4</v>
      </c>
      <c r="I1256" s="49"/>
      <c r="J1256">
        <v>0.955229194900583</v>
      </c>
      <c r="K1256">
        <f t="shared" si="213"/>
        <v>4.4071875612983678E-9</v>
      </c>
      <c r="L1256">
        <f t="shared" si="214"/>
        <v>1.0366806253045719E-3</v>
      </c>
      <c r="M1256" s="16">
        <f t="shared" si="215"/>
        <v>-2.5306534476447984E-4</v>
      </c>
      <c r="N1256" s="16">
        <f t="shared" si="216"/>
        <v>4.1470474536719676E-2</v>
      </c>
      <c r="O1256" s="16">
        <f t="shared" si="217"/>
        <v>2.7858453050360884E-2</v>
      </c>
      <c r="P1256" s="16">
        <f t="shared" si="218"/>
        <v>2.2555305889736879E-3</v>
      </c>
      <c r="Q1256" s="16">
        <f t="shared" si="219"/>
        <v>1.6354966518203094E-2</v>
      </c>
      <c r="R1256" s="16">
        <f t="shared" si="220"/>
        <v>6.7046820937986987E-2</v>
      </c>
      <c r="S1256" s="16">
        <f t="shared" si="221"/>
        <v>4.0443032577744217E-2</v>
      </c>
      <c r="T1256" s="16">
        <f t="shared" si="222"/>
        <v>1.6354372771011889E-2</v>
      </c>
      <c r="U1256" s="65">
        <f t="shared" si="223"/>
        <v>0.21178365098100047</v>
      </c>
      <c r="V1256" s="65"/>
      <c r="W1256" s="65"/>
    </row>
    <row r="1257" spans="1:23" x14ac:dyDescent="0.25">
      <c r="A1257">
        <v>1255</v>
      </c>
      <c r="B1257" s="48">
        <v>7.6555661767874401E-4</v>
      </c>
      <c r="C1257" s="48">
        <v>8.9468376571573202E-9</v>
      </c>
      <c r="D1257" s="48">
        <v>1.0010430062487999E-3</v>
      </c>
      <c r="E1257" s="48">
        <v>1.8019532879907401E-5</v>
      </c>
      <c r="F1257" s="48">
        <v>6.3450439667474996E-6</v>
      </c>
      <c r="G1257" s="48">
        <v>1.24315353402058E-6</v>
      </c>
      <c r="H1257" s="48">
        <v>5.3054672244946702E-4</v>
      </c>
      <c r="I1257" s="49"/>
      <c r="J1257">
        <v>0.95539490299727003</v>
      </c>
      <c r="K1257">
        <f t="shared" si="213"/>
        <v>8.5477630955921402E-9</v>
      </c>
      <c r="L1257">
        <f t="shared" si="214"/>
        <v>1.0149673008786582E-3</v>
      </c>
      <c r="M1257" s="16">
        <f t="shared" si="215"/>
        <v>5.1614593447882968E-4</v>
      </c>
      <c r="N1257" s="16">
        <f t="shared" si="216"/>
        <v>0.3091464367928915</v>
      </c>
      <c r="O1257" s="16">
        <f t="shared" si="217"/>
        <v>0.37884639982052265</v>
      </c>
      <c r="P1257" s="16">
        <f t="shared" si="218"/>
        <v>1.5037761508797363E-3</v>
      </c>
      <c r="Q1257" s="16">
        <f t="shared" si="219"/>
        <v>0.4593220488020735</v>
      </c>
      <c r="R1257" s="16">
        <f t="shared" si="220"/>
        <v>0.12721438669450949</v>
      </c>
      <c r="S1257" s="16">
        <f t="shared" si="221"/>
        <v>0.14504085228630004</v>
      </c>
      <c r="T1257" s="16">
        <f t="shared" si="222"/>
        <v>0.45932446819699579</v>
      </c>
      <c r="U1257" s="65">
        <f t="shared" si="223"/>
        <v>1.8803983687441725</v>
      </c>
      <c r="V1257" s="65"/>
      <c r="W1257" s="65"/>
    </row>
    <row r="1258" spans="1:23" x14ac:dyDescent="0.25">
      <c r="A1258">
        <v>1256</v>
      </c>
      <c r="B1258" s="48">
        <v>7.2879200383857705E-4</v>
      </c>
      <c r="C1258" s="48">
        <v>1.3826672909474501E-8</v>
      </c>
      <c r="D1258" s="48">
        <v>1.6485787197671701E-3</v>
      </c>
      <c r="E1258" s="48">
        <v>4.5548191815775203E-5</v>
      </c>
      <c r="F1258" s="48">
        <v>6.8554953706899301E-6</v>
      </c>
      <c r="G1258" s="48">
        <v>8.1000420841192704E-7</v>
      </c>
      <c r="H1258" s="48">
        <v>1.3411104783133401E-3</v>
      </c>
      <c r="I1258" s="49"/>
      <c r="J1258">
        <v>0.95236507205346499</v>
      </c>
      <c r="K1258">
        <f t="shared" si="213"/>
        <v>1.3168040341691376E-8</v>
      </c>
      <c r="L1258">
        <f t="shared" si="214"/>
        <v>1.6630858880440525E-3</v>
      </c>
      <c r="M1258" s="16">
        <f t="shared" si="215"/>
        <v>-2.0550188036689827E-4</v>
      </c>
      <c r="N1258" s="16">
        <f t="shared" si="216"/>
        <v>0.23163482831767079</v>
      </c>
      <c r="O1258" s="16">
        <f t="shared" si="217"/>
        <v>2.2399401193255835</v>
      </c>
      <c r="P1258" s="16">
        <f t="shared" si="218"/>
        <v>0.50512849162796758</v>
      </c>
      <c r="Q1258" s="16">
        <f t="shared" si="219"/>
        <v>10.502953862408894</v>
      </c>
      <c r="R1258" s="16">
        <f t="shared" si="220"/>
        <v>9.297389506911044E-2</v>
      </c>
      <c r="S1258" s="16">
        <f t="shared" si="221"/>
        <v>0.3559006425074287</v>
      </c>
      <c r="T1258" s="16">
        <f t="shared" si="222"/>
        <v>10.503825399555961</v>
      </c>
      <c r="U1258" s="65">
        <f t="shared" si="223"/>
        <v>24.432357238812617</v>
      </c>
      <c r="V1258" s="65"/>
      <c r="W1258" s="65"/>
    </row>
    <row r="1259" spans="1:23" x14ac:dyDescent="0.25">
      <c r="A1259">
        <v>1257</v>
      </c>
      <c r="B1259" s="48">
        <v>2.4311872441573E-4</v>
      </c>
      <c r="C1259" s="48">
        <v>4.2588894221397503E-9</v>
      </c>
      <c r="D1259" s="48">
        <v>1.51986390922318E-3</v>
      </c>
      <c r="E1259" s="48">
        <v>1.2943859993115E-5</v>
      </c>
      <c r="F1259" s="48">
        <v>2.0488623945317899E-5</v>
      </c>
      <c r="G1259" s="48">
        <v>2.6277615359727601E-6</v>
      </c>
      <c r="H1259" s="48">
        <v>3.8111473318479E-4</v>
      </c>
      <c r="I1259" s="49"/>
      <c r="J1259">
        <v>0.95268837983918397</v>
      </c>
      <c r="K1259">
        <f t="shared" si="213"/>
        <v>4.0573944634925569E-9</v>
      </c>
      <c r="L1259">
        <f t="shared" si="214"/>
        <v>1.5634646597603664E-3</v>
      </c>
      <c r="M1259" s="16">
        <f t="shared" si="215"/>
        <v>-1.0772272109289065E-3</v>
      </c>
      <c r="N1259" s="16">
        <f t="shared" si="216"/>
        <v>0.25589054686551227</v>
      </c>
      <c r="O1259" s="16">
        <f t="shared" si="217"/>
        <v>5.335382356542448E-2</v>
      </c>
      <c r="P1259" s="16">
        <f t="shared" si="218"/>
        <v>0.33311025724235094</v>
      </c>
      <c r="Q1259" s="16">
        <f t="shared" si="219"/>
        <v>4.2088828865367391E-2</v>
      </c>
      <c r="R1259" s="16">
        <f t="shared" si="220"/>
        <v>1.1606978190425019</v>
      </c>
      <c r="S1259" s="16">
        <f t="shared" si="221"/>
        <v>9.5337301402086183E-2</v>
      </c>
      <c r="T1259" s="16">
        <f t="shared" si="222"/>
        <v>4.2102819128505435E-2</v>
      </c>
      <c r="U1259" s="65">
        <f t="shared" si="223"/>
        <v>1.9825813961117484</v>
      </c>
      <c r="V1259" s="65"/>
      <c r="W1259" s="65"/>
    </row>
    <row r="1260" spans="1:23" x14ac:dyDescent="0.25">
      <c r="A1260">
        <v>1258</v>
      </c>
      <c r="B1260" s="48">
        <v>3.3978390033671401E-4</v>
      </c>
      <c r="C1260" s="48">
        <v>2.5356175327261201E-9</v>
      </c>
      <c r="D1260" s="48">
        <v>6.3418361468545604E-4</v>
      </c>
      <c r="E1260" s="48">
        <v>3.2475811670285501E-6</v>
      </c>
      <c r="F1260" s="48">
        <v>1.40760674371865E-5</v>
      </c>
      <c r="G1260" s="48">
        <v>4.3697173532245997E-6</v>
      </c>
      <c r="H1260" s="48">
        <v>9.5616600511537293E-5</v>
      </c>
      <c r="I1260" s="49"/>
      <c r="J1260">
        <v>0.95707520980478999</v>
      </c>
      <c r="K1260">
        <f t="shared" si="213"/>
        <v>2.4267766821185554E-9</v>
      </c>
      <c r="L1260">
        <f t="shared" si="214"/>
        <v>6.6670293129552087E-4</v>
      </c>
      <c r="M1260" s="16">
        <f t="shared" si="215"/>
        <v>1.2864869377907149E-5</v>
      </c>
      <c r="N1260" s="16">
        <f t="shared" si="216"/>
        <v>9.5717417694095031E-2</v>
      </c>
      <c r="O1260" s="16">
        <f t="shared" si="217"/>
        <v>0.29392745023423772</v>
      </c>
      <c r="P1260" s="16">
        <f t="shared" si="218"/>
        <v>0.11690248537173757</v>
      </c>
      <c r="Q1260" s="16">
        <f t="shared" si="219"/>
        <v>0.48668699684393496</v>
      </c>
      <c r="R1260" s="16">
        <f t="shared" si="220"/>
        <v>0.1824852973062247</v>
      </c>
      <c r="S1260" s="16">
        <f t="shared" si="221"/>
        <v>1.3838125362240705</v>
      </c>
      <c r="T1260" s="16">
        <f t="shared" si="222"/>
        <v>0.48669317561455189</v>
      </c>
      <c r="U1260" s="65">
        <f t="shared" si="223"/>
        <v>3.0462253592888526</v>
      </c>
      <c r="V1260" s="65"/>
      <c r="W1260" s="65"/>
    </row>
    <row r="1261" spans="1:23" x14ac:dyDescent="0.25">
      <c r="A1261">
        <v>1259</v>
      </c>
      <c r="B1261" s="48">
        <v>2.8847233933725801E-4</v>
      </c>
      <c r="C1261" s="48">
        <v>3.27506810761277E-9</v>
      </c>
      <c r="D1261" s="48">
        <v>9.7282958667636703E-4</v>
      </c>
      <c r="E1261" s="48">
        <v>6.40916962339921E-6</v>
      </c>
      <c r="F1261" s="48">
        <v>1.6850859385286901E-5</v>
      </c>
      <c r="G1261" s="48">
        <v>3.39665461578439E-6</v>
      </c>
      <c r="H1261" s="48">
        <v>1.88704475427536E-4</v>
      </c>
      <c r="I1261" s="49"/>
      <c r="J1261">
        <v>0.95531664746104195</v>
      </c>
      <c r="K1261">
        <f t="shared" si="213"/>
        <v>3.1287270847712105E-9</v>
      </c>
      <c r="L1261">
        <f t="shared" si="214"/>
        <v>1.0099246849946176E-3</v>
      </c>
      <c r="M1261" s="16">
        <f t="shared" si="215"/>
        <v>-4.3298000632010152E-4</v>
      </c>
      <c r="N1261" s="16">
        <f t="shared" si="216"/>
        <v>0.17112626683376406</v>
      </c>
      <c r="O1261" s="16">
        <f t="shared" si="217"/>
        <v>0.16697870489760602</v>
      </c>
      <c r="P1261" s="16">
        <f t="shared" si="218"/>
        <v>9.0280281287721329E-5</v>
      </c>
      <c r="Q1261" s="16">
        <f t="shared" si="219"/>
        <v>0.16262312722671854</v>
      </c>
      <c r="R1261" s="16">
        <f t="shared" si="220"/>
        <v>0.50200229712985911</v>
      </c>
      <c r="S1261" s="16">
        <f t="shared" si="221"/>
        <v>0.47847342701226409</v>
      </c>
      <c r="T1261" s="16">
        <f t="shared" si="222"/>
        <v>0.16262225253892409</v>
      </c>
      <c r="U1261" s="65">
        <f t="shared" si="223"/>
        <v>1.6439163559204237</v>
      </c>
      <c r="V1261" s="65"/>
      <c r="W1261" s="65"/>
    </row>
    <row r="1262" spans="1:23" x14ac:dyDescent="0.25">
      <c r="A1262">
        <v>1260</v>
      </c>
      <c r="B1262" s="48">
        <v>8.86285652461526E-4</v>
      </c>
      <c r="C1262" s="48">
        <v>8.2297942935726301E-9</v>
      </c>
      <c r="D1262" s="48">
        <v>7.9140851035755804E-4</v>
      </c>
      <c r="E1262" s="48">
        <v>1.3135652930254299E-5</v>
      </c>
      <c r="F1262" s="48">
        <v>5.42710332199577E-6</v>
      </c>
      <c r="G1262" s="48">
        <v>1.3481977567058101E-6</v>
      </c>
      <c r="H1262" s="48">
        <v>3.86747399126452E-4</v>
      </c>
      <c r="I1262" s="49"/>
      <c r="J1262">
        <v>0.95646026557753105</v>
      </c>
      <c r="K1262">
        <f t="shared" si="213"/>
        <v>7.8714712356789281E-9</v>
      </c>
      <c r="L1262">
        <f t="shared" si="214"/>
        <v>8.036026849639619E-4</v>
      </c>
      <c r="M1262" s="16">
        <f t="shared" si="215"/>
        <v>9.689686199590901E-4</v>
      </c>
      <c r="N1262" s="16">
        <f t="shared" si="216"/>
        <v>0.64223170623062997</v>
      </c>
      <c r="O1262" s="16">
        <f t="shared" si="217"/>
        <v>0.23622566413580512</v>
      </c>
      <c r="P1262" s="16">
        <f t="shared" si="218"/>
        <v>3.1954555971549323E-2</v>
      </c>
      <c r="Q1262" s="16">
        <f t="shared" si="219"/>
        <v>4.9734692169236656E-2</v>
      </c>
      <c r="R1262" s="16">
        <f t="shared" si="220"/>
        <v>0.20226781742082528</v>
      </c>
      <c r="S1262" s="16">
        <f t="shared" si="221"/>
        <v>0.10792840495999559</v>
      </c>
      <c r="T1262" s="16">
        <f t="shared" si="222"/>
        <v>4.9729782939436411E-2</v>
      </c>
      <c r="U1262" s="65">
        <f t="shared" si="223"/>
        <v>1.3200726238274783</v>
      </c>
      <c r="V1262" s="65"/>
      <c r="W1262" s="65"/>
    </row>
    <row r="1263" spans="1:23" x14ac:dyDescent="0.25">
      <c r="A1263">
        <v>1261</v>
      </c>
      <c r="B1263" s="48">
        <v>4.5084220925723802E-4</v>
      </c>
      <c r="C1263" s="48">
        <v>7.4196907160079504E-10</v>
      </c>
      <c r="D1263" s="48">
        <v>1.38097110669916E-4</v>
      </c>
      <c r="E1263" s="48">
        <v>2.0819725138049499E-7</v>
      </c>
      <c r="F1263" s="48">
        <v>1.03473506530135E-5</v>
      </c>
      <c r="G1263" s="48">
        <v>1.48416351881872E-5</v>
      </c>
      <c r="H1263" s="48">
        <v>6.1296830038656696E-6</v>
      </c>
      <c r="I1263" s="49"/>
      <c r="J1263">
        <v>0.95980068528269402</v>
      </c>
      <c r="K1263">
        <f t="shared" si="213"/>
        <v>7.121424233810074E-10</v>
      </c>
      <c r="L1263">
        <f t="shared" si="214"/>
        <v>1.7363270519505861E-4</v>
      </c>
      <c r="M1263" s="16">
        <f t="shared" si="215"/>
        <v>7.2805171331941749E-4</v>
      </c>
      <c r="N1263" s="16">
        <f t="shared" si="216"/>
        <v>6.9979994498355234E-3</v>
      </c>
      <c r="O1263" s="16">
        <f t="shared" si="217"/>
        <v>0.74999888115394842</v>
      </c>
      <c r="P1263" s="16">
        <f t="shared" si="218"/>
        <v>0.73393000512675988</v>
      </c>
      <c r="Q1263" s="16">
        <f t="shared" si="219"/>
        <v>0.96160678402857891</v>
      </c>
      <c r="R1263" s="16">
        <f t="shared" si="220"/>
        <v>2.4133247926254806E-3</v>
      </c>
      <c r="S1263" s="16">
        <f t="shared" si="221"/>
        <v>40.856860705073089</v>
      </c>
      <c r="T1263" s="16">
        <f t="shared" si="222"/>
        <v>0.96160823901201387</v>
      </c>
      <c r="U1263" s="65">
        <f t="shared" si="223"/>
        <v>44.273415938636852</v>
      </c>
      <c r="V1263" s="65"/>
      <c r="W1263" s="65"/>
    </row>
    <row r="1264" spans="1:23" x14ac:dyDescent="0.25">
      <c r="A1264">
        <v>1262</v>
      </c>
      <c r="B1264" s="48">
        <v>4.69141200489064E-4</v>
      </c>
      <c r="C1264" s="48">
        <v>4.2439606633738004E-9</v>
      </c>
      <c r="D1264" s="48">
        <v>7.7100093933573104E-4</v>
      </c>
      <c r="E1264" s="48">
        <v>6.5991413200332698E-6</v>
      </c>
      <c r="F1264" s="48">
        <v>1.02527771796555E-5</v>
      </c>
      <c r="G1264" s="48">
        <v>2.6144000054488201E-6</v>
      </c>
      <c r="H1264" s="48">
        <v>1.94295690893885E-4</v>
      </c>
      <c r="I1264" s="49"/>
      <c r="J1264">
        <v>0.95645944476992595</v>
      </c>
      <c r="K1264">
        <f t="shared" si="213"/>
        <v>4.0591762597159114E-9</v>
      </c>
      <c r="L1264">
        <f t="shared" si="214"/>
        <v>7.9411664973982757E-4</v>
      </c>
      <c r="M1264" s="16">
        <f t="shared" si="215"/>
        <v>1.4416575123830054E-4</v>
      </c>
      <c r="N1264" s="16">
        <f t="shared" si="216"/>
        <v>2.1586221622429159E-3</v>
      </c>
      <c r="O1264" s="16">
        <f t="shared" si="217"/>
        <v>5.4606393587060952E-2</v>
      </c>
      <c r="P1264" s="16">
        <f t="shared" si="218"/>
        <v>3.9974097252664501E-2</v>
      </c>
      <c r="Q1264" s="16">
        <f t="shared" si="219"/>
        <v>0.1486703993551074</v>
      </c>
      <c r="R1264" s="16">
        <f t="shared" si="220"/>
        <v>1.5631527970772809E-3</v>
      </c>
      <c r="S1264" s="16">
        <f t="shared" si="221"/>
        <v>9.1272038467348632E-2</v>
      </c>
      <c r="T1264" s="16">
        <f t="shared" si="222"/>
        <v>0.14867466002478286</v>
      </c>
      <c r="U1264" s="65">
        <f t="shared" si="223"/>
        <v>0.48691936364628452</v>
      </c>
      <c r="V1264" s="65"/>
      <c r="W1264" s="65"/>
    </row>
    <row r="1265" spans="1:23" x14ac:dyDescent="0.25">
      <c r="A1265">
        <v>1263</v>
      </c>
      <c r="B1265" s="48">
        <v>3.5886198316740901E-4</v>
      </c>
      <c r="C1265" s="48">
        <v>9.2642194018009905E-9</v>
      </c>
      <c r="D1265" s="48">
        <v>2.2733785217347101E-3</v>
      </c>
      <c r="E1265" s="48">
        <v>4.18181674460963E-5</v>
      </c>
      <c r="F1265" s="48">
        <v>1.4291169792823801E-5</v>
      </c>
      <c r="G1265" s="48">
        <v>1.2167137699637001E-6</v>
      </c>
      <c r="H1265" s="48">
        <v>1.2313225655654499E-3</v>
      </c>
      <c r="I1265" s="49"/>
      <c r="J1265">
        <v>0.949581036922586</v>
      </c>
      <c r="K1265">
        <f t="shared" si="213"/>
        <v>8.7971270658405245E-9</v>
      </c>
      <c r="L1265">
        <f t="shared" si="214"/>
        <v>2.3031683108709197E-3</v>
      </c>
      <c r="M1265" s="16">
        <f t="shared" si="215"/>
        <v>-1.5854443445361018E-3</v>
      </c>
      <c r="N1265" s="16">
        <f t="shared" si="216"/>
        <v>7.3227458548628818E-2</v>
      </c>
      <c r="O1265" s="16">
        <f t="shared" si="217"/>
        <v>0.45267829310196073</v>
      </c>
      <c r="P1265" s="16">
        <f t="shared" si="218"/>
        <v>1.8470884415317954</v>
      </c>
      <c r="Q1265" s="16">
        <f t="shared" si="219"/>
        <v>8.3725571551860334</v>
      </c>
      <c r="R1265" s="16">
        <f t="shared" si="220"/>
        <v>0.20159414565130115</v>
      </c>
      <c r="S1265" s="16">
        <f t="shared" si="221"/>
        <v>0.15524445214175753</v>
      </c>
      <c r="T1265" s="16">
        <f t="shared" si="222"/>
        <v>8.3739682471410255</v>
      </c>
      <c r="U1265" s="65">
        <f t="shared" si="223"/>
        <v>19.476358193302502</v>
      </c>
      <c r="V1265" s="65"/>
      <c r="W1265" s="65"/>
    </row>
    <row r="1266" spans="1:23" x14ac:dyDescent="0.25">
      <c r="A1266">
        <v>1264</v>
      </c>
      <c r="B1266" s="48">
        <v>2.1457753217528499E-4</v>
      </c>
      <c r="C1266" s="48">
        <v>3.35472791974416E-9</v>
      </c>
      <c r="D1266" s="48">
        <v>1.35184493159432E-3</v>
      </c>
      <c r="E1266" s="48">
        <v>9.0834267895641907E-6</v>
      </c>
      <c r="F1266" s="48">
        <v>2.3059970442393102E-5</v>
      </c>
      <c r="G1266" s="48">
        <v>3.3305367078496901E-6</v>
      </c>
      <c r="H1266" s="48">
        <v>2.6744743214566802E-4</v>
      </c>
      <c r="I1266" s="49"/>
      <c r="J1266">
        <v>0.953401801247313</v>
      </c>
      <c r="K1266">
        <f t="shared" si="213"/>
        <v>3.1984036413787332E-9</v>
      </c>
      <c r="L1266">
        <f t="shared" si="214"/>
        <v>1.4012920544590362E-3</v>
      </c>
      <c r="M1266" s="16">
        <f t="shared" si="215"/>
        <v>-9.721369901084661E-4</v>
      </c>
      <c r="N1266" s="16">
        <f t="shared" si="216"/>
        <v>0.31794577324160156</v>
      </c>
      <c r="O1266" s="16">
        <f t="shared" si="217"/>
        <v>0.15543017153108785</v>
      </c>
      <c r="P1266" s="16">
        <f t="shared" si="218"/>
        <v>0.16225137482931651</v>
      </c>
      <c r="Q1266" s="16">
        <f t="shared" si="219"/>
        <v>2.3800850438334312E-2</v>
      </c>
      <c r="R1266" s="16">
        <f t="shared" si="220"/>
        <v>1.790424920196618</v>
      </c>
      <c r="S1266" s="16">
        <f t="shared" si="221"/>
        <v>0.43400089347154902</v>
      </c>
      <c r="T1266" s="16">
        <f t="shared" si="222"/>
        <v>2.3795402788521998E-2</v>
      </c>
      <c r="U1266" s="65">
        <f t="shared" si="223"/>
        <v>2.9076493864970292</v>
      </c>
      <c r="V1266" s="65"/>
      <c r="W1266" s="65"/>
    </row>
    <row r="1267" spans="1:23" x14ac:dyDescent="0.25">
      <c r="A1267">
        <v>1265</v>
      </c>
      <c r="B1267" s="48">
        <v>7.7617002345423299E-4</v>
      </c>
      <c r="C1267" s="48">
        <v>1.30611473021512E-8</v>
      </c>
      <c r="D1267" s="48">
        <v>1.4561648237099601E-3</v>
      </c>
      <c r="E1267" s="48">
        <v>3.8080164611467599E-5</v>
      </c>
      <c r="F1267" s="48">
        <v>6.3846591958800998E-6</v>
      </c>
      <c r="G1267" s="48">
        <v>8.5575722948006004E-7</v>
      </c>
      <c r="H1267" s="48">
        <v>1.1212133231111199E-3</v>
      </c>
      <c r="I1267" s="49"/>
      <c r="J1267">
        <v>0.95324069524043498</v>
      </c>
      <c r="K1267">
        <f t="shared" si="213"/>
        <v>1.2450417134940342E-8</v>
      </c>
      <c r="L1267">
        <f t="shared" si="214"/>
        <v>1.4697768381838981E-3</v>
      </c>
      <c r="M1267" s="16">
        <f t="shared" si="215"/>
        <v>8.2563208724567797E-5</v>
      </c>
      <c r="N1267" s="16">
        <f t="shared" si="216"/>
        <v>0.33360021411684226</v>
      </c>
      <c r="O1267" s="16">
        <f t="shared" si="217"/>
        <v>1.8452890602364236</v>
      </c>
      <c r="P1267" s="16">
        <f t="shared" si="218"/>
        <v>0.26117899810535777</v>
      </c>
      <c r="Q1267" s="16">
        <f t="shared" si="219"/>
        <v>6.4795973210386286</v>
      </c>
      <c r="R1267" s="16">
        <f t="shared" si="220"/>
        <v>0.12436529577672185</v>
      </c>
      <c r="S1267" s="16">
        <f t="shared" si="221"/>
        <v>0.32923107218971037</v>
      </c>
      <c r="T1267" s="16">
        <f t="shared" si="222"/>
        <v>6.4800041148738527</v>
      </c>
      <c r="U1267" s="65">
        <f t="shared" si="223"/>
        <v>15.853266076337537</v>
      </c>
      <c r="V1267" s="65"/>
      <c r="W1267" s="65"/>
    </row>
    <row r="1268" spans="1:23" x14ac:dyDescent="0.25">
      <c r="A1268">
        <v>1266</v>
      </c>
      <c r="B1268" s="48">
        <v>3.2388617688069001E-4</v>
      </c>
      <c r="C1268" s="48">
        <v>4.0131978809163902E-9</v>
      </c>
      <c r="D1268" s="48">
        <v>1.0637684554512701E-3</v>
      </c>
      <c r="E1268" s="48">
        <v>8.5799805599409108E-6</v>
      </c>
      <c r="F1268" s="48">
        <v>1.50646654907959E-5</v>
      </c>
      <c r="G1268" s="48">
        <v>2.7744791505182599E-6</v>
      </c>
      <c r="H1268" s="48">
        <v>2.5262041455345803E-4</v>
      </c>
      <c r="I1268" s="49"/>
      <c r="J1268">
        <v>0.95491219318258602</v>
      </c>
      <c r="K1268">
        <f t="shared" si="213"/>
        <v>3.8322515901415771E-9</v>
      </c>
      <c r="L1268">
        <f t="shared" si="214"/>
        <v>1.0966682523854991E-3</v>
      </c>
      <c r="M1268" s="16">
        <f t="shared" si="215"/>
        <v>-4.4889589862411923E-4</v>
      </c>
      <c r="N1268" s="16">
        <f t="shared" si="216"/>
        <v>0.11675531067730291</v>
      </c>
      <c r="O1268" s="16">
        <f t="shared" si="217"/>
        <v>7.5816679680053498E-2</v>
      </c>
      <c r="P1268" s="16">
        <f t="shared" si="218"/>
        <v>1.0788668371246006E-2</v>
      </c>
      <c r="Q1268" s="16">
        <f t="shared" si="219"/>
        <v>4.0461035157263771E-2</v>
      </c>
      <c r="R1268" s="16">
        <f t="shared" si="220"/>
        <v>0.27816940169104987</v>
      </c>
      <c r="S1268" s="16">
        <f t="shared" si="221"/>
        <v>0.14580231941087651</v>
      </c>
      <c r="T1268" s="16">
        <f t="shared" si="222"/>
        <v>4.0459189390264549E-2</v>
      </c>
      <c r="U1268" s="65">
        <f t="shared" si="223"/>
        <v>0.70825260437805704</v>
      </c>
      <c r="V1268" s="65"/>
      <c r="W1268" s="65"/>
    </row>
    <row r="1269" spans="1:23" x14ac:dyDescent="0.25">
      <c r="A1269">
        <v>1267</v>
      </c>
      <c r="B1269" s="48">
        <v>2.6290130842896201E-4</v>
      </c>
      <c r="C1269" s="48">
        <v>5.4154302853097197E-9</v>
      </c>
      <c r="D1269" s="48">
        <v>1.79741014549093E-3</v>
      </c>
      <c r="E1269" s="48">
        <v>1.9411566231223399E-5</v>
      </c>
      <c r="F1269" s="48">
        <v>1.91601921395794E-5</v>
      </c>
      <c r="G1269" s="48">
        <v>2.0722655879684499E-6</v>
      </c>
      <c r="H1269" s="48">
        <v>5.7155506638736605E-4</v>
      </c>
      <c r="I1269" s="49"/>
      <c r="J1269">
        <v>0.951491547298289</v>
      </c>
      <c r="K1269">
        <f t="shared" si="213"/>
        <v>5.1527361414553601E-9</v>
      </c>
      <c r="L1269">
        <f t="shared" si="214"/>
        <v>1.8377973799277717E-3</v>
      </c>
      <c r="M1269" s="16">
        <f t="shared" si="215"/>
        <v>-1.3119947630698479E-3</v>
      </c>
      <c r="N1269" s="16">
        <f t="shared" si="216"/>
        <v>0.21682782437521317</v>
      </c>
      <c r="O1269" s="16">
        <f t="shared" si="217"/>
        <v>4.906746050972622E-4</v>
      </c>
      <c r="P1269" s="16">
        <f t="shared" si="218"/>
        <v>0.74851174047316649</v>
      </c>
      <c r="Q1269" s="16">
        <f t="shared" si="219"/>
        <v>0.65179815475270064</v>
      </c>
      <c r="R1269" s="16">
        <f t="shared" si="220"/>
        <v>0.88861951793507077</v>
      </c>
      <c r="S1269" s="16">
        <f t="shared" si="221"/>
        <v>1.0304330779831157E-3</v>
      </c>
      <c r="T1269" s="16">
        <f t="shared" si="222"/>
        <v>0.65191814356523869</v>
      </c>
      <c r="U1269" s="65">
        <f t="shared" si="223"/>
        <v>3.1591964887844699</v>
      </c>
      <c r="V1269" s="65"/>
      <c r="W1269" s="65"/>
    </row>
    <row r="1270" spans="1:23" x14ac:dyDescent="0.25">
      <c r="A1270">
        <v>1268</v>
      </c>
      <c r="B1270" s="48">
        <v>4.0722574874723998E-4</v>
      </c>
      <c r="C1270" s="48">
        <v>3.58830865074743E-9</v>
      </c>
      <c r="D1270" s="48">
        <v>7.5075979203354404E-4</v>
      </c>
      <c r="E1270" s="48">
        <v>5.43399618937919E-6</v>
      </c>
      <c r="F1270" s="48">
        <v>1.18041191416676E-5</v>
      </c>
      <c r="G1270" s="48">
        <v>3.09161589010596E-6</v>
      </c>
      <c r="H1270" s="48">
        <v>1.5999071955117401E-4</v>
      </c>
      <c r="I1270" s="49"/>
      <c r="J1270">
        <v>0.95652850877598306</v>
      </c>
      <c r="K1270">
        <f t="shared" si="213"/>
        <v>3.4323195227273989E-9</v>
      </c>
      <c r="L1270">
        <f t="shared" si="214"/>
        <v>7.7745605789833439E-4</v>
      </c>
      <c r="M1270" s="16">
        <f t="shared" si="215"/>
        <v>3.6995439596145524E-5</v>
      </c>
      <c r="N1270" s="16">
        <f t="shared" si="216"/>
        <v>2.9689146983715411E-2</v>
      </c>
      <c r="O1270" s="16">
        <f t="shared" si="217"/>
        <v>0.12395281044510739</v>
      </c>
      <c r="P1270" s="16">
        <f t="shared" si="218"/>
        <v>4.8814216206446666E-2</v>
      </c>
      <c r="Q1270" s="16">
        <f t="shared" si="219"/>
        <v>0.24409570134933087</v>
      </c>
      <c r="R1270" s="16">
        <f t="shared" si="220"/>
        <v>3.8741437185706176E-2</v>
      </c>
      <c r="S1270" s="16">
        <f t="shared" si="221"/>
        <v>0.29137534975362456</v>
      </c>
      <c r="T1270" s="16">
        <f t="shared" si="222"/>
        <v>0.24410051679074227</v>
      </c>
      <c r="U1270" s="65">
        <f t="shared" si="223"/>
        <v>1.0207691787146733</v>
      </c>
      <c r="V1270" s="65"/>
      <c r="W1270" s="65"/>
    </row>
    <row r="1271" spans="1:23" x14ac:dyDescent="0.25">
      <c r="A1271">
        <v>1269</v>
      </c>
      <c r="B1271" s="48">
        <v>7.9116175252139001E-4</v>
      </c>
      <c r="C1271" s="48">
        <v>2.17153754583705E-9</v>
      </c>
      <c r="D1271" s="48">
        <v>2.3071168419798601E-4</v>
      </c>
      <c r="E1271" s="48">
        <v>1.0171479999980499E-6</v>
      </c>
      <c r="F1271" s="48">
        <v>5.9163211021409303E-6</v>
      </c>
      <c r="G1271" s="48">
        <v>5.0752918469061497E-6</v>
      </c>
      <c r="H1271" s="48">
        <v>2.9946668040920299E-5</v>
      </c>
      <c r="I1271" s="49"/>
      <c r="J1271">
        <v>0.95943096180504905</v>
      </c>
      <c r="K1271">
        <f t="shared" si="213"/>
        <v>2.0834403561982166E-9</v>
      </c>
      <c r="L1271">
        <f t="shared" si="214"/>
        <v>2.4761744671162819E-4</v>
      </c>
      <c r="M1271" s="16">
        <f t="shared" si="215"/>
        <v>1.3347060583311519E-3</v>
      </c>
      <c r="N1271" s="16">
        <f t="shared" si="216"/>
        <v>0.36972765124789048</v>
      </c>
      <c r="O1271" s="16">
        <f t="shared" si="217"/>
        <v>0.36953225782163035</v>
      </c>
      <c r="P1271" s="16">
        <f t="shared" si="218"/>
        <v>0.5784992097664986</v>
      </c>
      <c r="Q1271" s="16">
        <f t="shared" si="219"/>
        <v>0.81956276217500046</v>
      </c>
      <c r="R1271" s="16">
        <f t="shared" si="220"/>
        <v>0.16011185127063648</v>
      </c>
      <c r="S1271" s="16">
        <f t="shared" si="221"/>
        <v>2.3340808106149944</v>
      </c>
      <c r="T1271" s="16">
        <f t="shared" si="222"/>
        <v>0.81956879745195854</v>
      </c>
      <c r="U1271" s="65">
        <f t="shared" si="223"/>
        <v>5.4510833403486085</v>
      </c>
      <c r="V1271" s="65"/>
      <c r="W1271" s="65"/>
    </row>
    <row r="1272" spans="1:23" x14ac:dyDescent="0.25">
      <c r="A1272">
        <v>1270</v>
      </c>
      <c r="B1272" s="48">
        <v>4.8553878730466399E-4</v>
      </c>
      <c r="C1272" s="48">
        <v>5.5800126755424101E-9</v>
      </c>
      <c r="D1272" s="48">
        <v>9.8437102622875999E-4</v>
      </c>
      <c r="E1272" s="48">
        <v>1.10515049983163E-5</v>
      </c>
      <c r="F1272" s="48">
        <v>1.00037458355804E-5</v>
      </c>
      <c r="G1272" s="48">
        <v>1.9932092467062401E-6</v>
      </c>
      <c r="H1272" s="48">
        <v>3.2538797969046098E-4</v>
      </c>
      <c r="I1272" s="49"/>
      <c r="J1272">
        <v>0.95540122162945496</v>
      </c>
      <c r="K1272">
        <f t="shared" si="213"/>
        <v>5.3311509269210621E-9</v>
      </c>
      <c r="L1272">
        <f t="shared" si="214"/>
        <v>1.0063661471339516E-3</v>
      </c>
      <c r="M1272" s="16">
        <f t="shared" si="215"/>
        <v>-3.5288572524623493E-5</v>
      </c>
      <c r="N1272" s="16">
        <f t="shared" si="216"/>
        <v>1.7246376782326824E-4</v>
      </c>
      <c r="O1272" s="16">
        <f t="shared" si="217"/>
        <v>5.7259448575193844E-5</v>
      </c>
      <c r="P1272" s="16">
        <f t="shared" si="218"/>
        <v>4.6130886207892735E-4</v>
      </c>
      <c r="Q1272" s="16">
        <f t="shared" si="219"/>
        <v>8.389912413690533E-4</v>
      </c>
      <c r="R1272" s="16">
        <f t="shared" si="220"/>
        <v>2.0412561057347759E-4</v>
      </c>
      <c r="S1272" s="16">
        <f t="shared" si="221"/>
        <v>5.2910711370416417E-5</v>
      </c>
      <c r="T1272" s="16">
        <f t="shared" si="222"/>
        <v>8.3905103763528936E-4</v>
      </c>
      <c r="U1272" s="65">
        <f t="shared" si="223"/>
        <v>2.6261106794256261E-3</v>
      </c>
      <c r="V1272" s="65"/>
      <c r="W1272" s="65"/>
    </row>
    <row r="1273" spans="1:23" x14ac:dyDescent="0.25">
      <c r="A1273">
        <v>1271</v>
      </c>
      <c r="B1273" s="48">
        <v>4.6145289679247502E-4</v>
      </c>
      <c r="C1273" s="48">
        <v>7.5786765947554093E-9</v>
      </c>
      <c r="D1273" s="48">
        <v>1.42064873913978E-3</v>
      </c>
      <c r="E1273" s="48">
        <v>2.1560854510132501E-5</v>
      </c>
      <c r="F1273" s="48">
        <v>1.07310671216883E-5</v>
      </c>
      <c r="G1273" s="48">
        <v>1.4745472971804999E-6</v>
      </c>
      <c r="H1273" s="48">
        <v>6.3482649296604798E-4</v>
      </c>
      <c r="I1273" s="49"/>
      <c r="J1273">
        <v>0.95332086639618496</v>
      </c>
      <c r="K1273">
        <f t="shared" si="213"/>
        <v>7.2249105374487152E-9</v>
      </c>
      <c r="L1273">
        <f t="shared" si="214"/>
        <v>1.4435778420037425E-3</v>
      </c>
      <c r="M1273" s="16">
        <f t="shared" si="215"/>
        <v>-5.2067204841879232E-4</v>
      </c>
      <c r="N1273" s="16">
        <f t="shared" si="216"/>
        <v>3.8548710852137646E-3</v>
      </c>
      <c r="O1273" s="16">
        <f t="shared" si="217"/>
        <v>0.13576280782938491</v>
      </c>
      <c r="P1273" s="16">
        <f t="shared" si="218"/>
        <v>0.22486738452195384</v>
      </c>
      <c r="Q1273" s="16">
        <f t="shared" si="219"/>
        <v>1.014960680724815</v>
      </c>
      <c r="R1273" s="16">
        <f t="shared" si="220"/>
        <v>7.7494395725621092E-3</v>
      </c>
      <c r="S1273" s="16">
        <f t="shared" si="221"/>
        <v>7.0541066392935961E-2</v>
      </c>
      <c r="T1273" s="16">
        <f t="shared" si="222"/>
        <v>1.0150484950930043</v>
      </c>
      <c r="U1273" s="65">
        <f t="shared" si="223"/>
        <v>2.4727847452198701</v>
      </c>
      <c r="V1273" s="65"/>
      <c r="W1273" s="65"/>
    </row>
    <row r="1274" spans="1:23" x14ac:dyDescent="0.25">
      <c r="A1274">
        <v>1272</v>
      </c>
      <c r="B1274" s="48">
        <v>4.5421562943339598E-4</v>
      </c>
      <c r="C1274" s="48">
        <v>6.3313983943083404E-10</v>
      </c>
      <c r="D1274" s="48">
        <v>1.1690746889941999E-4</v>
      </c>
      <c r="E1274" s="48">
        <v>1.5043591492605701E-7</v>
      </c>
      <c r="F1274" s="48">
        <v>1.0260337542112499E-5</v>
      </c>
      <c r="G1274" s="48">
        <v>1.7388490280256599E-5</v>
      </c>
      <c r="H1274" s="48">
        <v>4.4290865425183403E-6</v>
      </c>
      <c r="I1274" s="49"/>
      <c r="J1274">
        <v>0.95990942404253998</v>
      </c>
      <c r="K1274">
        <f t="shared" si="213"/>
        <v>6.077568986064382E-10</v>
      </c>
      <c r="L1274">
        <f t="shared" si="214"/>
        <v>1.5481600112406216E-4</v>
      </c>
      <c r="M1274" s="16">
        <f t="shared" si="215"/>
        <v>7.5361525774272973E-4</v>
      </c>
      <c r="N1274" s="16">
        <f t="shared" si="216"/>
        <v>5.8978561831352656E-3</v>
      </c>
      <c r="O1274" s="16">
        <f t="shared" si="217"/>
        <v>0.78442152055686465</v>
      </c>
      <c r="P1274" s="16">
        <f t="shared" si="218"/>
        <v>0.77208831400866451</v>
      </c>
      <c r="Q1274" s="16">
        <f t="shared" si="219"/>
        <v>0.97218310381190287</v>
      </c>
      <c r="R1274" s="16">
        <f t="shared" si="220"/>
        <v>1.6243542161031271E-3</v>
      </c>
      <c r="S1274" s="16">
        <f t="shared" si="221"/>
        <v>58.681862501680833</v>
      </c>
      <c r="T1274" s="16">
        <f t="shared" si="222"/>
        <v>0.97218418565561604</v>
      </c>
      <c r="U1274" s="65">
        <f t="shared" si="223"/>
        <v>62.190261836113116</v>
      </c>
      <c r="V1274" s="65"/>
      <c r="W1274" s="65"/>
    </row>
    <row r="1275" spans="1:23" x14ac:dyDescent="0.25">
      <c r="A1275">
        <v>1273</v>
      </c>
      <c r="B1275" s="48">
        <v>5.1054360567862002E-4</v>
      </c>
      <c r="C1275" s="48">
        <v>7.86090230073835E-9</v>
      </c>
      <c r="D1275" s="48">
        <v>1.3290693364730701E-3</v>
      </c>
      <c r="E1275" s="48">
        <v>2.09431297253274E-5</v>
      </c>
      <c r="F1275" s="48">
        <v>9.6593418336232007E-6</v>
      </c>
      <c r="G1275" s="48">
        <v>1.4201660596370799E-6</v>
      </c>
      <c r="H1275" s="48">
        <v>6.1663573638289599E-4</v>
      </c>
      <c r="I1275" s="49"/>
      <c r="J1275">
        <v>0.95376376103250005</v>
      </c>
      <c r="K1275">
        <f t="shared" si="213"/>
        <v>7.4974437434612407E-9</v>
      </c>
      <c r="L1275">
        <f t="shared" si="214"/>
        <v>1.3498003252976527E-3</v>
      </c>
      <c r="M1275" s="16">
        <f t="shared" si="215"/>
        <v>-3.2871311394041272E-4</v>
      </c>
      <c r="N1275" s="16">
        <f t="shared" si="216"/>
        <v>1.4205553554603218E-3</v>
      </c>
      <c r="O1275" s="16">
        <f t="shared" si="217"/>
        <v>0.175913758092651</v>
      </c>
      <c r="P1275" s="16">
        <f t="shared" si="218"/>
        <v>0.14377006985964391</v>
      </c>
      <c r="Q1275" s="16">
        <f t="shared" si="219"/>
        <v>0.90238309104019876</v>
      </c>
      <c r="R1275" s="16">
        <f t="shared" si="220"/>
        <v>4.2568459300906315E-4</v>
      </c>
      <c r="S1275" s="16">
        <f t="shared" si="221"/>
        <v>8.5661863468646349E-2</v>
      </c>
      <c r="T1275" s="16">
        <f t="shared" si="222"/>
        <v>0.90244674531016367</v>
      </c>
      <c r="U1275" s="65">
        <f t="shared" si="223"/>
        <v>2.2120217677197731</v>
      </c>
      <c r="V1275" s="65"/>
      <c r="W1275" s="65"/>
    </row>
    <row r="1276" spans="1:23" x14ac:dyDescent="0.25">
      <c r="A1276">
        <v>1274</v>
      </c>
      <c r="B1276" s="48">
        <v>3.7949949069868301E-4</v>
      </c>
      <c r="C1276" s="48">
        <v>3.7198590755453599E-9</v>
      </c>
      <c r="D1276" s="48">
        <v>8.3692659917366098E-4</v>
      </c>
      <c r="E1276" s="48">
        <v>6.2733469475222101E-6</v>
      </c>
      <c r="F1276" s="48">
        <v>1.2719650492278099E-5</v>
      </c>
      <c r="G1276" s="48">
        <v>2.9853589900515E-6</v>
      </c>
      <c r="H1276" s="48">
        <v>1.84704130792711E-4</v>
      </c>
      <c r="I1276" s="49"/>
      <c r="J1276">
        <v>0.95607445849992501</v>
      </c>
      <c r="K1276">
        <f t="shared" si="213"/>
        <v>3.5564622513480614E-9</v>
      </c>
      <c r="L1276">
        <f t="shared" si="214"/>
        <v>8.653475392891932E-4</v>
      </c>
      <c r="M1276" s="16">
        <f t="shared" si="215"/>
        <v>-1.0634855789182714E-4</v>
      </c>
      <c r="N1276" s="16">
        <f t="shared" si="216"/>
        <v>5.2285199753188065E-2</v>
      </c>
      <c r="O1276" s="16">
        <f t="shared" si="217"/>
        <v>0.10779115988397973</v>
      </c>
      <c r="P1276" s="16">
        <f t="shared" si="218"/>
        <v>1.729867411697545E-2</v>
      </c>
      <c r="Q1276" s="16">
        <f t="shared" si="219"/>
        <v>0.17298240351238961</v>
      </c>
      <c r="R1276" s="16">
        <f t="shared" si="220"/>
        <v>8.3899933714016453E-2</v>
      </c>
      <c r="S1276" s="16">
        <f t="shared" si="221"/>
        <v>0.237042656275914</v>
      </c>
      <c r="T1276" s="16">
        <f t="shared" si="222"/>
        <v>0.17298502572240015</v>
      </c>
      <c r="U1276" s="65">
        <f t="shared" si="223"/>
        <v>0.84428505297886347</v>
      </c>
      <c r="V1276" s="65"/>
      <c r="W1276" s="65"/>
    </row>
    <row r="1277" spans="1:23" x14ac:dyDescent="0.25">
      <c r="A1277">
        <v>1275</v>
      </c>
      <c r="B1277" s="48">
        <v>3.6086358785032501E-4</v>
      </c>
      <c r="C1277" s="48">
        <v>4.9530800777892299E-9</v>
      </c>
      <c r="D1277" s="48">
        <v>1.1813347254914499E-3</v>
      </c>
      <c r="E1277" s="48">
        <v>1.17456000070167E-5</v>
      </c>
      <c r="F1277" s="48">
        <v>1.3587859280682301E-5</v>
      </c>
      <c r="G1277" s="48">
        <v>2.2507337683476799E-6</v>
      </c>
      <c r="H1277" s="48">
        <v>3.4582757942635401E-4</v>
      </c>
      <c r="I1277" s="49"/>
      <c r="J1277">
        <v>0.95438009540798396</v>
      </c>
      <c r="K1277">
        <f t="shared" si="213"/>
        <v>4.7271210372038696E-9</v>
      </c>
      <c r="L1277">
        <f t="shared" si="214"/>
        <v>1.2107562247410844E-3</v>
      </c>
      <c r="M1277" s="16">
        <f t="shared" si="215"/>
        <v>-4.8902904904043435E-4</v>
      </c>
      <c r="N1277" s="16">
        <f t="shared" si="216"/>
        <v>7.1042197895967316E-2</v>
      </c>
      <c r="O1277" s="16">
        <f t="shared" si="217"/>
        <v>1.1159056692403019E-2</v>
      </c>
      <c r="P1277" s="16">
        <f t="shared" si="218"/>
        <v>5.1015716436535616E-2</v>
      </c>
      <c r="Q1277" s="16">
        <f t="shared" si="219"/>
        <v>8.7590884134525638E-3</v>
      </c>
      <c r="R1277" s="16">
        <f t="shared" si="220"/>
        <v>0.14264459163746543</v>
      </c>
      <c r="S1277" s="16">
        <f t="shared" si="221"/>
        <v>1.4637894654626633E-2</v>
      </c>
      <c r="T1277" s="16">
        <f t="shared" si="222"/>
        <v>8.7613380567918859E-3</v>
      </c>
      <c r="U1277" s="65">
        <f t="shared" si="223"/>
        <v>0.30801988378724249</v>
      </c>
      <c r="V1277" s="65"/>
      <c r="W1277" s="65"/>
    </row>
    <row r="1278" spans="1:23" x14ac:dyDescent="0.25">
      <c r="A1278">
        <v>1276</v>
      </c>
      <c r="B1278" s="48">
        <v>1.10028925327965E-3</v>
      </c>
      <c r="C1278" s="48">
        <v>1.4182507523735799E-8</v>
      </c>
      <c r="D1278" s="48">
        <v>1.1065681060614301E-3</v>
      </c>
      <c r="E1278" s="48">
        <v>3.1541903193379802E-5</v>
      </c>
      <c r="F1278" s="48">
        <v>4.4341642244045002E-6</v>
      </c>
      <c r="G1278" s="48">
        <v>7.8507442146345701E-7</v>
      </c>
      <c r="H1278" s="48">
        <v>9.2868835319896703E-4</v>
      </c>
      <c r="I1278" s="49"/>
      <c r="J1278">
        <v>0.95492046262006103</v>
      </c>
      <c r="K1278">
        <f t="shared" si="213"/>
        <v>1.3543166645678286E-8</v>
      </c>
      <c r="L1278">
        <f t="shared" si="214"/>
        <v>1.1162073264241788E-3</v>
      </c>
      <c r="M1278" s="16">
        <f t="shared" si="215"/>
        <v>1.0843711801351214E-3</v>
      </c>
      <c r="N1278" s="16">
        <f t="shared" si="216"/>
        <v>1.5285867194440899</v>
      </c>
      <c r="O1278" s="16">
        <f t="shared" si="217"/>
        <v>2.436393178395694</v>
      </c>
      <c r="P1278" s="16">
        <f t="shared" si="218"/>
        <v>2.1987418326967819E-2</v>
      </c>
      <c r="Q1278" s="16">
        <f t="shared" si="219"/>
        <v>3.7510068763518944</v>
      </c>
      <c r="R1278" s="16">
        <f t="shared" si="220"/>
        <v>0.30295863306931542</v>
      </c>
      <c r="S1278" s="16">
        <f t="shared" si="221"/>
        <v>0.37086939312978712</v>
      </c>
      <c r="T1278" s="16">
        <f t="shared" si="222"/>
        <v>3.7510712914206943</v>
      </c>
      <c r="U1278" s="65">
        <f t="shared" si="223"/>
        <v>12.162873510138443</v>
      </c>
      <c r="V1278" s="65"/>
      <c r="W1278" s="65"/>
    </row>
    <row r="1279" spans="1:23" x14ac:dyDescent="0.25">
      <c r="A1279">
        <v>1277</v>
      </c>
      <c r="B1279" s="48">
        <v>4.8591111345357098E-4</v>
      </c>
      <c r="C1279" s="48">
        <v>2.7781233242864001E-9</v>
      </c>
      <c r="D1279" s="48">
        <v>4.8387260313178398E-4</v>
      </c>
      <c r="E1279" s="48">
        <v>2.72022827933112E-6</v>
      </c>
      <c r="F1279" s="48">
        <v>9.7632753611008707E-6</v>
      </c>
      <c r="G1279" s="48">
        <v>3.9802951522804399E-6</v>
      </c>
      <c r="H1279" s="48">
        <v>8.0089428192375503E-5</v>
      </c>
      <c r="I1279" s="49"/>
      <c r="J1279">
        <v>0.95796118898845395</v>
      </c>
      <c r="K1279">
        <f t="shared" si="213"/>
        <v>2.6613343228899562E-9</v>
      </c>
      <c r="L1279">
        <f t="shared" si="214"/>
        <v>5.0737667088294189E-4</v>
      </c>
      <c r="M1279" s="16">
        <f t="shared" si="215"/>
        <v>4.6444555602420006E-4</v>
      </c>
      <c r="N1279" s="16">
        <f t="shared" si="216"/>
        <v>1.5316007078824091E-4</v>
      </c>
      <c r="O1279" s="16">
        <f t="shared" si="217"/>
        <v>0.24836486568224991</v>
      </c>
      <c r="P1279" s="16">
        <f t="shared" si="218"/>
        <v>0.24789168820240357</v>
      </c>
      <c r="Q1279" s="16">
        <f t="shared" si="219"/>
        <v>0.55760488743028958</v>
      </c>
      <c r="R1279" s="16">
        <f t="shared" si="220"/>
        <v>1.018934263434065E-4</v>
      </c>
      <c r="S1279" s="16">
        <f t="shared" si="221"/>
        <v>0.96511426923995958</v>
      </c>
      <c r="T1279" s="16">
        <f t="shared" si="222"/>
        <v>0.55761342577479434</v>
      </c>
      <c r="U1279" s="65">
        <f t="shared" si="223"/>
        <v>2.5768441898268288</v>
      </c>
      <c r="V1279" s="65"/>
      <c r="W1279" s="65"/>
    </row>
    <row r="1280" spans="1:23" x14ac:dyDescent="0.25">
      <c r="A1280">
        <v>1278</v>
      </c>
      <c r="B1280" s="48">
        <v>2.0876426571765099E-4</v>
      </c>
      <c r="C1280" s="48">
        <v>4.7951852294617601E-9</v>
      </c>
      <c r="D1280" s="48">
        <v>6.3191337614048899E-3</v>
      </c>
      <c r="E1280" s="48">
        <v>1.4735301489209699E-4</v>
      </c>
      <c r="F1280" s="48">
        <v>3.2365367505022202E-5</v>
      </c>
      <c r="G1280" s="48">
        <v>9.6023478478103204E-7</v>
      </c>
      <c r="H1280" s="48">
        <v>4.3396058120541E-3</v>
      </c>
      <c r="I1280" s="49"/>
      <c r="J1280">
        <v>0.93598408243129605</v>
      </c>
      <c r="K1280">
        <f t="shared" si="213"/>
        <v>4.4882170470858691E-9</v>
      </c>
      <c r="L1280">
        <f t="shared" si="214"/>
        <v>6.3848199360144863E-3</v>
      </c>
      <c r="M1280" s="16">
        <f t="shared" si="215"/>
        <v>-5.967291404579184E-3</v>
      </c>
      <c r="N1280" s="16">
        <f t="shared" si="216"/>
        <v>0.33141021041733354</v>
      </c>
      <c r="O1280" s="16">
        <f t="shared" si="217"/>
        <v>1.7995433565818651E-2</v>
      </c>
      <c r="P1280" s="16">
        <f t="shared" si="218"/>
        <v>30.884042048777349</v>
      </c>
      <c r="Q1280" s="16">
        <f t="shared" si="219"/>
        <v>161.7857333266291</v>
      </c>
      <c r="R1280" s="16">
        <f t="shared" si="220"/>
        <v>5.2054647309464945</v>
      </c>
      <c r="S1280" s="16">
        <f t="shared" si="221"/>
        <v>0.27222424630888065</v>
      </c>
      <c r="T1280" s="16">
        <f t="shared" si="222"/>
        <v>161.87545063552551</v>
      </c>
      <c r="U1280" s="65">
        <f t="shared" si="223"/>
        <v>360.3723206321705</v>
      </c>
      <c r="V1280" s="65"/>
      <c r="W1280" s="65"/>
    </row>
    <row r="1281" spans="1:23" x14ac:dyDescent="0.25">
      <c r="A1281">
        <v>1279</v>
      </c>
      <c r="B1281" s="48">
        <v>3.8663839872283401E-4</v>
      </c>
      <c r="C1281" s="48">
        <v>1.66639819384997E-9</v>
      </c>
      <c r="D1281" s="48">
        <v>3.63773551866473E-4</v>
      </c>
      <c r="E1281" s="48">
        <v>1.2282821869737401E-6</v>
      </c>
      <c r="F1281" s="48">
        <v>1.2204791881499999E-5</v>
      </c>
      <c r="G1281" s="48">
        <v>6.6269994187143796E-6</v>
      </c>
      <c r="H1281" s="48">
        <v>3.6163111281513802E-5</v>
      </c>
      <c r="I1281" s="49"/>
      <c r="J1281">
        <v>0.958543899231033</v>
      </c>
      <c r="K1281">
        <f t="shared" si="213"/>
        <v>1.5973158224045011E-9</v>
      </c>
      <c r="L1281">
        <f t="shared" si="214"/>
        <v>3.9480846864999351E-4</v>
      </c>
      <c r="M1281" s="16">
        <f t="shared" si="215"/>
        <v>3.7846832879567447E-4</v>
      </c>
      <c r="N1281" s="16">
        <f t="shared" si="216"/>
        <v>4.586004950628144E-2</v>
      </c>
      <c r="O1281" s="16">
        <f t="shared" si="217"/>
        <v>0.48874531770149482</v>
      </c>
      <c r="P1281" s="16">
        <f t="shared" si="218"/>
        <v>0.38752312864139565</v>
      </c>
      <c r="Q1281" s="16">
        <f t="shared" si="219"/>
        <v>0.7843566560048526</v>
      </c>
      <c r="R1281" s="16">
        <f t="shared" si="220"/>
        <v>5.6383905404504817E-2</v>
      </c>
      <c r="S1281" s="16">
        <f t="shared" si="221"/>
        <v>5.2927796386208312</v>
      </c>
      <c r="T1281" s="16">
        <f t="shared" si="222"/>
        <v>0.78436225819833627</v>
      </c>
      <c r="U1281" s="65">
        <f t="shared" si="223"/>
        <v>7.8400109540776972</v>
      </c>
      <c r="V1281" s="65"/>
      <c r="W1281" s="65"/>
    </row>
    <row r="1282" spans="1:23" x14ac:dyDescent="0.25">
      <c r="A1282">
        <v>1280</v>
      </c>
      <c r="B1282" s="48">
        <v>5.5024130777006901E-4</v>
      </c>
      <c r="C1282" s="48">
        <v>5.6978115930374399E-9</v>
      </c>
      <c r="D1282" s="48">
        <v>8.8479959529958504E-4</v>
      </c>
      <c r="E1282" s="48">
        <v>1.0155149290909799E-5</v>
      </c>
      <c r="F1282" s="48">
        <v>8.7853161254985097E-6</v>
      </c>
      <c r="G1282" s="48">
        <v>1.9497041166367598E-6</v>
      </c>
      <c r="H1282" s="48">
        <v>2.9899522409488499E-4</v>
      </c>
      <c r="I1282" s="49"/>
      <c r="J1282">
        <v>0.95591868589681706</v>
      </c>
      <c r="K1282">
        <f t="shared" si="213"/>
        <v>5.4466445705039991E-9</v>
      </c>
      <c r="L1282">
        <f t="shared" si="214"/>
        <v>9.0431423385562587E-4</v>
      </c>
      <c r="M1282" s="16">
        <f t="shared" si="215"/>
        <v>1.9616838168451219E-4</v>
      </c>
      <c r="N1282" s="16">
        <f t="shared" si="216"/>
        <v>1.4013029325996004E-2</v>
      </c>
      <c r="O1282" s="16">
        <f t="shared" si="217"/>
        <v>8.316078876467823E-4</v>
      </c>
      <c r="P1282" s="16">
        <f t="shared" si="218"/>
        <v>6.6988980937301391E-3</v>
      </c>
      <c r="Q1282" s="16">
        <f t="shared" si="219"/>
        <v>2.9692763830512559E-3</v>
      </c>
      <c r="R1282" s="16">
        <f t="shared" si="220"/>
        <v>1.1935615785292749E-2</v>
      </c>
      <c r="S1282" s="16">
        <f t="shared" si="221"/>
        <v>8.3763259547529152E-4</v>
      </c>
      <c r="T1282" s="16">
        <f t="shared" si="222"/>
        <v>2.969681259306009E-3</v>
      </c>
      <c r="U1282" s="65">
        <f t="shared" si="223"/>
        <v>4.0255741330498231E-2</v>
      </c>
      <c r="V1282" s="65"/>
      <c r="W1282" s="65"/>
    </row>
    <row r="1283" spans="1:23" x14ac:dyDescent="0.25">
      <c r="A1283">
        <v>1281</v>
      </c>
      <c r="B1283" s="48">
        <v>3.9333972180146699E-4</v>
      </c>
      <c r="C1283" s="48">
        <v>5.8586666442865504E-9</v>
      </c>
      <c r="D1283" s="48">
        <v>1.28477922039063E-3</v>
      </c>
      <c r="E1283" s="48">
        <v>1.5093749323711999E-5</v>
      </c>
      <c r="F1283" s="48">
        <v>1.2519973358041801E-5</v>
      </c>
      <c r="G1283" s="48">
        <v>1.9048588122050699E-6</v>
      </c>
      <c r="H1283" s="48">
        <v>4.4440974834920302E-4</v>
      </c>
      <c r="I1283" s="49"/>
      <c r="J1283">
        <v>0.95391464820243699</v>
      </c>
      <c r="K1283">
        <f t="shared" ref="K1283:K1346" si="224">C1283*J1283</f>
        <v>5.5886679309199563E-9</v>
      </c>
      <c r="L1283">
        <f t="shared" ref="L1283:L1346" si="225">SUM($Y$9*B1283,$Z$9*C1283,$AA$9*D1283,$AB$9*E1283,$AC$9*F1283,$AD$9*G1283)</f>
        <v>1.3117181672522744E-3</v>
      </c>
      <c r="M1283" s="16">
        <f t="shared" ref="M1283:M1346" si="226">$Y$8*B1283+$Z$8*C1283+$AA$8*D1283+$AC$8*F1283+$AD$8*G1283</f>
        <v>-5.2503872364934045E-4</v>
      </c>
      <c r="N1283" s="16">
        <f t="shared" si="216"/>
        <v>4.0211888154421685E-2</v>
      </c>
      <c r="O1283" s="16">
        <f t="shared" si="217"/>
        <v>3.3504128491572897E-3</v>
      </c>
      <c r="P1283" s="16">
        <f t="shared" si="218"/>
        <v>0.11102927208561086</v>
      </c>
      <c r="Q1283" s="16">
        <f t="shared" si="219"/>
        <v>0.16428752868336252</v>
      </c>
      <c r="R1283" s="16">
        <f t="shared" si="220"/>
        <v>7.2581445892448498E-2</v>
      </c>
      <c r="S1283" s="16">
        <f t="shared" si="221"/>
        <v>2.6293584725760426E-3</v>
      </c>
      <c r="T1283" s="16">
        <f t="shared" si="222"/>
        <v>0.16430536295293582</v>
      </c>
      <c r="U1283" s="65">
        <f t="shared" si="223"/>
        <v>0.55839526909051274</v>
      </c>
      <c r="V1283" s="65"/>
      <c r="W1283" s="65"/>
    </row>
    <row r="1284" spans="1:23" x14ac:dyDescent="0.25">
      <c r="A1284">
        <v>1282</v>
      </c>
      <c r="B1284" s="48">
        <v>4.7894755380617097E-4</v>
      </c>
      <c r="C1284" s="48">
        <v>3.8305346086612397E-9</v>
      </c>
      <c r="D1284" s="48">
        <v>6.8014647091959495E-4</v>
      </c>
      <c r="E1284" s="48">
        <v>5.2599408794640597E-6</v>
      </c>
      <c r="F1284" s="48">
        <v>9.9995260020092494E-6</v>
      </c>
      <c r="G1284" s="48">
        <v>2.8934860547183402E-6</v>
      </c>
      <c r="H1284" s="48">
        <v>1.5486551649619099E-4</v>
      </c>
      <c r="I1284" s="49"/>
      <c r="J1284">
        <v>0.95692915855661598</v>
      </c>
      <c r="K1284">
        <f t="shared" si="224"/>
        <v>3.6655502598881966E-9</v>
      </c>
      <c r="L1284">
        <f t="shared" si="225"/>
        <v>7.0303517844372309E-4</v>
      </c>
      <c r="M1284" s="16">
        <f t="shared" si="226"/>
        <v>2.5485992916861886E-4</v>
      </c>
      <c r="N1284" s="16">
        <f t="shared" ref="N1284:N1347" si="227">(B1284-$B$2)^2/$B$2/$B$2</f>
        <v>7.0380705781447335E-4</v>
      </c>
      <c r="O1284" s="16">
        <f t="shared" ref="O1284:O1347" si="228">(C1284-$C$2)^2/$C$2/$C$2</f>
        <v>9.5068175028536817E-2</v>
      </c>
      <c r="P1284" s="16">
        <f t="shared" ref="P1284:P1347" si="229">(D1284-$D$2)^2/$D$2/$D$2</f>
        <v>8.6562214326476525E-2</v>
      </c>
      <c r="Q1284" s="16">
        <f t="shared" ref="Q1284:Q1347" si="230">(E1284-$E$2)^2/$E$2/$E$2</f>
        <v>0.26037147057455212</v>
      </c>
      <c r="R1284" s="16">
        <f t="shared" ref="R1284:R1347" si="231">(F1284-$F$2)^2/$F$2/$F$2</f>
        <v>1.9208300594907485E-4</v>
      </c>
      <c r="S1284" s="16">
        <f t="shared" ref="S1284:S1347" si="232">(G1284-$G$2)^2/$G$2/$G$2</f>
        <v>0.19458030366548981</v>
      </c>
      <c r="T1284" s="16">
        <f t="shared" ref="T1284:T1347" si="233">(H1284-$H$2)^2/$H$2/$H$2</f>
        <v>0.26037812550720507</v>
      </c>
      <c r="U1284" s="65">
        <f t="shared" ref="U1284:U1347" si="234">SUM(N1284:T1284)</f>
        <v>0.89785617916602389</v>
      </c>
      <c r="V1284" s="65"/>
      <c r="W1284" s="65"/>
    </row>
    <row r="1285" spans="1:23" x14ac:dyDescent="0.25">
      <c r="A1285">
        <v>1283</v>
      </c>
      <c r="B1285" s="48">
        <v>6.9232312080555805E-4</v>
      </c>
      <c r="C1285" s="48">
        <v>7.9090828329451097E-9</v>
      </c>
      <c r="D1285" s="48">
        <v>9.7808195370875303E-4</v>
      </c>
      <c r="E1285" s="48">
        <v>1.5567521411653202E-5</v>
      </c>
      <c r="F1285" s="48">
        <v>7.0097990273270396E-6</v>
      </c>
      <c r="G1285" s="48">
        <v>1.40595136678839E-6</v>
      </c>
      <c r="H1285" s="48">
        <v>4.5835203748671E-4</v>
      </c>
      <c r="I1285" s="49"/>
      <c r="J1285">
        <v>0.95549392259213495</v>
      </c>
      <c r="K1285">
        <f t="shared" si="224"/>
        <v>7.5570805801568374E-9</v>
      </c>
      <c r="L1285">
        <f t="shared" si="225"/>
        <v>9.9349959404736263E-4</v>
      </c>
      <c r="M1285" s="16">
        <f t="shared" si="226"/>
        <v>3.9114664756375347E-4</v>
      </c>
      <c r="N1285" s="16">
        <f t="shared" si="227"/>
        <v>0.16577992898274085</v>
      </c>
      <c r="O1285" s="16">
        <f t="shared" si="228"/>
        <v>0.18328721613706705</v>
      </c>
      <c r="P1285" s="16">
        <f t="shared" si="229"/>
        <v>2.2356096075922235E-4</v>
      </c>
      <c r="Q1285" s="16">
        <f t="shared" si="230"/>
        <v>0.20199197384795126</v>
      </c>
      <c r="R1285" s="16">
        <f t="shared" si="231"/>
        <v>8.3677854371416616E-2</v>
      </c>
      <c r="S1285" s="16">
        <f t="shared" si="232"/>
        <v>8.9856157197284264E-2</v>
      </c>
      <c r="T1285" s="16">
        <f t="shared" si="233"/>
        <v>0.2019921213992166</v>
      </c>
      <c r="U1285" s="65">
        <f t="shared" si="234"/>
        <v>0.92680881289643591</v>
      </c>
      <c r="V1285" s="65"/>
      <c r="W1285" s="65"/>
    </row>
    <row r="1286" spans="1:23" x14ac:dyDescent="0.25">
      <c r="A1286">
        <v>1284</v>
      </c>
      <c r="B1286" s="48">
        <v>3.6367617804251802E-4</v>
      </c>
      <c r="C1286" s="48">
        <v>2.4201263333565302E-9</v>
      </c>
      <c r="D1286" s="48">
        <v>5.6451848609260298E-4</v>
      </c>
      <c r="E1286" s="48">
        <v>2.76153616200686E-6</v>
      </c>
      <c r="F1286" s="48">
        <v>1.3105055841962199E-5</v>
      </c>
      <c r="G1286" s="48">
        <v>4.5742717516885803E-6</v>
      </c>
      <c r="H1286" s="48">
        <v>8.1305985058633697E-5</v>
      </c>
      <c r="I1286" s="49"/>
      <c r="J1286">
        <v>0.95745879691429803</v>
      </c>
      <c r="K1286">
        <f t="shared" si="224"/>
        <v>2.3171712475161546E-9</v>
      </c>
      <c r="L1286">
        <f t="shared" si="225"/>
        <v>5.9530044940188257E-4</v>
      </c>
      <c r="M1286" s="16">
        <f t="shared" si="226"/>
        <v>1.3205190668315344E-4</v>
      </c>
      <c r="N1286" s="16">
        <f t="shared" si="227"/>
        <v>6.8027477368693995E-2</v>
      </c>
      <c r="O1286" s="16">
        <f t="shared" si="228"/>
        <v>0.31697427008452955</v>
      </c>
      <c r="P1286" s="16">
        <f t="shared" si="229"/>
        <v>0.17156271339552409</v>
      </c>
      <c r="Q1286" s="16">
        <f t="shared" si="230"/>
        <v>0.55187579693920608</v>
      </c>
      <c r="R1286" s="16">
        <f t="shared" si="231"/>
        <v>0.108064325895483</v>
      </c>
      <c r="S1286" s="16">
        <f t="shared" si="232"/>
        <v>1.6338841322190572</v>
      </c>
      <c r="T1286" s="16">
        <f t="shared" si="233"/>
        <v>0.55188271434299929</v>
      </c>
      <c r="U1286" s="65">
        <f t="shared" si="234"/>
        <v>3.4022714302454933</v>
      </c>
      <c r="V1286" s="65"/>
      <c r="W1286" s="65"/>
    </row>
    <row r="1287" spans="1:23" x14ac:dyDescent="0.25">
      <c r="A1287">
        <v>1285</v>
      </c>
      <c r="B1287" s="48">
        <v>6.9046034376941696E-4</v>
      </c>
      <c r="C1287" s="48">
        <v>7.0172599544417699E-9</v>
      </c>
      <c r="D1287" s="48">
        <v>8.6789894792417804E-4</v>
      </c>
      <c r="E1287" s="48">
        <v>1.22712701994283E-5</v>
      </c>
      <c r="F1287" s="48">
        <v>6.9932916094494797E-6</v>
      </c>
      <c r="G1287" s="48">
        <v>1.58266313395239E-6</v>
      </c>
      <c r="H1287" s="48">
        <v>3.6129916420380901E-4</v>
      </c>
      <c r="I1287" s="49"/>
      <c r="J1287">
        <v>0.95604101006219799</v>
      </c>
      <c r="K1287">
        <f t="shared" si="224"/>
        <v>6.7087882947135229E-9</v>
      </c>
      <c r="L1287">
        <f t="shared" si="225"/>
        <v>8.8346117701707493E-4</v>
      </c>
      <c r="M1287" s="16">
        <f t="shared" si="226"/>
        <v>4.974595105217591E-4</v>
      </c>
      <c r="N1287" s="16">
        <f t="shared" si="227"/>
        <v>0.16271113444822502</v>
      </c>
      <c r="O1287" s="16">
        <f t="shared" si="228"/>
        <v>7.1335276096510844E-2</v>
      </c>
      <c r="P1287" s="16">
        <f t="shared" si="229"/>
        <v>9.8772857034182468E-3</v>
      </c>
      <c r="Q1287" s="16">
        <f t="shared" si="230"/>
        <v>2.0315723684120681E-2</v>
      </c>
      <c r="R1287" s="16">
        <f t="shared" si="231"/>
        <v>8.4648961874354153E-2</v>
      </c>
      <c r="S1287" s="16">
        <f t="shared" si="232"/>
        <v>4.4837277789619705E-2</v>
      </c>
      <c r="T1287" s="16">
        <f t="shared" si="233"/>
        <v>2.0314068365296221E-2</v>
      </c>
      <c r="U1287" s="65">
        <f t="shared" si="234"/>
        <v>0.41403972796154487</v>
      </c>
      <c r="V1287" s="65"/>
      <c r="W1287" s="65"/>
    </row>
    <row r="1288" spans="1:23" x14ac:dyDescent="0.25">
      <c r="A1288">
        <v>1286</v>
      </c>
      <c r="B1288" s="48">
        <v>2.9842906290493702E-4</v>
      </c>
      <c r="C1288" s="48">
        <v>5.6812575289457404E-9</v>
      </c>
      <c r="D1288" s="48">
        <v>1.6559262697546399E-3</v>
      </c>
      <c r="E1288" s="48">
        <v>1.8789640944105999E-5</v>
      </c>
      <c r="F1288" s="48">
        <v>1.67752039443251E-5</v>
      </c>
      <c r="G1288" s="48">
        <v>1.97230321348475E-6</v>
      </c>
      <c r="H1288" s="48">
        <v>5.5323912252641997E-4</v>
      </c>
      <c r="I1288" s="49"/>
      <c r="J1288">
        <v>0.95215162635083905</v>
      </c>
      <c r="K1288">
        <f t="shared" si="224"/>
        <v>5.4094185959036354E-9</v>
      </c>
      <c r="L1288">
        <f t="shared" si="225"/>
        <v>1.691443299599246E-3</v>
      </c>
      <c r="M1288" s="16">
        <f t="shared" si="226"/>
        <v>-1.0945851737893719E-3</v>
      </c>
      <c r="N1288" s="16">
        <f t="shared" si="227"/>
        <v>0.1547925659654506</v>
      </c>
      <c r="O1288" s="16">
        <f t="shared" si="228"/>
        <v>6.6814454743709269E-4</v>
      </c>
      <c r="P1288" s="16">
        <f t="shared" si="229"/>
        <v>0.51602448949194768</v>
      </c>
      <c r="Q1288" s="16">
        <f t="shared" si="230"/>
        <v>0.5616527839092218</v>
      </c>
      <c r="R1288" s="16">
        <f t="shared" si="231"/>
        <v>0.49119134321671226</v>
      </c>
      <c r="S1288" s="16">
        <f t="shared" si="232"/>
        <v>3.1280557438127956E-4</v>
      </c>
      <c r="T1288" s="16">
        <f t="shared" si="233"/>
        <v>0.5617418907242171</v>
      </c>
      <c r="U1288" s="65">
        <f t="shared" si="234"/>
        <v>2.2863840234293678</v>
      </c>
      <c r="V1288" s="65"/>
      <c r="W1288" s="65"/>
    </row>
    <row r="1289" spans="1:23" x14ac:dyDescent="0.25">
      <c r="A1289">
        <v>1287</v>
      </c>
      <c r="B1289" s="48">
        <v>1.01990991967417E-3</v>
      </c>
      <c r="C1289" s="48">
        <v>1.5501367028538901E-8</v>
      </c>
      <c r="D1289" s="48">
        <v>1.3108378643327599E-3</v>
      </c>
      <c r="E1289" s="48">
        <v>4.0748902825783199E-5</v>
      </c>
      <c r="F1289" s="48">
        <v>4.8272312331677001E-6</v>
      </c>
      <c r="G1289" s="48">
        <v>7.1988674490476996E-7</v>
      </c>
      <c r="H1289" s="48">
        <v>1.1997817255916901E-3</v>
      </c>
      <c r="I1289" s="49"/>
      <c r="J1289">
        <v>0.953942223997296</v>
      </c>
      <c r="K1289">
        <f t="shared" si="224"/>
        <v>1.4787408538202756E-8</v>
      </c>
      <c r="L1289">
        <f t="shared" si="225"/>
        <v>1.3211967121769717E-3</v>
      </c>
      <c r="M1289" s="16">
        <f t="shared" si="226"/>
        <v>7.1862312717136843E-4</v>
      </c>
      <c r="N1289" s="16">
        <f t="shared" si="227"/>
        <v>1.151302479056731</v>
      </c>
      <c r="O1289" s="16">
        <f t="shared" si="228"/>
        <v>3.2365366370691202</v>
      </c>
      <c r="P1289" s="16">
        <f t="shared" si="229"/>
        <v>0.12978114954627565</v>
      </c>
      <c r="Q1289" s="16">
        <f t="shared" si="230"/>
        <v>7.8063343238438367</v>
      </c>
      <c r="R1289" s="16">
        <f t="shared" si="231"/>
        <v>0.26067500990409415</v>
      </c>
      <c r="S1289" s="16">
        <f t="shared" si="232"/>
        <v>0.41146767253910832</v>
      </c>
      <c r="T1289" s="16">
        <f t="shared" si="233"/>
        <v>7.8066603074613665</v>
      </c>
      <c r="U1289" s="65">
        <f t="shared" si="234"/>
        <v>20.802757579420533</v>
      </c>
      <c r="V1289" s="65"/>
      <c r="W1289" s="65"/>
    </row>
    <row r="1290" spans="1:23" x14ac:dyDescent="0.25">
      <c r="A1290">
        <v>1288</v>
      </c>
      <c r="B1290" s="48">
        <v>6.5994582459661896E-4</v>
      </c>
      <c r="C1290" s="48">
        <v>8.7370488385814902E-9</v>
      </c>
      <c r="D1290" s="48">
        <v>1.13767393395678E-3</v>
      </c>
      <c r="E1290" s="48">
        <v>1.9967977993347101E-5</v>
      </c>
      <c r="F1290" s="48">
        <v>7.4071791201107001E-6</v>
      </c>
      <c r="G1290" s="48">
        <v>1.27498925650143E-6</v>
      </c>
      <c r="H1290" s="48">
        <v>5.8791844461762797E-4</v>
      </c>
      <c r="I1290" s="49"/>
      <c r="J1290">
        <v>0.95471107519156995</v>
      </c>
      <c r="K1290">
        <f t="shared" si="224"/>
        <v>8.3413572906833918E-9</v>
      </c>
      <c r="L1290">
        <f t="shared" si="225"/>
        <v>1.1537545444046645E-3</v>
      </c>
      <c r="M1290" s="16">
        <f t="shared" si="226"/>
        <v>1.6613710478857358E-4</v>
      </c>
      <c r="N1290" s="16">
        <f t="shared" si="227"/>
        <v>0.11652207680381339</v>
      </c>
      <c r="O1290" s="16">
        <f t="shared" si="228"/>
        <v>0.33364951571989998</v>
      </c>
      <c r="P1290" s="16">
        <f t="shared" si="229"/>
        <v>3.2601895968001678E-2</v>
      </c>
      <c r="Q1290" s="16">
        <f t="shared" si="230"/>
        <v>0.73813123730741537</v>
      </c>
      <c r="R1290" s="16">
        <f t="shared" si="231"/>
        <v>6.1991330703679293E-2</v>
      </c>
      <c r="S1290" s="16">
        <f t="shared" si="232"/>
        <v>0.13321505852397159</v>
      </c>
      <c r="T1290" s="16">
        <f t="shared" si="233"/>
        <v>0.73815588461263948</v>
      </c>
      <c r="U1290" s="65">
        <f t="shared" si="234"/>
        <v>2.1542669996394208</v>
      </c>
      <c r="V1290" s="65"/>
      <c r="W1290" s="65"/>
    </row>
    <row r="1291" spans="1:23" x14ac:dyDescent="0.25">
      <c r="A1291">
        <v>1289</v>
      </c>
      <c r="B1291" s="48">
        <v>4.5809949523808102E-4</v>
      </c>
      <c r="C1291" s="48">
        <v>5.0974693181192697E-9</v>
      </c>
      <c r="D1291" s="48">
        <v>9.5245972005656701E-4</v>
      </c>
      <c r="E1291" s="48">
        <v>9.77169963389102E-6</v>
      </c>
      <c r="F1291" s="48">
        <v>1.05887875445188E-5</v>
      </c>
      <c r="G1291" s="48">
        <v>2.1811748954878398E-6</v>
      </c>
      <c r="H1291" s="48">
        <v>2.87706442922327E-4</v>
      </c>
      <c r="I1291" s="49"/>
      <c r="J1291">
        <v>0.95554583212993205</v>
      </c>
      <c r="K1291">
        <f t="shared" si="224"/>
        <v>4.8708655613390749E-9</v>
      </c>
      <c r="L1291">
        <f t="shared" si="225"/>
        <v>9.7581337257177439E-4</v>
      </c>
      <c r="M1291" s="16">
        <f t="shared" si="226"/>
        <v>-5.9614382095612341E-5</v>
      </c>
      <c r="N1291" s="16">
        <f t="shared" si="227"/>
        <v>4.7476874839418237E-3</v>
      </c>
      <c r="O1291" s="16">
        <f t="shared" si="228"/>
        <v>6.3305068708141947E-3</v>
      </c>
      <c r="P1291" s="16">
        <f t="shared" si="229"/>
        <v>1.3539975781458894E-4</v>
      </c>
      <c r="Q1291" s="16">
        <f t="shared" si="230"/>
        <v>8.1347171479842929E-3</v>
      </c>
      <c r="R1291" s="16">
        <f t="shared" si="231"/>
        <v>5.4177061474302143E-3</v>
      </c>
      <c r="S1291" s="16">
        <f t="shared" si="232"/>
        <v>7.4551284875542852E-3</v>
      </c>
      <c r="T1291" s="16">
        <f t="shared" si="233"/>
        <v>8.134780143176536E-3</v>
      </c>
      <c r="U1291" s="65">
        <f t="shared" si="234"/>
        <v>4.0355926038715934E-2</v>
      </c>
      <c r="V1291" s="65"/>
      <c r="W1291" s="65"/>
    </row>
    <row r="1292" spans="1:23" x14ac:dyDescent="0.25">
      <c r="A1292">
        <v>1290</v>
      </c>
      <c r="B1292" s="48">
        <v>4.5991725997426901E-4</v>
      </c>
      <c r="C1292" s="48">
        <v>3.6758158313073098E-9</v>
      </c>
      <c r="D1292" s="48">
        <v>6.7970286107949104E-4</v>
      </c>
      <c r="E1292" s="48">
        <v>5.0441168552155601E-6</v>
      </c>
      <c r="F1292" s="48">
        <v>1.0413944258422701E-5</v>
      </c>
      <c r="G1292" s="48">
        <v>3.0153229671009102E-6</v>
      </c>
      <c r="H1292" s="48">
        <v>1.4851113904315301E-4</v>
      </c>
      <c r="I1292" s="49"/>
      <c r="J1292">
        <v>0.95692225303664702</v>
      </c>
      <c r="K1292">
        <f t="shared" si="224"/>
        <v>3.5174699670423664E-9</v>
      </c>
      <c r="L1292">
        <f t="shared" si="225"/>
        <v>7.0354239674760616E-4</v>
      </c>
      <c r="M1292" s="16">
        <f t="shared" si="226"/>
        <v>2.1629212320093197E-4</v>
      </c>
      <c r="N1292" s="16">
        <f t="shared" si="227"/>
        <v>4.2521903610559329E-3</v>
      </c>
      <c r="O1292" s="16">
        <f t="shared" si="228"/>
        <v>0.1130764394026065</v>
      </c>
      <c r="P1292" s="16">
        <f t="shared" si="229"/>
        <v>8.6833299148864396E-2</v>
      </c>
      <c r="Q1292" s="16">
        <f t="shared" si="230"/>
        <v>0.281282436453902</v>
      </c>
      <c r="R1292" s="16">
        <f t="shared" si="231"/>
        <v>3.1223036723010836E-3</v>
      </c>
      <c r="S1292" s="16">
        <f t="shared" si="232"/>
        <v>0.25179716605458308</v>
      </c>
      <c r="T1292" s="16">
        <f t="shared" si="233"/>
        <v>0.28128903822941309</v>
      </c>
      <c r="U1292" s="65">
        <f t="shared" si="234"/>
        <v>1.0216528733227261</v>
      </c>
      <c r="V1292" s="65"/>
      <c r="W1292" s="65"/>
    </row>
    <row r="1293" spans="1:23" x14ac:dyDescent="0.25">
      <c r="A1293">
        <v>1291</v>
      </c>
      <c r="B1293" s="48">
        <v>5.0639183743729597E-4</v>
      </c>
      <c r="C1293" s="48">
        <v>3.8991818137742198E-9</v>
      </c>
      <c r="D1293" s="48">
        <v>6.5436831935590902E-4</v>
      </c>
      <c r="E1293" s="48">
        <v>5.1529549127889701E-6</v>
      </c>
      <c r="F1293" s="48">
        <v>9.4449613291013805E-6</v>
      </c>
      <c r="G1293" s="48">
        <v>2.8416086960412499E-6</v>
      </c>
      <c r="H1293" s="48">
        <v>1.5171538726309E-4</v>
      </c>
      <c r="I1293" s="49"/>
      <c r="J1293">
        <v>0.95707452309152297</v>
      </c>
      <c r="K1293">
        <f t="shared" si="224"/>
        <v>3.7318075748651011E-9</v>
      </c>
      <c r="L1293">
        <f t="shared" si="225"/>
        <v>6.7609595152833923E-4</v>
      </c>
      <c r="M1293" s="16">
        <f t="shared" si="226"/>
        <v>3.366877233462527E-4</v>
      </c>
      <c r="N1293" s="16">
        <f t="shared" si="227"/>
        <v>8.5566207623418897E-4</v>
      </c>
      <c r="O1293" s="16">
        <f t="shared" si="228"/>
        <v>8.7578024053693082E-2</v>
      </c>
      <c r="P1293" s="16">
        <f t="shared" si="229"/>
        <v>0.10301818624172995</v>
      </c>
      <c r="Q1293" s="16">
        <f t="shared" si="230"/>
        <v>0.2706362892465608</v>
      </c>
      <c r="R1293" s="16">
        <f t="shared" si="231"/>
        <v>1.7950749256474159E-3</v>
      </c>
      <c r="S1293" s="16">
        <f t="shared" si="232"/>
        <v>0.17245319602448356</v>
      </c>
      <c r="T1293" s="16">
        <f t="shared" si="233"/>
        <v>0.27064359698602464</v>
      </c>
      <c r="U1293" s="65">
        <f t="shared" si="234"/>
        <v>0.90698002955437351</v>
      </c>
      <c r="V1293" s="65"/>
      <c r="W1293" s="65"/>
    </row>
    <row r="1294" spans="1:23" x14ac:dyDescent="0.25">
      <c r="A1294">
        <v>1292</v>
      </c>
      <c r="B1294" s="48">
        <v>3.4910879513297801E-4</v>
      </c>
      <c r="C1294" s="48">
        <v>3.9294487725169299E-9</v>
      </c>
      <c r="D1294" s="48">
        <v>9.64004832423361E-4</v>
      </c>
      <c r="E1294" s="48">
        <v>7.6217904297732398E-6</v>
      </c>
      <c r="F1294" s="48">
        <v>1.3910695838640199E-5</v>
      </c>
      <c r="G1294" s="48">
        <v>2.8303327864055602E-6</v>
      </c>
      <c r="H1294" s="48">
        <v>2.2440731223870701E-4</v>
      </c>
      <c r="I1294" s="49"/>
      <c r="J1294">
        <v>0.95542038165672005</v>
      </c>
      <c r="K1294">
        <f t="shared" si="224"/>
        <v>3.7542754459386551E-9</v>
      </c>
      <c r="L1294">
        <f t="shared" si="225"/>
        <v>9.9465262743827446E-4</v>
      </c>
      <c r="M1294" s="16">
        <f t="shared" si="226"/>
        <v>-2.964350371723184E-4</v>
      </c>
      <c r="N1294" s="16">
        <f t="shared" si="227"/>
        <v>8.4349165627062489E-2</v>
      </c>
      <c r="O1294" s="16">
        <f t="shared" si="228"/>
        <v>8.4373184538343624E-2</v>
      </c>
      <c r="P1294" s="16">
        <f t="shared" si="229"/>
        <v>1.1845946457379708E-7</v>
      </c>
      <c r="Q1294" s="16">
        <f t="shared" si="230"/>
        <v>8.4310599747842482E-2</v>
      </c>
      <c r="R1294" s="16">
        <f t="shared" si="231"/>
        <v>0.16844115266744145</v>
      </c>
      <c r="S1294" s="16">
        <f t="shared" si="232"/>
        <v>0.16782035781884772</v>
      </c>
      <c r="T1294" s="16">
        <f t="shared" si="233"/>
        <v>8.4310262243870115E-2</v>
      </c>
      <c r="U1294" s="65">
        <f t="shared" si="234"/>
        <v>0.67360484110287255</v>
      </c>
      <c r="V1294" s="65"/>
      <c r="W1294" s="65"/>
    </row>
    <row r="1295" spans="1:23" x14ac:dyDescent="0.25">
      <c r="A1295">
        <v>1293</v>
      </c>
      <c r="B1295" s="48">
        <v>5.5843081698301201E-4</v>
      </c>
      <c r="C1295" s="48">
        <v>4.9293949925636703E-9</v>
      </c>
      <c r="D1295" s="48">
        <v>7.5186573880856901E-4</v>
      </c>
      <c r="E1295" s="48">
        <v>7.4769568326728896E-6</v>
      </c>
      <c r="F1295" s="48">
        <v>8.6028704614745897E-6</v>
      </c>
      <c r="G1295" s="48">
        <v>2.2501870812950598E-6</v>
      </c>
      <c r="H1295" s="48">
        <v>2.2014056578408201E-4</v>
      </c>
      <c r="I1295" s="49"/>
      <c r="J1295">
        <v>0.956592531419027</v>
      </c>
      <c r="K1295">
        <f t="shared" si="224"/>
        <v>4.7154224343007574E-9</v>
      </c>
      <c r="L1295">
        <f t="shared" si="225"/>
        <v>7.7131673741782068E-4</v>
      </c>
      <c r="M1295" s="16">
        <f t="shared" si="226"/>
        <v>3.4554489654820345E-4</v>
      </c>
      <c r="N1295" s="16">
        <f t="shared" si="227"/>
        <v>1.8230936632586552E-2</v>
      </c>
      <c r="O1295" s="16">
        <f t="shared" si="228"/>
        <v>1.2080908186725709E-2</v>
      </c>
      <c r="P1295" s="16">
        <f t="shared" si="229"/>
        <v>4.8308416917304357E-2</v>
      </c>
      <c r="Q1295" s="16">
        <f t="shared" si="230"/>
        <v>9.2323488153868566E-2</v>
      </c>
      <c r="R1295" s="16">
        <f t="shared" si="231"/>
        <v>1.6319690968034442E-2</v>
      </c>
      <c r="S1295" s="16">
        <f t="shared" si="232"/>
        <v>1.4572084085689862E-2</v>
      </c>
      <c r="T1295" s="16">
        <f t="shared" si="233"/>
        <v>9.2327813511592124E-2</v>
      </c>
      <c r="U1295" s="65">
        <f t="shared" si="234"/>
        <v>0.29416333845580162</v>
      </c>
      <c r="V1295" s="65"/>
      <c r="W1295" s="65"/>
    </row>
    <row r="1296" spans="1:23" x14ac:dyDescent="0.25">
      <c r="A1296">
        <v>1294</v>
      </c>
      <c r="B1296" s="48">
        <v>6.1543739853321005E-4</v>
      </c>
      <c r="C1296" s="48">
        <v>6.2873941380409199E-9</v>
      </c>
      <c r="D1296" s="48">
        <v>8.7259366762667504E-4</v>
      </c>
      <c r="E1296" s="48">
        <v>1.10533748363478E-5</v>
      </c>
      <c r="F1296" s="48">
        <v>7.8487991755467507E-6</v>
      </c>
      <c r="G1296" s="48">
        <v>1.76655202227336E-6</v>
      </c>
      <c r="H1296" s="48">
        <v>3.25441180077097E-4</v>
      </c>
      <c r="I1296" s="49"/>
      <c r="J1296">
        <v>0.95599940094847302</v>
      </c>
      <c r="K1296">
        <f t="shared" si="224"/>
        <v>6.0107450294940601E-9</v>
      </c>
      <c r="L1296">
        <f t="shared" si="225"/>
        <v>8.9005153060590383E-4</v>
      </c>
      <c r="M1296" s="16">
        <f t="shared" si="226"/>
        <v>3.4082326646051628E-4</v>
      </c>
      <c r="N1296" s="16">
        <f t="shared" si="227"/>
        <v>6.2945301063547329E-2</v>
      </c>
      <c r="O1296" s="16">
        <f t="shared" si="228"/>
        <v>1.8305238550301382E-2</v>
      </c>
      <c r="P1296" s="16">
        <f t="shared" si="229"/>
        <v>8.9326772266549864E-3</v>
      </c>
      <c r="Q1296" s="16">
        <f t="shared" si="230"/>
        <v>8.4910692434774719E-4</v>
      </c>
      <c r="R1296" s="16">
        <f t="shared" si="231"/>
        <v>4.1699435386513994E-2</v>
      </c>
      <c r="S1296" s="16">
        <f t="shared" si="232"/>
        <v>1.4438794120476724E-2</v>
      </c>
      <c r="T1296" s="16">
        <f t="shared" si="233"/>
        <v>8.4882561520407257E-4</v>
      </c>
      <c r="U1296" s="65">
        <f t="shared" si="234"/>
        <v>0.14801937888704622</v>
      </c>
      <c r="V1296" s="65"/>
      <c r="W1296" s="65"/>
    </row>
    <row r="1297" spans="1:23" x14ac:dyDescent="0.25">
      <c r="A1297">
        <v>1295</v>
      </c>
      <c r="B1297" s="48">
        <v>3.1620935767467701E-4</v>
      </c>
      <c r="C1297" s="48">
        <v>1.40525880903443E-9</v>
      </c>
      <c r="D1297" s="48">
        <v>3.7531895111110901E-4</v>
      </c>
      <c r="E1297" s="48">
        <v>1.0683648247612199E-6</v>
      </c>
      <c r="F1297" s="48">
        <v>1.49408305478428E-5</v>
      </c>
      <c r="G1297" s="48">
        <v>7.8607886659403997E-6</v>
      </c>
      <c r="H1297" s="48">
        <v>3.1454855994225901E-5</v>
      </c>
      <c r="I1297" s="49"/>
      <c r="J1297">
        <v>0.95841450743118095</v>
      </c>
      <c r="K1297">
        <f t="shared" si="224"/>
        <v>1.3468204292740613E-9</v>
      </c>
      <c r="L1297">
        <f t="shared" si="225"/>
        <v>4.1305999561392596E-4</v>
      </c>
      <c r="M1297" s="16">
        <f t="shared" si="226"/>
        <v>2.1935871973542806E-4</v>
      </c>
      <c r="N1297" s="16">
        <f t="shared" si="227"/>
        <v>0.12766189903971531</v>
      </c>
      <c r="O1297" s="16">
        <f t="shared" si="228"/>
        <v>0.55689864279940393</v>
      </c>
      <c r="P1297" s="16">
        <f t="shared" si="229"/>
        <v>0.37275047050125837</v>
      </c>
      <c r="Q1297" s="16">
        <f t="shared" si="230"/>
        <v>0.81095148126711292</v>
      </c>
      <c r="R1297" s="16">
        <f t="shared" si="231"/>
        <v>0.2650828333779941</v>
      </c>
      <c r="S1297" s="16">
        <f t="shared" si="232"/>
        <v>8.49779620582588</v>
      </c>
      <c r="T1297" s="16">
        <f t="shared" si="233"/>
        <v>0.81095623538385819</v>
      </c>
      <c r="U1297" s="65">
        <f t="shared" si="234"/>
        <v>11.442097768195222</v>
      </c>
      <c r="V1297" s="65"/>
      <c r="W1297" s="65"/>
    </row>
    <row r="1298" spans="1:23" x14ac:dyDescent="0.25">
      <c r="A1298">
        <v>1296</v>
      </c>
      <c r="B1298" s="48">
        <v>5.9316195855227101E-4</v>
      </c>
      <c r="C1298" s="48">
        <v>9.7998447483676097E-9</v>
      </c>
      <c r="D1298" s="48">
        <v>1.42906807621763E-3</v>
      </c>
      <c r="E1298" s="48">
        <v>2.8045586370532899E-5</v>
      </c>
      <c r="F1298" s="48">
        <v>8.3477636861095693E-6</v>
      </c>
      <c r="G1298" s="48">
        <v>1.14031880297845E-6</v>
      </c>
      <c r="H1298" s="48">
        <v>8.2575948060957798E-4</v>
      </c>
      <c r="I1298" s="49"/>
      <c r="J1298">
        <v>0.95332750541795297</v>
      </c>
      <c r="K1298">
        <f t="shared" si="224"/>
        <v>9.3424615474445207E-9</v>
      </c>
      <c r="L1298">
        <f t="shared" si="225"/>
        <v>1.4468941225480793E-3</v>
      </c>
      <c r="M1298" s="16">
        <f t="shared" si="226"/>
        <v>-2.6057020544353714E-4</v>
      </c>
      <c r="N1298" s="16">
        <f t="shared" si="227"/>
        <v>4.2277008799868593E-2</v>
      </c>
      <c r="O1298" s="16">
        <f t="shared" si="228"/>
        <v>0.59217650851295478</v>
      </c>
      <c r="P1298" s="16">
        <f t="shared" si="229"/>
        <v>0.23322964671770474</v>
      </c>
      <c r="Q1298" s="16">
        <f t="shared" si="230"/>
        <v>2.5960373495968314</v>
      </c>
      <c r="R1298" s="16">
        <f t="shared" si="231"/>
        <v>2.3597264722099078E-2</v>
      </c>
      <c r="S1298" s="16">
        <f t="shared" si="232"/>
        <v>0.18667545645086384</v>
      </c>
      <c r="T1298" s="16">
        <f t="shared" si="233"/>
        <v>2.5962194553324887</v>
      </c>
      <c r="U1298" s="65">
        <f t="shared" si="234"/>
        <v>6.2702126901328112</v>
      </c>
      <c r="V1298" s="65"/>
      <c r="W1298" s="65"/>
    </row>
    <row r="1299" spans="1:23" x14ac:dyDescent="0.25">
      <c r="A1299">
        <v>1297</v>
      </c>
      <c r="B1299" s="48">
        <v>5.8502465611588695E-4</v>
      </c>
      <c r="C1299" s="48">
        <v>4.2554658386462599E-9</v>
      </c>
      <c r="D1299" s="48">
        <v>6.1753429717933495E-4</v>
      </c>
      <c r="E1299" s="48">
        <v>5.3098600894537997E-6</v>
      </c>
      <c r="F1299" s="48">
        <v>8.1589456200481706E-6</v>
      </c>
      <c r="G1299" s="48">
        <v>2.6024006590965599E-6</v>
      </c>
      <c r="H1299" s="48">
        <v>1.5633474153360099E-4</v>
      </c>
      <c r="I1299" s="49"/>
      <c r="J1299">
        <v>0.95729469393517097</v>
      </c>
      <c r="K1299">
        <f t="shared" si="224"/>
        <v>4.0737348675584467E-9</v>
      </c>
      <c r="L1299">
        <f t="shared" si="225"/>
        <v>6.3645033361268922E-4</v>
      </c>
      <c r="M1299" s="16">
        <f t="shared" si="226"/>
        <v>5.3359897861908468E-4</v>
      </c>
      <c r="N1299" s="16">
        <f t="shared" si="227"/>
        <v>3.5749168176511234E-2</v>
      </c>
      <c r="O1299" s="16">
        <f t="shared" si="228"/>
        <v>5.3639788779742958E-2</v>
      </c>
      <c r="P1299" s="16">
        <f t="shared" si="229"/>
        <v>0.12901529270612955</v>
      </c>
      <c r="Q1299" s="16">
        <f t="shared" si="230"/>
        <v>0.25564984763434334</v>
      </c>
      <c r="R1299" s="16">
        <f t="shared" si="231"/>
        <v>2.9845470544586843E-2</v>
      </c>
      <c r="S1299" s="16">
        <f t="shared" si="232"/>
        <v>8.7696709300035591E-2</v>
      </c>
      <c r="T1299" s="16">
        <f t="shared" si="233"/>
        <v>0.25565816269685132</v>
      </c>
      <c r="U1299" s="65">
        <f t="shared" si="234"/>
        <v>0.84725443983820092</v>
      </c>
      <c r="V1299" s="65"/>
      <c r="W1299" s="65"/>
    </row>
    <row r="1300" spans="1:23" x14ac:dyDescent="0.25">
      <c r="A1300">
        <v>1298</v>
      </c>
      <c r="B1300" s="48">
        <v>1.0340349948891501E-3</v>
      </c>
      <c r="C1300" s="48">
        <v>1.2689593480816801E-8</v>
      </c>
      <c r="D1300" s="48">
        <v>1.05224345298037E-3</v>
      </c>
      <c r="E1300" s="48">
        <v>2.68517875931316E-5</v>
      </c>
      <c r="F1300" s="48">
        <v>4.7070274270439801E-6</v>
      </c>
      <c r="G1300" s="48">
        <v>8.7692180783510602E-7</v>
      </c>
      <c r="H1300" s="48">
        <v>7.9059528193046102E-4</v>
      </c>
      <c r="I1300" s="49"/>
      <c r="J1300">
        <v>0.95517832403199399</v>
      </c>
      <c r="K1300">
        <f t="shared" si="224"/>
        <v>1.2120824633653908E-8</v>
      </c>
      <c r="L1300">
        <f t="shared" si="225"/>
        <v>1.0625217400488122E-3</v>
      </c>
      <c r="M1300" s="16">
        <f t="shared" si="226"/>
        <v>1.0055482497294882E-3</v>
      </c>
      <c r="N1300" s="16">
        <f t="shared" si="227"/>
        <v>1.2137365972820449</v>
      </c>
      <c r="O1300" s="16">
        <f t="shared" si="228"/>
        <v>1.6675170421338323</v>
      </c>
      <c r="P1300" s="16">
        <f t="shared" si="229"/>
        <v>8.4472759015314283E-3</v>
      </c>
      <c r="Q1300" s="16">
        <f t="shared" si="230"/>
        <v>2.2502161937394036</v>
      </c>
      <c r="R1300" s="16">
        <f t="shared" si="231"/>
        <v>0.27326858453709058</v>
      </c>
      <c r="S1300" s="16">
        <f t="shared" si="232"/>
        <v>0.3172454974278997</v>
      </c>
      <c r="T1300" s="16">
        <f t="shared" si="233"/>
        <v>2.2502398516659929</v>
      </c>
      <c r="U1300" s="65">
        <f t="shared" si="234"/>
        <v>7.9806710426877956</v>
      </c>
      <c r="V1300" s="65"/>
      <c r="W1300" s="65"/>
    </row>
    <row r="1301" spans="1:23" x14ac:dyDescent="0.25">
      <c r="A1301">
        <v>1299</v>
      </c>
      <c r="B1301" s="48">
        <v>4.7977855573071599E-4</v>
      </c>
      <c r="C1301" s="48">
        <v>7.5139972059913596E-9</v>
      </c>
      <c r="D1301" s="48">
        <v>1.3526596051085501E-3</v>
      </c>
      <c r="E1301" s="48">
        <v>2.0368620419922599E-5</v>
      </c>
      <c r="F1301" s="48">
        <v>1.0290355433145699E-5</v>
      </c>
      <c r="G1301" s="48">
        <v>1.4861454496356199E-6</v>
      </c>
      <c r="H1301" s="48">
        <v>5.9972100340343899E-4</v>
      </c>
      <c r="I1301" s="49"/>
      <c r="J1301">
        <v>0.95364224205231696</v>
      </c>
      <c r="K1301">
        <f t="shared" si="224"/>
        <v>7.1656651422964457E-9</v>
      </c>
      <c r="L1301">
        <f t="shared" si="225"/>
        <v>1.3747189474272712E-3</v>
      </c>
      <c r="M1301" s="16">
        <f t="shared" si="226"/>
        <v>-4.1516183596583908E-4</v>
      </c>
      <c r="N1301" s="16">
        <f t="shared" si="227"/>
        <v>6.1704218730259676E-4</v>
      </c>
      <c r="O1301" s="16">
        <f t="shared" si="228"/>
        <v>0.12729273628918611</v>
      </c>
      <c r="P1301" s="16">
        <f t="shared" si="229"/>
        <v>0.16293313797680764</v>
      </c>
      <c r="Q1301" s="16">
        <f t="shared" si="230"/>
        <v>0.80361901624999688</v>
      </c>
      <c r="R1301" s="16">
        <f t="shared" si="231"/>
        <v>1.8789463141555356E-3</v>
      </c>
      <c r="S1301" s="16">
        <f t="shared" si="232"/>
        <v>6.7506003630163736E-2</v>
      </c>
      <c r="T1301" s="16">
        <f t="shared" si="233"/>
        <v>0.80368164046678392</v>
      </c>
      <c r="U1301" s="65">
        <f t="shared" si="234"/>
        <v>1.9675285231143964</v>
      </c>
      <c r="V1301" s="65"/>
      <c r="W1301" s="65"/>
    </row>
    <row r="1302" spans="1:23" x14ac:dyDescent="0.25">
      <c r="A1302">
        <v>1300</v>
      </c>
      <c r="B1302" s="48">
        <v>4.0306968818192701E-4</v>
      </c>
      <c r="C1302" s="48">
        <v>2.57162976248318E-9</v>
      </c>
      <c r="D1302" s="48">
        <v>5.4084303998666301E-4</v>
      </c>
      <c r="E1302" s="48">
        <v>2.8123137174789699E-6</v>
      </c>
      <c r="F1302" s="48">
        <v>1.18075706262108E-5</v>
      </c>
      <c r="G1302" s="48">
        <v>4.3032887749332102E-6</v>
      </c>
      <c r="H1302" s="48">
        <v>8.2800879365945004E-5</v>
      </c>
      <c r="I1302" s="49"/>
      <c r="J1302">
        <v>0.95761259324525705</v>
      </c>
      <c r="K1302">
        <f t="shared" si="224"/>
        <v>2.4626250457182024E-9</v>
      </c>
      <c r="L1302">
        <f t="shared" si="225"/>
        <v>5.6875889838425538E-4</v>
      </c>
      <c r="M1302" s="16">
        <f t="shared" si="226"/>
        <v>2.3738047797959864E-4</v>
      </c>
      <c r="N1302" s="16">
        <f t="shared" si="227"/>
        <v>3.2671526373437176E-2</v>
      </c>
      <c r="O1302" s="16">
        <f t="shared" si="228"/>
        <v>0.28691892732912794</v>
      </c>
      <c r="P1302" s="16">
        <f t="shared" si="229"/>
        <v>0.19251842568939917</v>
      </c>
      <c r="Q1302" s="16">
        <f t="shared" si="230"/>
        <v>0.54487386872812793</v>
      </c>
      <c r="R1302" s="16">
        <f t="shared" si="231"/>
        <v>3.8879319325167916E-2</v>
      </c>
      <c r="S1302" s="16">
        <f t="shared" si="232"/>
        <v>1.3070676443223188</v>
      </c>
      <c r="T1302" s="16">
        <f t="shared" si="233"/>
        <v>0.54488140013776543</v>
      </c>
      <c r="U1302" s="65">
        <f t="shared" si="234"/>
        <v>2.9478111119053443</v>
      </c>
      <c r="V1302" s="65"/>
      <c r="W1302" s="65"/>
    </row>
    <row r="1303" spans="1:23" x14ac:dyDescent="0.25">
      <c r="A1303">
        <v>1301</v>
      </c>
      <c r="B1303" s="48">
        <v>1.7738883095178801E-4</v>
      </c>
      <c r="C1303" s="48">
        <v>2.1601906535442001E-9</v>
      </c>
      <c r="D1303" s="48">
        <v>1.0463066754949799E-3</v>
      </c>
      <c r="E1303" s="48">
        <v>4.5408290989031803E-6</v>
      </c>
      <c r="F1303" s="48">
        <v>2.7548702848095999E-5</v>
      </c>
      <c r="G1303" s="48">
        <v>5.1563963340317797E-6</v>
      </c>
      <c r="H1303" s="48">
        <v>1.33695875966962E-4</v>
      </c>
      <c r="I1303" s="49"/>
      <c r="J1303">
        <v>0.95474429569920305</v>
      </c>
      <c r="K1303">
        <f t="shared" si="224"/>
        <v>2.0624297040940583E-9</v>
      </c>
      <c r="L1303">
        <f t="shared" si="225"/>
        <v>1.1065583173345502E-3</v>
      </c>
      <c r="M1303" s="16">
        <f t="shared" si="226"/>
        <v>-7.517806554309741E-4</v>
      </c>
      <c r="N1303" s="16">
        <f t="shared" si="227"/>
        <v>0.40890090095959181</v>
      </c>
      <c r="O1303" s="16">
        <f t="shared" si="228"/>
        <v>0.37202744496988988</v>
      </c>
      <c r="P1303" s="16">
        <f t="shared" si="229"/>
        <v>7.3528038130772624E-3</v>
      </c>
      <c r="Q1303" s="16">
        <f t="shared" si="230"/>
        <v>0.333182876218726</v>
      </c>
      <c r="R1303" s="16">
        <f t="shared" si="231"/>
        <v>3.2155071869997398</v>
      </c>
      <c r="S1303" s="16">
        <f t="shared" si="232"/>
        <v>2.4591392820486999</v>
      </c>
      <c r="T1303" s="16">
        <f t="shared" si="233"/>
        <v>0.33317926998811276</v>
      </c>
      <c r="U1303" s="65">
        <f t="shared" si="234"/>
        <v>7.1292897649978375</v>
      </c>
      <c r="V1303" s="65"/>
      <c r="W1303" s="65"/>
    </row>
    <row r="1304" spans="1:23" x14ac:dyDescent="0.25">
      <c r="A1304">
        <v>1302</v>
      </c>
      <c r="B1304" s="48">
        <v>4.72358307950862E-4</v>
      </c>
      <c r="C1304" s="48">
        <v>6.0974365773969102E-9</v>
      </c>
      <c r="D1304" s="48">
        <v>1.1088534517831299E-3</v>
      </c>
      <c r="E1304" s="48">
        <v>1.3584724115476499E-5</v>
      </c>
      <c r="F1304" s="48">
        <v>1.03411753019984E-5</v>
      </c>
      <c r="G1304" s="48">
        <v>1.8266077160964199E-6</v>
      </c>
      <c r="H1304" s="48">
        <v>3.9997558302370099E-4</v>
      </c>
      <c r="I1304" s="49"/>
      <c r="J1304">
        <v>0.95479050735762705</v>
      </c>
      <c r="K1304">
        <f t="shared" si="224"/>
        <v>5.8217745633137491E-9</v>
      </c>
      <c r="L1304">
        <f t="shared" si="225"/>
        <v>1.1313563126666456E-3</v>
      </c>
      <c r="M1304" s="16">
        <f t="shared" si="226"/>
        <v>-1.866396967649218E-4</v>
      </c>
      <c r="N1304" s="16">
        <f t="shared" si="227"/>
        <v>1.5937771273430669E-3</v>
      </c>
      <c r="O1304" s="16">
        <f t="shared" si="228"/>
        <v>1.0200345065693816E-2</v>
      </c>
      <c r="P1304" s="16">
        <f t="shared" si="229"/>
        <v>2.2696340119223515E-2</v>
      </c>
      <c r="Q1304" s="16">
        <f t="shared" si="230"/>
        <v>7.0131826954557344E-2</v>
      </c>
      <c r="R1304" s="16">
        <f t="shared" si="231"/>
        <v>2.35219944046384E-3</v>
      </c>
      <c r="S1304" s="16">
        <f t="shared" si="232"/>
        <v>8.1451616462024212E-3</v>
      </c>
      <c r="T1304" s="16">
        <f t="shared" si="233"/>
        <v>7.0136472832358951E-2</v>
      </c>
      <c r="U1304" s="65">
        <f t="shared" si="234"/>
        <v>0.18525612318584295</v>
      </c>
      <c r="V1304" s="65"/>
      <c r="W1304" s="65"/>
    </row>
    <row r="1305" spans="1:23" x14ac:dyDescent="0.25">
      <c r="A1305">
        <v>1303</v>
      </c>
      <c r="B1305" s="48">
        <v>4.13367930974534E-4</v>
      </c>
      <c r="C1305" s="48">
        <v>6.6068045265431602E-9</v>
      </c>
      <c r="D1305" s="48">
        <v>1.38150738626643E-3</v>
      </c>
      <c r="E1305" s="48">
        <v>1.8284552321940801E-5</v>
      </c>
      <c r="F1305" s="48">
        <v>1.19619412870063E-5</v>
      </c>
      <c r="G1305" s="48">
        <v>1.6908501212081399E-6</v>
      </c>
      <c r="H1305" s="48">
        <v>5.3835990548397803E-4</v>
      </c>
      <c r="I1305" s="49"/>
      <c r="J1305">
        <v>0.953477130810505</v>
      </c>
      <c r="K1305">
        <f t="shared" si="224"/>
        <v>6.2994370237942294E-9</v>
      </c>
      <c r="L1305">
        <f t="shared" si="225"/>
        <v>1.4071155121571242E-3</v>
      </c>
      <c r="M1305" s="16">
        <f t="shared" si="226"/>
        <v>-5.8037965020805624E-4</v>
      </c>
      <c r="N1305" s="16">
        <f t="shared" si="227"/>
        <v>2.5542841063626375E-2</v>
      </c>
      <c r="O1305" s="16">
        <f t="shared" si="228"/>
        <v>3.7238145556523501E-2</v>
      </c>
      <c r="P1305" s="16">
        <f t="shared" si="229"/>
        <v>0.18799595669621205</v>
      </c>
      <c r="Q1305" s="16">
        <f t="shared" si="230"/>
        <v>0.49337702090466756</v>
      </c>
      <c r="R1305" s="16">
        <f t="shared" si="231"/>
        <v>4.5296673232385919E-2</v>
      </c>
      <c r="S1305" s="16">
        <f t="shared" si="232"/>
        <v>2.4921413534410013E-2</v>
      </c>
      <c r="T1305" s="16">
        <f t="shared" si="233"/>
        <v>0.49342510414922341</v>
      </c>
      <c r="U1305" s="65">
        <f t="shared" si="234"/>
        <v>1.3077971551370489</v>
      </c>
      <c r="V1305" s="65"/>
      <c r="W1305" s="65"/>
    </row>
    <row r="1306" spans="1:23" x14ac:dyDescent="0.25">
      <c r="A1306">
        <v>1304</v>
      </c>
      <c r="B1306" s="48">
        <v>7.7351815507317701E-4</v>
      </c>
      <c r="C1306" s="48">
        <v>9.3803506510479092E-9</v>
      </c>
      <c r="D1306" s="48">
        <v>1.0396641519948701E-3</v>
      </c>
      <c r="E1306" s="48">
        <v>1.9613258093103499E-5</v>
      </c>
      <c r="F1306" s="48">
        <v>6.2906446996233798E-6</v>
      </c>
      <c r="G1306" s="48">
        <v>1.1862080370724201E-6</v>
      </c>
      <c r="H1306" s="48">
        <v>5.7747160830421904E-4</v>
      </c>
      <c r="I1306" s="49"/>
      <c r="J1306">
        <v>0.955207263430219</v>
      </c>
      <c r="K1306">
        <f t="shared" si="224"/>
        <v>8.9601790754033458E-9</v>
      </c>
      <c r="L1306">
        <f t="shared" si="225"/>
        <v>1.0534222690805383E-3</v>
      </c>
      <c r="M1306" s="16">
        <f t="shared" si="226"/>
        <v>4.9361404106581575E-4</v>
      </c>
      <c r="N1306" s="16">
        <f t="shared" si="227"/>
        <v>0.3274029663056271</v>
      </c>
      <c r="O1306" s="16">
        <f t="shared" si="228"/>
        <v>0.48133513202079542</v>
      </c>
      <c r="P1306" s="16">
        <f t="shared" si="229"/>
        <v>6.2182009232778284E-3</v>
      </c>
      <c r="Q1306" s="16">
        <f t="shared" si="230"/>
        <v>0.68247254753487885</v>
      </c>
      <c r="R1306" s="16">
        <f t="shared" si="231"/>
        <v>0.13117930768780767</v>
      </c>
      <c r="S1306" s="16">
        <f t="shared" si="232"/>
        <v>0.16744810272739485</v>
      </c>
      <c r="T1306" s="16">
        <f t="shared" si="233"/>
        <v>0.6824812188350754</v>
      </c>
      <c r="U1306" s="65">
        <f t="shared" si="234"/>
        <v>2.4785374760348571</v>
      </c>
      <c r="V1306" s="65"/>
      <c r="W1306" s="65"/>
    </row>
    <row r="1307" spans="1:23" x14ac:dyDescent="0.25">
      <c r="A1307">
        <v>1305</v>
      </c>
      <c r="B1307" s="48">
        <v>3.1318958310563898E-4</v>
      </c>
      <c r="C1307" s="48">
        <v>3.2682579573099099E-9</v>
      </c>
      <c r="D1307" s="48">
        <v>8.9240661030977699E-4</v>
      </c>
      <c r="E1307" s="48">
        <v>5.8727077136612998E-6</v>
      </c>
      <c r="F1307" s="48">
        <v>1.5460280165937099E-5</v>
      </c>
      <c r="G1307" s="48">
        <v>3.4004496127918302E-6</v>
      </c>
      <c r="H1307" s="48">
        <v>1.7290878472940301E-4</v>
      </c>
      <c r="I1307" s="49"/>
      <c r="J1307">
        <v>0.95574058829176101</v>
      </c>
      <c r="K1307">
        <f t="shared" si="224"/>
        <v>3.1236067828086023E-9</v>
      </c>
      <c r="L1307">
        <f t="shared" si="225"/>
        <v>9.2672435199648564E-4</v>
      </c>
      <c r="M1307" s="16">
        <f t="shared" si="226"/>
        <v>-3.0034518578520773E-4</v>
      </c>
      <c r="N1307" s="16">
        <f t="shared" si="227"/>
        <v>0.13208558558866745</v>
      </c>
      <c r="O1307" s="16">
        <f t="shared" si="228"/>
        <v>0.16798519371595397</v>
      </c>
      <c r="P1307" s="16">
        <f t="shared" si="229"/>
        <v>5.4690500083490589E-3</v>
      </c>
      <c r="Q1307" s="16">
        <f t="shared" si="230"/>
        <v>0.20540255991366577</v>
      </c>
      <c r="R1307" s="16">
        <f t="shared" si="231"/>
        <v>0.32208955171451825</v>
      </c>
      <c r="S1307" s="16">
        <f t="shared" si="232"/>
        <v>0.48109185001505617</v>
      </c>
      <c r="T1307" s="16">
        <f t="shared" si="233"/>
        <v>0.20540367069322918</v>
      </c>
      <c r="U1307" s="65">
        <f t="shared" si="234"/>
        <v>1.5195274616494399</v>
      </c>
      <c r="V1307" s="65"/>
      <c r="W1307" s="65"/>
    </row>
    <row r="1308" spans="1:23" x14ac:dyDescent="0.25">
      <c r="A1308">
        <v>1306</v>
      </c>
      <c r="B1308" s="48">
        <v>9.6748225932805001E-4</v>
      </c>
      <c r="C1308" s="48">
        <v>1.6127855225417798E-8</v>
      </c>
      <c r="D1308" s="48">
        <v>1.4419014640060499E-3</v>
      </c>
      <c r="E1308" s="48">
        <v>4.65700839293279E-5</v>
      </c>
      <c r="F1308" s="48">
        <v>5.1178851929362401E-6</v>
      </c>
      <c r="G1308" s="48">
        <v>6.9289340454143899E-7</v>
      </c>
      <c r="H1308" s="48">
        <v>1.3711850000510701E-3</v>
      </c>
      <c r="I1308" s="49"/>
      <c r="J1308">
        <v>0.95332995191444403</v>
      </c>
      <c r="K1308">
        <f t="shared" si="224"/>
        <v>1.5375167446530664E-8</v>
      </c>
      <c r="L1308">
        <f t="shared" si="225"/>
        <v>1.4528139999412384E-3</v>
      </c>
      <c r="M1308" s="16">
        <f t="shared" si="226"/>
        <v>4.8215051871486152E-4</v>
      </c>
      <c r="N1308" s="16">
        <f t="shared" si="227"/>
        <v>0.93398183511677468</v>
      </c>
      <c r="O1308" s="16">
        <f t="shared" si="228"/>
        <v>3.6563592578755544</v>
      </c>
      <c r="P1308" s="16">
        <f t="shared" si="229"/>
        <v>0.24626973157793711</v>
      </c>
      <c r="Q1308" s="16">
        <f t="shared" si="230"/>
        <v>11.128700896340204</v>
      </c>
      <c r="R1308" s="16">
        <f t="shared" si="231"/>
        <v>0.23145124647535301</v>
      </c>
      <c r="S1308" s="16">
        <f t="shared" si="232"/>
        <v>0.42889611003283495</v>
      </c>
      <c r="T1308" s="16">
        <f t="shared" si="233"/>
        <v>11.129326249945377</v>
      </c>
      <c r="U1308" s="65">
        <f t="shared" si="234"/>
        <v>27.754985327364032</v>
      </c>
      <c r="V1308" s="65"/>
      <c r="W1308" s="65"/>
    </row>
    <row r="1309" spans="1:23" x14ac:dyDescent="0.25">
      <c r="A1309">
        <v>1307</v>
      </c>
      <c r="B1309" s="48">
        <v>5.9980478607711302E-4</v>
      </c>
      <c r="C1309" s="48">
        <v>7.0752894385901404E-9</v>
      </c>
      <c r="D1309" s="48">
        <v>1.0108030995580801E-3</v>
      </c>
      <c r="E1309" s="48">
        <v>1.4386324694525601E-5</v>
      </c>
      <c r="F1309" s="48">
        <v>8.1047421994321901E-6</v>
      </c>
      <c r="G1309" s="48">
        <v>1.5722918048784899E-6</v>
      </c>
      <c r="H1309" s="48">
        <v>4.2357499700856801E-4</v>
      </c>
      <c r="I1309" s="49"/>
      <c r="J1309">
        <v>0.95531094595717003</v>
      </c>
      <c r="K1309">
        <f t="shared" si="224"/>
        <v>6.7591014465003217E-9</v>
      </c>
      <c r="L1309">
        <f t="shared" si="225"/>
        <v>1.0285778004723845E-3</v>
      </c>
      <c r="M1309" s="16">
        <f t="shared" si="226"/>
        <v>1.7103177168184159E-4</v>
      </c>
      <c r="N1309" s="16">
        <f t="shared" si="227"/>
        <v>4.8011566780405565E-2</v>
      </c>
      <c r="O1309" s="16">
        <f t="shared" si="228"/>
        <v>7.7042253719911982E-2</v>
      </c>
      <c r="P1309" s="16">
        <f t="shared" si="229"/>
        <v>2.3918520746756726E-3</v>
      </c>
      <c r="Q1309" s="16">
        <f t="shared" si="230"/>
        <v>0.1152319044282423</v>
      </c>
      <c r="R1309" s="16">
        <f t="shared" si="231"/>
        <v>3.1774539127773102E-2</v>
      </c>
      <c r="S1309" s="16">
        <f t="shared" si="232"/>
        <v>4.7051522870198308E-2</v>
      </c>
      <c r="T1309" s="16">
        <f t="shared" si="233"/>
        <v>0.11523360714027392</v>
      </c>
      <c r="U1309" s="65">
        <f t="shared" si="234"/>
        <v>0.43673724614148085</v>
      </c>
      <c r="V1309" s="65"/>
      <c r="W1309" s="65"/>
    </row>
    <row r="1310" spans="1:23" x14ac:dyDescent="0.25">
      <c r="A1310">
        <v>1308</v>
      </c>
      <c r="B1310" s="48">
        <v>6.8784908817327199E-4</v>
      </c>
      <c r="C1310" s="48">
        <v>1.27248803145819E-8</v>
      </c>
      <c r="D1310" s="48">
        <v>1.60612666219528E-3</v>
      </c>
      <c r="E1310" s="48">
        <v>4.08560832133736E-5</v>
      </c>
      <c r="F1310" s="48">
        <v>7.2512268415770196E-6</v>
      </c>
      <c r="G1310" s="48">
        <v>8.7977115754742502E-7</v>
      </c>
      <c r="H1310" s="48">
        <v>1.2029547956528301E-3</v>
      </c>
      <c r="I1310" s="49"/>
      <c r="J1310">
        <v>0.95254693975813098</v>
      </c>
      <c r="K1310">
        <f t="shared" si="224"/>
        <v>1.2121045802443473E-8</v>
      </c>
      <c r="L1310">
        <f t="shared" si="225"/>
        <v>1.6214961621556668E-3</v>
      </c>
      <c r="M1310" s="16">
        <f t="shared" si="226"/>
        <v>-2.4579798580912288E-4</v>
      </c>
      <c r="N1310" s="16">
        <f t="shared" si="227"/>
        <v>0.15845753742110372</v>
      </c>
      <c r="O1310" s="16">
        <f t="shared" si="228"/>
        <v>1.6840133481100015</v>
      </c>
      <c r="P1310" s="16">
        <f t="shared" si="229"/>
        <v>0.44445099659716547</v>
      </c>
      <c r="Q1310" s="16">
        <f t="shared" si="230"/>
        <v>7.8621971756207234</v>
      </c>
      <c r="R1310" s="16">
        <f t="shared" si="231"/>
        <v>7.0115174424441706E-2</v>
      </c>
      <c r="S1310" s="16">
        <f t="shared" si="232"/>
        <v>0.31564887385003426</v>
      </c>
      <c r="T1310" s="16">
        <f t="shared" si="233"/>
        <v>7.8628324655533621</v>
      </c>
      <c r="U1310" s="65">
        <f t="shared" si="234"/>
        <v>18.397715571576832</v>
      </c>
      <c r="V1310" s="65"/>
      <c r="W1310" s="65"/>
    </row>
    <row r="1311" spans="1:23" x14ac:dyDescent="0.25">
      <c r="A1311">
        <v>1309</v>
      </c>
      <c r="B1311" s="48">
        <v>4.5766751340886E-4</v>
      </c>
      <c r="C1311" s="48">
        <v>7.2397452241114303E-9</v>
      </c>
      <c r="D1311" s="48">
        <v>1.3667387130364599E-3</v>
      </c>
      <c r="E1311" s="48">
        <v>1.9826101919249298E-5</v>
      </c>
      <c r="F1311" s="48">
        <v>1.07950117358173E-5</v>
      </c>
      <c r="G1311" s="48">
        <v>1.5427068081706E-6</v>
      </c>
      <c r="H1311" s="48">
        <v>5.8374787089449196E-4</v>
      </c>
      <c r="I1311" s="49"/>
      <c r="J1311">
        <v>0.95356749997992496</v>
      </c>
      <c r="K1311">
        <f t="shared" si="224"/>
        <v>6.9035857538475384E-9</v>
      </c>
      <c r="L1311">
        <f t="shared" si="225"/>
        <v>1.3898642035710409E-3</v>
      </c>
      <c r="M1311" s="16">
        <f t="shared" si="226"/>
        <v>-4.7452917675332097E-4</v>
      </c>
      <c r="N1311" s="16">
        <f t="shared" si="227"/>
        <v>4.8694545059604476E-3</v>
      </c>
      <c r="O1311" s="16">
        <f t="shared" si="228"/>
        <v>9.4408816259083345E-2</v>
      </c>
      <c r="P1311" s="16">
        <f t="shared" si="229"/>
        <v>0.17494110021721151</v>
      </c>
      <c r="Q1311" s="16">
        <f t="shared" si="230"/>
        <v>0.71560785099524993</v>
      </c>
      <c r="R1311" s="16">
        <f t="shared" si="231"/>
        <v>8.9329516509195472E-3</v>
      </c>
      <c r="S1311" s="16">
        <f t="shared" si="232"/>
        <v>5.3661054748937335E-2</v>
      </c>
      <c r="T1311" s="16">
        <f t="shared" si="233"/>
        <v>0.71566775416028716</v>
      </c>
      <c r="U1311" s="65">
        <f t="shared" si="234"/>
        <v>1.7680889825376493</v>
      </c>
      <c r="V1311" s="65"/>
      <c r="W1311" s="65"/>
    </row>
    <row r="1312" spans="1:23" x14ac:dyDescent="0.25">
      <c r="A1312">
        <v>1310</v>
      </c>
      <c r="B1312" s="48">
        <v>3.6243107442777099E-4</v>
      </c>
      <c r="C1312" s="48">
        <v>3.1258649908007798E-9</v>
      </c>
      <c r="D1312" s="48">
        <v>7.3466454695612199E-4</v>
      </c>
      <c r="E1312" s="48">
        <v>4.6327273772218703E-6</v>
      </c>
      <c r="F1312" s="48">
        <v>1.32569244270749E-5</v>
      </c>
      <c r="G1312" s="48">
        <v>3.54858885427013E-6</v>
      </c>
      <c r="H1312" s="48">
        <v>1.36399256996226E-4</v>
      </c>
      <c r="I1312" s="49"/>
      <c r="J1312">
        <v>0.95657866680825199</v>
      </c>
      <c r="K1312">
        <f t="shared" si="224"/>
        <v>2.9901357655227987E-9</v>
      </c>
      <c r="L1312">
        <f t="shared" si="225"/>
        <v>7.6472385879955114E-4</v>
      </c>
      <c r="M1312" s="16">
        <f t="shared" si="226"/>
        <v>-3.9861709944009149E-5</v>
      </c>
      <c r="N1312" s="16">
        <f t="shared" si="227"/>
        <v>6.9353999247892414E-2</v>
      </c>
      <c r="O1312" s="16">
        <f t="shared" si="228"/>
        <v>0.18972249751610384</v>
      </c>
      <c r="P1312" s="16">
        <f t="shared" si="229"/>
        <v>5.6473420733021577E-2</v>
      </c>
      <c r="Q1312" s="16">
        <f t="shared" si="230"/>
        <v>0.32337833670023464</v>
      </c>
      <c r="R1312" s="16">
        <f t="shared" si="231"/>
        <v>0.11842508373393577</v>
      </c>
      <c r="S1312" s="16">
        <f t="shared" si="232"/>
        <v>0.58888619345280901</v>
      </c>
      <c r="T1312" s="16">
        <f t="shared" si="233"/>
        <v>0.32338328954764672</v>
      </c>
      <c r="U1312" s="65">
        <f t="shared" si="234"/>
        <v>1.6696228209316442</v>
      </c>
      <c r="V1312" s="65"/>
      <c r="W1312" s="65"/>
    </row>
    <row r="1313" spans="1:23" x14ac:dyDescent="0.25">
      <c r="A1313">
        <v>1311</v>
      </c>
      <c r="B1313" s="48">
        <v>5.6454550061037299E-4</v>
      </c>
      <c r="C1313" s="48">
        <v>7.9282371103436398E-9</v>
      </c>
      <c r="D1313" s="48">
        <v>1.2088925005117499E-3</v>
      </c>
      <c r="E1313" s="48">
        <v>1.92379187027552E-5</v>
      </c>
      <c r="F1313" s="48">
        <v>8.6882268567197808E-6</v>
      </c>
      <c r="G1313" s="48">
        <v>1.4062298947328E-6</v>
      </c>
      <c r="H1313" s="48">
        <v>5.6642530722364004E-4</v>
      </c>
      <c r="I1313" s="49"/>
      <c r="J1313">
        <v>0.95434634781338201</v>
      </c>
      <c r="K1313">
        <f t="shared" si="224"/>
        <v>7.5662841308549743E-9</v>
      </c>
      <c r="L1313">
        <f t="shared" si="225"/>
        <v>1.2276672558828119E-3</v>
      </c>
      <c r="M1313" s="16">
        <f t="shared" si="226"/>
        <v>-9.8576254662065862E-5</v>
      </c>
      <c r="N1313" s="16">
        <f t="shared" si="227"/>
        <v>2.1741562804917798E-2</v>
      </c>
      <c r="O1313" s="16">
        <f t="shared" si="228"/>
        <v>0.18626060236702308</v>
      </c>
      <c r="P1313" s="16">
        <f t="shared" si="229"/>
        <v>6.475151462105587E-2</v>
      </c>
      <c r="Q1313" s="16">
        <f t="shared" si="230"/>
        <v>0.62595390020978292</v>
      </c>
      <c r="R1313" s="16">
        <f t="shared" si="231"/>
        <v>1.4183427821472477E-2</v>
      </c>
      <c r="S1313" s="16">
        <f t="shared" si="232"/>
        <v>8.9773009791767555E-2</v>
      </c>
      <c r="T1313" s="16">
        <f t="shared" si="233"/>
        <v>0.62598599906048447</v>
      </c>
      <c r="U1313" s="65">
        <f t="shared" si="234"/>
        <v>1.6286500166765041</v>
      </c>
      <c r="V1313" s="65"/>
      <c r="W1313" s="65"/>
    </row>
    <row r="1314" spans="1:23" x14ac:dyDescent="0.25">
      <c r="A1314">
        <v>1312</v>
      </c>
      <c r="B1314" s="48">
        <v>2.47512613988963E-4</v>
      </c>
      <c r="C1314" s="48">
        <v>3.9139310346897404E-9</v>
      </c>
      <c r="D1314" s="48">
        <v>1.3674024285257899E-3</v>
      </c>
      <c r="E1314" s="48">
        <v>1.07191985254851E-5</v>
      </c>
      <c r="F1314" s="48">
        <v>1.9993922652412002E-5</v>
      </c>
      <c r="G1314" s="48">
        <v>2.8547707864417898E-6</v>
      </c>
      <c r="H1314" s="48">
        <v>3.1561023917439299E-4</v>
      </c>
      <c r="I1314" s="49"/>
      <c r="J1314">
        <v>0.9533888539309</v>
      </c>
      <c r="K1314">
        <f t="shared" si="224"/>
        <v>3.7314982235274333E-9</v>
      </c>
      <c r="L1314">
        <f t="shared" si="225"/>
        <v>1.410241130686021E-3</v>
      </c>
      <c r="M1314" s="16">
        <f t="shared" si="226"/>
        <v>-9.1521590270809495E-4</v>
      </c>
      <c r="N1314" s="16">
        <f t="shared" si="227"/>
        <v>0.24693503337344594</v>
      </c>
      <c r="O1314" s="16">
        <f t="shared" si="228"/>
        <v>8.6008829450169466E-2</v>
      </c>
      <c r="P1314" s="16">
        <f t="shared" si="229"/>
        <v>0.17551771468687249</v>
      </c>
      <c r="Q1314" s="16">
        <f t="shared" si="230"/>
        <v>3.8986456664945077E-6</v>
      </c>
      <c r="R1314" s="16">
        <f t="shared" si="231"/>
        <v>1.0551372389793929</v>
      </c>
      <c r="S1314" s="16">
        <f t="shared" si="232"/>
        <v>0.17794078256415105</v>
      </c>
      <c r="T1314" s="16">
        <f t="shared" si="233"/>
        <v>3.8162787290646113E-6</v>
      </c>
      <c r="U1314" s="65">
        <f t="shared" si="234"/>
        <v>1.7415473139784274</v>
      </c>
      <c r="V1314" s="65"/>
      <c r="W1314" s="65"/>
    </row>
    <row r="1315" spans="1:23" x14ac:dyDescent="0.25">
      <c r="A1315">
        <v>1313</v>
      </c>
      <c r="B1315" s="48">
        <v>7.8396831720607696E-4</v>
      </c>
      <c r="C1315" s="48">
        <v>4.9156087138026899E-9</v>
      </c>
      <c r="D1315" s="48">
        <v>5.31064015514298E-4</v>
      </c>
      <c r="E1315" s="48">
        <v>5.2806567392361401E-6</v>
      </c>
      <c r="F1315" s="48">
        <v>6.0604612948838097E-6</v>
      </c>
      <c r="G1315" s="48">
        <v>2.2503503246228401E-6</v>
      </c>
      <c r="H1315" s="48">
        <v>1.5547422759310599E-4</v>
      </c>
      <c r="I1315" s="49"/>
      <c r="J1315">
        <v>0.95779746969800805</v>
      </c>
      <c r="K1315">
        <f t="shared" si="224"/>
        <v>4.7081575881056958E-9</v>
      </c>
      <c r="L1315">
        <f t="shared" si="225"/>
        <v>5.4543037281997461E-4</v>
      </c>
      <c r="M1315" s="16">
        <f t="shared" si="226"/>
        <v>1.0225062615921794E-3</v>
      </c>
      <c r="N1315" s="16">
        <f t="shared" si="227"/>
        <v>0.35216099152351588</v>
      </c>
      <c r="O1315" s="16">
        <f t="shared" si="228"/>
        <v>1.2634329619385197E-2</v>
      </c>
      <c r="P1315" s="16">
        <f t="shared" si="229"/>
        <v>0.2015263594997071</v>
      </c>
      <c r="Q1315" s="16">
        <f t="shared" si="230"/>
        <v>0.25840681059427856</v>
      </c>
      <c r="R1315" s="16">
        <f t="shared" si="231"/>
        <v>0.14862976309754516</v>
      </c>
      <c r="S1315" s="16">
        <f t="shared" si="232"/>
        <v>1.4591719904327251E-2</v>
      </c>
      <c r="T1315" s="16">
        <f t="shared" si="233"/>
        <v>0.25841737101411244</v>
      </c>
      <c r="U1315" s="65">
        <f t="shared" si="234"/>
        <v>1.2463673452528714</v>
      </c>
      <c r="V1315" s="65"/>
      <c r="W1315" s="65"/>
    </row>
    <row r="1316" spans="1:23" x14ac:dyDescent="0.25">
      <c r="A1316">
        <v>1314</v>
      </c>
      <c r="B1316" s="48">
        <v>4.80272144332778E-4</v>
      </c>
      <c r="C1316" s="48">
        <v>8.4039405596015507E-9</v>
      </c>
      <c r="D1316" s="48">
        <v>1.5167127211717299E-3</v>
      </c>
      <c r="E1316" s="48">
        <v>2.55005126556073E-5</v>
      </c>
      <c r="F1316" s="48">
        <v>1.0351953341082001E-5</v>
      </c>
      <c r="G1316" s="48">
        <v>1.33105863734315E-6</v>
      </c>
      <c r="H1316" s="48">
        <v>7.5082706710650701E-4</v>
      </c>
      <c r="I1316" s="49"/>
      <c r="J1316">
        <v>0.95289111876173604</v>
      </c>
      <c r="K1316">
        <f t="shared" si="224"/>
        <v>8.0080403218458525E-9</v>
      </c>
      <c r="L1316">
        <f t="shared" si="225"/>
        <v>1.5387392825506774E-3</v>
      </c>
      <c r="M1316" s="16">
        <f t="shared" si="226"/>
        <v>-5.7819499388512142E-4</v>
      </c>
      <c r="N1316" s="16">
        <f t="shared" si="227"/>
        <v>5.6820757548083122E-4</v>
      </c>
      <c r="O1316" s="16">
        <f t="shared" si="228"/>
        <v>0.26778101005002009</v>
      </c>
      <c r="P1316" s="16">
        <f t="shared" si="229"/>
        <v>0.32934637064774736</v>
      </c>
      <c r="Q1316" s="16">
        <f t="shared" si="230"/>
        <v>1.888589940380011</v>
      </c>
      <c r="R1316" s="16">
        <f t="shared" si="231"/>
        <v>2.4593934608049283E-3</v>
      </c>
      <c r="S1316" s="16">
        <f t="shared" si="232"/>
        <v>0.11360998061959501</v>
      </c>
      <c r="T1316" s="16">
        <f t="shared" si="233"/>
        <v>1.8887606962348331</v>
      </c>
      <c r="U1316" s="65">
        <f t="shared" si="234"/>
        <v>4.4911155989684923</v>
      </c>
      <c r="V1316" s="65"/>
      <c r="W1316" s="65"/>
    </row>
    <row r="1317" spans="1:23" x14ac:dyDescent="0.25">
      <c r="A1317">
        <v>1315</v>
      </c>
      <c r="B1317" s="48">
        <v>9.1800664021256001E-4</v>
      </c>
      <c r="C1317" s="48">
        <v>7.6208743231499205E-9</v>
      </c>
      <c r="D1317" s="48">
        <v>7.0606761091530901E-4</v>
      </c>
      <c r="E1317" s="48">
        <v>1.08628339105108E-5</v>
      </c>
      <c r="F1317" s="48">
        <v>5.2183371208725096E-6</v>
      </c>
      <c r="G1317" s="48">
        <v>1.4544648697626599E-6</v>
      </c>
      <c r="H1317" s="48">
        <v>3.19828463500838E-4</v>
      </c>
      <c r="I1317" s="49"/>
      <c r="J1317">
        <v>0.95690147515839996</v>
      </c>
      <c r="K1317">
        <f t="shared" si="224"/>
        <v>7.2924258818189318E-9</v>
      </c>
      <c r="L1317">
        <f t="shared" si="225"/>
        <v>7.1795112915249359E-4</v>
      </c>
      <c r="M1317" s="16">
        <f t="shared" si="226"/>
        <v>1.1180621512726265E-3</v>
      </c>
      <c r="N1317" s="16">
        <f t="shared" si="227"/>
        <v>0.74972592994081522</v>
      </c>
      <c r="O1317" s="16">
        <f t="shared" si="228"/>
        <v>0.14143584507984325</v>
      </c>
      <c r="P1317" s="16">
        <f t="shared" si="229"/>
        <v>7.1458005682375855E-2</v>
      </c>
      <c r="Q1317" s="16">
        <f t="shared" si="230"/>
        <v>1.2993419810401776E-4</v>
      </c>
      <c r="R1317" s="16">
        <f t="shared" si="231"/>
        <v>0.22175519798016452</v>
      </c>
      <c r="S1317" s="16">
        <f t="shared" si="232"/>
        <v>7.5954156938463704E-2</v>
      </c>
      <c r="T1317" s="16">
        <f t="shared" si="233"/>
        <v>1.2963318237229797E-4</v>
      </c>
      <c r="U1317" s="65">
        <f t="shared" si="234"/>
        <v>1.2605887030021388</v>
      </c>
      <c r="V1317" s="65"/>
      <c r="W1317" s="65"/>
    </row>
    <row r="1318" spans="1:23" x14ac:dyDescent="0.25">
      <c r="A1318">
        <v>1316</v>
      </c>
      <c r="B1318" s="48">
        <v>4.0113787803313202E-4</v>
      </c>
      <c r="C1318" s="48">
        <v>5.9925885012105902E-9</v>
      </c>
      <c r="D1318" s="48">
        <v>1.28868309808957E-3</v>
      </c>
      <c r="E1318" s="48">
        <v>1.5485211536902702E-5</v>
      </c>
      <c r="F1318" s="48">
        <v>1.2278126999570901E-5</v>
      </c>
      <c r="G1318" s="48">
        <v>1.8623468060328201E-6</v>
      </c>
      <c r="H1318" s="48">
        <v>4.5593574894742901E-4</v>
      </c>
      <c r="I1318" s="49"/>
      <c r="J1318">
        <v>0.95390112504634395</v>
      </c>
      <c r="K1318">
        <f t="shared" si="224"/>
        <v>5.7163369132445657E-9</v>
      </c>
      <c r="L1318">
        <f t="shared" si="225"/>
        <v>1.3150957063062434E-3</v>
      </c>
      <c r="M1318" s="16">
        <f t="shared" si="226"/>
        <v>-5.1281995023997945E-4</v>
      </c>
      <c r="N1318" s="16">
        <f t="shared" si="227"/>
        <v>3.4106373555431606E-2</v>
      </c>
      <c r="O1318" s="16">
        <f t="shared" si="228"/>
        <v>6.7346050040868622E-3</v>
      </c>
      <c r="P1318" s="16">
        <f t="shared" si="229"/>
        <v>0.11374538099939001</v>
      </c>
      <c r="Q1318" s="16">
        <f t="shared" si="230"/>
        <v>0.19516214622779612</v>
      </c>
      <c r="R1318" s="16">
        <f t="shared" si="231"/>
        <v>5.9970356087084509E-2</v>
      </c>
      <c r="S1318" s="16">
        <f t="shared" si="232"/>
        <v>5.2490820843517317E-3</v>
      </c>
      <c r="T1318" s="16">
        <f t="shared" si="233"/>
        <v>0.19518226232105945</v>
      </c>
      <c r="U1318" s="65">
        <f t="shared" si="234"/>
        <v>0.61015020627920025</v>
      </c>
      <c r="V1318" s="65"/>
      <c r="W1318" s="65"/>
    </row>
    <row r="1319" spans="1:23" x14ac:dyDescent="0.25">
      <c r="A1319">
        <v>1317</v>
      </c>
      <c r="B1319" s="48">
        <v>4.2665439347533299E-4</v>
      </c>
      <c r="C1319" s="48">
        <v>3.9585760860278001E-9</v>
      </c>
      <c r="D1319" s="48">
        <v>7.9123224228990299E-4</v>
      </c>
      <c r="E1319" s="48">
        <v>6.3151332232927801E-6</v>
      </c>
      <c r="F1319" s="48">
        <v>1.1286720628859399E-5</v>
      </c>
      <c r="G1319" s="48">
        <v>2.8036725423488701E-6</v>
      </c>
      <c r="H1319" s="48">
        <v>1.8593397768929299E-4</v>
      </c>
      <c r="I1319" s="49"/>
      <c r="J1319">
        <v>0.95633477112013299</v>
      </c>
      <c r="K1319">
        <f t="shared" si="224"/>
        <v>3.7857239551930279E-9</v>
      </c>
      <c r="L1319">
        <f t="shared" si="225"/>
        <v>8.1660539751388453E-4</v>
      </c>
      <c r="M1319" s="16">
        <f t="shared" si="226"/>
        <v>3.6703389436781384E-5</v>
      </c>
      <c r="N1319" s="16">
        <f t="shared" si="227"/>
        <v>1.7640162486270605E-2</v>
      </c>
      <c r="O1319" s="16">
        <f t="shared" si="228"/>
        <v>8.1345422843862869E-2</v>
      </c>
      <c r="P1319" s="16">
        <f t="shared" si="229"/>
        <v>3.2019983785226899E-2</v>
      </c>
      <c r="Q1319" s="16">
        <f t="shared" si="230"/>
        <v>0.1697612759773692</v>
      </c>
      <c r="R1319" s="16">
        <f t="shared" si="231"/>
        <v>2.0842415340968763E-2</v>
      </c>
      <c r="S1319" s="16">
        <f t="shared" si="232"/>
        <v>0.15711756999603163</v>
      </c>
      <c r="T1319" s="16">
        <f t="shared" si="233"/>
        <v>0.1697650712738871</v>
      </c>
      <c r="U1319" s="65">
        <f t="shared" si="234"/>
        <v>0.64849190170361704</v>
      </c>
      <c r="V1319" s="65"/>
      <c r="W1319" s="65"/>
    </row>
    <row r="1320" spans="1:23" x14ac:dyDescent="0.25">
      <c r="A1320">
        <v>1318</v>
      </c>
      <c r="B1320" s="48">
        <v>5.1616120417067896E-4</v>
      </c>
      <c r="C1320" s="48">
        <v>1.76022874161052E-9</v>
      </c>
      <c r="D1320" s="48">
        <v>2.87174590916054E-4</v>
      </c>
      <c r="E1320" s="48">
        <v>1.0253705298766199E-6</v>
      </c>
      <c r="F1320" s="48">
        <v>9.1011043696643E-6</v>
      </c>
      <c r="G1320" s="48">
        <v>6.2667801568048002E-6</v>
      </c>
      <c r="H1320" s="48">
        <v>3.0188854432455699E-5</v>
      </c>
      <c r="I1320" s="49"/>
      <c r="J1320">
        <v>0.95903670114862105</v>
      </c>
      <c r="K1320">
        <f t="shared" si="224"/>
        <v>1.6881239656211416E-9</v>
      </c>
      <c r="L1320">
        <f t="shared" si="225"/>
        <v>3.1164181958344579E-4</v>
      </c>
      <c r="M1320" s="16">
        <f t="shared" si="226"/>
        <v>7.2068058875791212E-4</v>
      </c>
      <c r="N1320" s="16">
        <f t="shared" si="227"/>
        <v>2.4116092726602575E-3</v>
      </c>
      <c r="O1320" s="16">
        <f t="shared" si="228"/>
        <v>0.4653429602277605</v>
      </c>
      <c r="P1320" s="16">
        <f t="shared" si="229"/>
        <v>0.49280401393149292</v>
      </c>
      <c r="Q1320" s="16">
        <f t="shared" si="230"/>
        <v>0.81817721212616701</v>
      </c>
      <c r="R1320" s="16">
        <f t="shared" si="231"/>
        <v>5.9648186178120968E-3</v>
      </c>
      <c r="S1320" s="16">
        <f t="shared" si="232"/>
        <v>4.4994703995287093</v>
      </c>
      <c r="T1320" s="16">
        <f t="shared" si="233"/>
        <v>0.81818271719059588</v>
      </c>
      <c r="U1320" s="65">
        <f t="shared" si="234"/>
        <v>7.1023537308951985</v>
      </c>
      <c r="V1320" s="65"/>
      <c r="W1320" s="65"/>
    </row>
    <row r="1321" spans="1:23" x14ac:dyDescent="0.25">
      <c r="A1321">
        <v>1319</v>
      </c>
      <c r="B1321" s="48">
        <v>7.1466986206161504E-4</v>
      </c>
      <c r="C1321" s="48">
        <v>1.20611433784384E-8</v>
      </c>
      <c r="D1321" s="48">
        <v>1.4606037192891801E-3</v>
      </c>
      <c r="E1321" s="48">
        <v>3.5269363256392303E-5</v>
      </c>
      <c r="F1321" s="48">
        <v>6.9360670507178597E-6</v>
      </c>
      <c r="G1321" s="48">
        <v>9.2677430247161505E-7</v>
      </c>
      <c r="H1321" s="48">
        <v>1.0384538228640099E-3</v>
      </c>
      <c r="I1321" s="49"/>
      <c r="J1321">
        <v>0.95321000576387005</v>
      </c>
      <c r="K1321">
        <f t="shared" si="224"/>
        <v>1.1496802549280131E-8</v>
      </c>
      <c r="L1321">
        <f t="shared" si="225"/>
        <v>1.4753905665497089E-3</v>
      </c>
      <c r="M1321" s="16">
        <f t="shared" si="226"/>
        <v>-4.6050842426478796E-5</v>
      </c>
      <c r="N1321" s="16">
        <f t="shared" si="227"/>
        <v>0.20482958007195884</v>
      </c>
      <c r="O1321" s="16">
        <f t="shared" si="228"/>
        <v>1.387321931239917</v>
      </c>
      <c r="P1321" s="16">
        <f t="shared" si="229"/>
        <v>0.26590830034822122</v>
      </c>
      <c r="Q1321" s="16">
        <f t="shared" si="230"/>
        <v>5.2157508862597526</v>
      </c>
      <c r="R1321" s="16">
        <f t="shared" si="231"/>
        <v>8.8058774393192984E-2</v>
      </c>
      <c r="S1321" s="16">
        <f t="shared" si="232"/>
        <v>0.28989207404223744</v>
      </c>
      <c r="T1321" s="16">
        <f t="shared" si="233"/>
        <v>5.2160936731319021</v>
      </c>
      <c r="U1321" s="65">
        <f t="shared" si="234"/>
        <v>12.667855219487183</v>
      </c>
      <c r="V1321" s="65"/>
      <c r="W1321" s="65"/>
    </row>
    <row r="1322" spans="1:23" x14ac:dyDescent="0.25">
      <c r="A1322">
        <v>1320</v>
      </c>
      <c r="B1322" s="48">
        <v>6.0925356622038398E-4</v>
      </c>
      <c r="C1322" s="48">
        <v>2.4108071684626901E-9</v>
      </c>
      <c r="D1322" s="48">
        <v>3.3355300164580702E-4</v>
      </c>
      <c r="E1322" s="48">
        <v>1.63035713254242E-6</v>
      </c>
      <c r="F1322" s="48">
        <v>7.7257874410166292E-6</v>
      </c>
      <c r="G1322" s="48">
        <v>4.5778698485963702E-6</v>
      </c>
      <c r="H1322" s="48">
        <v>4.80008970005539E-5</v>
      </c>
      <c r="I1322" s="49"/>
      <c r="J1322">
        <v>0.95881956898839604</v>
      </c>
      <c r="K1322">
        <f t="shared" si="224"/>
        <v>2.3115290901795322E-9</v>
      </c>
      <c r="L1322">
        <f t="shared" si="225"/>
        <v>3.5358003556926817E-4</v>
      </c>
      <c r="M1322" s="16">
        <f t="shared" si="226"/>
        <v>8.6492709687149979E-4</v>
      </c>
      <c r="N1322" s="16">
        <f t="shared" si="227"/>
        <v>5.6796544679910937E-2</v>
      </c>
      <c r="O1322" s="16">
        <f t="shared" si="228"/>
        <v>0.31887187711604009</v>
      </c>
      <c r="P1322" s="16">
        <f t="shared" si="229"/>
        <v>0.42755030291271418</v>
      </c>
      <c r="Q1322" s="16">
        <f t="shared" si="230"/>
        <v>0.7194489914103166</v>
      </c>
      <c r="R1322" s="16">
        <f t="shared" si="231"/>
        <v>4.6948769630401954E-2</v>
      </c>
      <c r="S1322" s="16">
        <f t="shared" si="232"/>
        <v>1.6384686569586899</v>
      </c>
      <c r="T1322" s="16">
        <f t="shared" si="233"/>
        <v>0.71945672315391762</v>
      </c>
      <c r="U1322" s="65">
        <f t="shared" si="234"/>
        <v>3.9275418658619912</v>
      </c>
      <c r="V1322" s="65"/>
      <c r="W1322" s="65"/>
    </row>
    <row r="1323" spans="1:23" x14ac:dyDescent="0.25">
      <c r="A1323">
        <v>1321</v>
      </c>
      <c r="B1323" s="48">
        <v>2.6388190166735898E-4</v>
      </c>
      <c r="C1323" s="48">
        <v>3.4150634213509501E-9</v>
      </c>
      <c r="D1323" s="48">
        <v>1.11265856166242E-3</v>
      </c>
      <c r="E1323" s="48">
        <v>7.6315220664120992E-6</v>
      </c>
      <c r="F1323" s="48">
        <v>1.85424183697949E-5</v>
      </c>
      <c r="G1323" s="48">
        <v>3.2626813500711E-6</v>
      </c>
      <c r="H1323" s="48">
        <v>2.24695617205904E-4</v>
      </c>
      <c r="I1323" s="49"/>
      <c r="J1323">
        <v>0.954608026627773</v>
      </c>
      <c r="K1323">
        <f t="shared" si="224"/>
        <v>3.2600469534645215E-9</v>
      </c>
      <c r="L1323">
        <f t="shared" si="225"/>
        <v>1.1530026646886598E-3</v>
      </c>
      <c r="M1323" s="16">
        <f t="shared" si="226"/>
        <v>-6.2523886135394148E-4</v>
      </c>
      <c r="N1323" s="16">
        <f t="shared" si="227"/>
        <v>0.21497565431828147</v>
      </c>
      <c r="O1323" s="16">
        <f t="shared" si="228"/>
        <v>0.14695854419664631</v>
      </c>
      <c r="P1323" s="16">
        <f t="shared" si="229"/>
        <v>2.3901652767026882E-2</v>
      </c>
      <c r="Q1323" s="16">
        <f t="shared" si="230"/>
        <v>8.3785238352469163E-2</v>
      </c>
      <c r="R1323" s="16">
        <f t="shared" si="231"/>
        <v>0.77445215290982605</v>
      </c>
      <c r="S1323" s="16">
        <f t="shared" si="232"/>
        <v>0.39061475390805461</v>
      </c>
      <c r="T1323" s="16">
        <f t="shared" si="233"/>
        <v>8.3781647016216695E-2</v>
      </c>
      <c r="U1323" s="65">
        <f t="shared" si="234"/>
        <v>1.7184696434685212</v>
      </c>
      <c r="V1323" s="65"/>
      <c r="W1323" s="65"/>
    </row>
    <row r="1324" spans="1:23" x14ac:dyDescent="0.25">
      <c r="A1324">
        <v>1322</v>
      </c>
      <c r="B1324" s="48">
        <v>3.9928803055719098E-4</v>
      </c>
      <c r="C1324" s="48">
        <v>3.0609757044711E-9</v>
      </c>
      <c r="D1324" s="48">
        <v>6.5162153435500503E-4</v>
      </c>
      <c r="E1324" s="48">
        <v>4.02786140281488E-6</v>
      </c>
      <c r="F1324" s="48">
        <v>1.1983129141439699E-5</v>
      </c>
      <c r="G1324" s="48">
        <v>3.6200926494481399E-6</v>
      </c>
      <c r="H1324" s="48">
        <v>1.18589973906698E-4</v>
      </c>
      <c r="I1324" s="49"/>
      <c r="J1324">
        <v>0.95703203162542005</v>
      </c>
      <c r="K1324">
        <f t="shared" si="224"/>
        <v>2.9294517972060281E-9</v>
      </c>
      <c r="L1324">
        <f t="shared" si="225"/>
        <v>6.7920482431162805E-4</v>
      </c>
      <c r="M1324" s="16">
        <f t="shared" si="226"/>
        <v>1.1937123680275384E-4</v>
      </c>
      <c r="N1324" s="16">
        <f t="shared" si="227"/>
        <v>3.5509242505966855E-2</v>
      </c>
      <c r="O1324" s="16">
        <f t="shared" si="228"/>
        <v>0.20006685417330289</v>
      </c>
      <c r="P1324" s="16">
        <f t="shared" si="229"/>
        <v>0.10485601888418709</v>
      </c>
      <c r="Q1324" s="16">
        <f t="shared" si="230"/>
        <v>0.3906006342750053</v>
      </c>
      <c r="R1324" s="16">
        <f t="shared" si="231"/>
        <v>4.6215713972904492E-2</v>
      </c>
      <c r="S1324" s="16">
        <f t="shared" si="232"/>
        <v>0.6448121540069941</v>
      </c>
      <c r="T1324" s="16">
        <f t="shared" si="233"/>
        <v>0.39060731554423728</v>
      </c>
      <c r="U1324" s="65">
        <f t="shared" si="234"/>
        <v>1.8126679333625979</v>
      </c>
      <c r="V1324" s="65"/>
      <c r="W1324" s="65"/>
    </row>
    <row r="1325" spans="1:23" x14ac:dyDescent="0.25">
      <c r="A1325">
        <v>1323</v>
      </c>
      <c r="B1325" s="48">
        <v>6.6035761008114498E-4</v>
      </c>
      <c r="C1325" s="48">
        <v>9.7118399403528297E-9</v>
      </c>
      <c r="D1325" s="48">
        <v>1.2675067757846399E-3</v>
      </c>
      <c r="E1325" s="48">
        <v>2.4694381125599899E-5</v>
      </c>
      <c r="F1325" s="48">
        <v>7.4450405848148496E-6</v>
      </c>
      <c r="G1325" s="48">
        <v>1.14863383157061E-6</v>
      </c>
      <c r="H1325" s="48">
        <v>7.2708268908041305E-4</v>
      </c>
      <c r="I1325" s="49"/>
      <c r="J1325">
        <v>0.954094319544599</v>
      </c>
      <c r="K1325">
        <f t="shared" si="224"/>
        <v>9.2660113194169915E-9</v>
      </c>
      <c r="L1325">
        <f t="shared" si="225"/>
        <v>1.2835357789458999E-3</v>
      </c>
      <c r="M1325" s="16">
        <f t="shared" si="226"/>
        <v>3.7179441216390041E-5</v>
      </c>
      <c r="N1325" s="16">
        <f t="shared" si="227"/>
        <v>0.11709417704505765</v>
      </c>
      <c r="O1325" s="16">
        <f t="shared" si="228"/>
        <v>0.56797216341643131</v>
      </c>
      <c r="P1325" s="16">
        <f t="shared" si="229"/>
        <v>9.9405893345047611E-2</v>
      </c>
      <c r="Q1325" s="16">
        <f t="shared" si="230"/>
        <v>1.6879305420487478</v>
      </c>
      <c r="R1325" s="16">
        <f t="shared" si="231"/>
        <v>6.0094492709909228E-2</v>
      </c>
      <c r="S1325" s="16">
        <f t="shared" si="232"/>
        <v>0.18311400124714383</v>
      </c>
      <c r="T1325" s="16">
        <f t="shared" si="233"/>
        <v>1.6880132574040903</v>
      </c>
      <c r="U1325" s="65">
        <f t="shared" si="234"/>
        <v>4.4036245272164276</v>
      </c>
      <c r="V1325" s="65"/>
      <c r="W1325" s="65"/>
    </row>
    <row r="1326" spans="1:23" x14ac:dyDescent="0.25">
      <c r="A1326">
        <v>1324</v>
      </c>
      <c r="B1326" s="48">
        <v>1.0458673944796801E-3</v>
      </c>
      <c r="C1326" s="48">
        <v>2.2099456520324099E-8</v>
      </c>
      <c r="D1326" s="48">
        <v>1.8432936804754E-3</v>
      </c>
      <c r="E1326" s="48">
        <v>8.1247963243643705E-5</v>
      </c>
      <c r="F1326" s="48">
        <v>4.8137764845343196E-6</v>
      </c>
      <c r="G1326" s="48">
        <v>5.0773861811524998E-7</v>
      </c>
      <c r="H1326" s="48">
        <v>2.3922673642271701E-3</v>
      </c>
      <c r="I1326" s="49"/>
      <c r="J1326">
        <v>0.95154807401334596</v>
      </c>
      <c r="K1326">
        <f t="shared" si="224"/>
        <v>2.1028695288656078E-8</v>
      </c>
      <c r="L1326">
        <f t="shared" si="225"/>
        <v>1.8534068726060635E-3</v>
      </c>
      <c r="M1326" s="16">
        <f t="shared" si="226"/>
        <v>2.3832791635329669E-4</v>
      </c>
      <c r="N1326" s="16">
        <f t="shared" si="227"/>
        <v>1.2673057152972331</v>
      </c>
      <c r="O1326" s="16">
        <f t="shared" si="228"/>
        <v>8.9427070283294547</v>
      </c>
      <c r="P1326" s="16">
        <f t="shared" si="229"/>
        <v>0.83316532264256382</v>
      </c>
      <c r="Q1326" s="16">
        <f t="shared" si="230"/>
        <v>43.095308319524086</v>
      </c>
      <c r="R1326" s="16">
        <f t="shared" si="231"/>
        <v>0.26206987888331079</v>
      </c>
      <c r="S1326" s="16">
        <f t="shared" si="232"/>
        <v>0.55818635589745746</v>
      </c>
      <c r="T1326" s="16">
        <f t="shared" si="233"/>
        <v>43.099330638094081</v>
      </c>
      <c r="U1326" s="65">
        <f t="shared" si="234"/>
        <v>98.058073258668188</v>
      </c>
      <c r="V1326" s="65"/>
      <c r="W1326" s="65"/>
    </row>
    <row r="1327" spans="1:23" x14ac:dyDescent="0.25">
      <c r="A1327">
        <v>1325</v>
      </c>
      <c r="B1327" s="48">
        <v>2.1661567782983501E-4</v>
      </c>
      <c r="C1327" s="48">
        <v>5.1492442444547702E-9</v>
      </c>
      <c r="D1327" s="48">
        <v>2.08723495864895E-3</v>
      </c>
      <c r="E1327" s="48">
        <v>2.1370004107956698E-5</v>
      </c>
      <c r="F1327" s="48">
        <v>2.35403659570936E-5</v>
      </c>
      <c r="G1327" s="48">
        <v>2.1859538709402299E-6</v>
      </c>
      <c r="H1327" s="48">
        <v>6.2922853499195201E-4</v>
      </c>
      <c r="I1327" s="49"/>
      <c r="J1327">
        <v>0.95018985694755598</v>
      </c>
      <c r="K1327">
        <f t="shared" si="224"/>
        <v>4.8927596520265038E-9</v>
      </c>
      <c r="L1327">
        <f t="shared" si="225"/>
        <v>2.136496495189833E-3</v>
      </c>
      <c r="M1327" s="16">
        <f t="shared" si="226"/>
        <v>-1.7032651395301628E-3</v>
      </c>
      <c r="N1327" s="16">
        <f t="shared" si="227"/>
        <v>0.31329121594752318</v>
      </c>
      <c r="O1327" s="16">
        <f t="shared" si="228"/>
        <v>4.9302349032420865E-3</v>
      </c>
      <c r="P1327" s="16">
        <f t="shared" si="229"/>
        <v>1.359359759407418</v>
      </c>
      <c r="Q1327" s="16">
        <f t="shared" si="230"/>
        <v>0.97947280608355458</v>
      </c>
      <c r="R1327" s="16">
        <f t="shared" si="231"/>
        <v>1.9231456393997004</v>
      </c>
      <c r="S1327" s="16">
        <f t="shared" si="232"/>
        <v>7.8718193876079427E-3</v>
      </c>
      <c r="T1327" s="16">
        <f t="shared" si="233"/>
        <v>0.9796918992652216</v>
      </c>
      <c r="U1327" s="65">
        <f t="shared" si="234"/>
        <v>5.5677633743942678</v>
      </c>
      <c r="V1327" s="65"/>
      <c r="W1327" s="65"/>
    </row>
    <row r="1328" spans="1:23" x14ac:dyDescent="0.25">
      <c r="A1328">
        <v>1326</v>
      </c>
      <c r="B1328" s="48">
        <v>2.3728055113224499E-4</v>
      </c>
      <c r="C1328" s="48">
        <v>2.1224173569606899E-9</v>
      </c>
      <c r="D1328" s="48">
        <v>7.62984328106435E-4</v>
      </c>
      <c r="E1328" s="48">
        <v>3.2646402892832402E-6</v>
      </c>
      <c r="F1328" s="48">
        <v>2.0304370091139701E-5</v>
      </c>
      <c r="G1328" s="48">
        <v>5.2298187888275803E-6</v>
      </c>
      <c r="H1328" s="48">
        <v>9.6119563420720403E-5</v>
      </c>
      <c r="I1328" s="49"/>
      <c r="J1328">
        <v>0.95628289272647005</v>
      </c>
      <c r="K1328">
        <f t="shared" si="224"/>
        <v>2.0296314096872377E-9</v>
      </c>
      <c r="L1328">
        <f t="shared" si="225"/>
        <v>8.0882076466018502E-4</v>
      </c>
      <c r="M1328" s="16">
        <f t="shared" si="226"/>
        <v>-3.342596623956951E-4</v>
      </c>
      <c r="N1328" s="16">
        <f t="shared" si="227"/>
        <v>0.2680365425321109</v>
      </c>
      <c r="O1328" s="16">
        <f t="shared" si="228"/>
        <v>0.38039430671637525</v>
      </c>
      <c r="P1328" s="16">
        <f t="shared" si="229"/>
        <v>4.3369745129325975E-2</v>
      </c>
      <c r="Q1328" s="16">
        <f t="shared" si="230"/>
        <v>0.48447341182990206</v>
      </c>
      <c r="R1328" s="16">
        <f t="shared" si="231"/>
        <v>1.1207932454609706</v>
      </c>
      <c r="S1328" s="16">
        <f t="shared" si="232"/>
        <v>2.5751669019033816</v>
      </c>
      <c r="T1328" s="16">
        <f t="shared" si="233"/>
        <v>0.48447652158601179</v>
      </c>
      <c r="U1328" s="65">
        <f t="shared" si="234"/>
        <v>5.3567106751580775</v>
      </c>
      <c r="V1328" s="65"/>
      <c r="W1328" s="65"/>
    </row>
    <row r="1329" spans="1:23" x14ac:dyDescent="0.25">
      <c r="A1329">
        <v>1327</v>
      </c>
      <c r="B1329" s="48">
        <v>2.81123791225374E-4</v>
      </c>
      <c r="C1329" s="48">
        <v>4.5590136855513202E-9</v>
      </c>
      <c r="D1329" s="48">
        <v>1.40313086009723E-3</v>
      </c>
      <c r="E1329" s="48">
        <v>1.2808705490201099E-5</v>
      </c>
      <c r="F1329" s="48">
        <v>1.76228835358479E-5</v>
      </c>
      <c r="G1329" s="48">
        <v>2.45149755431324E-6</v>
      </c>
      <c r="H1329" s="48">
        <v>3.7713300343033602E-4</v>
      </c>
      <c r="I1329" s="49"/>
      <c r="J1329">
        <v>0.95327036172318302</v>
      </c>
      <c r="K1329">
        <f t="shared" si="224"/>
        <v>4.3459726251264491E-9</v>
      </c>
      <c r="L1329">
        <f t="shared" si="225"/>
        <v>1.4408235657095536E-3</v>
      </c>
      <c r="M1329" s="16">
        <f t="shared" si="226"/>
        <v>-8.7857598325880558E-4</v>
      </c>
      <c r="N1329" s="16">
        <f t="shared" si="227"/>
        <v>0.18370668677357913</v>
      </c>
      <c r="O1329" s="16">
        <f t="shared" si="228"/>
        <v>3.125536973862824E-2</v>
      </c>
      <c r="P1329" s="16">
        <f t="shared" si="229"/>
        <v>0.20795752595466008</v>
      </c>
      <c r="Q1329" s="16">
        <f t="shared" si="230"/>
        <v>3.7083928192309462E-2</v>
      </c>
      <c r="R1329" s="16">
        <f t="shared" si="231"/>
        <v>0.61905000547436662</v>
      </c>
      <c r="S1329" s="16">
        <f t="shared" si="232"/>
        <v>4.8831450082225281E-2</v>
      </c>
      <c r="T1329" s="16">
        <f t="shared" si="233"/>
        <v>3.7094139535100989E-2</v>
      </c>
      <c r="U1329" s="65">
        <f t="shared" si="234"/>
        <v>1.1649791057508698</v>
      </c>
      <c r="V1329" s="65"/>
      <c r="W1329" s="65"/>
    </row>
    <row r="1330" spans="1:23" x14ac:dyDescent="0.25">
      <c r="A1330">
        <v>1328</v>
      </c>
      <c r="B1330" s="48">
        <v>3.5222900963303999E-4</v>
      </c>
      <c r="C1330" s="48">
        <v>6.4014473930794398E-9</v>
      </c>
      <c r="D1330" s="48">
        <v>1.57788280256207E-3</v>
      </c>
      <c r="E1330" s="48">
        <v>2.0191798105257E-5</v>
      </c>
      <c r="F1330" s="48">
        <v>1.41606863764023E-5</v>
      </c>
      <c r="G1330" s="48">
        <v>1.74882526470561E-6</v>
      </c>
      <c r="H1330" s="48">
        <v>5.9452151931202305E-4</v>
      </c>
      <c r="I1330" s="49"/>
      <c r="J1330">
        <v>0.95254576384349099</v>
      </c>
      <c r="K1330">
        <f t="shared" si="224"/>
        <v>6.0976715967447794E-9</v>
      </c>
      <c r="L1330">
        <f t="shared" si="225"/>
        <v>1.6079465991321871E-3</v>
      </c>
      <c r="M1330" s="16">
        <f t="shared" si="226"/>
        <v>-9.0348857986610721E-4</v>
      </c>
      <c r="N1330" s="16">
        <f t="shared" si="227"/>
        <v>8.0705638790405987E-2</v>
      </c>
      <c r="O1330" s="16">
        <f t="shared" si="228"/>
        <v>2.4302042817828395E-2</v>
      </c>
      <c r="P1330" s="16">
        <f t="shared" si="229"/>
        <v>0.40623163727212686</v>
      </c>
      <c r="Q1330" s="16">
        <f t="shared" si="230"/>
        <v>0.77437310493383482</v>
      </c>
      <c r="R1330" s="16">
        <f t="shared" si="231"/>
        <v>0.18988900529334124</v>
      </c>
      <c r="S1330" s="16">
        <f t="shared" si="232"/>
        <v>1.6638527838683113E-2</v>
      </c>
      <c r="T1330" s="16">
        <f t="shared" si="233"/>
        <v>0.77447168281653844</v>
      </c>
      <c r="U1330" s="65">
        <f t="shared" si="234"/>
        <v>2.2666116397627589</v>
      </c>
      <c r="V1330" s="65"/>
      <c r="W1330" s="65"/>
    </row>
    <row r="1331" spans="1:23" x14ac:dyDescent="0.25">
      <c r="A1331">
        <v>1329</v>
      </c>
      <c r="B1331" s="48">
        <v>7.3878812955586895E-4</v>
      </c>
      <c r="C1331" s="48">
        <v>8.7250303666602606E-9</v>
      </c>
      <c r="D1331" s="48">
        <v>1.01187269910683E-3</v>
      </c>
      <c r="E1331" s="48">
        <v>1.7760593098204198E-5</v>
      </c>
      <c r="F1331" s="48">
        <v>6.5784614050474197E-6</v>
      </c>
      <c r="G1331" s="48">
        <v>1.27492484120247E-6</v>
      </c>
      <c r="H1331" s="48">
        <v>5.2292308386218402E-4</v>
      </c>
      <c r="I1331" s="49"/>
      <c r="J1331">
        <v>0.95533706113671402</v>
      </c>
      <c r="K1331">
        <f t="shared" si="224"/>
        <v>8.3353448688137993E-9</v>
      </c>
      <c r="L1331">
        <f t="shared" si="225"/>
        <v>1.0262958217277607E-3</v>
      </c>
      <c r="M1331" s="16">
        <f t="shared" si="226"/>
        <v>4.5128043738397721E-4</v>
      </c>
      <c r="N1331" s="16">
        <f t="shared" si="227"/>
        <v>0.25160445539065834</v>
      </c>
      <c r="O1331" s="16">
        <f t="shared" si="228"/>
        <v>0.33114717378357866</v>
      </c>
      <c r="P1331" s="16">
        <f t="shared" si="229"/>
        <v>2.501648687570406E-3</v>
      </c>
      <c r="Q1331" s="16">
        <f t="shared" si="230"/>
        <v>0.42722444133438686</v>
      </c>
      <c r="R1331" s="16">
        <f t="shared" si="231"/>
        <v>0.11089225700984967</v>
      </c>
      <c r="S1331" s="16">
        <f t="shared" si="232"/>
        <v>0.13323847876085079</v>
      </c>
      <c r="T1331" s="16">
        <f t="shared" si="233"/>
        <v>0.4272279446989512</v>
      </c>
      <c r="U1331" s="65">
        <f t="shared" si="234"/>
        <v>1.6838363996658456</v>
      </c>
      <c r="V1331" s="65"/>
      <c r="W1331" s="65"/>
    </row>
    <row r="1332" spans="1:23" x14ac:dyDescent="0.25">
      <c r="A1332">
        <v>1330</v>
      </c>
      <c r="B1332" s="48">
        <v>4.26331919139799E-4</v>
      </c>
      <c r="C1332" s="48">
        <v>1.0846178753506999E-8</v>
      </c>
      <c r="D1332" s="48">
        <v>2.2384185938541402E-3</v>
      </c>
      <c r="E1332" s="48">
        <v>4.8226110054619703E-5</v>
      </c>
      <c r="F1332" s="48">
        <v>1.20090119426414E-5</v>
      </c>
      <c r="G1332" s="48">
        <v>1.03881575778452E-6</v>
      </c>
      <c r="H1332" s="48">
        <v>1.4199994190883601E-3</v>
      </c>
      <c r="I1332" s="49"/>
      <c r="J1332">
        <v>0.94976170627285705</v>
      </c>
      <c r="K1332">
        <f t="shared" si="224"/>
        <v>1.0301285239471218E-8</v>
      </c>
      <c r="L1332">
        <f t="shared" si="225"/>
        <v>2.263464587318454E-3</v>
      </c>
      <c r="M1332" s="16">
        <f t="shared" si="226"/>
        <v>-1.4108007490388561E-3</v>
      </c>
      <c r="N1332" s="16">
        <f t="shared" si="227"/>
        <v>1.7814697120851923E-2</v>
      </c>
      <c r="O1332" s="16">
        <f t="shared" si="228"/>
        <v>0.91865248852503467</v>
      </c>
      <c r="P1332" s="16">
        <f t="shared" si="229"/>
        <v>1.749795961326682</v>
      </c>
      <c r="Q1332" s="16">
        <f t="shared" si="230"/>
        <v>12.181198074427348</v>
      </c>
      <c r="R1332" s="16">
        <f t="shared" si="231"/>
        <v>4.7350926354861593E-2</v>
      </c>
      <c r="S1332" s="16">
        <f t="shared" si="232"/>
        <v>0.2329158474867811</v>
      </c>
      <c r="T1332" s="16">
        <f t="shared" si="233"/>
        <v>12.183095426931386</v>
      </c>
      <c r="U1332" s="65">
        <f t="shared" si="234"/>
        <v>27.330823422172948</v>
      </c>
      <c r="V1332" s="65"/>
      <c r="W1332" s="65"/>
    </row>
    <row r="1333" spans="1:23" x14ac:dyDescent="0.25">
      <c r="A1333">
        <v>1331</v>
      </c>
      <c r="B1333" s="48">
        <v>3.5841698856579999E-4</v>
      </c>
      <c r="C1333" s="48">
        <v>1.8892664469526701E-9</v>
      </c>
      <c r="D1333" s="48">
        <v>4.4585995462296802E-4</v>
      </c>
      <c r="E1333" s="48">
        <v>1.70502500697907E-6</v>
      </c>
      <c r="F1333" s="48">
        <v>1.32216990176215E-5</v>
      </c>
      <c r="G1333" s="48">
        <v>5.8513509298446703E-6</v>
      </c>
      <c r="H1333" s="48">
        <v>5.0199586229027397E-5</v>
      </c>
      <c r="I1333" s="49"/>
      <c r="J1333">
        <v>0.95808093455367904</v>
      </c>
      <c r="K1333">
        <f t="shared" si="224"/>
        <v>1.8100701631173228E-9</v>
      </c>
      <c r="L1333">
        <f t="shared" si="225"/>
        <v>4.7815281432160876E-4</v>
      </c>
      <c r="M1333" s="16">
        <f t="shared" si="226"/>
        <v>2.3868116280999121E-4</v>
      </c>
      <c r="N1333" s="16">
        <f t="shared" si="227"/>
        <v>7.3717781015886788E-2</v>
      </c>
      <c r="O1333" s="16">
        <f t="shared" si="228"/>
        <v>0.43409720876446861</v>
      </c>
      <c r="P1333" s="16">
        <f t="shared" si="229"/>
        <v>0.28872654482941817</v>
      </c>
      <c r="Q1333" s="16">
        <f t="shared" si="230"/>
        <v>0.70770381157587037</v>
      </c>
      <c r="R1333" s="16">
        <f t="shared" si="231"/>
        <v>0.1159797018250827</v>
      </c>
      <c r="S1333" s="16">
        <f t="shared" si="232"/>
        <v>3.6645034655132807</v>
      </c>
      <c r="T1333" s="16">
        <f t="shared" si="233"/>
        <v>0.70771012203725092</v>
      </c>
      <c r="U1333" s="65">
        <f t="shared" si="234"/>
        <v>5.9924386355612587</v>
      </c>
      <c r="V1333" s="65"/>
      <c r="W1333" s="65"/>
    </row>
    <row r="1334" spans="1:23" x14ac:dyDescent="0.25">
      <c r="A1334">
        <v>1332</v>
      </c>
      <c r="B1334" s="48">
        <v>3.2386151135278102E-4</v>
      </c>
      <c r="C1334" s="48">
        <v>2.6031836427519999E-9</v>
      </c>
      <c r="D1334" s="48">
        <v>6.8396293660147604E-4</v>
      </c>
      <c r="E1334" s="48">
        <v>3.59363314594222E-6</v>
      </c>
      <c r="F1334" s="48">
        <v>1.48050884034823E-5</v>
      </c>
      <c r="G1334" s="48">
        <v>4.2589241176478499E-6</v>
      </c>
      <c r="H1334" s="48">
        <v>1.0580546570617001E-4</v>
      </c>
      <c r="I1334" s="49"/>
      <c r="J1334">
        <v>0.95680326490454903</v>
      </c>
      <c r="K1334">
        <f t="shared" si="224"/>
        <v>2.4907346085312306E-9</v>
      </c>
      <c r="L1334">
        <f t="shared" si="225"/>
        <v>7.1782943434244581E-4</v>
      </c>
      <c r="M1334" s="16">
        <f t="shared" si="226"/>
        <v>-7.0106411636883741E-5</v>
      </c>
      <c r="N1334" s="16">
        <f t="shared" si="227"/>
        <v>0.11678957368535177</v>
      </c>
      <c r="O1334" s="16">
        <f t="shared" si="228"/>
        <v>0.28084757836192442</v>
      </c>
      <c r="P1334" s="16">
        <f t="shared" si="229"/>
        <v>8.4247523761028648E-2</v>
      </c>
      <c r="Q1334" s="16">
        <f t="shared" si="230"/>
        <v>0.44277035799813402</v>
      </c>
      <c r="R1334" s="16">
        <f t="shared" si="231"/>
        <v>0.25110016607635982</v>
      </c>
      <c r="S1334" s="16">
        <f t="shared" si="232"/>
        <v>1.2570324654187293</v>
      </c>
      <c r="T1334" s="16">
        <f t="shared" si="233"/>
        <v>0.44277577414907887</v>
      </c>
      <c r="U1334" s="65">
        <f t="shared" si="234"/>
        <v>2.8755634394506067</v>
      </c>
      <c r="V1334" s="65"/>
      <c r="W1334" s="65"/>
    </row>
    <row r="1335" spans="1:23" x14ac:dyDescent="0.25">
      <c r="A1335">
        <v>1333</v>
      </c>
      <c r="B1335" s="48">
        <v>5.2173816013445897E-4</v>
      </c>
      <c r="C1335" s="48">
        <v>3.5865019548036998E-9</v>
      </c>
      <c r="D1335" s="48">
        <v>5.8315911751121395E-4</v>
      </c>
      <c r="E1335" s="48">
        <v>4.2275246233438198E-6</v>
      </c>
      <c r="F1335" s="48">
        <v>9.1354064861265796E-6</v>
      </c>
      <c r="G1335" s="48">
        <v>3.0867077969875501E-6</v>
      </c>
      <c r="H1335" s="48">
        <v>1.2446806935483901E-4</v>
      </c>
      <c r="I1335" s="49"/>
      <c r="J1335">
        <v>0.95745208818739203</v>
      </c>
      <c r="K1335">
        <f t="shared" si="224"/>
        <v>3.4339037859149657E-9</v>
      </c>
      <c r="L1335">
        <f t="shared" si="225"/>
        <v>6.0451305177849988E-4</v>
      </c>
      <c r="M1335" s="16">
        <f t="shared" si="226"/>
        <v>4.3896326849041805E-4</v>
      </c>
      <c r="N1335" s="16">
        <f t="shared" si="227"/>
        <v>3.6534064056725599E-3</v>
      </c>
      <c r="O1335" s="16">
        <f t="shared" si="228"/>
        <v>0.12418262798225484</v>
      </c>
      <c r="P1335" s="16">
        <f t="shared" si="229"/>
        <v>0.15591282659107664</v>
      </c>
      <c r="Q1335" s="16">
        <f t="shared" si="230"/>
        <v>0.36770955062829153</v>
      </c>
      <c r="R1335" s="16">
        <f t="shared" si="231"/>
        <v>5.4396998697175333E-3</v>
      </c>
      <c r="S1335" s="16">
        <f t="shared" si="232"/>
        <v>0.28874228692644149</v>
      </c>
      <c r="T1335" s="16">
        <f t="shared" si="233"/>
        <v>0.36771816584631895</v>
      </c>
      <c r="U1335" s="65">
        <f t="shared" si="234"/>
        <v>1.3133585642497734</v>
      </c>
      <c r="V1335" s="65"/>
      <c r="W1335" s="65"/>
    </row>
    <row r="1336" spans="1:23" x14ac:dyDescent="0.25">
      <c r="A1336">
        <v>1334</v>
      </c>
      <c r="B1336" s="48">
        <v>4.0884260768160499E-4</v>
      </c>
      <c r="C1336" s="48">
        <v>4.4689973965459702E-9</v>
      </c>
      <c r="D1336" s="48">
        <v>9.3537913448311395E-4</v>
      </c>
      <c r="E1336" s="48">
        <v>8.4143996012321997E-6</v>
      </c>
      <c r="F1336" s="48">
        <v>1.1858181741171001E-5</v>
      </c>
      <c r="G1336" s="48">
        <v>2.4875849644182799E-6</v>
      </c>
      <c r="H1336" s="48">
        <v>2.4774355871525199E-4</v>
      </c>
      <c r="I1336" s="49"/>
      <c r="J1336">
        <v>0.95560359285319896</v>
      </c>
      <c r="K1336">
        <f t="shared" si="224"/>
        <v>4.2705899685909213E-9</v>
      </c>
      <c r="L1336">
        <f t="shared" si="225"/>
        <v>9.6157861393247771E-4</v>
      </c>
      <c r="M1336" s="16">
        <f t="shared" si="226"/>
        <v>-1.4389339856926773E-4</v>
      </c>
      <c r="N1336" s="16">
        <f t="shared" si="227"/>
        <v>2.856745281080816E-2</v>
      </c>
      <c r="O1336" s="16">
        <f t="shared" si="228"/>
        <v>3.7266706960415431E-2</v>
      </c>
      <c r="P1336" s="16">
        <f t="shared" si="229"/>
        <v>8.6204479709499674E-4</v>
      </c>
      <c r="Q1336" s="16">
        <f t="shared" si="230"/>
        <v>4.6900799974904657E-2</v>
      </c>
      <c r="R1336" s="16">
        <f t="shared" si="231"/>
        <v>4.0929292957364131E-2</v>
      </c>
      <c r="S1336" s="16">
        <f t="shared" si="232"/>
        <v>5.7097998628774391E-2</v>
      </c>
      <c r="T1336" s="16">
        <f t="shared" si="233"/>
        <v>4.6901117574691134E-2</v>
      </c>
      <c r="U1336" s="65">
        <f t="shared" si="234"/>
        <v>0.25852541370405291</v>
      </c>
      <c r="V1336" s="65"/>
      <c r="W1336" s="65"/>
    </row>
    <row r="1337" spans="1:23" x14ac:dyDescent="0.25">
      <c r="A1337">
        <v>1335</v>
      </c>
      <c r="B1337" s="48">
        <v>2.2827292349451099E-4</v>
      </c>
      <c r="C1337" s="48">
        <v>2.6868213090154701E-9</v>
      </c>
      <c r="D1337" s="48">
        <v>1.0098607285603601E-3</v>
      </c>
      <c r="E1337" s="48">
        <v>5.4548001419452501E-6</v>
      </c>
      <c r="F1337" s="48">
        <v>2.1348335469084901E-5</v>
      </c>
      <c r="G1337" s="48">
        <v>4.1428756089518001E-6</v>
      </c>
      <c r="H1337" s="48">
        <v>1.6060550265718199E-4</v>
      </c>
      <c r="I1337" s="49"/>
      <c r="J1337">
        <v>0.95504485775521897</v>
      </c>
      <c r="K1337">
        <f t="shared" si="224"/>
        <v>2.5660348748823708E-9</v>
      </c>
      <c r="L1337">
        <f t="shared" si="225"/>
        <v>1.0566975882861727E-3</v>
      </c>
      <c r="M1337" s="16">
        <f t="shared" si="226"/>
        <v>-6.0015174129715067E-4</v>
      </c>
      <c r="N1337" s="16">
        <f t="shared" si="227"/>
        <v>0.28732885056072804</v>
      </c>
      <c r="O1337" s="16">
        <f t="shared" si="228"/>
        <v>0.26506880096187679</v>
      </c>
      <c r="P1337" s="16">
        <f t="shared" si="229"/>
        <v>2.2971573992808421E-3</v>
      </c>
      <c r="Q1337" s="16">
        <f t="shared" si="230"/>
        <v>0.24218548273942411</v>
      </c>
      <c r="R1337" s="16">
        <f t="shared" si="231"/>
        <v>1.3561153543506745</v>
      </c>
      <c r="S1337" s="16">
        <f t="shared" si="232"/>
        <v>1.1307688513224896</v>
      </c>
      <c r="T1337" s="16">
        <f t="shared" si="233"/>
        <v>0.24218325839968086</v>
      </c>
      <c r="U1337" s="65">
        <f t="shared" si="234"/>
        <v>3.5259477557341548</v>
      </c>
      <c r="V1337" s="65"/>
      <c r="W1337" s="65"/>
    </row>
    <row r="1338" spans="1:23" x14ac:dyDescent="0.25">
      <c r="A1338">
        <v>1336</v>
      </c>
      <c r="B1338" s="48">
        <v>2.4572336685377798E-4</v>
      </c>
      <c r="C1338" s="48">
        <v>4.7529108446808103E-9</v>
      </c>
      <c r="D1338" s="48">
        <v>1.6840037808145299E-3</v>
      </c>
      <c r="E1338" s="48">
        <v>1.5978969779216998E-5</v>
      </c>
      <c r="F1338" s="48">
        <v>2.04094465965957E-5</v>
      </c>
      <c r="G1338" s="48">
        <v>2.35856380890612E-6</v>
      </c>
      <c r="H1338" s="48">
        <v>4.7048313426242101E-4</v>
      </c>
      <c r="I1338" s="49"/>
      <c r="J1338">
        <v>0.95196238586177295</v>
      </c>
      <c r="K1338">
        <f t="shared" si="224"/>
        <v>4.5245923474906383E-9</v>
      </c>
      <c r="L1338">
        <f t="shared" si="225"/>
        <v>1.7271764849057828E-3</v>
      </c>
      <c r="M1338" s="16">
        <f t="shared" si="226"/>
        <v>-1.2357297511982268E-3</v>
      </c>
      <c r="N1338" s="16">
        <f t="shared" si="227"/>
        <v>0.2505625786314315</v>
      </c>
      <c r="O1338" s="16">
        <f t="shared" si="228"/>
        <v>2.0101688839583617E-2</v>
      </c>
      <c r="P1338" s="16">
        <f t="shared" si="229"/>
        <v>0.55873288800605259</v>
      </c>
      <c r="Q1338" s="16">
        <f t="shared" si="230"/>
        <v>0.23789384832696711</v>
      </c>
      <c r="R1338" s="16">
        <f t="shared" si="231"/>
        <v>1.1434645457918271</v>
      </c>
      <c r="S1338" s="16">
        <f t="shared" si="232"/>
        <v>3.0517420798001321E-2</v>
      </c>
      <c r="T1338" s="16">
        <f t="shared" si="233"/>
        <v>0.23794611234100047</v>
      </c>
      <c r="U1338" s="65">
        <f t="shared" si="234"/>
        <v>2.4792190827348639</v>
      </c>
      <c r="V1338" s="65"/>
      <c r="W1338" s="65"/>
    </row>
    <row r="1339" spans="1:23" x14ac:dyDescent="0.25">
      <c r="A1339">
        <v>1337</v>
      </c>
      <c r="B1339" s="48">
        <v>4.1147191688489901E-4</v>
      </c>
      <c r="C1339" s="48">
        <v>5.5303160184642797E-9</v>
      </c>
      <c r="D1339" s="48">
        <v>1.1559366408085501E-3</v>
      </c>
      <c r="E1339" s="48">
        <v>1.2836955817741101E-5</v>
      </c>
      <c r="F1339" s="48">
        <v>1.1899620439503201E-5</v>
      </c>
      <c r="G1339" s="48">
        <v>2.0151003909903398E-6</v>
      </c>
      <c r="H1339" s="48">
        <v>3.7795996529105703E-4</v>
      </c>
      <c r="I1339" s="49"/>
      <c r="J1339">
        <v>0.95453419291004304</v>
      </c>
      <c r="K1339">
        <f t="shared" si="224"/>
        <v>5.2788757372222836E-9</v>
      </c>
      <c r="L1339">
        <f t="shared" si="225"/>
        <v>1.1817454517625283E-3</v>
      </c>
      <c r="M1339" s="16">
        <f t="shared" si="226"/>
        <v>-3.588016179927303E-4</v>
      </c>
      <c r="N1339" s="16">
        <f t="shared" si="227"/>
        <v>2.6789494390709143E-2</v>
      </c>
      <c r="O1339" s="16">
        <f t="shared" si="228"/>
        <v>1.9784856018118116E-6</v>
      </c>
      <c r="P1339" s="16">
        <f t="shared" si="229"/>
        <v>3.9804676312552668E-2</v>
      </c>
      <c r="Q1339" s="16">
        <f t="shared" si="230"/>
        <v>3.8103884443240456E-2</v>
      </c>
      <c r="R1339" s="16">
        <f t="shared" si="231"/>
        <v>4.2646955816133571E-2</v>
      </c>
      <c r="S1339" s="16">
        <f t="shared" si="232"/>
        <v>1.3169634409482296E-5</v>
      </c>
      <c r="T1339" s="16">
        <f t="shared" si="233"/>
        <v>3.8108298992777519E-2</v>
      </c>
      <c r="U1339" s="65">
        <f t="shared" si="234"/>
        <v>0.18546845807542464</v>
      </c>
      <c r="V1339" s="65"/>
      <c r="W1339" s="65"/>
    </row>
    <row r="1340" spans="1:23" x14ac:dyDescent="0.25">
      <c r="A1340">
        <v>1338</v>
      </c>
      <c r="B1340" s="48">
        <v>4.3792099740106198E-4</v>
      </c>
      <c r="C1340" s="48">
        <v>3.7772754094192204E-9</v>
      </c>
      <c r="D1340" s="48">
        <v>7.3455492733875104E-4</v>
      </c>
      <c r="E1340" s="48">
        <v>5.5979580369982201E-6</v>
      </c>
      <c r="F1340" s="48">
        <v>1.0966558728210401E-5</v>
      </c>
      <c r="G1340" s="48">
        <v>2.93628002739502E-6</v>
      </c>
      <c r="H1340" s="48">
        <v>1.6481802155634301E-4</v>
      </c>
      <c r="I1340" s="49"/>
      <c r="J1340">
        <v>0.95662919879339303</v>
      </c>
      <c r="K1340">
        <f t="shared" si="224"/>
        <v>3.6134519485346946E-9</v>
      </c>
      <c r="L1340">
        <f t="shared" si="225"/>
        <v>7.5942054754715737E-4</v>
      </c>
      <c r="M1340" s="16">
        <f t="shared" si="226"/>
        <v>1.1642144725496654E-4</v>
      </c>
      <c r="N1340" s="16">
        <f t="shared" si="227"/>
        <v>1.2081674772357512E-2</v>
      </c>
      <c r="O1340" s="16">
        <f t="shared" si="228"/>
        <v>0.10109101765819269</v>
      </c>
      <c r="P1340" s="16">
        <f t="shared" si="229"/>
        <v>5.6527497969908108E-2</v>
      </c>
      <c r="Q1340" s="16">
        <f t="shared" si="230"/>
        <v>0.22924420465109047</v>
      </c>
      <c r="R1340" s="16">
        <f t="shared" si="231"/>
        <v>1.2523304426400709E-2</v>
      </c>
      <c r="S1340" s="16">
        <f t="shared" si="232"/>
        <v>0.21383807192747251</v>
      </c>
      <c r="T1340" s="16">
        <f t="shared" si="233"/>
        <v>0.22924947647054147</v>
      </c>
      <c r="U1340" s="65">
        <f t="shared" si="234"/>
        <v>0.85455524787596349</v>
      </c>
      <c r="V1340" s="65"/>
      <c r="W1340" s="65"/>
    </row>
    <row r="1341" spans="1:23" x14ac:dyDescent="0.25">
      <c r="A1341">
        <v>1339</v>
      </c>
      <c r="B1341" s="48">
        <v>3.5402558061739E-4</v>
      </c>
      <c r="C1341" s="48">
        <v>7.7521249559071398E-9</v>
      </c>
      <c r="D1341" s="48">
        <v>1.9145146632631E-3</v>
      </c>
      <c r="E1341" s="48">
        <v>2.95697444482419E-5</v>
      </c>
      <c r="F1341" s="48">
        <v>1.4284138082499699E-5</v>
      </c>
      <c r="G1341" s="48">
        <v>1.44902145715827E-6</v>
      </c>
      <c r="H1341" s="48">
        <v>8.7065692767779399E-4</v>
      </c>
      <c r="I1341" s="49"/>
      <c r="J1341">
        <v>0.95107516474173404</v>
      </c>
      <c r="K1341">
        <f t="shared" si="224"/>
        <v>7.3728535195378908E-9</v>
      </c>
      <c r="L1341">
        <f t="shared" si="225"/>
        <v>1.9445242087603018E-3</v>
      </c>
      <c r="M1341" s="16">
        <f t="shared" si="226"/>
        <v>-1.2364730475255218E-3</v>
      </c>
      <c r="N1341" s="16">
        <f t="shared" si="227"/>
        <v>7.8644244513716849E-2</v>
      </c>
      <c r="O1341" s="16">
        <f t="shared" si="228"/>
        <v>0.15982334939932155</v>
      </c>
      <c r="P1341" s="16">
        <f t="shared" si="229"/>
        <v>0.97354659175823388</v>
      </c>
      <c r="Q1341" s="16">
        <f t="shared" si="230"/>
        <v>3.0734687174288431</v>
      </c>
      <c r="R1341" s="16">
        <f t="shared" si="231"/>
        <v>0.20095443541397284</v>
      </c>
      <c r="S1341" s="16">
        <f t="shared" si="232"/>
        <v>7.745586124164397E-2</v>
      </c>
      <c r="T1341" s="16">
        <f t="shared" si="233"/>
        <v>3.0739098095647925</v>
      </c>
      <c r="U1341" s="65">
        <f t="shared" si="234"/>
        <v>7.6378030093205247</v>
      </c>
      <c r="V1341" s="65"/>
      <c r="W1341" s="65"/>
    </row>
    <row r="1342" spans="1:23" x14ac:dyDescent="0.25">
      <c r="A1342">
        <v>1340</v>
      </c>
      <c r="B1342" s="48">
        <v>6.7395849338822502E-4</v>
      </c>
      <c r="C1342" s="48">
        <v>4.2556893890612904E-9</v>
      </c>
      <c r="D1342" s="48">
        <v>5.3492524239174297E-4</v>
      </c>
      <c r="E1342" s="48">
        <v>4.6045211647869299E-6</v>
      </c>
      <c r="F1342" s="48">
        <v>7.0525214230424102E-6</v>
      </c>
      <c r="G1342" s="48">
        <v>2.5995623621501901E-6</v>
      </c>
      <c r="H1342" s="48">
        <v>1.35567351421514E-4</v>
      </c>
      <c r="I1342" s="49"/>
      <c r="J1342">
        <v>0.95775393933223896</v>
      </c>
      <c r="K1342">
        <f t="shared" si="224"/>
        <v>4.0759032769478604E-9</v>
      </c>
      <c r="L1342">
        <f t="shared" si="225"/>
        <v>5.5162559191058883E-4</v>
      </c>
      <c r="M1342" s="16">
        <f t="shared" si="226"/>
        <v>7.9629139486586112E-4</v>
      </c>
      <c r="N1342" s="16">
        <f t="shared" si="227"/>
        <v>0.13677743619915692</v>
      </c>
      <c r="O1342" s="16">
        <f t="shared" si="228"/>
        <v>5.3621092727802203E-2</v>
      </c>
      <c r="P1342" s="16">
        <f t="shared" si="229"/>
        <v>0.19794499097574486</v>
      </c>
      <c r="Q1342" s="16">
        <f t="shared" si="230"/>
        <v>0.32637205696733335</v>
      </c>
      <c r="R1342" s="16">
        <f t="shared" si="231"/>
        <v>8.1190570792011224E-2</v>
      </c>
      <c r="S1342" s="16">
        <f t="shared" si="232"/>
        <v>8.6861456032421666E-2</v>
      </c>
      <c r="T1342" s="16">
        <f t="shared" si="233"/>
        <v>0.32638221645453297</v>
      </c>
      <c r="U1342" s="65">
        <f t="shared" si="234"/>
        <v>1.2091498201490032</v>
      </c>
      <c r="V1342" s="65"/>
      <c r="W1342" s="65"/>
    </row>
    <row r="1343" spans="1:23" x14ac:dyDescent="0.25">
      <c r="A1343">
        <v>1341</v>
      </c>
      <c r="B1343" s="48">
        <v>5.8763656481789698E-4</v>
      </c>
      <c r="C1343" s="48">
        <v>4277745716.68224</v>
      </c>
      <c r="D1343" s="48">
        <v>0</v>
      </c>
      <c r="E1343" s="48">
        <v>0</v>
      </c>
      <c r="F1343" s="48">
        <v>0</v>
      </c>
      <c r="G1343" s="48">
        <v>0</v>
      </c>
      <c r="H1343" s="48">
        <v>1.1519023198689301E+33</v>
      </c>
      <c r="I1343" s="49"/>
      <c r="J1343">
        <v>0.96093396791845698</v>
      </c>
      <c r="K1343">
        <f t="shared" si="224"/>
        <v>4110631165.2776484</v>
      </c>
      <c r="L1343">
        <f t="shared" si="225"/>
        <v>-4277745716.68224</v>
      </c>
      <c r="M1343" s="16">
        <f t="shared" si="226"/>
        <v>4277745716.6834154</v>
      </c>
      <c r="N1343" s="16">
        <f t="shared" si="227"/>
        <v>3.7784852477724097E-2</v>
      </c>
      <c r="O1343" s="16">
        <f t="shared" si="228"/>
        <v>5.9663321460423587E+35</v>
      </c>
      <c r="P1343" s="16">
        <f t="shared" si="229"/>
        <v>1</v>
      </c>
      <c r="Q1343" s="16">
        <f t="shared" si="230"/>
        <v>1</v>
      </c>
      <c r="R1343" s="16">
        <f t="shared" si="231"/>
        <v>1</v>
      </c>
      <c r="S1343" s="16">
        <f t="shared" si="232"/>
        <v>1</v>
      </c>
      <c r="T1343" s="16">
        <f t="shared" si="233"/>
        <v>1.3268769909537767E+73</v>
      </c>
      <c r="U1343" s="65">
        <f t="shared" si="234"/>
        <v>1.3268769909537767E+73</v>
      </c>
      <c r="V1343" s="65"/>
      <c r="W1343" s="65"/>
    </row>
    <row r="1344" spans="1:23" x14ac:dyDescent="0.25">
      <c r="A1344">
        <v>1342</v>
      </c>
      <c r="B1344" s="48">
        <v>7.6052070647952797E-4</v>
      </c>
      <c r="C1344" s="48">
        <v>1.1573532171826299E-8</v>
      </c>
      <c r="D1344" s="48">
        <v>1.3127432412289499E-3</v>
      </c>
      <c r="E1344" s="48">
        <v>3.0465090942466001E-5</v>
      </c>
      <c r="F1344" s="48">
        <v>6.4761050910776802E-6</v>
      </c>
      <c r="G1344" s="48">
        <v>9.6429269797221309E-7</v>
      </c>
      <c r="H1344" s="48">
        <v>8.9699284974856599E-4</v>
      </c>
      <c r="I1344" s="49"/>
      <c r="J1344">
        <v>0.95390133994436399</v>
      </c>
      <c r="K1344">
        <f t="shared" si="224"/>
        <v>1.1040007846594312E-8</v>
      </c>
      <c r="L1344">
        <f t="shared" si="225"/>
        <v>1.3266481705769056E-3</v>
      </c>
      <c r="M1344" s="16">
        <f t="shared" si="226"/>
        <v>1.9439324238215035E-4</v>
      </c>
      <c r="N1344" s="16">
        <f t="shared" si="227"/>
        <v>0.29786903384338353</v>
      </c>
      <c r="O1344" s="16">
        <f t="shared" si="228"/>
        <v>1.1876634812376818</v>
      </c>
      <c r="P1344" s="16">
        <f t="shared" si="229"/>
        <v>0.13120963918553838</v>
      </c>
      <c r="Q1344" s="16">
        <f t="shared" si="230"/>
        <v>3.3727086198594214</v>
      </c>
      <c r="R1344" s="16">
        <f t="shared" si="231"/>
        <v>0.1179117977473375</v>
      </c>
      <c r="S1344" s="16">
        <f t="shared" si="232"/>
        <v>0.27011935000882004</v>
      </c>
      <c r="T1344" s="16">
        <f t="shared" si="233"/>
        <v>3.3728731157221929</v>
      </c>
      <c r="U1344" s="65">
        <f t="shared" si="234"/>
        <v>8.7503550376043755</v>
      </c>
      <c r="V1344" s="65"/>
      <c r="W1344" s="65"/>
    </row>
    <row r="1345" spans="1:23" x14ac:dyDescent="0.25">
      <c r="A1345">
        <v>1343</v>
      </c>
      <c r="B1345" s="48">
        <v>3.5096700781134103E-4</v>
      </c>
      <c r="C1345" s="48">
        <v>1.5215750374584901E-42</v>
      </c>
      <c r="D1345" s="48">
        <v>0</v>
      </c>
      <c r="E1345" s="48">
        <v>0</v>
      </c>
      <c r="F1345" s="48">
        <v>0</v>
      </c>
      <c r="G1345" s="48">
        <v>0</v>
      </c>
      <c r="H1345" s="48">
        <v>3.3096573819845699E-71</v>
      </c>
      <c r="I1345" s="49"/>
      <c r="J1345">
        <v>0.96093396791845698</v>
      </c>
      <c r="K1345">
        <f t="shared" si="224"/>
        <v>1.4621331382306617E-42</v>
      </c>
      <c r="L1345">
        <f t="shared" si="225"/>
        <v>-1.5215750374584901E-42</v>
      </c>
      <c r="M1345" s="16">
        <f t="shared" si="226"/>
        <v>7.0193401562268205E-4</v>
      </c>
      <c r="N1345" s="16">
        <f t="shared" si="227"/>
        <v>8.2169611696437106E-2</v>
      </c>
      <c r="O1345" s="16">
        <f t="shared" si="228"/>
        <v>1</v>
      </c>
      <c r="P1345" s="16">
        <f t="shared" si="229"/>
        <v>1</v>
      </c>
      <c r="Q1345" s="16">
        <f t="shared" si="230"/>
        <v>1</v>
      </c>
      <c r="R1345" s="16">
        <f t="shared" si="231"/>
        <v>1</v>
      </c>
      <c r="S1345" s="16">
        <f t="shared" si="232"/>
        <v>1</v>
      </c>
      <c r="T1345" s="16">
        <f t="shared" si="233"/>
        <v>1</v>
      </c>
      <c r="U1345" s="65">
        <f t="shared" si="234"/>
        <v>6.082169611696437</v>
      </c>
      <c r="V1345" s="65"/>
      <c r="W1345" s="65"/>
    </row>
    <row r="1346" spans="1:23" x14ac:dyDescent="0.25">
      <c r="A1346">
        <v>1344</v>
      </c>
      <c r="B1346" s="48">
        <v>5.8550466392238098E-4</v>
      </c>
      <c r="C1346" s="48">
        <v>6.47868664728796E-9</v>
      </c>
      <c r="D1346" s="48">
        <v>9.4678889847533705E-4</v>
      </c>
      <c r="E1346" s="48">
        <v>1.23476205274533E-5</v>
      </c>
      <c r="F1346" s="48">
        <v>8.2788668367343496E-6</v>
      </c>
      <c r="G1346" s="48">
        <v>1.7158648250246799E-6</v>
      </c>
      <c r="H1346" s="48">
        <v>3.6354856731843197E-4</v>
      </c>
      <c r="I1346" s="49"/>
      <c r="J1346">
        <v>0.95562178488470695</v>
      </c>
      <c r="K1346">
        <f t="shared" si="224"/>
        <v>6.1911740975900381E-9</v>
      </c>
      <c r="L1346">
        <f t="shared" si="225"/>
        <v>9.6505601828718313E-4</v>
      </c>
      <c r="M1346" s="16">
        <f t="shared" si="226"/>
        <v>2.059533095575788E-4</v>
      </c>
      <c r="N1346" s="16">
        <f t="shared" si="227"/>
        <v>3.6119051883953861E-2</v>
      </c>
      <c r="O1346" s="16">
        <f t="shared" si="228"/>
        <v>2.8844945240279241E-2</v>
      </c>
      <c r="P1346" s="16">
        <f t="shared" si="229"/>
        <v>3.0697599130297229E-4</v>
      </c>
      <c r="Q1346" s="16">
        <f t="shared" si="230"/>
        <v>2.239270956394631E-2</v>
      </c>
      <c r="R1346" s="16">
        <f t="shared" si="231"/>
        <v>2.5792204245809379E-2</v>
      </c>
      <c r="S1346" s="16">
        <f t="shared" si="232"/>
        <v>2.1143050108204716E-2</v>
      </c>
      <c r="T1346" s="16">
        <f t="shared" si="233"/>
        <v>2.2392327776320192E-2</v>
      </c>
      <c r="U1346" s="65">
        <f t="shared" si="234"/>
        <v>0.15699126480981668</v>
      </c>
      <c r="V1346" s="65"/>
      <c r="W1346" s="65"/>
    </row>
    <row r="1347" spans="1:23" x14ac:dyDescent="0.25">
      <c r="A1347">
        <v>1345</v>
      </c>
      <c r="B1347" s="48">
        <v>8.1809931103795502E-4</v>
      </c>
      <c r="C1347" s="48">
        <v>1.1176184322786499E-8</v>
      </c>
      <c r="D1347" s="48">
        <v>1.1747734793200099E-3</v>
      </c>
      <c r="E1347" s="48">
        <v>2.63665469222189E-5</v>
      </c>
      <c r="F1347" s="48">
        <v>5.9834873371560401E-6</v>
      </c>
      <c r="G1347" s="48">
        <v>9.970691545066469E-7</v>
      </c>
      <c r="H1347" s="48">
        <v>7.7631305671064003E-4</v>
      </c>
      <c r="I1347" s="49"/>
      <c r="J1347">
        <v>0.95456209093257705</v>
      </c>
      <c r="K1347">
        <f t="shared" ref="K1347:K1410" si="235">C1347*J1347</f>
        <v>1.0668361875806968E-8</v>
      </c>
      <c r="L1347">
        <f t="shared" ref="L1347:L1410" si="236">SUM($Y$9*B1347,$Z$9*C1347,$AA$9*D1347,$AB$9*E1347,$AC$9*F1347,$AD$9*G1347)</f>
        <v>1.187726346964506E-3</v>
      </c>
      <c r="M1347" s="16">
        <f t="shared" ref="M1347:M1410" si="237">$Y$8*B1347+$Z$8*C1347+$AA$8*D1347+$AC$8*F1347+$AD$8*G1347</f>
        <v>4.484722751114042E-4</v>
      </c>
      <c r="N1347" s="16">
        <f t="shared" si="227"/>
        <v>0.43930845007695857</v>
      </c>
      <c r="O1347" s="16">
        <f t="shared" si="228"/>
        <v>1.0364294148668152</v>
      </c>
      <c r="P1347" s="16">
        <f t="shared" si="229"/>
        <v>4.7986411525061862E-2</v>
      </c>
      <c r="Q1347" s="16">
        <f t="shared" si="230"/>
        <v>2.1167138532115617</v>
      </c>
      <c r="R1347" s="16">
        <f t="shared" si="231"/>
        <v>0.15470829615672313</v>
      </c>
      <c r="S1347" s="16">
        <f t="shared" si="232"/>
        <v>0.25341722411259354</v>
      </c>
      <c r="T1347" s="16">
        <f t="shared" si="233"/>
        <v>2.1167794615894104</v>
      </c>
      <c r="U1347" s="65">
        <f t="shared" si="234"/>
        <v>6.1653431115391246</v>
      </c>
      <c r="V1347" s="65"/>
      <c r="W1347" s="65"/>
    </row>
    <row r="1348" spans="1:23" x14ac:dyDescent="0.25">
      <c r="A1348">
        <v>1346</v>
      </c>
      <c r="B1348" s="48">
        <v>2.0184931607967801E-4</v>
      </c>
      <c r="C1348" s="48">
        <v>5.8728191541418403E-10</v>
      </c>
      <c r="D1348" s="48">
        <v>2.45181501136343E-4</v>
      </c>
      <c r="E1348" s="48">
        <v>2.9198002090579201E-7</v>
      </c>
      <c r="F1348" s="48">
        <v>2.33052563549563E-5</v>
      </c>
      <c r="G1348" s="48">
        <v>1.8789502411256301E-5</v>
      </c>
      <c r="H1348" s="48">
        <v>8.5964570557776401E-6</v>
      </c>
      <c r="I1348" s="49"/>
      <c r="J1348">
        <v>0.95888500776673002</v>
      </c>
      <c r="K1348">
        <f t="shared" si="235"/>
        <v>5.6313582402318996E-10</v>
      </c>
      <c r="L1348">
        <f t="shared" si="236"/>
        <v>3.1058092897559651E-4</v>
      </c>
      <c r="M1348" s="16">
        <f t="shared" si="237"/>
        <v>9.3117703183759549E-5</v>
      </c>
      <c r="N1348" s="16">
        <f t="shared" ref="N1348:N1411" si="238">(B1348-$B$2)^2/$B$2/$B$2</f>
        <v>0.34778992076240423</v>
      </c>
      <c r="O1348" s="16">
        <f t="shared" ref="O1348:O1411" si="239">(C1348-$C$2)^2/$C$2/$C$2</f>
        <v>0.79915764652576016</v>
      </c>
      <c r="P1348" s="16">
        <f t="shared" ref="P1348:P1411" si="240">(D1348-$D$2)^2/$D$2/$D$2</f>
        <v>0.55588369231174251</v>
      </c>
      <c r="Q1348" s="16">
        <f t="shared" ref="Q1348:Q1411" si="241">(E1348-$E$2)^2/$E$2/$E$2</f>
        <v>0.94636864400415743</v>
      </c>
      <c r="R1348" s="16">
        <f t="shared" ref="R1348:R1411" si="242">(F1348-$F$2)^2/$F$2/$F$2</f>
        <v>1.8575981611548642</v>
      </c>
      <c r="S1348" s="16">
        <f t="shared" ref="S1348:S1411" si="243">(G1348-$G$2)^2/$G$2/$G$2</f>
        <v>69.859316603685414</v>
      </c>
      <c r="T1348" s="16">
        <f t="shared" ref="T1348:T1411" si="244">(H1348-$H$2)^2/$H$2/$H$2</f>
        <v>0.94637026166586136</v>
      </c>
      <c r="U1348" s="65">
        <f t="shared" ref="U1348:U1411" si="245">SUM(N1348:T1348)</f>
        <v>75.312484930110202</v>
      </c>
      <c r="V1348" s="65"/>
      <c r="W1348" s="65"/>
    </row>
    <row r="1349" spans="1:23" x14ac:dyDescent="0.25">
      <c r="A1349">
        <v>1347</v>
      </c>
      <c r="B1349" s="48">
        <v>4.4543971060836501E-4</v>
      </c>
      <c r="C1349" s="48">
        <v>8.7761023985409393E-9</v>
      </c>
      <c r="D1349" s="48">
        <v>1.7150716885117501E-3</v>
      </c>
      <c r="E1349" s="48">
        <v>3.00509882673185E-5</v>
      </c>
      <c r="F1349" s="48">
        <v>1.1255648444017901E-5</v>
      </c>
      <c r="G1349" s="48">
        <v>1.2772518108025101E-6</v>
      </c>
      <c r="H1349" s="48">
        <v>8.8481791500077901E-4</v>
      </c>
      <c r="I1349" s="49"/>
      <c r="J1349">
        <v>0.95199148276398404</v>
      </c>
      <c r="K1349">
        <f t="shared" si="235"/>
        <v>8.3547747352755461E-9</v>
      </c>
      <c r="L1349">
        <f t="shared" si="236"/>
        <v>1.7388514611081899E-3</v>
      </c>
      <c r="M1349" s="16">
        <f t="shared" si="237"/>
        <v>-8.4797203989145982E-4</v>
      </c>
      <c r="N1349" s="16">
        <f t="shared" si="238"/>
        <v>8.9557329806695743E-3</v>
      </c>
      <c r="O1349" s="16">
        <f t="shared" si="239"/>
        <v>0.34184581024342264</v>
      </c>
      <c r="P1349" s="16">
        <f t="shared" si="240"/>
        <v>0.60796861754011855</v>
      </c>
      <c r="Q1349" s="16">
        <f t="shared" si="241"/>
        <v>3.2325809652498343</v>
      </c>
      <c r="R1349" s="16">
        <f t="shared" si="242"/>
        <v>1.9942690970673846E-2</v>
      </c>
      <c r="S1349" s="16">
        <f t="shared" si="243"/>
        <v>0.13239374072773605</v>
      </c>
      <c r="T1349" s="16">
        <f t="shared" si="244"/>
        <v>3.232940130171809</v>
      </c>
      <c r="U1349" s="65">
        <f t="shared" si="245"/>
        <v>7.5766276878842636</v>
      </c>
      <c r="V1349" s="65"/>
      <c r="W1349" s="65"/>
    </row>
    <row r="1350" spans="1:23" x14ac:dyDescent="0.25">
      <c r="A1350">
        <v>1348</v>
      </c>
      <c r="B1350" s="48">
        <v>6.0372133792523303E-4</v>
      </c>
      <c r="C1350" s="48">
        <v>5.5109241997436604E-9</v>
      </c>
      <c r="D1350" s="48">
        <v>7.7793967485792297E-4</v>
      </c>
      <c r="E1350" s="48">
        <v>8.6466020196052992E-6</v>
      </c>
      <c r="F1350" s="48">
        <v>7.9662032633602208E-6</v>
      </c>
      <c r="G1350" s="48">
        <v>2.0132831695329799E-6</v>
      </c>
      <c r="H1350" s="48">
        <v>2.5457816541267302E-4</v>
      </c>
      <c r="I1350" s="49"/>
      <c r="J1350">
        <v>0.95647373819445503</v>
      </c>
      <c r="K1350">
        <f t="shared" si="235"/>
        <v>5.2710542702351047E-9</v>
      </c>
      <c r="L1350">
        <f t="shared" si="236"/>
        <v>7.958798536299767E-4</v>
      </c>
      <c r="M1350" s="16">
        <f t="shared" si="237"/>
        <v>4.1156282222048948E-4</v>
      </c>
      <c r="N1350" s="16">
        <f t="shared" si="238"/>
        <v>5.1563459861045435E-2</v>
      </c>
      <c r="O1350" s="16">
        <f t="shared" si="239"/>
        <v>2.4089563275557347E-5</v>
      </c>
      <c r="P1350" s="16">
        <f t="shared" si="240"/>
        <v>3.7146754382620634E-2</v>
      </c>
      <c r="Q1350" s="16">
        <f t="shared" si="241"/>
        <v>3.8004100622625138E-2</v>
      </c>
      <c r="R1350" s="16">
        <f t="shared" si="242"/>
        <v>3.6979562316038793E-2</v>
      </c>
      <c r="S1350" s="16">
        <f t="shared" si="243"/>
        <v>7.4197647135081036E-6</v>
      </c>
      <c r="T1350" s="16">
        <f t="shared" si="244"/>
        <v>3.8006964802220981E-2</v>
      </c>
      <c r="U1350" s="65">
        <f t="shared" si="245"/>
        <v>0.20173235131254005</v>
      </c>
      <c r="V1350" s="65"/>
      <c r="W1350" s="65"/>
    </row>
    <row r="1351" spans="1:23" x14ac:dyDescent="0.25">
      <c r="A1351">
        <v>1349</v>
      </c>
      <c r="B1351" s="48">
        <v>6.6549153537430201E-4</v>
      </c>
      <c r="C1351" s="48">
        <v>1.2455825527294E-8</v>
      </c>
      <c r="D1351" s="48">
        <v>1.6256962101415099E-3</v>
      </c>
      <c r="E1351" s="48">
        <v>4.0471048385942801E-5</v>
      </c>
      <c r="F1351" s="48">
        <v>7.5012720538011304E-6</v>
      </c>
      <c r="G1351" s="48">
        <v>8.9896470439757605E-7</v>
      </c>
      <c r="H1351" s="48">
        <v>1.1916190987158899E-3</v>
      </c>
      <c r="I1351" s="49"/>
      <c r="J1351">
        <v>0.95245502928367098</v>
      </c>
      <c r="K1351">
        <f t="shared" si="235"/>
        <v>1.1863613667351104E-8</v>
      </c>
      <c r="L1351">
        <f t="shared" si="236"/>
        <v>1.6415852631279826E-3</v>
      </c>
      <c r="M1351" s="16">
        <f t="shared" si="237"/>
        <v>-3.1060219237937848E-4</v>
      </c>
      <c r="N1351" s="16">
        <f t="shared" si="238"/>
        <v>0.12434444133176625</v>
      </c>
      <c r="O1351" s="16">
        <f t="shared" si="239"/>
        <v>1.5602831421859544</v>
      </c>
      <c r="P1351" s="16">
        <f t="shared" si="240"/>
        <v>0.47193990856965129</v>
      </c>
      <c r="Q1351" s="16">
        <f t="shared" si="241"/>
        <v>7.6624428843373238</v>
      </c>
      <c r="R1351" s="16">
        <f t="shared" si="242"/>
        <v>5.7331719634289104E-2</v>
      </c>
      <c r="S1351" s="16">
        <f t="shared" si="243"/>
        <v>0.30499878275816994</v>
      </c>
      <c r="T1351" s="16">
        <f t="shared" si="244"/>
        <v>7.6630844169712855</v>
      </c>
      <c r="U1351" s="65">
        <f t="shared" si="245"/>
        <v>17.84442529578844</v>
      </c>
      <c r="V1351" s="65"/>
      <c r="W1351" s="65"/>
    </row>
    <row r="1352" spans="1:23" x14ac:dyDescent="0.25">
      <c r="A1352">
        <v>1350</v>
      </c>
      <c r="B1352" s="48">
        <v>7.3844198965535696E-4</v>
      </c>
      <c r="C1352" s="48">
        <v>7.8999203429176398E-26</v>
      </c>
      <c r="D1352" s="48">
        <v>0</v>
      </c>
      <c r="E1352" s="48">
        <v>0</v>
      </c>
      <c r="F1352" s="48">
        <v>0</v>
      </c>
      <c r="G1352" s="48">
        <v>0</v>
      </c>
      <c r="H1352" s="48">
        <v>4.2366764794205698E-38</v>
      </c>
      <c r="I1352" s="49"/>
      <c r="J1352">
        <v>0.96093396791845698</v>
      </c>
      <c r="K1352">
        <f t="shared" si="235"/>
        <v>7.5913018013595851E-26</v>
      </c>
      <c r="L1352">
        <f t="shared" si="236"/>
        <v>-7.8999203429176398E-26</v>
      </c>
      <c r="M1352" s="16">
        <f t="shared" si="237"/>
        <v>1.4768839793107139E-3</v>
      </c>
      <c r="N1352" s="16">
        <f t="shared" si="238"/>
        <v>0.2508991599960797</v>
      </c>
      <c r="O1352" s="16">
        <f t="shared" si="239"/>
        <v>1</v>
      </c>
      <c r="P1352" s="16">
        <f t="shared" si="240"/>
        <v>1</v>
      </c>
      <c r="Q1352" s="16">
        <f t="shared" si="241"/>
        <v>1</v>
      </c>
      <c r="R1352" s="16">
        <f t="shared" si="242"/>
        <v>1</v>
      </c>
      <c r="S1352" s="16">
        <f t="shared" si="243"/>
        <v>1</v>
      </c>
      <c r="T1352" s="16">
        <f t="shared" si="244"/>
        <v>1</v>
      </c>
      <c r="U1352" s="65">
        <f t="shared" si="245"/>
        <v>6.2508991599960799</v>
      </c>
      <c r="V1352" s="65"/>
      <c r="W1352" s="65"/>
    </row>
    <row r="1353" spans="1:23" x14ac:dyDescent="0.25">
      <c r="A1353">
        <v>1351</v>
      </c>
      <c r="B1353" s="48">
        <v>2.8942271225388002E-4</v>
      </c>
      <c r="C1353" s="48">
        <v>1.6060124126832601E-9</v>
      </c>
      <c r="D1353" s="48">
        <v>4.6980708133161103E-4</v>
      </c>
      <c r="E1353" s="48">
        <v>1.5265506780090799E-6</v>
      </c>
      <c r="F1353" s="48">
        <v>1.6403924126131201E-5</v>
      </c>
      <c r="G1353" s="48">
        <v>6.8865028548775698E-6</v>
      </c>
      <c r="H1353" s="48">
        <v>4.49449999217935E-5</v>
      </c>
      <c r="I1353" s="49"/>
      <c r="J1353">
        <v>0.95787879572234103</v>
      </c>
      <c r="K1353">
        <f t="shared" si="235"/>
        <v>1.5383652357761724E-9</v>
      </c>
      <c r="L1353">
        <f t="shared" si="236"/>
        <v>5.0949982642633823E-4</v>
      </c>
      <c r="M1353" s="16">
        <f t="shared" si="237"/>
        <v>6.9345598081421716E-5</v>
      </c>
      <c r="N1353" s="16">
        <f t="shared" si="238"/>
        <v>0.16953184905882041</v>
      </c>
      <c r="O1353" s="16">
        <f t="shared" si="239"/>
        <v>0.50410981573403635</v>
      </c>
      <c r="P1353" s="16">
        <f t="shared" si="240"/>
        <v>0.26263878768656668</v>
      </c>
      <c r="Q1353" s="16">
        <f t="shared" si="241"/>
        <v>0.73593824480756409</v>
      </c>
      <c r="R1353" s="16">
        <f t="shared" si="242"/>
        <v>0.43984233781034948</v>
      </c>
      <c r="S1353" s="16">
        <f t="shared" si="243"/>
        <v>5.9041755839920507</v>
      </c>
      <c r="T1353" s="16">
        <f t="shared" si="244"/>
        <v>0.73594357223558604</v>
      </c>
      <c r="U1353" s="65">
        <f t="shared" si="245"/>
        <v>8.7521801913249728</v>
      </c>
      <c r="V1353" s="65"/>
      <c r="W1353" s="65"/>
    </row>
    <row r="1354" spans="1:23" x14ac:dyDescent="0.25">
      <c r="A1354">
        <v>1352</v>
      </c>
      <c r="B1354" s="48">
        <v>4.8689703985263402E-4</v>
      </c>
      <c r="C1354" s="48">
        <v>5.2297069951653105E-10</v>
      </c>
      <c r="D1354" s="48">
        <v>9.0021008163328599E-5</v>
      </c>
      <c r="E1354" s="48">
        <v>9.5714004770113694E-8</v>
      </c>
      <c r="F1354" s="48">
        <v>9.5586057239267396E-6</v>
      </c>
      <c r="G1354" s="48">
        <v>2.1044478189259098E-5</v>
      </c>
      <c r="H1354" s="48">
        <v>2.8179779386034701E-6</v>
      </c>
      <c r="I1354" s="49"/>
      <c r="J1354">
        <v>0.96005920086681396</v>
      </c>
      <c r="K1354">
        <f t="shared" si="235"/>
        <v>5.020828318545995E-10</v>
      </c>
      <c r="L1354">
        <f t="shared" si="236"/>
        <v>1.3018217482974165E-4</v>
      </c>
      <c r="M1354" s="16">
        <f t="shared" si="237"/>
        <v>8.4361190487552637E-4</v>
      </c>
      <c r="N1354" s="16">
        <f t="shared" si="238"/>
        <v>1.0757569182367368E-4</v>
      </c>
      <c r="O1354" s="16">
        <f t="shared" si="239"/>
        <v>0.82005461639893906</v>
      </c>
      <c r="P1354" s="16">
        <f t="shared" si="240"/>
        <v>0.82189734005364823</v>
      </c>
      <c r="Q1354" s="16">
        <f t="shared" si="241"/>
        <v>0.98225625211905998</v>
      </c>
      <c r="R1354" s="16">
        <f t="shared" si="242"/>
        <v>9.5146551102089603E-4</v>
      </c>
      <c r="S1354" s="16">
        <f t="shared" si="243"/>
        <v>89.894831874932066</v>
      </c>
      <c r="T1354" s="16">
        <f t="shared" si="244"/>
        <v>0.98225696570210241</v>
      </c>
      <c r="U1354" s="65">
        <f t="shared" si="245"/>
        <v>93.502356090408668</v>
      </c>
      <c r="V1354" s="65"/>
      <c r="W1354" s="65"/>
    </row>
    <row r="1355" spans="1:23" x14ac:dyDescent="0.25">
      <c r="A1355">
        <v>1353</v>
      </c>
      <c r="B1355" s="48">
        <v>5.5761399868297398E-4</v>
      </c>
      <c r="C1355" s="48">
        <v>6.5177341351555297E-10</v>
      </c>
      <c r="D1355" s="48">
        <v>2.97879155549205E-4</v>
      </c>
      <c r="E1355" s="48">
        <v>1.17674165873303E-6</v>
      </c>
      <c r="F1355" s="48">
        <v>8.5334503628679206E-6</v>
      </c>
      <c r="G1355" s="48">
        <v>5.6642012605523797E-6</v>
      </c>
      <c r="H1355" s="48">
        <v>3.4645520557823197E-5</v>
      </c>
      <c r="I1355" s="49"/>
      <c r="J1355">
        <v>0.95899317658517902</v>
      </c>
      <c r="K1355">
        <f t="shared" si="235"/>
        <v>6.2504625624104564E-10</v>
      </c>
      <c r="L1355">
        <f t="shared" si="236"/>
        <v>3.2060960576207973E-4</v>
      </c>
      <c r="M1355" s="16">
        <f t="shared" si="237"/>
        <v>7.9461839160386823E-4</v>
      </c>
      <c r="N1355" s="16">
        <f t="shared" si="238"/>
        <v>1.7785365949374157E-2</v>
      </c>
      <c r="O1355" s="16">
        <f t="shared" si="239"/>
        <v>0.77847293175860977</v>
      </c>
      <c r="P1355" s="16">
        <f t="shared" si="240"/>
        <v>0.47733165005300704</v>
      </c>
      <c r="Q1355" s="16">
        <f t="shared" si="241"/>
        <v>0.79287960675162616</v>
      </c>
      <c r="R1355" s="16">
        <f t="shared" si="242"/>
        <v>1.8167562715280718E-2</v>
      </c>
      <c r="S1355" s="16">
        <f t="shared" si="243"/>
        <v>3.3163273612002273</v>
      </c>
      <c r="T1355" s="16">
        <f t="shared" si="244"/>
        <v>0.79288575394398486</v>
      </c>
      <c r="U1355" s="65">
        <f t="shared" si="245"/>
        <v>6.1938502323721094</v>
      </c>
      <c r="V1355" s="65"/>
      <c r="W1355" s="65"/>
    </row>
    <row r="1356" spans="1:23" x14ac:dyDescent="0.25">
      <c r="A1356">
        <v>1354</v>
      </c>
      <c r="B1356" s="48">
        <v>7.0269019765293998E-4</v>
      </c>
      <c r="C1356" s="48">
        <v>6.2252597972321002E-9</v>
      </c>
      <c r="D1356" s="48">
        <v>7.5449880238644801E-4</v>
      </c>
      <c r="E1356" s="48">
        <v>9.4761396145032694E-6</v>
      </c>
      <c r="F1356" s="48">
        <v>6.8351578820543902E-6</v>
      </c>
      <c r="G1356" s="48">
        <v>1.78168143543952E-6</v>
      </c>
      <c r="H1356" s="48">
        <v>2.7900151087546001E-4</v>
      </c>
      <c r="I1356" s="49"/>
      <c r="J1356">
        <v>0.95661761737627304</v>
      </c>
      <c r="K1356">
        <f t="shared" si="235"/>
        <v>5.9551931947764725E-9</v>
      </c>
      <c r="L1356">
        <f t="shared" si="236"/>
        <v>7.6994457432619907E-4</v>
      </c>
      <c r="M1356" s="16">
        <f t="shared" si="237"/>
        <v>6.3543582097968089E-4</v>
      </c>
      <c r="N1356" s="16">
        <f t="shared" si="238"/>
        <v>0.18338273922200282</v>
      </c>
      <c r="O1356" s="16">
        <f t="shared" si="239"/>
        <v>1.5395209249038413E-2</v>
      </c>
      <c r="P1356" s="16">
        <f t="shared" si="240"/>
        <v>4.7114799593812151E-2</v>
      </c>
      <c r="Q1356" s="16">
        <f t="shared" si="241"/>
        <v>1.3855922568234265E-2</v>
      </c>
      <c r="R1356" s="16">
        <f t="shared" si="242"/>
        <v>9.423564171255247E-2</v>
      </c>
      <c r="S1356" s="16">
        <f t="shared" si="243"/>
        <v>1.2684676082289908E-2</v>
      </c>
      <c r="T1356" s="16">
        <f t="shared" si="244"/>
        <v>1.3858094417632492E-2</v>
      </c>
      <c r="U1356" s="65">
        <f t="shared" si="245"/>
        <v>0.38052708284556247</v>
      </c>
      <c r="V1356" s="65"/>
      <c r="W1356" s="65"/>
    </row>
    <row r="1357" spans="1:23" x14ac:dyDescent="0.25">
      <c r="A1357">
        <v>1355</v>
      </c>
      <c r="B1357" s="48">
        <v>5.6180525146571898E-4</v>
      </c>
      <c r="C1357" s="48">
        <v>7.6380981874209901E-9</v>
      </c>
      <c r="D1357" s="48">
        <v>1.16929575693132E-3</v>
      </c>
      <c r="E1357" s="48">
        <v>1.7934421363609899E-5</v>
      </c>
      <c r="F1357" s="48">
        <v>8.7154293683153201E-6</v>
      </c>
      <c r="G1357" s="48">
        <v>1.45902156674786E-6</v>
      </c>
      <c r="H1357" s="48">
        <v>5.2804523078144104E-4</v>
      </c>
      <c r="I1357" s="49"/>
      <c r="J1357">
        <v>0.95453387677745305</v>
      </c>
      <c r="K1357">
        <f t="shared" si="235"/>
        <v>7.2908234740457952E-9</v>
      </c>
      <c r="L1357">
        <f t="shared" si="236"/>
        <v>1.1881779991365111E-3</v>
      </c>
      <c r="M1357" s="16">
        <f t="shared" si="237"/>
        <v>-6.4567496205073199E-5</v>
      </c>
      <c r="N1357" s="16">
        <f t="shared" si="238"/>
        <v>2.0130102502611942E-2</v>
      </c>
      <c r="O1357" s="16">
        <f t="shared" si="239"/>
        <v>0.14378478074922732</v>
      </c>
      <c r="P1357" s="16">
        <f t="shared" si="240"/>
        <v>4.5528377515478939E-2</v>
      </c>
      <c r="Q1357" s="16">
        <f t="shared" si="241"/>
        <v>0.4486435589444604</v>
      </c>
      <c r="R1357" s="16">
        <f t="shared" si="242"/>
        <v>1.3534091494430849E-2</v>
      </c>
      <c r="S1357" s="16">
        <f t="shared" si="243"/>
        <v>7.4708379140963704E-2</v>
      </c>
      <c r="T1357" s="16">
        <f t="shared" si="244"/>
        <v>0.4486647286071706</v>
      </c>
      <c r="U1357" s="65">
        <f t="shared" si="245"/>
        <v>1.1949940189543438</v>
      </c>
      <c r="V1357" s="65"/>
      <c r="W1357" s="65"/>
    </row>
    <row r="1358" spans="1:23" x14ac:dyDescent="0.25">
      <c r="A1358">
        <v>1356</v>
      </c>
      <c r="B1358" s="48">
        <v>3.32885544282931E-4</v>
      </c>
      <c r="C1358" s="48">
        <v>2.9400276207149802E-9</v>
      </c>
      <c r="D1358" s="48">
        <v>7.5273178244489401E-4</v>
      </c>
      <c r="E1358" s="48">
        <v>4.4632832437613001E-6</v>
      </c>
      <c r="F1358" s="48">
        <v>1.44491920514322E-5</v>
      </c>
      <c r="G1358" s="48">
        <v>3.7738996319694102E-6</v>
      </c>
      <c r="H1358" s="48">
        <v>1.31410534520075E-4</v>
      </c>
      <c r="I1358" s="49"/>
      <c r="J1358">
        <v>0.95646109324871897</v>
      </c>
      <c r="K1358">
        <f t="shared" si="235"/>
        <v>2.8120220322904802E-9</v>
      </c>
      <c r="L1358">
        <f t="shared" si="236"/>
        <v>7.8540112615210712E-4</v>
      </c>
      <c r="M1358" s="16">
        <f t="shared" si="237"/>
        <v>-1.1963003758624514E-4</v>
      </c>
      <c r="N1358" s="16">
        <f t="shared" si="238"/>
        <v>0.1045897366735207</v>
      </c>
      <c r="O1358" s="16">
        <f t="shared" si="239"/>
        <v>0.22008069150027343</v>
      </c>
      <c r="P1358" s="16">
        <f t="shared" si="240"/>
        <v>4.7914175156497152E-2</v>
      </c>
      <c r="Q1358" s="16">
        <f t="shared" si="241"/>
        <v>0.34157007467880335</v>
      </c>
      <c r="R1358" s="16">
        <f t="shared" si="242"/>
        <v>0.21623835660660687</v>
      </c>
      <c r="S1358" s="16">
        <f t="shared" si="243"/>
        <v>0.77370699879046434</v>
      </c>
      <c r="T1358" s="16">
        <f t="shared" si="244"/>
        <v>0.34157444998869863</v>
      </c>
      <c r="U1358" s="65">
        <f t="shared" si="245"/>
        <v>2.0456744833948646</v>
      </c>
      <c r="V1358" s="65"/>
      <c r="W1358" s="65"/>
    </row>
    <row r="1359" spans="1:23" x14ac:dyDescent="0.25">
      <c r="A1359">
        <v>1357</v>
      </c>
      <c r="B1359" s="48">
        <v>6.8808304977060304E-4</v>
      </c>
      <c r="C1359" s="48">
        <v>6.54211237294313E-9</v>
      </c>
      <c r="D1359" s="48">
        <v>8.1083449042224705E-4</v>
      </c>
      <c r="E1359" s="48">
        <v>1.0695057210019399E-5</v>
      </c>
      <c r="F1359" s="48">
        <v>6.9989096070484603E-6</v>
      </c>
      <c r="G1359" s="48">
        <v>1.69650443963481E-6</v>
      </c>
      <c r="H1359" s="48">
        <v>3.1489037277633401E-4</v>
      </c>
      <c r="I1359" s="49"/>
      <c r="J1359">
        <v>0.95632796358445304</v>
      </c>
      <c r="K1359">
        <f t="shared" si="235"/>
        <v>6.2564050031573575E-9</v>
      </c>
      <c r="L1359">
        <f t="shared" si="236"/>
        <v>8.2652227196360582E-4</v>
      </c>
      <c r="M1359" s="16">
        <f t="shared" si="237"/>
        <v>5.4964382757760014E-4</v>
      </c>
      <c r="N1359" s="16">
        <f t="shared" si="238"/>
        <v>0.15883635074749144</v>
      </c>
      <c r="O1359" s="16">
        <f t="shared" si="239"/>
        <v>3.2866281537590296E-2</v>
      </c>
      <c r="P1359" s="16">
        <f t="shared" si="240"/>
        <v>2.5153993906100767E-2</v>
      </c>
      <c r="Q1359" s="16">
        <f t="shared" si="241"/>
        <v>1.7827046497050548E-5</v>
      </c>
      <c r="R1359" s="16">
        <f t="shared" si="242"/>
        <v>8.4317834304445297E-2</v>
      </c>
      <c r="S1359" s="16">
        <f t="shared" si="243"/>
        <v>2.4040198212073458E-2</v>
      </c>
      <c r="T1359" s="16">
        <f t="shared" si="244"/>
        <v>1.7892439416976063E-5</v>
      </c>
      <c r="U1359" s="65">
        <f t="shared" si="245"/>
        <v>0.3252503781936153</v>
      </c>
      <c r="V1359" s="65"/>
      <c r="W1359" s="65"/>
    </row>
    <row r="1360" spans="1:23" x14ac:dyDescent="0.25">
      <c r="A1360">
        <v>1358</v>
      </c>
      <c r="B1360" s="48">
        <v>2.8061096770395498E-4</v>
      </c>
      <c r="C1360" s="48">
        <v>2.3795229624965602E-9</v>
      </c>
      <c r="D1360" s="48">
        <v>7.2239456849382201E-4</v>
      </c>
      <c r="E1360" s="48">
        <v>3.4675307178238799E-6</v>
      </c>
      <c r="F1360" s="48">
        <v>1.7125835573954299E-5</v>
      </c>
      <c r="G1360" s="48">
        <v>4.6618438700982E-6</v>
      </c>
      <c r="H1360" s="48">
        <v>1.0209292959272501E-4</v>
      </c>
      <c r="I1360" s="49"/>
      <c r="J1360">
        <v>0.95655661217044297</v>
      </c>
      <c r="K1360">
        <f t="shared" si="235"/>
        <v>2.2761484235874855E-9</v>
      </c>
      <c r="L1360">
        <f t="shared" si="236"/>
        <v>7.6130570398886643E-4</v>
      </c>
      <c r="M1360" s="16">
        <f t="shared" si="237"/>
        <v>-2.0008376858095638E-4</v>
      </c>
      <c r="N1360" s="16">
        <f t="shared" si="238"/>
        <v>0.18460127476641866</v>
      </c>
      <c r="O1360" s="16">
        <f t="shared" si="239"/>
        <v>0.32528351264166194</v>
      </c>
      <c r="P1360" s="16">
        <f t="shared" si="240"/>
        <v>6.2687079974479976E-2</v>
      </c>
      <c r="Q1360" s="16">
        <f t="shared" si="241"/>
        <v>0.45853327999664095</v>
      </c>
      <c r="R1360" s="16">
        <f t="shared" si="242"/>
        <v>0.542286794143236</v>
      </c>
      <c r="S1360" s="16">
        <f t="shared" si="243"/>
        <v>1.7472885434895684</v>
      </c>
      <c r="T1360" s="16">
        <f t="shared" si="244"/>
        <v>0.45853760522099646</v>
      </c>
      <c r="U1360" s="65">
        <f t="shared" si="245"/>
        <v>3.7792180902330026</v>
      </c>
      <c r="V1360" s="65"/>
      <c r="W1360" s="65"/>
    </row>
    <row r="1361" spans="1:23" x14ac:dyDescent="0.25">
      <c r="A1361">
        <v>1359</v>
      </c>
      <c r="B1361" s="48">
        <v>5.1827300750178205E-4</v>
      </c>
      <c r="C1361" s="48">
        <v>2.9286331748769902E-9</v>
      </c>
      <c r="D1361" s="48">
        <v>4.7813614556846098E-4</v>
      </c>
      <c r="E1361" s="48">
        <v>2.8338904434697198E-6</v>
      </c>
      <c r="F1361" s="48">
        <v>9.1498645112041095E-6</v>
      </c>
      <c r="G1361" s="48">
        <v>3.7753539747634998E-6</v>
      </c>
      <c r="H1361" s="48">
        <v>8.3435856086905294E-5</v>
      </c>
      <c r="I1361" s="49"/>
      <c r="J1361">
        <v>0.95800619397597497</v>
      </c>
      <c r="K1361">
        <f t="shared" si="235"/>
        <v>2.8056487214156814E-9</v>
      </c>
      <c r="L1361">
        <f t="shared" si="236"/>
        <v>5.0020829993245781E-4</v>
      </c>
      <c r="M1361" s="16">
        <f t="shared" si="237"/>
        <v>5.3633771507110629E-4</v>
      </c>
      <c r="N1361" s="16">
        <f t="shared" si="238"/>
        <v>2.8516050432476287E-3</v>
      </c>
      <c r="O1361" s="16">
        <f t="shared" si="239"/>
        <v>0.22201534960869906</v>
      </c>
      <c r="P1361" s="16">
        <f t="shared" si="240"/>
        <v>0.25385466978543719</v>
      </c>
      <c r="Q1361" s="16">
        <f t="shared" si="241"/>
        <v>0.54191209773189153</v>
      </c>
      <c r="R1361" s="16">
        <f t="shared" si="242"/>
        <v>5.225614375779411E-3</v>
      </c>
      <c r="S1361" s="16">
        <f t="shared" si="243"/>
        <v>0.77498179374631848</v>
      </c>
      <c r="T1361" s="16">
        <f t="shared" si="244"/>
        <v>0.5419210207201467</v>
      </c>
      <c r="U1361" s="65">
        <f t="shared" si="245"/>
        <v>2.3427621510115202</v>
      </c>
      <c r="V1361" s="65"/>
      <c r="W1361" s="65"/>
    </row>
    <row r="1362" spans="1:23" x14ac:dyDescent="0.25">
      <c r="A1362">
        <v>1360</v>
      </c>
      <c r="B1362" s="48">
        <v>4.1047791495422899E-4</v>
      </c>
      <c r="C1362" s="48">
        <v>4.6683296444846798E-9</v>
      </c>
      <c r="D1362" s="48">
        <v>9.7407395694790297E-4</v>
      </c>
      <c r="E1362" s="48">
        <v>9.1494231861310505E-6</v>
      </c>
      <c r="F1362" s="48">
        <v>1.18316125289713E-5</v>
      </c>
      <c r="G1362" s="48">
        <v>2.3823939546202201E-6</v>
      </c>
      <c r="H1362" s="48">
        <v>2.6938520694247902E-4</v>
      </c>
      <c r="I1362" s="49"/>
      <c r="J1362">
        <v>0.95541397186259502</v>
      </c>
      <c r="K1362">
        <f t="shared" si="235"/>
        <v>4.4601873676010039E-9</v>
      </c>
      <c r="L1362">
        <f t="shared" si="236"/>
        <v>1.0001149076308213E-3</v>
      </c>
      <c r="M1362" s="16">
        <f t="shared" si="237"/>
        <v>-1.7915907772236329E-4</v>
      </c>
      <c r="N1362" s="16">
        <f t="shared" si="238"/>
        <v>2.7454930721668339E-2</v>
      </c>
      <c r="O1362" s="16">
        <f t="shared" si="239"/>
        <v>2.4665648320204504E-2</v>
      </c>
      <c r="P1362" s="16">
        <f t="shared" si="240"/>
        <v>1.1648608507277964E-4</v>
      </c>
      <c r="Q1362" s="16">
        <f t="shared" si="241"/>
        <v>2.1942662377084299E-2</v>
      </c>
      <c r="R1362" s="16">
        <f t="shared" si="242"/>
        <v>3.984655589112162E-2</v>
      </c>
      <c r="S1362" s="16">
        <f t="shared" si="243"/>
        <v>3.480502988199545E-2</v>
      </c>
      <c r="T1362" s="16">
        <f t="shared" si="244"/>
        <v>2.1942440142996737E-2</v>
      </c>
      <c r="U1362" s="65">
        <f t="shared" si="245"/>
        <v>0.17077375342014373</v>
      </c>
      <c r="V1362" s="65"/>
      <c r="W1362" s="65"/>
    </row>
    <row r="1363" spans="1:23" x14ac:dyDescent="0.25">
      <c r="A1363">
        <v>1361</v>
      </c>
      <c r="B1363" s="48">
        <v>2.2982824054430101E-4</v>
      </c>
      <c r="C1363" s="48">
        <v>3.13834077129877E-9</v>
      </c>
      <c r="D1363" s="48">
        <v>1.1759814283066601E-3</v>
      </c>
      <c r="E1363" s="48">
        <v>7.4063079323267897E-6</v>
      </c>
      <c r="F1363" s="48">
        <v>2.1360275228801801E-5</v>
      </c>
      <c r="G1363" s="48">
        <v>3.5532555803977499E-6</v>
      </c>
      <c r="H1363" s="48">
        <v>2.18065387228518E-4</v>
      </c>
      <c r="I1363" s="49"/>
      <c r="J1363">
        <v>0.95425204018193199</v>
      </c>
      <c r="K1363">
        <f t="shared" si="235"/>
        <v>2.9947680837979892E-9</v>
      </c>
      <c r="L1363">
        <f t="shared" si="236"/>
        <v>1.22225209600389E-3</v>
      </c>
      <c r="M1363" s="16">
        <f t="shared" si="237"/>
        <v>-7.625956149152882E-4</v>
      </c>
      <c r="N1363" s="16">
        <f t="shared" si="238"/>
        <v>0.28394982920259476</v>
      </c>
      <c r="O1363" s="16">
        <f t="shared" si="239"/>
        <v>0.18776513451366417</v>
      </c>
      <c r="P1363" s="16">
        <f t="shared" si="240"/>
        <v>4.8537154214896502E-2</v>
      </c>
      <c r="Q1363" s="16">
        <f t="shared" si="241"/>
        <v>9.6364094013916698E-2</v>
      </c>
      <c r="R1363" s="16">
        <f t="shared" si="242"/>
        <v>1.3589363206288778</v>
      </c>
      <c r="S1363" s="16">
        <f t="shared" si="243"/>
        <v>0.59245885365714368</v>
      </c>
      <c r="T1363" s="16">
        <f t="shared" si="244"/>
        <v>9.6358842865569172E-2</v>
      </c>
      <c r="U1363" s="65">
        <f t="shared" si="245"/>
        <v>2.6643702290966629</v>
      </c>
      <c r="V1363" s="65"/>
      <c r="W1363" s="65"/>
    </row>
    <row r="1364" spans="1:23" x14ac:dyDescent="0.25">
      <c r="A1364">
        <v>1362</v>
      </c>
      <c r="B1364" s="48">
        <v>3.2600126252111598E-4</v>
      </c>
      <c r="C1364" s="48">
        <v>3.2373800283943901E-9</v>
      </c>
      <c r="D1364" s="48">
        <v>8.4830784350837195E-4</v>
      </c>
      <c r="E1364" s="48">
        <v>5.5326545865619604E-6</v>
      </c>
      <c r="F1364" s="48">
        <v>1.48208633656587E-5</v>
      </c>
      <c r="G1364" s="48">
        <v>3.43106913860852E-6</v>
      </c>
      <c r="H1364" s="48">
        <v>1.62896320075468E-4</v>
      </c>
      <c r="I1364" s="49"/>
      <c r="J1364">
        <v>0.95597302922684402</v>
      </c>
      <c r="K1364">
        <f t="shared" si="235"/>
        <v>3.0948479925026712E-9</v>
      </c>
      <c r="L1364">
        <f t="shared" si="236"/>
        <v>8.8137740199826944E-4</v>
      </c>
      <c r="M1364" s="16">
        <f t="shared" si="237"/>
        <v>-2.2937487695603745E-4</v>
      </c>
      <c r="N1364" s="16">
        <f t="shared" si="238"/>
        <v>0.11383593117763675</v>
      </c>
      <c r="O1364" s="16">
        <f t="shared" si="239"/>
        <v>0.17258666139807877</v>
      </c>
      <c r="P1364" s="16">
        <f t="shared" si="240"/>
        <v>1.4331477639324429E-2</v>
      </c>
      <c r="Q1364" s="16">
        <f t="shared" si="241"/>
        <v>0.23510347376805321</v>
      </c>
      <c r="R1364" s="16">
        <f t="shared" si="242"/>
        <v>0.25270567487838619</v>
      </c>
      <c r="S1364" s="16">
        <f t="shared" si="243"/>
        <v>0.5024797073969286</v>
      </c>
      <c r="T1364" s="16">
        <f t="shared" si="244"/>
        <v>0.23510569276598295</v>
      </c>
      <c r="U1364" s="65">
        <f t="shared" si="245"/>
        <v>1.5261486190243907</v>
      </c>
      <c r="V1364" s="65"/>
      <c r="W1364" s="65"/>
    </row>
    <row r="1365" spans="1:23" x14ac:dyDescent="0.25">
      <c r="A1365">
        <v>1363</v>
      </c>
      <c r="B1365" s="48">
        <v>4.7147602864054601E-4</v>
      </c>
      <c r="C1365" s="48">
        <v>9.4328297274804995E-9</v>
      </c>
      <c r="D1365" s="48">
        <v>1.7425226648858699E-3</v>
      </c>
      <c r="E1365" s="48">
        <v>3.2808566805974397E-5</v>
      </c>
      <c r="F1365" s="48">
        <v>1.06449547728226E-5</v>
      </c>
      <c r="G1365" s="48">
        <v>1.1886265987741399E-6</v>
      </c>
      <c r="H1365" s="48">
        <v>9.6601288330753501E-4</v>
      </c>
      <c r="I1365" s="49"/>
      <c r="J1365">
        <v>0.95188223593332399</v>
      </c>
      <c r="K1365">
        <f t="shared" si="235"/>
        <v>8.9789430521724655E-9</v>
      </c>
      <c r="L1365">
        <f t="shared" si="236"/>
        <v>1.764991768200562E-3</v>
      </c>
      <c r="M1365" s="16">
        <f t="shared" si="237"/>
        <v>-8.2203971091946977E-4</v>
      </c>
      <c r="N1365" s="16">
        <f t="shared" si="238"/>
        <v>1.7401736745806431E-3</v>
      </c>
      <c r="O1365" s="16">
        <f t="shared" si="239"/>
        <v>0.49457350215724016</v>
      </c>
      <c r="P1365" s="16">
        <f t="shared" si="240"/>
        <v>0.65320210840238435</v>
      </c>
      <c r="Q1365" s="16">
        <f t="shared" si="241"/>
        <v>4.2217348123365399</v>
      </c>
      <c r="R1365" s="16">
        <f t="shared" si="242"/>
        <v>6.2884750824634015E-3</v>
      </c>
      <c r="S1365" s="16">
        <f t="shared" si="243"/>
        <v>0.16646371971686916</v>
      </c>
      <c r="T1365" s="16">
        <f t="shared" si="244"/>
        <v>4.2221976975728284</v>
      </c>
      <c r="U1365" s="65">
        <f t="shared" si="245"/>
        <v>9.766200488942907</v>
      </c>
      <c r="V1365" s="65"/>
      <c r="W1365" s="65"/>
    </row>
    <row r="1366" spans="1:23" x14ac:dyDescent="0.25">
      <c r="A1366">
        <v>1364</v>
      </c>
      <c r="B1366" s="48">
        <v>3.12400654670077E-4</v>
      </c>
      <c r="C1366" s="48">
        <v>1.41045732444813E-9</v>
      </c>
      <c r="D1366" s="48">
        <v>3.8136543999830498E-4</v>
      </c>
      <c r="E1366" s="48">
        <v>1.08950281648214E-6</v>
      </c>
      <c r="F1366" s="48">
        <v>1.5128079120547401E-5</v>
      </c>
      <c r="G1366" s="48">
        <v>7.8324663572022492E-6</v>
      </c>
      <c r="H1366" s="48">
        <v>3.2077212156750201E-5</v>
      </c>
      <c r="I1366" s="49"/>
      <c r="J1366">
        <v>0.95837770495817298</v>
      </c>
      <c r="K1366">
        <f t="shared" si="235"/>
        <v>1.351750853546044E-9</v>
      </c>
      <c r="L1366">
        <f t="shared" si="236"/>
        <v>4.1945265413927758E-4</v>
      </c>
      <c r="M1366" s="16">
        <f t="shared" si="237"/>
        <v>2.0534865520087636E-4</v>
      </c>
      <c r="N1366" s="16">
        <f t="shared" si="238"/>
        <v>0.13325370498271924</v>
      </c>
      <c r="O1366" s="16">
        <f t="shared" si="239"/>
        <v>0.55549853029456175</v>
      </c>
      <c r="P1366" s="16">
        <f t="shared" si="240"/>
        <v>0.3651283602222547</v>
      </c>
      <c r="Q1366" s="16">
        <f t="shared" si="241"/>
        <v>0.80741072812088532</v>
      </c>
      <c r="R1366" s="16">
        <f t="shared" si="242"/>
        <v>0.28499286298528126</v>
      </c>
      <c r="S1366" s="16">
        <f t="shared" si="243"/>
        <v>8.4157541983886137</v>
      </c>
      <c r="T1366" s="16">
        <f t="shared" si="244"/>
        <v>0.80741550747363089</v>
      </c>
      <c r="U1366" s="65">
        <f t="shared" si="245"/>
        <v>11.369453892467948</v>
      </c>
      <c r="V1366" s="65"/>
      <c r="W1366" s="65"/>
    </row>
    <row r="1367" spans="1:23" x14ac:dyDescent="0.25">
      <c r="A1367">
        <v>1365</v>
      </c>
      <c r="B1367" s="48">
        <v>5.89567775991314E-4</v>
      </c>
      <c r="C1367" s="48">
        <v>8.3726321285734803E-9</v>
      </c>
      <c r="D1367" s="48">
        <v>1.2228094469867599E-3</v>
      </c>
      <c r="E1367" s="48">
        <v>2.0547405625596799E-5</v>
      </c>
      <c r="F1367" s="48">
        <v>8.32401386605784E-6</v>
      </c>
      <c r="G1367" s="48">
        <v>1.33176977195809E-6</v>
      </c>
      <c r="H1367" s="48">
        <v>6.04981106756894E-4</v>
      </c>
      <c r="I1367" s="49"/>
      <c r="J1367">
        <v>0.95428768802650299</v>
      </c>
      <c r="K1367">
        <f t="shared" si="235"/>
        <v>7.9898997566728058E-9</v>
      </c>
      <c r="L1367">
        <f t="shared" si="236"/>
        <v>1.2407808718587049E-3</v>
      </c>
      <c r="M1367" s="16">
        <f t="shared" si="237"/>
        <v>-6.1645319876077093E-5</v>
      </c>
      <c r="N1367" s="16">
        <f t="shared" si="238"/>
        <v>3.9326256328455378E-2</v>
      </c>
      <c r="O1367" s="16">
        <f t="shared" si="239"/>
        <v>0.26196210646789519</v>
      </c>
      <c r="P1367" s="16">
        <f t="shared" si="240"/>
        <v>7.230976565085398E-2</v>
      </c>
      <c r="Q1367" s="16">
        <f t="shared" si="241"/>
        <v>0.83374072321824466</v>
      </c>
      <c r="R1367" s="16">
        <f t="shared" si="242"/>
        <v>2.4342872004698674E-2</v>
      </c>
      <c r="S1367" s="16">
        <f t="shared" si="243"/>
        <v>0.11337134331605535</v>
      </c>
      <c r="T1367" s="16">
        <f t="shared" si="244"/>
        <v>0.83378233275313496</v>
      </c>
      <c r="U1367" s="65">
        <f t="shared" si="245"/>
        <v>2.1788353997393384</v>
      </c>
      <c r="V1367" s="65"/>
      <c r="W1367" s="65"/>
    </row>
    <row r="1368" spans="1:23" x14ac:dyDescent="0.25">
      <c r="A1368">
        <v>1366</v>
      </c>
      <c r="B1368" s="48">
        <v>3.2382165357435503E-4</v>
      </c>
      <c r="C1368" s="48">
        <v>2.5266603821830902E-9</v>
      </c>
      <c r="D1368" s="48">
        <v>6.6361384190198104E-4</v>
      </c>
      <c r="E1368" s="48">
        <v>3.38501436490094E-6</v>
      </c>
      <c r="F1368" s="48">
        <v>1.47926782181725E-5</v>
      </c>
      <c r="G1368" s="48">
        <v>4.38687179180016E-6</v>
      </c>
      <c r="H1368" s="48">
        <v>9.9663116422772204E-5</v>
      </c>
      <c r="I1368" s="49"/>
      <c r="J1368">
        <v>0.956907797682921</v>
      </c>
      <c r="K1368">
        <f t="shared" si="235"/>
        <v>2.4177810218075082E-9</v>
      </c>
      <c r="L1368">
        <f t="shared" si="236"/>
        <v>6.9758354346974403E-4</v>
      </c>
      <c r="M1368" s="16">
        <f t="shared" si="237"/>
        <v>-4.9940236321033929E-5</v>
      </c>
      <c r="N1368" s="16">
        <f t="shared" si="238"/>
        <v>0.11684495094877495</v>
      </c>
      <c r="O1368" s="16">
        <f t="shared" si="239"/>
        <v>0.29568377979626143</v>
      </c>
      <c r="P1368" s="16">
        <f t="shared" si="240"/>
        <v>9.6951537642675764E-2</v>
      </c>
      <c r="Q1368" s="16">
        <f t="shared" si="241"/>
        <v>0.46899713024693268</v>
      </c>
      <c r="R1368" s="16">
        <f t="shared" si="242"/>
        <v>0.24984070580258336</v>
      </c>
      <c r="S1368" s="16">
        <f t="shared" si="243"/>
        <v>1.4039867178760954</v>
      </c>
      <c r="T1368" s="16">
        <f t="shared" si="244"/>
        <v>0.46900279393908773</v>
      </c>
      <c r="U1368" s="65">
        <f t="shared" si="245"/>
        <v>3.1013076162524111</v>
      </c>
      <c r="V1368" s="65"/>
      <c r="W1368" s="65"/>
    </row>
    <row r="1369" spans="1:23" x14ac:dyDescent="0.25">
      <c r="A1369">
        <v>1367</v>
      </c>
      <c r="B1369" s="48">
        <v>5.4014337918602804E-4</v>
      </c>
      <c r="C1369" s="48">
        <v>7.1151789285614798E-9</v>
      </c>
      <c r="D1369" s="48">
        <v>1.13200905450215E-3</v>
      </c>
      <c r="E1369" s="48">
        <v>1.6180114979227E-5</v>
      </c>
      <c r="F1369" s="48">
        <v>9.0505554739732705E-6</v>
      </c>
      <c r="G1369" s="48">
        <v>1.5656373219299101E-6</v>
      </c>
      <c r="H1369" s="48">
        <v>4.76392180219354E-4</v>
      </c>
      <c r="I1369" s="49"/>
      <c r="J1369">
        <v>0.95470532140795294</v>
      </c>
      <c r="K1369">
        <f t="shared" si="235"/>
        <v>6.792899185867382E-9</v>
      </c>
      <c r="L1369">
        <f t="shared" si="236"/>
        <v>1.1516686875930979E-3</v>
      </c>
      <c r="M1369" s="16">
        <f t="shared" si="237"/>
        <v>-7.1381929221041882E-5</v>
      </c>
      <c r="N1369" s="16">
        <f t="shared" si="238"/>
        <v>9.575091543763941E-3</v>
      </c>
      <c r="O1369" s="16">
        <f t="shared" si="239"/>
        <v>8.109258349709153E-2</v>
      </c>
      <c r="P1369" s="16">
        <f t="shared" si="240"/>
        <v>3.0513635919049629E-2</v>
      </c>
      <c r="Q1369" s="16">
        <f t="shared" si="241"/>
        <v>0.25651340672397849</v>
      </c>
      <c r="R1369" s="16">
        <f t="shared" si="242"/>
        <v>6.7827460206048504E-3</v>
      </c>
      <c r="S1369" s="16">
        <f t="shared" si="243"/>
        <v>4.8500337827695542E-2</v>
      </c>
      <c r="T1369" s="16">
        <f t="shared" si="244"/>
        <v>0.25652526663702652</v>
      </c>
      <c r="U1369" s="65">
        <f t="shared" si="245"/>
        <v>0.68950306816921048</v>
      </c>
      <c r="V1369" s="65"/>
      <c r="W1369" s="65"/>
    </row>
    <row r="1370" spans="1:23" x14ac:dyDescent="0.25">
      <c r="A1370">
        <v>1368</v>
      </c>
      <c r="B1370" s="48">
        <v>3.0802733882177402E-4</v>
      </c>
      <c r="C1370" s="48">
        <v>4.4205089660390099E-9</v>
      </c>
      <c r="D1370" s="48">
        <v>1.2369679638322801E-3</v>
      </c>
      <c r="E1370" s="48">
        <v>1.0968680621373999E-5</v>
      </c>
      <c r="F1370" s="48">
        <v>1.59643093714956E-5</v>
      </c>
      <c r="G1370" s="48">
        <v>2.52367701840697E-6</v>
      </c>
      <c r="H1370" s="48">
        <v>3.2295361486914899E-4</v>
      </c>
      <c r="I1370" s="49"/>
      <c r="J1370">
        <v>0.95407122822178603</v>
      </c>
      <c r="K1370">
        <f t="shared" si="235"/>
        <v>4.2174804185942558E-9</v>
      </c>
      <c r="L1370">
        <f t="shared" si="236"/>
        <v>1.2714158390847122E-3</v>
      </c>
      <c r="M1370" s="16">
        <f t="shared" si="237"/>
        <v>-6.5536116144116418E-4</v>
      </c>
      <c r="N1370" s="16">
        <f t="shared" si="238"/>
        <v>0.1398222786577035</v>
      </c>
      <c r="O1370" s="16">
        <f t="shared" si="239"/>
        <v>4.0723758752375043E-2</v>
      </c>
      <c r="P1370" s="16">
        <f t="shared" si="240"/>
        <v>8.0427253613226751E-2</v>
      </c>
      <c r="Q1370" s="16">
        <f t="shared" si="241"/>
        <v>4.5172697716105195E-4</v>
      </c>
      <c r="R1370" s="16">
        <f t="shared" si="242"/>
        <v>0.38270708208813464</v>
      </c>
      <c r="S1370" s="16">
        <f t="shared" si="243"/>
        <v>6.6011827803289916E-2</v>
      </c>
      <c r="T1370" s="16">
        <f t="shared" si="244"/>
        <v>4.5233828429289342E-4</v>
      </c>
      <c r="U1370" s="65">
        <f t="shared" si="245"/>
        <v>0.71059626617618388</v>
      </c>
      <c r="V1370" s="65"/>
      <c r="W1370" s="65"/>
    </row>
    <row r="1371" spans="1:23" x14ac:dyDescent="0.25">
      <c r="A1371">
        <v>1369</v>
      </c>
      <c r="B1371" s="48">
        <v>4.1137585352214701E-4</v>
      </c>
      <c r="C1371" s="48">
        <v>1.9610874097290001E-9</v>
      </c>
      <c r="D1371" s="48">
        <v>4.0271896485951497E-4</v>
      </c>
      <c r="E1371" s="48">
        <v>1.59956477282392E-6</v>
      </c>
      <c r="F1371" s="48">
        <v>1.1490961957558399E-5</v>
      </c>
      <c r="G1371" s="48">
        <v>5.6336005900076999E-6</v>
      </c>
      <c r="H1371" s="48">
        <v>4.7094499395646899E-5</v>
      </c>
      <c r="I1371" s="49"/>
      <c r="J1371">
        <v>0.95835268169914201</v>
      </c>
      <c r="K1371">
        <f t="shared" si="235"/>
        <v>1.8794133781602113E-9</v>
      </c>
      <c r="L1371">
        <f t="shared" si="236"/>
        <v>4.3133252827722978E-4</v>
      </c>
      <c r="M1371" s="16">
        <f t="shared" si="237"/>
        <v>3.914191787670643E-4</v>
      </c>
      <c r="N1371" s="16">
        <f t="shared" si="238"/>
        <v>2.6853447829013395E-2</v>
      </c>
      <c r="O1371" s="16">
        <f t="shared" si="239"/>
        <v>0.417176516313634</v>
      </c>
      <c r="P1371" s="16">
        <f t="shared" si="240"/>
        <v>0.33884046680335156</v>
      </c>
      <c r="Q1371" s="16">
        <f t="shared" si="241"/>
        <v>0.72432074869114105</v>
      </c>
      <c r="R1371" s="16">
        <f t="shared" si="242"/>
        <v>2.7250483793854915E-2</v>
      </c>
      <c r="S1371" s="16">
        <f t="shared" si="243"/>
        <v>3.2610502918186866</v>
      </c>
      <c r="T1371" s="16">
        <f t="shared" si="244"/>
        <v>0.72432733958696294</v>
      </c>
      <c r="U1371" s="65">
        <f t="shared" si="245"/>
        <v>5.519819294836644</v>
      </c>
      <c r="V1371" s="65"/>
      <c r="W1371" s="65"/>
    </row>
    <row r="1372" spans="1:23" x14ac:dyDescent="0.25">
      <c r="A1372">
        <v>1370</v>
      </c>
      <c r="B1372" s="48">
        <v>3.8910067850279998E-4</v>
      </c>
      <c r="C1372" s="48">
        <v>2.7289177706539598E-9</v>
      </c>
      <c r="D1372" s="48">
        <v>5.9534785267532898E-4</v>
      </c>
      <c r="E1372" s="48">
        <v>3.2829032166047698E-6</v>
      </c>
      <c r="F1372" s="48">
        <v>1.22646800320501E-5</v>
      </c>
      <c r="G1372" s="48">
        <v>4.0579682363372897E-6</v>
      </c>
      <c r="H1372" s="48">
        <v>9.6656354939111499E-5</v>
      </c>
      <c r="I1372" s="49"/>
      <c r="J1372">
        <v>0.95731725440878201</v>
      </c>
      <c r="K1372">
        <f t="shared" si="235"/>
        <v>2.6124400677097832E-9</v>
      </c>
      <c r="L1372">
        <f t="shared" si="236"/>
        <v>6.2393245205799575E-4</v>
      </c>
      <c r="M1372" s="16">
        <f t="shared" si="237"/>
        <v>1.5426890494760418E-4</v>
      </c>
      <c r="N1372" s="16">
        <f t="shared" si="238"/>
        <v>4.3741615294236806E-2</v>
      </c>
      <c r="O1372" s="16">
        <f t="shared" si="239"/>
        <v>0.25729961023623432</v>
      </c>
      <c r="P1372" s="16">
        <f t="shared" si="240"/>
        <v>0.146084314625088</v>
      </c>
      <c r="Q1372" s="16">
        <f t="shared" si="241"/>
        <v>0.48210921364253922</v>
      </c>
      <c r="R1372" s="16">
        <f t="shared" si="242"/>
        <v>5.9304454044242359E-2</v>
      </c>
      <c r="S1372" s="16">
        <f t="shared" si="243"/>
        <v>1.0426200757746364</v>
      </c>
      <c r="T1372" s="16">
        <f t="shared" si="244"/>
        <v>0.48211635969237426</v>
      </c>
      <c r="U1372" s="65">
        <f t="shared" si="245"/>
        <v>2.5132756433093513</v>
      </c>
      <c r="V1372" s="65"/>
      <c r="W1372" s="65"/>
    </row>
    <row r="1373" spans="1:23" x14ac:dyDescent="0.25">
      <c r="A1373">
        <v>1371</v>
      </c>
      <c r="B1373" s="48">
        <v>3.8712879722870399E-4</v>
      </c>
      <c r="C1373" s="48">
        <v>2.3684206051769799E-9</v>
      </c>
      <c r="D1373" s="48">
        <v>5.1835686804505997E-4</v>
      </c>
      <c r="E1373" s="48">
        <v>2.4829958000715402E-6</v>
      </c>
      <c r="F1373" s="48">
        <v>1.2281686715844199E-5</v>
      </c>
      <c r="G1373" s="48">
        <v>4.6713760391213704E-6</v>
      </c>
      <c r="H1373" s="48">
        <v>7.3104944937737402E-5</v>
      </c>
      <c r="I1373" s="49"/>
      <c r="J1373">
        <v>0.95771981470009804</v>
      </c>
      <c r="K1373">
        <f t="shared" si="235"/>
        <v>2.2682833431219913E-9</v>
      </c>
      <c r="L1373">
        <f t="shared" si="236"/>
        <v>5.4758924909526451E-4</v>
      </c>
      <c r="M1373" s="16">
        <f t="shared" si="237"/>
        <v>2.2666834536214339E-4</v>
      </c>
      <c r="N1373" s="16">
        <f t="shared" si="238"/>
        <v>4.543413795813623E-2</v>
      </c>
      <c r="O1373" s="16">
        <f t="shared" si="239"/>
        <v>0.3275742619735455</v>
      </c>
      <c r="P1373" s="16">
        <f t="shared" si="240"/>
        <v>0.21353921284805605</v>
      </c>
      <c r="Q1373" s="16">
        <f t="shared" si="241"/>
        <v>0.59108005931425234</v>
      </c>
      <c r="R1373" s="16">
        <f t="shared" si="242"/>
        <v>6.0147257756281484E-2</v>
      </c>
      <c r="S1373" s="16">
        <f t="shared" si="243"/>
        <v>1.7598621470182831</v>
      </c>
      <c r="T1373" s="16">
        <f t="shared" si="244"/>
        <v>0.59108732431341371</v>
      </c>
      <c r="U1373" s="65">
        <f t="shared" si="245"/>
        <v>3.5887244011819681</v>
      </c>
      <c r="V1373" s="65"/>
      <c r="W1373" s="65"/>
    </row>
    <row r="1374" spans="1:23" x14ac:dyDescent="0.25">
      <c r="A1374">
        <v>1372</v>
      </c>
      <c r="B1374" s="48">
        <v>3.5448083394028901E-4</v>
      </c>
      <c r="C1374" s="48">
        <v>5.8794183956577702E-9</v>
      </c>
      <c r="D1374" s="48">
        <v>1.4355892891570799E-3</v>
      </c>
      <c r="E1374" s="48">
        <v>1.6897506097801099E-5</v>
      </c>
      <c r="F1374" s="48">
        <v>1.3986300995055801E-5</v>
      </c>
      <c r="G1374" s="48">
        <v>1.9012840703636699E-6</v>
      </c>
      <c r="H1374" s="48">
        <v>4.9752197461212799E-4</v>
      </c>
      <c r="I1374" s="49"/>
      <c r="J1374">
        <v>0.95319100561359704</v>
      </c>
      <c r="K1374">
        <f t="shared" si="235"/>
        <v>5.6042087329801117E-9</v>
      </c>
      <c r="L1374">
        <f t="shared" si="236"/>
        <v>1.4654572957991596E-3</v>
      </c>
      <c r="M1374" s="16">
        <f t="shared" si="237"/>
        <v>-7.5649562791858165E-4</v>
      </c>
      <c r="N1374" s="16">
        <f t="shared" si="238"/>
        <v>7.8126119678094935E-2</v>
      </c>
      <c r="O1374" s="16">
        <f t="shared" si="239"/>
        <v>3.7982366266075878E-3</v>
      </c>
      <c r="P1374" s="16">
        <f t="shared" si="240"/>
        <v>0.23981156668569231</v>
      </c>
      <c r="Q1374" s="16">
        <f t="shared" si="241"/>
        <v>0.32863298734760138</v>
      </c>
      <c r="R1374" s="16">
        <f t="shared" si="242"/>
        <v>0.17479213410440164</v>
      </c>
      <c r="S1374" s="16">
        <f t="shared" si="243"/>
        <v>2.8151179730105495E-3</v>
      </c>
      <c r="T1374" s="16">
        <f t="shared" si="244"/>
        <v>0.32867456592085953</v>
      </c>
      <c r="U1374" s="65">
        <f t="shared" si="245"/>
        <v>1.1566507283362679</v>
      </c>
      <c r="V1374" s="65"/>
      <c r="W1374" s="65"/>
    </row>
    <row r="1375" spans="1:23" x14ac:dyDescent="0.25">
      <c r="A1375">
        <v>1373</v>
      </c>
      <c r="B1375" s="48">
        <v>3.23352212304493E-4</v>
      </c>
      <c r="C1375" s="48">
        <v>5.18389474289206E-9</v>
      </c>
      <c r="D1375" s="48">
        <v>1.38629445712067E-3</v>
      </c>
      <c r="E1375" s="48">
        <v>1.4393520196512399E-5</v>
      </c>
      <c r="F1375" s="48">
        <v>1.5304141904249999E-5</v>
      </c>
      <c r="G1375" s="48">
        <v>2.1553889287410998E-6</v>
      </c>
      <c r="H1375" s="48">
        <v>4.2379495253420002E-4</v>
      </c>
      <c r="I1375" s="49"/>
      <c r="J1375">
        <v>0.95339145659581204</v>
      </c>
      <c r="K1375">
        <f t="shared" si="235"/>
        <v>4.9422809597652335E-9</v>
      </c>
      <c r="L1375">
        <f t="shared" si="236"/>
        <v>1.4190529459631683E-3</v>
      </c>
      <c r="M1375" s="16">
        <f t="shared" si="237"/>
        <v>-7.7234852135418222E-4</v>
      </c>
      <c r="N1375" s="16">
        <f t="shared" si="238"/>
        <v>0.11749816699132795</v>
      </c>
      <c r="O1375" s="16">
        <f t="shared" si="239"/>
        <v>4.0907395656529077E-3</v>
      </c>
      <c r="P1375" s="16">
        <f t="shared" si="240"/>
        <v>0.19232832203410433</v>
      </c>
      <c r="Q1375" s="16">
        <f t="shared" si="241"/>
        <v>0.11568719130496455</v>
      </c>
      <c r="R1375" s="16">
        <f t="shared" si="242"/>
        <v>0.30437108607815644</v>
      </c>
      <c r="S1375" s="16">
        <f t="shared" si="243"/>
        <v>5.4022911053730818E-3</v>
      </c>
      <c r="T1375" s="16">
        <f t="shared" si="244"/>
        <v>0.11570632154810553</v>
      </c>
      <c r="U1375" s="65">
        <f t="shared" si="245"/>
        <v>0.85508411862768474</v>
      </c>
      <c r="V1375" s="65"/>
      <c r="W1375" s="65"/>
    </row>
    <row r="1376" spans="1:23" x14ac:dyDescent="0.25">
      <c r="A1376">
        <v>1374</v>
      </c>
      <c r="B1376" s="48">
        <v>5.8327969808682698E-4</v>
      </c>
      <c r="C1376" s="48">
        <v>2.11305538080811E-15</v>
      </c>
      <c r="D1376" s="48">
        <v>1.0342270600349499E-10</v>
      </c>
      <c r="E1376" s="48">
        <v>8.4725590994141205E-20</v>
      </c>
      <c r="F1376" s="48">
        <v>3.3580460302911103E-5</v>
      </c>
      <c r="G1376" s="48">
        <v>15.550486716061499</v>
      </c>
      <c r="H1376" s="48">
        <v>5.1971036472934602E-18</v>
      </c>
      <c r="I1376" s="49"/>
      <c r="J1376">
        <v>1.4629997904832399</v>
      </c>
      <c r="K1376">
        <f t="shared" si="235"/>
        <v>3.0913995794017478E-15</v>
      </c>
      <c r="L1376">
        <f t="shared" si="236"/>
        <v>15.550553877085525</v>
      </c>
      <c r="M1376" s="16">
        <f t="shared" si="237"/>
        <v>-15.549387317689352</v>
      </c>
      <c r="N1376" s="16">
        <f t="shared" si="238"/>
        <v>3.4420580023556906E-2</v>
      </c>
      <c r="O1376" s="16">
        <f t="shared" si="239"/>
        <v>0.99999923690336112</v>
      </c>
      <c r="P1376" s="16">
        <f t="shared" si="240"/>
        <v>0.99999978535730738</v>
      </c>
      <c r="Q1376" s="16">
        <f t="shared" si="241"/>
        <v>0.99999999999998423</v>
      </c>
      <c r="R1376" s="16">
        <f t="shared" si="242"/>
        <v>5.7828125701166062</v>
      </c>
      <c r="S1376" s="16">
        <f t="shared" si="243"/>
        <v>59984754995098.086</v>
      </c>
      <c r="T1376" s="16">
        <f t="shared" si="244"/>
        <v>0.99999999999996714</v>
      </c>
      <c r="U1376" s="65">
        <f t="shared" si="245"/>
        <v>59984754995107.906</v>
      </c>
      <c r="V1376" s="65"/>
      <c r="W1376" s="65"/>
    </row>
    <row r="1377" spans="1:23" x14ac:dyDescent="0.25">
      <c r="A1377">
        <v>1375</v>
      </c>
      <c r="B1377" s="48">
        <v>1.7062723451773801E-4</v>
      </c>
      <c r="C1377" s="48">
        <v>1.3779441400208099E-9</v>
      </c>
      <c r="D1377" s="48">
        <v>6.8819547310568002E-4</v>
      </c>
      <c r="E1377" s="48">
        <v>1.91263739174453E-6</v>
      </c>
      <c r="F1377" s="48">
        <v>2.8182642147473401E-5</v>
      </c>
      <c r="G1377" s="48">
        <v>8.0516230492453594E-6</v>
      </c>
      <c r="H1377" s="48">
        <v>5.6312948359287597E-5</v>
      </c>
      <c r="I1377" s="49"/>
      <c r="J1377">
        <v>0.95648819861708001</v>
      </c>
      <c r="K1377">
        <f t="shared" si="235"/>
        <v>1.3179873082834659E-9</v>
      </c>
      <c r="L1377">
        <f t="shared" si="236"/>
        <v>7.526110025057322E-4</v>
      </c>
      <c r="M1377" s="16">
        <f t="shared" si="237"/>
        <v>-4.1135653347025613E-4</v>
      </c>
      <c r="N1377" s="16">
        <f t="shared" si="238"/>
        <v>0.4266658999013358</v>
      </c>
      <c r="O1377" s="16">
        <f t="shared" si="239"/>
        <v>0.56428423904373315</v>
      </c>
      <c r="P1377" s="16">
        <f t="shared" si="240"/>
        <v>8.1717170344932921E-2</v>
      </c>
      <c r="Q1377" s="16">
        <f t="shared" si="241"/>
        <v>0.67555463060533438</v>
      </c>
      <c r="R1377" s="16">
        <f t="shared" si="242"/>
        <v>3.4501543550358384</v>
      </c>
      <c r="S1377" s="16">
        <f t="shared" si="243"/>
        <v>9.0609658241660256</v>
      </c>
      <c r="T1377" s="16">
        <f t="shared" si="244"/>
        <v>0.67555734097716669</v>
      </c>
      <c r="U1377" s="65">
        <f t="shared" si="245"/>
        <v>14.934899460074366</v>
      </c>
      <c r="V1377" s="65"/>
      <c r="W1377" s="65"/>
    </row>
    <row r="1378" spans="1:23" x14ac:dyDescent="0.25">
      <c r="A1378">
        <v>1376</v>
      </c>
      <c r="B1378" s="48">
        <v>3.2389708150689901E-4</v>
      </c>
      <c r="C1378" s="48">
        <v>9.8390550214037705E-9</v>
      </c>
      <c r="D1378" s="48">
        <v>2.6972676665959401E-3</v>
      </c>
      <c r="E1378" s="48">
        <v>5.24876810813609E-5</v>
      </c>
      <c r="F1378" s="48">
        <v>1.6091983354569399E-5</v>
      </c>
      <c r="G1378" s="48">
        <v>1.15019040934303E-6</v>
      </c>
      <c r="H1378" s="48">
        <v>1.5455144263507999E-3</v>
      </c>
      <c r="I1378" s="49"/>
      <c r="J1378">
        <v>0.94787273804032002</v>
      </c>
      <c r="K1378">
        <f t="shared" si="235"/>
        <v>9.3261720228673506E-9</v>
      </c>
      <c r="L1378">
        <f t="shared" si="236"/>
        <v>2.7305919846594006E-3</v>
      </c>
      <c r="M1378" s="16">
        <f t="shared" si="237"/>
        <v>-2.0827978216456022E-3</v>
      </c>
      <c r="N1378" s="16">
        <f t="shared" si="238"/>
        <v>0.11674016460893881</v>
      </c>
      <c r="O1378" s="16">
        <f t="shared" si="239"/>
        <v>0.60312331616791437</v>
      </c>
      <c r="P1378" s="16">
        <f t="shared" si="240"/>
        <v>3.2362012651828511</v>
      </c>
      <c r="Q1378" s="16">
        <f t="shared" si="241"/>
        <v>15.108276581428932</v>
      </c>
      <c r="R1378" s="16">
        <f t="shared" si="242"/>
        <v>0.3988910195931229</v>
      </c>
      <c r="S1378" s="16">
        <f t="shared" si="243"/>
        <v>0.18245110657816682</v>
      </c>
      <c r="T1378" s="16">
        <f t="shared" si="244"/>
        <v>15.111428817606386</v>
      </c>
      <c r="U1378" s="65">
        <f t="shared" si="245"/>
        <v>34.757112271166314</v>
      </c>
      <c r="V1378" s="65"/>
      <c r="W1378" s="65"/>
    </row>
    <row r="1379" spans="1:23" x14ac:dyDescent="0.25">
      <c r="A1379">
        <v>1377</v>
      </c>
      <c r="B1379" s="48">
        <v>6.4753100588792005E-4</v>
      </c>
      <c r="C1379" s="48">
        <v>9.1441888085953707E-9</v>
      </c>
      <c r="D1379" s="48">
        <v>1.21566927972605E-3</v>
      </c>
      <c r="E1379" s="48">
        <v>2.2312305295678999E-5</v>
      </c>
      <c r="F1379" s="48">
        <v>7.5754841583137097E-6</v>
      </c>
      <c r="G1379" s="48">
        <v>1.21926423853871E-6</v>
      </c>
      <c r="H1379" s="48">
        <v>6.5694506007649102E-4</v>
      </c>
      <c r="I1379" s="49"/>
      <c r="J1379">
        <v>0.954336209904318</v>
      </c>
      <c r="K1379">
        <f t="shared" si="235"/>
        <v>8.726630490244388E-9</v>
      </c>
      <c r="L1379">
        <f t="shared" si="236"/>
        <v>1.2320303680924075E-3</v>
      </c>
      <c r="M1379" s="16">
        <f t="shared" si="237"/>
        <v>6.303164368343247E-5</v>
      </c>
      <c r="N1379" s="16">
        <f t="shared" si="238"/>
        <v>9.9931810564595352E-2</v>
      </c>
      <c r="O1379" s="16">
        <f t="shared" si="239"/>
        <v>0.42398347038726614</v>
      </c>
      <c r="P1379" s="16">
        <f t="shared" si="240"/>
        <v>6.8379858532085849E-2</v>
      </c>
      <c r="Q1379" s="16">
        <f t="shared" si="241"/>
        <v>1.1608282827449228</v>
      </c>
      <c r="R1379" s="16">
        <f t="shared" si="242"/>
        <v>5.3785035508850977E-2</v>
      </c>
      <c r="S1379" s="16">
        <f t="shared" si="243"/>
        <v>0.15424506468523189</v>
      </c>
      <c r="T1379" s="16">
        <f t="shared" si="244"/>
        <v>1.1608794323558529</v>
      </c>
      <c r="U1379" s="65">
        <f t="shared" si="245"/>
        <v>3.1220329547788057</v>
      </c>
      <c r="V1379" s="65"/>
      <c r="W1379" s="65"/>
    </row>
    <row r="1380" spans="1:23" x14ac:dyDescent="0.25">
      <c r="A1380">
        <v>1378</v>
      </c>
      <c r="B1380" s="48">
        <v>6.4871712977988805E-4</v>
      </c>
      <c r="C1380" s="48">
        <v>7.4912137358884693E-9</v>
      </c>
      <c r="D1380" s="48">
        <v>9.8897268253604295E-4</v>
      </c>
      <c r="E1380" s="48">
        <v>1.4907082034275401E-5</v>
      </c>
      <c r="F1380" s="48">
        <v>7.4853697704565302E-6</v>
      </c>
      <c r="G1380" s="48">
        <v>1.48459106201501E-6</v>
      </c>
      <c r="H1380" s="48">
        <v>4.3890709343674298E-4</v>
      </c>
      <c r="I1380" s="49"/>
      <c r="J1380">
        <v>0.95543059807864805</v>
      </c>
      <c r="K1380">
        <f t="shared" si="235"/>
        <v>7.1573348200149038E-9</v>
      </c>
      <c r="L1380">
        <f t="shared" si="236"/>
        <v>1.0054205219252352E-3</v>
      </c>
      <c r="M1380" s="16">
        <f t="shared" si="237"/>
        <v>2.92013737634541E-4</v>
      </c>
      <c r="N1380" s="16">
        <f t="shared" si="238"/>
        <v>0.10146183970539305</v>
      </c>
      <c r="O1380" s="16">
        <f t="shared" si="239"/>
        <v>0.12437410445962208</v>
      </c>
      <c r="P1380" s="16">
        <f t="shared" si="240"/>
        <v>6.8923173455142598E-4</v>
      </c>
      <c r="Q1380" s="16">
        <f t="shared" si="241"/>
        <v>0.15050060068823115</v>
      </c>
      <c r="R1380" s="16">
        <f t="shared" si="242"/>
        <v>5.8106440148918977E-2</v>
      </c>
      <c r="S1380" s="16">
        <f t="shared" si="243"/>
        <v>6.7908890930754778E-2</v>
      </c>
      <c r="T1380" s="16">
        <f t="shared" si="244"/>
        <v>0.1505013769466535</v>
      </c>
      <c r="U1380" s="65">
        <f t="shared" si="245"/>
        <v>0.6535424846141249</v>
      </c>
      <c r="V1380" s="65"/>
      <c r="W1380" s="65"/>
    </row>
    <row r="1381" spans="1:23" x14ac:dyDescent="0.25">
      <c r="A1381">
        <v>1379</v>
      </c>
      <c r="B1381" s="48">
        <v>9.0534636584745402E-4</v>
      </c>
      <c r="C1381" s="48">
        <v>3.8602964642359898E-9</v>
      </c>
      <c r="D1381" s="48">
        <v>3.5955414641468002E-4</v>
      </c>
      <c r="E1381" s="48">
        <v>2.8136144900502501E-6</v>
      </c>
      <c r="F1381" s="48">
        <v>5.2027928624409799E-6</v>
      </c>
      <c r="G1381" s="48">
        <v>2.85944527525707E-6</v>
      </c>
      <c r="H1381" s="48">
        <v>8.2838359220262702E-5</v>
      </c>
      <c r="I1381" s="49"/>
      <c r="J1381">
        <v>0.95874134868379202</v>
      </c>
      <c r="K1381">
        <f t="shared" si="235"/>
        <v>3.7010258384408866E-9</v>
      </c>
      <c r="L1381">
        <f t="shared" si="236"/>
        <v>3.7281531711835482E-4</v>
      </c>
      <c r="M1381" s="16">
        <f t="shared" si="237"/>
        <v>1.4378774145765532E-3</v>
      </c>
      <c r="N1381" s="16">
        <f t="shared" si="238"/>
        <v>0.70582663328416151</v>
      </c>
      <c r="O1381" s="16">
        <f t="shared" si="239"/>
        <v>9.1783102182135312E-2</v>
      </c>
      <c r="P1381" s="16">
        <f t="shared" si="240"/>
        <v>0.39299360238292624</v>
      </c>
      <c r="Q1381" s="16">
        <f t="shared" si="241"/>
        <v>0.54469508703276337</v>
      </c>
      <c r="R1381" s="16">
        <f t="shared" si="242"/>
        <v>0.22324202816853717</v>
      </c>
      <c r="S1381" s="16">
        <f t="shared" si="243"/>
        <v>0.1799103697152073</v>
      </c>
      <c r="T1381" s="16">
        <f t="shared" si="244"/>
        <v>0.54470643815457265</v>
      </c>
      <c r="U1381" s="65">
        <f t="shared" si="245"/>
        <v>2.6831572609203036</v>
      </c>
      <c r="V1381" s="65"/>
      <c r="W1381" s="65"/>
    </row>
    <row r="1382" spans="1:23" x14ac:dyDescent="0.25">
      <c r="A1382">
        <v>1380</v>
      </c>
      <c r="B1382" s="48">
        <v>1.96572219291858E-4</v>
      </c>
      <c r="C1382" s="48">
        <v>7.6534525315336303E-10</v>
      </c>
      <c r="D1382" s="48">
        <v>3.2878687389718603E-4</v>
      </c>
      <c r="E1382" s="48">
        <v>5.0974581137374304E-7</v>
      </c>
      <c r="F1382" s="48">
        <v>2.40297548368584E-5</v>
      </c>
      <c r="G1382" s="48">
        <v>1.4432641492496399E-5</v>
      </c>
      <c r="H1382" s="48">
        <v>1.50079616912801E-5</v>
      </c>
      <c r="I1382" s="49"/>
      <c r="J1382">
        <v>0.958434129582306</v>
      </c>
      <c r="K1382">
        <f t="shared" si="235"/>
        <v>7.3353301153599314E-10</v>
      </c>
      <c r="L1382">
        <f t="shared" si="236"/>
        <v>3.9127825971814608E-4</v>
      </c>
      <c r="M1382" s="16">
        <f t="shared" si="237"/>
        <v>1.8661788655699353E-6</v>
      </c>
      <c r="N1382" s="16">
        <f t="shared" si="238"/>
        <v>0.36055577704300534</v>
      </c>
      <c r="O1382" s="16">
        <f t="shared" si="239"/>
        <v>0.7427057677855694</v>
      </c>
      <c r="P1382" s="16">
        <f t="shared" si="240"/>
        <v>0.43404260756620505</v>
      </c>
      <c r="Q1382" s="16">
        <f t="shared" si="241"/>
        <v>0.90733135736970993</v>
      </c>
      <c r="R1382" s="16">
        <f t="shared" si="242"/>
        <v>2.063229935242104</v>
      </c>
      <c r="S1382" s="16">
        <f t="shared" si="243"/>
        <v>38.294267010361317</v>
      </c>
      <c r="T1382" s="16">
        <f t="shared" si="244"/>
        <v>0.90733377207825772</v>
      </c>
      <c r="U1382" s="65">
        <f t="shared" si="245"/>
        <v>43.709466227446171</v>
      </c>
      <c r="V1382" s="65"/>
      <c r="W1382" s="65"/>
    </row>
    <row r="1383" spans="1:23" x14ac:dyDescent="0.25">
      <c r="A1383">
        <v>1381</v>
      </c>
      <c r="B1383" s="48">
        <v>4.6967598147056998E-4</v>
      </c>
      <c r="C1383" s="48">
        <v>1.3879721124711299E-9</v>
      </c>
      <c r="D1383" s="48">
        <v>2.4863924133229198E-4</v>
      </c>
      <c r="E1383" s="48">
        <v>7.0031932303353805E-7</v>
      </c>
      <c r="F1383" s="48">
        <v>9.9849049197281905E-6</v>
      </c>
      <c r="G1383" s="48">
        <v>7.9442168818278898E-6</v>
      </c>
      <c r="H1383" s="48">
        <v>2.06186975621365E-5</v>
      </c>
      <c r="I1383" s="49"/>
      <c r="J1383">
        <v>0.95922265032429099</v>
      </c>
      <c r="K1383">
        <f t="shared" si="235"/>
        <v>1.3313742883007622E-9</v>
      </c>
      <c r="L1383">
        <f t="shared" si="236"/>
        <v>2.765518800814638E-4</v>
      </c>
      <c r="M1383" s="16">
        <f t="shared" si="237"/>
        <v>6.6280008285967622E-4</v>
      </c>
      <c r="N1383" s="16">
        <f t="shared" si="238"/>
        <v>2.0588018181238684E-3</v>
      </c>
      <c r="O1383" s="16">
        <f t="shared" si="239"/>
        <v>0.5615671298482382</v>
      </c>
      <c r="P1383" s="16">
        <f t="shared" si="240"/>
        <v>0.55054618750144368</v>
      </c>
      <c r="Q1383" s="16">
        <f t="shared" si="241"/>
        <v>0.87384322626998678</v>
      </c>
      <c r="R1383" s="16">
        <f t="shared" si="242"/>
        <v>1.5318911200208439E-4</v>
      </c>
      <c r="S1383" s="16">
        <f t="shared" si="243"/>
        <v>8.7417776838465233</v>
      </c>
      <c r="T1383" s="16">
        <f t="shared" si="244"/>
        <v>0.87384730372380848</v>
      </c>
      <c r="U1383" s="65">
        <f t="shared" si="245"/>
        <v>11.603793522120126</v>
      </c>
      <c r="V1383" s="65"/>
      <c r="W1383" s="65"/>
    </row>
    <row r="1384" spans="1:23" x14ac:dyDescent="0.25">
      <c r="A1384">
        <v>1382</v>
      </c>
      <c r="B1384" s="48">
        <v>4.7960125397914698E-4</v>
      </c>
      <c r="C1384" s="48">
        <v>5.0011061427681E-9</v>
      </c>
      <c r="D1384" s="48">
        <v>8.9124520738196396E-4</v>
      </c>
      <c r="E1384" s="48">
        <v>8.9771502347948505E-6</v>
      </c>
      <c r="F1384" s="48">
        <v>1.0084831744695701E-5</v>
      </c>
      <c r="G1384" s="48">
        <v>2.2216182546278399E-6</v>
      </c>
      <c r="H1384" s="48">
        <v>2.6431187558011501E-4</v>
      </c>
      <c r="I1384" s="49"/>
      <c r="J1384">
        <v>0.95585921944019003</v>
      </c>
      <c r="K1384">
        <f t="shared" si="235"/>
        <v>4.7803534139638557E-9</v>
      </c>
      <c r="L1384">
        <f t="shared" si="236"/>
        <v>9.1363148801984039E-4</v>
      </c>
      <c r="M1384" s="16">
        <f t="shared" si="237"/>
        <v>4.5571019938453572E-5</v>
      </c>
      <c r="N1384" s="16">
        <f t="shared" si="238"/>
        <v>6.3507544653322882E-4</v>
      </c>
      <c r="O1384" s="16">
        <f t="shared" si="239"/>
        <v>9.4021155417401813E-3</v>
      </c>
      <c r="P1384" s="16">
        <f t="shared" si="240"/>
        <v>5.6487563990585679E-3</v>
      </c>
      <c r="Q1384" s="16">
        <f t="shared" si="241"/>
        <v>2.6951875937517564E-2</v>
      </c>
      <c r="R1384" s="16">
        <f t="shared" si="242"/>
        <v>5.0663771537748175E-4</v>
      </c>
      <c r="S1384" s="16">
        <f t="shared" si="243"/>
        <v>1.1339282361502749E-2</v>
      </c>
      <c r="T1384" s="16">
        <f t="shared" si="244"/>
        <v>2.6952799861978433E-2</v>
      </c>
      <c r="U1384" s="65">
        <f t="shared" si="245"/>
        <v>8.1436543263708208E-2</v>
      </c>
      <c r="V1384" s="65"/>
      <c r="W1384" s="65"/>
    </row>
    <row r="1385" spans="1:23" x14ac:dyDescent="0.25">
      <c r="A1385">
        <v>1383</v>
      </c>
      <c r="B1385" s="48">
        <v>3.64196336069148E-4</v>
      </c>
      <c r="C1385" s="48">
        <v>5.9963018819387502E-9</v>
      </c>
      <c r="D1385" s="48">
        <v>1.4246856128148301E-3</v>
      </c>
      <c r="E1385" s="48">
        <v>1.71047459287995E-5</v>
      </c>
      <c r="F1385" s="48">
        <v>1.3605975308736701E-5</v>
      </c>
      <c r="G1385" s="48">
        <v>1.86397974335069E-6</v>
      </c>
      <c r="H1385" s="48">
        <v>5.0362354742891895E-4</v>
      </c>
      <c r="I1385" s="49"/>
      <c r="J1385">
        <v>0.95324794633589205</v>
      </c>
      <c r="K1385">
        <f t="shared" si="235"/>
        <v>5.715962454568158E-9</v>
      </c>
      <c r="L1385">
        <f t="shared" si="236"/>
        <v>1.4537555468737723E-3</v>
      </c>
      <c r="M1385" s="16">
        <f t="shared" si="237"/>
        <v>-7.2536287473547623E-4</v>
      </c>
      <c r="N1385" s="16">
        <f t="shared" si="238"/>
        <v>6.7477099090117371E-2</v>
      </c>
      <c r="O1385" s="16">
        <f t="shared" si="239"/>
        <v>6.8451056684720943E-3</v>
      </c>
      <c r="P1385" s="16">
        <f t="shared" si="240"/>
        <v>0.22885784174357532</v>
      </c>
      <c r="Q1385" s="16">
        <f t="shared" si="241"/>
        <v>0.35112799751236906</v>
      </c>
      <c r="R1385" s="16">
        <f t="shared" si="242"/>
        <v>0.14403542061472721</v>
      </c>
      <c r="S1385" s="16">
        <f t="shared" si="243"/>
        <v>5.1318967507027417E-3</v>
      </c>
      <c r="T1385" s="16">
        <f t="shared" si="244"/>
        <v>0.35117039228584884</v>
      </c>
      <c r="U1385" s="65">
        <f t="shared" si="245"/>
        <v>1.1546457536658126</v>
      </c>
      <c r="V1385" s="65"/>
      <c r="W1385" s="65"/>
    </row>
    <row r="1386" spans="1:23" x14ac:dyDescent="0.25">
      <c r="A1386">
        <v>1384</v>
      </c>
      <c r="B1386" s="48">
        <v>6.5032102982758196E-4</v>
      </c>
      <c r="C1386" s="48">
        <v>8.6097757357202598E-9</v>
      </c>
      <c r="D1386" s="48">
        <v>1.1377063918215199E-3</v>
      </c>
      <c r="E1386" s="48">
        <v>1.9677560142746099E-5</v>
      </c>
      <c r="F1386" s="48">
        <v>7.51696981335594E-6</v>
      </c>
      <c r="G1386" s="48">
        <v>1.29384359906735E-6</v>
      </c>
      <c r="H1386" s="48">
        <v>5.7936766680568197E-4</v>
      </c>
      <c r="I1386" s="49"/>
      <c r="J1386">
        <v>0.95470872189633504</v>
      </c>
      <c r="K1386">
        <f t="shared" si="235"/>
        <v>8.2198279884635667E-9</v>
      </c>
      <c r="L1386">
        <f t="shared" si="236"/>
        <v>1.1540255652715636E-3</v>
      </c>
      <c r="M1386" s="16">
        <f t="shared" si="237"/>
        <v>1.4661649438360043E-4</v>
      </c>
      <c r="N1386" s="16">
        <f t="shared" si="238"/>
        <v>0.1035492617062681</v>
      </c>
      <c r="O1386" s="16">
        <f t="shared" si="239"/>
        <v>0.30762850752212378</v>
      </c>
      <c r="P1386" s="16">
        <f t="shared" si="240"/>
        <v>3.2614060127705791E-2</v>
      </c>
      <c r="Q1386" s="16">
        <f t="shared" si="241"/>
        <v>0.69240022280192215</v>
      </c>
      <c r="R1386" s="16">
        <f t="shared" si="242"/>
        <v>5.6572062454661551E-2</v>
      </c>
      <c r="S1386" s="16">
        <f t="shared" si="243"/>
        <v>0.126448443232929</v>
      </c>
      <c r="T1386" s="16">
        <f t="shared" si="244"/>
        <v>0.69242381778959083</v>
      </c>
      <c r="U1386" s="65">
        <f t="shared" si="245"/>
        <v>2.0116363756352009</v>
      </c>
      <c r="V1386" s="65"/>
      <c r="W1386" s="65"/>
    </row>
    <row r="1387" spans="1:23" x14ac:dyDescent="0.25">
      <c r="A1387">
        <v>1385</v>
      </c>
      <c r="B1387" s="48">
        <v>6.5068472878655997E-4</v>
      </c>
      <c r="C1387" s="48">
        <v>2.77173735175589E-9</v>
      </c>
      <c r="D1387" s="48">
        <v>3.5928574294215402E-4</v>
      </c>
      <c r="E1387" s="48">
        <v>2.0184762927256699E-6</v>
      </c>
      <c r="F1387" s="48">
        <v>7.2423160583061199E-6</v>
      </c>
      <c r="G1387" s="48">
        <v>3.9828952374962597E-6</v>
      </c>
      <c r="H1387" s="48">
        <v>5.94279479095509E-5</v>
      </c>
      <c r="I1387" s="49"/>
      <c r="J1387">
        <v>0.95869177894462998</v>
      </c>
      <c r="K1387">
        <f t="shared" si="235"/>
        <v>2.6572418125221318E-9</v>
      </c>
      <c r="L1387">
        <f t="shared" si="236"/>
        <v>3.7775049855891078E-4</v>
      </c>
      <c r="M1387" s="16">
        <f t="shared" si="237"/>
        <v>9.2361895901420926E-4</v>
      </c>
      <c r="N1387" s="16">
        <f t="shared" si="238"/>
        <v>0.10402555997613888</v>
      </c>
      <c r="O1387" s="16">
        <f t="shared" si="239"/>
        <v>0.24951551506489791</v>
      </c>
      <c r="P1387" s="16">
        <f t="shared" si="240"/>
        <v>0.39334288548074481</v>
      </c>
      <c r="Q1387" s="16">
        <f t="shared" si="241"/>
        <v>0.6594528614078039</v>
      </c>
      <c r="R1387" s="16">
        <f t="shared" si="242"/>
        <v>7.0594455717413282E-2</v>
      </c>
      <c r="S1387" s="16">
        <f t="shared" si="243"/>
        <v>0.96766033493231007</v>
      </c>
      <c r="T1387" s="16">
        <f t="shared" si="244"/>
        <v>0.65946169163878399</v>
      </c>
      <c r="U1387" s="65">
        <f t="shared" si="245"/>
        <v>3.1040533042180929</v>
      </c>
      <c r="V1387" s="65"/>
      <c r="W1387" s="65"/>
    </row>
    <row r="1388" spans="1:23" x14ac:dyDescent="0.25">
      <c r="A1388">
        <v>1386</v>
      </c>
      <c r="B1388" s="48">
        <v>4.0953692326743099E-4</v>
      </c>
      <c r="C1388" s="48">
        <v>6.3661992655515898E-9</v>
      </c>
      <c r="D1388" s="48">
        <v>1.3425130951759299E-3</v>
      </c>
      <c r="E1388" s="48">
        <v>1.7128277612136701E-5</v>
      </c>
      <c r="F1388" s="48">
        <v>1.2053835802456101E-5</v>
      </c>
      <c r="G1388" s="48">
        <v>1.75403842643479E-6</v>
      </c>
      <c r="H1388" s="48">
        <v>5.0431429594727695E-4</v>
      </c>
      <c r="I1388" s="49"/>
      <c r="J1388">
        <v>0.95365533000618996</v>
      </c>
      <c r="K1388">
        <f t="shared" si="235"/>
        <v>6.0711598614747652E-9</v>
      </c>
      <c r="L1388">
        <f t="shared" si="236"/>
        <v>1.3683684390080116E-3</v>
      </c>
      <c r="M1388" s="16">
        <f t="shared" si="237"/>
        <v>-5.4929459247314929E-4</v>
      </c>
      <c r="N1388" s="16">
        <f t="shared" si="238"/>
        <v>2.8092401283138214E-2</v>
      </c>
      <c r="O1388" s="16">
        <f t="shared" si="239"/>
        <v>2.2358165494211664E-2</v>
      </c>
      <c r="P1388" s="16">
        <f t="shared" si="240"/>
        <v>0.15454394478730679</v>
      </c>
      <c r="Q1388" s="16">
        <f t="shared" si="241"/>
        <v>0.35372933793648098</v>
      </c>
      <c r="R1388" s="16">
        <f t="shared" si="242"/>
        <v>4.9349469376597843E-2</v>
      </c>
      <c r="S1388" s="16">
        <f t="shared" si="243"/>
        <v>1.5975438453955507E-2</v>
      </c>
      <c r="T1388" s="16">
        <f t="shared" si="244"/>
        <v>0.35376402371751364</v>
      </c>
      <c r="U1388" s="65">
        <f t="shared" si="245"/>
        <v>0.97781278104920455</v>
      </c>
      <c r="V1388" s="65"/>
      <c r="W1388" s="65"/>
    </row>
    <row r="1389" spans="1:23" x14ac:dyDescent="0.25">
      <c r="A1389">
        <v>1387</v>
      </c>
      <c r="B1389" s="48">
        <v>1.13722629992408E-3</v>
      </c>
      <c r="C1389" s="48">
        <v>1.73345852628401E-9</v>
      </c>
      <c r="D1389" s="48">
        <v>1.27756747091954E-4</v>
      </c>
      <c r="E1389" s="48">
        <v>4.50240963910382E-7</v>
      </c>
      <c r="F1389" s="48">
        <v>4.0927159804780202E-6</v>
      </c>
      <c r="G1389" s="48">
        <v>6.3490490040976104E-6</v>
      </c>
      <c r="H1389" s="48">
        <v>1.3255836247554399E-5</v>
      </c>
      <c r="I1389" s="49"/>
      <c r="J1389">
        <v>0.96005241440130895</v>
      </c>
      <c r="K1389">
        <f t="shared" si="235"/>
        <v>1.6642110434234986E-9</v>
      </c>
      <c r="L1389">
        <f t="shared" si="236"/>
        <v>1.4228949459848134E-4</v>
      </c>
      <c r="M1389" s="16">
        <f t="shared" si="237"/>
        <v>2.1321631052496786E-3</v>
      </c>
      <c r="N1389" s="16">
        <f t="shared" si="238"/>
        <v>1.7198632515108347</v>
      </c>
      <c r="O1389" s="16">
        <f t="shared" si="239"/>
        <v>0.47196121038649086</v>
      </c>
      <c r="P1389" s="16">
        <f t="shared" si="240"/>
        <v>0.75243012998849512</v>
      </c>
      <c r="Q1389" s="16">
        <f t="shared" si="241"/>
        <v>0.91791672125840762</v>
      </c>
      <c r="R1389" s="16">
        <f t="shared" si="242"/>
        <v>0.34226767523571627</v>
      </c>
      <c r="S1389" s="16">
        <f t="shared" si="243"/>
        <v>4.6749784517841615</v>
      </c>
      <c r="T1389" s="16">
        <f t="shared" si="244"/>
        <v>0.91791996171371104</v>
      </c>
      <c r="U1389" s="65">
        <f t="shared" si="245"/>
        <v>9.797337401877817</v>
      </c>
      <c r="V1389" s="65"/>
      <c r="W1389" s="65"/>
    </row>
    <row r="1390" spans="1:23" x14ac:dyDescent="0.25">
      <c r="A1390">
        <v>1388</v>
      </c>
      <c r="B1390" s="48">
        <v>4.4198038279855302E-4</v>
      </c>
      <c r="C1390" s="48">
        <v>5.5431642472255699E-9</v>
      </c>
      <c r="D1390" s="48">
        <v>1.0766236031484399E-3</v>
      </c>
      <c r="E1390" s="48">
        <v>1.19946973547359E-5</v>
      </c>
      <c r="F1390" s="48">
        <v>1.10375020858233E-5</v>
      </c>
      <c r="G1390" s="48">
        <v>2.0086073953008102E-6</v>
      </c>
      <c r="H1390" s="48">
        <v>3.5315987281511898E-4</v>
      </c>
      <c r="I1390" s="49"/>
      <c r="J1390">
        <v>0.95493161422560602</v>
      </c>
      <c r="K1390">
        <f t="shared" si="235"/>
        <v>5.2933427825207794E-9</v>
      </c>
      <c r="L1390">
        <f t="shared" si="236"/>
        <v>1.1007016715511402E-3</v>
      </c>
      <c r="M1390" s="16">
        <f t="shared" si="237"/>
        <v>-2.16740905954034E-4</v>
      </c>
      <c r="N1390" s="16">
        <f t="shared" si="238"/>
        <v>1.0335952909062451E-2</v>
      </c>
      <c r="O1390" s="16">
        <f t="shared" si="239"/>
        <v>8.3426589150603605E-7</v>
      </c>
      <c r="P1390" s="16">
        <f t="shared" si="240"/>
        <v>1.3737774597344021E-2</v>
      </c>
      <c r="Q1390" s="16">
        <f t="shared" si="241"/>
        <v>1.3638163450300765E-2</v>
      </c>
      <c r="R1390" s="16">
        <f t="shared" si="242"/>
        <v>1.4184945979687558E-2</v>
      </c>
      <c r="S1390" s="16">
        <f t="shared" si="243"/>
        <v>1.5613246478517577E-7</v>
      </c>
      <c r="T1390" s="16">
        <f t="shared" si="244"/>
        <v>1.3639612111877659E-2</v>
      </c>
      <c r="U1390" s="65">
        <f t="shared" si="245"/>
        <v>6.5537439446628737E-2</v>
      </c>
      <c r="V1390" s="65"/>
      <c r="W1390" s="65"/>
    </row>
    <row r="1391" spans="1:23" x14ac:dyDescent="0.25">
      <c r="A1391">
        <v>1389</v>
      </c>
      <c r="B1391" s="48">
        <v>5.4025459196210205E-4</v>
      </c>
      <c r="C1391" s="48">
        <v>8.0194718176162508E-9</v>
      </c>
      <c r="D1391" s="48">
        <v>1.2798557905978199E-3</v>
      </c>
      <c r="E1391" s="48">
        <v>2.0585642083326802E-5</v>
      </c>
      <c r="F1391" s="48">
        <v>9.1077736036804499E-6</v>
      </c>
      <c r="G1391" s="48">
        <v>1.3913201183014701E-6</v>
      </c>
      <c r="H1391" s="48">
        <v>6.0610863343231404E-4</v>
      </c>
      <c r="I1391" s="49"/>
      <c r="J1391">
        <v>0.95400398377287698</v>
      </c>
      <c r="K1391">
        <f t="shared" si="235"/>
        <v>7.6506080617602188E-9</v>
      </c>
      <c r="L1391">
        <f t="shared" si="236"/>
        <v>1.2994546384516648E-3</v>
      </c>
      <c r="M1391" s="16">
        <f t="shared" si="237"/>
        <v>-2.1894545452746068E-4</v>
      </c>
      <c r="N1391" s="16">
        <f t="shared" si="238"/>
        <v>9.6193801863513808E-3</v>
      </c>
      <c r="O1391" s="16">
        <f t="shared" si="239"/>
        <v>0.20075165856064847</v>
      </c>
      <c r="P1391" s="16">
        <f t="shared" si="240"/>
        <v>0.10765061244770345</v>
      </c>
      <c r="Q1391" s="16">
        <f t="shared" si="241"/>
        <v>0.84025473123782912</v>
      </c>
      <c r="R1391" s="16">
        <f t="shared" si="242"/>
        <v>5.8608271977664836E-3</v>
      </c>
      <c r="S1391" s="16">
        <f t="shared" si="243"/>
        <v>9.427805631033008E-2</v>
      </c>
      <c r="T1391" s="16">
        <f t="shared" si="244"/>
        <v>0.84030657287191746</v>
      </c>
      <c r="U1391" s="65">
        <f t="shared" si="245"/>
        <v>2.0987218388125464</v>
      </c>
      <c r="V1391" s="65"/>
      <c r="W1391" s="65"/>
    </row>
    <row r="1392" spans="1:23" x14ac:dyDescent="0.25">
      <c r="A1392">
        <v>1390</v>
      </c>
      <c r="B1392" s="48">
        <v>8.2595718734989601E-4</v>
      </c>
      <c r="C1392" s="48">
        <v>3.6497486063971002E-10</v>
      </c>
      <c r="D1392" s="48">
        <v>7.8236617924661896E-6</v>
      </c>
      <c r="E1392" s="48">
        <v>1.2273330516622601E-9</v>
      </c>
      <c r="F1392" s="48">
        <v>5.6321365404149697E-6</v>
      </c>
      <c r="G1392" s="48">
        <v>1.4263255602432301E-4</v>
      </c>
      <c r="H1392" s="48">
        <v>3.6134746821121002E-8</v>
      </c>
      <c r="I1392" s="49"/>
      <c r="J1392">
        <v>0.95992292382655398</v>
      </c>
      <c r="K1392">
        <f t="shared" si="235"/>
        <v>3.5034773534845953E-10</v>
      </c>
      <c r="L1392">
        <f t="shared" si="236"/>
        <v>1.6172012592275848E-4</v>
      </c>
      <c r="M1392" s="16">
        <f t="shared" si="237"/>
        <v>1.4901942487770335E-3</v>
      </c>
      <c r="N1392" s="16">
        <f t="shared" si="238"/>
        <v>0.46073518979548178</v>
      </c>
      <c r="O1392" s="16">
        <f t="shared" si="239"/>
        <v>0.87253819338067262</v>
      </c>
      <c r="P1392" s="16">
        <f t="shared" si="240"/>
        <v>0.98382874273261145</v>
      </c>
      <c r="Q1392" s="16">
        <f t="shared" si="241"/>
        <v>0.9997714680450569</v>
      </c>
      <c r="R1392" s="16">
        <f t="shared" si="242"/>
        <v>0.18400108318896835</v>
      </c>
      <c r="S1392" s="16">
        <f t="shared" si="243"/>
        <v>4905.4234804993603</v>
      </c>
      <c r="T1392" s="16">
        <f t="shared" si="244"/>
        <v>0.99977147702102154</v>
      </c>
      <c r="U1392" s="65">
        <f t="shared" si="245"/>
        <v>4909.9241266535237</v>
      </c>
      <c r="V1392" s="65"/>
      <c r="W1392" s="65"/>
    </row>
    <row r="1393" spans="1:23" x14ac:dyDescent="0.25">
      <c r="A1393">
        <v>1391</v>
      </c>
      <c r="B1393" s="48">
        <v>6.4946851167274296E-4</v>
      </c>
      <c r="C1393" s="48">
        <v>8.6955230806085297E-9</v>
      </c>
      <c r="D1393" s="48">
        <v>1.1508900494789499E-3</v>
      </c>
      <c r="E1393" s="48">
        <v>2.0100950724778499E-5</v>
      </c>
      <c r="F1393" s="48">
        <v>7.53126140881269E-6</v>
      </c>
      <c r="G1393" s="48">
        <v>1.28127026406282E-6</v>
      </c>
      <c r="H1393" s="48">
        <v>5.9183395244766799E-4</v>
      </c>
      <c r="I1393" s="49"/>
      <c r="J1393">
        <v>0.95464532192366203</v>
      </c>
      <c r="K1393">
        <f t="shared" si="235"/>
        <v>8.3011404305821637E-9</v>
      </c>
      <c r="L1393">
        <f t="shared" si="236"/>
        <v>1.1672251470375573E-3</v>
      </c>
      <c r="M1393" s="16">
        <f t="shared" si="237"/>
        <v>1.3171187630792847E-4</v>
      </c>
      <c r="N1393" s="16">
        <f t="shared" si="238"/>
        <v>0.10243709171305428</v>
      </c>
      <c r="O1393" s="16">
        <f t="shared" si="239"/>
        <v>0.32504347162438246</v>
      </c>
      <c r="P1393" s="16">
        <f t="shared" si="240"/>
        <v>3.7742489813750377E-2</v>
      </c>
      <c r="Q1393" s="16">
        <f t="shared" si="241"/>
        <v>0.75955800468239953</v>
      </c>
      <c r="R1393" s="16">
        <f t="shared" si="242"/>
        <v>5.588485937110664E-2</v>
      </c>
      <c r="S1393" s="16">
        <f t="shared" si="243"/>
        <v>0.13094128435950347</v>
      </c>
      <c r="T1393" s="16">
        <f t="shared" si="244"/>
        <v>0.75958528618117238</v>
      </c>
      <c r="U1393" s="65">
        <f t="shared" si="245"/>
        <v>2.171192487745369</v>
      </c>
      <c r="V1393" s="65"/>
      <c r="W1393" s="65"/>
    </row>
    <row r="1394" spans="1:23" x14ac:dyDescent="0.25">
      <c r="A1394">
        <v>1392</v>
      </c>
      <c r="B1394" s="48">
        <v>5.3359708729007699E-4</v>
      </c>
      <c r="C1394" s="48">
        <v>9.3979246486965792E-9</v>
      </c>
      <c r="D1394" s="48">
        <v>1.5267942670584599E-3</v>
      </c>
      <c r="E1394" s="48">
        <v>2.8704448372539998E-5</v>
      </c>
      <c r="F1394" s="48">
        <v>9.3197150933384103E-6</v>
      </c>
      <c r="G1394" s="48">
        <v>1.1903491899864699E-6</v>
      </c>
      <c r="H1394" s="48">
        <v>8.4516272233790596E-4</v>
      </c>
      <c r="I1394" s="49"/>
      <c r="J1394">
        <v>0.95286485641207797</v>
      </c>
      <c r="K1394">
        <f t="shared" si="235"/>
        <v>8.9549521209517945E-9</v>
      </c>
      <c r="L1394">
        <f t="shared" si="236"/>
        <v>1.5466146485104745E-3</v>
      </c>
      <c r="M1394" s="16">
        <f t="shared" si="237"/>
        <v>-4.7942047393032049E-4</v>
      </c>
      <c r="N1394" s="16">
        <f t="shared" si="238"/>
        <v>7.1481825922825436E-3</v>
      </c>
      <c r="O1394" s="16">
        <f t="shared" si="239"/>
        <v>0.48574834779559362</v>
      </c>
      <c r="P1394" s="16">
        <f t="shared" si="240"/>
        <v>0.34146334883184787</v>
      </c>
      <c r="Q1394" s="16">
        <f t="shared" si="241"/>
        <v>2.7974788799459445</v>
      </c>
      <c r="R1394" s="16">
        <f t="shared" si="242"/>
        <v>3.0323892291177364E-3</v>
      </c>
      <c r="S1394" s="16">
        <f t="shared" si="243"/>
        <v>0.16576437439164049</v>
      </c>
      <c r="T1394" s="16">
        <f t="shared" si="244"/>
        <v>2.7977152647758192</v>
      </c>
      <c r="U1394" s="65">
        <f t="shared" si="245"/>
        <v>6.5983507875622456</v>
      </c>
      <c r="V1394" s="65"/>
      <c r="W1394" s="65"/>
    </row>
    <row r="1395" spans="1:23" x14ac:dyDescent="0.25">
      <c r="A1395">
        <v>1393</v>
      </c>
      <c r="B1395" s="48">
        <v>4.4110128534186201E-4</v>
      </c>
      <c r="C1395" s="48">
        <v>4.4071184716661299E-9</v>
      </c>
      <c r="D1395" s="48">
        <v>8.5325400727738097E-4</v>
      </c>
      <c r="E1395" s="48">
        <v>7.5766201890275098E-6</v>
      </c>
      <c r="F1395" s="48">
        <v>1.0947739638444399E-5</v>
      </c>
      <c r="G1395" s="48">
        <v>2.5200651695974199E-6</v>
      </c>
      <c r="H1395" s="48">
        <v>2.2307607688311899E-4</v>
      </c>
      <c r="I1395" s="49"/>
      <c r="J1395">
        <v>0.95603042633115298</v>
      </c>
      <c r="K1395">
        <f t="shared" si="235"/>
        <v>4.2133393513588692E-9</v>
      </c>
      <c r="L1395">
        <f t="shared" si="236"/>
        <v>8.776651446053955E-4</v>
      </c>
      <c r="M1395" s="16">
        <f t="shared" si="237"/>
        <v>4.5374260783285411E-6</v>
      </c>
      <c r="N1395" s="16">
        <f t="shared" si="238"/>
        <v>1.0702455358295962E-2</v>
      </c>
      <c r="O1395" s="16">
        <f t="shared" si="239"/>
        <v>4.1705468881970263E-2</v>
      </c>
      <c r="P1395" s="16">
        <f t="shared" si="240"/>
        <v>1.3128927982476635E-2</v>
      </c>
      <c r="Q1395" s="16">
        <f t="shared" si="241"/>
        <v>8.6770608522523732E-2</v>
      </c>
      <c r="R1395" s="16">
        <f t="shared" si="242"/>
        <v>1.2099887658651595E-2</v>
      </c>
      <c r="S1395" s="16">
        <f t="shared" si="243"/>
        <v>6.5090691469344417E-2</v>
      </c>
      <c r="T1395" s="16">
        <f t="shared" si="244"/>
        <v>8.6772679394051241E-2</v>
      </c>
      <c r="U1395" s="65">
        <f t="shared" si="245"/>
        <v>0.31627071926731387</v>
      </c>
      <c r="V1395" s="65"/>
      <c r="W1395" s="65"/>
    </row>
    <row r="1396" spans="1:23" x14ac:dyDescent="0.25">
      <c r="A1396">
        <v>1394</v>
      </c>
      <c r="B1396" s="48">
        <v>6.2397932375661796E-4</v>
      </c>
      <c r="C1396" s="48">
        <v>1.26889195120381E-8</v>
      </c>
      <c r="D1396" s="48">
        <v>1.7718184133568701E-3</v>
      </c>
      <c r="E1396" s="48">
        <v>4.4867335326039602E-5</v>
      </c>
      <c r="F1396" s="48">
        <v>8.0494069937983792E-6</v>
      </c>
      <c r="G1396" s="48">
        <v>8.8377994432963695E-7</v>
      </c>
      <c r="H1396" s="48">
        <v>1.3210714839324801E-3</v>
      </c>
      <c r="I1396" s="49"/>
      <c r="J1396">
        <v>0.95180090390594496</v>
      </c>
      <c r="K1396">
        <f t="shared" si="235"/>
        <v>1.2077325061147645E-8</v>
      </c>
      <c r="L1396">
        <f t="shared" si="236"/>
        <v>1.7887883183692844E-3</v>
      </c>
      <c r="M1396" s="16">
        <f t="shared" si="237"/>
        <v>-5.4082967085604839E-4</v>
      </c>
      <c r="N1396" s="16">
        <f t="shared" si="238"/>
        <v>7.1958415539915777E-2</v>
      </c>
      <c r="O1396" s="16">
        <f t="shared" si="239"/>
        <v>1.6672027574634756</v>
      </c>
      <c r="P1396" s="16">
        <f t="shared" si="240"/>
        <v>0.7032655347849639</v>
      </c>
      <c r="Q1396" s="16">
        <f t="shared" si="241"/>
        <v>10.096087091970148</v>
      </c>
      <c r="R1396" s="16">
        <f t="shared" si="242"/>
        <v>3.3806198394549451E-2</v>
      </c>
      <c r="S1396" s="16">
        <f t="shared" si="243"/>
        <v>0.31340938339674201</v>
      </c>
      <c r="T1396" s="16">
        <f t="shared" si="244"/>
        <v>10.097089329938969</v>
      </c>
      <c r="U1396" s="65">
        <f t="shared" si="245"/>
        <v>22.982818711488761</v>
      </c>
      <c r="V1396" s="65"/>
      <c r="W1396" s="65"/>
    </row>
    <row r="1397" spans="1:23" x14ac:dyDescent="0.25">
      <c r="A1397">
        <v>1395</v>
      </c>
      <c r="B1397" s="48">
        <v>4.5628961369641001E-4</v>
      </c>
      <c r="C1397" s="48">
        <v>4.3621488304164402E-9</v>
      </c>
      <c r="D1397" s="48">
        <v>8.1568168511236903E-4</v>
      </c>
      <c r="E1397" s="48">
        <v>7.1722531613439603E-6</v>
      </c>
      <c r="F1397" s="48">
        <v>1.05641519748445E-5</v>
      </c>
      <c r="G1397" s="48">
        <v>2.5449076763775801E-6</v>
      </c>
      <c r="H1397" s="48">
        <v>2.1117003441655701E-4</v>
      </c>
      <c r="I1397" s="49"/>
      <c r="J1397">
        <v>0.95622705281595699</v>
      </c>
      <c r="K1397">
        <f t="shared" si="235"/>
        <v>4.1712047200536867E-9</v>
      </c>
      <c r="L1397">
        <f t="shared" si="236"/>
        <v>8.3935053458960521E-4</v>
      </c>
      <c r="M1397" s="16">
        <f t="shared" si="237"/>
        <v>7.3228692803214819E-5</v>
      </c>
      <c r="N1397" s="16">
        <f t="shared" si="238"/>
        <v>5.2681592056300387E-3</v>
      </c>
      <c r="O1397" s="16">
        <f t="shared" si="239"/>
        <v>4.5087939590720751E-2</v>
      </c>
      <c r="P1397" s="16">
        <f t="shared" si="240"/>
        <v>2.3583803637595314E-2</v>
      </c>
      <c r="Q1397" s="16">
        <f t="shared" si="241"/>
        <v>0.11036856856228412</v>
      </c>
      <c r="R1397" s="16">
        <f t="shared" si="242"/>
        <v>5.0562409987927256E-3</v>
      </c>
      <c r="S1397" s="16">
        <f t="shared" si="243"/>
        <v>7.155715227429725E-2</v>
      </c>
      <c r="T1397" s="16">
        <f t="shared" si="244"/>
        <v>0.11037159799301335</v>
      </c>
      <c r="U1397" s="65">
        <f t="shared" si="245"/>
        <v>0.37129346226233351</v>
      </c>
      <c r="V1397" s="65"/>
      <c r="W1397" s="65"/>
    </row>
    <row r="1398" spans="1:23" x14ac:dyDescent="0.25">
      <c r="A1398">
        <v>1396</v>
      </c>
      <c r="B1398" s="48">
        <v>4.1432737199587798E-4</v>
      </c>
      <c r="C1398" s="48">
        <v>4.1313039353431098E-9</v>
      </c>
      <c r="D1398" s="48">
        <v>8.5156714792802195E-4</v>
      </c>
      <c r="E1398" s="48">
        <v>7.0882995051492698E-6</v>
      </c>
      <c r="F1398" s="48">
        <v>1.1655893222297701E-5</v>
      </c>
      <c r="G1398" s="48">
        <v>2.6883503073870299E-6</v>
      </c>
      <c r="H1398" s="48">
        <v>2.0869861547891501E-4</v>
      </c>
      <c r="I1398" s="49"/>
      <c r="J1398">
        <v>0.95602383782381894</v>
      </c>
      <c r="K1398">
        <f t="shared" si="235"/>
        <v>3.9496250434833663E-9</v>
      </c>
      <c r="L1398">
        <f t="shared" si="236"/>
        <v>8.7756315337606894E-4</v>
      </c>
      <c r="M1398" s="16">
        <f t="shared" si="237"/>
        <v>-4.8908409384313077E-5</v>
      </c>
      <c r="N1398" s="16">
        <f t="shared" si="238"/>
        <v>2.492331425187853E-2</v>
      </c>
      <c r="O1398" s="16">
        <f t="shared" si="239"/>
        <v>6.4527285238825449E-2</v>
      </c>
      <c r="P1398" s="16">
        <f t="shared" si="240"/>
        <v>1.3533129989105028E-2</v>
      </c>
      <c r="Q1398" s="16">
        <f t="shared" si="241"/>
        <v>0.11562330565523388</v>
      </c>
      <c r="R1398" s="16">
        <f t="shared" si="242"/>
        <v>3.3051134385810241E-2</v>
      </c>
      <c r="S1398" s="16">
        <f t="shared" si="243"/>
        <v>0.11488295113499113</v>
      </c>
      <c r="T1398" s="16">
        <f t="shared" si="244"/>
        <v>0.1156255142475725</v>
      </c>
      <c r="U1398" s="65">
        <f t="shared" si="245"/>
        <v>0.48216663490341677</v>
      </c>
      <c r="V1398" s="65"/>
      <c r="W1398" s="65"/>
    </row>
    <row r="1399" spans="1:23" x14ac:dyDescent="0.25">
      <c r="A1399">
        <v>1397</v>
      </c>
      <c r="B1399" s="48">
        <v>4.5166729984246498E-4</v>
      </c>
      <c r="C1399" s="48">
        <v>1.38101664626231E-9</v>
      </c>
      <c r="D1399" s="48">
        <v>2.5732629422484099E-4</v>
      </c>
      <c r="E1399" s="48">
        <v>7.2106231291326896E-7</v>
      </c>
      <c r="F1399" s="48">
        <v>1.03885013801117E-5</v>
      </c>
      <c r="G1399" s="48">
        <v>7.9852669893019393E-6</v>
      </c>
      <c r="H1399" s="48">
        <v>2.12294199554711E-5</v>
      </c>
      <c r="I1399" s="49"/>
      <c r="J1399">
        <v>0.95916480583694397</v>
      </c>
      <c r="K1399">
        <f t="shared" si="235"/>
        <v>1.324622563369776E-9</v>
      </c>
      <c r="L1399">
        <f t="shared" si="236"/>
        <v>2.8608718295772007E-4</v>
      </c>
      <c r="M1399" s="16">
        <f t="shared" si="237"/>
        <v>6.1724741672720994E-4</v>
      </c>
      <c r="N1399" s="16">
        <f t="shared" si="238"/>
        <v>6.7202339133354315E-3</v>
      </c>
      <c r="O1399" s="16">
        <f t="shared" si="239"/>
        <v>0.5634510374860372</v>
      </c>
      <c r="P1399" s="16">
        <f t="shared" si="240"/>
        <v>0.53725011482377893</v>
      </c>
      <c r="Q1399" s="16">
        <f t="shared" si="241"/>
        <v>0.87023620606255314</v>
      </c>
      <c r="R1399" s="16">
        <f t="shared" si="242"/>
        <v>2.8406666914342414E-3</v>
      </c>
      <c r="S1399" s="16">
        <f t="shared" si="243"/>
        <v>8.8630941262204193</v>
      </c>
      <c r="T1399" s="16">
        <f t="shared" si="244"/>
        <v>0.87024033446642657</v>
      </c>
      <c r="U1399" s="65">
        <f t="shared" si="245"/>
        <v>11.713832719663985</v>
      </c>
      <c r="V1399" s="65"/>
      <c r="W1399" s="65"/>
    </row>
    <row r="1400" spans="1:23" x14ac:dyDescent="0.25">
      <c r="A1400">
        <v>1398</v>
      </c>
      <c r="B1400" s="48">
        <v>6.6158902776572101E-4</v>
      </c>
      <c r="C1400" s="48">
        <v>5.2563496108814102E-9</v>
      </c>
      <c r="D1400" s="48">
        <v>6.75386064838095E-4</v>
      </c>
      <c r="E1400" s="48">
        <v>7.1686787628023396E-6</v>
      </c>
      <c r="F1400" s="48">
        <v>7.2332856353170998E-6</v>
      </c>
      <c r="G1400" s="48">
        <v>2.10820054274849E-6</v>
      </c>
      <c r="H1400" s="48">
        <v>2.11063259868339E-4</v>
      </c>
      <c r="I1400" s="49"/>
      <c r="J1400">
        <v>0.95701515852792596</v>
      </c>
      <c r="K1400">
        <f t="shared" si="235"/>
        <v>5.0304062561358751E-9</v>
      </c>
      <c r="L1400">
        <f t="shared" si="236"/>
        <v>6.9195558030186674E-4</v>
      </c>
      <c r="M1400" s="16">
        <f t="shared" si="237"/>
        <v>6.3122247522957517E-4</v>
      </c>
      <c r="N1400" s="16">
        <f t="shared" si="238"/>
        <v>0.11881336480650768</v>
      </c>
      <c r="O1400" s="16">
        <f t="shared" si="239"/>
        <v>2.5883592853718647E-3</v>
      </c>
      <c r="P1400" s="16">
        <f t="shared" si="240"/>
        <v>8.9493371405196004E-2</v>
      </c>
      <c r="Q1400" s="16">
        <f t="shared" si="241"/>
        <v>0.110589802868006</v>
      </c>
      <c r="R1400" s="16">
        <f t="shared" si="242"/>
        <v>7.1081837576527307E-2</v>
      </c>
      <c r="S1400" s="16">
        <f t="shared" si="243"/>
        <v>2.4997910849445699E-3</v>
      </c>
      <c r="T1400" s="16">
        <f t="shared" si="244"/>
        <v>0.11059606200512148</v>
      </c>
      <c r="U1400" s="65">
        <f t="shared" si="245"/>
        <v>0.50566258903167494</v>
      </c>
      <c r="V1400" s="65"/>
      <c r="W1400" s="65"/>
    </row>
    <row r="1401" spans="1:23" x14ac:dyDescent="0.25">
      <c r="A1401">
        <v>1399</v>
      </c>
      <c r="B1401" s="48">
        <v>1.8070103095453501E-4</v>
      </c>
      <c r="C1401" s="48">
        <v>1.63647124358252E-9</v>
      </c>
      <c r="D1401" s="48">
        <v>7.7317691866256397E-4</v>
      </c>
      <c r="E1401" s="48">
        <v>2.5497189258487798E-6</v>
      </c>
      <c r="F1401" s="48">
        <v>2.6708244584897798E-5</v>
      </c>
      <c r="G1401" s="48">
        <v>6.7857032802754002E-6</v>
      </c>
      <c r="H1401" s="48">
        <v>7.5070537800064205E-5</v>
      </c>
      <c r="I1401" s="49"/>
      <c r="J1401">
        <v>0.95609452775521997</v>
      </c>
      <c r="K1401">
        <f t="shared" si="235"/>
        <v>1.5646212008180271E-9</v>
      </c>
      <c r="L1401">
        <f t="shared" si="236"/>
        <v>8.3337747464139146E-4</v>
      </c>
      <c r="M1401" s="16">
        <f t="shared" si="237"/>
        <v>-4.7197541273232138E-4</v>
      </c>
      <c r="N1401" s="16">
        <f t="shared" si="238"/>
        <v>0.40033647353084051</v>
      </c>
      <c r="O1401" s="16">
        <f t="shared" si="239"/>
        <v>0.49633018082862468</v>
      </c>
      <c r="P1401" s="16">
        <f t="shared" si="240"/>
        <v>3.9076286114994398E-2</v>
      </c>
      <c r="Q1401" s="16">
        <f t="shared" si="241"/>
        <v>0.58156633269108549</v>
      </c>
      <c r="R1401" s="16">
        <f t="shared" si="242"/>
        <v>2.9171575713598683</v>
      </c>
      <c r="S1401" s="16">
        <f t="shared" si="243"/>
        <v>5.6627212621905105</v>
      </c>
      <c r="T1401" s="16">
        <f t="shared" si="244"/>
        <v>0.58156835511901994</v>
      </c>
      <c r="U1401" s="65">
        <f t="shared" si="245"/>
        <v>10.678756461834944</v>
      </c>
      <c r="V1401" s="65"/>
      <c r="W1401" s="65"/>
    </row>
    <row r="1402" spans="1:23" x14ac:dyDescent="0.25">
      <c r="A1402">
        <v>1400</v>
      </c>
      <c r="B1402" s="48">
        <v>6.19270376343553E-4</v>
      </c>
      <c r="C1402" s="48">
        <v>6.2237121178413404E-9</v>
      </c>
      <c r="D1402" s="48">
        <v>8.5811245020552202E-4</v>
      </c>
      <c r="E1402" s="48">
        <v>1.07616224470452E-5</v>
      </c>
      <c r="F1402" s="48">
        <v>7.7949227997869003E-6</v>
      </c>
      <c r="G1402" s="48">
        <v>1.7843291277678501E-6</v>
      </c>
      <c r="H1402" s="48">
        <v>3.1685098296879201E-4</v>
      </c>
      <c r="I1402" s="49"/>
      <c r="J1402">
        <v>0.95607302270900596</v>
      </c>
      <c r="K1402">
        <f t="shared" si="235"/>
        <v>5.9503232569752394E-9</v>
      </c>
      <c r="L1402">
        <f t="shared" si="236"/>
        <v>8.7548040122074574E-4</v>
      </c>
      <c r="M1402" s="16">
        <f t="shared" si="237"/>
        <v>3.6306035146636026E-4</v>
      </c>
      <c r="N1402" s="16">
        <f t="shared" si="238"/>
        <v>6.6915149277173E-2</v>
      </c>
      <c r="O1402" s="16">
        <f t="shared" si="239"/>
        <v>1.532593797354018E-2</v>
      </c>
      <c r="P1402" s="16">
        <f t="shared" si="240"/>
        <v>1.1998999836890909E-2</v>
      </c>
      <c r="Q1402" s="16">
        <f t="shared" si="241"/>
        <v>3.9023547140482046E-6</v>
      </c>
      <c r="R1402" s="16">
        <f t="shared" si="242"/>
        <v>4.396023496769156E-2</v>
      </c>
      <c r="S1402" s="16">
        <f t="shared" si="243"/>
        <v>1.2389375869630573E-2</v>
      </c>
      <c r="T1402" s="16">
        <f t="shared" si="244"/>
        <v>3.8810720506834065E-6</v>
      </c>
      <c r="U1402" s="65">
        <f t="shared" si="245"/>
        <v>0.15059748135169096</v>
      </c>
      <c r="V1402" s="65"/>
      <c r="W1402" s="65"/>
    </row>
    <row r="1403" spans="1:23" x14ac:dyDescent="0.25">
      <c r="A1403">
        <v>1401</v>
      </c>
      <c r="B1403" s="48">
        <v>3.0315185833081602E-4</v>
      </c>
      <c r="C1403" s="48">
        <v>3.44729316538096E-9</v>
      </c>
      <c r="D1403" s="48">
        <v>9.7436004909258499E-4</v>
      </c>
      <c r="E1403" s="48">
        <v>6.7569622524830601E-6</v>
      </c>
      <c r="F1403" s="48">
        <v>1.6033504453130801E-5</v>
      </c>
      <c r="G1403" s="48">
        <v>3.2268907444507599E-6</v>
      </c>
      <c r="H1403" s="48">
        <v>1.9894447758146301E-4</v>
      </c>
      <c r="I1403" s="49"/>
      <c r="J1403">
        <v>0.955325993636433</v>
      </c>
      <c r="K1403">
        <f t="shared" si="235"/>
        <v>3.2932887685736499E-9</v>
      </c>
      <c r="L1403">
        <f t="shared" si="236"/>
        <v>1.009650501450132E-3</v>
      </c>
      <c r="M1403" s="16">
        <f t="shared" si="237"/>
        <v>-4.0334678478849998E-4</v>
      </c>
      <c r="N1403" s="16">
        <f t="shared" si="238"/>
        <v>0.14733136943909128</v>
      </c>
      <c r="O1403" s="16">
        <f t="shared" si="239"/>
        <v>0.14253047957017106</v>
      </c>
      <c r="P1403" s="16">
        <f t="shared" si="240"/>
        <v>1.2298252614838375E-4</v>
      </c>
      <c r="Q1403" s="16">
        <f t="shared" si="241"/>
        <v>0.13755484881118593</v>
      </c>
      <c r="R1403" s="16">
        <f t="shared" si="242"/>
        <v>0.39143664377762966</v>
      </c>
      <c r="S1403" s="16">
        <f t="shared" si="243"/>
        <v>0.36865072815018413</v>
      </c>
      <c r="T1403" s="16">
        <f t="shared" si="244"/>
        <v>0.13755404275102007</v>
      </c>
      <c r="U1403" s="65">
        <f t="shared" si="245"/>
        <v>1.3251810950254306</v>
      </c>
      <c r="V1403" s="65"/>
      <c r="W1403" s="65"/>
    </row>
    <row r="1404" spans="1:23" x14ac:dyDescent="0.25">
      <c r="A1404">
        <v>1402</v>
      </c>
      <c r="B1404" s="48">
        <v>5.5660604853521303E-4</v>
      </c>
      <c r="C1404" s="48">
        <v>6.6940515466417701E-9</v>
      </c>
      <c r="D1404" s="48">
        <v>1.0311049409251699E-3</v>
      </c>
      <c r="E1404" s="48">
        <v>1.38810168408538E-5</v>
      </c>
      <c r="F1404" s="48">
        <v>8.7428205320838308E-6</v>
      </c>
      <c r="G1404" s="48">
        <v>1.6622609846645099E-6</v>
      </c>
      <c r="H1404" s="48">
        <v>4.0869771533298102E-4</v>
      </c>
      <c r="I1404" s="49"/>
      <c r="J1404">
        <v>0.95519884746779404</v>
      </c>
      <c r="K1404">
        <f t="shared" si="235"/>
        <v>6.3941503222422233E-9</v>
      </c>
      <c r="L1404">
        <f t="shared" si="236"/>
        <v>1.0502461489224557E-3</v>
      </c>
      <c r="M1404" s="16">
        <f t="shared" si="237"/>
        <v>6.2965948147970514E-5</v>
      </c>
      <c r="N1404" s="16">
        <f t="shared" si="238"/>
        <v>1.7243132011923692E-2</v>
      </c>
      <c r="O1404" s="16">
        <f t="shared" si="239"/>
        <v>4.3566469427856358E-2</v>
      </c>
      <c r="P1404" s="16">
        <f t="shared" si="240"/>
        <v>4.8963199469922829E-3</v>
      </c>
      <c r="Q1404" s="16">
        <f t="shared" si="241"/>
        <v>8.5504122196571969E-2</v>
      </c>
      <c r="R1404" s="16">
        <f t="shared" si="242"/>
        <v>1.2895624629515616E-2</v>
      </c>
      <c r="S1404" s="16">
        <f t="shared" si="243"/>
        <v>2.9619825254507553E-2</v>
      </c>
      <c r="T1404" s="16">
        <f t="shared" si="244"/>
        <v>8.5506356001899597E-2</v>
      </c>
      <c r="U1404" s="65">
        <f t="shared" si="245"/>
        <v>0.27923184946926705</v>
      </c>
      <c r="V1404" s="65"/>
      <c r="W1404" s="65"/>
    </row>
    <row r="1405" spans="1:23" x14ac:dyDescent="0.25">
      <c r="A1405">
        <v>1403</v>
      </c>
      <c r="B1405" s="48">
        <v>5.0761523297922803E-4</v>
      </c>
      <c r="C1405" s="48">
        <v>4.8991400233615704E-9</v>
      </c>
      <c r="D1405" s="48">
        <v>8.2353112959764399E-4</v>
      </c>
      <c r="E1405" s="48">
        <v>8.1323866491729104E-6</v>
      </c>
      <c r="F1405" s="48">
        <v>9.4974570036931102E-6</v>
      </c>
      <c r="G1405" s="48">
        <v>2.2660479935725201E-6</v>
      </c>
      <c r="H1405" s="48">
        <v>2.3943893191960601E-4</v>
      </c>
      <c r="I1405" s="49"/>
      <c r="J1405">
        <v>0.95621038024909299</v>
      </c>
      <c r="K1405">
        <f t="shared" si="235"/>
        <v>4.6846085446321177E-9</v>
      </c>
      <c r="L1405">
        <f t="shared" si="236"/>
        <v>8.447871924585794E-4</v>
      </c>
      <c r="M1405" s="16">
        <f t="shared" si="237"/>
        <v>1.7044327349987666E-4</v>
      </c>
      <c r="N1405" s="16">
        <f t="shared" si="238"/>
        <v>1.0073183166252298E-3</v>
      </c>
      <c r="O1405" s="16">
        <f t="shared" si="239"/>
        <v>1.3311676386584211E-2</v>
      </c>
      <c r="P1405" s="16">
        <f t="shared" si="240"/>
        <v>2.1148387665809665E-2</v>
      </c>
      <c r="Q1405" s="16">
        <f t="shared" si="241"/>
        <v>5.8963069167524917E-2</v>
      </c>
      <c r="R1405" s="16">
        <f t="shared" si="242"/>
        <v>1.3723875148985874E-3</v>
      </c>
      <c r="S1405" s="16">
        <f t="shared" si="243"/>
        <v>1.6541684434802501E-2</v>
      </c>
      <c r="T1405" s="16">
        <f t="shared" si="244"/>
        <v>5.8965522507014999E-2</v>
      </c>
      <c r="U1405" s="65">
        <f t="shared" si="245"/>
        <v>0.17131004599326011</v>
      </c>
      <c r="V1405" s="65"/>
      <c r="W1405" s="65"/>
    </row>
    <row r="1406" spans="1:23" x14ac:dyDescent="0.25">
      <c r="A1406">
        <v>1404</v>
      </c>
      <c r="B1406" s="48">
        <v>6.46776794002759E-4</v>
      </c>
      <c r="C1406" s="48">
        <v>8.2604159670896493E-9</v>
      </c>
      <c r="D1406" s="48">
        <v>1.0964997815647701E-3</v>
      </c>
      <c r="E1406" s="48">
        <v>1.8203433075961101E-5</v>
      </c>
      <c r="F1406" s="48">
        <v>7.5443398781297798E-6</v>
      </c>
      <c r="G1406" s="48">
        <v>1.3479567955744901E-6</v>
      </c>
      <c r="H1406" s="48">
        <v>5.3596381057037295E-4</v>
      </c>
      <c r="I1406" s="49"/>
      <c r="J1406">
        <v>0.95490628389022802</v>
      </c>
      <c r="K1406">
        <f t="shared" si="235"/>
        <v>7.8879231145210807E-9</v>
      </c>
      <c r="L1406">
        <f t="shared" si="236"/>
        <v>1.1129281577006371E-3</v>
      </c>
      <c r="M1406" s="16">
        <f t="shared" si="237"/>
        <v>1.8062543030488101E-4</v>
      </c>
      <c r="N1406" s="16">
        <f t="shared" si="238"/>
        <v>9.8964967784439153E-2</v>
      </c>
      <c r="O1406" s="16">
        <f t="shared" si="239"/>
        <v>0.24163102328965577</v>
      </c>
      <c r="P1406" s="16">
        <f t="shared" si="240"/>
        <v>1.8998125686046419E-2</v>
      </c>
      <c r="Q1406" s="16">
        <f t="shared" si="241"/>
        <v>0.48282388609843768</v>
      </c>
      <c r="R1406" s="16">
        <f t="shared" si="242"/>
        <v>5.5259668598566049E-2</v>
      </c>
      <c r="S1406" s="16">
        <f t="shared" si="243"/>
        <v>0.10800727293688318</v>
      </c>
      <c r="T1406" s="16">
        <f t="shared" si="244"/>
        <v>0.48283754994786837</v>
      </c>
      <c r="U1406" s="65">
        <f t="shared" si="245"/>
        <v>1.4885224943418967</v>
      </c>
      <c r="V1406" s="65"/>
      <c r="W1406" s="65"/>
    </row>
    <row r="1407" spans="1:23" x14ac:dyDescent="0.25">
      <c r="A1407">
        <v>1405</v>
      </c>
      <c r="B1407" s="48">
        <v>4.1451812718076001E-4</v>
      </c>
      <c r="C1407" s="48">
        <v>5.9403847364598003E-9</v>
      </c>
      <c r="D1407" s="48">
        <v>1.23469347878081E-3</v>
      </c>
      <c r="E1407" s="48">
        <v>1.47159015060546E-5</v>
      </c>
      <c r="F1407" s="48">
        <v>1.18530023171672E-5</v>
      </c>
      <c r="G1407" s="48">
        <v>1.87759103603034E-6</v>
      </c>
      <c r="H1407" s="48">
        <v>4.3328358323769498E-4</v>
      </c>
      <c r="I1407" s="49"/>
      <c r="J1407">
        <v>0.95416234444234405</v>
      </c>
      <c r="K1407">
        <f t="shared" si="235"/>
        <v>5.6680914270299993E-9</v>
      </c>
      <c r="L1407">
        <f t="shared" si="236"/>
        <v>1.2602711340664384E-3</v>
      </c>
      <c r="M1407" s="16">
        <f t="shared" si="237"/>
        <v>-4.3123487970491824E-4</v>
      </c>
      <c r="N1407" s="16">
        <f t="shared" si="238"/>
        <v>2.4801046894940528E-2</v>
      </c>
      <c r="O1407" s="16">
        <f t="shared" si="239"/>
        <v>5.2763304796433017E-3</v>
      </c>
      <c r="P1407" s="16">
        <f t="shared" si="240"/>
        <v>7.9094119103477967E-2</v>
      </c>
      <c r="Q1407" s="16">
        <f t="shared" si="241"/>
        <v>0.13700654144732244</v>
      </c>
      <c r="R1407" s="16">
        <f t="shared" si="242"/>
        <v>4.0717084408838956E-2</v>
      </c>
      <c r="S1407" s="16">
        <f t="shared" si="243"/>
        <v>4.2065728862501891E-3</v>
      </c>
      <c r="T1407" s="16">
        <f t="shared" si="244"/>
        <v>0.13701989290365105</v>
      </c>
      <c r="U1407" s="65">
        <f t="shared" si="245"/>
        <v>0.42812158812412449</v>
      </c>
      <c r="V1407" s="65"/>
      <c r="W1407" s="65"/>
    </row>
    <row r="1408" spans="1:23" x14ac:dyDescent="0.25">
      <c r="A1408">
        <v>1406</v>
      </c>
      <c r="B1408" s="48">
        <v>3.18925987846985E-4</v>
      </c>
      <c r="C1408" s="48">
        <v>2.0242920355030299E-9</v>
      </c>
      <c r="D1408" s="48">
        <v>5.3820079978022497E-4</v>
      </c>
      <c r="E1408" s="48">
        <v>2.2026472989034099E-6</v>
      </c>
      <c r="F1408" s="48">
        <v>1.4930793312155301E-5</v>
      </c>
      <c r="G1408" s="48">
        <v>5.4675525076869799E-6</v>
      </c>
      <c r="H1408" s="48">
        <v>6.48509542073525E-5</v>
      </c>
      <c r="I1408" s="49"/>
      <c r="J1408">
        <v>0.95755435514351195</v>
      </c>
      <c r="K1408">
        <f t="shared" si="235"/>
        <v>1.9383696546782512E-9</v>
      </c>
      <c r="L1408">
        <f t="shared" si="236"/>
        <v>5.7352791462018699E-4</v>
      </c>
      <c r="M1408" s="16">
        <f t="shared" si="237"/>
        <v>6.4324061073782983E-5</v>
      </c>
      <c r="N1408" s="16">
        <f t="shared" si="238"/>
        <v>0.123746668991432</v>
      </c>
      <c r="O1408" s="16">
        <f t="shared" si="239"/>
        <v>0.40256404836083848</v>
      </c>
      <c r="P1408" s="16">
        <f t="shared" si="240"/>
        <v>0.19493201573809738</v>
      </c>
      <c r="Q1408" s="16">
        <f t="shared" si="241"/>
        <v>0.63189707360095315</v>
      </c>
      <c r="R1408" s="16">
        <f t="shared" si="242"/>
        <v>0.26403593672809006</v>
      </c>
      <c r="S1408" s="16">
        <f t="shared" si="243"/>
        <v>2.9692008084005881</v>
      </c>
      <c r="T1408" s="16">
        <f t="shared" si="244"/>
        <v>0.63190325639867317</v>
      </c>
      <c r="U1408" s="65">
        <f t="shared" si="245"/>
        <v>5.2182798082186723</v>
      </c>
      <c r="V1408" s="65"/>
      <c r="W1408" s="65"/>
    </row>
    <row r="1409" spans="1:23" x14ac:dyDescent="0.25">
      <c r="A1409">
        <v>1407</v>
      </c>
      <c r="B1409" s="48">
        <v>8.9399025571863095E-4</v>
      </c>
      <c r="C1409" s="48">
        <v>1.25801614817333E-8</v>
      </c>
      <c r="D1409" s="48">
        <v>1.2110282221001699E-3</v>
      </c>
      <c r="E1409" s="48">
        <v>3.0583445347157699E-5</v>
      </c>
      <c r="F1409" s="48">
        <v>5.4838192226396797E-6</v>
      </c>
      <c r="G1409" s="48">
        <v>8.8612300055848702E-7</v>
      </c>
      <c r="H1409" s="48">
        <v>9.0047309869633403E-4</v>
      </c>
      <c r="I1409" s="49"/>
      <c r="J1409">
        <v>0.95439949971533999</v>
      </c>
      <c r="K1409">
        <f t="shared" si="235"/>
        <v>1.2006499824504452E-8</v>
      </c>
      <c r="L1409">
        <f t="shared" si="236"/>
        <v>1.222869403384526E-3</v>
      </c>
      <c r="M1409" s="16">
        <f t="shared" si="237"/>
        <v>5.651111080527359E-4</v>
      </c>
      <c r="N1409" s="16">
        <f t="shared" si="238"/>
        <v>0.66757620171826559</v>
      </c>
      <c r="O1409" s="16">
        <f t="shared" si="239"/>
        <v>1.6168748314302535</v>
      </c>
      <c r="P1409" s="16">
        <f t="shared" si="240"/>
        <v>6.5884324326257404E-2</v>
      </c>
      <c r="Q1409" s="16">
        <f t="shared" si="241"/>
        <v>3.4133047053433359</v>
      </c>
      <c r="R1409" s="16">
        <f t="shared" si="242"/>
        <v>0.19712843243603523</v>
      </c>
      <c r="S1409" s="16">
        <f t="shared" si="243"/>
        <v>0.31210413749760491</v>
      </c>
      <c r="T1409" s="16">
        <f t="shared" si="244"/>
        <v>3.4134183021939513</v>
      </c>
      <c r="U1409" s="65">
        <f t="shared" si="245"/>
        <v>9.6862909349457045</v>
      </c>
      <c r="V1409" s="65"/>
      <c r="W1409" s="65"/>
    </row>
    <row r="1410" spans="1:23" x14ac:dyDescent="0.25">
      <c r="A1410">
        <v>1408</v>
      </c>
      <c r="B1410" s="48">
        <v>5.8293143952054503E-4</v>
      </c>
      <c r="C1410" s="48">
        <v>6.0988268434293402E-8</v>
      </c>
      <c r="D1410" s="48">
        <v>2.49696763683015E-2</v>
      </c>
      <c r="E1410" s="48">
        <v>7.58231936292161E-3</v>
      </c>
      <c r="F1410" s="48">
        <v>1.06716001865677E-5</v>
      </c>
      <c r="G1410" s="48">
        <v>7.3866270017614005E-8</v>
      </c>
      <c r="H1410" s="48">
        <v>0.22349811667459299</v>
      </c>
      <c r="I1410" s="49"/>
      <c r="J1410">
        <v>0.90368450137568801</v>
      </c>
      <c r="K1410">
        <f t="shared" si="235"/>
        <v>5.5114152949811047E-8</v>
      </c>
      <c r="L1410">
        <f t="shared" si="236"/>
        <v>2.4991032446676217E-2</v>
      </c>
      <c r="M1410" s="16">
        <f t="shared" si="237"/>
        <v>-2.3825169567635127E-2</v>
      </c>
      <c r="N1410" s="16">
        <f t="shared" si="238"/>
        <v>3.415843203978506E-2</v>
      </c>
      <c r="O1410" s="16">
        <f t="shared" si="239"/>
        <v>100.24971451440803</v>
      </c>
      <c r="P1410" s="16">
        <f t="shared" si="240"/>
        <v>620.55488228000809</v>
      </c>
      <c r="Q1410" s="16">
        <f t="shared" si="241"/>
        <v>496971.58621379337</v>
      </c>
      <c r="R1410" s="16">
        <f t="shared" si="242"/>
        <v>6.7242467108095602E-3</v>
      </c>
      <c r="S1410" s="16">
        <f t="shared" si="243"/>
        <v>0.92777466347028403</v>
      </c>
      <c r="T1410" s="16">
        <f t="shared" si="244"/>
        <v>498100.81721407082</v>
      </c>
      <c r="U1410" s="65">
        <f t="shared" si="245"/>
        <v>995794.17668200086</v>
      </c>
      <c r="V1410" s="65"/>
      <c r="W1410" s="65"/>
    </row>
    <row r="1411" spans="1:23" x14ac:dyDescent="0.25">
      <c r="A1411">
        <v>1409</v>
      </c>
      <c r="B1411" s="48">
        <v>4.4226577560803402E-4</v>
      </c>
      <c r="C1411" s="48">
        <v>5.36383555215058E-9</v>
      </c>
      <c r="D1411" s="48">
        <v>1.04025478194265E-3</v>
      </c>
      <c r="E1411" s="48">
        <v>1.12190392831212E-5</v>
      </c>
      <c r="F1411" s="48">
        <v>1.1012373406138599E-5</v>
      </c>
      <c r="G1411" s="48">
        <v>2.0749261108346098E-6</v>
      </c>
      <c r="H1411" s="48">
        <v>3.3032160470064601E-4</v>
      </c>
      <c r="I1411" s="49"/>
      <c r="J1411">
        <v>0.95510808170055295</v>
      </c>
      <c r="K1411">
        <f t="shared" ref="K1411:K1474" si="246">C1411*J1411</f>
        <v>5.1230426847717664E-9</v>
      </c>
      <c r="L1411">
        <f t="shared" ref="L1411:L1474" si="247">SUM($Y$9*B1411,$Z$9*C1411,$AA$9*D1411,$AB$9*E1411,$AC$9*F1411,$AD$9*G1411)</f>
        <v>1.0643490910302097E-3</v>
      </c>
      <c r="M1411" s="16">
        <f t="shared" ref="M1411:M1474" si="248">$Y$8*B1411+$Z$8*C1411+$AA$8*D1411+$AC$8*F1411+$AD$8*G1411</f>
        <v>-1.7981753981414158E-4</v>
      </c>
      <c r="N1411" s="16">
        <f t="shared" si="238"/>
        <v>1.0218343396252339E-2</v>
      </c>
      <c r="O1411" s="16">
        <f t="shared" si="239"/>
        <v>9.9020293850222204E-4</v>
      </c>
      <c r="P1411" s="16">
        <f t="shared" si="240"/>
        <v>6.3152368484318882E-3</v>
      </c>
      <c r="Q1411" s="16">
        <f t="shared" si="241"/>
        <v>1.9859369129345572E-3</v>
      </c>
      <c r="R1411" s="16">
        <f t="shared" si="242"/>
        <v>1.3584544763824176E-2</v>
      </c>
      <c r="S1411" s="16">
        <f t="shared" si="243"/>
        <v>1.1172602914347632E-3</v>
      </c>
      <c r="T1411" s="16">
        <f t="shared" si="244"/>
        <v>1.9862939951834093E-3</v>
      </c>
      <c r="U1411" s="65">
        <f t="shared" si="245"/>
        <v>3.6197819146563351E-2</v>
      </c>
      <c r="V1411" s="65"/>
      <c r="W1411" s="65"/>
    </row>
    <row r="1412" spans="1:23" x14ac:dyDescent="0.25">
      <c r="A1412">
        <v>1410</v>
      </c>
      <c r="B1412" s="48">
        <v>9.1707832660230899E-4</v>
      </c>
      <c r="C1412" s="48">
        <v>1.34272942515287E-8</v>
      </c>
      <c r="D1412" s="48">
        <v>1.2614425533262199E-3</v>
      </c>
      <c r="E1412" s="48">
        <v>3.39836815860941E-5</v>
      </c>
      <c r="F1412" s="48">
        <v>5.3574749478247202E-6</v>
      </c>
      <c r="G1412" s="48">
        <v>8.3066470632872896E-7</v>
      </c>
      <c r="H1412" s="48">
        <v>1.0005891333662699E-3</v>
      </c>
      <c r="I1412" s="49"/>
      <c r="J1412">
        <v>0.95416366366540994</v>
      </c>
      <c r="K1412">
        <f t="shared" si="246"/>
        <v>1.2811836276152123E-8</v>
      </c>
      <c r="L1412">
        <f t="shared" si="247"/>
        <v>1.2729747406339466E-3</v>
      </c>
      <c r="M1412" s="16">
        <f t="shared" si="248"/>
        <v>5.6118191257067138E-4</v>
      </c>
      <c r="N1412" s="16">
        <f t="shared" ref="N1412:N1475" si="249">(B1412-$B$2)^2/$B$2/$B$2</f>
        <v>0.74646202552638652</v>
      </c>
      <c r="O1412" s="16">
        <f t="shared" ref="O1412:O1475" si="250">(C1412-$C$2)^2/$C$2/$C$2</f>
        <v>2.0292808290224835</v>
      </c>
      <c r="P1412" s="16">
        <f t="shared" ref="P1412:P1475" si="251">(D1412-$D$2)^2/$D$2/$D$2</f>
        <v>9.5477403750062834E-2</v>
      </c>
      <c r="Q1412" s="16">
        <f t="shared" ref="Q1412:Q1475" si="252">(E1412-$E$2)^2/$E$2/$E$2</f>
        <v>4.6833145936205947</v>
      </c>
      <c r="R1412" s="16">
        <f t="shared" ref="R1412:R1475" si="253">(F1412-$F$2)^2/$F$2/$F$2</f>
        <v>0.20866771836059578</v>
      </c>
      <c r="S1412" s="16">
        <f t="shared" ref="S1412:S1475" si="254">(G1412-$G$2)^2/$G$2/$G$2</f>
        <v>0.34372897844560957</v>
      </c>
      <c r="T1412" s="16">
        <f t="shared" ref="T1412:T1475" si="255">(H1412-$H$2)^2/$H$2/$H$2</f>
        <v>4.6834946778008915</v>
      </c>
      <c r="U1412" s="65">
        <f t="shared" ref="U1412:U1475" si="256">SUM(N1412:T1412)</f>
        <v>12.790426226526623</v>
      </c>
      <c r="V1412" s="65"/>
      <c r="W1412" s="65"/>
    </row>
    <row r="1413" spans="1:23" x14ac:dyDescent="0.25">
      <c r="A1413">
        <v>1411</v>
      </c>
      <c r="B1413" s="48">
        <v>5.9654816502249103E-4</v>
      </c>
      <c r="C1413" s="48">
        <v>5.4583332982972499E-9</v>
      </c>
      <c r="D1413" s="48">
        <v>7.7982344589807597E-4</v>
      </c>
      <c r="E1413" s="48">
        <v>8.5846004037210807E-6</v>
      </c>
      <c r="F1413" s="48">
        <v>8.0628581204314702E-6</v>
      </c>
      <c r="G1413" s="48">
        <v>2.0327348574453502E-6</v>
      </c>
      <c r="H1413" s="48">
        <v>2.52752705958335E-4</v>
      </c>
      <c r="I1413" s="49"/>
      <c r="J1413">
        <v>0.95646208461083404</v>
      </c>
      <c r="K1413">
        <f t="shared" si="246"/>
        <v>5.2206888449901171E-9</v>
      </c>
      <c r="L1413">
        <f t="shared" si="247"/>
        <v>7.9797643866308594E-4</v>
      </c>
      <c r="M1413" s="16">
        <f t="shared" si="248"/>
        <v>3.9511989138189617E-4</v>
      </c>
      <c r="N1413" s="16">
        <f t="shared" si="249"/>
        <v>4.5154664921549709E-2</v>
      </c>
      <c r="O1413" s="16">
        <f t="shared" si="250"/>
        <v>2.0748389553076942E-4</v>
      </c>
      <c r="P1413" s="16">
        <f t="shared" si="251"/>
        <v>3.639706595986595E-2</v>
      </c>
      <c r="Q1413" s="16">
        <f t="shared" si="252"/>
        <v>4.0288176749061766E-2</v>
      </c>
      <c r="R1413" s="16">
        <f t="shared" si="253"/>
        <v>3.3306541994144623E-2</v>
      </c>
      <c r="S1413" s="16">
        <f t="shared" si="254"/>
        <v>1.5405569109548799E-4</v>
      </c>
      <c r="T1413" s="16">
        <f t="shared" si="255"/>
        <v>4.0291069912421429E-2</v>
      </c>
      <c r="U1413" s="65">
        <f t="shared" si="256"/>
        <v>0.19579905912366974</v>
      </c>
      <c r="V1413" s="65"/>
      <c r="W1413" s="65"/>
    </row>
    <row r="1414" spans="1:23" x14ac:dyDescent="0.25">
      <c r="A1414">
        <v>1412</v>
      </c>
      <c r="B1414" s="48">
        <v>4.6002594526804301E-4</v>
      </c>
      <c r="C1414" s="48">
        <v>4.1223708576186299E-9</v>
      </c>
      <c r="D1414" s="48">
        <v>7.6363274661083401E-4</v>
      </c>
      <c r="E1414" s="48">
        <v>6.3492876974584897E-6</v>
      </c>
      <c r="F1414" s="48">
        <v>1.04527500791495E-5</v>
      </c>
      <c r="G1414" s="48">
        <v>2.69131020896942E-6</v>
      </c>
      <c r="H1414" s="48">
        <v>1.8693930043801101E-4</v>
      </c>
      <c r="I1414" s="49"/>
      <c r="J1414">
        <v>0.95649249012551096</v>
      </c>
      <c r="K1414">
        <f t="shared" si="246"/>
        <v>3.9430167668244819E-9</v>
      </c>
      <c r="L1414">
        <f t="shared" si="247"/>
        <v>7.8722543460724474E-4</v>
      </c>
      <c r="M1414" s="16">
        <f t="shared" si="248"/>
        <v>1.3282645592884126E-4</v>
      </c>
      <c r="N1414" s="16">
        <f t="shared" si="249"/>
        <v>4.2234292418624128E-3</v>
      </c>
      <c r="O1414" s="16">
        <f t="shared" si="250"/>
        <v>6.5349373102320571E-2</v>
      </c>
      <c r="P1414" s="16">
        <f t="shared" si="251"/>
        <v>4.3089945646813552E-2</v>
      </c>
      <c r="Q1414" s="16">
        <f t="shared" si="252"/>
        <v>0.16715093619005023</v>
      </c>
      <c r="R1414" s="16">
        <f t="shared" si="253"/>
        <v>3.577490734730928E-3</v>
      </c>
      <c r="S1414" s="16">
        <f t="shared" si="254"/>
        <v>0.11588446046561876</v>
      </c>
      <c r="T1414" s="16">
        <f t="shared" si="255"/>
        <v>0.16715543098100955</v>
      </c>
      <c r="U1414" s="65">
        <f t="shared" si="256"/>
        <v>0.56643106636240592</v>
      </c>
      <c r="V1414" s="65"/>
      <c r="W1414" s="65"/>
    </row>
    <row r="1415" spans="1:23" x14ac:dyDescent="0.25">
      <c r="A1415">
        <v>1413</v>
      </c>
      <c r="B1415" s="48">
        <v>6.7714298806414097E-4</v>
      </c>
      <c r="C1415" s="48">
        <v>1.3130892714712601E-8</v>
      </c>
      <c r="D1415" s="48">
        <v>1.68646453710884E-3</v>
      </c>
      <c r="E1415" s="48">
        <v>4.4232337629621499E-5</v>
      </c>
      <c r="F1415" s="48">
        <v>7.3906548585324497E-6</v>
      </c>
      <c r="G1415" s="48">
        <v>8.5327314603607899E-7</v>
      </c>
      <c r="H1415" s="48">
        <v>1.3023692337725799E-3</v>
      </c>
      <c r="I1415" s="49"/>
      <c r="J1415">
        <v>0.95218748596782699</v>
      </c>
      <c r="K1415">
        <f t="shared" si="246"/>
        <v>1.2503071722535446E-8</v>
      </c>
      <c r="L1415">
        <f t="shared" si="247"/>
        <v>1.7020859890792262E-3</v>
      </c>
      <c r="M1415" s="16">
        <f t="shared" si="248"/>
        <v>-3.478000129509443E-4</v>
      </c>
      <c r="N1415" s="16">
        <f t="shared" si="249"/>
        <v>0.14160687268374736</v>
      </c>
      <c r="O1415" s="16">
        <f t="shared" si="250"/>
        <v>1.8796626662847009</v>
      </c>
      <c r="P1415" s="16">
        <f t="shared" si="251"/>
        <v>0.56255683735386053</v>
      </c>
      <c r="Q1415" s="16">
        <f t="shared" si="252"/>
        <v>9.7238679911179755</v>
      </c>
      <c r="R1415" s="16">
        <f t="shared" si="253"/>
        <v>6.2828425420325837E-2</v>
      </c>
      <c r="S1415" s="16">
        <f t="shared" si="254"/>
        <v>0.33065238955603143</v>
      </c>
      <c r="T1415" s="16">
        <f t="shared" si="255"/>
        <v>9.7247309384192295</v>
      </c>
      <c r="U1415" s="65">
        <f t="shared" si="256"/>
        <v>22.425906120835869</v>
      </c>
      <c r="V1415" s="65"/>
      <c r="W1415" s="65"/>
    </row>
    <row r="1416" spans="1:23" x14ac:dyDescent="0.25">
      <c r="A1416">
        <v>1414</v>
      </c>
      <c r="B1416" s="48">
        <v>4.4289575673095698E-4</v>
      </c>
      <c r="C1416" s="48">
        <v>5.9813408297757304E-9</v>
      </c>
      <c r="D1416" s="48">
        <v>1.16156057032714E-3</v>
      </c>
      <c r="E1416" s="48">
        <v>1.3951106689237E-5</v>
      </c>
      <c r="F1416" s="48">
        <v>1.10563584131808E-5</v>
      </c>
      <c r="G1416" s="48">
        <v>1.8631937234729999E-6</v>
      </c>
      <c r="H1416" s="48">
        <v>4.1076407812997302E-4</v>
      </c>
      <c r="I1416" s="49"/>
      <c r="J1416">
        <v>0.95452418207760503</v>
      </c>
      <c r="K1416">
        <f t="shared" si="246"/>
        <v>5.7093344632690622E-9</v>
      </c>
      <c r="L1416">
        <f t="shared" si="247"/>
        <v>1.1855304995361448E-3</v>
      </c>
      <c r="M1416" s="16">
        <f t="shared" si="248"/>
        <v>-2.9973898607423081E-4</v>
      </c>
      <c r="N1416" s="16">
        <f t="shared" si="249"/>
        <v>9.961112379475506E-3</v>
      </c>
      <c r="O1416" s="16">
        <f t="shared" si="250"/>
        <v>6.4053898036788535E-3</v>
      </c>
      <c r="P1416" s="16">
        <f t="shared" si="251"/>
        <v>4.2167400126318991E-2</v>
      </c>
      <c r="Q1416" s="16">
        <f t="shared" si="252"/>
        <v>8.9363144244713796E-2</v>
      </c>
      <c r="R1416" s="16">
        <f t="shared" si="253"/>
        <v>1.4644007720877501E-2</v>
      </c>
      <c r="S1416" s="16">
        <f t="shared" si="254"/>
        <v>5.1881391751065434E-3</v>
      </c>
      <c r="T1416" s="16">
        <f t="shared" si="255"/>
        <v>8.9370568427821651E-2</v>
      </c>
      <c r="U1416" s="65">
        <f t="shared" si="256"/>
        <v>0.25709976187799288</v>
      </c>
      <c r="V1416" s="65"/>
      <c r="W1416" s="65"/>
    </row>
    <row r="1417" spans="1:23" x14ac:dyDescent="0.25">
      <c r="A1417">
        <v>1415</v>
      </c>
      <c r="B1417" s="48">
        <v>4.1721863385183399E-4</v>
      </c>
      <c r="C1417" s="48">
        <v>4.6279355199443299E-9</v>
      </c>
      <c r="D1417" s="48">
        <v>9.4948818118831203E-4</v>
      </c>
      <c r="E1417" s="48">
        <v>8.8438010613524998E-6</v>
      </c>
      <c r="F1417" s="48">
        <v>1.1627065689822199E-5</v>
      </c>
      <c r="G1417" s="48">
        <v>2.4025069466825699E-6</v>
      </c>
      <c r="H1417" s="48">
        <v>2.6038650481483402E-4</v>
      </c>
      <c r="I1417" s="49"/>
      <c r="J1417">
        <v>0.95553891173351602</v>
      </c>
      <c r="K1417">
        <f t="shared" si="246"/>
        <v>4.422172470300489E-9</v>
      </c>
      <c r="L1417">
        <f t="shared" si="247"/>
        <v>9.7514019157911899E-4</v>
      </c>
      <c r="M1417" s="16">
        <f t="shared" si="248"/>
        <v>-1.4070292387545106E-4</v>
      </c>
      <c r="N1417" s="16">
        <f t="shared" si="249"/>
        <v>2.310237260801306E-2</v>
      </c>
      <c r="O1417" s="16">
        <f t="shared" si="250"/>
        <v>2.7009891445966442E-2</v>
      </c>
      <c r="P1417" s="16">
        <f t="shared" si="251"/>
        <v>2.1666941611630779E-4</v>
      </c>
      <c r="Q1417" s="16">
        <f t="shared" si="252"/>
        <v>3.118258733261859E-2</v>
      </c>
      <c r="R1417" s="16">
        <f t="shared" si="253"/>
        <v>3.1996932656075276E-2</v>
      </c>
      <c r="S1417" s="16">
        <f t="shared" si="254"/>
        <v>3.8643075252213242E-2</v>
      </c>
      <c r="T1417" s="16">
        <f t="shared" si="255"/>
        <v>3.1182679699772425E-2</v>
      </c>
      <c r="U1417" s="65">
        <f t="shared" si="256"/>
        <v>0.18333420841077536</v>
      </c>
      <c r="V1417" s="65"/>
      <c r="W1417" s="65"/>
    </row>
    <row r="1418" spans="1:23" x14ac:dyDescent="0.25">
      <c r="A1418">
        <v>1416</v>
      </c>
      <c r="B1418" s="48">
        <v>3.7439668332965299E-4</v>
      </c>
      <c r="C1418" s="48">
        <v>3.78491911842995E-9</v>
      </c>
      <c r="D1418" s="48">
        <v>8.63730045737334E-4</v>
      </c>
      <c r="E1418" s="48">
        <v>6.5854500035884803E-6</v>
      </c>
      <c r="F1418" s="48">
        <v>1.2909419942401101E-5</v>
      </c>
      <c r="G1418" s="48">
        <v>2.93496205404178E-6</v>
      </c>
      <c r="H1418" s="48">
        <v>1.9389353220845401E-4</v>
      </c>
      <c r="I1418" s="49"/>
      <c r="J1418">
        <v>0.955936615054651</v>
      </c>
      <c r="K1418">
        <f t="shared" si="246"/>
        <v>3.61814277032756E-9</v>
      </c>
      <c r="L1418">
        <f t="shared" si="247"/>
        <v>8.924800627570595E-4</v>
      </c>
      <c r="M1418" s="16">
        <f t="shared" si="248"/>
        <v>-1.4368669609775354E-4</v>
      </c>
      <c r="N1418" s="16">
        <f t="shared" si="249"/>
        <v>5.7135881799300701E-2</v>
      </c>
      <c r="O1418" s="16">
        <f t="shared" si="250"/>
        <v>0.1002152568214861</v>
      </c>
      <c r="P1418" s="16">
        <f t="shared" si="251"/>
        <v>1.0755886189208773E-2</v>
      </c>
      <c r="Q1418" s="16">
        <f t="shared" si="252"/>
        <v>0.14965505436213189</v>
      </c>
      <c r="R1418" s="16">
        <f t="shared" si="253"/>
        <v>9.5416565129908787E-2</v>
      </c>
      <c r="S1418" s="16">
        <f t="shared" si="254"/>
        <v>0.21323140921731579</v>
      </c>
      <c r="T1418" s="16">
        <f t="shared" si="255"/>
        <v>0.14965699862999518</v>
      </c>
      <c r="U1418" s="65">
        <f t="shared" si="256"/>
        <v>0.77606705214934724</v>
      </c>
      <c r="V1418" s="65"/>
      <c r="W1418" s="65"/>
    </row>
    <row r="1419" spans="1:23" x14ac:dyDescent="0.25">
      <c r="A1419">
        <v>1417</v>
      </c>
      <c r="B1419" s="48">
        <v>4.95261552402094E-4</v>
      </c>
      <c r="C1419" s="48">
        <v>2.4487969470091799E-9</v>
      </c>
      <c r="D1419" s="48">
        <v>4.1776262131679702E-4</v>
      </c>
      <c r="E1419" s="48">
        <v>2.0718236218377099E-6</v>
      </c>
      <c r="F1419" s="48">
        <v>9.5475778713310007E-6</v>
      </c>
      <c r="G1419" s="48">
        <v>4.5119359218038098E-6</v>
      </c>
      <c r="H1419" s="48">
        <v>6.0998795598635503E-5</v>
      </c>
      <c r="I1419" s="49"/>
      <c r="J1419">
        <v>0.95831931404245796</v>
      </c>
      <c r="K1419">
        <f t="shared" si="246"/>
        <v>2.3467294104871025E-9</v>
      </c>
      <c r="L1419">
        <f t="shared" si="247"/>
        <v>4.4136726418431583E-4</v>
      </c>
      <c r="M1419" s="16">
        <f t="shared" si="248"/>
        <v>5.4915584061987206E-4</v>
      </c>
      <c r="N1419" s="16">
        <f t="shared" si="249"/>
        <v>4.394591542569283E-5</v>
      </c>
      <c r="O1419" s="16">
        <f t="shared" si="250"/>
        <v>0.31117175324558449</v>
      </c>
      <c r="P1419" s="16">
        <f t="shared" si="251"/>
        <v>0.32091013065662205</v>
      </c>
      <c r="Q1419" s="16">
        <f t="shared" si="252"/>
        <v>0.65141049840589216</v>
      </c>
      <c r="R1419" s="16">
        <f t="shared" si="253"/>
        <v>1.0216945332400676E-3</v>
      </c>
      <c r="S1419" s="16">
        <f t="shared" si="254"/>
        <v>1.555478298178095</v>
      </c>
      <c r="T1419" s="16">
        <f t="shared" si="255"/>
        <v>0.65141850379837618</v>
      </c>
      <c r="U1419" s="65">
        <f t="shared" si="256"/>
        <v>3.4914548247332355</v>
      </c>
      <c r="V1419" s="65"/>
      <c r="W1419" s="65"/>
    </row>
    <row r="1420" spans="1:23" x14ac:dyDescent="0.25">
      <c r="A1420">
        <v>1418</v>
      </c>
      <c r="B1420" s="48">
        <v>2.4325046117695701E-4</v>
      </c>
      <c r="C1420" s="48">
        <v>1.9755752387694202E-9</v>
      </c>
      <c r="D1420" s="48">
        <v>6.9155497841408699E-4</v>
      </c>
      <c r="E1420" s="48">
        <v>2.7565960460529699E-6</v>
      </c>
      <c r="F1420" s="48">
        <v>1.9738096979002899E-5</v>
      </c>
      <c r="G1420" s="48">
        <v>5.6137897741332297E-6</v>
      </c>
      <c r="H1420" s="48">
        <v>8.1161128975961494E-5</v>
      </c>
      <c r="I1420" s="49"/>
      <c r="J1420">
        <v>0.95665600620567404</v>
      </c>
      <c r="K1420">
        <f t="shared" si="246"/>
        <v>1.8899459178799742E-9</v>
      </c>
      <c r="L1420">
        <f t="shared" si="247"/>
        <v>7.3664298657098726E-4</v>
      </c>
      <c r="M1420" s="16">
        <f t="shared" si="248"/>
        <v>-2.5014206421707319E-4</v>
      </c>
      <c r="N1420" s="16">
        <f t="shared" si="249"/>
        <v>0.25561972480284789</v>
      </c>
      <c r="O1420" s="16">
        <f t="shared" si="250"/>
        <v>0.41380401917270854</v>
      </c>
      <c r="P1420" s="16">
        <f t="shared" si="251"/>
        <v>7.9736209164121843E-2</v>
      </c>
      <c r="Q1420" s="16">
        <f t="shared" si="252"/>
        <v>0.55255939616520311</v>
      </c>
      <c r="R1420" s="16">
        <f t="shared" si="253"/>
        <v>1.0025223446404947</v>
      </c>
      <c r="S1420" s="16">
        <f t="shared" si="254"/>
        <v>3.2255117558870579</v>
      </c>
      <c r="T1420" s="16">
        <f t="shared" si="255"/>
        <v>0.55256352082471893</v>
      </c>
      <c r="U1420" s="65">
        <f t="shared" si="256"/>
        <v>6.0823169706571525</v>
      </c>
      <c r="V1420" s="65"/>
      <c r="W1420" s="65"/>
    </row>
    <row r="1421" spans="1:23" x14ac:dyDescent="0.25">
      <c r="A1421">
        <v>1419</v>
      </c>
      <c r="B1421" s="48">
        <v>3.9330312668820502E-4</v>
      </c>
      <c r="C1421" s="48">
        <v>3.8958502351714103E-9</v>
      </c>
      <c r="D1421" s="48">
        <v>8.4590061268168904E-4</v>
      </c>
      <c r="E1421" s="48">
        <v>6.6400659244933804E-6</v>
      </c>
      <c r="F1421" s="48">
        <v>1.22772509664432E-5</v>
      </c>
      <c r="G1421" s="48">
        <v>2.8507282035297399E-6</v>
      </c>
      <c r="H1421" s="48">
        <v>1.95501384593163E-4</v>
      </c>
      <c r="I1421" s="49"/>
      <c r="J1421">
        <v>0.95603897569350005</v>
      </c>
      <c r="K1421">
        <f t="shared" si="246"/>
        <v>3.7245846682885562E-9</v>
      </c>
      <c r="L1421">
        <f t="shared" si="247"/>
        <v>8.7330194696786994E-4</v>
      </c>
      <c r="M1421" s="16">
        <f t="shared" si="248"/>
        <v>-8.6695693591459951E-5</v>
      </c>
      <c r="N1421" s="16">
        <f t="shared" si="249"/>
        <v>4.0241724508908859E-2</v>
      </c>
      <c r="O1421" s="16">
        <f t="shared" si="250"/>
        <v>8.7934440362870542E-2</v>
      </c>
      <c r="P1421" s="16">
        <f t="shared" si="251"/>
        <v>1.4935803266090276E-2</v>
      </c>
      <c r="Q1421" s="16">
        <f t="shared" si="252"/>
        <v>0.14574655087343374</v>
      </c>
      <c r="R1421" s="16">
        <f t="shared" si="253"/>
        <v>5.9926861181679399E-2</v>
      </c>
      <c r="S1421" s="16">
        <f t="shared" si="254"/>
        <v>0.17624618921982099</v>
      </c>
      <c r="T1421" s="16">
        <f t="shared" si="255"/>
        <v>0.14574894099079047</v>
      </c>
      <c r="U1421" s="65">
        <f t="shared" si="256"/>
        <v>0.67078051040359432</v>
      </c>
      <c r="V1421" s="65"/>
      <c r="W1421" s="65"/>
    </row>
    <row r="1422" spans="1:23" x14ac:dyDescent="0.25">
      <c r="A1422">
        <v>1420</v>
      </c>
      <c r="B1422" s="48">
        <v>6.4226149570896398E-4</v>
      </c>
      <c r="C1422" s="48">
        <v>5.4968229259729097E-9</v>
      </c>
      <c r="D1422" s="48">
        <v>7.2848798294383797E-4</v>
      </c>
      <c r="E1422" s="48">
        <v>8.0810100800218403E-6</v>
      </c>
      <c r="F1422" s="48">
        <v>7.4700659544247301E-6</v>
      </c>
      <c r="G1422" s="48">
        <v>2.0172442646618101E-6</v>
      </c>
      <c r="H1422" s="48">
        <v>2.3792510881077601E-4</v>
      </c>
      <c r="I1422" s="49"/>
      <c r="J1422">
        <v>0.95673671317390496</v>
      </c>
      <c r="K1422">
        <f t="shared" si="246"/>
        <v>5.2590122990942884E-9</v>
      </c>
      <c r="L1422">
        <f t="shared" si="247"/>
        <v>7.4543986229442323E-4</v>
      </c>
      <c r="M1422" s="16">
        <f t="shared" si="248"/>
        <v>5.3908312912350463E-4</v>
      </c>
      <c r="N1422" s="16">
        <f t="shared" si="249"/>
        <v>9.3274989641974809E-2</v>
      </c>
      <c r="O1422" s="16">
        <f t="shared" si="250"/>
        <v>5.5567167424986362E-5</v>
      </c>
      <c r="P1422" s="16">
        <f t="shared" si="251"/>
        <v>5.9560776960643103E-2</v>
      </c>
      <c r="Q1422" s="16">
        <f t="shared" si="252"/>
        <v>6.1309032469076132E-2</v>
      </c>
      <c r="R1422" s="16">
        <f t="shared" si="253"/>
        <v>5.8856914277766133E-2</v>
      </c>
      <c r="S1422" s="16">
        <f t="shared" si="254"/>
        <v>2.2059593486062984E-5</v>
      </c>
      <c r="T1422" s="16">
        <f t="shared" si="255"/>
        <v>6.1313336951985972E-2</v>
      </c>
      <c r="U1422" s="65">
        <f t="shared" si="256"/>
        <v>0.3343926770623572</v>
      </c>
      <c r="V1422" s="65"/>
      <c r="W1422" s="65"/>
    </row>
    <row r="1423" spans="1:23" x14ac:dyDescent="0.25">
      <c r="A1423">
        <v>1421</v>
      </c>
      <c r="B1423" s="48">
        <v>4.4573497483002599E-4</v>
      </c>
      <c r="C1423" s="48">
        <v>2.365431231172E-9</v>
      </c>
      <c r="D1423" s="48">
        <v>4.4877982438179802E-4</v>
      </c>
      <c r="E1423" s="48">
        <v>2.1489576749800701E-6</v>
      </c>
      <c r="F1423" s="48">
        <v>1.06270852940242E-5</v>
      </c>
      <c r="G1423" s="48">
        <v>4.67297483252966E-6</v>
      </c>
      <c r="H1423" s="48">
        <v>6.3269888527032E-5</v>
      </c>
      <c r="I1423" s="49"/>
      <c r="J1423">
        <v>0.95812743056286598</v>
      </c>
      <c r="K1423">
        <f t="shared" si="246"/>
        <v>2.2663845476959852E-9</v>
      </c>
      <c r="L1423">
        <f t="shared" si="247"/>
        <v>4.7470460437114493E-4</v>
      </c>
      <c r="M1423" s="16">
        <f t="shared" si="248"/>
        <v>4.167653452889071E-4</v>
      </c>
      <c r="N1423" s="16">
        <f t="shared" si="249"/>
        <v>8.8425067501914038E-3</v>
      </c>
      <c r="O1423" s="16">
        <f t="shared" si="250"/>
        <v>0.32819243297674555</v>
      </c>
      <c r="P1423" s="16">
        <f t="shared" si="251"/>
        <v>0.28547955534921426</v>
      </c>
      <c r="Q1423" s="16">
        <f t="shared" si="252"/>
        <v>0.63986942145799808</v>
      </c>
      <c r="R1423" s="16">
        <f t="shared" si="253"/>
        <v>6.0044065955941637E-3</v>
      </c>
      <c r="S1423" s="16">
        <f t="shared" si="254"/>
        <v>1.7619754827993948</v>
      </c>
      <c r="T1423" s="16">
        <f t="shared" si="255"/>
        <v>0.63987711468395547</v>
      </c>
      <c r="U1423" s="65">
        <f t="shared" si="256"/>
        <v>3.6702409206130935</v>
      </c>
      <c r="V1423" s="65"/>
      <c r="W1423" s="65"/>
    </row>
    <row r="1424" spans="1:23" x14ac:dyDescent="0.25">
      <c r="A1424">
        <v>1422</v>
      </c>
      <c r="B1424" s="48">
        <v>4.5394708262157002E-4</v>
      </c>
      <c r="C1424" s="48">
        <v>5.1918313378337302E-9</v>
      </c>
      <c r="D1424" s="48">
        <v>9.7958994579512202E-4</v>
      </c>
      <c r="E1424" s="48">
        <v>1.0232958270276801E-5</v>
      </c>
      <c r="F1424" s="48">
        <v>1.0699041060819701E-5</v>
      </c>
      <c r="G1424" s="48">
        <v>2.1421926060519799E-6</v>
      </c>
      <c r="H1424" s="48">
        <v>3.0128759181842003E-4</v>
      </c>
      <c r="I1424" s="49"/>
      <c r="J1424">
        <v>0.95541031037018898</v>
      </c>
      <c r="K1424">
        <f t="shared" si="246"/>
        <v>4.9603291898693976E-9</v>
      </c>
      <c r="L1424">
        <f t="shared" si="247"/>
        <v>1.0031250286914753E-3</v>
      </c>
      <c r="M1424" s="16">
        <f t="shared" si="248"/>
        <v>-9.5230863448335571E-5</v>
      </c>
      <c r="N1424" s="16">
        <f t="shared" si="249"/>
        <v>5.9819903868795878E-3</v>
      </c>
      <c r="O1424" s="16">
        <f t="shared" si="250"/>
        <v>3.9094758291232067E-3</v>
      </c>
      <c r="P1424" s="16">
        <f t="shared" si="251"/>
        <v>2.7280444383616701E-4</v>
      </c>
      <c r="Q1424" s="16">
        <f t="shared" si="252"/>
        <v>2.2322371069854836E-3</v>
      </c>
      <c r="R1424" s="16">
        <f t="shared" si="253"/>
        <v>7.1882851174470538E-3</v>
      </c>
      <c r="S1424" s="16">
        <f t="shared" si="254"/>
        <v>4.4793300232960076E-3</v>
      </c>
      <c r="T1424" s="16">
        <f t="shared" si="255"/>
        <v>2.2321546630904607E-3</v>
      </c>
      <c r="U1424" s="65">
        <f t="shared" si="256"/>
        <v>2.6296277570657969E-2</v>
      </c>
      <c r="V1424" s="65"/>
      <c r="W1424" s="65"/>
    </row>
    <row r="1425" spans="1:23" x14ac:dyDescent="0.25">
      <c r="A1425">
        <v>1423</v>
      </c>
      <c r="B1425" s="48">
        <v>4.3746405851342998E-4</v>
      </c>
      <c r="C1425" s="48">
        <v>3.4197373751256599E-9</v>
      </c>
      <c r="D1425" s="48">
        <v>6.6460121026645498E-4</v>
      </c>
      <c r="E1425" s="48">
        <v>4.58913163929807E-6</v>
      </c>
      <c r="F1425" s="48">
        <v>1.0941799993455601E-5</v>
      </c>
      <c r="G1425" s="48">
        <v>3.2406328200608398E-6</v>
      </c>
      <c r="H1425" s="48">
        <v>1.35115179897456E-4</v>
      </c>
      <c r="I1425" s="49"/>
      <c r="J1425">
        <v>0.956988303997516</v>
      </c>
      <c r="K1425">
        <f t="shared" si="246"/>
        <v>3.2726486707384224E-9</v>
      </c>
      <c r="L1425">
        <f t="shared" si="247"/>
        <v>6.8972202333605188E-4</v>
      </c>
      <c r="M1425" s="16">
        <f t="shared" si="248"/>
        <v>1.8520609369080806E-4</v>
      </c>
      <c r="N1425" s="16">
        <f t="shared" si="249"/>
        <v>1.2286704812886642E-2</v>
      </c>
      <c r="O1425" s="16">
        <f t="shared" si="250"/>
        <v>0.14631218749399907</v>
      </c>
      <c r="P1425" s="16">
        <f t="shared" si="251"/>
        <v>9.6314534368156235E-2</v>
      </c>
      <c r="Q1425" s="16">
        <f t="shared" si="252"/>
        <v>0.32801126971601441</v>
      </c>
      <c r="R1425" s="16">
        <f t="shared" si="253"/>
        <v>1.1967761440637617E-2</v>
      </c>
      <c r="S1425" s="16">
        <f t="shared" si="254"/>
        <v>0.37700882342469239</v>
      </c>
      <c r="T1425" s="16">
        <f t="shared" si="255"/>
        <v>0.32801805064073253</v>
      </c>
      <c r="U1425" s="65">
        <f t="shared" si="256"/>
        <v>1.2999193318971187</v>
      </c>
      <c r="V1425" s="65"/>
      <c r="W1425" s="65"/>
    </row>
    <row r="1426" spans="1:23" x14ac:dyDescent="0.25">
      <c r="A1426">
        <v>1424</v>
      </c>
      <c r="B1426" s="48">
        <v>3.83413043557645E-4</v>
      </c>
      <c r="C1426" s="48">
        <v>3.7920535099216896E-9</v>
      </c>
      <c r="D1426" s="48">
        <v>8.4460284834880902E-4</v>
      </c>
      <c r="E1426" s="48">
        <v>6.45323627538649E-6</v>
      </c>
      <c r="F1426" s="48">
        <v>1.25939683247326E-5</v>
      </c>
      <c r="G1426" s="48">
        <v>2.9287603867320299E-6</v>
      </c>
      <c r="H1426" s="48">
        <v>1.9000061808095199E-4</v>
      </c>
      <c r="I1426" s="49"/>
      <c r="J1426">
        <v>0.95603873925690297</v>
      </c>
      <c r="K1426">
        <f t="shared" si="246"/>
        <v>3.6253500568202461E-9</v>
      </c>
      <c r="L1426">
        <f t="shared" si="247"/>
        <v>8.7271575333149629E-4</v>
      </c>
      <c r="M1426" s="16">
        <f t="shared" si="248"/>
        <v>-1.058896662162063E-4</v>
      </c>
      <c r="N1426" s="16">
        <f t="shared" si="249"/>
        <v>4.871078355068869E-2</v>
      </c>
      <c r="O1426" s="16">
        <f t="shared" si="250"/>
        <v>9.9401287480425454E-2</v>
      </c>
      <c r="P1426" s="16">
        <f t="shared" si="251"/>
        <v>1.5266779333312578E-2</v>
      </c>
      <c r="Q1426" s="16">
        <f t="shared" si="252"/>
        <v>0.1593308560341353</v>
      </c>
      <c r="R1426" s="16">
        <f t="shared" si="253"/>
        <v>7.6680169350765964E-2</v>
      </c>
      <c r="S1426" s="16">
        <f t="shared" si="254"/>
        <v>0.2103883517593596</v>
      </c>
      <c r="T1426" s="16">
        <f t="shared" si="255"/>
        <v>0.15933328367360558</v>
      </c>
      <c r="U1426" s="65">
        <f t="shared" si="256"/>
        <v>0.76911151118229315</v>
      </c>
      <c r="V1426" s="65"/>
      <c r="W1426" s="65"/>
    </row>
    <row r="1427" spans="1:23" x14ac:dyDescent="0.25">
      <c r="A1427">
        <v>1425</v>
      </c>
      <c r="B1427" s="48">
        <v>5.0453511481384102E-4</v>
      </c>
      <c r="C1427" s="48">
        <v>1.11859278085877E-8</v>
      </c>
      <c r="D1427" s="48">
        <v>1.93870965056738E-3</v>
      </c>
      <c r="E1427" s="48">
        <v>4.32040560245398E-5</v>
      </c>
      <c r="F1427" s="48">
        <v>1.0025684148094299E-5</v>
      </c>
      <c r="G1427" s="48">
        <v>1.0042741414813099E-6</v>
      </c>
      <c r="H1427" s="48">
        <v>1.27210847807501E-3</v>
      </c>
      <c r="I1427" s="49"/>
      <c r="J1427">
        <v>0.95104652952216095</v>
      </c>
      <c r="K1427">
        <f t="shared" si="246"/>
        <v>1.0638337821842764E-8</v>
      </c>
      <c r="L1427">
        <f t="shared" si="247"/>
        <v>1.9597541070772414E-3</v>
      </c>
      <c r="M1427" s="16">
        <f t="shared" si="248"/>
        <v>-9.5068387744955921E-4</v>
      </c>
      <c r="N1427" s="16">
        <f t="shared" si="249"/>
        <v>6.4912214701969592E-4</v>
      </c>
      <c r="O1427" s="16">
        <f t="shared" si="250"/>
        <v>1.0400147360596321</v>
      </c>
      <c r="P1427" s="16">
        <f t="shared" si="251"/>
        <v>1.0237224313360378</v>
      </c>
      <c r="Q1427" s="16">
        <f t="shared" si="252"/>
        <v>9.1359425187663561</v>
      </c>
      <c r="R1427" s="16">
        <f t="shared" si="253"/>
        <v>2.7263277943629505E-4</v>
      </c>
      <c r="S1427" s="16">
        <f t="shared" si="254"/>
        <v>0.24981718600021866</v>
      </c>
      <c r="T1427" s="16">
        <f t="shared" si="255"/>
        <v>9.1370613622602121</v>
      </c>
      <c r="U1427" s="65">
        <f t="shared" si="256"/>
        <v>20.587479989348914</v>
      </c>
      <c r="V1427" s="65"/>
      <c r="W1427" s="65"/>
    </row>
    <row r="1428" spans="1:23" x14ac:dyDescent="0.25">
      <c r="A1428">
        <v>1426</v>
      </c>
      <c r="B1428" s="48">
        <v>4.4375403187386702E-4</v>
      </c>
      <c r="C1428" s="48">
        <v>7.9774671403524106E-9</v>
      </c>
      <c r="D1428" s="48">
        <v>1.55978497328351E-3</v>
      </c>
      <c r="E1428" s="48">
        <v>2.48819957440444E-5</v>
      </c>
      <c r="F1428" s="48">
        <v>1.1225839589190299E-5</v>
      </c>
      <c r="G1428" s="48">
        <v>1.4028933607569099E-6</v>
      </c>
      <c r="H1428" s="48">
        <v>7.3261731125827E-4</v>
      </c>
      <c r="I1428" s="49"/>
      <c r="J1428">
        <v>0.95268099255050598</v>
      </c>
      <c r="K1428">
        <f t="shared" si="246"/>
        <v>7.5999813133099805E-9</v>
      </c>
      <c r="L1428">
        <f t="shared" si="247"/>
        <v>1.583631568355507E-3</v>
      </c>
      <c r="M1428" s="16">
        <f t="shared" si="248"/>
        <v>-6.961235046077732E-4</v>
      </c>
      <c r="N1428" s="16">
        <f t="shared" si="249"/>
        <v>9.6159422319214843E-3</v>
      </c>
      <c r="O1428" s="16">
        <f t="shared" si="250"/>
        <v>0.19401251909622419</v>
      </c>
      <c r="P1428" s="16">
        <f t="shared" si="251"/>
        <v>0.38264490924587713</v>
      </c>
      <c r="Q1428" s="16">
        <f t="shared" si="252"/>
        <v>1.733624955586003</v>
      </c>
      <c r="R1428" s="16">
        <f t="shared" si="253"/>
        <v>1.9098203744902793E-2</v>
      </c>
      <c r="S1428" s="16">
        <f t="shared" si="254"/>
        <v>9.0771577780500878E-2</v>
      </c>
      <c r="T1428" s="16">
        <f t="shared" si="255"/>
        <v>1.7337980195577034</v>
      </c>
      <c r="U1428" s="65">
        <f t="shared" si="256"/>
        <v>4.1635661272431328</v>
      </c>
      <c r="V1428" s="65"/>
      <c r="W1428" s="65"/>
    </row>
    <row r="1429" spans="1:23" x14ac:dyDescent="0.25">
      <c r="A1429">
        <v>1427</v>
      </c>
      <c r="B1429" s="48">
        <v>4.9235319405375197E-4</v>
      </c>
      <c r="C1429" s="48">
        <v>3.5964226840866699E-9</v>
      </c>
      <c r="D1429" s="48">
        <v>6.20271320177997E-4</v>
      </c>
      <c r="E1429" s="48">
        <v>4.5069174208816902E-6</v>
      </c>
      <c r="F1429" s="48">
        <v>9.6990026146658197E-6</v>
      </c>
      <c r="G1429" s="48">
        <v>3.0796314296343299E-6</v>
      </c>
      <c r="H1429" s="48">
        <v>1.3269428384543399E-4</v>
      </c>
      <c r="I1429" s="49"/>
      <c r="J1429">
        <v>0.95724566052552296</v>
      </c>
      <c r="K1429">
        <f t="shared" si="246"/>
        <v>3.4426600077575183E-9</v>
      </c>
      <c r="L1429">
        <f t="shared" si="247"/>
        <v>6.4274536041427884E-4</v>
      </c>
      <c r="M1429" s="16">
        <f t="shared" si="248"/>
        <v>3.4196102769322516E-4</v>
      </c>
      <c r="N1429" s="16">
        <f t="shared" si="249"/>
        <v>5.1534321338871656E-7</v>
      </c>
      <c r="O1429" s="16">
        <f t="shared" si="250"/>
        <v>0.1229233038655063</v>
      </c>
      <c r="P1429" s="16">
        <f t="shared" si="251"/>
        <v>0.12698303478124462</v>
      </c>
      <c r="Q1429" s="16">
        <f t="shared" si="252"/>
        <v>0.33683786552068951</v>
      </c>
      <c r="R1429" s="16">
        <f t="shared" si="253"/>
        <v>2.75921636297499E-4</v>
      </c>
      <c r="S1429" s="16">
        <f t="shared" si="254"/>
        <v>0.28496703892603947</v>
      </c>
      <c r="T1429" s="16">
        <f t="shared" si="255"/>
        <v>0.33684575117723159</v>
      </c>
      <c r="U1429" s="65">
        <f t="shared" si="256"/>
        <v>1.2088334312502225</v>
      </c>
      <c r="V1429" s="65"/>
      <c r="W1429" s="65"/>
    </row>
    <row r="1430" spans="1:23" x14ac:dyDescent="0.25">
      <c r="A1430">
        <v>1428</v>
      </c>
      <c r="B1430" s="48">
        <v>3.3573780160106402E-4</v>
      </c>
      <c r="C1430" s="48">
        <v>2.63136689605476E-9</v>
      </c>
      <c r="D1430" s="48">
        <v>6.6659657154771398E-4</v>
      </c>
      <c r="E1430" s="48">
        <v>3.5411075616877701E-6</v>
      </c>
      <c r="F1430" s="48">
        <v>1.42681315706762E-5</v>
      </c>
      <c r="G1430" s="48">
        <v>4.2123457977603598E-6</v>
      </c>
      <c r="H1430" s="48">
        <v>1.04258886069569E-4</v>
      </c>
      <c r="I1430" s="49"/>
      <c r="J1430">
        <v>0.95690412994420904</v>
      </c>
      <c r="K1430">
        <f t="shared" si="246"/>
        <v>2.5179658502332741E-9</v>
      </c>
      <c r="L1430">
        <f t="shared" si="247"/>
        <v>6.9934254911993067E-4</v>
      </c>
      <c r="M1430" s="16">
        <f t="shared" si="248"/>
        <v>-2.7866945917802613E-5</v>
      </c>
      <c r="N1430" s="16">
        <f t="shared" si="249"/>
        <v>0.10087363114080754</v>
      </c>
      <c r="O1430" s="16">
        <f t="shared" si="250"/>
        <v>0.27547967137052848</v>
      </c>
      <c r="P1430" s="16">
        <f t="shared" si="251"/>
        <v>9.5033630623467716E-2</v>
      </c>
      <c r="Q1430" s="16">
        <f t="shared" si="252"/>
        <v>0.44930260338517636</v>
      </c>
      <c r="R1430" s="16">
        <f t="shared" si="253"/>
        <v>0.199502033011451</v>
      </c>
      <c r="S1430" s="16">
        <f t="shared" si="254"/>
        <v>1.2055514479933829</v>
      </c>
      <c r="T1430" s="16">
        <f t="shared" si="255"/>
        <v>0.44930838769999604</v>
      </c>
      <c r="U1430" s="65">
        <f t="shared" si="256"/>
        <v>2.7750514052248096</v>
      </c>
      <c r="V1430" s="65"/>
      <c r="W1430" s="65"/>
    </row>
    <row r="1431" spans="1:23" x14ac:dyDescent="0.25">
      <c r="A1431">
        <v>1429</v>
      </c>
      <c r="B1431" s="48">
        <v>5.2808435116830001E-4</v>
      </c>
      <c r="C1431" s="48">
        <v>6.2190143162829401E-9</v>
      </c>
      <c r="D1431" s="48">
        <v>1.00920846153671E-3</v>
      </c>
      <c r="E1431" s="48">
        <v>1.2624872793563899E-5</v>
      </c>
      <c r="F1431" s="48">
        <v>9.2067296637399697E-6</v>
      </c>
      <c r="G1431" s="48">
        <v>1.7888357758093999E-6</v>
      </c>
      <c r="H1431" s="48">
        <v>3.7171281297467403E-4</v>
      </c>
      <c r="I1431" s="49"/>
      <c r="J1431">
        <v>0.95529611888444599</v>
      </c>
      <c r="K1431">
        <f t="shared" si="246"/>
        <v>5.9410002396318991E-9</v>
      </c>
      <c r="L1431">
        <f t="shared" si="247"/>
        <v>1.0294045376256832E-3</v>
      </c>
      <c r="M1431" s="16">
        <f t="shared" si="248"/>
        <v>2.6764164710916967E-5</v>
      </c>
      <c r="N1431" s="16">
        <f t="shared" si="249"/>
        <v>5.3790749522324337E-3</v>
      </c>
      <c r="O1431" s="16">
        <f t="shared" si="250"/>
        <v>1.5116629655777465E-2</v>
      </c>
      <c r="P1431" s="16">
        <f t="shared" si="251"/>
        <v>2.2327340093194728E-3</v>
      </c>
      <c r="Q1431" s="16">
        <f t="shared" si="252"/>
        <v>3.0784767830639742E-2</v>
      </c>
      <c r="R1431" s="16">
        <f t="shared" si="253"/>
        <v>4.4252843615382228E-3</v>
      </c>
      <c r="S1431" s="16">
        <f t="shared" si="254"/>
        <v>1.1894742064182206E-2</v>
      </c>
      <c r="T1431" s="16">
        <f t="shared" si="255"/>
        <v>3.078559915058451E-2</v>
      </c>
      <c r="U1431" s="65">
        <f t="shared" si="256"/>
        <v>0.10061883202427406</v>
      </c>
      <c r="V1431" s="65"/>
      <c r="W1431" s="65"/>
    </row>
    <row r="1432" spans="1:23" x14ac:dyDescent="0.25">
      <c r="A1432">
        <v>1430</v>
      </c>
      <c r="B1432" s="48">
        <v>1.7190866116598101E-4</v>
      </c>
      <c r="C1432" s="48">
        <v>2.11586196349741E-9</v>
      </c>
      <c r="D1432" s="48">
        <v>1.0578716386706599E-3</v>
      </c>
      <c r="E1432" s="48">
        <v>4.49606510512299E-6</v>
      </c>
      <c r="F1432" s="48">
        <v>2.8446211073951799E-5</v>
      </c>
      <c r="G1432" s="48">
        <v>5.2653060215867303E-6</v>
      </c>
      <c r="H1432" s="48">
        <v>1.3237798266332301E-4</v>
      </c>
      <c r="I1432" s="49"/>
      <c r="J1432">
        <v>0.95467106498679499</v>
      </c>
      <c r="K1432">
        <f t="shared" si="246"/>
        <v>2.0199521940571235E-9</v>
      </c>
      <c r="L1432">
        <f t="shared" si="247"/>
        <v>1.1200272509781868E-3</v>
      </c>
      <c r="M1432" s="16">
        <f t="shared" si="248"/>
        <v>-7.7620992864622462E-4</v>
      </c>
      <c r="N1432" s="16">
        <f t="shared" si="249"/>
        <v>0.42327014837627547</v>
      </c>
      <c r="O1432" s="16">
        <f t="shared" si="250"/>
        <v>0.38185581425995918</v>
      </c>
      <c r="P1432" s="16">
        <f t="shared" si="251"/>
        <v>9.5549472110399054E-3</v>
      </c>
      <c r="Q1432" s="16">
        <f t="shared" si="252"/>
        <v>0.33801173571837068</v>
      </c>
      <c r="R1432" s="16">
        <f t="shared" si="253"/>
        <v>3.5501439295922776</v>
      </c>
      <c r="S1432" s="16">
        <f t="shared" si="254"/>
        <v>2.632205184287784</v>
      </c>
      <c r="T1432" s="16">
        <f t="shared" si="255"/>
        <v>0.33800778854951846</v>
      </c>
      <c r="U1432" s="65">
        <f t="shared" si="256"/>
        <v>7.673049547995225</v>
      </c>
      <c r="V1432" s="65"/>
      <c r="W1432" s="65"/>
    </row>
    <row r="1433" spans="1:23" x14ac:dyDescent="0.25">
      <c r="A1433">
        <v>1431</v>
      </c>
      <c r="B1433" s="48">
        <v>4.2749036234680403E-4</v>
      </c>
      <c r="C1433" s="48">
        <v>3.3027583335249901E-9</v>
      </c>
      <c r="D1433" s="48">
        <v>6.5673494563533996E-4</v>
      </c>
      <c r="E1433" s="48">
        <v>4.3800351398733004E-6</v>
      </c>
      <c r="F1433" s="48">
        <v>1.1193481991877501E-5</v>
      </c>
      <c r="G1433" s="48">
        <v>3.3551457807794498E-6</v>
      </c>
      <c r="H1433" s="48">
        <v>1.28958830117226E-4</v>
      </c>
      <c r="I1433" s="49"/>
      <c r="J1433">
        <v>0.95702326584735797</v>
      </c>
      <c r="K1433">
        <f t="shared" si="246"/>
        <v>3.1608165666546637E-9</v>
      </c>
      <c r="L1433">
        <f t="shared" si="247"/>
        <v>6.8247375264154084E-4</v>
      </c>
      <c r="M1433" s="16">
        <f t="shared" si="248"/>
        <v>1.7250697205206715E-4</v>
      </c>
      <c r="N1433" s="16">
        <f t="shared" si="249"/>
        <v>1.7191706945876479E-2</v>
      </c>
      <c r="O1433" s="16">
        <f t="shared" si="250"/>
        <v>0.16291744631898508</v>
      </c>
      <c r="P1433" s="16">
        <f t="shared" si="251"/>
        <v>0.10144774319166749</v>
      </c>
      <c r="Q1433" s="16">
        <f t="shared" si="252"/>
        <v>0.35069005517310148</v>
      </c>
      <c r="R1433" s="16">
        <f t="shared" si="253"/>
        <v>1.8202189415953668E-2</v>
      </c>
      <c r="S1433" s="16">
        <f t="shared" si="254"/>
        <v>0.45030017248901028</v>
      </c>
      <c r="T1433" s="16">
        <f t="shared" si="255"/>
        <v>0.3506969009105308</v>
      </c>
      <c r="U1433" s="65">
        <f t="shared" si="256"/>
        <v>1.4514462144451252</v>
      </c>
      <c r="V1433" s="65"/>
      <c r="W1433" s="65"/>
    </row>
    <row r="1434" spans="1:23" x14ac:dyDescent="0.25">
      <c r="A1434">
        <v>1432</v>
      </c>
      <c r="B1434" s="48">
        <v>4.8740051058478E-4</v>
      </c>
      <c r="C1434" s="48">
        <v>6.3503940872981897E-9</v>
      </c>
      <c r="D1434" s="48">
        <v>1.1194493288144401E-3</v>
      </c>
      <c r="E1434" s="48">
        <v>1.4282059827643001E-5</v>
      </c>
      <c r="F1434" s="48">
        <v>1.0026161183573901E-5</v>
      </c>
      <c r="G1434" s="48">
        <v>1.7540259974233501E-6</v>
      </c>
      <c r="H1434" s="48">
        <v>4.2050745054352299E-4</v>
      </c>
      <c r="I1434" s="49"/>
      <c r="J1434">
        <v>0.95474597639950098</v>
      </c>
      <c r="K1434">
        <f t="shared" si="246"/>
        <v>6.0630132033991278E-9</v>
      </c>
      <c r="L1434">
        <f t="shared" si="247"/>
        <v>1.1412493267849238E-3</v>
      </c>
      <c r="M1434" s="16">
        <f t="shared" si="248"/>
        <v>-1.6644830561536391E-4</v>
      </c>
      <c r="N1434" s="16">
        <f t="shared" si="249"/>
        <v>8.7395494087188263E-5</v>
      </c>
      <c r="O1434" s="16">
        <f t="shared" si="250"/>
        <v>2.1512844214927957E-2</v>
      </c>
      <c r="P1434" s="16">
        <f t="shared" si="251"/>
        <v>2.6130188133641007E-2</v>
      </c>
      <c r="Q1434" s="16">
        <f t="shared" si="252"/>
        <v>0.10873541182924051</v>
      </c>
      <c r="R1434" s="16">
        <f t="shared" si="253"/>
        <v>2.7423235090533356E-4</v>
      </c>
      <c r="S1434" s="16">
        <f t="shared" si="254"/>
        <v>1.5977003330660895E-2</v>
      </c>
      <c r="T1434" s="16">
        <f t="shared" si="255"/>
        <v>0.10874187713601113</v>
      </c>
      <c r="U1434" s="65">
        <f t="shared" si="256"/>
        <v>0.28145895248947406</v>
      </c>
      <c r="V1434" s="65"/>
      <c r="W1434" s="65"/>
    </row>
    <row r="1435" spans="1:23" x14ac:dyDescent="0.25">
      <c r="A1435">
        <v>1433</v>
      </c>
      <c r="B1435" s="48">
        <v>2.4427642353915999E-4</v>
      </c>
      <c r="C1435" s="48">
        <v>5.4681509805833602E-9</v>
      </c>
      <c r="D1435" s="48">
        <v>1.9600550646298701E-3</v>
      </c>
      <c r="E1435" s="48">
        <v>2.1338981424396902E-5</v>
      </c>
      <c r="F1435" s="48">
        <v>2.0761302380548301E-5</v>
      </c>
      <c r="G1435" s="48">
        <v>2.0557102499534401E-6</v>
      </c>
      <c r="H1435" s="48">
        <v>6.2831098290024197E-4</v>
      </c>
      <c r="I1435" s="49"/>
      <c r="J1435">
        <v>0.950769302566152</v>
      </c>
      <c r="K1435">
        <f t="shared" si="246"/>
        <v>5.1989500941356614E-9</v>
      </c>
      <c r="L1435">
        <f t="shared" si="247"/>
        <v>2.0036279114899395E-3</v>
      </c>
      <c r="M1435" s="16">
        <f t="shared" si="248"/>
        <v>-1.5150750644116195E-3</v>
      </c>
      <c r="N1435" s="16">
        <f t="shared" si="249"/>
        <v>0.25351547662828694</v>
      </c>
      <c r="O1435" s="16">
        <f t="shared" si="250"/>
        <v>1.595560643819515E-4</v>
      </c>
      <c r="P1435" s="16">
        <f t="shared" si="251"/>
        <v>1.0690355410054646</v>
      </c>
      <c r="Q1435" s="16">
        <f t="shared" si="252"/>
        <v>0.97376392938878864</v>
      </c>
      <c r="R1435" s="16">
        <f t="shared" si="253"/>
        <v>1.2210337009075072</v>
      </c>
      <c r="S1435" s="16">
        <f t="shared" si="254"/>
        <v>5.6905652099376492E-4</v>
      </c>
      <c r="T1435" s="16">
        <f t="shared" si="255"/>
        <v>0.9739564408594279</v>
      </c>
      <c r="U1435" s="65">
        <f t="shared" si="256"/>
        <v>4.4920337013748508</v>
      </c>
      <c r="V1435" s="65"/>
      <c r="W1435" s="65"/>
    </row>
    <row r="1436" spans="1:23" x14ac:dyDescent="0.25">
      <c r="A1436">
        <v>1434</v>
      </c>
      <c r="B1436" s="48">
        <v>4.09848404492584E-4</v>
      </c>
      <c r="C1436" s="48">
        <v>4.75490949054668E-9</v>
      </c>
      <c r="D1436" s="48">
        <v>9.9412828515093102E-4</v>
      </c>
      <c r="E1436" s="48">
        <v>9.5088500925015896E-6</v>
      </c>
      <c r="F1436" s="48">
        <v>1.1860650342744401E-5</v>
      </c>
      <c r="G1436" s="48">
        <v>2.3395419026818001E-6</v>
      </c>
      <c r="H1436" s="48">
        <v>2.7996802984474702E-4</v>
      </c>
      <c r="I1436" s="49"/>
      <c r="J1436">
        <v>0.95531527299877494</v>
      </c>
      <c r="K1436">
        <f t="shared" si="246"/>
        <v>4.5424376580460677E-9</v>
      </c>
      <c r="L1436">
        <f t="shared" si="247"/>
        <v>1.0201843728296113E-3</v>
      </c>
      <c r="M1436" s="16">
        <f t="shared" si="248"/>
        <v>-2.0048756384444307E-4</v>
      </c>
      <c r="N1436" s="16">
        <f t="shared" si="249"/>
        <v>2.7880579699641823E-2</v>
      </c>
      <c r="O1436" s="16">
        <f t="shared" si="250"/>
        <v>1.9999484865038886E-2</v>
      </c>
      <c r="P1436" s="16">
        <f t="shared" si="251"/>
        <v>9.9876052530011223E-4</v>
      </c>
      <c r="Q1436" s="16">
        <f t="shared" si="252"/>
        <v>1.3148206584229293E-2</v>
      </c>
      <c r="R1436" s="16">
        <f t="shared" si="253"/>
        <v>4.1030629248131348E-2</v>
      </c>
      <c r="S1436" s="16">
        <f t="shared" si="254"/>
        <v>2.7297127027350494E-2</v>
      </c>
      <c r="T1436" s="16">
        <f t="shared" si="255"/>
        <v>1.3147834899906367E-2</v>
      </c>
      <c r="U1436" s="65">
        <f t="shared" si="256"/>
        <v>0.1435026228495983</v>
      </c>
      <c r="V1436" s="65"/>
      <c r="W1436" s="65"/>
    </row>
    <row r="1437" spans="1:23" x14ac:dyDescent="0.25">
      <c r="A1437">
        <v>1435</v>
      </c>
      <c r="B1437" s="48">
        <v>4.3841207519434099E-4</v>
      </c>
      <c r="C1437" s="48">
        <v>1.9144125821332898E-9</v>
      </c>
      <c r="D1437" s="48">
        <v>3.6854441098571801E-4</v>
      </c>
      <c r="E1437" s="48">
        <v>1.4296293651341901E-6</v>
      </c>
      <c r="F1437" s="48">
        <v>1.0762484092757199E-5</v>
      </c>
      <c r="G1437" s="48">
        <v>5.7683318551582998E-6</v>
      </c>
      <c r="H1437" s="48">
        <v>4.2091175659031897E-5</v>
      </c>
      <c r="I1437" s="49"/>
      <c r="J1437">
        <v>0.95855405264036897</v>
      </c>
      <c r="K1437">
        <f t="shared" si="246"/>
        <v>1.8350679390295783E-9</v>
      </c>
      <c r="L1437">
        <f t="shared" si="247"/>
        <v>3.9583579661380854E-4</v>
      </c>
      <c r="M1437" s="16">
        <f t="shared" si="248"/>
        <v>4.809883537748735E-4</v>
      </c>
      <c r="N1437" s="16">
        <f t="shared" si="249"/>
        <v>1.1863249739643098E-2</v>
      </c>
      <c r="O1437" s="16">
        <f t="shared" si="250"/>
        <v>0.4281346259675563</v>
      </c>
      <c r="P1437" s="16">
        <f t="shared" si="251"/>
        <v>0.38138387922930034</v>
      </c>
      <c r="Q1437" s="16">
        <f t="shared" si="252"/>
        <v>0.75150246973857426</v>
      </c>
      <c r="R1437" s="16">
        <f t="shared" si="253"/>
        <v>8.3204118116031421E-3</v>
      </c>
      <c r="S1437" s="16">
        <f t="shared" si="254"/>
        <v>3.5079090933563726</v>
      </c>
      <c r="T1437" s="16">
        <f t="shared" si="255"/>
        <v>0.75150887248461828</v>
      </c>
      <c r="U1437" s="65">
        <f t="shared" si="256"/>
        <v>5.8406226023276675</v>
      </c>
      <c r="V1437" s="65"/>
      <c r="W1437" s="65"/>
    </row>
    <row r="1438" spans="1:23" x14ac:dyDescent="0.25">
      <c r="A1438">
        <v>1436</v>
      </c>
      <c r="B1438" s="48">
        <v>4.4929443350908002E-4</v>
      </c>
      <c r="C1438" s="48">
        <v>6.3318014187460001E-9</v>
      </c>
      <c r="D1438" s="48">
        <v>1.21350498582832E-3</v>
      </c>
      <c r="E1438" s="48">
        <v>1.5420482985089099E-5</v>
      </c>
      <c r="F1438" s="48">
        <v>1.09235685991052E-5</v>
      </c>
      <c r="G1438" s="48">
        <v>1.7610473325889599E-6</v>
      </c>
      <c r="H1438" s="48">
        <v>4.5402819721967699E-4</v>
      </c>
      <c r="I1438" s="49"/>
      <c r="J1438">
        <v>0.95428048257786202</v>
      </c>
      <c r="K1438">
        <f t="shared" si="246"/>
        <v>6.0423145134681247E-9</v>
      </c>
      <c r="L1438">
        <f t="shared" si="247"/>
        <v>1.2371068385577007E-3</v>
      </c>
      <c r="M1438" s="16">
        <f t="shared" si="248"/>
        <v>-3.3851797153954053E-4</v>
      </c>
      <c r="N1438" s="16">
        <f t="shared" si="249"/>
        <v>7.5342281764756028E-3</v>
      </c>
      <c r="O1438" s="16">
        <f t="shared" si="250"/>
        <v>2.0539289444244217E-2</v>
      </c>
      <c r="P1438" s="16">
        <f t="shared" si="251"/>
        <v>6.7210328007211217E-2</v>
      </c>
      <c r="Q1438" s="16">
        <f t="shared" si="252"/>
        <v>0.18987367025715471</v>
      </c>
      <c r="R1438" s="16">
        <f t="shared" si="253"/>
        <v>1.1566737852205017E-2</v>
      </c>
      <c r="S1438" s="16">
        <f t="shared" si="254"/>
        <v>1.510518837993385E-2</v>
      </c>
      <c r="T1438" s="16">
        <f t="shared" si="255"/>
        <v>0.18988866253298037</v>
      </c>
      <c r="U1438" s="65">
        <f t="shared" si="256"/>
        <v>0.50171810465020505</v>
      </c>
      <c r="V1438" s="65"/>
      <c r="W1438" s="65"/>
    </row>
    <row r="1439" spans="1:23" x14ac:dyDescent="0.25">
      <c r="A1439">
        <v>1437</v>
      </c>
      <c r="B1439" s="48">
        <v>2.6716386596079499E-4</v>
      </c>
      <c r="C1439" s="48">
        <v>4.0354257478501E-9</v>
      </c>
      <c r="D1439" s="48">
        <v>1.3041616351705499E-3</v>
      </c>
      <c r="E1439" s="48">
        <v>1.0548458585443001E-5</v>
      </c>
      <c r="F1439" s="48">
        <v>1.8468079530783099E-5</v>
      </c>
      <c r="G1439" s="48">
        <v>2.7667893036301698E-6</v>
      </c>
      <c r="H1439" s="48">
        <v>3.1058204753208699E-4</v>
      </c>
      <c r="I1439" s="49"/>
      <c r="J1439">
        <v>0.95370951571652296</v>
      </c>
      <c r="K1439">
        <f t="shared" si="246"/>
        <v>3.8486239356921067E-9</v>
      </c>
      <c r="L1439">
        <f t="shared" si="247"/>
        <v>1.3438605481099985E-3</v>
      </c>
      <c r="M1439" s="16">
        <f t="shared" si="248"/>
        <v>-8.0953281618840838E-4</v>
      </c>
      <c r="N1439" s="16">
        <f t="shared" si="249"/>
        <v>0.20883438747478092</v>
      </c>
      <c r="O1439" s="16">
        <f t="shared" si="250"/>
        <v>7.3622500607992497E-2</v>
      </c>
      <c r="P1439" s="16">
        <f t="shared" si="251"/>
        <v>0.12483757402619186</v>
      </c>
      <c r="Q1439" s="16">
        <f t="shared" si="252"/>
        <v>3.1938952133375817E-4</v>
      </c>
      <c r="R1439" s="16">
        <f t="shared" si="253"/>
        <v>0.76124292085724132</v>
      </c>
      <c r="S1439" s="16">
        <f t="shared" si="254"/>
        <v>0.14289211900676765</v>
      </c>
      <c r="T1439" s="16">
        <f t="shared" si="255"/>
        <v>3.1876732097469698E-4</v>
      </c>
      <c r="U1439" s="65">
        <f t="shared" si="256"/>
        <v>1.3120676588152826</v>
      </c>
      <c r="V1439" s="65"/>
      <c r="W1439" s="65"/>
    </row>
    <row r="1440" spans="1:23" x14ac:dyDescent="0.25">
      <c r="A1440">
        <v>1438</v>
      </c>
      <c r="B1440" s="48">
        <v>4.9501737530201402E-4</v>
      </c>
      <c r="C1440" s="48">
        <v>9.6529973001496002E-9</v>
      </c>
      <c r="D1440" s="48">
        <v>1.6966845471076499E-3</v>
      </c>
      <c r="E1440" s="48">
        <v>3.2706816101225899E-5</v>
      </c>
      <c r="F1440" s="48">
        <v>1.0118754960991399E-5</v>
      </c>
      <c r="G1440" s="48">
        <v>1.1609531044865001E-6</v>
      </c>
      <c r="H1440" s="48">
        <v>9.6301476287906102E-4</v>
      </c>
      <c r="I1440" s="49"/>
      <c r="J1440">
        <v>0.95209287909039597</v>
      </c>
      <c r="K1440">
        <f t="shared" si="246"/>
        <v>9.1905499913512525E-9</v>
      </c>
      <c r="L1440">
        <f t="shared" si="247"/>
        <v>1.7180733571368191E-3</v>
      </c>
      <c r="M1440" s="16">
        <f t="shared" si="248"/>
        <v>-7.2803860653279109E-4</v>
      </c>
      <c r="N1440" s="16">
        <f t="shared" si="249"/>
        <v>3.7612175760145958E-5</v>
      </c>
      <c r="O1440" s="16">
        <f t="shared" si="250"/>
        <v>0.55207014808228128</v>
      </c>
      <c r="P1440" s="16">
        <f t="shared" si="251"/>
        <v>0.57857801145253718</v>
      </c>
      <c r="Q1440" s="16">
        <f t="shared" si="252"/>
        <v>4.1828938614462112</v>
      </c>
      <c r="R1440" s="16">
        <f t="shared" si="253"/>
        <v>6.7330464384518908E-4</v>
      </c>
      <c r="S1440" s="16">
        <f t="shared" si="254"/>
        <v>0.17790052255046476</v>
      </c>
      <c r="T1440" s="16">
        <f t="shared" si="255"/>
        <v>4.1833249757041147</v>
      </c>
      <c r="U1440" s="65">
        <f t="shared" si="256"/>
        <v>9.6754784360552151</v>
      </c>
      <c r="V1440" s="65"/>
      <c r="W1440" s="65"/>
    </row>
    <row r="1441" spans="1:23" x14ac:dyDescent="0.25">
      <c r="A1441">
        <v>1439</v>
      </c>
      <c r="B1441" s="48">
        <v>8.2120578363435303E-4</v>
      </c>
      <c r="C1441" s="48">
        <v>1.2346517868886299E-8</v>
      </c>
      <c r="D1441" s="48">
        <v>1.29640577559351E-3</v>
      </c>
      <c r="E1441" s="48">
        <v>3.21015850340012E-5</v>
      </c>
      <c r="F1441" s="48">
        <v>5.9927590400091599E-6</v>
      </c>
      <c r="G1441" s="48">
        <v>9.03743339793447E-7</v>
      </c>
      <c r="H1441" s="48">
        <v>9.45175820395654E-4</v>
      </c>
      <c r="I1441" s="49"/>
      <c r="J1441">
        <v>0.95398710204247505</v>
      </c>
      <c r="K1441">
        <f t="shared" si="246"/>
        <v>1.1778418802054476E-8</v>
      </c>
      <c r="L1441">
        <f t="shared" si="247"/>
        <v>1.3092826904954529E-3</v>
      </c>
      <c r="M1441" s="16">
        <f t="shared" si="248"/>
        <v>3.3312887677325309E-4</v>
      </c>
      <c r="N1441" s="16">
        <f t="shared" si="249"/>
        <v>0.44771815709196094</v>
      </c>
      <c r="O1441" s="16">
        <f t="shared" si="250"/>
        <v>1.5113642910008716</v>
      </c>
      <c r="P1441" s="16">
        <f t="shared" si="251"/>
        <v>0.1192150912613144</v>
      </c>
      <c r="Q1441" s="16">
        <f t="shared" si="252"/>
        <v>3.9555703288844506</v>
      </c>
      <c r="R1441" s="16">
        <f t="shared" si="253"/>
        <v>0.15396966890925179</v>
      </c>
      <c r="S1441" s="16">
        <f t="shared" si="254"/>
        <v>0.30237563567236181</v>
      </c>
      <c r="T1441" s="16">
        <f t="shared" si="255"/>
        <v>3.9557477539306825</v>
      </c>
      <c r="U1441" s="65">
        <f t="shared" si="256"/>
        <v>10.445960926750894</v>
      </c>
      <c r="V1441" s="65"/>
      <c r="W1441" s="65"/>
    </row>
    <row r="1442" spans="1:23" x14ac:dyDescent="0.25">
      <c r="A1442">
        <v>1440</v>
      </c>
      <c r="B1442" s="48">
        <v>3.2308451851499202E-4</v>
      </c>
      <c r="C1442" s="48">
        <v>6.4855480537074599E-9</v>
      </c>
      <c r="D1442" s="48">
        <v>1.74932693047803E-3</v>
      </c>
      <c r="E1442" s="48">
        <v>2.2639562030207101E-5</v>
      </c>
      <c r="F1442" s="48">
        <v>1.55512842600505E-5</v>
      </c>
      <c r="G1442" s="48">
        <v>1.72925321648449E-6</v>
      </c>
      <c r="H1442" s="48">
        <v>6.6659834808562599E-4</v>
      </c>
      <c r="I1442" s="49"/>
      <c r="J1442">
        <v>0.95176442746091094</v>
      </c>
      <c r="K1442">
        <f t="shared" si="246"/>
        <v>6.172713930107106E-9</v>
      </c>
      <c r="L1442">
        <f t="shared" si="247"/>
        <v>1.7821522666665618E-3</v>
      </c>
      <c r="M1442" s="16">
        <f t="shared" si="248"/>
        <v>-1.1359832296365777E-3</v>
      </c>
      <c r="N1442" s="16">
        <f t="shared" si="249"/>
        <v>0.11787147153361127</v>
      </c>
      <c r="O1442" s="16">
        <f t="shared" si="250"/>
        <v>2.9267319968224185E-2</v>
      </c>
      <c r="P1442" s="16">
        <f t="shared" si="251"/>
        <v>0.66466510631104236</v>
      </c>
      <c r="Q1442" s="16">
        <f t="shared" si="252"/>
        <v>1.2274138154003644</v>
      </c>
      <c r="R1442" s="16">
        <f t="shared" si="253"/>
        <v>0.33264784453198831</v>
      </c>
      <c r="S1442" s="16">
        <f t="shared" si="254"/>
        <v>1.9248331526446109E-2</v>
      </c>
      <c r="T1442" s="16">
        <f t="shared" si="255"/>
        <v>1.2275919915366944</v>
      </c>
      <c r="U1442" s="65">
        <f t="shared" si="256"/>
        <v>3.618705880808371</v>
      </c>
      <c r="V1442" s="65"/>
      <c r="W1442" s="65"/>
    </row>
    <row r="1443" spans="1:23" x14ac:dyDescent="0.25">
      <c r="A1443">
        <v>1441</v>
      </c>
      <c r="B1443" s="48">
        <v>5.3712724829964504E-4</v>
      </c>
      <c r="C1443" s="48">
        <v>7.2852210359016897E-9</v>
      </c>
      <c r="D1443" s="48">
        <v>1.16648542893373E-3</v>
      </c>
      <c r="E1443" s="48">
        <v>1.7064954820850001E-5</v>
      </c>
      <c r="F1443" s="48">
        <v>9.1153951075849992E-6</v>
      </c>
      <c r="G1443" s="48">
        <v>1.52967378466915E-6</v>
      </c>
      <c r="H1443" s="48">
        <v>5.0244540033591103E-4</v>
      </c>
      <c r="I1443" s="49"/>
      <c r="J1443">
        <v>0.954539314322153</v>
      </c>
      <c r="K1443">
        <f t="shared" si="246"/>
        <v>6.9540298922949236E-9</v>
      </c>
      <c r="L1443">
        <f t="shared" si="247"/>
        <v>1.1862386077125333E-3</v>
      </c>
      <c r="M1443" s="16">
        <f t="shared" si="248"/>
        <v>-1.1198411111324324E-4</v>
      </c>
      <c r="N1443" s="16">
        <f t="shared" si="249"/>
        <v>8.4129343442139806E-3</v>
      </c>
      <c r="O1443" s="16">
        <f t="shared" si="250"/>
        <v>9.9522339645058661E-2</v>
      </c>
      <c r="P1443" s="16">
        <f t="shared" si="251"/>
        <v>4.4292372297990421E-2</v>
      </c>
      <c r="Q1443" s="16">
        <f t="shared" si="252"/>
        <v>0.34675108054742843</v>
      </c>
      <c r="R1443" s="16">
        <f t="shared" si="253"/>
        <v>5.7431069861735634E-3</v>
      </c>
      <c r="S1443" s="16">
        <f t="shared" si="254"/>
        <v>5.6710521198637003E-2</v>
      </c>
      <c r="T1443" s="16">
        <f t="shared" si="255"/>
        <v>0.34676868871647332</v>
      </c>
      <c r="U1443" s="65">
        <f t="shared" si="256"/>
        <v>0.90820104373597532</v>
      </c>
      <c r="V1443" s="65"/>
      <c r="W1443" s="65"/>
    </row>
    <row r="1444" spans="1:23" x14ac:dyDescent="0.25">
      <c r="A1444">
        <v>1442</v>
      </c>
      <c r="B1444" s="48">
        <v>6.3652370537878604E-4</v>
      </c>
      <c r="C1444" s="48">
        <v>1.2124944467323701E-8</v>
      </c>
      <c r="D1444" s="48">
        <v>1.6556301840661E-3</v>
      </c>
      <c r="E1444" s="48">
        <v>4.0108641609144201E-5</v>
      </c>
      <c r="F1444" s="48">
        <v>7.8528789860756998E-6</v>
      </c>
      <c r="G1444" s="48">
        <v>9.2379301422838E-7</v>
      </c>
      <c r="H1444" s="48">
        <v>1.1809502355905001E-3</v>
      </c>
      <c r="I1444" s="49"/>
      <c r="J1444">
        <v>0.95231553301331595</v>
      </c>
      <c r="K1444">
        <f t="shared" si="246"/>
        <v>1.1546772953156225E-8</v>
      </c>
      <c r="L1444">
        <f t="shared" si="247"/>
        <v>1.6722476101080125E-3</v>
      </c>
      <c r="M1444" s="16">
        <f t="shared" si="248"/>
        <v>-3.992001993504404E-4</v>
      </c>
      <c r="N1444" s="16">
        <f t="shared" si="249"/>
        <v>8.6287516592364569E-2</v>
      </c>
      <c r="O1444" s="16">
        <f t="shared" si="250"/>
        <v>1.4145931267389649</v>
      </c>
      <c r="P1444" s="16">
        <f t="shared" si="251"/>
        <v>0.51558316307929319</v>
      </c>
      <c r="Q1444" s="16">
        <f t="shared" si="252"/>
        <v>7.4767761058275966</v>
      </c>
      <c r="R1444" s="16">
        <f t="shared" si="253"/>
        <v>4.1530666144496541E-2</v>
      </c>
      <c r="S1444" s="16">
        <f t="shared" si="254"/>
        <v>0.29149320584371385</v>
      </c>
      <c r="T1444" s="16">
        <f t="shared" si="255"/>
        <v>7.477434381839827</v>
      </c>
      <c r="U1444" s="65">
        <f t="shared" si="256"/>
        <v>17.303698166066258</v>
      </c>
      <c r="V1444" s="65"/>
      <c r="W1444" s="65"/>
    </row>
    <row r="1445" spans="1:23" x14ac:dyDescent="0.25">
      <c r="A1445">
        <v>1443</v>
      </c>
      <c r="B1445" s="48">
        <v>4.6519140774999598E-4</v>
      </c>
      <c r="C1445" s="48">
        <v>9.2573013609913203E-9</v>
      </c>
      <c r="D1445" s="48">
        <v>1.73287170684055E-3</v>
      </c>
      <c r="E1445" s="48">
        <v>3.2022622597598503E-5</v>
      </c>
      <c r="F1445" s="48">
        <v>1.0784756071785001E-5</v>
      </c>
      <c r="G1445" s="48">
        <v>1.2110534845064901E-6</v>
      </c>
      <c r="H1445" s="48">
        <v>9.4287119966502103E-4</v>
      </c>
      <c r="I1445" s="49"/>
      <c r="J1445">
        <v>0.95192195147425496</v>
      </c>
      <c r="K1445">
        <f t="shared" si="246"/>
        <v>8.8122283769401333E-9</v>
      </c>
      <c r="L1445">
        <f t="shared" si="247"/>
        <v>1.7556430151672655E-3</v>
      </c>
      <c r="M1445" s="16">
        <f t="shared" si="248"/>
        <v>-8.2526019966727357E-4</v>
      </c>
      <c r="N1445" s="16">
        <f t="shared" si="249"/>
        <v>2.9690520623759714E-3</v>
      </c>
      <c r="O1445" s="16">
        <f t="shared" si="250"/>
        <v>0.45099893486967063</v>
      </c>
      <c r="P1445" s="16">
        <f t="shared" si="251"/>
        <v>0.63711435709360154</v>
      </c>
      <c r="Q1445" s="16">
        <f t="shared" si="252"/>
        <v>3.9263805383135839</v>
      </c>
      <c r="R1445" s="16">
        <f t="shared" si="253"/>
        <v>8.7374754090610105E-3</v>
      </c>
      <c r="S1445" s="16">
        <f t="shared" si="254"/>
        <v>0.15747393323685299</v>
      </c>
      <c r="T1445" s="16">
        <f t="shared" si="255"/>
        <v>3.9268111858118888</v>
      </c>
      <c r="U1445" s="65">
        <f t="shared" si="256"/>
        <v>9.1104854767970345</v>
      </c>
      <c r="V1445" s="65"/>
      <c r="W1445" s="65"/>
    </row>
    <row r="1446" spans="1:23" x14ac:dyDescent="0.25">
      <c r="A1446">
        <v>1444</v>
      </c>
      <c r="B1446" s="48">
        <v>4.6446104646855101E-4</v>
      </c>
      <c r="C1446" s="48">
        <v>1.0701041946085199E-8</v>
      </c>
      <c r="D1446" s="48">
        <v>2.0180952790023201E-3</v>
      </c>
      <c r="E1446" s="48">
        <v>4.2989123347696103E-5</v>
      </c>
      <c r="F1446" s="48">
        <v>1.09267648870681E-5</v>
      </c>
      <c r="G1446" s="48">
        <v>1.0506335883341399E-6</v>
      </c>
      <c r="H1446" s="48">
        <v>1.26578492059673E-3</v>
      </c>
      <c r="I1446" s="49"/>
      <c r="J1446">
        <v>0.95069463212757199</v>
      </c>
      <c r="K1446">
        <f t="shared" si="246"/>
        <v>1.0173423136315186E-8</v>
      </c>
      <c r="L1446">
        <f t="shared" si="247"/>
        <v>2.0409887413228439E-3</v>
      </c>
      <c r="M1446" s="16">
        <f t="shared" si="248"/>
        <v>-1.1120666483857423E-3</v>
      </c>
      <c r="N1446" s="16">
        <f t="shared" si="249"/>
        <v>3.1330307753623366E-3</v>
      </c>
      <c r="O1446" s="16">
        <f t="shared" si="250"/>
        <v>0.86910249572081755</v>
      </c>
      <c r="P1446" s="16">
        <f t="shared" si="251"/>
        <v>1.1972076845401678</v>
      </c>
      <c r="Q1446" s="16">
        <f t="shared" si="252"/>
        <v>9.0153699840445611</v>
      </c>
      <c r="R1446" s="16">
        <f t="shared" si="253"/>
        <v>1.1636550400664102E-2</v>
      </c>
      <c r="S1446" s="16">
        <f t="shared" si="254"/>
        <v>0.22726924300410639</v>
      </c>
      <c r="T1446" s="16">
        <f t="shared" si="255"/>
        <v>9.0165701114503332</v>
      </c>
      <c r="U1446" s="65">
        <f t="shared" si="256"/>
        <v>20.340289099936015</v>
      </c>
      <c r="V1446" s="65"/>
      <c r="W1446" s="65"/>
    </row>
    <row r="1447" spans="1:23" x14ac:dyDescent="0.25">
      <c r="A1447">
        <v>1445</v>
      </c>
      <c r="B1447" s="48">
        <v>5.8177224351015598E-4</v>
      </c>
      <c r="C1447" s="48">
        <v>1.01977929358136E-8</v>
      </c>
      <c r="D1447" s="48">
        <v>1.51919815053358E-3</v>
      </c>
      <c r="E1447" s="48">
        <v>3.0995983331848901E-5</v>
      </c>
      <c r="F1447" s="48">
        <v>8.5440834873689396E-6</v>
      </c>
      <c r="G1447" s="48">
        <v>1.0968608137831401E-6</v>
      </c>
      <c r="H1447" s="48">
        <v>9.1263333017848301E-4</v>
      </c>
      <c r="I1447" s="49"/>
      <c r="J1447">
        <v>0.95291364094289099</v>
      </c>
      <c r="K1447">
        <f t="shared" si="246"/>
        <v>9.7176159960478317E-9</v>
      </c>
      <c r="L1447">
        <f t="shared" si="247"/>
        <v>1.5373729805291652E-3</v>
      </c>
      <c r="M1447" s="16">
        <f t="shared" si="248"/>
        <v>-3.7382849350885318E-4</v>
      </c>
      <c r="N1447" s="16">
        <f t="shared" si="249"/>
        <v>3.3293078296841895E-2</v>
      </c>
      <c r="O1447" s="16">
        <f t="shared" si="250"/>
        <v>0.70793112089314914</v>
      </c>
      <c r="P1447" s="16">
        <f t="shared" si="251"/>
        <v>0.33231327053442183</v>
      </c>
      <c r="Q1447" s="16">
        <f t="shared" si="252"/>
        <v>3.5567056437310103</v>
      </c>
      <c r="R1447" s="16">
        <f t="shared" si="253"/>
        <v>1.7878096952878134E-2</v>
      </c>
      <c r="S1447" s="16">
        <f t="shared" si="254"/>
        <v>0.20584730273684038</v>
      </c>
      <c r="T1447" s="16">
        <f t="shared" si="255"/>
        <v>3.5569879148800578</v>
      </c>
      <c r="U1447" s="65">
        <f t="shared" si="256"/>
        <v>8.4109564280251998</v>
      </c>
      <c r="V1447" s="65"/>
      <c r="W1447" s="65"/>
    </row>
    <row r="1448" spans="1:23" x14ac:dyDescent="0.25">
      <c r="A1448">
        <v>1446</v>
      </c>
      <c r="B1448" s="48">
        <v>3.5751795899809303E-4</v>
      </c>
      <c r="C1448" s="48">
        <v>1.44504534671922E-9</v>
      </c>
      <c r="D1448" s="48">
        <v>3.4099148564164801E-4</v>
      </c>
      <c r="E1448" s="48">
        <v>9.9863770205871106E-7</v>
      </c>
      <c r="F1448" s="48">
        <v>1.31871068023004E-5</v>
      </c>
      <c r="G1448" s="48">
        <v>7.6404441961335597E-6</v>
      </c>
      <c r="H1448" s="48">
        <v>2.9401888525324699E-5</v>
      </c>
      <c r="I1448" s="49"/>
      <c r="J1448">
        <v>0.95864158587776604</v>
      </c>
      <c r="K1448">
        <f t="shared" si="246"/>
        <v>1.3852805628441993E-9</v>
      </c>
      <c r="L1448">
        <f t="shared" si="247"/>
        <v>3.7500469839703564E-4</v>
      </c>
      <c r="M1448" s="16">
        <f t="shared" si="248"/>
        <v>3.4003121959915041E-4</v>
      </c>
      <c r="N1448" s="16">
        <f t="shared" si="249"/>
        <v>7.4713378908216804E-2</v>
      </c>
      <c r="O1448" s="16">
        <f t="shared" si="250"/>
        <v>0.5462278308266455</v>
      </c>
      <c r="P1448" s="16">
        <f t="shared" si="251"/>
        <v>0.41751553604393377</v>
      </c>
      <c r="Q1448" s="16">
        <f t="shared" si="252"/>
        <v>0.82268615801184641</v>
      </c>
      <c r="R1448" s="16">
        <f t="shared" si="253"/>
        <v>0.11360310476922388</v>
      </c>
      <c r="S1448" s="16">
        <f t="shared" si="254"/>
        <v>7.8700139274057186</v>
      </c>
      <c r="T1448" s="16">
        <f t="shared" si="255"/>
        <v>0.82269096478583137</v>
      </c>
      <c r="U1448" s="65">
        <f t="shared" si="256"/>
        <v>10.667450900751415</v>
      </c>
      <c r="V1448" s="65"/>
      <c r="W1448" s="65"/>
    </row>
    <row r="1449" spans="1:23" x14ac:dyDescent="0.25">
      <c r="A1449">
        <v>1447</v>
      </c>
      <c r="B1449" s="48">
        <v>5.7891751129122895E-4</v>
      </c>
      <c r="C1449" s="48">
        <v>3.5882398613224498E-9</v>
      </c>
      <c r="D1449" s="48">
        <v>5.2501203662621199E-4</v>
      </c>
      <c r="E1449" s="48">
        <v>3.8106322264403201E-6</v>
      </c>
      <c r="F1449" s="48">
        <v>8.2084096745559892E-6</v>
      </c>
      <c r="G1449" s="48">
        <v>3.08292951457481E-6</v>
      </c>
      <c r="H1449" s="48">
        <v>1.1219346865634699E-4</v>
      </c>
      <c r="I1449" s="49"/>
      <c r="J1449">
        <v>0.95777951246175896</v>
      </c>
      <c r="K1449">
        <f t="shared" si="246"/>
        <v>3.4367426249732658E-9</v>
      </c>
      <c r="L1449">
        <f t="shared" si="247"/>
        <v>5.4450819725003756E-4</v>
      </c>
      <c r="M1449" s="16">
        <f t="shared" si="248"/>
        <v>6.1332682533242033E-4</v>
      </c>
      <c r="N1449" s="16">
        <f t="shared" si="249"/>
        <v>3.1209323852621224E-2</v>
      </c>
      <c r="O1449" s="16">
        <f t="shared" si="250"/>
        <v>0.12396155678344296</v>
      </c>
      <c r="P1449" s="16">
        <f t="shared" si="251"/>
        <v>0.20720429913924357</v>
      </c>
      <c r="Q1449" s="16">
        <f t="shared" si="252"/>
        <v>0.41629068421757676</v>
      </c>
      <c r="R1449" s="16">
        <f t="shared" si="253"/>
        <v>2.813778762875456E-2</v>
      </c>
      <c r="S1449" s="16">
        <f t="shared" si="254"/>
        <v>0.28672347897320355</v>
      </c>
      <c r="T1449" s="16">
        <f t="shared" si="255"/>
        <v>0.41630028374842931</v>
      </c>
      <c r="U1449" s="65">
        <f t="shared" si="256"/>
        <v>1.5098274143432719</v>
      </c>
      <c r="V1449" s="65"/>
      <c r="W1449" s="65"/>
    </row>
    <row r="1450" spans="1:23" x14ac:dyDescent="0.25">
      <c r="A1450">
        <v>1448</v>
      </c>
      <c r="B1450" s="48">
        <v>6.0513907513006795E-4</v>
      </c>
      <c r="C1450" s="48">
        <v>8.6879908069958405E-9</v>
      </c>
      <c r="D1450" s="48">
        <v>1.23657294895975E-3</v>
      </c>
      <c r="E1450" s="48">
        <v>2.15583513212582E-5</v>
      </c>
      <c r="F1450" s="48">
        <v>8.1144055969696394E-6</v>
      </c>
      <c r="G1450" s="48">
        <v>1.28360741828088E-6</v>
      </c>
      <c r="H1450" s="48">
        <v>6.3474695576573505E-4</v>
      </c>
      <c r="I1450" s="49"/>
      <c r="J1450">
        <v>0.95422682146159299</v>
      </c>
      <c r="K1450">
        <f t="shared" si="246"/>
        <v>8.2903138526471815E-9</v>
      </c>
      <c r="L1450">
        <f t="shared" si="247"/>
        <v>1.2540766795811633E-3</v>
      </c>
      <c r="M1450" s="16">
        <f t="shared" si="248"/>
        <v>-4.3798529321027232E-5</v>
      </c>
      <c r="N1450" s="16">
        <f t="shared" si="249"/>
        <v>5.2880437906037865E-2</v>
      </c>
      <c r="O1450" s="16">
        <f t="shared" si="250"/>
        <v>0.32349448658220276</v>
      </c>
      <c r="P1450" s="16">
        <f t="shared" si="251"/>
        <v>8.0194925734425784E-2</v>
      </c>
      <c r="Q1450" s="16">
        <f t="shared" si="252"/>
        <v>1.014491135626602</v>
      </c>
      <c r="R1450" s="16">
        <f t="shared" si="253"/>
        <v>3.1426199734401958E-2</v>
      </c>
      <c r="S1450" s="16">
        <f t="shared" si="254"/>
        <v>0.13010021251592263</v>
      </c>
      <c r="T1450" s="16">
        <f t="shared" si="255"/>
        <v>1.0145417504614789</v>
      </c>
      <c r="U1450" s="65">
        <f t="shared" si="256"/>
        <v>2.6471291485610715</v>
      </c>
      <c r="V1450" s="65"/>
      <c r="W1450" s="65"/>
    </row>
    <row r="1451" spans="1:23" x14ac:dyDescent="0.25">
      <c r="A1451">
        <v>1449</v>
      </c>
      <c r="B1451" s="48">
        <v>5.5333000580683796E-4</v>
      </c>
      <c r="C1451" s="48">
        <v>5.0216704747456898E-9</v>
      </c>
      <c r="D1451" s="48">
        <v>7.7340518012264197E-4</v>
      </c>
      <c r="E1451" s="48">
        <v>7.8331698481774396E-6</v>
      </c>
      <c r="F1451" s="48">
        <v>8.6910927409738397E-6</v>
      </c>
      <c r="G1451" s="48">
        <v>2.2093975619577299E-6</v>
      </c>
      <c r="H1451" s="48">
        <v>2.3062861796540801E-4</v>
      </c>
      <c r="I1451" s="49"/>
      <c r="J1451">
        <v>0.956481063082674</v>
      </c>
      <c r="K1451">
        <f t="shared" si="246"/>
        <v>4.8031327141356334E-9</v>
      </c>
      <c r="L1451">
        <f t="shared" si="247"/>
        <v>7.929917414960726E-4</v>
      </c>
      <c r="M1451" s="16">
        <f t="shared" si="248"/>
        <v>3.1366827011760338E-4</v>
      </c>
      <c r="N1451" s="16">
        <f t="shared" si="249"/>
        <v>1.5538740218565231E-2</v>
      </c>
      <c r="O1451" s="16">
        <f t="shared" si="250"/>
        <v>8.6957981907208309E-3</v>
      </c>
      <c r="P1451" s="16">
        <f t="shared" si="251"/>
        <v>3.8982696170089461E-2</v>
      </c>
      <c r="Q1451" s="16">
        <f t="shared" si="252"/>
        <v>7.3268804052543962E-2</v>
      </c>
      <c r="R1451" s="16">
        <f t="shared" si="253"/>
        <v>1.4114300866295037E-2</v>
      </c>
      <c r="S1451" s="16">
        <f t="shared" si="254"/>
        <v>1.008005970072318E-2</v>
      </c>
      <c r="T1451" s="16">
        <f t="shared" si="255"/>
        <v>7.3272433615562127E-2</v>
      </c>
      <c r="U1451" s="65">
        <f t="shared" si="256"/>
        <v>0.23395283281449983</v>
      </c>
      <c r="V1451" s="65"/>
      <c r="W1451" s="65"/>
    </row>
    <row r="1452" spans="1:23" x14ac:dyDescent="0.25">
      <c r="A1452">
        <v>1450</v>
      </c>
      <c r="B1452" s="48">
        <v>3.2296906741583999E-4</v>
      </c>
      <c r="C1452" s="48">
        <v>2.8800169150895801E-9</v>
      </c>
      <c r="D1452" s="48">
        <v>7.6017656952812203E-4</v>
      </c>
      <c r="E1452" s="48">
        <v>4.4149527532133101E-6</v>
      </c>
      <c r="F1452" s="48">
        <v>1.48993473496331E-5</v>
      </c>
      <c r="G1452" s="48">
        <v>3.8529506171331198E-6</v>
      </c>
      <c r="H1452" s="48">
        <v>1.2998761782587599E-4</v>
      </c>
      <c r="I1452" s="49"/>
      <c r="J1452">
        <v>0.95641368783962999</v>
      </c>
      <c r="K1452">
        <f t="shared" si="246"/>
        <v>2.7544875988013397E-9</v>
      </c>
      <c r="L1452">
        <f t="shared" si="247"/>
        <v>7.9382533482760635E-4</v>
      </c>
      <c r="M1452" s="16">
        <f t="shared" si="248"/>
        <v>-1.4788719999592632E-4</v>
      </c>
      <c r="N1452" s="16">
        <f t="shared" si="249"/>
        <v>0.11803265322505971</v>
      </c>
      <c r="O1452" s="16">
        <f t="shared" si="250"/>
        <v>0.23036500715258354</v>
      </c>
      <c r="P1452" s="16">
        <f t="shared" si="251"/>
        <v>4.4591772341972674E-2</v>
      </c>
      <c r="Q1452" s="16">
        <f t="shared" si="252"/>
        <v>0.34685013808757914</v>
      </c>
      <c r="R1452" s="16">
        <f t="shared" si="253"/>
        <v>0.26076949236400648</v>
      </c>
      <c r="S1452" s="16">
        <f t="shared" si="254"/>
        <v>0.84452024828216377</v>
      </c>
      <c r="T1452" s="16">
        <f t="shared" si="255"/>
        <v>0.3468542862347907</v>
      </c>
      <c r="U1452" s="65">
        <f t="shared" si="256"/>
        <v>2.1919835976881559</v>
      </c>
      <c r="V1452" s="65"/>
      <c r="W1452" s="65"/>
    </row>
    <row r="1453" spans="1:23" x14ac:dyDescent="0.25">
      <c r="A1453">
        <v>1451</v>
      </c>
      <c r="B1453" s="48">
        <v>2.97284237467944E-4</v>
      </c>
      <c r="C1453" s="48">
        <v>4.9635795959989603E-9</v>
      </c>
      <c r="D1453" s="48">
        <v>1.4458159782784099E-3</v>
      </c>
      <c r="E1453" s="48">
        <v>1.4363820935575599E-5</v>
      </c>
      <c r="F1453" s="48">
        <v>1.6692389336424901E-5</v>
      </c>
      <c r="G1453" s="48">
        <v>2.2525971941467502E-6</v>
      </c>
      <c r="H1453" s="48">
        <v>4.2292180473781999E-4</v>
      </c>
      <c r="I1453" s="49"/>
      <c r="J1453">
        <v>0.95309346233148495</v>
      </c>
      <c r="K1453">
        <f t="shared" si="246"/>
        <v>4.7307552627085623E-9</v>
      </c>
      <c r="L1453">
        <f t="shared" si="247"/>
        <v>1.4814483905658104E-3</v>
      </c>
      <c r="M1453" s="16">
        <f t="shared" si="248"/>
        <v>-8.8687991562992261E-4</v>
      </c>
      <c r="N1453" s="16">
        <f t="shared" si="249"/>
        <v>0.15662894184364479</v>
      </c>
      <c r="O1453" s="16">
        <f t="shared" si="250"/>
        <v>1.0762105508116938E-2</v>
      </c>
      <c r="P1453" s="16">
        <f t="shared" si="251"/>
        <v>0.25031788957308332</v>
      </c>
      <c r="Q1453" s="16">
        <f t="shared" si="252"/>
        <v>0.11381379944490909</v>
      </c>
      <c r="R1453" s="16">
        <f t="shared" si="253"/>
        <v>0.47949227614928469</v>
      </c>
      <c r="S1453" s="16">
        <f t="shared" si="254"/>
        <v>1.4863329197263912E-2</v>
      </c>
      <c r="T1453" s="16">
        <f t="shared" si="255"/>
        <v>0.11383551123597765</v>
      </c>
      <c r="U1453" s="65">
        <f t="shared" si="256"/>
        <v>1.1397138529522803</v>
      </c>
      <c r="V1453" s="65"/>
      <c r="W1453" s="65"/>
    </row>
    <row r="1454" spans="1:23" x14ac:dyDescent="0.25">
      <c r="A1454">
        <v>1452</v>
      </c>
      <c r="B1454" s="48">
        <v>8.6189938135354895E-4</v>
      </c>
      <c r="C1454" s="48">
        <v>1.5667816897760598E-8</v>
      </c>
      <c r="D1454" s="48">
        <v>1.5770502385736599E-3</v>
      </c>
      <c r="E1454" s="48">
        <v>4.9412014706704401E-5</v>
      </c>
      <c r="F1454" s="48">
        <v>5.7784274312398803E-6</v>
      </c>
      <c r="G1454" s="48">
        <v>7.1426248604449597E-7</v>
      </c>
      <c r="H1454" s="48">
        <v>1.4548707757572801E-3</v>
      </c>
      <c r="I1454" s="49"/>
      <c r="J1454">
        <v>0.95270440813412005</v>
      </c>
      <c r="K1454">
        <f t="shared" si="246"/>
        <v>1.4926798224334777E-8</v>
      </c>
      <c r="L1454">
        <f t="shared" si="247"/>
        <v>1.5893056881052864E-3</v>
      </c>
      <c r="M1454" s="16">
        <f t="shared" si="248"/>
        <v>1.3449307460181153E-4</v>
      </c>
      <c r="N1454" s="16">
        <f t="shared" si="249"/>
        <v>0.56524535794557718</v>
      </c>
      <c r="O1454" s="16">
        <f t="shared" si="250"/>
        <v>3.3455814819862364</v>
      </c>
      <c r="P1454" s="16">
        <f t="shared" si="251"/>
        <v>0.40513108599026249</v>
      </c>
      <c r="Q1454" s="16">
        <f t="shared" si="252"/>
        <v>12.964122853526185</v>
      </c>
      <c r="R1454" s="16">
        <f t="shared" si="253"/>
        <v>0.17149614617829095</v>
      </c>
      <c r="S1454" s="16">
        <f t="shared" si="254"/>
        <v>0.41506920139772757</v>
      </c>
      <c r="T1454" s="16">
        <f t="shared" si="255"/>
        <v>12.965054521636151</v>
      </c>
      <c r="U1454" s="65">
        <f t="shared" si="256"/>
        <v>30.831700648660433</v>
      </c>
      <c r="V1454" s="65"/>
      <c r="W1454" s="65"/>
    </row>
    <row r="1455" spans="1:23" x14ac:dyDescent="0.25">
      <c r="A1455">
        <v>1453</v>
      </c>
      <c r="B1455" s="48">
        <v>3.9851611896331301E-4</v>
      </c>
      <c r="C1455" s="48">
        <v>6.0430126409086397E-9</v>
      </c>
      <c r="D1455" s="48">
        <v>1.30866399148367E-3</v>
      </c>
      <c r="E1455" s="48">
        <v>1.5854224317887102E-5</v>
      </c>
      <c r="F1455" s="48">
        <v>1.2369802956692299E-5</v>
      </c>
      <c r="G1455" s="48">
        <v>1.8472078320723799E-6</v>
      </c>
      <c r="H1455" s="48">
        <v>4.6680115145439197E-4</v>
      </c>
      <c r="I1455" s="49"/>
      <c r="J1455">
        <v>0.95380628293413305</v>
      </c>
      <c r="K1455">
        <f t="shared" si="246"/>
        <v>5.7638634247490485E-9</v>
      </c>
      <c r="L1455">
        <f t="shared" si="247"/>
        <v>1.3352447622164861E-3</v>
      </c>
      <c r="M1455" s="16">
        <f t="shared" si="248"/>
        <v>-5.3821252428986005E-4</v>
      </c>
      <c r="N1455" s="16">
        <f t="shared" si="249"/>
        <v>3.6102997610885756E-2</v>
      </c>
      <c r="O1455" s="16">
        <f t="shared" si="250"/>
        <v>8.3118927701013659E-3</v>
      </c>
      <c r="P1455" s="16">
        <f t="shared" si="251"/>
        <v>0.12816091339816629</v>
      </c>
      <c r="Q1455" s="16">
        <f t="shared" si="252"/>
        <v>0.22669885752365321</v>
      </c>
      <c r="R1455" s="16">
        <f t="shared" si="253"/>
        <v>6.4609277143857904E-2</v>
      </c>
      <c r="S1455" s="16">
        <f t="shared" si="254"/>
        <v>6.3984924393153241E-3</v>
      </c>
      <c r="T1455" s="16">
        <f t="shared" si="255"/>
        <v>0.22672240387619053</v>
      </c>
      <c r="U1455" s="65">
        <f t="shared" si="256"/>
        <v>0.69700483476217046</v>
      </c>
      <c r="V1455" s="65"/>
      <c r="W1455" s="65"/>
    </row>
    <row r="1456" spans="1:23" x14ac:dyDescent="0.25">
      <c r="A1456">
        <v>1454</v>
      </c>
      <c r="B1456" s="48">
        <v>7.1842823441016002E-4</v>
      </c>
      <c r="C1456" s="48">
        <v>8.36929709384291E-9</v>
      </c>
      <c r="D1456" s="48">
        <v>9.9781782925252691E-4</v>
      </c>
      <c r="E1456" s="48">
        <v>1.6802293666577298E-5</v>
      </c>
      <c r="F1456" s="48">
        <v>6.7608212971921801E-6</v>
      </c>
      <c r="G1456" s="48">
        <v>1.32891797108489E-6</v>
      </c>
      <c r="H1456" s="48">
        <v>4.9470767486806295E-4</v>
      </c>
      <c r="I1456" s="49"/>
      <c r="J1456">
        <v>0.95540215048386501</v>
      </c>
      <c r="K1456">
        <f t="shared" si="246"/>
        <v>7.9960444414958779E-9</v>
      </c>
      <c r="L1456">
        <f t="shared" si="247"/>
        <v>1.0126600205209023E-3</v>
      </c>
      <c r="M1456" s="16">
        <f t="shared" si="248"/>
        <v>4.2419644829941783E-4</v>
      </c>
      <c r="N1456" s="16">
        <f t="shared" si="249"/>
        <v>0.21180243794245471</v>
      </c>
      <c r="O1456" s="16">
        <f t="shared" si="250"/>
        <v>0.26134603261565603</v>
      </c>
      <c r="P1456" s="16">
        <f t="shared" si="251"/>
        <v>1.2554123598684417E-3</v>
      </c>
      <c r="Q1456" s="16">
        <f t="shared" si="252"/>
        <v>0.31854771635328583</v>
      </c>
      <c r="R1456" s="16">
        <f t="shared" si="253"/>
        <v>9.8919864409031652E-2</v>
      </c>
      <c r="S1456" s="16">
        <f t="shared" si="254"/>
        <v>0.11432984392960888</v>
      </c>
      <c r="T1456" s="16">
        <f t="shared" si="255"/>
        <v>0.31854947200784395</v>
      </c>
      <c r="U1456" s="65">
        <f t="shared" si="256"/>
        <v>1.3247507796177493</v>
      </c>
      <c r="V1456" s="65"/>
      <c r="W1456" s="65"/>
    </row>
    <row r="1457" spans="1:23" x14ac:dyDescent="0.25">
      <c r="A1457">
        <v>1455</v>
      </c>
      <c r="B1457" s="48">
        <v>8.0636749834883095E-4</v>
      </c>
      <c r="C1457" s="48">
        <v>7.79336874655515E-9</v>
      </c>
      <c r="D1457" s="48">
        <v>8.2440812711742498E-4</v>
      </c>
      <c r="E1457" s="48">
        <v>1.29525397270705E-5</v>
      </c>
      <c r="F1457" s="48">
        <v>5.9748185098469703E-6</v>
      </c>
      <c r="G1457" s="48">
        <v>1.4242745250554401E-6</v>
      </c>
      <c r="H1457" s="48">
        <v>3.8135671040865E-4</v>
      </c>
      <c r="I1457" s="49"/>
      <c r="J1457">
        <v>0.95628137528786195</v>
      </c>
      <c r="K1457">
        <f t="shared" si="246"/>
        <v>7.4526533830811995E-9</v>
      </c>
      <c r="L1457">
        <f t="shared" si="247"/>
        <v>8.3777424529342783E-4</v>
      </c>
      <c r="M1457" s="16">
        <f t="shared" si="248"/>
        <v>7.7496075140423407E-4</v>
      </c>
      <c r="N1457" s="16">
        <f t="shared" si="249"/>
        <v>0.40826774744737837</v>
      </c>
      <c r="O1457" s="16">
        <f t="shared" si="250"/>
        <v>0.16583334051911655</v>
      </c>
      <c r="P1457" s="16">
        <f t="shared" si="251"/>
        <v>2.0884526054395107E-2</v>
      </c>
      <c r="Q1457" s="16">
        <f t="shared" si="252"/>
        <v>4.2421070219389248E-2</v>
      </c>
      <c r="R1457" s="16">
        <f t="shared" si="253"/>
        <v>0.15540049430955336</v>
      </c>
      <c r="S1457" s="16">
        <f t="shared" si="254"/>
        <v>8.4468262705812217E-2</v>
      </c>
      <c r="T1457" s="16">
        <f t="shared" si="255"/>
        <v>4.2417426423933632E-2</v>
      </c>
      <c r="U1457" s="65">
        <f t="shared" si="256"/>
        <v>0.91969286767957847</v>
      </c>
      <c r="V1457" s="65"/>
      <c r="W1457" s="65"/>
    </row>
    <row r="1458" spans="1:23" x14ac:dyDescent="0.25">
      <c r="A1458">
        <v>1456</v>
      </c>
      <c r="B1458" s="48">
        <v>4.9398737751543101E-4</v>
      </c>
      <c r="C1458" s="48">
        <v>4.1272922098511603E-9</v>
      </c>
      <c r="D1458" s="48">
        <v>7.1103338929210096E-4</v>
      </c>
      <c r="E1458" s="48">
        <v>5.92278474754476E-6</v>
      </c>
      <c r="F1458" s="48">
        <v>9.7086671540227098E-6</v>
      </c>
      <c r="G1458" s="48">
        <v>2.6863672567732801E-6</v>
      </c>
      <c r="H1458" s="48">
        <v>1.74381503137035E-4</v>
      </c>
      <c r="I1458" s="49"/>
      <c r="J1458">
        <v>0.95677696090416398</v>
      </c>
      <c r="K1458">
        <f t="shared" si="246"/>
        <v>3.948898097304824E-9</v>
      </c>
      <c r="L1458">
        <f t="shared" si="247"/>
        <v>7.3313296356470985E-4</v>
      </c>
      <c r="M1458" s="16">
        <f t="shared" si="248"/>
        <v>2.5484179146615217E-4</v>
      </c>
      <c r="N1458" s="16">
        <f t="shared" si="249"/>
        <v>1.6316632745226902E-5</v>
      </c>
      <c r="O1458" s="16">
        <f t="shared" si="250"/>
        <v>6.4895830167046961E-2</v>
      </c>
      <c r="P1458" s="16">
        <f t="shared" si="251"/>
        <v>6.872961326995311E-2</v>
      </c>
      <c r="Q1458" s="16">
        <f t="shared" si="252"/>
        <v>0.20119809097040553</v>
      </c>
      <c r="R1458" s="16">
        <f t="shared" si="253"/>
        <v>2.4432798070004544E-4</v>
      </c>
      <c r="S1458" s="16">
        <f t="shared" si="254"/>
        <v>0.1142143996125262</v>
      </c>
      <c r="T1458" s="16">
        <f t="shared" si="255"/>
        <v>0.20120398897324035</v>
      </c>
      <c r="U1458" s="65">
        <f t="shared" si="256"/>
        <v>0.65050256760661751</v>
      </c>
      <c r="V1458" s="65"/>
      <c r="W1458" s="65"/>
    </row>
    <row r="1459" spans="1:23" x14ac:dyDescent="0.25">
      <c r="A1459">
        <v>1457</v>
      </c>
      <c r="B1459" s="48">
        <v>1.1391741978870999E-3</v>
      </c>
      <c r="C1459" s="48">
        <v>1.3714495777413601E-8</v>
      </c>
      <c r="D1459" s="48">
        <v>1.0317401919541301E-3</v>
      </c>
      <c r="E1459" s="48">
        <v>2.8462047639907799E-5</v>
      </c>
      <c r="F1459" s="48">
        <v>4.2682900675739503E-6</v>
      </c>
      <c r="G1459" s="48">
        <v>8.1118684710526904E-7</v>
      </c>
      <c r="H1459" s="48">
        <v>8.38005171482855E-4</v>
      </c>
      <c r="I1459" s="49"/>
      <c r="J1459">
        <v>0.95528731219722096</v>
      </c>
      <c r="K1459">
        <f t="shared" si="246"/>
        <v>1.3101283809345575E-8</v>
      </c>
      <c r="L1459">
        <f t="shared" si="247"/>
        <v>1.0410742444406061E-3</v>
      </c>
      <c r="M1459" s="16">
        <f t="shared" si="248"/>
        <v>1.2372741513335937E-3</v>
      </c>
      <c r="N1459" s="16">
        <f t="shared" si="249"/>
        <v>1.7302632461283423</v>
      </c>
      <c r="O1459" s="16">
        <f t="shared" si="250"/>
        <v>2.1797198865228138</v>
      </c>
      <c r="P1459" s="16">
        <f t="shared" si="251"/>
        <v>4.9890074901134118E-3</v>
      </c>
      <c r="Q1459" s="16">
        <f t="shared" si="252"/>
        <v>2.7224917701213456</v>
      </c>
      <c r="R1459" s="16">
        <f t="shared" si="253"/>
        <v>0.32175541560962889</v>
      </c>
      <c r="S1459" s="16">
        <f t="shared" si="254"/>
        <v>0.35519820364640559</v>
      </c>
      <c r="T1459" s="16">
        <f t="shared" si="255"/>
        <v>2.7225101379270846</v>
      </c>
      <c r="U1459" s="65">
        <f t="shared" si="256"/>
        <v>10.036927667445735</v>
      </c>
      <c r="V1459" s="65"/>
      <c r="W1459" s="65"/>
    </row>
    <row r="1460" spans="1:23" x14ac:dyDescent="0.25">
      <c r="A1460">
        <v>1458</v>
      </c>
      <c r="B1460" s="48">
        <v>8.1770393618287105E-4</v>
      </c>
      <c r="C1460" s="48">
        <v>2.4304825847028602E-8</v>
      </c>
      <c r="D1460" s="48">
        <v>2.6341057344202402E-3</v>
      </c>
      <c r="E1460" s="48">
        <v>1.2673744749693599E-4</v>
      </c>
      <c r="F1460" s="48">
        <v>6.3500199703188304E-6</v>
      </c>
      <c r="G1460" s="48">
        <v>4.6518557556491998E-7</v>
      </c>
      <c r="H1460" s="48">
        <v>3.7318014212201602E-3</v>
      </c>
      <c r="I1460" s="49"/>
      <c r="J1460">
        <v>0.94827214048699204</v>
      </c>
      <c r="K1460">
        <f t="shared" si="246"/>
        <v>2.3047589230125382E-8</v>
      </c>
      <c r="L1460">
        <f t="shared" si="247"/>
        <v>2.6472466551105953E-3</v>
      </c>
      <c r="M1460" s="16">
        <f t="shared" si="248"/>
        <v>-1.0118387827448537E-3</v>
      </c>
      <c r="N1460" s="16">
        <f t="shared" si="249"/>
        <v>0.43824382826449082</v>
      </c>
      <c r="O1460" s="16">
        <f t="shared" si="250"/>
        <v>11.482970406306512</v>
      </c>
      <c r="P1460" s="16">
        <f t="shared" si="251"/>
        <v>3.0046810637907031</v>
      </c>
      <c r="Q1460" s="16">
        <f t="shared" si="252"/>
        <v>116.64133388989998</v>
      </c>
      <c r="R1460" s="16">
        <f t="shared" si="253"/>
        <v>0.12685474515931053</v>
      </c>
      <c r="S1460" s="16">
        <f t="shared" si="254"/>
        <v>0.59030397430636727</v>
      </c>
      <c r="T1460" s="16">
        <f t="shared" si="255"/>
        <v>116.66124531747862</v>
      </c>
      <c r="U1460" s="65">
        <f t="shared" si="256"/>
        <v>248.945633225206</v>
      </c>
      <c r="V1460" s="65"/>
      <c r="W1460" s="65"/>
    </row>
    <row r="1461" spans="1:23" x14ac:dyDescent="0.25">
      <c r="A1461">
        <v>1459</v>
      </c>
      <c r="B1461" s="48">
        <v>5.29852842618942E-4</v>
      </c>
      <c r="C1461" s="48">
        <v>8.82946928477584E-9</v>
      </c>
      <c r="D1461" s="48">
        <v>1.4419395541440401E-3</v>
      </c>
      <c r="E1461" s="48">
        <v>2.54916165390656E-5</v>
      </c>
      <c r="F1461" s="48">
        <v>9.3519745962832395E-6</v>
      </c>
      <c r="G1461" s="48">
        <v>1.26586804641816E-6</v>
      </c>
      <c r="H1461" s="48">
        <v>7.50562340199453E-4</v>
      </c>
      <c r="I1461" s="49"/>
      <c r="J1461">
        <v>0.95324959355080296</v>
      </c>
      <c r="K1461">
        <f t="shared" si="246"/>
        <v>8.4166880069818692E-9</v>
      </c>
      <c r="L1461">
        <f t="shared" si="247"/>
        <v>1.4619005419137399E-3</v>
      </c>
      <c r="M1461" s="16">
        <f t="shared" si="248"/>
        <v>-4.0219485667585583E-4</v>
      </c>
      <c r="N1461" s="16">
        <f t="shared" si="249"/>
        <v>5.9192514968536784E-3</v>
      </c>
      <c r="O1461" s="16">
        <f t="shared" si="250"/>
        <v>0.35320689957846352</v>
      </c>
      <c r="P1461" s="16">
        <f t="shared" si="251"/>
        <v>0.24630896313938977</v>
      </c>
      <c r="Q1461" s="16">
        <f t="shared" si="252"/>
        <v>1.8863140689601547</v>
      </c>
      <c r="R1461" s="16">
        <f t="shared" si="253"/>
        <v>2.6828586378668082E-3</v>
      </c>
      <c r="S1461" s="16">
        <f t="shared" si="254"/>
        <v>0.13655185722523711</v>
      </c>
      <c r="T1461" s="16">
        <f t="shared" si="255"/>
        <v>1.8864603991053848</v>
      </c>
      <c r="U1461" s="65">
        <f t="shared" si="256"/>
        <v>4.5174442981433502</v>
      </c>
      <c r="V1461" s="65"/>
      <c r="W1461" s="65"/>
    </row>
    <row r="1462" spans="1:23" x14ac:dyDescent="0.25">
      <c r="A1462">
        <v>1460</v>
      </c>
      <c r="B1462" s="48">
        <v>6.0388990368231196E-4</v>
      </c>
      <c r="C1462" s="48">
        <v>5.53063184970851E-9</v>
      </c>
      <c r="D1462" s="48">
        <v>7.8055220009017295E-4</v>
      </c>
      <c r="E1462" s="48">
        <v>8.7064058107134303E-6</v>
      </c>
      <c r="F1462" s="48">
        <v>7.9649505699963197E-6</v>
      </c>
      <c r="G1462" s="48">
        <v>2.0061693582135302E-6</v>
      </c>
      <c r="H1462" s="48">
        <v>2.5633897404637399E-4</v>
      </c>
      <c r="I1462" s="49"/>
      <c r="J1462">
        <v>0.956460504455239</v>
      </c>
      <c r="K1462">
        <f t="shared" si="246"/>
        <v>5.2898309289284131E-9</v>
      </c>
      <c r="L1462">
        <f t="shared" si="247"/>
        <v>7.9848273995652942E-4</v>
      </c>
      <c r="M1462" s="16">
        <f t="shared" si="248"/>
        <v>4.0929706740809444E-4</v>
      </c>
      <c r="N1462" s="16">
        <f t="shared" si="249"/>
        <v>5.1719175697489246E-2</v>
      </c>
      <c r="O1462" s="16">
        <f t="shared" si="250"/>
        <v>1.8213061441858817E-6</v>
      </c>
      <c r="P1462" s="16">
        <f t="shared" si="251"/>
        <v>3.6109092215653595E-2</v>
      </c>
      <c r="Q1462" s="16">
        <f t="shared" si="252"/>
        <v>3.5864137289124277E-2</v>
      </c>
      <c r="R1462" s="16">
        <f t="shared" si="253"/>
        <v>3.7028427256386047E-2</v>
      </c>
      <c r="S1462" s="16">
        <f t="shared" si="254"/>
        <v>6.7098762681860262E-7</v>
      </c>
      <c r="T1462" s="16">
        <f t="shared" si="255"/>
        <v>3.5866901219465785E-2</v>
      </c>
      <c r="U1462" s="65">
        <f t="shared" si="256"/>
        <v>0.19659022597188996</v>
      </c>
      <c r="V1462" s="65"/>
      <c r="W1462" s="65"/>
    </row>
    <row r="1463" spans="1:23" x14ac:dyDescent="0.25">
      <c r="A1463">
        <v>1461</v>
      </c>
      <c r="B1463" s="48">
        <v>4.82958434275212E-4</v>
      </c>
      <c r="C1463" s="48">
        <v>2.02684282808852E-9</v>
      </c>
      <c r="D1463" s="48">
        <v>3.5402873343048902E-4</v>
      </c>
      <c r="E1463" s="48">
        <v>1.4543092036857799E-6</v>
      </c>
      <c r="F1463" s="48">
        <v>9.7605720244595394E-6</v>
      </c>
      <c r="G1463" s="48">
        <v>5.4470911165518702E-6</v>
      </c>
      <c r="H1463" s="48">
        <v>4.2817761859877601E-5</v>
      </c>
      <c r="I1463" s="49"/>
      <c r="J1463">
        <v>0.95865729041661296</v>
      </c>
      <c r="K1463">
        <f t="shared" si="246"/>
        <v>1.9430476536756853E-9</v>
      </c>
      <c r="L1463">
        <f t="shared" si="247"/>
        <v>3.7899494175313192E-4</v>
      </c>
      <c r="M1463" s="16">
        <f t="shared" si="248"/>
        <v>5.8692192679729214E-4</v>
      </c>
      <c r="N1463" s="16">
        <f t="shared" si="249"/>
        <v>3.3772023413502914E-4</v>
      </c>
      <c r="O1463" s="16">
        <f t="shared" si="250"/>
        <v>0.40197979163515907</v>
      </c>
      <c r="P1463" s="16">
        <f t="shared" si="251"/>
        <v>0.40021529950269163</v>
      </c>
      <c r="Q1463" s="16">
        <f t="shared" si="252"/>
        <v>0.74752377269120562</v>
      </c>
      <c r="R1463" s="16">
        <f t="shared" si="253"/>
        <v>1.0750207405700768E-4</v>
      </c>
      <c r="S1463" s="16">
        <f t="shared" si="254"/>
        <v>2.9341841008069989</v>
      </c>
      <c r="T1463" s="16">
        <f t="shared" si="255"/>
        <v>0.74753047697288333</v>
      </c>
      <c r="U1463" s="65">
        <f t="shared" si="256"/>
        <v>5.2318786639171311</v>
      </c>
      <c r="V1463" s="65"/>
      <c r="W1463" s="65"/>
    </row>
    <row r="1464" spans="1:23" x14ac:dyDescent="0.25">
      <c r="A1464">
        <v>1462</v>
      </c>
      <c r="B1464" s="48">
        <v>3.1351107074797002E-4</v>
      </c>
      <c r="C1464" s="48">
        <v>4.9996908754488799E-9</v>
      </c>
      <c r="D1464" s="48">
        <v>1.37883909870189E-3</v>
      </c>
      <c r="E1464" s="48">
        <v>1.38081928087926E-5</v>
      </c>
      <c r="F1464" s="48">
        <v>1.5780846329464601E-5</v>
      </c>
      <c r="G1464" s="48">
        <v>2.2346712980518099E-6</v>
      </c>
      <c r="H1464" s="48">
        <v>4.0656078744797898E-4</v>
      </c>
      <c r="I1464" s="49"/>
      <c r="J1464">
        <v>0.95341659635784004</v>
      </c>
      <c r="K1464">
        <f t="shared" si="246"/>
        <v>4.7667882573118209E-9</v>
      </c>
      <c r="L1464">
        <f t="shared" si="247"/>
        <v>1.4126304629679955E-3</v>
      </c>
      <c r="M1464" s="16">
        <f t="shared" si="248"/>
        <v>-7.8560832147205539E-4</v>
      </c>
      <c r="N1464" s="16">
        <f t="shared" si="249"/>
        <v>0.13161105271967816</v>
      </c>
      <c r="O1464" s="16">
        <f t="shared" si="250"/>
        <v>9.4517395603313688E-3</v>
      </c>
      <c r="P1464" s="16">
        <f t="shared" si="251"/>
        <v>0.18560254063600534</v>
      </c>
      <c r="Q1464" s="16">
        <f t="shared" si="252"/>
        <v>8.1584781901378689E-2</v>
      </c>
      <c r="R1464" s="16">
        <f t="shared" si="253"/>
        <v>0.36003813993012812</v>
      </c>
      <c r="S1464" s="16">
        <f t="shared" si="254"/>
        <v>1.2766104703422595E-2</v>
      </c>
      <c r="T1464" s="16">
        <f t="shared" si="255"/>
        <v>8.1600004126267389E-2</v>
      </c>
      <c r="U1464" s="65">
        <f t="shared" si="256"/>
        <v>0.86265436357721148</v>
      </c>
      <c r="V1464" s="65"/>
      <c r="W1464" s="65"/>
    </row>
    <row r="1465" spans="1:23" x14ac:dyDescent="0.25">
      <c r="A1465">
        <v>1463</v>
      </c>
      <c r="B1465" s="48">
        <v>5.9460786291226197E-4</v>
      </c>
      <c r="C1465" s="48">
        <v>3.1917012135816398E-9</v>
      </c>
      <c r="D1465" s="48">
        <v>4.5385509128495298E-4</v>
      </c>
      <c r="E1465" s="48">
        <v>2.9326428398753401E-6</v>
      </c>
      <c r="F1465" s="48">
        <v>7.9636957364062796E-6</v>
      </c>
      <c r="G1465" s="48">
        <v>3.4629455437364601E-6</v>
      </c>
      <c r="H1465" s="48">
        <v>8.6343220377885696E-5</v>
      </c>
      <c r="I1465" s="49"/>
      <c r="J1465">
        <v>0.95816402746528395</v>
      </c>
      <c r="K1465">
        <f t="shared" si="246"/>
        <v>3.0581732892712183E-9</v>
      </c>
      <c r="L1465">
        <f t="shared" si="247"/>
        <v>4.7324223660028837E-4</v>
      </c>
      <c r="M1465" s="16">
        <f t="shared" si="248"/>
        <v>7.1597348922423551E-4</v>
      </c>
      <c r="N1465" s="16">
        <f t="shared" si="249"/>
        <v>4.3494173158427261E-2</v>
      </c>
      <c r="O1465" s="16">
        <f t="shared" si="250"/>
        <v>0.17950779427318656</v>
      </c>
      <c r="P1465" s="16">
        <f t="shared" si="251"/>
        <v>0.2798793889748743</v>
      </c>
      <c r="Q1465" s="16">
        <f t="shared" si="252"/>
        <v>0.52845966861579574</v>
      </c>
      <c r="R1465" s="16">
        <f t="shared" si="253"/>
        <v>3.7077408029046424E-2</v>
      </c>
      <c r="S1465" s="16">
        <f t="shared" si="254"/>
        <v>0.52523966726420424</v>
      </c>
      <c r="T1465" s="16">
        <f t="shared" si="255"/>
        <v>0.52846933696901688</v>
      </c>
      <c r="U1465" s="65">
        <f t="shared" si="256"/>
        <v>2.1221274372845516</v>
      </c>
      <c r="V1465" s="65"/>
      <c r="W1465" s="65"/>
    </row>
    <row r="1466" spans="1:23" x14ac:dyDescent="0.25">
      <c r="A1466">
        <v>1464</v>
      </c>
      <c r="B1466" s="48">
        <v>5.2458120327308498E-4</v>
      </c>
      <c r="C1466" s="48">
        <v>5.7603213887930599E-9</v>
      </c>
      <c r="D1466" s="48">
        <v>9.3950229628582502E-4</v>
      </c>
      <c r="E1466" s="48">
        <v>1.08944005163574E-5</v>
      </c>
      <c r="F1466" s="48">
        <v>9.2389873183345601E-6</v>
      </c>
      <c r="G1466" s="48">
        <v>1.9297787964458399E-6</v>
      </c>
      <c r="H1466" s="48">
        <v>3.2076164686421202E-4</v>
      </c>
      <c r="I1466" s="49"/>
      <c r="J1466">
        <v>0.95563777582244303</v>
      </c>
      <c r="K1466">
        <f t="shared" si="246"/>
        <v>5.5047807200086461E-9</v>
      </c>
      <c r="L1466">
        <f t="shared" si="247"/>
        <v>9.599042893975512E-4</v>
      </c>
      <c r="M1466" s="16">
        <f t="shared" si="248"/>
        <v>8.9258117148618692E-5</v>
      </c>
      <c r="N1466" s="16">
        <f t="shared" si="249"/>
        <v>4.3853477044173486E-3</v>
      </c>
      <c r="O1466" s="16">
        <f t="shared" si="250"/>
        <v>1.6100018359674875E-3</v>
      </c>
      <c r="P1466" s="16">
        <f t="shared" si="251"/>
        <v>6.2910722287837987E-4</v>
      </c>
      <c r="Q1466" s="16">
        <f t="shared" si="252"/>
        <v>2.0557594664954174E-4</v>
      </c>
      <c r="R1466" s="16">
        <f t="shared" si="253"/>
        <v>4.0008386759462743E-3</v>
      </c>
      <c r="S1466" s="16">
        <f t="shared" si="254"/>
        <v>1.51054810551918E-3</v>
      </c>
      <c r="T1466" s="16">
        <f t="shared" si="255"/>
        <v>2.0553923472861385E-4</v>
      </c>
      <c r="U1466" s="65">
        <f t="shared" si="256"/>
        <v>1.2546958726106828E-2</v>
      </c>
      <c r="V1466" s="65"/>
      <c r="W1466" s="65"/>
    </row>
    <row r="1467" spans="1:23" x14ac:dyDescent="0.25">
      <c r="A1467">
        <v>1465</v>
      </c>
      <c r="B1467" s="48">
        <v>6.3943904730385495E-4</v>
      </c>
      <c r="C1467" s="48">
        <v>6.2464442515401899E-9</v>
      </c>
      <c r="D1467" s="48">
        <v>8.3357814301566503E-4</v>
      </c>
      <c r="E1467" s="48">
        <v>1.0495154266067099E-5</v>
      </c>
      <c r="F1467" s="48">
        <v>7.5401111626765799E-6</v>
      </c>
      <c r="G1467" s="48">
        <v>1.7773161356013399E-6</v>
      </c>
      <c r="H1467" s="48">
        <v>3.0900507333032798E-4</v>
      </c>
      <c r="I1467" s="49"/>
      <c r="J1467">
        <v>0.95620165915326805</v>
      </c>
      <c r="K1467">
        <f t="shared" si="246"/>
        <v>5.9728603571311233E-9</v>
      </c>
      <c r="L1467">
        <f t="shared" si="247"/>
        <v>8.5042943503236797E-4</v>
      </c>
      <c r="M1467" s="16">
        <f t="shared" si="248"/>
        <v>4.2844865957534199E-4</v>
      </c>
      <c r="N1467" s="16">
        <f t="shared" si="249"/>
        <v>8.9803823244548414E-2</v>
      </c>
      <c r="O1467" s="16">
        <f t="shared" si="250"/>
        <v>1.6359087635368801E-2</v>
      </c>
      <c r="P1467" s="16">
        <f t="shared" si="251"/>
        <v>1.8224758178122569E-2</v>
      </c>
      <c r="Q1467" s="16">
        <f t="shared" si="252"/>
        <v>5.2141179393279424E-4</v>
      </c>
      <c r="R1467" s="16">
        <f t="shared" si="253"/>
        <v>5.5461429398435007E-2</v>
      </c>
      <c r="S1467" s="16">
        <f t="shared" si="254"/>
        <v>1.3179137061002159E-2</v>
      </c>
      <c r="T1467" s="16">
        <f t="shared" si="255"/>
        <v>5.2170592471329782E-4</v>
      </c>
      <c r="U1467" s="65">
        <f t="shared" si="256"/>
        <v>0.19407135323612304</v>
      </c>
      <c r="V1467" s="65"/>
      <c r="W1467" s="65"/>
    </row>
    <row r="1468" spans="1:23" x14ac:dyDescent="0.25">
      <c r="A1468">
        <v>1466</v>
      </c>
      <c r="B1468" s="48">
        <v>3.3700332913461301E-4</v>
      </c>
      <c r="C1468" s="48">
        <v>1.488421240414E-9</v>
      </c>
      <c r="D1468" s="48">
        <v>3.7293979291522098E-4</v>
      </c>
      <c r="E1468" s="48">
        <v>1.12450609330048E-6</v>
      </c>
      <c r="F1468" s="48">
        <v>1.4014386213124E-5</v>
      </c>
      <c r="G1468" s="48">
        <v>7.4209888348594603E-6</v>
      </c>
      <c r="H1468" s="48">
        <v>3.3107760116904498E-5</v>
      </c>
      <c r="I1468" s="49"/>
      <c r="J1468">
        <v>0.95845003633668702</v>
      </c>
      <c r="K1468">
        <f t="shared" si="246"/>
        <v>1.4265773919590952E-9</v>
      </c>
      <c r="L1468">
        <f t="shared" si="247"/>
        <v>4.0838806575508799E-4</v>
      </c>
      <c r="M1468" s="16">
        <f t="shared" si="248"/>
        <v>2.6561859251413803E-4</v>
      </c>
      <c r="N1468" s="16">
        <f t="shared" si="249"/>
        <v>9.9246347987941672E-2</v>
      </c>
      <c r="O1468" s="16">
        <f t="shared" si="250"/>
        <v>0.53471196032718271</v>
      </c>
      <c r="P1468" s="16">
        <f t="shared" si="251"/>
        <v>0.37577118623465067</v>
      </c>
      <c r="Q1468" s="16">
        <f t="shared" si="252"/>
        <v>0.80156448348698051</v>
      </c>
      <c r="R1468" s="16">
        <f t="shared" si="253"/>
        <v>0.17718128482805109</v>
      </c>
      <c r="S1468" s="16">
        <f t="shared" si="254"/>
        <v>7.2687064647087833</v>
      </c>
      <c r="T1468" s="16">
        <f t="shared" si="255"/>
        <v>0.80156951611998251</v>
      </c>
      <c r="U1468" s="65">
        <f t="shared" si="256"/>
        <v>10.058751243693573</v>
      </c>
      <c r="V1468" s="65"/>
      <c r="W1468" s="65"/>
    </row>
    <row r="1469" spans="1:23" x14ac:dyDescent="0.25">
      <c r="A1469">
        <v>1467</v>
      </c>
      <c r="B1469" s="48">
        <v>2.8666637725587398E-4</v>
      </c>
      <c r="C1469" s="48">
        <v>1.8741153950291498E-9</v>
      </c>
      <c r="D1469" s="48">
        <v>5.5466938104389103E-4</v>
      </c>
      <c r="E1469" s="48">
        <v>2.1010504087903298E-6</v>
      </c>
      <c r="F1469" s="48">
        <v>1.6630071981551601E-5</v>
      </c>
      <c r="G1469" s="48">
        <v>5.9073477780292697E-6</v>
      </c>
      <c r="H1469" s="48">
        <v>6.1859779539438295E-5</v>
      </c>
      <c r="I1469" s="49"/>
      <c r="J1469">
        <v>0.95742941438393803</v>
      </c>
      <c r="K1469">
        <f t="shared" si="246"/>
        <v>1.7943332051506816E-9</v>
      </c>
      <c r="L1469">
        <f t="shared" si="247"/>
        <v>5.9383499866962845E-4</v>
      </c>
      <c r="M1469" s="16">
        <f t="shared" si="248"/>
        <v>-2.0502244157880547E-5</v>
      </c>
      <c r="N1469" s="16">
        <f t="shared" si="249"/>
        <v>0.17417665009760672</v>
      </c>
      <c r="O1469" s="16">
        <f t="shared" si="250"/>
        <v>0.43770969126187437</v>
      </c>
      <c r="P1469" s="16">
        <f t="shared" si="251"/>
        <v>0.18013375813522856</v>
      </c>
      <c r="Q1469" s="16">
        <f t="shared" si="252"/>
        <v>0.64702534264739642</v>
      </c>
      <c r="R1469" s="16">
        <f t="shared" si="253"/>
        <v>0.47078179379121976</v>
      </c>
      <c r="S1469" s="16">
        <f t="shared" si="254"/>
        <v>3.7720582743273954</v>
      </c>
      <c r="T1469" s="16">
        <f t="shared" si="255"/>
        <v>0.64703095830043589</v>
      </c>
      <c r="U1469" s="65">
        <f t="shared" si="256"/>
        <v>6.3289164685611574</v>
      </c>
      <c r="V1469" s="65"/>
      <c r="W1469" s="65"/>
    </row>
    <row r="1470" spans="1:23" x14ac:dyDescent="0.25">
      <c r="A1470">
        <v>1468</v>
      </c>
      <c r="B1470" s="48">
        <v>7.4303371542862198E-4</v>
      </c>
      <c r="C1470" s="48">
        <v>9.7449186397884705E-9</v>
      </c>
      <c r="D1470" s="48">
        <v>1.1266480832182E-3</v>
      </c>
      <c r="E1470" s="48">
        <v>2.2059020920912399E-5</v>
      </c>
      <c r="F1470" s="48">
        <v>6.5746481922352397E-6</v>
      </c>
      <c r="G1470" s="48">
        <v>1.1429417910032401E-6</v>
      </c>
      <c r="H1470" s="48">
        <v>6.4948471020878596E-4</v>
      </c>
      <c r="I1470" s="49"/>
      <c r="J1470">
        <v>0.95478067150666501</v>
      </c>
      <c r="K1470">
        <f t="shared" si="246"/>
        <v>9.3042599626750518E-9</v>
      </c>
      <c r="L1470">
        <f t="shared" si="247"/>
        <v>1.1409305764750338E-3</v>
      </c>
      <c r="M1470" s="16">
        <f t="shared" si="248"/>
        <v>3.4513685438221012E-4</v>
      </c>
      <c r="N1470" s="16">
        <f t="shared" si="249"/>
        <v>0.26033580491894015</v>
      </c>
      <c r="O1470" s="16">
        <f t="shared" si="250"/>
        <v>0.57701070339166249</v>
      </c>
      <c r="P1470" s="16">
        <f t="shared" si="251"/>
        <v>2.8601056029406251E-2</v>
      </c>
      <c r="Q1470" s="16">
        <f t="shared" si="252"/>
        <v>1.1105682674156159</v>
      </c>
      <c r="R1470" s="16">
        <f t="shared" si="253"/>
        <v>0.11114990218137469</v>
      </c>
      <c r="S1470" s="16">
        <f t="shared" si="254"/>
        <v>0.18554828661526127</v>
      </c>
      <c r="T1470" s="16">
        <f t="shared" si="255"/>
        <v>1.1105987054834392</v>
      </c>
      <c r="U1470" s="65">
        <f t="shared" si="256"/>
        <v>3.3838127260356998</v>
      </c>
      <c r="V1470" s="65"/>
      <c r="W1470" s="65"/>
    </row>
    <row r="1471" spans="1:23" x14ac:dyDescent="0.25">
      <c r="A1471">
        <v>1469</v>
      </c>
      <c r="B1471" s="48">
        <v>3.5997669291397899E-4</v>
      </c>
      <c r="C1471" s="48">
        <v>5.4683651518981598E-9</v>
      </c>
      <c r="D1471" s="48">
        <v>1.31123677311007E-3</v>
      </c>
      <c r="E1471" s="48">
        <v>1.43735811662289E-5</v>
      </c>
      <c r="F1471" s="48">
        <v>1.36989164470614E-5</v>
      </c>
      <c r="G1471" s="48">
        <v>2.0414989205919E-6</v>
      </c>
      <c r="H1471" s="48">
        <v>4.23206248665892E-4</v>
      </c>
      <c r="I1471" s="49"/>
      <c r="J1471">
        <v>0.95376865845751302</v>
      </c>
      <c r="K1471">
        <f t="shared" si="246"/>
        <v>5.2155552948817222E-9</v>
      </c>
      <c r="L1471">
        <f t="shared" si="247"/>
        <v>1.3406706365596327E-3</v>
      </c>
      <c r="M1471" s="16">
        <f t="shared" si="248"/>
        <v>-6.2071725073167491E-4</v>
      </c>
      <c r="N1471" s="16">
        <f t="shared" si="249"/>
        <v>7.2006385145787111E-2</v>
      </c>
      <c r="O1471" s="16">
        <f t="shared" si="250"/>
        <v>1.5858057760910306E-4</v>
      </c>
      <c r="P1471" s="16">
        <f t="shared" si="251"/>
        <v>0.13007957033626344</v>
      </c>
      <c r="Q1471" s="16">
        <f t="shared" si="252"/>
        <v>0.1144277754343392</v>
      </c>
      <c r="R1471" s="16">
        <f t="shared" si="253"/>
        <v>0.15127693609060194</v>
      </c>
      <c r="S1471" s="16">
        <f t="shared" si="254"/>
        <v>2.8146420012187419E-4</v>
      </c>
      <c r="T1471" s="16">
        <f t="shared" si="255"/>
        <v>0.11444328751845963</v>
      </c>
      <c r="U1471" s="65">
        <f t="shared" si="256"/>
        <v>0.58267399930318231</v>
      </c>
      <c r="V1471" s="65"/>
      <c r="W1471" s="65"/>
    </row>
    <row r="1472" spans="1:23" x14ac:dyDescent="0.25">
      <c r="A1472">
        <v>1470</v>
      </c>
      <c r="B1472" s="48">
        <v>5.1812693775375295E-4</v>
      </c>
      <c r="C1472" s="48">
        <v>4.4705974222608504E-9</v>
      </c>
      <c r="D1472" s="48">
        <v>7.3467690456732E-4</v>
      </c>
      <c r="E1472" s="48">
        <v>6.6271115951241101E-6</v>
      </c>
      <c r="F1472" s="48">
        <v>9.2658200643244105E-6</v>
      </c>
      <c r="G1472" s="48">
        <v>2.4807018299934599E-6</v>
      </c>
      <c r="H1472" s="48">
        <v>1.9511883557787299E-4</v>
      </c>
      <c r="I1472" s="49"/>
      <c r="J1472">
        <v>0.95666574077345501</v>
      </c>
      <c r="K1472">
        <f t="shared" si="246"/>
        <v>4.2768673946670747E-9</v>
      </c>
      <c r="L1472">
        <f t="shared" si="247"/>
        <v>7.5568477592853991E-4</v>
      </c>
      <c r="M1472" s="16">
        <f t="shared" si="248"/>
        <v>2.8056909957896583E-4</v>
      </c>
      <c r="N1472" s="16">
        <f t="shared" si="249"/>
        <v>2.8199851129803669E-3</v>
      </c>
      <c r="O1472" s="16">
        <f t="shared" si="250"/>
        <v>3.7155243861839653E-2</v>
      </c>
      <c r="P1472" s="16">
        <f t="shared" si="251"/>
        <v>5.6467326134654501E-2</v>
      </c>
      <c r="Q1472" s="16">
        <f t="shared" si="252"/>
        <v>0.14666892878928917</v>
      </c>
      <c r="R1472" s="16">
        <f t="shared" si="253"/>
        <v>3.6640735135023634E-3</v>
      </c>
      <c r="S1472" s="16">
        <f t="shared" si="254"/>
        <v>5.5471414134571136E-2</v>
      </c>
      <c r="T1472" s="16">
        <f t="shared" si="255"/>
        <v>0.14667408001608737</v>
      </c>
      <c r="U1472" s="65">
        <f t="shared" si="256"/>
        <v>0.44892105156292461</v>
      </c>
      <c r="V1472" s="65"/>
      <c r="W1472" s="65"/>
    </row>
    <row r="1473" spans="1:23" x14ac:dyDescent="0.25">
      <c r="A1473">
        <v>1471</v>
      </c>
      <c r="B1473" s="48">
        <v>6.6719272345145395E-4</v>
      </c>
      <c r="C1473" s="48">
        <v>1.4866450686564101E-8</v>
      </c>
      <c r="D1473" s="48">
        <v>1.94843296692153E-3</v>
      </c>
      <c r="E1473" s="48">
        <v>5.7707701595370303E-5</v>
      </c>
      <c r="F1473" s="48">
        <v>7.5813903800419004E-6</v>
      </c>
      <c r="G1473" s="48">
        <v>7.5564133271911395E-7</v>
      </c>
      <c r="H1473" s="48">
        <v>1.6991565643699E-3</v>
      </c>
      <c r="I1473" s="49"/>
      <c r="J1473">
        <v>0.951047818625258</v>
      </c>
      <c r="K1473">
        <f t="shared" si="246"/>
        <v>1.4138705496156757E-8</v>
      </c>
      <c r="L1473">
        <f t="shared" si="247"/>
        <v>1.9643365225636461E-3</v>
      </c>
      <c r="M1473" s="16">
        <f t="shared" si="248"/>
        <v>-6.2995107566073843E-4</v>
      </c>
      <c r="N1473" s="16">
        <f t="shared" si="249"/>
        <v>0.12679493997594687</v>
      </c>
      <c r="O1473" s="16">
        <f t="shared" si="250"/>
        <v>2.8371786392598031</v>
      </c>
      <c r="P1473" s="16">
        <f t="shared" si="251"/>
        <v>1.0442418866225731</v>
      </c>
      <c r="Q1473" s="16">
        <f t="shared" si="252"/>
        <v>19.122724410746024</v>
      </c>
      <c r="R1473" s="16">
        <f t="shared" si="253"/>
        <v>5.350763469720906E-2</v>
      </c>
      <c r="S1473" s="16">
        <f t="shared" si="254"/>
        <v>0.3889389992208489</v>
      </c>
      <c r="T1473" s="16">
        <f t="shared" si="255"/>
        <v>19.124885839730865</v>
      </c>
      <c r="U1473" s="65">
        <f t="shared" si="256"/>
        <v>42.698272350253262</v>
      </c>
      <c r="V1473" s="65"/>
      <c r="W1473" s="65"/>
    </row>
    <row r="1474" spans="1:23" x14ac:dyDescent="0.25">
      <c r="A1474">
        <v>1472</v>
      </c>
      <c r="B1474" s="48">
        <v>2.7843802060789499E-4</v>
      </c>
      <c r="C1474" s="48">
        <v>3.1529624352513E-9</v>
      </c>
      <c r="D1474" s="48">
        <v>9.7031177064257597E-4</v>
      </c>
      <c r="E1474" s="48">
        <v>6.1542417171830098E-6</v>
      </c>
      <c r="F1474" s="48">
        <v>1.7458162746271901E-5</v>
      </c>
      <c r="G1474" s="48">
        <v>3.5281995150157798E-6</v>
      </c>
      <c r="H1474" s="48">
        <v>1.81198661525418E-4</v>
      </c>
      <c r="I1474" s="49"/>
      <c r="J1474">
        <v>0.95531643722482795</v>
      </c>
      <c r="K1474">
        <f t="shared" si="246"/>
        <v>3.0120768403479893E-9</v>
      </c>
      <c r="L1474">
        <f t="shared" si="247"/>
        <v>1.0087531426877005E-3</v>
      </c>
      <c r="M1474" s="16">
        <f t="shared" si="248"/>
        <v>-4.5187710147191024E-4</v>
      </c>
      <c r="N1474" s="16">
        <f t="shared" si="249"/>
        <v>0.1884159521526286</v>
      </c>
      <c r="O1474" s="16">
        <f t="shared" si="250"/>
        <v>0.18548401557288494</v>
      </c>
      <c r="P1474" s="16">
        <f t="shared" si="251"/>
        <v>4.7456466700102542E-5</v>
      </c>
      <c r="Q1474" s="16">
        <f t="shared" si="252"/>
        <v>0.18232984299445978</v>
      </c>
      <c r="R1474" s="16">
        <f t="shared" si="253"/>
        <v>0.59304807296412476</v>
      </c>
      <c r="S1474" s="16">
        <f t="shared" si="254"/>
        <v>0.57340365196548726</v>
      </c>
      <c r="T1474" s="16">
        <f t="shared" si="255"/>
        <v>0.18232895267115495</v>
      </c>
      <c r="U1474" s="65">
        <f t="shared" si="256"/>
        <v>1.9050579447874405</v>
      </c>
      <c r="V1474" s="65"/>
      <c r="W1474" s="65"/>
    </row>
    <row r="1475" spans="1:23" x14ac:dyDescent="0.25">
      <c r="A1475">
        <v>1473</v>
      </c>
      <c r="B1475" s="48">
        <v>9.1230823488102698E-4</v>
      </c>
      <c r="C1475" s="48">
        <v>1.2618824431180299E-8</v>
      </c>
      <c r="D1475" s="48">
        <v>1.1897782837192799E-3</v>
      </c>
      <c r="E1475" s="48">
        <v>3.0146174252527899E-5</v>
      </c>
      <c r="F1475" s="48">
        <v>5.3685645187327402E-6</v>
      </c>
      <c r="G1475" s="48">
        <v>8.8319962054555398E-7</v>
      </c>
      <c r="H1475" s="48">
        <v>8.87597548657707E-4</v>
      </c>
      <c r="I1475" s="49"/>
      <c r="J1475">
        <v>0.95450279509097302</v>
      </c>
      <c r="K1475">
        <f t="shared" ref="K1475:K1502" si="257">C1475*J1475</f>
        <v>1.2044703190323854E-8</v>
      </c>
      <c r="L1475">
        <f t="shared" ref="L1475:L1502" si="258">SUM($Y$9*B1475,$Z$9*C1475,$AA$9*D1475,$AB$9*E1475,$AC$9*F1475,$AD$9*G1475)</f>
        <v>1.2013859935528597E-3</v>
      </c>
      <c r="M1475" s="16">
        <f t="shared" ref="M1475:M1502" si="259">$Y$8*B1475+$Z$8*C1475+$AA$8*D1475+$AC$8*F1475+$AD$8*G1475</f>
        <v>6.2323047620919405E-4</v>
      </c>
      <c r="N1475" s="16">
        <f t="shared" si="249"/>
        <v>0.72980291290239141</v>
      </c>
      <c r="O1475" s="16">
        <f t="shared" si="250"/>
        <v>1.6346778028484843</v>
      </c>
      <c r="P1475" s="16">
        <f t="shared" si="251"/>
        <v>5.5050504125087336E-2</v>
      </c>
      <c r="Q1475" s="16">
        <f t="shared" si="252"/>
        <v>3.2645276710943114</v>
      </c>
      <c r="R1475" s="16">
        <f t="shared" si="253"/>
        <v>0.20764174550478198</v>
      </c>
      <c r="S1475" s="16">
        <f t="shared" si="254"/>
        <v>0.31373308509150061</v>
      </c>
      <c r="T1475" s="16">
        <f t="shared" si="255"/>
        <v>3.2646267802078239</v>
      </c>
      <c r="U1475" s="65">
        <f t="shared" si="256"/>
        <v>9.4700605017743822</v>
      </c>
      <c r="V1475" s="65"/>
      <c r="W1475" s="65"/>
    </row>
    <row r="1476" spans="1:23" x14ac:dyDescent="0.25">
      <c r="A1476">
        <v>1474</v>
      </c>
      <c r="B1476" s="48">
        <v>3.4141701602830401E-4</v>
      </c>
      <c r="C1476" s="48">
        <v>6.2088699907808697E-9</v>
      </c>
      <c r="D1476" s="48">
        <v>1.5789790860220199E-3</v>
      </c>
      <c r="E1476" s="48">
        <v>1.9597379393136301E-5</v>
      </c>
      <c r="F1476" s="48">
        <v>1.4610926792000401E-5</v>
      </c>
      <c r="G1476" s="48">
        <v>1.80312235665933E-6</v>
      </c>
      <c r="H1476" s="48">
        <v>5.7701970541956804E-4</v>
      </c>
      <c r="I1476" s="49"/>
      <c r="J1476">
        <v>0.95253257172134598</v>
      </c>
      <c r="K1476">
        <f t="shared" si="257"/>
        <v>5.9141508998019913E-9</v>
      </c>
      <c r="L1476">
        <f t="shared" si="258"/>
        <v>1.6099978530926893E-3</v>
      </c>
      <c r="M1476" s="16">
        <f t="shared" si="259"/>
        <v>-9.2716382103608119E-4</v>
      </c>
      <c r="N1476" s="16">
        <f t="shared" ref="N1476:N1502" si="260">(B1476-$B$2)^2/$B$2/$B$2</f>
        <v>9.3674545003883516E-2</v>
      </c>
      <c r="O1476" s="16">
        <f t="shared" ref="O1476:O1502" si="261">(C1476-$C$2)^2/$C$2/$C$2</f>
        <v>1.4669563092686836E-2</v>
      </c>
      <c r="P1476" s="16">
        <f t="shared" ref="P1476:P1502" si="262">(D1476-$D$2)^2/$D$2/$D$2</f>
        <v>0.40768307154535188</v>
      </c>
      <c r="Q1476" s="16">
        <f t="shared" ref="Q1476:Q1502" si="263">(E1476-$E$2)^2/$E$2/$E$2</f>
        <v>0.68003205165517289</v>
      </c>
      <c r="R1476" s="16">
        <f t="shared" ref="R1476:R1502" si="264">(F1476-$F$2)^2/$F$2/$F$2</f>
        <v>0.23175825293061836</v>
      </c>
      <c r="S1476" s="16">
        <f t="shared" ref="S1476:S1502" si="265">(G1476-$G$2)^2/$G$2/$G$2</f>
        <v>1.039329860724026E-2</v>
      </c>
      <c r="T1476" s="16">
        <f t="shared" ref="T1476:T1502" si="266">(H1476-$H$2)^2/$H$2/$H$2</f>
        <v>0.68012212968453523</v>
      </c>
      <c r="U1476" s="65">
        <f t="shared" ref="U1476:U1502" si="267">SUM(N1476:T1476)</f>
        <v>2.118332912519489</v>
      </c>
      <c r="V1476" s="65"/>
      <c r="W1476" s="65"/>
    </row>
    <row r="1477" spans="1:23" x14ac:dyDescent="0.25">
      <c r="A1477">
        <v>1475</v>
      </c>
      <c r="B1477" s="48">
        <v>9.916077085532801E-4</v>
      </c>
      <c r="C1477" s="48">
        <v>5.2403162734065098E-9</v>
      </c>
      <c r="D1477" s="48">
        <v>4.4659024452812297E-4</v>
      </c>
      <c r="E1477" s="48">
        <v>4.7391307003958397E-6</v>
      </c>
      <c r="F1477" s="48">
        <v>4.7702985353216101E-6</v>
      </c>
      <c r="G1477" s="48">
        <v>2.1086138379194798E-6</v>
      </c>
      <c r="H1477" s="48">
        <v>1.39529910597127E-4</v>
      </c>
      <c r="I1477" s="49"/>
      <c r="J1477">
        <v>0.958279665054519</v>
      </c>
      <c r="K1477">
        <f t="shared" si="257"/>
        <v>5.021688523259735E-9</v>
      </c>
      <c r="L1477">
        <f t="shared" si="258"/>
        <v>4.5823421512041228E-4</v>
      </c>
      <c r="M1477" s="16">
        <f t="shared" si="259"/>
        <v>1.5249812019861478E-3</v>
      </c>
      <c r="N1477" s="16">
        <f t="shared" si="260"/>
        <v>1.0311647433978586</v>
      </c>
      <c r="O1477" s="16">
        <f t="shared" si="261"/>
        <v>2.8913220081800994E-3</v>
      </c>
      <c r="P1477" s="16">
        <f t="shared" si="262"/>
        <v>0.28791271701242643</v>
      </c>
      <c r="Q1477" s="16">
        <f t="shared" si="263"/>
        <v>0.31220917890359029</v>
      </c>
      <c r="R1477" s="16">
        <f t="shared" si="264"/>
        <v>0.26660273342287522</v>
      </c>
      <c r="S1477" s="16">
        <f t="shared" si="265"/>
        <v>2.5204169315213138E-3</v>
      </c>
      <c r="T1477" s="16">
        <f t="shared" si="266"/>
        <v>0.31222168594811728</v>
      </c>
      <c r="U1477" s="65">
        <f t="shared" si="267"/>
        <v>2.2155227976245691</v>
      </c>
      <c r="V1477" s="65"/>
      <c r="W1477" s="65"/>
    </row>
    <row r="1478" spans="1:23" x14ac:dyDescent="0.25">
      <c r="A1478">
        <v>1476</v>
      </c>
      <c r="B1478" s="48">
        <v>2.8976354068000799E-4</v>
      </c>
      <c r="C1478" s="48">
        <v>3.7355440232602499E-9</v>
      </c>
      <c r="D1478" s="48">
        <v>1.1080764262239001E-3</v>
      </c>
      <c r="E1478" s="48">
        <v>8.3143466014443604E-6</v>
      </c>
      <c r="F1478" s="48">
        <v>1.68775817450289E-5</v>
      </c>
      <c r="G1478" s="48">
        <v>2.9823932663629599E-6</v>
      </c>
      <c r="H1478" s="48">
        <v>2.4479995064894999E-4</v>
      </c>
      <c r="I1478" s="49"/>
      <c r="J1478">
        <v>0.95466317216755203</v>
      </c>
      <c r="K1478">
        <f t="shared" si="257"/>
        <v>3.5661863070171701E-9</v>
      </c>
      <c r="L1478">
        <f t="shared" si="258"/>
        <v>1.1448102474362976E-3</v>
      </c>
      <c r="M1478" s="16">
        <f t="shared" si="259"/>
        <v>-5.652831660762815E-4</v>
      </c>
      <c r="N1478" s="16">
        <f t="shared" si="260"/>
        <v>0.16896186743293837</v>
      </c>
      <c r="O1478" s="16">
        <f t="shared" si="261"/>
        <v>0.10593947901873535</v>
      </c>
      <c r="P1478" s="16">
        <f t="shared" si="262"/>
        <v>2.2454042194981066E-2</v>
      </c>
      <c r="Q1478" s="16">
        <f t="shared" si="263"/>
        <v>5.1022449935860172E-2</v>
      </c>
      <c r="R1478" s="16">
        <f t="shared" si="264"/>
        <v>0.50584897266671258</v>
      </c>
      <c r="S1478" s="16">
        <f t="shared" si="265"/>
        <v>0.23560653486727859</v>
      </c>
      <c r="T1478" s="16">
        <f t="shared" si="266"/>
        <v>5.1019586840134967E-2</v>
      </c>
      <c r="U1478" s="65">
        <f t="shared" si="267"/>
        <v>1.140852932956641</v>
      </c>
      <c r="V1478" s="65"/>
      <c r="W1478" s="65"/>
    </row>
    <row r="1479" spans="1:23" x14ac:dyDescent="0.25">
      <c r="A1479">
        <v>1477</v>
      </c>
      <c r="B1479" s="48">
        <v>3.6043249879295902E-4</v>
      </c>
      <c r="C1479" s="48">
        <v>3.9589171610777998E-9</v>
      </c>
      <c r="D1479" s="48">
        <v>9.40161187360328E-4</v>
      </c>
      <c r="E1479" s="48">
        <v>7.4911508332459201E-6</v>
      </c>
      <c r="F1479" s="48">
        <v>1.34579295454536E-5</v>
      </c>
      <c r="G1479" s="48">
        <v>2.8084567997308598E-6</v>
      </c>
      <c r="H1479" s="48">
        <v>2.2056064150261699E-4</v>
      </c>
      <c r="I1479" s="49"/>
      <c r="J1479">
        <v>0.95554679260779196</v>
      </c>
      <c r="K1479">
        <f t="shared" si="257"/>
        <v>3.782930595467837E-9</v>
      </c>
      <c r="L1479">
        <f t="shared" si="258"/>
        <v>9.6988154433380494E-4</v>
      </c>
      <c r="M1479" s="16">
        <f t="shared" si="259"/>
        <v>-2.4901654674788694E-4</v>
      </c>
      <c r="N1479" s="16">
        <f t="shared" si="260"/>
        <v>7.151004434308586E-2</v>
      </c>
      <c r="O1479" s="16">
        <f t="shared" si="261"/>
        <v>8.1310296061992166E-2</v>
      </c>
      <c r="P1479" s="16">
        <f t="shared" si="262"/>
        <v>5.9527612363896901E-4</v>
      </c>
      <c r="Q1479" s="16">
        <f t="shared" si="263"/>
        <v>9.1522133516385995E-2</v>
      </c>
      <c r="R1479" s="16">
        <f t="shared" si="264"/>
        <v>0.13286718778056</v>
      </c>
      <c r="S1479" s="16">
        <f t="shared" si="265"/>
        <v>0.1590122541916292</v>
      </c>
      <c r="T1479" s="16">
        <f t="shared" si="266"/>
        <v>9.1522299380308481E-2</v>
      </c>
      <c r="U1479" s="65">
        <f t="shared" si="267"/>
        <v>0.62833949139760059</v>
      </c>
      <c r="V1479" s="65"/>
      <c r="W1479" s="65"/>
    </row>
    <row r="1480" spans="1:23" x14ac:dyDescent="0.25">
      <c r="A1480">
        <v>1478</v>
      </c>
      <c r="B1480" s="48">
        <v>4.4594330665288301E-4</v>
      </c>
      <c r="C1480" s="48">
        <v>1.08696990786694E-8</v>
      </c>
      <c r="D1480" s="48">
        <v>2.1403578941153801E-3</v>
      </c>
      <c r="E1480" s="48">
        <v>4.6257168376289902E-5</v>
      </c>
      <c r="F1480" s="48">
        <v>1.1436252920317501E-5</v>
      </c>
      <c r="G1480" s="48">
        <v>1.0355755579716999E-6</v>
      </c>
      <c r="H1480" s="48">
        <v>1.36201823027287E-3</v>
      </c>
      <c r="I1480" s="49"/>
      <c r="J1480">
        <v>0.95017510933910099</v>
      </c>
      <c r="K1480">
        <f t="shared" si="257"/>
        <v>1.0328117510557822E-8</v>
      </c>
      <c r="L1480">
        <f t="shared" si="258"/>
        <v>2.1642551058149084E-3</v>
      </c>
      <c r="M1480" s="16">
        <f t="shared" si="259"/>
        <v>-1.272368492509142E-3</v>
      </c>
      <c r="N1480" s="16">
        <f t="shared" si="260"/>
        <v>8.7630502762507962E-3</v>
      </c>
      <c r="O1480" s="16">
        <f t="shared" si="261"/>
        <v>0.92681171182337185</v>
      </c>
      <c r="P1480" s="16">
        <f t="shared" si="262"/>
        <v>1.4909418943438091</v>
      </c>
      <c r="Q1480" s="16">
        <f t="shared" si="263"/>
        <v>10.935166521415708</v>
      </c>
      <c r="R1480" s="16">
        <f t="shared" si="264"/>
        <v>2.5449889642870805E-2</v>
      </c>
      <c r="S1480" s="16">
        <f t="shared" si="265"/>
        <v>0.23447613030680403</v>
      </c>
      <c r="T1480" s="16">
        <f t="shared" si="266"/>
        <v>10.936755872693015</v>
      </c>
      <c r="U1480" s="65">
        <f t="shared" si="267"/>
        <v>24.558365070501829</v>
      </c>
      <c r="V1480" s="65"/>
      <c r="W1480" s="65"/>
    </row>
    <row r="1481" spans="1:23" x14ac:dyDescent="0.25">
      <c r="A1481">
        <v>1479</v>
      </c>
      <c r="B1481" s="48">
        <v>5.91074968438222E-4</v>
      </c>
      <c r="C1481" s="48">
        <v>1.25319824552425E-8</v>
      </c>
      <c r="D1481" s="48">
        <v>1.85040784751857E-3</v>
      </c>
      <c r="E1481" s="48">
        <v>4.6241081495572701E-5</v>
      </c>
      <c r="F1481" s="48">
        <v>8.5253700484735993E-6</v>
      </c>
      <c r="G1481" s="48">
        <v>8.9556837973544802E-7</v>
      </c>
      <c r="H1481" s="48">
        <v>1.36152516847711E-3</v>
      </c>
      <c r="I1481" s="49"/>
      <c r="J1481">
        <v>0.95145145600279701</v>
      </c>
      <c r="K1481">
        <f t="shared" si="257"/>
        <v>1.1923572953641984E-8</v>
      </c>
      <c r="L1481">
        <f t="shared" si="258"/>
        <v>1.8683416240127975E-3</v>
      </c>
      <c r="M1481" s="16">
        <f t="shared" si="259"/>
        <v>-6.861916871363533E-4</v>
      </c>
      <c r="N1481" s="16">
        <f t="shared" si="260"/>
        <v>4.0550636901954352E-2</v>
      </c>
      <c r="O1481" s="16">
        <f t="shared" si="261"/>
        <v>1.5948264466060764</v>
      </c>
      <c r="P1481" s="16">
        <f t="shared" si="262"/>
        <v>0.84669671791325729</v>
      </c>
      <c r="Q1481" s="16">
        <f t="shared" si="263"/>
        <v>10.925262866567708</v>
      </c>
      <c r="R1481" s="16">
        <f t="shared" si="264"/>
        <v>1.8389087732981084E-2</v>
      </c>
      <c r="S1481" s="16">
        <f t="shared" si="265"/>
        <v>0.30687002218297726</v>
      </c>
      <c r="T1481" s="16">
        <f t="shared" si="266"/>
        <v>10.926445534871478</v>
      </c>
      <c r="U1481" s="65">
        <f t="shared" si="267"/>
        <v>24.659041312776431</v>
      </c>
      <c r="V1481" s="65"/>
      <c r="W1481" s="65"/>
    </row>
    <row r="1482" spans="1:23" x14ac:dyDescent="0.25">
      <c r="A1482">
        <v>1480</v>
      </c>
      <c r="B1482" s="48">
        <v>1.1167940538003699E-3</v>
      </c>
      <c r="C1482" s="48">
        <v>6.6703633972587404E-9</v>
      </c>
      <c r="D1482" s="48">
        <v>5.0545478460073097E-4</v>
      </c>
      <c r="E1482" s="48">
        <v>6.8229029574814103E-6</v>
      </c>
      <c r="F1482" s="48">
        <v>4.2473639602332601E-6</v>
      </c>
      <c r="G1482" s="48">
        <v>1.65768713495132E-6</v>
      </c>
      <c r="H1482" s="48">
        <v>2.0088105410170901E-4</v>
      </c>
      <c r="I1482" s="49"/>
      <c r="J1482">
        <v>0.95797621352748996</v>
      </c>
      <c r="K1482">
        <f t="shared" si="257"/>
        <v>6.3900494701582928E-9</v>
      </c>
      <c r="L1482">
        <f t="shared" si="258"/>
        <v>5.1560052929275151E-4</v>
      </c>
      <c r="M1482" s="16">
        <f t="shared" si="259"/>
        <v>1.7179875783079881E-3</v>
      </c>
      <c r="N1482" s="16">
        <f t="shared" si="260"/>
        <v>1.6126628067961342</v>
      </c>
      <c r="O1482" s="16">
        <f t="shared" si="261"/>
        <v>4.1799198109153869E-2</v>
      </c>
      <c r="P1482" s="16">
        <f t="shared" si="262"/>
        <v>0.22609214380213816</v>
      </c>
      <c r="Q1482" s="16">
        <f t="shared" si="263"/>
        <v>0.13303846013503812</v>
      </c>
      <c r="R1482" s="16">
        <f t="shared" si="264"/>
        <v>0.32416693726095919</v>
      </c>
      <c r="S1482" s="16">
        <f t="shared" si="265"/>
        <v>3.0409129441800579E-2</v>
      </c>
      <c r="T1482" s="16">
        <f t="shared" si="266"/>
        <v>0.13304898238942658</v>
      </c>
      <c r="U1482" s="65">
        <f t="shared" si="267"/>
        <v>2.5012176579346508</v>
      </c>
      <c r="V1482" s="65"/>
      <c r="W1482" s="65"/>
    </row>
    <row r="1483" spans="1:23" x14ac:dyDescent="0.25">
      <c r="A1483">
        <v>1481</v>
      </c>
      <c r="B1483" s="48">
        <v>3.2568762067030802E-4</v>
      </c>
      <c r="C1483" s="48">
        <v>5.1140612226772102E-9</v>
      </c>
      <c r="D1483" s="48">
        <v>1.3569268321145999E-3</v>
      </c>
      <c r="E1483" s="48">
        <v>1.39031428880121E-5</v>
      </c>
      <c r="F1483" s="48">
        <v>1.5174967968082799E-5</v>
      </c>
      <c r="G1483" s="48">
        <v>2.1841331201632201E-6</v>
      </c>
      <c r="H1483" s="48">
        <v>4.0935597382114902E-4</v>
      </c>
      <c r="I1483" s="49"/>
      <c r="J1483">
        <v>0.95352894079381101</v>
      </c>
      <c r="K1483">
        <f t="shared" si="257"/>
        <v>4.8764053808141027E-9</v>
      </c>
      <c r="L1483">
        <f t="shared" si="258"/>
        <v>1.3894557871097061E-3</v>
      </c>
      <c r="M1483" s="16">
        <f t="shared" si="259"/>
        <v>-7.3808054576909009E-4</v>
      </c>
      <c r="N1483" s="16">
        <f t="shared" si="260"/>
        <v>0.11426650604097827</v>
      </c>
      <c r="O1483" s="16">
        <f t="shared" si="261"/>
        <v>5.8627397124230768E-3</v>
      </c>
      <c r="P1483" s="16">
        <f t="shared" si="262"/>
        <v>0.16652753721405528</v>
      </c>
      <c r="Q1483" s="16">
        <f t="shared" si="263"/>
        <v>8.6713143140678989E-2</v>
      </c>
      <c r="R1483" s="16">
        <f t="shared" si="264"/>
        <v>0.29009138553096525</v>
      </c>
      <c r="S1483" s="16">
        <f t="shared" si="265"/>
        <v>7.7117274570475212E-3</v>
      </c>
      <c r="T1483" s="16">
        <f t="shared" si="266"/>
        <v>8.6728066736663917E-2</v>
      </c>
      <c r="U1483" s="65">
        <f t="shared" si="267"/>
        <v>0.75790110583281223</v>
      </c>
      <c r="V1483" s="65"/>
      <c r="W1483" s="65"/>
    </row>
    <row r="1484" spans="1:23" x14ac:dyDescent="0.25">
      <c r="A1484">
        <v>1482</v>
      </c>
      <c r="B1484" s="48">
        <v>3.8833955297283101E-4</v>
      </c>
      <c r="C1484" s="48">
        <v>6.8914011364558E-9</v>
      </c>
      <c r="D1484" s="48">
        <v>1.5392473194838501E-3</v>
      </c>
      <c r="E1484" s="48">
        <v>2.1214518066487202E-5</v>
      </c>
      <c r="F1484" s="48">
        <v>1.2820223204722199E-5</v>
      </c>
      <c r="G1484" s="48">
        <v>1.62375188087197E-6</v>
      </c>
      <c r="H1484" s="48">
        <v>6.2463289195389699E-4</v>
      </c>
      <c r="I1484" s="49"/>
      <c r="J1484">
        <v>0.95274364396039202</v>
      </c>
      <c r="K1484">
        <f t="shared" si="257"/>
        <v>6.565738630739686E-9</v>
      </c>
      <c r="L1484">
        <f t="shared" si="258"/>
        <v>1.5665046263730299E-3</v>
      </c>
      <c r="M1484" s="16">
        <f t="shared" si="259"/>
        <v>-7.8982552042736794E-4</v>
      </c>
      <c r="N1484" s="16">
        <f t="shared" si="260"/>
        <v>4.4391104327254419E-2</v>
      </c>
      <c r="O1484" s="16">
        <f t="shared" si="261"/>
        <v>5.9712140449974964E-2</v>
      </c>
      <c r="P1484" s="16">
        <f t="shared" si="262"/>
        <v>0.35673281351700359</v>
      </c>
      <c r="Q1484" s="16">
        <f t="shared" si="263"/>
        <v>0.9510276126285877</v>
      </c>
      <c r="R1484" s="16">
        <f t="shared" si="264"/>
        <v>8.991121895495513E-2</v>
      </c>
      <c r="S1484" s="16">
        <f t="shared" si="265"/>
        <v>3.6589464774939816E-2</v>
      </c>
      <c r="T1484" s="16">
        <f t="shared" si="266"/>
        <v>0.95113436628426817</v>
      </c>
      <c r="U1484" s="65">
        <f t="shared" si="267"/>
        <v>2.4894987209369841</v>
      </c>
      <c r="V1484" s="65"/>
      <c r="W1484" s="65"/>
    </row>
    <row r="1485" spans="1:23" x14ac:dyDescent="0.25">
      <c r="A1485">
        <v>1483</v>
      </c>
      <c r="B1485" s="48">
        <v>6.9584356289095599E-4</v>
      </c>
      <c r="C1485" s="48">
        <v>1.25426092393803E-8</v>
      </c>
      <c r="D1485" s="48">
        <v>1.5634958843074799E-3</v>
      </c>
      <c r="E1485" s="48">
        <v>3.9219140411511497E-5</v>
      </c>
      <c r="F1485" s="48">
        <v>7.1550258849161301E-6</v>
      </c>
      <c r="G1485" s="48">
        <v>8.9216081925139395E-7</v>
      </c>
      <c r="H1485" s="48">
        <v>1.15475477729299E-3</v>
      </c>
      <c r="I1485" s="49"/>
      <c r="J1485">
        <v>0.95273979209726101</v>
      </c>
      <c r="K1485">
        <f t="shared" si="257"/>
        <v>1.1949842919084373E-8</v>
      </c>
      <c r="L1485">
        <f t="shared" si="258"/>
        <v>1.5786855542873242E-3</v>
      </c>
      <c r="M1485" s="16">
        <f t="shared" si="259"/>
        <v>-1.8699842850541218E-4</v>
      </c>
      <c r="N1485" s="16">
        <f t="shared" si="260"/>
        <v>0.17165790093561667</v>
      </c>
      <c r="O1485" s="16">
        <f t="shared" si="261"/>
        <v>1.5996766185428581</v>
      </c>
      <c r="P1485" s="16">
        <f t="shared" si="262"/>
        <v>0.3874238146015635</v>
      </c>
      <c r="Q1485" s="16">
        <f t="shared" si="263"/>
        <v>7.0307237788451076</v>
      </c>
      <c r="R1485" s="16">
        <f t="shared" si="264"/>
        <v>7.5375828772236864E-2</v>
      </c>
      <c r="S1485" s="16">
        <f t="shared" si="265"/>
        <v>0.30875320323269484</v>
      </c>
      <c r="T1485" s="16">
        <f t="shared" si="266"/>
        <v>7.0312611572321657</v>
      </c>
      <c r="U1485" s="65">
        <f t="shared" si="267"/>
        <v>16.604872302162242</v>
      </c>
      <c r="V1485" s="65"/>
      <c r="W1485" s="65"/>
    </row>
    <row r="1486" spans="1:23" x14ac:dyDescent="0.25">
      <c r="A1486">
        <v>1484</v>
      </c>
      <c r="B1486" s="48">
        <v>3.63812856546173E-4</v>
      </c>
      <c r="C1486" s="48">
        <v>4.9146015876376899E-9</v>
      </c>
      <c r="D1486" s="48">
        <v>1.16214154048186E-3</v>
      </c>
      <c r="E1486" s="48">
        <v>1.1467425655603801E-5</v>
      </c>
      <c r="F1486" s="48">
        <v>1.3466027176665601E-5</v>
      </c>
      <c r="G1486" s="48">
        <v>2.2678715233971399E-6</v>
      </c>
      <c r="H1486" s="48">
        <v>3.3763693412587099E-4</v>
      </c>
      <c r="I1486" s="49"/>
      <c r="J1486">
        <v>0.95447356125199501</v>
      </c>
      <c r="K1486">
        <f t="shared" si="257"/>
        <v>4.6908572794872547E-9</v>
      </c>
      <c r="L1486">
        <f t="shared" si="258"/>
        <v>1.1913365517570006E-3</v>
      </c>
      <c r="M1486" s="16">
        <f t="shared" si="259"/>
        <v>-4.6371083866465469E-4</v>
      </c>
      <c r="N1486" s="16">
        <f t="shared" si="260"/>
        <v>6.7882641561124446E-2</v>
      </c>
      <c r="O1486" s="16">
        <f t="shared" si="261"/>
        <v>1.2675244369295601E-2</v>
      </c>
      <c r="P1486" s="16">
        <f t="shared" si="262"/>
        <v>4.2415358920776872E-2</v>
      </c>
      <c r="Q1486" s="16">
        <f t="shared" si="263"/>
        <v>4.5819634215853305E-3</v>
      </c>
      <c r="R1486" s="16">
        <f t="shared" si="264"/>
        <v>0.13346640461934831</v>
      </c>
      <c r="S1486" s="16">
        <f t="shared" si="265"/>
        <v>1.677612887605965E-2</v>
      </c>
      <c r="T1486" s="16">
        <f t="shared" si="266"/>
        <v>4.5834178213338093E-3</v>
      </c>
      <c r="U1486" s="65">
        <f t="shared" si="267"/>
        <v>0.28238115958952403</v>
      </c>
      <c r="V1486" s="65"/>
      <c r="W1486" s="65"/>
    </row>
    <row r="1487" spans="1:23" x14ac:dyDescent="0.25">
      <c r="A1487">
        <v>1485</v>
      </c>
      <c r="B1487" s="48">
        <v>6.5934839030699205E-4</v>
      </c>
      <c r="C1487" s="48">
        <v>1.18794162983612E-8</v>
      </c>
      <c r="D1487" s="48">
        <v>1.5628221410147699E-3</v>
      </c>
      <c r="E1487" s="48">
        <v>3.7129049312301201E-5</v>
      </c>
      <c r="F1487" s="48">
        <v>7.5513639109308299E-6</v>
      </c>
      <c r="G1487" s="48">
        <v>9.4197689374546901E-7</v>
      </c>
      <c r="H1487" s="48">
        <v>1.0932149089861001E-3</v>
      </c>
      <c r="I1487" s="49"/>
      <c r="J1487">
        <v>0.95273546734231196</v>
      </c>
      <c r="K1487">
        <f t="shared" si="257"/>
        <v>1.1317941238773036E-8</v>
      </c>
      <c r="L1487">
        <f t="shared" si="258"/>
        <v>1.5788549663140789E-3</v>
      </c>
      <c r="M1487" s="16">
        <f t="shared" si="259"/>
        <v>-2.6015818570009465E-4</v>
      </c>
      <c r="N1487" s="16">
        <f t="shared" si="260"/>
        <v>0.1156945425108291</v>
      </c>
      <c r="O1487" s="16">
        <f t="shared" si="261"/>
        <v>1.3110991265874714</v>
      </c>
      <c r="P1487" s="16">
        <f t="shared" si="262"/>
        <v>0.38655396560073513</v>
      </c>
      <c r="Q1487" s="16">
        <f t="shared" si="263"/>
        <v>6.0366054593011587</v>
      </c>
      <c r="R1487" s="16">
        <f t="shared" si="264"/>
        <v>5.4925349934895507E-2</v>
      </c>
      <c r="S1487" s="16">
        <f t="shared" si="265"/>
        <v>0.28179593821027632</v>
      </c>
      <c r="T1487" s="16">
        <f t="shared" si="266"/>
        <v>6.0370776334487761</v>
      </c>
      <c r="U1487" s="65">
        <f t="shared" si="267"/>
        <v>14.223752015594142</v>
      </c>
      <c r="V1487" s="65"/>
      <c r="W1487" s="65"/>
    </row>
    <row r="1488" spans="1:23" x14ac:dyDescent="0.25">
      <c r="A1488">
        <v>1486</v>
      </c>
      <c r="B1488" s="48">
        <v>6.0264508969499499E-4</v>
      </c>
      <c r="C1488" s="48">
        <v>3.2299923350488699E-9</v>
      </c>
      <c r="D1488" s="48">
        <v>4.5316130250958102E-4</v>
      </c>
      <c r="E1488" s="48">
        <v>2.9633307294224302E-6</v>
      </c>
      <c r="F1488" s="48">
        <v>7.8570362947981702E-6</v>
      </c>
      <c r="G1488" s="48">
        <v>3.4218443905807299E-6</v>
      </c>
      <c r="H1488" s="48">
        <v>8.7246732099698705E-5</v>
      </c>
      <c r="I1488" s="49"/>
      <c r="J1488">
        <v>0.95817029411320598</v>
      </c>
      <c r="K1488">
        <f t="shared" si="257"/>
        <v>3.0948827056571767E-9</v>
      </c>
      <c r="L1488">
        <f t="shared" si="258"/>
        <v>4.72293989497423E-4</v>
      </c>
      <c r="M1488" s="16">
        <f t="shared" si="259"/>
        <v>7.3299618989256681E-4</v>
      </c>
      <c r="N1488" s="16">
        <f t="shared" si="260"/>
        <v>5.0574789616025011E-2</v>
      </c>
      <c r="O1488" s="16">
        <f t="shared" si="261"/>
        <v>0.1736968018409846</v>
      </c>
      <c r="P1488" s="16">
        <f t="shared" si="262"/>
        <v>0.28064165816673392</v>
      </c>
      <c r="Q1488" s="16">
        <f t="shared" si="263"/>
        <v>0.52431368154336921</v>
      </c>
      <c r="R1488" s="16">
        <f t="shared" si="264"/>
        <v>4.1359043073750816E-2</v>
      </c>
      <c r="S1488" s="16">
        <f t="shared" si="265"/>
        <v>0.49598722811018053</v>
      </c>
      <c r="T1488" s="16">
        <f t="shared" si="266"/>
        <v>0.52432343457750408</v>
      </c>
      <c r="U1488" s="65">
        <f t="shared" si="267"/>
        <v>2.090896636928548</v>
      </c>
      <c r="V1488" s="65"/>
      <c r="W1488" s="65"/>
    </row>
    <row r="1489" spans="1:23" x14ac:dyDescent="0.25">
      <c r="A1489">
        <v>1487</v>
      </c>
      <c r="B1489" s="48">
        <v>2.6350249056994598E-4</v>
      </c>
      <c r="C1489" s="48">
        <v>4.3949732145486796E-9</v>
      </c>
      <c r="D1489" s="48">
        <v>1.44455098394701E-3</v>
      </c>
      <c r="E1489" s="48">
        <v>1.27062379378547E-5</v>
      </c>
      <c r="F1489" s="48">
        <v>1.8838476503317399E-5</v>
      </c>
      <c r="G1489" s="48">
        <v>2.5442324016267398E-6</v>
      </c>
      <c r="H1489" s="48">
        <v>3.7411681994561002E-4</v>
      </c>
      <c r="I1489" s="49"/>
      <c r="J1489">
        <v>0.95305884880704606</v>
      </c>
      <c r="K1489">
        <f t="shared" si="257"/>
        <v>4.1886681123955674E-9</v>
      </c>
      <c r="L1489">
        <f t="shared" si="258"/>
        <v>1.4847677743820569E-3</v>
      </c>
      <c r="M1489" s="16">
        <f t="shared" si="259"/>
        <v>-9.5776279324216501E-4</v>
      </c>
      <c r="N1489" s="16">
        <f t="shared" si="260"/>
        <v>0.2156913535913545</v>
      </c>
      <c r="O1489" s="16">
        <f t="shared" si="261"/>
        <v>4.2605997642908663E-2</v>
      </c>
      <c r="P1489" s="16">
        <f t="shared" si="262"/>
        <v>0.24900609854464253</v>
      </c>
      <c r="Q1489" s="16">
        <f t="shared" si="263"/>
        <v>3.3500529151874396E-2</v>
      </c>
      <c r="R1489" s="16">
        <f t="shared" si="264"/>
        <v>0.82818588231960444</v>
      </c>
      <c r="S1489" s="16">
        <f t="shared" si="265"/>
        <v>7.1377331258853982E-2</v>
      </c>
      <c r="T1489" s="16">
        <f t="shared" si="266"/>
        <v>3.3511105155878712E-2</v>
      </c>
      <c r="U1489" s="65">
        <f t="shared" si="267"/>
        <v>1.4738782976651172</v>
      </c>
      <c r="V1489" s="65"/>
      <c r="W1489" s="65"/>
    </row>
    <row r="1490" spans="1:23" x14ac:dyDescent="0.25">
      <c r="A1490">
        <v>1488</v>
      </c>
      <c r="B1490" s="48">
        <v>1.20245069031377E-3</v>
      </c>
      <c r="C1490" s="48">
        <v>8.2485216039549503E-9</v>
      </c>
      <c r="D1490" s="48">
        <v>5.8159466326192699E-4</v>
      </c>
      <c r="E1490" s="48">
        <v>9.6994634487989194E-6</v>
      </c>
      <c r="F1490" s="48">
        <v>3.9592074035927299E-6</v>
      </c>
      <c r="G1490" s="48">
        <v>1.34173282858902E-6</v>
      </c>
      <c r="H1490" s="48">
        <v>2.8557423748341198E-4</v>
      </c>
      <c r="I1490" s="49"/>
      <c r="J1490">
        <v>0.95757875880100296</v>
      </c>
      <c r="K1490">
        <f t="shared" si="257"/>
        <v>7.8986090794584398E-9</v>
      </c>
      <c r="L1490">
        <f t="shared" si="258"/>
        <v>5.9084656237609753E-4</v>
      </c>
      <c r="M1490" s="16">
        <f t="shared" si="259"/>
        <v>1.8140548182514424E-3</v>
      </c>
      <c r="N1490" s="16">
        <f t="shared" si="260"/>
        <v>2.0851517919530052</v>
      </c>
      <c r="O1490" s="16">
        <f t="shared" si="261"/>
        <v>0.23952415938523769</v>
      </c>
      <c r="P1490" s="16">
        <f t="shared" si="262"/>
        <v>0.15719750933828197</v>
      </c>
      <c r="Q1490" s="16">
        <f t="shared" si="263"/>
        <v>9.3931597239838172E-3</v>
      </c>
      <c r="R1490" s="16">
        <f t="shared" si="264"/>
        <v>0.35828964547053604</v>
      </c>
      <c r="S1490" s="16">
        <f t="shared" si="265"/>
        <v>0.11005439468564375</v>
      </c>
      <c r="T1490" s="16">
        <f t="shared" si="266"/>
        <v>9.396517658891072E-3</v>
      </c>
      <c r="U1490" s="65">
        <f t="shared" si="267"/>
        <v>2.9690071782155796</v>
      </c>
      <c r="V1490" s="65"/>
      <c r="W1490" s="65"/>
    </row>
    <row r="1491" spans="1:23" x14ac:dyDescent="0.25">
      <c r="A1491">
        <v>1489</v>
      </c>
      <c r="B1491" s="48">
        <v>2.7753740252771798E-4</v>
      </c>
      <c r="C1491" s="48">
        <v>3.8855619309357403E-9</v>
      </c>
      <c r="D1491" s="48">
        <v>1.2060893914562199E-3</v>
      </c>
      <c r="E1491" s="48">
        <v>9.4029910761767595E-6</v>
      </c>
      <c r="F1491" s="48">
        <v>1.76998706027099E-5</v>
      </c>
      <c r="G1491" s="48">
        <v>2.8703970739733598E-6</v>
      </c>
      <c r="H1491" s="48">
        <v>2.7685431658196999E-4</v>
      </c>
      <c r="I1491" s="49"/>
      <c r="J1491">
        <v>0.95418225379967003</v>
      </c>
      <c r="K1491">
        <f t="shared" si="257"/>
        <v>3.7075342405384625E-9</v>
      </c>
      <c r="L1491">
        <f t="shared" si="258"/>
        <v>1.244355644173682E-3</v>
      </c>
      <c r="M1491" s="16">
        <f t="shared" si="259"/>
        <v>-6.8928083911824626E-4</v>
      </c>
      <c r="N1491" s="16">
        <f t="shared" si="260"/>
        <v>0.19000845113093259</v>
      </c>
      <c r="O1491" s="16">
        <f t="shared" si="261"/>
        <v>8.9039664317187947E-2</v>
      </c>
      <c r="P1491" s="16">
        <f t="shared" si="262"/>
        <v>6.327962291668815E-2</v>
      </c>
      <c r="Q1491" s="16">
        <f t="shared" si="263"/>
        <v>1.5505672851173323E-2</v>
      </c>
      <c r="R1491" s="16">
        <f t="shared" si="264"/>
        <v>0.63139406294582234</v>
      </c>
      <c r="S1491" s="16">
        <f t="shared" si="265"/>
        <v>0.18456734131723898</v>
      </c>
      <c r="T1491" s="16">
        <f t="shared" si="266"/>
        <v>1.550284651730012E-2</v>
      </c>
      <c r="U1491" s="65">
        <f t="shared" si="267"/>
        <v>1.1892976619963436</v>
      </c>
      <c r="V1491" s="65"/>
      <c r="W1491" s="65"/>
    </row>
    <row r="1492" spans="1:23" x14ac:dyDescent="0.25">
      <c r="A1492">
        <v>1490</v>
      </c>
      <c r="B1492" s="48">
        <v>5.2202444739216699E-4</v>
      </c>
      <c r="C1492" s="48">
        <v>7.3705192921407199E-10</v>
      </c>
      <c r="D1492" s="48">
        <v>1.18396577992905E-4</v>
      </c>
      <c r="E1492" s="48">
        <v>1.7737068000437999E-7</v>
      </c>
      <c r="F1492" s="48">
        <v>8.9246202693503199E-6</v>
      </c>
      <c r="G1492" s="48">
        <v>1.49357878858498E-5</v>
      </c>
      <c r="H1492" s="48">
        <v>5.2220898073001304E-6</v>
      </c>
      <c r="I1492" s="49"/>
      <c r="J1492">
        <v>0.95994562756841795</v>
      </c>
      <c r="K1492">
        <f t="shared" si="257"/>
        <v>7.0752977673991545E-10</v>
      </c>
      <c r="L1492">
        <f t="shared" si="258"/>
        <v>1.5118086936552621E-4</v>
      </c>
      <c r="M1492" s="16">
        <f t="shared" si="259"/>
        <v>8.928680254188078E-4</v>
      </c>
      <c r="N1492" s="16">
        <f t="shared" si="260"/>
        <v>3.7240871885327888E-3</v>
      </c>
      <c r="O1492" s="16">
        <f t="shared" si="261"/>
        <v>0.75153751189431195</v>
      </c>
      <c r="P1492" s="16">
        <f t="shared" si="262"/>
        <v>0.76937513655311307</v>
      </c>
      <c r="Q1492" s="16">
        <f t="shared" si="263"/>
        <v>0.96724404841220346</v>
      </c>
      <c r="R1492" s="16">
        <f t="shared" si="264"/>
        <v>9.0489735308652737E-3</v>
      </c>
      <c r="S1492" s="16">
        <f t="shared" si="265"/>
        <v>41.458535635294595</v>
      </c>
      <c r="T1492" s="16">
        <f t="shared" si="266"/>
        <v>0.96724533037956717</v>
      </c>
      <c r="U1492" s="65">
        <f t="shared" si="267"/>
        <v>44.926710723253194</v>
      </c>
      <c r="V1492" s="65"/>
      <c r="W1492" s="65"/>
    </row>
    <row r="1493" spans="1:23" x14ac:dyDescent="0.25">
      <c r="A1493">
        <v>1491</v>
      </c>
      <c r="B1493" s="48">
        <v>3.3451845377842002E-4</v>
      </c>
      <c r="C1493" s="48">
        <v>4.6568919776565599E-9</v>
      </c>
      <c r="D1493" s="48">
        <v>1.1987535707686299E-3</v>
      </c>
      <c r="E1493" s="48">
        <v>1.1203433338061001E-5</v>
      </c>
      <c r="F1493" s="48">
        <v>1.46720974416344E-5</v>
      </c>
      <c r="G1493" s="48">
        <v>2.3944527122231501E-6</v>
      </c>
      <c r="H1493" s="48">
        <v>3.2986482047467098E-4</v>
      </c>
      <c r="I1493" s="49"/>
      <c r="J1493">
        <v>0.954276338514641</v>
      </c>
      <c r="K1493">
        <f t="shared" si="257"/>
        <v>4.4439618252963075E-9</v>
      </c>
      <c r="L1493">
        <f t="shared" si="258"/>
        <v>1.2304875614721441E-3</v>
      </c>
      <c r="M1493" s="16">
        <f t="shared" si="259"/>
        <v>-5.6145065391530419E-4</v>
      </c>
      <c r="N1493" s="16">
        <f t="shared" si="260"/>
        <v>0.10245405099618135</v>
      </c>
      <c r="O1493" s="16">
        <f t="shared" si="261"/>
        <v>2.531862642673989E-2</v>
      </c>
      <c r="P1493" s="16">
        <f t="shared" si="262"/>
        <v>5.9507728620712567E-2</v>
      </c>
      <c r="Q1493" s="16">
        <f t="shared" si="263"/>
        <v>1.8585444763831044E-3</v>
      </c>
      <c r="R1493" s="16">
        <f t="shared" si="264"/>
        <v>0.23776829609404024</v>
      </c>
      <c r="S1493" s="16">
        <f t="shared" si="265"/>
        <v>3.708204011616309E-2</v>
      </c>
      <c r="T1493" s="16">
        <f t="shared" si="266"/>
        <v>1.8596259746351544E-3</v>
      </c>
      <c r="U1493" s="65">
        <f t="shared" si="267"/>
        <v>0.46584891270485551</v>
      </c>
      <c r="V1493" s="65"/>
      <c r="W1493" s="65"/>
    </row>
    <row r="1494" spans="1:23" x14ac:dyDescent="0.25">
      <c r="A1494">
        <v>1492</v>
      </c>
      <c r="B1494" s="48">
        <v>4.51675451367763E-4</v>
      </c>
      <c r="C1494" s="48">
        <v>2.8620163054871101E-10</v>
      </c>
      <c r="D1494" s="48">
        <v>2.7788468685972501E-5</v>
      </c>
      <c r="E1494" s="48">
        <v>8.4651893477700898E-9</v>
      </c>
      <c r="F1494" s="48">
        <v>1.0297602029874E-5</v>
      </c>
      <c r="G1494" s="48">
        <v>7.3450939131586906E-5</v>
      </c>
      <c r="H1494" s="48">
        <v>2.49229035495809E-7</v>
      </c>
      <c r="I1494" s="49"/>
      <c r="J1494">
        <v>0.96009885451593002</v>
      </c>
      <c r="K1494">
        <f t="shared" si="257"/>
        <v>2.7478185765040884E-10</v>
      </c>
      <c r="L1494">
        <f t="shared" si="258"/>
        <v>1.2183432567567686E-4</v>
      </c>
      <c r="M1494" s="16">
        <f t="shared" si="259"/>
        <v>7.8151657705984913E-4</v>
      </c>
      <c r="N1494" s="16">
        <f t="shared" si="260"/>
        <v>6.7175177737856476E-3</v>
      </c>
      <c r="O1494" s="16">
        <f t="shared" si="261"/>
        <v>0.89931345238622951</v>
      </c>
      <c r="P1494" s="16">
        <f t="shared" si="262"/>
        <v>0.94315953593730872</v>
      </c>
      <c r="Q1494" s="16">
        <f t="shared" si="263"/>
        <v>0.99842429535494903</v>
      </c>
      <c r="R1494" s="16">
        <f t="shared" si="264"/>
        <v>1.9431832440896879E-3</v>
      </c>
      <c r="S1494" s="16">
        <f t="shared" si="265"/>
        <v>1266.117218736222</v>
      </c>
      <c r="T1494" s="16">
        <f t="shared" si="266"/>
        <v>0.99842435949408159</v>
      </c>
      <c r="U1494" s="65">
        <f t="shared" si="267"/>
        <v>1269.9652010804123</v>
      </c>
      <c r="V1494" s="65"/>
      <c r="W1494" s="65"/>
    </row>
    <row r="1495" spans="1:23" x14ac:dyDescent="0.25">
      <c r="A1495">
        <v>1493</v>
      </c>
      <c r="B1495" s="48">
        <v>5.8522917585411495E-4</v>
      </c>
      <c r="C1495" s="48">
        <v>8.9673467725888904E-9</v>
      </c>
      <c r="D1495" s="48">
        <v>1.322306621064E-3</v>
      </c>
      <c r="E1495" s="48">
        <v>2.3772347634411599E-5</v>
      </c>
      <c r="F1495" s="48">
        <v>8.4223054095786203E-6</v>
      </c>
      <c r="G1495" s="48">
        <v>1.2447798993672099E-6</v>
      </c>
      <c r="H1495" s="48">
        <v>6.9993697488131095E-4</v>
      </c>
      <c r="I1495" s="49"/>
      <c r="J1495">
        <v>0.95381909229290895</v>
      </c>
      <c r="K1495">
        <f t="shared" si="257"/>
        <v>8.5532265589064828E-9</v>
      </c>
      <c r="L1495">
        <f t="shared" si="258"/>
        <v>1.3403870444357517E-3</v>
      </c>
      <c r="M1495" s="16">
        <f t="shared" si="259"/>
        <v>-1.6992869272752187E-4</v>
      </c>
      <c r="N1495" s="16">
        <f t="shared" si="260"/>
        <v>3.5906533934981999E-2</v>
      </c>
      <c r="O1495" s="16">
        <f t="shared" si="261"/>
        <v>0.38341887957704507</v>
      </c>
      <c r="P1495" s="16">
        <f t="shared" si="262"/>
        <v>0.13849755347971443</v>
      </c>
      <c r="Q1495" s="16">
        <f t="shared" si="263"/>
        <v>1.4722343199256906</v>
      </c>
      <c r="R1495" s="16">
        <f t="shared" si="264"/>
        <v>2.1332405138225517E-2</v>
      </c>
      <c r="S1495" s="16">
        <f t="shared" si="265"/>
        <v>0.14442453025183591</v>
      </c>
      <c r="T1495" s="16">
        <f t="shared" si="266"/>
        <v>1.4723235952413161</v>
      </c>
      <c r="U1495" s="65">
        <f t="shared" si="267"/>
        <v>3.6681378175488097</v>
      </c>
      <c r="V1495" s="65"/>
      <c r="W1495" s="65"/>
    </row>
    <row r="1496" spans="1:23" x14ac:dyDescent="0.25">
      <c r="A1496">
        <v>1494</v>
      </c>
      <c r="B1496" s="48">
        <v>4.9775909551460302E-4</v>
      </c>
      <c r="C1496" s="48">
        <v>9.7847476413037305E-9</v>
      </c>
      <c r="D1496" s="48">
        <v>1.7108708966049901E-3</v>
      </c>
      <c r="E1496" s="48">
        <v>3.34257448317013E-5</v>
      </c>
      <c r="F1496" s="48">
        <v>1.00688095881851E-5</v>
      </c>
      <c r="G1496" s="48">
        <v>1.14548312048275E-6</v>
      </c>
      <c r="H1496" s="48">
        <v>9.8418344548689002E-4</v>
      </c>
      <c r="I1496" s="49"/>
      <c r="J1496">
        <v>0.95203138401696996</v>
      </c>
      <c r="K1496">
        <f t="shared" si="257"/>
        <v>9.3153868392071735E-9</v>
      </c>
      <c r="L1496">
        <f t="shared" si="258"/>
        <v>1.7321442141542019E-3</v>
      </c>
      <c r="M1496" s="16">
        <f t="shared" si="259"/>
        <v>-7.3662602312499572E-4</v>
      </c>
      <c r="N1496" s="16">
        <f t="shared" si="260"/>
        <v>1.370182313203132E-4</v>
      </c>
      <c r="O1496" s="16">
        <f t="shared" si="261"/>
        <v>0.58798839787909241</v>
      </c>
      <c r="P1496" s="16">
        <f t="shared" si="262"/>
        <v>0.6011897633294141</v>
      </c>
      <c r="Q1496" s="16">
        <f t="shared" si="263"/>
        <v>4.4611744880243931</v>
      </c>
      <c r="R1496" s="16">
        <f t="shared" si="264"/>
        <v>4.3614629469196852E-4</v>
      </c>
      <c r="S1496" s="16">
        <f t="shared" si="265"/>
        <v>0.18445946326361604</v>
      </c>
      <c r="T1496" s="16">
        <f t="shared" si="266"/>
        <v>4.4616381690452682</v>
      </c>
      <c r="U1496" s="65">
        <f t="shared" si="267"/>
        <v>10.297023446067795</v>
      </c>
      <c r="V1496" s="65"/>
      <c r="W1496" s="65"/>
    </row>
    <row r="1497" spans="1:23" x14ac:dyDescent="0.25">
      <c r="A1497">
        <v>1495</v>
      </c>
      <c r="B1497" s="48">
        <v>7.4322670956211104E-4</v>
      </c>
      <c r="C1497" s="48">
        <v>4.9075155842814097E-9</v>
      </c>
      <c r="D1497" s="48">
        <v>5.5966905126396405E-4</v>
      </c>
      <c r="E1497" s="48">
        <v>5.55395033144774E-6</v>
      </c>
      <c r="F1497" s="48">
        <v>6.4020220581235102E-6</v>
      </c>
      <c r="G1497" s="48">
        <v>2.2548728549729302E-6</v>
      </c>
      <c r="H1497" s="48">
        <v>1.6352082748704799E-4</v>
      </c>
      <c r="I1497" s="49"/>
      <c r="J1497">
        <v>0.95763824471940695</v>
      </c>
      <c r="K1497">
        <f t="shared" si="257"/>
        <v>4.6996246100643836E-9</v>
      </c>
      <c r="L1497">
        <f t="shared" si="258"/>
        <v>5.7472306071959978E-4</v>
      </c>
      <c r="M1497" s="16">
        <f t="shared" si="259"/>
        <v>9.1173035840462231E-4</v>
      </c>
      <c r="N1497" s="16">
        <f t="shared" si="260"/>
        <v>0.26073624990665806</v>
      </c>
      <c r="O1497" s="16">
        <f t="shared" si="261"/>
        <v>1.2964984811591956E-2</v>
      </c>
      <c r="P1497" s="16">
        <f t="shared" si="262"/>
        <v>0.17575675768878238</v>
      </c>
      <c r="Q1497" s="16">
        <f t="shared" si="263"/>
        <v>0.23318461592360021</v>
      </c>
      <c r="R1497" s="16">
        <f t="shared" si="264"/>
        <v>0.12312674477571273</v>
      </c>
      <c r="S1497" s="16">
        <f t="shared" si="265"/>
        <v>1.5140971830036541E-2</v>
      </c>
      <c r="T1497" s="16">
        <f t="shared" si="266"/>
        <v>0.23319446027851476</v>
      </c>
      <c r="U1497" s="65">
        <f t="shared" si="267"/>
        <v>1.0541047852148966</v>
      </c>
      <c r="V1497" s="65"/>
      <c r="W1497" s="65"/>
    </row>
    <row r="1498" spans="1:23" x14ac:dyDescent="0.25">
      <c r="A1498">
        <v>1496</v>
      </c>
      <c r="B1498" s="48">
        <v>7.1750900866906196E-4</v>
      </c>
      <c r="C1498" s="48">
        <v>5.9189999424814302E-9</v>
      </c>
      <c r="D1498" s="48">
        <v>7.0166157722105797E-4</v>
      </c>
      <c r="E1498" s="48">
        <v>8.38414517053842E-6</v>
      </c>
      <c r="F1498" s="48">
        <v>6.6771126933300601E-6</v>
      </c>
      <c r="G1498" s="48">
        <v>1.87270378126117E-6</v>
      </c>
      <c r="H1498" s="48">
        <v>2.4684981134511403E-4</v>
      </c>
      <c r="I1498" s="49"/>
      <c r="J1498">
        <v>0.95689193552882001</v>
      </c>
      <c r="K1498">
        <f t="shared" si="257"/>
        <v>5.6638433113560301E-9</v>
      </c>
      <c r="L1498">
        <f t="shared" si="258"/>
        <v>7.1688258738903667E-4</v>
      </c>
      <c r="M1498" s="16">
        <f t="shared" si="259"/>
        <v>7.1813542994908725E-4</v>
      </c>
      <c r="N1498" s="16">
        <f t="shared" si="260"/>
        <v>0.21008622922410208</v>
      </c>
      <c r="O1498" s="16">
        <f t="shared" si="261"/>
        <v>4.7302705992744616E-3</v>
      </c>
      <c r="P1498" s="16">
        <f t="shared" si="262"/>
        <v>7.3923316865356956E-2</v>
      </c>
      <c r="Q1498" s="16">
        <f t="shared" si="263"/>
        <v>4.8128815128925209E-2</v>
      </c>
      <c r="R1498" s="16">
        <f t="shared" si="264"/>
        <v>0.10433065548029002</v>
      </c>
      <c r="S1498" s="16">
        <f t="shared" si="265"/>
        <v>4.5282422430416164E-3</v>
      </c>
      <c r="T1498" s="16">
        <f t="shared" si="266"/>
        <v>4.8133259380806925E-2</v>
      </c>
      <c r="U1498" s="65">
        <f t="shared" si="267"/>
        <v>0.49386078892179724</v>
      </c>
      <c r="V1498" s="65"/>
      <c r="W1498" s="65"/>
    </row>
    <row r="1499" spans="1:23" x14ac:dyDescent="0.25">
      <c r="A1499">
        <v>1497</v>
      </c>
      <c r="B1499" s="48">
        <v>4.8458296170345299E-4</v>
      </c>
      <c r="C1499" s="48">
        <v>1.5488664056536101E-9</v>
      </c>
      <c r="D1499" s="48">
        <v>2.6905460110034199E-4</v>
      </c>
      <c r="E1499" s="48">
        <v>8.4547460239514498E-7</v>
      </c>
      <c r="F1499" s="48">
        <v>9.6868309506134899E-6</v>
      </c>
      <c r="G1499" s="48">
        <v>7.1206289124926402E-6</v>
      </c>
      <c r="H1499" s="48">
        <v>2.4892359371334399E-5</v>
      </c>
      <c r="I1499" s="49"/>
      <c r="J1499">
        <v>0.95911982569349996</v>
      </c>
      <c r="K1499">
        <f t="shared" si="257"/>
        <v>1.4855484770130084E-9</v>
      </c>
      <c r="L1499">
        <f t="shared" si="258"/>
        <v>2.9554734304765599E-4</v>
      </c>
      <c r="M1499" s="16">
        <f t="shared" si="259"/>
        <v>6.7361858035924998E-4</v>
      </c>
      <c r="N1499" s="16">
        <f t="shared" si="260"/>
        <v>2.2726409995887654E-4</v>
      </c>
      <c r="O1499" s="16">
        <f t="shared" si="261"/>
        <v>0.51886897606110982</v>
      </c>
      <c r="P1499" s="16">
        <f t="shared" si="262"/>
        <v>0.51955704413366455</v>
      </c>
      <c r="Q1499" s="16">
        <f t="shared" si="263"/>
        <v>0.84875857351950956</v>
      </c>
      <c r="R1499" s="16">
        <f t="shared" si="264"/>
        <v>3.1844342494012959E-4</v>
      </c>
      <c r="S1499" s="16">
        <f t="shared" si="265"/>
        <v>6.4844502815305081</v>
      </c>
      <c r="T1499" s="16">
        <f t="shared" si="266"/>
        <v>0.84876329897126968</v>
      </c>
      <c r="U1499" s="65">
        <f t="shared" si="267"/>
        <v>9.2209438817409595</v>
      </c>
      <c r="V1499" s="65"/>
      <c r="W1499" s="65"/>
    </row>
    <row r="1500" spans="1:23" x14ac:dyDescent="0.25">
      <c r="A1500">
        <v>1498</v>
      </c>
      <c r="B1500" s="48">
        <v>6.8328792539836805E-4</v>
      </c>
      <c r="C1500" s="48">
        <v>2.6962349251803E-9</v>
      </c>
      <c r="D1500" s="48">
        <v>3.3258359688077599E-4</v>
      </c>
      <c r="E1500" s="48">
        <v>1.81819184121683E-6</v>
      </c>
      <c r="F1500" s="48">
        <v>6.88702558652036E-6</v>
      </c>
      <c r="G1500" s="48">
        <v>4.0930043375774101E-6</v>
      </c>
      <c r="H1500" s="48">
        <v>5.3531105389634702E-5</v>
      </c>
      <c r="I1500" s="49"/>
      <c r="J1500">
        <v>0.95884612709911599</v>
      </c>
      <c r="K1500">
        <f t="shared" si="257"/>
        <v>2.5852744157585052E-9</v>
      </c>
      <c r="L1500">
        <f t="shared" si="258"/>
        <v>3.5044795615646898E-4</v>
      </c>
      <c r="M1500" s="16">
        <f t="shared" si="259"/>
        <v>1.0161278946402674E-3</v>
      </c>
      <c r="N1500" s="16">
        <f t="shared" si="260"/>
        <v>0.15116279332412752</v>
      </c>
      <c r="O1500" s="16">
        <f t="shared" si="261"/>
        <v>0.2633214223107222</v>
      </c>
      <c r="P1500" s="16">
        <f t="shared" si="262"/>
        <v>0.42886683950357762</v>
      </c>
      <c r="Q1500" s="16">
        <f t="shared" si="263"/>
        <v>0.69008705455663255</v>
      </c>
      <c r="R1500" s="16">
        <f t="shared" si="264"/>
        <v>9.1034558808237159E-2</v>
      </c>
      <c r="S1500" s="16">
        <f t="shared" si="265"/>
        <v>1.0785602763094311</v>
      </c>
      <c r="T1500" s="16">
        <f t="shared" si="266"/>
        <v>0.69009556314827569</v>
      </c>
      <c r="U1500" s="65">
        <f t="shared" si="267"/>
        <v>3.3931285079610038</v>
      </c>
      <c r="V1500" s="65"/>
      <c r="W1500" s="65"/>
    </row>
    <row r="1501" spans="1:23" x14ac:dyDescent="0.25">
      <c r="A1501">
        <v>1499</v>
      </c>
      <c r="B1501" s="48">
        <v>3.4944521063211699E-4</v>
      </c>
      <c r="C1501" s="48">
        <v>3.2081591265552798E-9</v>
      </c>
      <c r="D1501" s="48">
        <v>7.8296524597317298E-4</v>
      </c>
      <c r="E1501" s="48">
        <v>5.0643792223429403E-6</v>
      </c>
      <c r="F1501" s="48">
        <v>1.3782022618728499E-5</v>
      </c>
      <c r="G1501" s="48">
        <v>3.4595707653852099E-6</v>
      </c>
      <c r="H1501" s="48">
        <v>1.49108537443246E-4</v>
      </c>
      <c r="I1501" s="49"/>
      <c r="J1501">
        <v>0.95632276579501596</v>
      </c>
      <c r="K1501">
        <f t="shared" si="257"/>
        <v>3.068035609017868E-9</v>
      </c>
      <c r="L1501">
        <f t="shared" si="258"/>
        <v>8.1398565381688858E-4</v>
      </c>
      <c r="M1501" s="16">
        <f t="shared" si="259"/>
        <v>-1.1509523255265463E-4</v>
      </c>
      <c r="N1501" s="16">
        <f t="shared" si="260"/>
        <v>8.3952458737034413E-2</v>
      </c>
      <c r="O1501" s="16">
        <f t="shared" si="261"/>
        <v>0.17699845495431604</v>
      </c>
      <c r="P1501" s="16">
        <f t="shared" si="262"/>
        <v>3.5163719183015273E-2</v>
      </c>
      <c r="Q1501" s="16">
        <f t="shared" si="263"/>
        <v>0.27928488625857129</v>
      </c>
      <c r="R1501" s="16">
        <f t="shared" si="264"/>
        <v>0.15790256340474262</v>
      </c>
      <c r="S1501" s="16">
        <f t="shared" si="265"/>
        <v>0.52280619378566595</v>
      </c>
      <c r="T1501" s="16">
        <f t="shared" si="266"/>
        <v>0.27928873434994234</v>
      </c>
      <c r="U1501" s="65">
        <f t="shared" si="267"/>
        <v>1.5353970106732882</v>
      </c>
      <c r="V1501" s="65"/>
      <c r="W1501" s="65"/>
    </row>
    <row r="1502" spans="1:23" x14ac:dyDescent="0.25">
      <c r="A1502">
        <v>1500</v>
      </c>
      <c r="B1502" s="48">
        <v>4.2210245281774401E-4</v>
      </c>
      <c r="C1502" s="48">
        <v>7.5974997062930104E-9</v>
      </c>
      <c r="D1502" s="48">
        <v>1.5618380526266501E-3</v>
      </c>
      <c r="E1502" s="48">
        <v>2.3726982684087301E-5</v>
      </c>
      <c r="F1502" s="48">
        <v>1.18038578708237E-5</v>
      </c>
      <c r="G1502" s="48">
        <v>1.4731224595225501E-6</v>
      </c>
      <c r="H1502" s="48">
        <v>6.9860963229882603E-4</v>
      </c>
      <c r="I1502" s="49"/>
      <c r="J1502">
        <v>0.95266108382701697</v>
      </c>
      <c r="K1502">
        <f t="shared" si="257"/>
        <v>7.2378423045725421E-9</v>
      </c>
      <c r="L1502">
        <f t="shared" si="258"/>
        <v>1.5869112933281136E-3</v>
      </c>
      <c r="M1502" s="16">
        <f t="shared" si="259"/>
        <v>-7.4270638769262571E-4</v>
      </c>
      <c r="N1502" s="16">
        <f t="shared" si="260"/>
        <v>2.0183369282899176E-2</v>
      </c>
      <c r="O1502" s="16">
        <f t="shared" si="261"/>
        <v>0.13827903020965501</v>
      </c>
      <c r="P1502" s="16">
        <f t="shared" si="262"/>
        <v>0.38528519647446552</v>
      </c>
      <c r="Q1502" s="16">
        <f t="shared" si="263"/>
        <v>1.4620022931661301</v>
      </c>
      <c r="R1502" s="16">
        <f t="shared" si="264"/>
        <v>3.8731009740892032E-2</v>
      </c>
      <c r="S1502" s="16">
        <f t="shared" si="265"/>
        <v>7.0918527939036594E-2</v>
      </c>
      <c r="T1502" s="16">
        <f t="shared" si="266"/>
        <v>1.462154963439745</v>
      </c>
      <c r="U1502" s="65">
        <f t="shared" si="267"/>
        <v>3.577554390252824</v>
      </c>
      <c r="V1502" s="65"/>
      <c r="W1502" s="65"/>
    </row>
    <row r="1503" spans="1:23" x14ac:dyDescent="0.25">
      <c r="B1503" s="49"/>
      <c r="C1503" s="49"/>
      <c r="D1503" s="49"/>
      <c r="E1503" s="49"/>
      <c r="F1503" s="49"/>
      <c r="G1503" s="49"/>
      <c r="H1503" s="49"/>
      <c r="I1503" s="49"/>
      <c r="L1503" s="16"/>
      <c r="M1503" s="16"/>
      <c r="N1503" s="16">
        <f>SUM(N3:N1502)/1500</f>
        <v>0.20552599664403384</v>
      </c>
      <c r="O1503" s="16" t="e">
        <f t="shared" ref="O1503:T1503" si="268">SUM(O3:O1502)/1500</f>
        <v>#VALUE!</v>
      </c>
      <c r="P1503" s="16">
        <f t="shared" si="268"/>
        <v>52449.564335739691</v>
      </c>
      <c r="Q1503" s="16">
        <f t="shared" si="268"/>
        <v>118940009307.55115</v>
      </c>
      <c r="R1503" s="16">
        <f t="shared" si="268"/>
        <v>0.58665732426219364</v>
      </c>
      <c r="S1503" s="16">
        <f t="shared" si="268"/>
        <v>40033155134.05751</v>
      </c>
      <c r="T1503" s="16">
        <f t="shared" si="268"/>
        <v>3.3592882073253217E+197</v>
      </c>
      <c r="U1503" s="48" t="e">
        <f>SUM(U3:U1502)</f>
        <v>#VALUE!</v>
      </c>
    </row>
    <row r="1504" spans="1:23" x14ac:dyDescent="0.25">
      <c r="M1504" s="16"/>
      <c r="N1504" s="16"/>
      <c r="O1504" s="16"/>
      <c r="P1504" s="17"/>
      <c r="T1504" s="48" t="e">
        <f>SUM(N1503:T1503)</f>
        <v>#VALUE!</v>
      </c>
      <c r="U1504" s="48" t="e">
        <f>U1503/1500</f>
        <v>#VALUE!</v>
      </c>
    </row>
  </sheetData>
  <mergeCells count="1">
    <mergeCell ref="AA15:AB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tabSelected="1" topLeftCell="A31" zoomScaleNormal="100" workbookViewId="0">
      <selection activeCell="Q28" sqref="Q28"/>
    </sheetView>
  </sheetViews>
  <sheetFormatPr defaultRowHeight="15" x14ac:dyDescent="0.25"/>
  <cols>
    <col min="10" max="10" width="11.28515625" customWidth="1"/>
    <col min="11" max="11" width="11.42578125" customWidth="1"/>
    <col min="12" max="12" width="10.140625" customWidth="1"/>
    <col min="16" max="16" width="9.140625" style="43"/>
    <col min="20" max="20" width="9.5703125" bestFit="1" customWidth="1"/>
    <col min="21" max="22" width="9.5703125" customWidth="1"/>
    <col min="25" max="25" width="9.5703125" bestFit="1" customWidth="1"/>
    <col min="26" max="26" width="10.28515625" bestFit="1" customWidth="1"/>
    <col min="27" max="27" width="13.5703125" bestFit="1" customWidth="1"/>
    <col min="28" max="28" width="12.140625" bestFit="1" customWidth="1"/>
    <col min="29" max="29" width="14.42578125" bestFit="1" customWidth="1"/>
    <col min="30" max="30" width="10.28515625" bestFit="1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52</v>
      </c>
      <c r="K1" t="s">
        <v>30</v>
      </c>
      <c r="L1" t="s">
        <v>42</v>
      </c>
      <c r="M1" t="s">
        <v>31</v>
      </c>
      <c r="N1" s="27" t="s">
        <v>4</v>
      </c>
      <c r="O1" s="27" t="s">
        <v>3</v>
      </c>
      <c r="P1" s="27" t="s">
        <v>5</v>
      </c>
      <c r="Q1" s="27" t="s">
        <v>6</v>
      </c>
      <c r="R1" s="27" t="s">
        <v>8</v>
      </c>
      <c r="S1" s="27" t="s">
        <v>7</v>
      </c>
      <c r="T1" s="27" t="s">
        <v>2</v>
      </c>
      <c r="U1" s="27" t="s">
        <v>63</v>
      </c>
      <c r="V1" s="27" t="s">
        <v>64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54</v>
      </c>
    </row>
    <row r="2" spans="1:32" x14ac:dyDescent="0.25">
      <c r="A2" s="26">
        <v>1</v>
      </c>
      <c r="B2" s="26">
        <f>Verification!C4</f>
        <v>4.9200000000000003E-4</v>
      </c>
      <c r="C2" s="41">
        <f>Verification!C5</f>
        <v>5.53810584341824E-9</v>
      </c>
      <c r="D2" s="41">
        <f>Verification!C6</f>
        <v>9.6367315596747902E-4</v>
      </c>
      <c r="E2" s="41">
        <f>Verification!C7</f>
        <v>1.07404054435673E-5</v>
      </c>
      <c r="F2" s="41">
        <f>Verification!C8</f>
        <v>9.8628330403943593E-6</v>
      </c>
      <c r="G2" s="41">
        <f>Verification!C9</f>
        <v>2.0078140356780298E-6</v>
      </c>
      <c r="H2" s="26">
        <f>Verification!C12</f>
        <v>3.16228E-4</v>
      </c>
      <c r="I2" s="26"/>
      <c r="J2" s="26">
        <v>0.95550817223741502</v>
      </c>
      <c r="K2" s="41">
        <f>C2*J2</f>
        <v>5.2917053921019107E-9</v>
      </c>
      <c r="P2" s="64"/>
      <c r="Q2" s="42"/>
      <c r="R2" s="42"/>
      <c r="S2" s="42"/>
      <c r="X2" t="s">
        <v>37</v>
      </c>
      <c r="Y2" s="48">
        <f>AVERAGE(B3:B1502)</f>
        <v>5.2206499990892685E-4</v>
      </c>
      <c r="Z2">
        <f t="shared" ref="Z2:AE2" si="0">AVERAGE(C3:C1502)</f>
        <v>5.7161444159239665E-9</v>
      </c>
      <c r="AA2">
        <f t="shared" si="0"/>
        <v>1.0108202924610996E-3</v>
      </c>
      <c r="AB2" s="16">
        <f t="shared" si="0"/>
        <v>1.2396029648895736E-5</v>
      </c>
      <c r="AC2">
        <f t="shared" si="0"/>
        <v>1.0527444815160848E-5</v>
      </c>
      <c r="AD2">
        <f t="shared" si="0"/>
        <v>2.1837590967177795E-6</v>
      </c>
      <c r="AE2">
        <f t="shared" si="0"/>
        <v>3.6497865585304588E-4</v>
      </c>
      <c r="AF2" s="48">
        <f>AVERAGE(J3:J1502)</f>
        <v>0.95531751715298574</v>
      </c>
    </row>
    <row r="3" spans="1:32" x14ac:dyDescent="0.25">
      <c r="A3">
        <v>2</v>
      </c>
      <c r="B3" s="48">
        <v>2.8724775779421201E-4</v>
      </c>
      <c r="C3" s="48">
        <v>4.5897512277543797E-9</v>
      </c>
      <c r="D3" s="48">
        <v>1.3817852500282899E-3</v>
      </c>
      <c r="E3" s="48">
        <v>1.27019193440029E-5</v>
      </c>
      <c r="F3" s="48">
        <v>1.7230294806582801E-5</v>
      </c>
      <c r="G3" s="48">
        <v>2.4344931748940401E-6</v>
      </c>
      <c r="H3" s="48">
        <v>3.73988441662916E-4</v>
      </c>
      <c r="J3">
        <v>0.95337549649948705</v>
      </c>
      <c r="K3">
        <f t="shared" ref="K3:K66" si="1">C3*J3</f>
        <v>4.3757563555694623E-9</v>
      </c>
      <c r="L3">
        <f t="shared" ref="L3:L34" si="2">SUM($Z$9*B3,$AA$9*C3,$AB$9*D3,$AC$9*E3,$AD$9*F3,$AE$9*G3)</f>
        <v>1.4186757430651219E-3</v>
      </c>
      <c r="M3" s="16">
        <f t="shared" ref="M3:M66" si="3">$Z$8*B3+$AA$8*C3+$AB$8*D3+$AD$8*F3+$AE$8*G3</f>
        <v>-8.4418022747669778E-4</v>
      </c>
      <c r="N3" s="16">
        <f>(B3-$B$2)^2/$B$2/$B$2</f>
        <v>0.17319172073624195</v>
      </c>
      <c r="O3" s="16">
        <f>(C3-$C$2)^2/$C$2/$C$2</f>
        <v>2.932371711376737E-2</v>
      </c>
      <c r="P3" s="16">
        <f>(D3-$D$2)^2/$D$2/$D$2</f>
        <v>0.18824607805579918</v>
      </c>
      <c r="Q3" s="16">
        <f>(E3-$E$2)^2/$E$2/$E$2</f>
        <v>3.3353501094825697E-2</v>
      </c>
      <c r="R3" s="16">
        <f>(F3-$F$2)^2/$F$2/$F$2</f>
        <v>0.55799771269280596</v>
      </c>
      <c r="S3" s="16">
        <f>(G3-$G$2)^2/$G$2/$G$2</f>
        <v>4.5160199191931663E-2</v>
      </c>
      <c r="T3" s="16">
        <f>(H3-$H$2)^2/$H$2/$H$2</f>
        <v>3.3362636839586728E-2</v>
      </c>
      <c r="U3" s="65">
        <f>SUM(N3:T3)</f>
        <v>1.0606355657249587</v>
      </c>
      <c r="V3" s="78">
        <f>U1504</f>
        <v>1.9335177733091211</v>
      </c>
      <c r="X3" t="s">
        <v>17</v>
      </c>
      <c r="Y3">
        <f t="shared" ref="Y3:AE3" si="4">_xlfn.STDEV.P(B3:B1502)</f>
        <v>1.8870085072811808E-4</v>
      </c>
      <c r="Z3">
        <f t="shared" si="4"/>
        <v>2.0086665469197978E-9</v>
      </c>
      <c r="AA3">
        <f t="shared" si="4"/>
        <v>3.7347608123435228E-4</v>
      </c>
      <c r="AB3">
        <f t="shared" si="4"/>
        <v>8.1114531583198107E-6</v>
      </c>
      <c r="AC3">
        <f t="shared" si="4"/>
        <v>3.8427703933501697E-6</v>
      </c>
      <c r="AD3">
        <f t="shared" si="4"/>
        <v>7.6498470721532466E-7</v>
      </c>
      <c r="AE3">
        <f t="shared" si="4"/>
        <v>2.3883479248609546E-4</v>
      </c>
    </row>
    <row r="4" spans="1:32" x14ac:dyDescent="0.25">
      <c r="A4">
        <v>3</v>
      </c>
      <c r="B4" s="48">
        <v>4.8902118211804305E-4</v>
      </c>
      <c r="C4" s="48">
        <v>8.1526916326035401E-9</v>
      </c>
      <c r="D4" s="48">
        <v>1.44270928030142E-3</v>
      </c>
      <c r="E4" s="48">
        <v>2.3549274821746399E-5</v>
      </c>
      <c r="F4" s="48">
        <v>1.01345617895042E-5</v>
      </c>
      <c r="G4" s="48">
        <v>1.3710088255736899E-6</v>
      </c>
      <c r="H4" s="48">
        <v>6.9337313837136195E-4</v>
      </c>
      <c r="J4">
        <v>0.95323128107213595</v>
      </c>
      <c r="K4">
        <f t="shared" si="1"/>
        <v>7.7714006891327568E-9</v>
      </c>
      <c r="L4">
        <f t="shared" si="2"/>
        <v>1.4643412600143695E-3</v>
      </c>
      <c r="M4" s="16">
        <f t="shared" si="3"/>
        <v>-4.8629889577828334E-4</v>
      </c>
      <c r="N4" s="16">
        <f t="shared" ref="N4:N67" si="5">(B4-$B$2)^2/$B$2/$B$2</f>
        <v>3.6657065791966925E-5</v>
      </c>
      <c r="O4" s="16">
        <f t="shared" ref="O4:O67" si="6">(C4-$C$2)^2/$C$2/$C$2</f>
        <v>0.22288625617464478</v>
      </c>
      <c r="P4" s="16">
        <f t="shared" ref="P4:P67" si="7">(D4-$D$2)^2/$D$2/$D$2</f>
        <v>0.24710242476128549</v>
      </c>
      <c r="Q4" s="16">
        <f t="shared" ref="Q4:Q67" si="8">(E4-$E$2)^2/$E$2/$E$2</f>
        <v>1.4222640793414005</v>
      </c>
      <c r="R4" s="16">
        <f t="shared" ref="R4:R67" si="9">(F4-$F$2)^2/$F$2/$F$2</f>
        <v>7.5904551121962801E-4</v>
      </c>
      <c r="S4" s="16">
        <f t="shared" ref="S4:S67" si="10">(G4-$G$2)^2/$G$2/$G$2</f>
        <v>0.10059264883159209</v>
      </c>
      <c r="T4" s="16">
        <f t="shared" ref="T4:T67" si="11">(H4-$H$2)^2/$H$2/$H$2</f>
        <v>1.4223824490730943</v>
      </c>
      <c r="U4" s="65">
        <f t="shared" ref="U4:U67" si="12">SUM(N4:T4)</f>
        <v>3.4160235607590286</v>
      </c>
      <c r="V4" s="65"/>
    </row>
    <row r="5" spans="1:32" x14ac:dyDescent="0.25">
      <c r="A5">
        <v>4</v>
      </c>
      <c r="B5" s="48">
        <v>8.8009599286947696E-4</v>
      </c>
      <c r="C5" s="48">
        <v>5.6187166488832098E-9</v>
      </c>
      <c r="D5" s="48">
        <v>5.4081515885241098E-4</v>
      </c>
      <c r="E5" s="48">
        <v>6.1463094587704401E-6</v>
      </c>
      <c r="F5" s="48">
        <v>5.4003129639389804E-6</v>
      </c>
      <c r="G5" s="48">
        <v>1.9689105452283202E-6</v>
      </c>
      <c r="H5" s="48">
        <v>1.8096101884258799E-4</v>
      </c>
      <c r="J5">
        <v>0.95776111779345996</v>
      </c>
      <c r="K5">
        <f t="shared" si="1"/>
        <v>5.3813883381991064E-9</v>
      </c>
      <c r="L5">
        <f t="shared" si="2"/>
        <v>5.5357907660886834E-4</v>
      </c>
      <c r="M5" s="16">
        <f t="shared" si="3"/>
        <v>1.2066129091300854E-3</v>
      </c>
      <c r="N5" s="16">
        <f t="shared" si="5"/>
        <v>0.62222593893079958</v>
      </c>
      <c r="O5" s="16">
        <f t="shared" si="6"/>
        <v>2.1186734192687459E-4</v>
      </c>
      <c r="P5" s="16">
        <f t="shared" si="7"/>
        <v>0.19254381559820075</v>
      </c>
      <c r="Q5" s="16">
        <f t="shared" si="8"/>
        <v>0.18296110619017614</v>
      </c>
      <c r="R5" s="16">
        <f t="shared" si="9"/>
        <v>0.20471845872229327</v>
      </c>
      <c r="S5" s="16">
        <f t="shared" si="10"/>
        <v>3.7543102995472703E-4</v>
      </c>
      <c r="T5" s="16">
        <f t="shared" si="11"/>
        <v>0.18297129114616106</v>
      </c>
      <c r="U5" s="65">
        <f t="shared" si="12"/>
        <v>1.3860079089595123</v>
      </c>
      <c r="V5" s="65"/>
    </row>
    <row r="6" spans="1:32" x14ac:dyDescent="0.25">
      <c r="A6">
        <v>5</v>
      </c>
      <c r="B6" s="48">
        <v>5.69787364334717E-4</v>
      </c>
      <c r="C6" s="48">
        <v>5.6715605845358601E-9</v>
      </c>
      <c r="D6" s="48">
        <v>8.4978461440691501E-4</v>
      </c>
      <c r="E6" s="48">
        <v>9.7123037588682592E-6</v>
      </c>
      <c r="F6" s="48">
        <v>8.4697291914181608E-6</v>
      </c>
      <c r="G6" s="48">
        <v>1.9579195299568998E-6</v>
      </c>
      <c r="H6" s="48">
        <v>2.85956157227602E-4</v>
      </c>
      <c r="J6">
        <v>0.95610042885037905</v>
      </c>
      <c r="K6">
        <f t="shared" si="1"/>
        <v>5.4225815071256421E-9</v>
      </c>
      <c r="L6">
        <f t="shared" si="2"/>
        <v>8.6867632075912366E-4</v>
      </c>
      <c r="M6" s="16">
        <f t="shared" si="3"/>
        <v>2.7089840791031018E-4</v>
      </c>
      <c r="N6" s="16">
        <f t="shared" si="5"/>
        <v>2.4997001000322216E-2</v>
      </c>
      <c r="O6" s="16">
        <f t="shared" si="6"/>
        <v>5.8069155616101366E-4</v>
      </c>
      <c r="P6" s="16">
        <f t="shared" si="7"/>
        <v>1.3966916604824924E-2</v>
      </c>
      <c r="Q6" s="16">
        <f t="shared" si="8"/>
        <v>9.162854484500705E-3</v>
      </c>
      <c r="R6" s="16">
        <f t="shared" si="9"/>
        <v>1.995095189622036E-2</v>
      </c>
      <c r="S6" s="16">
        <f t="shared" si="10"/>
        <v>6.1753059273126612E-4</v>
      </c>
      <c r="T6" s="16">
        <f t="shared" si="11"/>
        <v>9.163831087364049E-3</v>
      </c>
      <c r="U6" s="65">
        <f t="shared" si="12"/>
        <v>7.8439777222124529E-2</v>
      </c>
      <c r="V6" s="65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 s="48">
        <v>5.3584071652200904E-4</v>
      </c>
      <c r="C7" s="48">
        <v>7.0552282786596999E-9</v>
      </c>
      <c r="D7" s="48">
        <v>1.1314783660243701E-3</v>
      </c>
      <c r="E7" s="48">
        <v>1.6036303596231099E-5</v>
      </c>
      <c r="F7" s="48">
        <v>9.1231369514862001E-6</v>
      </c>
      <c r="G7" s="48">
        <v>1.5789371448823101E-6</v>
      </c>
      <c r="H7" s="48">
        <v>4.7215792723321199E-4</v>
      </c>
      <c r="J7">
        <v>0.95470641070777196</v>
      </c>
      <c r="K7">
        <f t="shared" si="1"/>
        <v>6.7356716666431745E-9</v>
      </c>
      <c r="L7">
        <f t="shared" si="2"/>
        <v>1.1512965218439459E-3</v>
      </c>
      <c r="M7" s="16">
        <f t="shared" si="3"/>
        <v>-7.9615088799927985E-5</v>
      </c>
      <c r="N7" s="16">
        <f t="shared" si="5"/>
        <v>7.9400837182032561E-3</v>
      </c>
      <c r="O7" s="16">
        <f t="shared" si="6"/>
        <v>7.50444809628351E-2</v>
      </c>
      <c r="P7" s="16">
        <f t="shared" si="7"/>
        <v>3.0321547242875644E-2</v>
      </c>
      <c r="Q7" s="16">
        <f t="shared" si="8"/>
        <v>0.24312963429654139</v>
      </c>
      <c r="R7" s="16">
        <f t="shared" si="9"/>
        <v>5.6247507469741487E-3</v>
      </c>
      <c r="S7" s="16">
        <f t="shared" si="10"/>
        <v>4.5626622329167817E-2</v>
      </c>
      <c r="T7" s="16">
        <f t="shared" si="11"/>
        <v>0.2431410622596783</v>
      </c>
      <c r="U7" s="65">
        <f t="shared" si="12"/>
        <v>0.65082818155627564</v>
      </c>
      <c r="V7" s="65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 s="48">
        <v>3.9267014545819E-4</v>
      </c>
      <c r="C8" s="48">
        <v>3.7456023060696097E-9</v>
      </c>
      <c r="D8" s="48">
        <v>8.1397663994468004E-4</v>
      </c>
      <c r="E8" s="48">
        <v>6.1452645721257201E-6</v>
      </c>
      <c r="F8" s="48">
        <v>1.22789132308446E-5</v>
      </c>
      <c r="G8" s="48">
        <v>2.9640025688324198E-6</v>
      </c>
      <c r="H8" s="48">
        <v>1.8093283148026999E-4</v>
      </c>
      <c r="J8">
        <v>0.95619893377851894</v>
      </c>
      <c r="K8">
        <f t="shared" si="1"/>
        <v>3.5815409314221226E-9</v>
      </c>
      <c r="L8">
        <f t="shared" si="2"/>
        <v>8.4149472337289558E-4</v>
      </c>
      <c r="M8" s="16">
        <f t="shared" si="3"/>
        <v>-5.615443245651559E-5</v>
      </c>
      <c r="N8" s="16">
        <f t="shared" si="5"/>
        <v>4.0759551206693841E-2</v>
      </c>
      <c r="O8" s="16">
        <f t="shared" si="6"/>
        <v>0.10476049442672565</v>
      </c>
      <c r="P8" s="16">
        <f t="shared" si="7"/>
        <v>2.4130363423347918E-2</v>
      </c>
      <c r="Q8" s="16">
        <f t="shared" si="8"/>
        <v>0.18304434143705436</v>
      </c>
      <c r="R8" s="16">
        <f t="shared" si="9"/>
        <v>6.000940578001715E-2</v>
      </c>
      <c r="S8" s="16">
        <f t="shared" si="10"/>
        <v>0.22679845448847513</v>
      </c>
      <c r="T8" s="16">
        <f t="shared" si="11"/>
        <v>0.18304755536672707</v>
      </c>
      <c r="U8" s="65">
        <f t="shared" si="12"/>
        <v>0.82255016612904108</v>
      </c>
      <c r="V8" s="65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31</v>
      </c>
    </row>
    <row r="9" spans="1:32" x14ac:dyDescent="0.25">
      <c r="A9">
        <v>8</v>
      </c>
      <c r="B9" s="48">
        <v>4.3863263222493202E-4</v>
      </c>
      <c r="C9" s="48">
        <v>5.6239930178128703E-9</v>
      </c>
      <c r="D9" s="48">
        <v>1.1012867217663901E-3</v>
      </c>
      <c r="E9" s="48">
        <v>1.2444990195335299E-5</v>
      </c>
      <c r="F9" s="48">
        <v>1.1134184008704801E-5</v>
      </c>
      <c r="G9" s="48">
        <v>1.9802844834077198E-6</v>
      </c>
      <c r="H9" s="48">
        <v>3.6641827764132901E-4</v>
      </c>
      <c r="J9">
        <v>0.95481091707224497</v>
      </c>
      <c r="K9">
        <f t="shared" si="1"/>
        <v>5.369849930945809E-9</v>
      </c>
      <c r="L9">
        <f t="shared" si="2"/>
        <v>1.1255297502741895E-3</v>
      </c>
      <c r="M9" s="16">
        <f t="shared" si="3"/>
        <v>-2.4826448582432553E-4</v>
      </c>
      <c r="N9" s="16">
        <f t="shared" si="5"/>
        <v>1.1765797240561865E-2</v>
      </c>
      <c r="O9" s="16">
        <f t="shared" si="6"/>
        <v>2.4051054747080696E-4</v>
      </c>
      <c r="P9" s="16">
        <f t="shared" si="7"/>
        <v>2.0392147963047318E-2</v>
      </c>
      <c r="Q9" s="16">
        <f t="shared" si="8"/>
        <v>2.5188125372816592E-2</v>
      </c>
      <c r="R9" s="16">
        <f t="shared" si="9"/>
        <v>1.6616040938806195E-2</v>
      </c>
      <c r="S9" s="16">
        <f t="shared" si="10"/>
        <v>1.8799717567572854E-4</v>
      </c>
      <c r="T9" s="16">
        <f t="shared" si="11"/>
        <v>2.5190602419075829E-2</v>
      </c>
      <c r="U9" s="65">
        <f t="shared" si="12"/>
        <v>9.9581221657454339E-2</v>
      </c>
      <c r="V9" s="65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42</v>
      </c>
    </row>
    <row r="10" spans="1:32" x14ac:dyDescent="0.25">
      <c r="A10">
        <v>9</v>
      </c>
      <c r="B10" s="48">
        <v>3.68609750082957E-4</v>
      </c>
      <c r="C10" s="48">
        <v>4.6813663508588104E-9</v>
      </c>
      <c r="D10" s="48">
        <v>1.0908029432780599E-3</v>
      </c>
      <c r="E10" s="48">
        <v>1.02606765462745E-5</v>
      </c>
      <c r="F10" s="48">
        <v>1.32483247485455E-5</v>
      </c>
      <c r="G10" s="48">
        <v>2.37898640700165E-6</v>
      </c>
      <c r="H10" s="48">
        <v>3.02105431944747E-4</v>
      </c>
      <c r="J10">
        <v>0.95481875789501303</v>
      </c>
      <c r="K10">
        <f t="shared" si="1"/>
        <v>4.4698564043785187E-9</v>
      </c>
      <c r="L10">
        <f t="shared" si="2"/>
        <v>1.1196738978158018E-3</v>
      </c>
      <c r="M10" s="16">
        <f t="shared" si="3"/>
        <v>-3.8245439764988769E-4</v>
      </c>
      <c r="N10" s="16">
        <f t="shared" si="5"/>
        <v>6.2897224595934692E-2</v>
      </c>
      <c r="O10" s="16">
        <f t="shared" si="6"/>
        <v>2.3931783768021492E-2</v>
      </c>
      <c r="P10" s="16">
        <f t="shared" si="7"/>
        <v>1.74034407043414E-2</v>
      </c>
      <c r="Q10" s="16">
        <f t="shared" si="8"/>
        <v>1.9950344867033158E-3</v>
      </c>
      <c r="R10" s="16">
        <f t="shared" si="9"/>
        <v>0.11782573189494785</v>
      </c>
      <c r="S10" s="16">
        <f t="shared" si="10"/>
        <v>3.4174668560003112E-2</v>
      </c>
      <c r="T10" s="16">
        <f t="shared" si="11"/>
        <v>1.9944663332614647E-3</v>
      </c>
      <c r="U10" s="65">
        <f t="shared" si="12"/>
        <v>0.26022235034321328</v>
      </c>
      <c r="V10" s="65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48">
        <v>5.8710198210320001E-4</v>
      </c>
      <c r="C11" s="48">
        <v>4.7317163721551298E-9</v>
      </c>
      <c r="D11" s="48">
        <v>6.8534221221670398E-4</v>
      </c>
      <c r="E11" s="48">
        <v>6.5472503400262003E-6</v>
      </c>
      <c r="F11" s="48">
        <v>8.15638052692773E-6</v>
      </c>
      <c r="G11" s="48">
        <v>2.3423306483852499E-6</v>
      </c>
      <c r="H11" s="48">
        <v>1.9276702879525301E-4</v>
      </c>
      <c r="J11">
        <v>0.95694326514471295</v>
      </c>
      <c r="K11">
        <f t="shared" si="1"/>
        <v>4.5279841149088254E-9</v>
      </c>
      <c r="L11">
        <f t="shared" si="2"/>
        <v>7.0399257220257251E-4</v>
      </c>
      <c r="M11" s="16">
        <f t="shared" si="3"/>
        <v>4.7021139200382757E-4</v>
      </c>
      <c r="N11" s="16">
        <f t="shared" si="5"/>
        <v>3.7363618712230512E-2</v>
      </c>
      <c r="O11" s="16">
        <f t="shared" si="6"/>
        <v>2.1201529578210632E-2</v>
      </c>
      <c r="P11" s="16">
        <f t="shared" si="7"/>
        <v>8.3418708440180081E-2</v>
      </c>
      <c r="Q11" s="16">
        <f t="shared" si="8"/>
        <v>0.15241948932587776</v>
      </c>
      <c r="R11" s="16">
        <f t="shared" si="9"/>
        <v>2.9935399064084552E-2</v>
      </c>
      <c r="S11" s="16">
        <f t="shared" si="10"/>
        <v>2.7758015202902966E-2</v>
      </c>
      <c r="T11" s="16">
        <f t="shared" si="11"/>
        <v>0.15242588854226677</v>
      </c>
      <c r="U11" s="65">
        <f t="shared" si="12"/>
        <v>0.50452264886575326</v>
      </c>
      <c r="V11" s="65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 s="48">
        <v>8.3808269186304199E-4</v>
      </c>
      <c r="C12" s="48">
        <v>5.3881679880631499E-9</v>
      </c>
      <c r="D12" s="48">
        <v>5.4469131949783697E-4</v>
      </c>
      <c r="E12" s="48">
        <v>5.93600050620113E-6</v>
      </c>
      <c r="F12" s="48">
        <v>5.6724285968979897E-6</v>
      </c>
      <c r="G12" s="48">
        <v>2.0532807690432498E-6</v>
      </c>
      <c r="H12" s="48">
        <v>1.7476909723889201E-4</v>
      </c>
      <c r="J12">
        <v>0.95773427094279395</v>
      </c>
      <c r="K12">
        <f t="shared" si="1"/>
        <v>5.1604331397649621E-9</v>
      </c>
      <c r="L12">
        <f t="shared" si="2"/>
        <v>5.5808406929268816E-4</v>
      </c>
      <c r="M12" s="16">
        <f t="shared" si="3"/>
        <v>1.1180813144333957E-3</v>
      </c>
      <c r="N12" s="16">
        <f t="shared" si="5"/>
        <v>0.4947998446987954</v>
      </c>
      <c r="O12" s="16">
        <f t="shared" si="6"/>
        <v>7.3299343659964373E-4</v>
      </c>
      <c r="P12" s="16">
        <f t="shared" si="7"/>
        <v>0.18903005865760356</v>
      </c>
      <c r="Q12" s="16">
        <f t="shared" si="8"/>
        <v>0.20009574668115973</v>
      </c>
      <c r="R12" s="16">
        <f t="shared" si="9"/>
        <v>0.18051301517561494</v>
      </c>
      <c r="S12" s="16">
        <f t="shared" si="10"/>
        <v>5.1279116462165232E-4</v>
      </c>
      <c r="T12" s="16">
        <f t="shared" si="11"/>
        <v>0.20010591557902796</v>
      </c>
      <c r="U12" s="65">
        <f t="shared" si="12"/>
        <v>1.2657903653934228</v>
      </c>
      <c r="V12" s="65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48">
        <v>4.9421510826111405E-4</v>
      </c>
      <c r="C13" s="48">
        <v>7.5154521744787004E-9</v>
      </c>
      <c r="D13" s="48">
        <v>1.3121939519053201E-3</v>
      </c>
      <c r="E13" s="48">
        <v>1.9771786799783499E-5</v>
      </c>
      <c r="F13" s="48">
        <v>9.9717595426947796E-6</v>
      </c>
      <c r="G13" s="48">
        <v>1.4851981238121799E-6</v>
      </c>
      <c r="H13" s="48">
        <v>5.8214705813531198E-4</v>
      </c>
      <c r="J13">
        <v>0.953836217325983</v>
      </c>
      <c r="K13">
        <f t="shared" si="1"/>
        <v>7.1685104735990971E-9</v>
      </c>
      <c r="L13">
        <f t="shared" si="2"/>
        <v>1.3336151536623474E-3</v>
      </c>
      <c r="M13" s="16">
        <f t="shared" si="3"/>
        <v>-3.4518493714011931E-4</v>
      </c>
      <c r="N13" s="16">
        <f t="shared" si="5"/>
        <v>2.0270278143199933E-5</v>
      </c>
      <c r="O13" s="16">
        <f t="shared" si="6"/>
        <v>0.12748027201408887</v>
      </c>
      <c r="P13" s="16">
        <f t="shared" si="7"/>
        <v>0.13079702663882878</v>
      </c>
      <c r="Q13" s="16">
        <f t="shared" si="8"/>
        <v>0.70707748751054322</v>
      </c>
      <c r="R13" s="16">
        <f t="shared" si="9"/>
        <v>1.2197301357130811E-4</v>
      </c>
      <c r="S13" s="16">
        <f t="shared" si="10"/>
        <v>6.7751401752501689E-2</v>
      </c>
      <c r="T13" s="16">
        <f t="shared" si="11"/>
        <v>0.70712840835881052</v>
      </c>
      <c r="U13" s="65">
        <f t="shared" si="12"/>
        <v>1.7403768395664876</v>
      </c>
      <c r="V13" s="65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 s="48">
        <v>5.1103571232258998E-4</v>
      </c>
      <c r="C14" s="48">
        <v>5.5715480656928099E-9</v>
      </c>
      <c r="D14" s="48">
        <v>9.3267398217923602E-4</v>
      </c>
      <c r="E14" s="48">
        <v>1.0461466395556301E-5</v>
      </c>
      <c r="F14" s="48">
        <v>9.4813627589903096E-6</v>
      </c>
      <c r="G14" s="48">
        <v>1.9950327091045899E-6</v>
      </c>
      <c r="H14" s="48">
        <v>3.08014770242558E-4</v>
      </c>
      <c r="J14">
        <v>0.95566646021492496</v>
      </c>
      <c r="K14">
        <f t="shared" si="1"/>
        <v>5.3245416178579601E-9</v>
      </c>
      <c r="L14">
        <f t="shared" si="2"/>
        <v>9.5362616885825556E-4</v>
      </c>
      <c r="M14" s="16">
        <f t="shared" si="3"/>
        <v>6.8445255786924518E-5</v>
      </c>
      <c r="N14" s="16">
        <f t="shared" si="5"/>
        <v>1.4969526390888471E-3</v>
      </c>
      <c r="O14" s="16">
        <f t="shared" si="6"/>
        <v>3.6464289420292604E-5</v>
      </c>
      <c r="P14" s="16">
        <f t="shared" si="7"/>
        <v>1.0347625795563014E-3</v>
      </c>
      <c r="Q14" s="16">
        <f t="shared" si="8"/>
        <v>6.7449273574701307E-4</v>
      </c>
      <c r="R14" s="16">
        <f t="shared" si="9"/>
        <v>1.4959533708039036E-3</v>
      </c>
      <c r="S14" s="16">
        <f t="shared" si="10"/>
        <v>4.0523308089305964E-5</v>
      </c>
      <c r="T14" s="16">
        <f t="shared" si="11"/>
        <v>6.7457043222899791E-4</v>
      </c>
      <c r="U14" s="65">
        <f t="shared" si="12"/>
        <v>5.4537193549346608E-3</v>
      </c>
      <c r="V14" s="65"/>
    </row>
    <row r="15" spans="1:32" x14ac:dyDescent="0.25">
      <c r="A15">
        <v>14</v>
      </c>
      <c r="B15" s="48">
        <v>5.3176983318324697E-4</v>
      </c>
      <c r="C15" s="48">
        <v>6.8655768863071698E-9</v>
      </c>
      <c r="D15" s="48">
        <v>1.1089317827284301E-3</v>
      </c>
      <c r="E15" s="48">
        <v>1.5297965447515701E-5</v>
      </c>
      <c r="F15" s="48">
        <v>9.1838688693732492E-6</v>
      </c>
      <c r="G15" s="48">
        <v>1.62215694078192E-6</v>
      </c>
      <c r="H15" s="48">
        <v>4.5041851593490099E-4</v>
      </c>
      <c r="J15">
        <v>0.95481339318858205</v>
      </c>
      <c r="K15">
        <f t="shared" si="1"/>
        <v>6.5553447630120487E-9</v>
      </c>
      <c r="L15">
        <f t="shared" si="2"/>
        <v>1.1289148118310722E-3</v>
      </c>
      <c r="M15" s="16">
        <f t="shared" si="3"/>
        <v>-6.5375145464578266E-5</v>
      </c>
      <c r="N15" s="16">
        <f t="shared" si="5"/>
        <v>6.5339729634447475E-3</v>
      </c>
      <c r="O15" s="16">
        <f t="shared" si="6"/>
        <v>5.7454970926624889E-2</v>
      </c>
      <c r="P15" s="16">
        <f t="shared" si="7"/>
        <v>2.2720838008179013E-2</v>
      </c>
      <c r="Q15" s="16">
        <f t="shared" si="8"/>
        <v>0.18006256747506164</v>
      </c>
      <c r="R15" s="16">
        <f t="shared" si="9"/>
        <v>4.7390397504506682E-3</v>
      </c>
      <c r="S15" s="16">
        <f t="shared" si="10"/>
        <v>3.6893994542248877E-2</v>
      </c>
      <c r="T15" s="16">
        <f t="shared" si="11"/>
        <v>0.18007067919295527</v>
      </c>
      <c r="U15" s="65">
        <f t="shared" si="12"/>
        <v>0.48847606285896511</v>
      </c>
      <c r="V15" s="65"/>
      <c r="AB15" s="99" t="s">
        <v>62</v>
      </c>
      <c r="AC15" s="100"/>
    </row>
    <row r="16" spans="1:32" x14ac:dyDescent="0.25">
      <c r="A16">
        <v>15</v>
      </c>
      <c r="B16" s="48">
        <v>7.1771078983089804E-4</v>
      </c>
      <c r="C16" s="48">
        <v>1.33414426567342E-8</v>
      </c>
      <c r="D16" s="48">
        <v>1.61411688267071E-3</v>
      </c>
      <c r="E16" s="48">
        <v>4.3045845945695897E-5</v>
      </c>
      <c r="F16" s="48">
        <v>6.9514839608433201E-6</v>
      </c>
      <c r="G16" s="48">
        <v>8.3917151396499303E-7</v>
      </c>
      <c r="H16" s="48">
        <v>1.2674299453356601E-3</v>
      </c>
      <c r="J16">
        <v>0.95251677437062499</v>
      </c>
      <c r="K16">
        <f t="shared" si="1"/>
        <v>1.2707947924843121E-8</v>
      </c>
      <c r="L16">
        <f t="shared" si="2"/>
        <v>1.6288456806637049E-3</v>
      </c>
      <c r="M16" s="16">
        <f t="shared" si="3"/>
        <v>-1.9342410100190878E-4</v>
      </c>
      <c r="N16" s="16">
        <f t="shared" si="5"/>
        <v>0.21046235973167349</v>
      </c>
      <c r="O16" s="16">
        <f t="shared" si="6"/>
        <v>1.9853551282152557</v>
      </c>
      <c r="P16" s="16">
        <f t="shared" si="7"/>
        <v>0.45557505463563103</v>
      </c>
      <c r="Q16" s="16">
        <f t="shared" si="8"/>
        <v>9.0471123274439691</v>
      </c>
      <c r="R16" s="16">
        <f t="shared" si="9"/>
        <v>8.7133508340416277E-2</v>
      </c>
      <c r="S16" s="16">
        <f t="shared" si="10"/>
        <v>0.33877893382434571</v>
      </c>
      <c r="T16" s="16">
        <f t="shared" si="11"/>
        <v>9.0478380187508272</v>
      </c>
      <c r="U16" s="65">
        <f t="shared" si="12"/>
        <v>21.172255330942118</v>
      </c>
      <c r="V16" s="65"/>
      <c r="AA16" s="68" t="s">
        <v>53</v>
      </c>
      <c r="AB16" s="69" t="s">
        <v>37</v>
      </c>
      <c r="AC16" s="52" t="s">
        <v>17</v>
      </c>
    </row>
    <row r="17" spans="1:29" x14ac:dyDescent="0.25">
      <c r="A17">
        <v>16</v>
      </c>
      <c r="B17" s="48">
        <v>7.5425600647892896E-4</v>
      </c>
      <c r="C17" s="48">
        <v>5.7768823418721803E-9</v>
      </c>
      <c r="D17" s="48">
        <v>6.5062287860031002E-4</v>
      </c>
      <c r="E17" s="48">
        <v>7.5922428457932703E-6</v>
      </c>
      <c r="F17" s="48">
        <v>6.3359655111497003E-6</v>
      </c>
      <c r="G17" s="48">
        <v>1.91759417220416E-6</v>
      </c>
      <c r="H17" s="48">
        <v>2.23533710850562E-4</v>
      </c>
      <c r="J17">
        <v>0.95716353090779305</v>
      </c>
      <c r="K17">
        <f t="shared" si="1"/>
        <v>5.5294210999852568E-9</v>
      </c>
      <c r="L17">
        <f t="shared" si="2"/>
        <v>6.6520662691247181E-4</v>
      </c>
      <c r="M17" s="16">
        <f t="shared" si="3"/>
        <v>8.4330538604538612E-4</v>
      </c>
      <c r="N17" s="16">
        <f t="shared" si="5"/>
        <v>0.28413234902453899</v>
      </c>
      <c r="O17" s="16">
        <f t="shared" si="6"/>
        <v>1.8589198076453403E-3</v>
      </c>
      <c r="P17" s="16">
        <f t="shared" si="7"/>
        <v>0.10552823218936615</v>
      </c>
      <c r="Q17" s="16">
        <f t="shared" si="8"/>
        <v>8.5915784060852943E-2</v>
      </c>
      <c r="R17" s="16">
        <f t="shared" si="9"/>
        <v>0.12787184533748189</v>
      </c>
      <c r="S17" s="16">
        <f t="shared" si="10"/>
        <v>2.0190978178240794E-3</v>
      </c>
      <c r="T17" s="16">
        <f t="shared" si="11"/>
        <v>8.5922185258109546E-2</v>
      </c>
      <c r="U17" s="65">
        <f t="shared" si="12"/>
        <v>0.69324841349581889</v>
      </c>
      <c r="V17" s="65"/>
      <c r="Z17" s="29" t="s">
        <v>26</v>
      </c>
      <c r="AA17" s="71">
        <v>4.9246101929160198E-4</v>
      </c>
      <c r="AB17" s="75">
        <f>Y2</f>
        <v>5.2206499990892685E-4</v>
      </c>
      <c r="AC17" s="53">
        <f>_xlfn.STDEV.P(B3:B1502)</f>
        <v>1.8870085072811808E-4</v>
      </c>
    </row>
    <row r="18" spans="1:29" x14ac:dyDescent="0.25">
      <c r="A18">
        <v>17</v>
      </c>
      <c r="B18" s="48">
        <v>4.8243230531536699E-4</v>
      </c>
      <c r="C18" s="48">
        <v>6.9833453798792903E-9</v>
      </c>
      <c r="D18" s="48">
        <v>1.24729746073781E-3</v>
      </c>
      <c r="E18" s="48">
        <v>1.74751348634639E-5</v>
      </c>
      <c r="F18" s="48">
        <v>1.0186922480078001E-5</v>
      </c>
      <c r="G18" s="48">
        <v>1.59727065531245E-6</v>
      </c>
      <c r="H18" s="48">
        <v>5.1452444627831805E-4</v>
      </c>
      <c r="J18">
        <v>0.95413568896395595</v>
      </c>
      <c r="K18">
        <f t="shared" si="1"/>
        <v>6.6630590553043855E-9</v>
      </c>
      <c r="L18">
        <f t="shared" si="2"/>
        <v>1.2692615930078987E-3</v>
      </c>
      <c r="M18" s="16">
        <f t="shared" si="3"/>
        <v>-3.0439698237716461E-4</v>
      </c>
      <c r="N18" s="16">
        <f t="shared" si="5"/>
        <v>3.7816768118495691E-4</v>
      </c>
      <c r="O18" s="16">
        <f t="shared" si="6"/>
        <v>6.8101576280010651E-2</v>
      </c>
      <c r="P18" s="16">
        <f t="shared" si="7"/>
        <v>8.6621832235499865E-2</v>
      </c>
      <c r="Q18" s="16">
        <f t="shared" si="8"/>
        <v>0.39318682017612921</v>
      </c>
      <c r="R18" s="16">
        <f t="shared" si="9"/>
        <v>1.0797579172477703E-3</v>
      </c>
      <c r="S18" s="16">
        <f t="shared" si="10"/>
        <v>4.1809130545220799E-2</v>
      </c>
      <c r="T18" s="16">
        <f t="shared" si="11"/>
        <v>0.39321422417196128</v>
      </c>
      <c r="U18" s="65">
        <f t="shared" si="12"/>
        <v>0.98439150900725458</v>
      </c>
      <c r="V18" s="65"/>
      <c r="Y18" s="16"/>
      <c r="Z18" s="29" t="s">
        <v>29</v>
      </c>
      <c r="AA18" s="72">
        <v>9.8492203770924832E-4</v>
      </c>
      <c r="AB18" s="66">
        <f>AVERAGE(L3:L1502)</f>
        <v>1.0340532250437205E-3</v>
      </c>
      <c r="AC18" s="53">
        <f>_xlfn.STDEV.P(L3:L1502)</f>
        <v>3.7745299618428119E-4</v>
      </c>
    </row>
    <row r="19" spans="1:29" x14ac:dyDescent="0.25">
      <c r="A19">
        <v>18</v>
      </c>
      <c r="B19" s="48">
        <v>6.3353511840815899E-4</v>
      </c>
      <c r="C19" s="48">
        <v>4.3975167628983999E-9</v>
      </c>
      <c r="D19" s="48">
        <v>5.8883147363151904E-4</v>
      </c>
      <c r="E19" s="48">
        <v>5.2339964090194803E-6</v>
      </c>
      <c r="F19" s="48">
        <v>7.5228344948964202E-6</v>
      </c>
      <c r="G19" s="48">
        <v>2.5173993728470699E-6</v>
      </c>
      <c r="H19" s="48">
        <v>1.5410090884258E-4</v>
      </c>
      <c r="J19">
        <v>0.95745918001877395</v>
      </c>
      <c r="K19">
        <f t="shared" si="1"/>
        <v>4.2104427939235154E-9</v>
      </c>
      <c r="L19">
        <f t="shared" si="2"/>
        <v>6.0639014447739592E-4</v>
      </c>
      <c r="M19" s="16">
        <f t="shared" si="3"/>
        <v>6.6068009233892196E-4</v>
      </c>
      <c r="N19" s="16">
        <f t="shared" si="5"/>
        <v>8.2755757745106975E-2</v>
      </c>
      <c r="O19" s="16">
        <f t="shared" si="6"/>
        <v>4.2416606059704445E-2</v>
      </c>
      <c r="P19" s="16">
        <f t="shared" si="7"/>
        <v>0.15129906139512705</v>
      </c>
      <c r="Q19" s="16">
        <f t="shared" si="8"/>
        <v>0.26284249812043758</v>
      </c>
      <c r="R19" s="16">
        <f t="shared" si="9"/>
        <v>5.6289554588480284E-2</v>
      </c>
      <c r="S19" s="16">
        <f t="shared" si="10"/>
        <v>6.4414979733548483E-2</v>
      </c>
      <c r="T19" s="16">
        <f t="shared" si="11"/>
        <v>0.26285154789342907</v>
      </c>
      <c r="U19" s="65">
        <f t="shared" si="12"/>
        <v>0.92287000553583387</v>
      </c>
      <c r="V19" s="65"/>
      <c r="Z19" s="29" t="s">
        <v>31</v>
      </c>
      <c r="AA19" s="5">
        <v>8.7395557692762074E-13</v>
      </c>
      <c r="AB19" s="66">
        <f>AVERAGE(M3:M1502)</f>
        <v>1.0076774774130485E-5</v>
      </c>
      <c r="AC19" s="53">
        <f>_xlfn.STDEV.P(M3:M1502)</f>
        <v>6.6229308944622636E-4</v>
      </c>
    </row>
    <row r="20" spans="1:29" x14ac:dyDescent="0.25">
      <c r="A20">
        <v>19</v>
      </c>
      <c r="B20" s="48">
        <v>4.0373964036205599E-4</v>
      </c>
      <c r="C20" s="48">
        <v>7.9382948143649105E-9</v>
      </c>
      <c r="D20" s="48">
        <v>1.7116207104262799E-3</v>
      </c>
      <c r="E20" s="48">
        <v>2.7127124273717801E-5</v>
      </c>
      <c r="F20" s="48">
        <v>1.2418865208165801E-5</v>
      </c>
      <c r="G20" s="48">
        <v>1.4120720326336001E-6</v>
      </c>
      <c r="H20" s="48">
        <v>7.9872804317800605E-4</v>
      </c>
      <c r="J20">
        <v>0.95198561296127304</v>
      </c>
      <c r="K20">
        <f t="shared" si="1"/>
        <v>7.5571424547204743E-9</v>
      </c>
      <c r="L20">
        <f t="shared" si="2"/>
        <v>1.7378625745804307E-3</v>
      </c>
      <c r="M20" s="16">
        <f t="shared" si="3"/>
        <v>-9.3038329385631874E-4</v>
      </c>
      <c r="N20" s="16">
        <f t="shared" si="5"/>
        <v>3.2181121866197454E-2</v>
      </c>
      <c r="O20" s="16">
        <f t="shared" si="6"/>
        <v>0.18783147471587552</v>
      </c>
      <c r="P20" s="16">
        <f t="shared" si="7"/>
        <v>0.60239695802116511</v>
      </c>
      <c r="Q20" s="16">
        <f t="shared" si="8"/>
        <v>2.3277838562237969</v>
      </c>
      <c r="R20" s="16">
        <f t="shared" si="9"/>
        <v>6.7162873309505058E-2</v>
      </c>
      <c r="S20" s="16">
        <f t="shared" si="10"/>
        <v>8.8037858699667029E-2</v>
      </c>
      <c r="T20" s="16">
        <f t="shared" si="11"/>
        <v>2.3280594715122489</v>
      </c>
      <c r="U20" s="65">
        <f t="shared" si="12"/>
        <v>5.6334536143484559</v>
      </c>
      <c r="V20" s="65"/>
      <c r="Z20" s="29" t="s">
        <v>30</v>
      </c>
      <c r="AA20" s="74">
        <v>5.29419911640531E-9</v>
      </c>
      <c r="AB20" s="66">
        <f>AVERAGE(K3:K1502)</f>
        <v>5.4588634567055493E-9</v>
      </c>
      <c r="AC20" s="53">
        <f>_xlfn.STDEV.P(K3:K1502)</f>
        <v>1.9120135974889611E-9</v>
      </c>
    </row>
    <row r="21" spans="1:29" x14ac:dyDescent="0.25">
      <c r="A21">
        <v>20</v>
      </c>
      <c r="B21" s="48">
        <v>3.2252219453259001E-4</v>
      </c>
      <c r="C21" s="48">
        <v>6.6620329508279798E-9</v>
      </c>
      <c r="D21" s="48">
        <v>1.8020413738814699E-3</v>
      </c>
      <c r="E21" s="48">
        <v>2.3943880536750899E-5</v>
      </c>
      <c r="F21" s="48">
        <v>1.5611975265017199E-5</v>
      </c>
      <c r="G21" s="48">
        <v>1.6843351946028301E-6</v>
      </c>
      <c r="H21" s="48">
        <v>7.0500441023012403E-4</v>
      </c>
      <c r="J21">
        <v>0.95153458017570702</v>
      </c>
      <c r="K21">
        <f t="shared" si="1"/>
        <v>6.3391547269828287E-9</v>
      </c>
      <c r="L21">
        <f t="shared" si="2"/>
        <v>1.8349429975731562E-3</v>
      </c>
      <c r="M21" s="16">
        <f t="shared" si="3"/>
        <v>-1.1898986085079764E-3</v>
      </c>
      <c r="N21" s="16">
        <f t="shared" si="5"/>
        <v>0.11865757215467508</v>
      </c>
      <c r="O21" s="16">
        <f t="shared" si="6"/>
        <v>4.118639576914071E-2</v>
      </c>
      <c r="P21" s="16">
        <f t="shared" si="7"/>
        <v>0.75685047744944567</v>
      </c>
      <c r="Q21" s="16">
        <f t="shared" si="8"/>
        <v>1.5112459466518426</v>
      </c>
      <c r="R21" s="16">
        <f t="shared" si="9"/>
        <v>0.33978385734894667</v>
      </c>
      <c r="S21" s="16">
        <f t="shared" si="10"/>
        <v>2.595641954816345E-2</v>
      </c>
      <c r="T21" s="16">
        <f t="shared" si="11"/>
        <v>1.5114687347823246</v>
      </c>
      <c r="U21" s="65">
        <f t="shared" si="12"/>
        <v>4.3051494037045392</v>
      </c>
      <c r="V21" s="65"/>
      <c r="Z21" s="29" t="s">
        <v>35</v>
      </c>
      <c r="AA21" s="79">
        <v>3.16228E-4</v>
      </c>
      <c r="AB21" s="76">
        <f>AE2</f>
        <v>3.6497865585304588E-4</v>
      </c>
      <c r="AC21" s="54">
        <f>_xlfn.STDEV.P(H3:H1502)</f>
        <v>2.3883479248609546E-4</v>
      </c>
    </row>
    <row r="22" spans="1:29" x14ac:dyDescent="0.25">
      <c r="A22">
        <v>21</v>
      </c>
      <c r="B22" s="48">
        <v>7.8534741493129596E-4</v>
      </c>
      <c r="C22" s="48">
        <v>6.0233951315510903E-9</v>
      </c>
      <c r="D22" s="48">
        <v>6.5152672203972004E-4</v>
      </c>
      <c r="E22" s="48">
        <v>7.9272349079971007E-6</v>
      </c>
      <c r="F22" s="48">
        <v>6.0850766919031902E-6</v>
      </c>
      <c r="G22" s="48">
        <v>1.83911106368949E-6</v>
      </c>
      <c r="H22" s="48">
        <v>2.33396673006266E-4</v>
      </c>
      <c r="J22">
        <v>0.95716445957162399</v>
      </c>
      <c r="K22">
        <f t="shared" si="1"/>
        <v>5.7653797458774502E-9</v>
      </c>
      <c r="L22">
        <f t="shared" si="2"/>
        <v>6.6552996309208437E-4</v>
      </c>
      <c r="M22" s="16">
        <f t="shared" si="3"/>
        <v>9.0516486677050766E-4</v>
      </c>
      <c r="N22" s="16">
        <f t="shared" si="5"/>
        <v>0.3554956781961543</v>
      </c>
      <c r="O22" s="16">
        <f t="shared" si="6"/>
        <v>7.6785445267964656E-3</v>
      </c>
      <c r="P22" s="16">
        <f t="shared" si="7"/>
        <v>0.1049197464955467</v>
      </c>
      <c r="Q22" s="16">
        <f t="shared" si="8"/>
        <v>6.860421007293431E-2</v>
      </c>
      <c r="R22" s="16">
        <f t="shared" si="9"/>
        <v>0.14671162431308871</v>
      </c>
      <c r="S22" s="16">
        <f t="shared" si="10"/>
        <v>7.0598991179841707E-3</v>
      </c>
      <c r="T22" s="16">
        <f t="shared" si="11"/>
        <v>6.8610185783331515E-2</v>
      </c>
      <c r="U22" s="65">
        <f t="shared" si="12"/>
        <v>0.75907988850583619</v>
      </c>
      <c r="V22" s="65"/>
    </row>
    <row r="23" spans="1:29" x14ac:dyDescent="0.25">
      <c r="A23">
        <v>22</v>
      </c>
      <c r="B23" s="48">
        <v>5.4715337587717496E-4</v>
      </c>
      <c r="C23" s="48">
        <v>3.36869152496515E-9</v>
      </c>
      <c r="D23" s="48">
        <v>5.2148435554950001E-4</v>
      </c>
      <c r="E23" s="48">
        <v>3.5534990179022702E-6</v>
      </c>
      <c r="F23" s="48">
        <v>8.6843326890796002E-6</v>
      </c>
      <c r="G23" s="48">
        <v>3.2837976018232799E-6</v>
      </c>
      <c r="H23" s="48">
        <v>1.04622889382397E-4</v>
      </c>
      <c r="J23">
        <v>0.957787088899415</v>
      </c>
      <c r="K23">
        <f t="shared" si="1"/>
        <v>3.2264892490965019E-9</v>
      </c>
      <c r="L23">
        <f t="shared" si="2"/>
        <v>5.4213344983795755E-4</v>
      </c>
      <c r="M23" s="16">
        <f t="shared" si="3"/>
        <v>5.5217330191639237E-4</v>
      </c>
      <c r="N23" s="16">
        <f t="shared" si="5"/>
        <v>1.2566490145783517E-2</v>
      </c>
      <c r="O23" s="16">
        <f t="shared" si="6"/>
        <v>0.1534484483137149</v>
      </c>
      <c r="P23" s="16">
        <f t="shared" si="7"/>
        <v>0.21055034363267064</v>
      </c>
      <c r="Q23" s="16">
        <f t="shared" si="8"/>
        <v>0.44775725209773803</v>
      </c>
      <c r="R23" s="16">
        <f t="shared" si="9"/>
        <v>1.4277628248327885E-2</v>
      </c>
      <c r="S23" s="16">
        <f t="shared" si="10"/>
        <v>0.40387148406958601</v>
      </c>
      <c r="T23" s="16">
        <f t="shared" si="11"/>
        <v>0.4477665657720053</v>
      </c>
      <c r="U23" s="65">
        <f t="shared" si="12"/>
        <v>1.6902382122798263</v>
      </c>
      <c r="V23" s="65"/>
    </row>
    <row r="24" spans="1:29" x14ac:dyDescent="0.25">
      <c r="A24">
        <v>23</v>
      </c>
      <c r="B24" s="48">
        <v>4.4331448295421898E-4</v>
      </c>
      <c r="C24" s="48">
        <v>7.2234054679301297E-9</v>
      </c>
      <c r="D24" s="48">
        <v>1.40915638638898E-3</v>
      </c>
      <c r="E24" s="48">
        <v>2.03859422339281E-5</v>
      </c>
      <c r="F24" s="48">
        <v>1.1165514523529699E-5</v>
      </c>
      <c r="G24" s="48">
        <v>1.5469129561286501E-6</v>
      </c>
      <c r="H24" s="48">
        <v>6.0023271774498695E-4</v>
      </c>
      <c r="J24">
        <v>0.95336528294814205</v>
      </c>
      <c r="K24">
        <f t="shared" si="1"/>
        <v>6.8865439977823645E-9</v>
      </c>
      <c r="L24">
        <f t="shared" si="2"/>
        <v>1.4330271049867002E-3</v>
      </c>
      <c r="M24" s="16">
        <f t="shared" si="3"/>
        <v>-5.4639813907826206E-4</v>
      </c>
      <c r="N24" s="16">
        <f t="shared" si="5"/>
        <v>9.7919540700601368E-3</v>
      </c>
      <c r="O24" s="16">
        <f t="shared" si="6"/>
        <v>9.260442612406615E-2</v>
      </c>
      <c r="P24" s="16">
        <f t="shared" si="7"/>
        <v>0.21369934825253376</v>
      </c>
      <c r="Q24" s="16">
        <f t="shared" si="8"/>
        <v>0.80651314788370232</v>
      </c>
      <c r="R24" s="16">
        <f t="shared" si="9"/>
        <v>1.7445086095323931E-2</v>
      </c>
      <c r="S24" s="16">
        <f t="shared" si="10"/>
        <v>5.2694887177687479E-2</v>
      </c>
      <c r="T24" s="16">
        <f t="shared" si="11"/>
        <v>0.80658560339645768</v>
      </c>
      <c r="U24" s="65">
        <f t="shared" si="12"/>
        <v>1.9993344529998316</v>
      </c>
      <c r="V24" s="65"/>
    </row>
    <row r="25" spans="1:29" x14ac:dyDescent="0.25">
      <c r="A25">
        <v>24</v>
      </c>
      <c r="B25" s="48">
        <v>5.2486047958647105E-4</v>
      </c>
      <c r="C25" s="48">
        <v>5.6744446054515102E-9</v>
      </c>
      <c r="D25" s="48">
        <v>9.2468356731215703E-4</v>
      </c>
      <c r="E25" s="48">
        <v>1.0564455955801301E-5</v>
      </c>
      <c r="F25" s="48">
        <v>9.2278039186405992E-6</v>
      </c>
      <c r="G25" s="48">
        <v>1.9586564157047102E-6</v>
      </c>
      <c r="H25" s="48">
        <v>3.11046937612314E-4</v>
      </c>
      <c r="J25">
        <v>0.95571127833090297</v>
      </c>
      <c r="K25">
        <f t="shared" si="1"/>
        <v>5.4231307076939587E-9</v>
      </c>
      <c r="L25">
        <f t="shared" si="2"/>
        <v>9.4509215712053742E-4</v>
      </c>
      <c r="M25" s="16">
        <f t="shared" si="3"/>
        <v>1.0462880205240456E-4</v>
      </c>
      <c r="N25" s="16">
        <f t="shared" si="5"/>
        <v>4.4608496870781229E-3</v>
      </c>
      <c r="O25" s="16">
        <f t="shared" si="6"/>
        <v>6.0606079222553133E-4</v>
      </c>
      <c r="P25" s="16">
        <f t="shared" si="7"/>
        <v>1.6369589312527999E-3</v>
      </c>
      <c r="Q25" s="16">
        <f t="shared" si="8"/>
        <v>2.6837042974711716E-4</v>
      </c>
      <c r="R25" s="16">
        <f t="shared" si="9"/>
        <v>4.145566835420258E-3</v>
      </c>
      <c r="S25" s="16">
        <f t="shared" si="10"/>
        <v>5.9942482331158838E-4</v>
      </c>
      <c r="T25" s="16">
        <f t="shared" si="11"/>
        <v>2.6843367741205136E-4</v>
      </c>
      <c r="U25" s="65">
        <f t="shared" si="12"/>
        <v>1.1985665176447469E-2</v>
      </c>
      <c r="V25" s="65"/>
    </row>
    <row r="26" spans="1:29" x14ac:dyDescent="0.25">
      <c r="A26">
        <v>25</v>
      </c>
      <c r="B26" s="48">
        <v>4.2675682276844997E-4</v>
      </c>
      <c r="C26" s="48">
        <v>3.6877465683654601E-9</v>
      </c>
      <c r="D26" s="48">
        <v>7.3595166256714404E-4</v>
      </c>
      <c r="E26" s="48">
        <v>5.4755026784536998E-6</v>
      </c>
      <c r="F26" s="48">
        <v>1.1254838917655E-5</v>
      </c>
      <c r="G26" s="48">
        <v>3.0076567052388099E-6</v>
      </c>
      <c r="H26" s="48">
        <v>1.6121264650185299E-4</v>
      </c>
      <c r="J26">
        <v>0.95661578844490502</v>
      </c>
      <c r="K26">
        <f t="shared" si="1"/>
        <v>3.5277565910819176E-9</v>
      </c>
      <c r="L26">
        <f t="shared" si="2"/>
        <v>7.6146530936112441E-4</v>
      </c>
      <c r="M26" s="16">
        <f t="shared" si="3"/>
        <v>9.2048336175775501E-5</v>
      </c>
      <c r="N26" s="16">
        <f t="shared" si="5"/>
        <v>1.7584903890159015E-2</v>
      </c>
      <c r="O26" s="16">
        <f t="shared" si="6"/>
        <v>0.11163223489254714</v>
      </c>
      <c r="P26" s="16">
        <f t="shared" si="7"/>
        <v>5.5840400383919943E-2</v>
      </c>
      <c r="Q26" s="16">
        <f t="shared" si="8"/>
        <v>0.24029202515437179</v>
      </c>
      <c r="R26" s="16">
        <f t="shared" si="9"/>
        <v>1.9919515692122518E-2</v>
      </c>
      <c r="S26" s="16">
        <f t="shared" si="10"/>
        <v>0.24797983235151336</v>
      </c>
      <c r="T26" s="16">
        <f t="shared" si="11"/>
        <v>0.24029724260008331</v>
      </c>
      <c r="U26" s="65">
        <f t="shared" si="12"/>
        <v>0.93354615496471716</v>
      </c>
      <c r="V26" s="65"/>
    </row>
    <row r="27" spans="1:29" x14ac:dyDescent="0.25">
      <c r="A27">
        <v>26</v>
      </c>
      <c r="B27" s="48">
        <v>5.7287305105467405E-4</v>
      </c>
      <c r="C27" s="48">
        <v>4.4214181206941899E-9</v>
      </c>
      <c r="D27" s="48">
        <v>6.5584981235839595E-4</v>
      </c>
      <c r="E27" s="48">
        <v>5.8565652108270597E-6</v>
      </c>
      <c r="F27" s="48">
        <v>8.3475914648321792E-6</v>
      </c>
      <c r="G27" s="48">
        <v>2.50587611794889E-6</v>
      </c>
      <c r="H27" s="48">
        <v>1.72431340460807E-4</v>
      </c>
      <c r="J27">
        <v>0.95709138088703605</v>
      </c>
      <c r="K27">
        <f t="shared" si="1"/>
        <v>4.2317011746141663E-9</v>
      </c>
      <c r="L27">
        <f t="shared" si="2"/>
        <v>6.7504644998788842E-4</v>
      </c>
      <c r="M27" s="16">
        <f t="shared" si="3"/>
        <v>4.7069965212145963E-4</v>
      </c>
      <c r="N27" s="16">
        <f t="shared" si="5"/>
        <v>2.7019508836059514E-2</v>
      </c>
      <c r="O27" s="16">
        <f t="shared" si="6"/>
        <v>4.06575289047863E-2</v>
      </c>
      <c r="P27" s="16">
        <f t="shared" si="7"/>
        <v>0.10203368683252276</v>
      </c>
      <c r="Q27" s="16">
        <f t="shared" si="8"/>
        <v>0.20676715132993922</v>
      </c>
      <c r="R27" s="16">
        <f t="shared" si="9"/>
        <v>2.3602629733332395E-2</v>
      </c>
      <c r="S27" s="16">
        <f t="shared" si="10"/>
        <v>6.1534685903947242E-2</v>
      </c>
      <c r="T27" s="16">
        <f t="shared" si="11"/>
        <v>0.20677448695314909</v>
      </c>
      <c r="U27" s="65">
        <f t="shared" si="12"/>
        <v>0.66838967849373643</v>
      </c>
      <c r="V27" s="65"/>
    </row>
    <row r="28" spans="1:29" x14ac:dyDescent="0.25">
      <c r="A28">
        <v>27</v>
      </c>
      <c r="B28" s="48">
        <v>5.8124391791856999E-4</v>
      </c>
      <c r="C28" s="48">
        <v>8.5474480125147506E-9</v>
      </c>
      <c r="D28" s="48">
        <v>1.2674961735134199E-3</v>
      </c>
      <c r="E28" s="48">
        <v>2.1732518656045302E-5</v>
      </c>
      <c r="F28" s="48">
        <v>8.4599454974526106E-6</v>
      </c>
      <c r="G28" s="48">
        <v>1.30516756238457E-6</v>
      </c>
      <c r="H28" s="48">
        <v>6.3987597669916104E-4</v>
      </c>
      <c r="J28">
        <v>0.95407455341650604</v>
      </c>
      <c r="K28">
        <f t="shared" si="1"/>
        <v>8.1549026453908128E-9</v>
      </c>
      <c r="L28">
        <f t="shared" si="2"/>
        <v>1.2857126846226971E-3</v>
      </c>
      <c r="M28" s="16">
        <f t="shared" si="3"/>
        <v>-1.232248487855571E-4</v>
      </c>
      <c r="N28" s="16">
        <f t="shared" si="5"/>
        <v>3.2902360059556358E-2</v>
      </c>
      <c r="O28" s="16">
        <f t="shared" si="6"/>
        <v>0.29527089356163727</v>
      </c>
      <c r="P28" s="16">
        <f t="shared" si="7"/>
        <v>9.9398955930719735E-2</v>
      </c>
      <c r="Q28" s="16">
        <f t="shared" si="8"/>
        <v>1.0474204126915216</v>
      </c>
      <c r="R28" s="16">
        <f t="shared" si="9"/>
        <v>2.0232164852980287E-2</v>
      </c>
      <c r="S28" s="16">
        <f t="shared" si="10"/>
        <v>0.12246916868839952</v>
      </c>
      <c r="T28" s="16">
        <f t="shared" si="11"/>
        <v>1.047478578113908</v>
      </c>
      <c r="U28" s="65">
        <f t="shared" si="12"/>
        <v>2.6651725338987227</v>
      </c>
      <c r="V28" s="65"/>
    </row>
    <row r="29" spans="1:29" x14ac:dyDescent="0.25">
      <c r="A29">
        <v>28</v>
      </c>
      <c r="B29" s="48">
        <v>7.5881777058572897E-4</v>
      </c>
      <c r="C29" s="48">
        <v>5.89828749821405E-9</v>
      </c>
      <c r="D29" s="48">
        <v>6.6045797377855501E-4</v>
      </c>
      <c r="E29" s="48">
        <v>7.8680918699146907E-6</v>
      </c>
      <c r="F29" s="48">
        <v>6.3007863626308898E-6</v>
      </c>
      <c r="G29" s="48">
        <v>1.8783379317102701E-6</v>
      </c>
      <c r="H29" s="48">
        <v>2.3165546865203099E-4</v>
      </c>
      <c r="J29">
        <v>0.95711325731700803</v>
      </c>
      <c r="K29">
        <f t="shared" si="1"/>
        <v>5.6453291600078358E-9</v>
      </c>
      <c r="L29">
        <f t="shared" si="2"/>
        <v>6.7493198614802883E-4</v>
      </c>
      <c r="M29" s="16">
        <f t="shared" si="3"/>
        <v>8.4270355502342911E-4</v>
      </c>
      <c r="N29" s="16">
        <f t="shared" si="5"/>
        <v>0.2941028930379514</v>
      </c>
      <c r="O29" s="16">
        <f t="shared" si="6"/>
        <v>4.2298081995917882E-3</v>
      </c>
      <c r="P29" s="16">
        <f t="shared" si="7"/>
        <v>9.9001634073220934E-2</v>
      </c>
      <c r="Q29" s="16">
        <f t="shared" si="8"/>
        <v>7.1519150797328637E-2</v>
      </c>
      <c r="R29" s="16">
        <f t="shared" si="9"/>
        <v>0.13043551273907114</v>
      </c>
      <c r="S29" s="16">
        <f t="shared" si="10"/>
        <v>4.1584575609460109E-3</v>
      </c>
      <c r="T29" s="16">
        <f t="shared" si="11"/>
        <v>7.1525024740439397E-2</v>
      </c>
      <c r="U29" s="65">
        <f t="shared" si="12"/>
        <v>0.67497248114854935</v>
      </c>
      <c r="V29" s="65"/>
    </row>
    <row r="30" spans="1:29" x14ac:dyDescent="0.25">
      <c r="A30">
        <v>29</v>
      </c>
      <c r="B30" s="48">
        <v>3.2555889989429199E-4</v>
      </c>
      <c r="C30" s="48">
        <v>4.3302272423601898E-9</v>
      </c>
      <c r="D30" s="48">
        <v>1.14397562149722E-3</v>
      </c>
      <c r="E30" s="48">
        <v>9.9471826673908296E-6</v>
      </c>
      <c r="F30" s="48">
        <v>1.50406307022514E-5</v>
      </c>
      <c r="G30" s="48">
        <v>2.5736023201256198E-6</v>
      </c>
      <c r="H30" s="48">
        <v>2.9287605840677802E-4</v>
      </c>
      <c r="J30">
        <v>0.95452865273961796</v>
      </c>
      <c r="K30">
        <f t="shared" si="1"/>
        <v>4.1333259757064633E-9</v>
      </c>
      <c r="L30">
        <f t="shared" si="2"/>
        <v>1.1766261549946062E-3</v>
      </c>
      <c r="M30" s="16">
        <f t="shared" si="3"/>
        <v>-5.2550835520602209E-4</v>
      </c>
      <c r="N30" s="16">
        <f t="shared" si="5"/>
        <v>0.11444345216305737</v>
      </c>
      <c r="O30" s="16">
        <f t="shared" si="6"/>
        <v>4.7569005430411815E-2</v>
      </c>
      <c r="P30" s="16">
        <f t="shared" si="7"/>
        <v>3.5006106364148304E-2</v>
      </c>
      <c r="Q30" s="16">
        <f t="shared" si="8"/>
        <v>5.4544253157593169E-3</v>
      </c>
      <c r="R30" s="16">
        <f t="shared" si="9"/>
        <v>0.27560480652023323</v>
      </c>
      <c r="S30" s="16">
        <f t="shared" si="10"/>
        <v>7.9407391378182021E-2</v>
      </c>
      <c r="T30" s="16">
        <f t="shared" si="11"/>
        <v>5.4531236919819395E-3</v>
      </c>
      <c r="U30" s="65">
        <f t="shared" si="12"/>
        <v>0.56293831086377399</v>
      </c>
      <c r="V30" s="65"/>
    </row>
    <row r="31" spans="1:29" x14ac:dyDescent="0.25">
      <c r="A31">
        <v>30</v>
      </c>
      <c r="B31" s="48">
        <v>3.8929831624956598E-4</v>
      </c>
      <c r="C31" s="48">
        <v>4.40802713595648E-9</v>
      </c>
      <c r="D31" s="48">
        <v>9.6976653524447705E-4</v>
      </c>
      <c r="E31" s="48">
        <v>8.6011994131917897E-6</v>
      </c>
      <c r="F31" s="48">
        <v>1.2474449551614401E-5</v>
      </c>
      <c r="G31" s="48">
        <v>2.5230360518126199E-6</v>
      </c>
      <c r="H31" s="48">
        <v>2.5324391081772701E-4</v>
      </c>
      <c r="J31">
        <v>0.95542180924806097</v>
      </c>
      <c r="K31">
        <f t="shared" si="1"/>
        <v>4.2115252614500888E-9</v>
      </c>
      <c r="L31">
        <f t="shared" si="2"/>
        <v>9.9723406237238249E-4</v>
      </c>
      <c r="M31" s="16">
        <f t="shared" si="3"/>
        <v>-2.1863742987325062E-4</v>
      </c>
      <c r="N31" s="16">
        <f t="shared" si="5"/>
        <v>4.3573748451542438E-2</v>
      </c>
      <c r="O31" s="16">
        <f t="shared" si="6"/>
        <v>4.1638481313738727E-2</v>
      </c>
      <c r="P31" s="16">
        <f t="shared" si="7"/>
        <v>3.9981298928947319E-5</v>
      </c>
      <c r="Q31" s="16">
        <f t="shared" si="8"/>
        <v>3.9670153079680817E-2</v>
      </c>
      <c r="R31" s="16">
        <f t="shared" si="9"/>
        <v>7.0115728150606113E-2</v>
      </c>
      <c r="S31" s="16">
        <f t="shared" si="10"/>
        <v>6.5847888572732424E-2</v>
      </c>
      <c r="T31" s="16">
        <f t="shared" si="11"/>
        <v>3.9669896196105982E-2</v>
      </c>
      <c r="U31" s="65">
        <f t="shared" si="12"/>
        <v>0.30055587706333547</v>
      </c>
      <c r="V31" s="65"/>
    </row>
    <row r="32" spans="1:29" x14ac:dyDescent="0.25">
      <c r="A32">
        <v>31</v>
      </c>
      <c r="B32" s="48">
        <v>5.3735305091699595E-4</v>
      </c>
      <c r="C32" s="48">
        <v>4.8136120470914796E-9</v>
      </c>
      <c r="D32" s="48">
        <v>7.6323890534421405E-4</v>
      </c>
      <c r="E32" s="48">
        <v>7.41069324910802E-6</v>
      </c>
      <c r="F32" s="48">
        <v>8.9457007949842598E-6</v>
      </c>
      <c r="G32" s="48">
        <v>2.3046529276775401E-6</v>
      </c>
      <c r="H32" s="48">
        <v>2.18189729702251E-4</v>
      </c>
      <c r="J32">
        <v>0.95652719064228098</v>
      </c>
      <c r="K32">
        <f t="shared" si="1"/>
        <v>4.6043508082462524E-9</v>
      </c>
      <c r="L32">
        <f t="shared" si="2"/>
        <v>7.8343014624981315E-4</v>
      </c>
      <c r="M32" s="16">
        <f t="shared" si="3"/>
        <v>2.9127595558417897E-4</v>
      </c>
      <c r="N32" s="16">
        <f t="shared" si="5"/>
        <v>8.497336355177243E-3</v>
      </c>
      <c r="O32" s="16">
        <f t="shared" si="6"/>
        <v>1.7113815230144595E-2</v>
      </c>
      <c r="P32" s="16">
        <f t="shared" si="7"/>
        <v>4.3259784378464519E-2</v>
      </c>
      <c r="Q32" s="16">
        <f t="shared" si="8"/>
        <v>9.6110766590741512E-2</v>
      </c>
      <c r="R32" s="16">
        <f t="shared" si="9"/>
        <v>8.64690252638157E-3</v>
      </c>
      <c r="S32" s="16">
        <f t="shared" si="10"/>
        <v>2.1857205323043805E-2</v>
      </c>
      <c r="T32" s="16">
        <f t="shared" si="11"/>
        <v>9.6114882195097673E-2</v>
      </c>
      <c r="U32" s="65">
        <f t="shared" si="12"/>
        <v>0.29160069259905091</v>
      </c>
      <c r="V32" s="65"/>
    </row>
    <row r="33" spans="1:22" x14ac:dyDescent="0.25">
      <c r="A33">
        <v>32</v>
      </c>
      <c r="B33" s="48">
        <v>4.1280327275033398E-4</v>
      </c>
      <c r="C33" s="48">
        <v>5.86375388014375E-9</v>
      </c>
      <c r="D33" s="48">
        <v>1.2235293686886999E-3</v>
      </c>
      <c r="E33" s="48">
        <v>1.43964049373093E-5</v>
      </c>
      <c r="F33" s="48">
        <v>1.1896527545240699E-5</v>
      </c>
      <c r="G33" s="48">
        <v>1.9019036174524499E-6</v>
      </c>
      <c r="H33" s="48">
        <v>4.2387635481796099E-4</v>
      </c>
      <c r="J33">
        <v>0.95421405943241699</v>
      </c>
      <c r="K33">
        <f t="shared" si="1"/>
        <v>5.5952763934845541E-9</v>
      </c>
      <c r="L33">
        <f t="shared" si="2"/>
        <v>1.2492184636427536E-3</v>
      </c>
      <c r="M33" s="16">
        <f t="shared" si="3"/>
        <v>-4.236119181420857E-4</v>
      </c>
      <c r="N33" s="16">
        <f t="shared" si="5"/>
        <v>2.5911005383113545E-2</v>
      </c>
      <c r="O33" s="16">
        <f t="shared" si="6"/>
        <v>3.4575974174152111E-3</v>
      </c>
      <c r="P33" s="16">
        <f t="shared" si="7"/>
        <v>7.2712099736614771E-2</v>
      </c>
      <c r="Q33" s="16">
        <f t="shared" si="8"/>
        <v>0.11586997194542148</v>
      </c>
      <c r="R33" s="16">
        <f t="shared" si="9"/>
        <v>4.2517533985492864E-2</v>
      </c>
      <c r="S33" s="16">
        <f t="shared" si="10"/>
        <v>2.782469383338529E-3</v>
      </c>
      <c r="T33" s="16">
        <f t="shared" si="11"/>
        <v>0.11588151146404034</v>
      </c>
      <c r="U33" s="65">
        <f t="shared" si="12"/>
        <v>0.37913218931543674</v>
      </c>
      <c r="V33" s="65"/>
    </row>
    <row r="34" spans="1:22" x14ac:dyDescent="0.25">
      <c r="A34">
        <v>33</v>
      </c>
      <c r="B34" s="48">
        <v>6.5225891612927299E-4</v>
      </c>
      <c r="C34" s="48">
        <v>4.60095984631437E-9</v>
      </c>
      <c r="D34" s="48">
        <v>5.9851598407998198E-4</v>
      </c>
      <c r="E34" s="48">
        <v>5.5656318036666598E-6</v>
      </c>
      <c r="F34" s="48">
        <v>7.3099621114451198E-6</v>
      </c>
      <c r="G34" s="48">
        <v>2.40633595294484E-6</v>
      </c>
      <c r="H34" s="48">
        <v>1.6386508612324299E-4</v>
      </c>
      <c r="J34">
        <v>0.95741329853977897</v>
      </c>
      <c r="K34">
        <f t="shared" si="1"/>
        <v>4.4050201429089158E-9</v>
      </c>
      <c r="L34">
        <f t="shared" si="2"/>
        <v>6.1553764329597084E-4</v>
      </c>
      <c r="M34" s="16">
        <f t="shared" si="3"/>
        <v>6.8898018896257525E-4</v>
      </c>
      <c r="N34" s="16">
        <f t="shared" si="5"/>
        <v>0.10609970998962812</v>
      </c>
      <c r="O34" s="16">
        <f t="shared" si="6"/>
        <v>2.863465834384402E-2</v>
      </c>
      <c r="P34" s="16">
        <f t="shared" si="7"/>
        <v>0.14358204902512173</v>
      </c>
      <c r="Q34" s="16">
        <f t="shared" si="8"/>
        <v>0.23213539367669345</v>
      </c>
      <c r="R34" s="16">
        <f t="shared" si="9"/>
        <v>6.6996845205180955E-2</v>
      </c>
      <c r="S34" s="16">
        <f t="shared" si="10"/>
        <v>3.939648273485212E-2</v>
      </c>
      <c r="T34" s="16">
        <f t="shared" si="11"/>
        <v>0.23214423171384083</v>
      </c>
      <c r="U34" s="65">
        <f t="shared" si="12"/>
        <v>0.84898937068916125</v>
      </c>
      <c r="V34" s="65"/>
    </row>
    <row r="35" spans="1:22" x14ac:dyDescent="0.25">
      <c r="A35">
        <v>34</v>
      </c>
      <c r="B35" s="48">
        <v>5.1159348503025497E-4</v>
      </c>
      <c r="C35" s="48">
        <v>3.41544502623729E-9</v>
      </c>
      <c r="D35" s="48">
        <v>5.6613218934553199E-4</v>
      </c>
      <c r="E35" s="48">
        <v>3.9090936652845503E-6</v>
      </c>
      <c r="F35" s="48">
        <v>9.3092677638400907E-6</v>
      </c>
      <c r="G35" s="48">
        <v>3.2406753405875902E-6</v>
      </c>
      <c r="H35" s="48">
        <v>1.15092640078364E-4</v>
      </c>
      <c r="J35">
        <v>0.95753736080268004</v>
      </c>
      <c r="K35">
        <f t="shared" si="1"/>
        <v>3.2704162163898948E-9</v>
      </c>
      <c r="L35">
        <f t="shared" ref="L35:L66" si="13">SUM($Z$9*B35,$AA$9*C35,$AB$9*D35,$AC$9*E35,$AD$9*F35,$AE$9*G35)</f>
        <v>5.8798798476877357E-4</v>
      </c>
      <c r="M35" s="16">
        <f t="shared" si="3"/>
        <v>4.3519898529173636E-4</v>
      </c>
      <c r="N35" s="16">
        <f t="shared" si="5"/>
        <v>1.5859634461581405E-3</v>
      </c>
      <c r="O35" s="16">
        <f t="shared" si="6"/>
        <v>0.14690571900772734</v>
      </c>
      <c r="P35" s="16">
        <f t="shared" si="7"/>
        <v>0.17017832933569293</v>
      </c>
      <c r="Q35" s="16">
        <f t="shared" si="8"/>
        <v>0.40454502210886006</v>
      </c>
      <c r="R35" s="16">
        <f t="shared" si="9"/>
        <v>3.1501723694591609E-3</v>
      </c>
      <c r="S35" s="16">
        <f t="shared" si="10"/>
        <v>0.37703483031299828</v>
      </c>
      <c r="T35" s="16">
        <f t="shared" si="11"/>
        <v>0.40455373143326667</v>
      </c>
      <c r="U35" s="65">
        <f t="shared" si="12"/>
        <v>1.5079537680141626</v>
      </c>
      <c r="V35" s="65"/>
    </row>
    <row r="36" spans="1:22" x14ac:dyDescent="0.25">
      <c r="A36">
        <v>35</v>
      </c>
      <c r="B36" s="48">
        <v>2.4953972844466598E-4</v>
      </c>
      <c r="C36" s="48">
        <v>2.7574296294975501E-9</v>
      </c>
      <c r="D36" s="48">
        <v>9.4652670469409599E-4</v>
      </c>
      <c r="E36" s="48">
        <v>5.2511557507940997E-6</v>
      </c>
      <c r="F36" s="48">
        <v>1.94664712679757E-5</v>
      </c>
      <c r="G36" s="48">
        <v>4.0336069110386696E-6</v>
      </c>
      <c r="H36" s="48">
        <v>1.5460908954464901E-4</v>
      </c>
      <c r="J36">
        <v>0.95539117336227897</v>
      </c>
      <c r="K36">
        <f t="shared" si="1"/>
        <v>2.6344239291895785E-9</v>
      </c>
      <c r="L36">
        <f t="shared" si="13"/>
        <v>9.8949049671145646E-4</v>
      </c>
      <c r="M36" s="16">
        <f t="shared" si="3"/>
        <v>-4.9041103982212461E-4</v>
      </c>
      <c r="N36" s="16">
        <f t="shared" si="5"/>
        <v>0.2428571918281377</v>
      </c>
      <c r="O36" s="16">
        <f t="shared" si="6"/>
        <v>0.2521031896698237</v>
      </c>
      <c r="P36" s="16">
        <f t="shared" si="7"/>
        <v>3.1658401041342166E-4</v>
      </c>
      <c r="Q36" s="16">
        <f t="shared" si="8"/>
        <v>0.26120688523004637</v>
      </c>
      <c r="R36" s="16">
        <f t="shared" si="9"/>
        <v>0.94813072517806751</v>
      </c>
      <c r="S36" s="16">
        <f t="shared" si="10"/>
        <v>1.0179890513112364</v>
      </c>
      <c r="T36" s="16">
        <f t="shared" si="11"/>
        <v>0.2612063356241639</v>
      </c>
      <c r="U36" s="65">
        <f t="shared" si="12"/>
        <v>2.9838099628518893</v>
      </c>
      <c r="V36" s="65"/>
    </row>
    <row r="37" spans="1:22" x14ac:dyDescent="0.25">
      <c r="A37">
        <v>36</v>
      </c>
      <c r="B37" s="48">
        <v>1.0110777263261099E-3</v>
      </c>
      <c r="C37" s="48">
        <v>2.5596405595271299E-9</v>
      </c>
      <c r="D37" s="48">
        <v>2.1266148193132899E-4</v>
      </c>
      <c r="E37" s="48">
        <v>1.10546803441171E-6</v>
      </c>
      <c r="F37" s="48">
        <v>4.6237616079163099E-6</v>
      </c>
      <c r="G37" s="48">
        <v>4.3044430385409003E-6</v>
      </c>
      <c r="H37" s="48">
        <v>3.2546931976717801E-5</v>
      </c>
      <c r="J37">
        <v>0.95956660048754305</v>
      </c>
      <c r="K37">
        <f t="shared" si="1"/>
        <v>2.4561455901754806E-9</v>
      </c>
      <c r="L37">
        <f t="shared" si="13"/>
        <v>2.2621088854514297E-4</v>
      </c>
      <c r="M37" s="16">
        <f t="shared" si="3"/>
        <v>1.7959445641070769E-3</v>
      </c>
      <c r="N37" s="16">
        <f t="shared" si="5"/>
        <v>1.1131010227373084</v>
      </c>
      <c r="O37" s="16">
        <f t="shared" si="6"/>
        <v>0.28924281635082505</v>
      </c>
      <c r="P37" s="16">
        <f t="shared" si="7"/>
        <v>0.6073427518344312</v>
      </c>
      <c r="Q37" s="16">
        <f t="shared" si="8"/>
        <v>0.80474158378403504</v>
      </c>
      <c r="R37" s="16">
        <f t="shared" si="9"/>
        <v>0.28216638685332307</v>
      </c>
      <c r="S37" s="16">
        <f t="shared" si="10"/>
        <v>1.3083824746784642</v>
      </c>
      <c r="T37" s="16">
        <f t="shared" si="11"/>
        <v>0.80474829264958725</v>
      </c>
      <c r="U37" s="65">
        <f t="shared" si="12"/>
        <v>5.2097253288879743</v>
      </c>
      <c r="V37" s="65"/>
    </row>
    <row r="38" spans="1:22" x14ac:dyDescent="0.25">
      <c r="A38">
        <v>37</v>
      </c>
      <c r="B38" s="48">
        <v>3.5065218860205099E-4</v>
      </c>
      <c r="C38" s="48">
        <v>5.0183843851985103E-9</v>
      </c>
      <c r="D38" s="48">
        <v>1.2332427088526401E-3</v>
      </c>
      <c r="E38" s="48">
        <v>1.24162578253545E-5</v>
      </c>
      <c r="F38" s="48">
        <v>1.40164715970305E-5</v>
      </c>
      <c r="G38" s="48">
        <v>2.2227311804266199E-6</v>
      </c>
      <c r="H38" s="48">
        <v>3.6557478966325901E-4</v>
      </c>
      <c r="J38">
        <v>0.954126797425912</v>
      </c>
      <c r="K38">
        <f t="shared" si="1"/>
        <v>4.788175021701659E-9</v>
      </c>
      <c r="L38">
        <f t="shared" si="13"/>
        <v>1.2634933648427425E-3</v>
      </c>
      <c r="M38" s="16">
        <f t="shared" si="3"/>
        <v>-5.621889876386405E-4</v>
      </c>
      <c r="N38" s="16">
        <f t="shared" si="5"/>
        <v>8.2536865403323792E-2</v>
      </c>
      <c r="O38" s="16">
        <f t="shared" si="6"/>
        <v>8.8068133748022987E-3</v>
      </c>
      <c r="P38" s="16">
        <f t="shared" si="7"/>
        <v>7.8249604955153262E-2</v>
      </c>
      <c r="Q38" s="16">
        <f t="shared" si="8"/>
        <v>2.4346143073083852E-2</v>
      </c>
      <c r="R38" s="16">
        <f t="shared" si="9"/>
        <v>0.17735933086760078</v>
      </c>
      <c r="S38" s="16">
        <f t="shared" si="10"/>
        <v>1.14576394746387E-2</v>
      </c>
      <c r="T38" s="16">
        <f t="shared" si="11"/>
        <v>2.4351020465085142E-2</v>
      </c>
      <c r="U38" s="65">
        <f t="shared" si="12"/>
        <v>0.40710741761368785</v>
      </c>
      <c r="V38" s="65"/>
    </row>
    <row r="39" spans="1:22" x14ac:dyDescent="0.25">
      <c r="A39">
        <v>38</v>
      </c>
      <c r="B39" s="48">
        <v>3.16844541741053E-4</v>
      </c>
      <c r="C39" s="48">
        <v>3.9548538666703903E-9</v>
      </c>
      <c r="D39" s="48">
        <v>1.07183233814401E-3</v>
      </c>
      <c r="E39" s="48">
        <v>8.5184608581528301E-6</v>
      </c>
      <c r="F39" s="48">
        <v>1.5405987687947501E-5</v>
      </c>
      <c r="G39" s="48">
        <v>2.81570318378998E-6</v>
      </c>
      <c r="H39" s="48">
        <v>2.5080920175670998E-4</v>
      </c>
      <c r="J39">
        <v>0.95486648308755395</v>
      </c>
      <c r="K39">
        <f t="shared" si="1"/>
        <v>3.7763574027927693E-9</v>
      </c>
      <c r="L39">
        <f t="shared" si="13"/>
        <v>1.1054560618498283E-3</v>
      </c>
      <c r="M39" s="16">
        <f t="shared" si="3"/>
        <v>-4.7176697836772227E-4</v>
      </c>
      <c r="N39" s="16">
        <f t="shared" si="5"/>
        <v>0.12674100468430555</v>
      </c>
      <c r="O39" s="16">
        <f t="shared" si="6"/>
        <v>8.1729261475153817E-2</v>
      </c>
      <c r="P39" s="16">
        <f t="shared" si="7"/>
        <v>1.2597003981672156E-2</v>
      </c>
      <c r="Q39" s="16">
        <f t="shared" si="8"/>
        <v>4.2798159714925163E-2</v>
      </c>
      <c r="R39" s="16">
        <f t="shared" si="9"/>
        <v>0.31587163426992548</v>
      </c>
      <c r="S39" s="16">
        <f t="shared" si="10"/>
        <v>0.16190362676868728</v>
      </c>
      <c r="T39" s="16">
        <f t="shared" si="11"/>
        <v>4.2796128304540347E-2</v>
      </c>
      <c r="U39" s="65">
        <f t="shared" si="12"/>
        <v>0.78443681919920982</v>
      </c>
      <c r="V39" s="65"/>
    </row>
    <row r="40" spans="1:22" x14ac:dyDescent="0.25">
      <c r="A40">
        <v>39</v>
      </c>
      <c r="B40" s="48">
        <v>1.5148913231455399E-4</v>
      </c>
      <c r="C40" s="48">
        <v>3.6490361486377899E-9</v>
      </c>
      <c r="D40" s="48">
        <v>2.1180713928621998E-3</v>
      </c>
      <c r="E40" s="48">
        <v>1.5357150359960199E-5</v>
      </c>
      <c r="F40" s="48">
        <v>3.3755760106789601E-5</v>
      </c>
      <c r="G40" s="48">
        <v>3.0867954398317901E-6</v>
      </c>
      <c r="H40" s="48">
        <v>4.5218476741514402E-4</v>
      </c>
      <c r="J40">
        <v>0.94989012170175902</v>
      </c>
      <c r="K40">
        <f t="shared" si="1"/>
        <v>3.4661833913236682E-9</v>
      </c>
      <c r="L40">
        <f t="shared" si="13"/>
        <v>2.1886660594794623E-3</v>
      </c>
      <c r="M40" s="16">
        <f t="shared" si="3"/>
        <v>-1.8856877948503542E-3</v>
      </c>
      <c r="N40" s="16">
        <f t="shared" si="5"/>
        <v>0.47899584825457453</v>
      </c>
      <c r="O40" s="16">
        <f t="shared" si="6"/>
        <v>0.11635189436703777</v>
      </c>
      <c r="P40" s="16">
        <f t="shared" si="7"/>
        <v>1.4349996219273033</v>
      </c>
      <c r="Q40" s="16">
        <f t="shared" si="8"/>
        <v>0.18476955262153935</v>
      </c>
      <c r="R40" s="16">
        <f t="shared" si="9"/>
        <v>5.8686113882299109</v>
      </c>
      <c r="S40" s="16">
        <f t="shared" si="10"/>
        <v>0.28878920020752202</v>
      </c>
      <c r="T40" s="16">
        <f t="shared" si="11"/>
        <v>0.18484215252294472</v>
      </c>
      <c r="U40" s="65">
        <f t="shared" si="12"/>
        <v>8.5573596581308315</v>
      </c>
      <c r="V40" s="65"/>
    </row>
    <row r="41" spans="1:22" x14ac:dyDescent="0.25">
      <c r="A41">
        <v>40</v>
      </c>
      <c r="B41" s="48">
        <v>5.4033818462705097E-4</v>
      </c>
      <c r="C41" s="48">
        <v>5.0258791002659999E-9</v>
      </c>
      <c r="D41" s="48">
        <v>7.9305250453076898E-4</v>
      </c>
      <c r="E41" s="48">
        <v>8.0370103025293996E-6</v>
      </c>
      <c r="F41" s="48">
        <v>8.9086145261883506E-6</v>
      </c>
      <c r="G41" s="48">
        <v>2.2080698915514699E-6</v>
      </c>
      <c r="H41" s="48">
        <v>2.36630433094507E-4</v>
      </c>
      <c r="J41">
        <v>0.95637678958765504</v>
      </c>
      <c r="K41">
        <f t="shared" si="1"/>
        <v>4.8066341187680891E-9</v>
      </c>
      <c r="L41">
        <f t="shared" si="13"/>
        <v>8.1307277759559693E-4</v>
      </c>
      <c r="M41" s="16">
        <f t="shared" si="3"/>
        <v>2.67603591658505E-4</v>
      </c>
      <c r="N41" s="16">
        <f t="shared" si="5"/>
        <v>9.6527368507455195E-3</v>
      </c>
      <c r="O41" s="16">
        <f t="shared" si="6"/>
        <v>8.5546450567697031E-3</v>
      </c>
      <c r="P41" s="16">
        <f t="shared" si="7"/>
        <v>3.1347554681694513E-2</v>
      </c>
      <c r="Q41" s="16">
        <f t="shared" si="8"/>
        <v>6.335453471162468E-2</v>
      </c>
      <c r="R41" s="16">
        <f t="shared" si="9"/>
        <v>9.360354882865329E-3</v>
      </c>
      <c r="S41" s="16">
        <f t="shared" si="10"/>
        <v>9.9477182775507197E-3</v>
      </c>
      <c r="T41" s="16">
        <f t="shared" si="11"/>
        <v>6.3357632813585002E-2</v>
      </c>
      <c r="U41" s="65">
        <f t="shared" si="12"/>
        <v>0.19557517727483548</v>
      </c>
      <c r="V41" s="65"/>
    </row>
    <row r="42" spans="1:22" x14ac:dyDescent="0.25">
      <c r="A42">
        <v>41</v>
      </c>
      <c r="B42" s="48">
        <v>3.6386723340832601E-4</v>
      </c>
      <c r="C42" s="48">
        <v>3.5659615007072701E-9</v>
      </c>
      <c r="D42" s="48">
        <v>8.3681295783876201E-4</v>
      </c>
      <c r="E42" s="48">
        <v>6.01284054331071E-6</v>
      </c>
      <c r="F42" s="48">
        <v>1.32674606823296E-5</v>
      </c>
      <c r="G42" s="48">
        <v>3.1142776030122E-6</v>
      </c>
      <c r="H42" s="48">
        <v>1.77034143195187E-4</v>
      </c>
      <c r="J42">
        <v>0.95606337956348098</v>
      </c>
      <c r="K42">
        <f t="shared" si="1"/>
        <v>3.4092852037594549E-9</v>
      </c>
      <c r="L42">
        <f t="shared" si="13"/>
        <v>8.6645859084493273E-4</v>
      </c>
      <c r="M42" s="16">
        <f t="shared" si="3"/>
        <v>-1.3872412402828068E-4</v>
      </c>
      <c r="N42" s="16">
        <f t="shared" si="5"/>
        <v>6.7825062274590245E-2</v>
      </c>
      <c r="O42" s="16">
        <f t="shared" si="6"/>
        <v>0.12681040596873849</v>
      </c>
      <c r="P42" s="16">
        <f t="shared" si="7"/>
        <v>1.7329708107315295E-2</v>
      </c>
      <c r="Q42" s="16">
        <f t="shared" si="8"/>
        <v>0.19374640244663804</v>
      </c>
      <c r="R42" s="16">
        <f t="shared" si="9"/>
        <v>0.11916147734868181</v>
      </c>
      <c r="S42" s="16">
        <f t="shared" si="10"/>
        <v>0.30368774386477659</v>
      </c>
      <c r="T42" s="16">
        <f t="shared" si="11"/>
        <v>0.19374901100445141</v>
      </c>
      <c r="U42" s="65">
        <f t="shared" si="12"/>
        <v>1.0223098110151918</v>
      </c>
      <c r="V42" s="65"/>
    </row>
    <row r="43" spans="1:22" x14ac:dyDescent="0.25">
      <c r="A43">
        <v>42</v>
      </c>
      <c r="B43" s="48">
        <v>4.88117635420227E-4</v>
      </c>
      <c r="C43" s="48">
        <v>5.1353347774873401E-9</v>
      </c>
      <c r="D43" s="48">
        <v>8.9935387182654605E-4</v>
      </c>
      <c r="E43" s="48">
        <v>9.3011950404177708E-6</v>
      </c>
      <c r="F43" s="48">
        <v>9.9122330940096593E-6</v>
      </c>
      <c r="G43" s="48">
        <v>2.1637294610783702E-6</v>
      </c>
      <c r="H43" s="48">
        <v>2.7385273679316797E-4</v>
      </c>
      <c r="J43">
        <v>0.95582254576441406</v>
      </c>
      <c r="K43">
        <f t="shared" si="1"/>
        <v>4.9084687603704805E-9</v>
      </c>
      <c r="L43">
        <f t="shared" si="13"/>
        <v>9.2133693214086615E-4</v>
      </c>
      <c r="M43" s="16">
        <f t="shared" si="3"/>
        <v>5.4898338699587801E-5</v>
      </c>
      <c r="N43" s="16">
        <f t="shared" si="5"/>
        <v>6.2267642979857419E-5</v>
      </c>
      <c r="O43" s="16">
        <f t="shared" si="6"/>
        <v>5.2892491559447339E-3</v>
      </c>
      <c r="P43" s="16">
        <f t="shared" si="7"/>
        <v>4.4547453318127704E-3</v>
      </c>
      <c r="Q43" s="16">
        <f t="shared" si="8"/>
        <v>1.7955902029407993E-2</v>
      </c>
      <c r="R43" s="16">
        <f t="shared" si="9"/>
        <v>2.5087158737352434E-5</v>
      </c>
      <c r="S43" s="16">
        <f t="shared" si="10"/>
        <v>6.0301927783104241E-3</v>
      </c>
      <c r="T43" s="16">
        <f t="shared" si="11"/>
        <v>1.7956602745583909E-2</v>
      </c>
      <c r="U43" s="65">
        <f t="shared" si="12"/>
        <v>5.177404684277704E-2</v>
      </c>
      <c r="V43" s="65"/>
    </row>
    <row r="44" spans="1:22" x14ac:dyDescent="0.25">
      <c r="A44">
        <v>43</v>
      </c>
      <c r="B44" s="48">
        <v>5.5333820975579304E-4</v>
      </c>
      <c r="C44" s="48">
        <v>6.6704644738062799E-9</v>
      </c>
      <c r="D44" s="48">
        <v>1.03360420692249E-3</v>
      </c>
      <c r="E44" s="48">
        <v>1.3865219334724799E-5</v>
      </c>
      <c r="F44" s="48">
        <v>8.7955304582749698E-6</v>
      </c>
      <c r="G44" s="48">
        <v>1.66818913655498E-6</v>
      </c>
      <c r="H44" s="48">
        <v>4.0823264290781598E-4</v>
      </c>
      <c r="J44">
        <v>0.95518560539965602</v>
      </c>
      <c r="K44">
        <f t="shared" si="1"/>
        <v>6.3715316467095495E-9</v>
      </c>
      <c r="L44">
        <f t="shared" si="13"/>
        <v>1.0528567865111212E-3</v>
      </c>
      <c r="M44" s="16">
        <f t="shared" si="3"/>
        <v>5.3819633000464878E-5</v>
      </c>
      <c r="N44" s="16">
        <f t="shared" si="5"/>
        <v>1.5542897647091923E-2</v>
      </c>
      <c r="O44" s="16">
        <f t="shared" si="6"/>
        <v>4.1806661264863536E-2</v>
      </c>
      <c r="P44" s="16">
        <f t="shared" si="7"/>
        <v>5.2659967554567364E-3</v>
      </c>
      <c r="Q44" s="16">
        <f t="shared" si="8"/>
        <v>8.4646101554494466E-2</v>
      </c>
      <c r="R44" s="16">
        <f t="shared" si="9"/>
        <v>1.1710400745667171E-2</v>
      </c>
      <c r="S44" s="16">
        <f t="shared" si="10"/>
        <v>2.8612254091779234E-2</v>
      </c>
      <c r="T44" s="16">
        <f t="shared" si="11"/>
        <v>8.4648417899832587E-2</v>
      </c>
      <c r="U44" s="65">
        <f t="shared" si="12"/>
        <v>0.27223272995918563</v>
      </c>
      <c r="V44" s="65"/>
    </row>
    <row r="45" spans="1:22" x14ac:dyDescent="0.25">
      <c r="A45">
        <v>44</v>
      </c>
      <c r="B45" s="48">
        <v>4.5981047573485798E-4</v>
      </c>
      <c r="C45" s="48">
        <v>4.6492175780787003E-9</v>
      </c>
      <c r="D45" s="48">
        <v>8.6367456728481595E-4</v>
      </c>
      <c r="E45" s="48">
        <v>8.0896688777483802E-6</v>
      </c>
      <c r="F45" s="48">
        <v>1.05064278710649E-5</v>
      </c>
      <c r="G45" s="48">
        <v>2.3890694681393199E-6</v>
      </c>
      <c r="H45" s="48">
        <v>2.38181706042583E-4</v>
      </c>
      <c r="J45">
        <v>0.95598771201313104</v>
      </c>
      <c r="K45">
        <f t="shared" si="1"/>
        <v>4.4445948751186869E-9</v>
      </c>
      <c r="L45">
        <f t="shared" si="13"/>
        <v>8.8707184327750698E-4</v>
      </c>
      <c r="M45" s="16">
        <f t="shared" si="3"/>
        <v>3.2549108192208979E-5</v>
      </c>
      <c r="N45" s="16">
        <f t="shared" si="5"/>
        <v>4.2805434613001894E-3</v>
      </c>
      <c r="O45" s="16">
        <f t="shared" si="6"/>
        <v>2.5761541264193551E-2</v>
      </c>
      <c r="P45" s="16">
        <f t="shared" si="7"/>
        <v>1.0767830695229708E-2</v>
      </c>
      <c r="Q45" s="16">
        <f t="shared" si="8"/>
        <v>6.0910446915850298E-2</v>
      </c>
      <c r="R45" s="16">
        <f t="shared" si="9"/>
        <v>4.2581576043153411E-3</v>
      </c>
      <c r="S45" s="16">
        <f t="shared" si="10"/>
        <v>3.6056628020730938E-2</v>
      </c>
      <c r="T45" s="16">
        <f t="shared" si="11"/>
        <v>6.0912149864639595E-2</v>
      </c>
      <c r="U45" s="65">
        <f t="shared" si="12"/>
        <v>0.20294729782625964</v>
      </c>
      <c r="V45" s="65"/>
    </row>
    <row r="46" spans="1:22" x14ac:dyDescent="0.25">
      <c r="A46">
        <v>45</v>
      </c>
      <c r="B46" s="48">
        <v>3.1444358020746901E-4</v>
      </c>
      <c r="C46" s="48">
        <v>5.7790919958496498E-9</v>
      </c>
      <c r="D46" s="48">
        <v>1.59652567857609E-3</v>
      </c>
      <c r="E46" s="48">
        <v>1.8439298948214E-5</v>
      </c>
      <c r="F46" s="48">
        <v>1.5879323017532801E-5</v>
      </c>
      <c r="G46" s="48">
        <v>1.9376684930666802E-6</v>
      </c>
      <c r="H46" s="48">
        <v>5.4292209493737398E-4</v>
      </c>
      <c r="J46">
        <v>0.952431055642741</v>
      </c>
      <c r="K46">
        <f t="shared" si="1"/>
        <v>5.504186690263597E-9</v>
      </c>
      <c r="L46">
        <f t="shared" si="13"/>
        <v>1.6302162140122264E-3</v>
      </c>
      <c r="M46" s="16">
        <f t="shared" si="3"/>
        <v>-1.0013290535972883E-3</v>
      </c>
      <c r="N46" s="16">
        <f t="shared" si="5"/>
        <v>0.13023944993696501</v>
      </c>
      <c r="O46" s="16">
        <f t="shared" si="6"/>
        <v>1.8934841423904765E-3</v>
      </c>
      <c r="P46" s="16">
        <f t="shared" si="7"/>
        <v>0.4312662854832181</v>
      </c>
      <c r="Q46" s="16">
        <f t="shared" si="8"/>
        <v>0.51382504920915328</v>
      </c>
      <c r="R46" s="16">
        <f t="shared" si="9"/>
        <v>0.37212001717981835</v>
      </c>
      <c r="S46" s="16">
        <f t="shared" si="10"/>
        <v>1.2205432869344796E-3</v>
      </c>
      <c r="T46" s="16">
        <f t="shared" si="11"/>
        <v>0.51390136630295336</v>
      </c>
      <c r="U46" s="65">
        <f t="shared" si="12"/>
        <v>1.9644661955414331</v>
      </c>
      <c r="V46" s="65"/>
    </row>
    <row r="47" spans="1:22" x14ac:dyDescent="0.25">
      <c r="A47">
        <v>46</v>
      </c>
      <c r="B47">
        <v>7.5791080802485599E-4</v>
      </c>
      <c r="C47" s="16">
        <v>5.88942762987228E-9</v>
      </c>
      <c r="D47">
        <v>6.6025227401629301E-4</v>
      </c>
      <c r="E47" s="16">
        <v>7.8538421555018397E-6</v>
      </c>
      <c r="F47" s="16">
        <v>6.30827411522771E-6</v>
      </c>
      <c r="G47" s="16">
        <v>1.8811598080138699E-6</v>
      </c>
      <c r="H47">
        <v>2.3123592104429001E-4</v>
      </c>
      <c r="J47">
        <v>0.95711415697490299</v>
      </c>
      <c r="K47">
        <f t="shared" si="1"/>
        <v>5.6368545610299086E-9</v>
      </c>
      <c r="L47">
        <f t="shared" si="13"/>
        <v>6.7474409262713243E-4</v>
      </c>
      <c r="M47" s="16">
        <f t="shared" si="3"/>
        <v>8.4107752342257956E-4</v>
      </c>
      <c r="N47" s="16">
        <f t="shared" si="5"/>
        <v>0.29210687183733142</v>
      </c>
      <c r="O47" s="16">
        <f t="shared" si="6"/>
        <v>4.0242751008836529E-3</v>
      </c>
      <c r="P47" s="16">
        <f t="shared" si="7"/>
        <v>9.9136004127347799E-2</v>
      </c>
      <c r="Q47" s="16">
        <f t="shared" si="8"/>
        <v>7.2230532352997687E-2</v>
      </c>
      <c r="R47" s="16">
        <f t="shared" si="9"/>
        <v>0.12988771400804788</v>
      </c>
      <c r="S47" s="16">
        <f t="shared" si="10"/>
        <v>3.9791692347555573E-3</v>
      </c>
      <c r="T47" s="16">
        <f t="shared" si="11"/>
        <v>7.2236427953780866E-2</v>
      </c>
      <c r="U47" s="65">
        <f t="shared" si="12"/>
        <v>0.67360099461514489</v>
      </c>
      <c r="V47" s="65"/>
    </row>
    <row r="48" spans="1:22" x14ac:dyDescent="0.25">
      <c r="A48">
        <v>47</v>
      </c>
      <c r="B48">
        <v>6.5152211115130103E-4</v>
      </c>
      <c r="C48" s="16">
        <v>7.5808366222827595E-9</v>
      </c>
      <c r="D48">
        <v>9.9667008722267099E-4</v>
      </c>
      <c r="E48" s="16">
        <v>1.52015680591611E-5</v>
      </c>
      <c r="F48" s="16">
        <v>7.4557027007944497E-6</v>
      </c>
      <c r="G48" s="16">
        <v>1.46716383305863E-6</v>
      </c>
      <c r="H48">
        <v>4.4757776327791602E-4</v>
      </c>
      <c r="J48">
        <v>0.95539346124226099</v>
      </c>
      <c r="K48">
        <f t="shared" si="1"/>
        <v>7.2426817396748166E-9</v>
      </c>
      <c r="L48">
        <f t="shared" si="13"/>
        <v>1.0130410756206962E-3</v>
      </c>
      <c r="M48" s="16">
        <f t="shared" si="3"/>
        <v>2.9000314668190582E-4</v>
      </c>
      <c r="N48" s="16">
        <f t="shared" si="5"/>
        <v>0.10512634652888503</v>
      </c>
      <c r="O48" s="16">
        <f t="shared" si="6"/>
        <v>0.13605038091275479</v>
      </c>
      <c r="P48" s="16">
        <f t="shared" si="7"/>
        <v>1.1724317775011811E-3</v>
      </c>
      <c r="Q48" s="16">
        <f t="shared" si="8"/>
        <v>0.17252608062263042</v>
      </c>
      <c r="R48" s="16">
        <f t="shared" si="9"/>
        <v>5.9565645267872447E-2</v>
      </c>
      <c r="S48" s="16">
        <f t="shared" si="10"/>
        <v>7.2507973685901006E-2</v>
      </c>
      <c r="T48" s="16">
        <f t="shared" si="11"/>
        <v>0.17252734781877541</v>
      </c>
      <c r="U48" s="65">
        <f t="shared" si="12"/>
        <v>0.71947620661432032</v>
      </c>
      <c r="V48" s="65"/>
    </row>
    <row r="49" spans="1:22" x14ac:dyDescent="0.25">
      <c r="A49">
        <v>48</v>
      </c>
      <c r="B49">
        <v>6.6351934311892498E-4</v>
      </c>
      <c r="C49" s="16">
        <v>5.9773458546562002E-9</v>
      </c>
      <c r="D49">
        <v>7.6748994287505797E-4</v>
      </c>
      <c r="E49" s="16">
        <v>9.25386750691357E-6</v>
      </c>
      <c r="F49" s="16">
        <v>7.24367854704503E-6</v>
      </c>
      <c r="G49" s="16">
        <v>1.8558938332181699E-6</v>
      </c>
      <c r="H49">
        <v>2.7245744705472E-4</v>
      </c>
      <c r="J49">
        <v>0.95654252277536</v>
      </c>
      <c r="K49">
        <f t="shared" si="1"/>
        <v>5.7175854833136823E-9</v>
      </c>
      <c r="L49">
        <f t="shared" si="13"/>
        <v>7.8382721645651164E-4</v>
      </c>
      <c r="M49" s="16">
        <f t="shared" si="3"/>
        <v>5.4321146978133833E-4</v>
      </c>
      <c r="N49" s="16">
        <f t="shared" si="5"/>
        <v>0.12153349966929201</v>
      </c>
      <c r="O49" s="16">
        <f t="shared" si="6"/>
        <v>6.2904437712700068E-3</v>
      </c>
      <c r="P49" s="16">
        <f t="shared" si="7"/>
        <v>4.1444238410765895E-2</v>
      </c>
      <c r="Q49" s="16">
        <f t="shared" si="8"/>
        <v>1.9156256424122671E-2</v>
      </c>
      <c r="R49" s="16">
        <f t="shared" si="9"/>
        <v>7.0521066270195387E-2</v>
      </c>
      <c r="S49" s="16">
        <f t="shared" si="10"/>
        <v>5.7251133462689298E-3</v>
      </c>
      <c r="T49" s="16">
        <f t="shared" si="11"/>
        <v>1.9158584699715615E-2</v>
      </c>
      <c r="U49" s="65">
        <f t="shared" si="12"/>
        <v>0.28382920259163047</v>
      </c>
      <c r="V49" s="65"/>
    </row>
    <row r="50" spans="1:22" x14ac:dyDescent="0.25">
      <c r="A50">
        <v>49</v>
      </c>
      <c r="B50">
        <v>6.5110422420798595E-4</v>
      </c>
      <c r="C50" s="16">
        <v>4.32915899289663E-9</v>
      </c>
      <c r="D50">
        <v>5.6367557075095705E-4</v>
      </c>
      <c r="E50" s="16">
        <v>4.9340198458750998E-6</v>
      </c>
      <c r="F50" s="16">
        <v>7.3106416843075796E-6</v>
      </c>
      <c r="G50" s="16">
        <v>2.5563569386335701E-6</v>
      </c>
      <c r="H50" s="16">
        <v>1.4526872988921899E-4</v>
      </c>
      <c r="J50">
        <v>0.95759620227846198</v>
      </c>
      <c r="K50">
        <f t="shared" si="1"/>
        <v>4.1455862106574636E-9</v>
      </c>
      <c r="L50">
        <f t="shared" si="13"/>
        <v>5.8084888189921296E-4</v>
      </c>
      <c r="M50" s="16">
        <f t="shared" si="3"/>
        <v>7.2135956651675894E-4</v>
      </c>
      <c r="N50" s="16">
        <f t="shared" si="5"/>
        <v>0.10457628627480768</v>
      </c>
      <c r="O50" s="16">
        <f t="shared" si="6"/>
        <v>4.7653182822354152E-2</v>
      </c>
      <c r="P50" s="16">
        <f t="shared" si="7"/>
        <v>0.17228807400018067</v>
      </c>
      <c r="Q50" s="16">
        <f t="shared" si="8"/>
        <v>0.29226068322052523</v>
      </c>
      <c r="R50" s="16">
        <f t="shared" si="9"/>
        <v>6.6961180904705458E-2</v>
      </c>
      <c r="S50" s="16">
        <f t="shared" si="10"/>
        <v>7.4640446612247446E-2</v>
      </c>
      <c r="T50" s="16">
        <f t="shared" si="11"/>
        <v>0.29227028785484704</v>
      </c>
      <c r="U50" s="65">
        <f t="shared" si="12"/>
        <v>1.0506501416896676</v>
      </c>
      <c r="V50" s="65"/>
    </row>
    <row r="51" spans="1:22" x14ac:dyDescent="0.25">
      <c r="A51">
        <v>50</v>
      </c>
      <c r="B51">
        <v>4.5327286701558498E-4</v>
      </c>
      <c r="C51" s="16">
        <v>4.9864586218449E-9</v>
      </c>
      <c r="D51">
        <v>9.4140732184727399E-4</v>
      </c>
      <c r="E51" s="16">
        <v>9.4490842534536101E-6</v>
      </c>
      <c r="F51" s="16">
        <v>1.0696379414700499E-5</v>
      </c>
      <c r="G51" s="16">
        <v>2.22946822166913E-6</v>
      </c>
      <c r="H51" s="16">
        <v>2.7820759585556897E-4</v>
      </c>
      <c r="J51">
        <v>0.95559804302916396</v>
      </c>
      <c r="K51">
        <f t="shared" si="1"/>
        <v>4.7650501006808882E-9</v>
      </c>
      <c r="L51">
        <f t="shared" si="13"/>
        <v>9.6502456243972216E-4</v>
      </c>
      <c r="M51" s="16">
        <f t="shared" si="3"/>
        <v>-5.8478828408552264E-5</v>
      </c>
      <c r="N51" s="16">
        <f t="shared" si="5"/>
        <v>6.1958441948929523E-3</v>
      </c>
      <c r="O51" s="16">
        <f t="shared" si="6"/>
        <v>9.9220261427586214E-3</v>
      </c>
      <c r="P51" s="16">
        <f t="shared" si="7"/>
        <v>5.338489779349166E-4</v>
      </c>
      <c r="Q51" s="16">
        <f t="shared" si="8"/>
        <v>1.4455303131306954E-2</v>
      </c>
      <c r="R51" s="16">
        <f t="shared" si="9"/>
        <v>7.1425973911405597E-3</v>
      </c>
      <c r="S51" s="16">
        <f t="shared" si="10"/>
        <v>1.2187227079188798E-2</v>
      </c>
      <c r="T51" s="16">
        <f t="shared" si="11"/>
        <v>1.445548992124647E-2</v>
      </c>
      <c r="U51" s="65">
        <f t="shared" si="12"/>
        <v>6.4892336838469261E-2</v>
      </c>
      <c r="V51" s="65"/>
    </row>
    <row r="52" spans="1:22" x14ac:dyDescent="0.25">
      <c r="A52">
        <v>51</v>
      </c>
      <c r="B52" s="16">
        <v>7.4040933435064605E-4</v>
      </c>
      <c r="C52" s="16">
        <v>7.8612487333596299E-9</v>
      </c>
      <c r="D52" s="16">
        <v>9.07493746692873E-4</v>
      </c>
      <c r="E52" s="16">
        <v>1.4368267027533799E-5</v>
      </c>
      <c r="F52" s="16">
        <v>6.5328352792092799E-6</v>
      </c>
      <c r="G52" s="16">
        <v>1.4133510153812499E-6</v>
      </c>
      <c r="H52" s="16">
        <v>4.2304113537802002E-4</v>
      </c>
      <c r="J52">
        <v>0.95585307632348904</v>
      </c>
      <c r="K52">
        <f t="shared" si="1"/>
        <v>7.5141987855259333E-9</v>
      </c>
      <c r="L52">
        <f t="shared" si="13"/>
        <v>9.2196490701793943E-4</v>
      </c>
      <c r="M52" s="16">
        <f t="shared" si="3"/>
        <v>5.5885376168335267E-4</v>
      </c>
      <c r="N52" s="16">
        <f t="shared" si="5"/>
        <v>0.25492100185294397</v>
      </c>
      <c r="O52" s="16">
        <f t="shared" si="6"/>
        <v>0.17596623519089086</v>
      </c>
      <c r="P52" s="16">
        <f t="shared" si="7"/>
        <v>3.3985589987831528E-3</v>
      </c>
      <c r="Q52" s="16">
        <f t="shared" si="8"/>
        <v>0.11409327999476269</v>
      </c>
      <c r="R52" s="16">
        <f t="shared" si="9"/>
        <v>0.11399466333187848</v>
      </c>
      <c r="S52" s="16">
        <f t="shared" si="10"/>
        <v>8.7660252171876299E-2</v>
      </c>
      <c r="T52" s="16">
        <f t="shared" si="11"/>
        <v>0.11409029005745751</v>
      </c>
      <c r="U52" s="65">
        <f t="shared" si="12"/>
        <v>0.864124281598593</v>
      </c>
      <c r="V52" s="65"/>
    </row>
    <row r="53" spans="1:22" x14ac:dyDescent="0.25">
      <c r="A53">
        <v>52</v>
      </c>
      <c r="B53">
        <v>5.0855985020299905E-4</v>
      </c>
      <c r="C53" s="16">
        <v>7.6005156982054408E-9</v>
      </c>
      <c r="D53">
        <v>1.28891664411665E-3</v>
      </c>
      <c r="E53" s="16">
        <v>1.96459453555497E-5</v>
      </c>
      <c r="F53" s="16">
        <v>9.6802058773729996E-6</v>
      </c>
      <c r="G53" s="16">
        <v>1.4681922565520701E-6</v>
      </c>
      <c r="H53">
        <v>5.7844120026994599E-4</v>
      </c>
      <c r="J53">
        <v>0.95395046335644995</v>
      </c>
      <c r="K53">
        <f t="shared" si="1"/>
        <v>7.250515472051052E-9</v>
      </c>
      <c r="L53">
        <f t="shared" si="13"/>
        <v>1.3097376476122499E-3</v>
      </c>
      <c r="M53" s="16">
        <f t="shared" si="3"/>
        <v>-2.9261794720625181E-4</v>
      </c>
      <c r="N53" s="16">
        <f t="shared" si="5"/>
        <v>1.1328765894381922E-3</v>
      </c>
      <c r="O53" s="16">
        <f t="shared" si="6"/>
        <v>0.1386843473556218</v>
      </c>
      <c r="P53" s="16">
        <f t="shared" si="7"/>
        <v>0.11390891031257781</v>
      </c>
      <c r="Q53" s="16">
        <f t="shared" si="8"/>
        <v>0.68751021723931993</v>
      </c>
      <c r="R53" s="16">
        <f t="shared" si="9"/>
        <v>3.4286833832929391E-4</v>
      </c>
      <c r="S53" s="16">
        <f t="shared" si="10"/>
        <v>7.2232387065027368E-2</v>
      </c>
      <c r="T53" s="16">
        <f t="shared" si="11"/>
        <v>0.6875566064842995</v>
      </c>
      <c r="U53" s="65">
        <f t="shared" si="12"/>
        <v>1.701368213384614</v>
      </c>
      <c r="V53" s="65"/>
    </row>
    <row r="54" spans="1:22" x14ac:dyDescent="0.25">
      <c r="A54">
        <v>53</v>
      </c>
      <c r="B54">
        <v>3.2966720348057003E-4</v>
      </c>
      <c r="C54" s="16">
        <v>5.8516221392605002E-9</v>
      </c>
      <c r="D54">
        <v>1.5399525130461E-3</v>
      </c>
      <c r="E54" s="16">
        <v>1.8020044416431301E-5</v>
      </c>
      <c r="F54" s="16">
        <v>1.51083260325788E-5</v>
      </c>
      <c r="G54" s="16">
        <v>1.9124778699240498E-6</v>
      </c>
      <c r="H54">
        <v>5.3057617488990903E-4</v>
      </c>
      <c r="J54">
        <v>0.95269802770900303</v>
      </c>
      <c r="K54">
        <f t="shared" si="1"/>
        <v>5.5748288709718156E-9</v>
      </c>
      <c r="L54">
        <f t="shared" si="13"/>
        <v>1.5720757913590423E-3</v>
      </c>
      <c r="M54" s="16">
        <f t="shared" si="3"/>
        <v>-9.1274138439790241E-4</v>
      </c>
      <c r="N54" s="16">
        <f t="shared" si="5"/>
        <v>0.10886351058322866</v>
      </c>
      <c r="O54" s="16">
        <f t="shared" si="6"/>
        <v>3.2047764117868103E-3</v>
      </c>
      <c r="P54" s="16">
        <f t="shared" si="7"/>
        <v>0.35760748722075925</v>
      </c>
      <c r="Q54" s="16">
        <f t="shared" si="8"/>
        <v>0.45938660825980798</v>
      </c>
      <c r="R54" s="16">
        <f t="shared" si="9"/>
        <v>0.2828585166634851</v>
      </c>
      <c r="S54" s="16">
        <f t="shared" si="10"/>
        <v>2.2545942295148494E-3</v>
      </c>
      <c r="T54" s="16">
        <f t="shared" si="11"/>
        <v>0.45945072087279554</v>
      </c>
      <c r="U54" s="65">
        <f t="shared" si="12"/>
        <v>1.6736262142413783</v>
      </c>
      <c r="V54" s="65"/>
    </row>
    <row r="55" spans="1:22" x14ac:dyDescent="0.25">
      <c r="A55">
        <v>54</v>
      </c>
      <c r="B55">
        <v>4.5261689411267E-4</v>
      </c>
      <c r="C55" s="16">
        <v>3.6002100329355799E-9</v>
      </c>
      <c r="D55">
        <v>6.7641818742222002E-4</v>
      </c>
      <c r="E55" s="16">
        <v>4.9166384533680503E-6</v>
      </c>
      <c r="F55" s="16">
        <v>1.0580627890201501E-5</v>
      </c>
      <c r="G55" s="16">
        <v>3.0785537956466701E-6</v>
      </c>
      <c r="H55" s="16">
        <v>1.44757845601114E-4</v>
      </c>
      <c r="J55">
        <v>0.95693546022769904</v>
      </c>
      <c r="K55">
        <f t="shared" si="1"/>
        <v>3.4451686447835885E-9</v>
      </c>
      <c r="L55">
        <f t="shared" si="13"/>
        <v>7.0065439678823681E-4</v>
      </c>
      <c r="M55" s="16">
        <f t="shared" si="3"/>
        <v>2.0457939143710328E-4</v>
      </c>
      <c r="N55" s="16">
        <f t="shared" si="5"/>
        <v>6.4075163152416265E-3</v>
      </c>
      <c r="O55" s="16">
        <f t="shared" si="6"/>
        <v>0.12244423560075095</v>
      </c>
      <c r="P55" s="16">
        <f t="shared" si="7"/>
        <v>8.8853711948613301E-2</v>
      </c>
      <c r="Q55" s="16">
        <f t="shared" si="8"/>
        <v>0.29401306459123494</v>
      </c>
      <c r="R55" s="16">
        <f t="shared" si="9"/>
        <v>5.2966016698798475E-3</v>
      </c>
      <c r="S55" s="16">
        <f t="shared" si="10"/>
        <v>0.28439429996902943</v>
      </c>
      <c r="T55" s="16">
        <f t="shared" si="11"/>
        <v>0.29401970339366018</v>
      </c>
      <c r="U55" s="65">
        <f t="shared" si="12"/>
        <v>1.0954291334884103</v>
      </c>
      <c r="V55" s="65"/>
    </row>
    <row r="56" spans="1:22" x14ac:dyDescent="0.25">
      <c r="A56">
        <v>55</v>
      </c>
      <c r="B56">
        <v>4.7864844259986499E-4</v>
      </c>
      <c r="C56" s="16">
        <v>4.7779106223166202E-9</v>
      </c>
      <c r="D56">
        <v>8.5238771858378397E-4</v>
      </c>
      <c r="E56" s="16">
        <v>8.2061553345033598E-6</v>
      </c>
      <c r="F56" s="16">
        <v>1.00868503483169E-5</v>
      </c>
      <c r="G56" s="16">
        <v>2.3243748598293601E-6</v>
      </c>
      <c r="H56">
        <v>2.4161123341563201E-4</v>
      </c>
      <c r="J56">
        <v>0.95605302790383395</v>
      </c>
      <c r="K56">
        <f t="shared" si="1"/>
        <v>4.5679359175196963E-9</v>
      </c>
      <c r="L56">
        <f t="shared" si="13"/>
        <v>8.7488101622962484E-4</v>
      </c>
      <c r="M56" s="16">
        <f t="shared" si="3"/>
        <v>8.2415868970105117E-5</v>
      </c>
      <c r="N56" s="16">
        <f t="shared" si="5"/>
        <v>7.3643369112755632E-4</v>
      </c>
      <c r="O56" s="16">
        <f t="shared" si="6"/>
        <v>1.8842033297054302E-2</v>
      </c>
      <c r="P56" s="16">
        <f t="shared" si="7"/>
        <v>1.3335740966109153E-2</v>
      </c>
      <c r="Q56" s="16">
        <f t="shared" si="8"/>
        <v>5.5674662840996661E-2</v>
      </c>
      <c r="R56" s="16">
        <f t="shared" si="9"/>
        <v>5.1589317809298113E-4</v>
      </c>
      <c r="S56" s="16">
        <f t="shared" si="10"/>
        <v>2.4858067566846852E-2</v>
      </c>
      <c r="T56" s="16">
        <f t="shared" si="11"/>
        <v>5.5676536162695273E-2</v>
      </c>
      <c r="U56" s="65">
        <f t="shared" si="12"/>
        <v>0.16963936770292276</v>
      </c>
      <c r="V56" s="65"/>
    </row>
    <row r="57" spans="1:22" x14ac:dyDescent="0.25">
      <c r="A57">
        <v>56</v>
      </c>
      <c r="B57">
        <v>6.1359451144938596E-4</v>
      </c>
      <c r="C57" s="16">
        <v>4.3443364148912698E-9</v>
      </c>
      <c r="D57">
        <v>6.0080700955791899E-4</v>
      </c>
      <c r="E57" s="16">
        <v>5.2750530108046602E-6</v>
      </c>
      <c r="F57" s="16">
        <v>7.7721900276716999E-6</v>
      </c>
      <c r="G57" s="16">
        <v>2.54860989025295E-6</v>
      </c>
      <c r="H57">
        <v>1.5530980509239801E-4</v>
      </c>
      <c r="J57">
        <v>0.95739079863312604</v>
      </c>
      <c r="K57">
        <f t="shared" si="1"/>
        <v>4.1592277097837244E-9</v>
      </c>
      <c r="L57">
        <f t="shared" si="13"/>
        <v>6.1889565516710042E-4</v>
      </c>
      <c r="M57" s="16">
        <f t="shared" si="3"/>
        <v>6.0829336773167149E-4</v>
      </c>
      <c r="N57" s="16">
        <f t="shared" si="5"/>
        <v>6.1079818620756662E-2</v>
      </c>
      <c r="O57" s="16">
        <f t="shared" si="6"/>
        <v>4.6464193383580162E-2</v>
      </c>
      <c r="P57" s="16">
        <f t="shared" si="7"/>
        <v>0.14178601034404517</v>
      </c>
      <c r="Q57" s="16">
        <f t="shared" si="8"/>
        <v>0.25893752538864478</v>
      </c>
      <c r="R57" s="16">
        <f t="shared" si="9"/>
        <v>4.4932067208763596E-2</v>
      </c>
      <c r="S57" s="16">
        <f t="shared" si="10"/>
        <v>7.2547046456693465E-2</v>
      </c>
      <c r="T57" s="16">
        <f t="shared" si="11"/>
        <v>0.25894627132415965</v>
      </c>
      <c r="U57" s="65">
        <f t="shared" si="12"/>
        <v>0.88469293272664351</v>
      </c>
      <c r="V57" s="65"/>
    </row>
    <row r="58" spans="1:22" x14ac:dyDescent="0.25">
      <c r="A58">
        <v>57</v>
      </c>
      <c r="B58">
        <v>3.5576965429115899E-4</v>
      </c>
      <c r="C58" s="16">
        <v>4.1736306991232303E-9</v>
      </c>
      <c r="D58">
        <v>1.0056804396951699E-3</v>
      </c>
      <c r="E58" s="16">
        <v>8.44161969435591E-6</v>
      </c>
      <c r="F58" s="16">
        <v>1.3675355801328199E-5</v>
      </c>
      <c r="G58" s="16">
        <v>2.66594756870738E-6</v>
      </c>
      <c r="H58">
        <v>2.4854590686367001E-4</v>
      </c>
      <c r="J58">
        <v>0.95522173070212202</v>
      </c>
      <c r="K58">
        <f t="shared" si="1"/>
        <v>3.9867427397279995E-9</v>
      </c>
      <c r="L58">
        <f t="shared" si="13"/>
        <v>1.0356929252358345E-3</v>
      </c>
      <c r="M58" s="16">
        <f t="shared" si="3"/>
        <v>-3.2415361665351665E-4</v>
      </c>
      <c r="N58" s="16">
        <f t="shared" si="5"/>
        <v>7.6668596288379701E-2</v>
      </c>
      <c r="O58" s="16">
        <f t="shared" si="6"/>
        <v>6.0702804247254973E-2</v>
      </c>
      <c r="P58" s="16">
        <f t="shared" si="7"/>
        <v>1.9001578374517483E-3</v>
      </c>
      <c r="Q58" s="16">
        <f t="shared" si="8"/>
        <v>4.5809509357249582E-2</v>
      </c>
      <c r="R58" s="16">
        <f t="shared" si="9"/>
        <v>0.14942440235393137</v>
      </c>
      <c r="S58" s="16">
        <f t="shared" si="10"/>
        <v>0.10744372759782768</v>
      </c>
      <c r="T58" s="16">
        <f t="shared" si="11"/>
        <v>4.580858952376534E-2</v>
      </c>
      <c r="U58" s="65">
        <f t="shared" si="12"/>
        <v>0.48775778720586038</v>
      </c>
      <c r="V58" s="65"/>
    </row>
    <row r="59" spans="1:22" x14ac:dyDescent="0.25">
      <c r="A59">
        <v>58</v>
      </c>
      <c r="B59">
        <v>1.00673608929417E-3</v>
      </c>
      <c r="C59" s="16">
        <v>5.8151689526290202E-9</v>
      </c>
      <c r="D59">
        <v>4.88644012678319E-4</v>
      </c>
      <c r="E59" s="16">
        <v>5.7513399551422504E-6</v>
      </c>
      <c r="F59" s="16">
        <v>4.7082820984727998E-6</v>
      </c>
      <c r="G59" s="16">
        <v>1.9011317868904499E-6</v>
      </c>
      <c r="H59" s="16">
        <v>1.6933179863873199E-4</v>
      </c>
      <c r="J59">
        <v>0.95805523334860498</v>
      </c>
      <c r="K59">
        <f t="shared" si="1"/>
        <v>5.5712530478725588E-9</v>
      </c>
      <c r="L59">
        <f t="shared" si="13"/>
        <v>4.9995589349320245E-4</v>
      </c>
      <c r="M59" s="16">
        <f t="shared" si="3"/>
        <v>1.5135162850951375E-3</v>
      </c>
      <c r="N59" s="16">
        <f t="shared" si="5"/>
        <v>1.0945586358229875</v>
      </c>
      <c r="O59" s="16">
        <f t="shared" si="6"/>
        <v>2.5028504693983861E-3</v>
      </c>
      <c r="P59" s="16">
        <f t="shared" si="7"/>
        <v>0.24298585148050381</v>
      </c>
      <c r="Q59" s="16">
        <f t="shared" si="8"/>
        <v>0.21577297890050759</v>
      </c>
      <c r="R59" s="16">
        <f t="shared" si="9"/>
        <v>0.27313560024980382</v>
      </c>
      <c r="S59" s="16">
        <f t="shared" si="10"/>
        <v>2.8231720890402531E-3</v>
      </c>
      <c r="T59" s="16">
        <f t="shared" si="11"/>
        <v>0.21578462041698929</v>
      </c>
      <c r="U59" s="65">
        <f t="shared" si="12"/>
        <v>2.0475637094292307</v>
      </c>
      <c r="V59" s="65"/>
    </row>
    <row r="60" spans="1:22" x14ac:dyDescent="0.25">
      <c r="A60">
        <v>59</v>
      </c>
      <c r="B60">
        <v>4.4809292367046198E-4</v>
      </c>
      <c r="C60" s="16">
        <v>4.5470247182746297E-9</v>
      </c>
      <c r="D60">
        <v>8.6686773449874905E-4</v>
      </c>
      <c r="E60" s="16">
        <v>7.9407149264266007E-6</v>
      </c>
      <c r="F60" s="16">
        <v>1.0783337728278999E-5</v>
      </c>
      <c r="G60" s="16">
        <v>2.4428840342866599E-6</v>
      </c>
      <c r="H60">
        <v>2.3379614737287601E-4</v>
      </c>
      <c r="J60">
        <v>0.955965915245786</v>
      </c>
      <c r="K60">
        <f t="shared" si="1"/>
        <v>4.3468006464506186E-9</v>
      </c>
      <c r="L60">
        <f t="shared" si="13"/>
        <v>8.908727469648755E-4</v>
      </c>
      <c r="M60" s="16">
        <f t="shared" si="3"/>
        <v>5.3131003760484847E-6</v>
      </c>
      <c r="N60" s="16">
        <f t="shared" si="5"/>
        <v>7.9641390368162153E-3</v>
      </c>
      <c r="O60" s="16">
        <f t="shared" si="6"/>
        <v>3.2025499127716635E-2</v>
      </c>
      <c r="P60" s="16">
        <f t="shared" si="7"/>
        <v>1.0091130842339587E-2</v>
      </c>
      <c r="Q60" s="16">
        <f t="shared" si="8"/>
        <v>6.7948316424566224E-2</v>
      </c>
      <c r="R60" s="16">
        <f t="shared" si="9"/>
        <v>8.7106115425493631E-3</v>
      </c>
      <c r="S60" s="16">
        <f t="shared" si="10"/>
        <v>4.6953860043985558E-2</v>
      </c>
      <c r="T60" s="16">
        <f t="shared" si="11"/>
        <v>6.7950002720266856E-2</v>
      </c>
      <c r="U60" s="65">
        <f t="shared" si="12"/>
        <v>0.24164355973824045</v>
      </c>
      <c r="V60" s="65"/>
    </row>
    <row r="61" spans="1:22" x14ac:dyDescent="0.25">
      <c r="A61">
        <v>60</v>
      </c>
      <c r="B61">
        <v>5.1823914687378298E-4</v>
      </c>
      <c r="C61" s="16">
        <v>3.7751057252981598E-9</v>
      </c>
      <c r="D61">
        <v>6.1850857114769699E-4</v>
      </c>
      <c r="E61" s="16">
        <v>4.7176054856685502E-6</v>
      </c>
      <c r="F61" s="16">
        <v>9.2128339936729407E-6</v>
      </c>
      <c r="G61" s="16">
        <v>2.9337327238979398E-6</v>
      </c>
      <c r="H61" s="16">
        <v>1.38897412369638E-4</v>
      </c>
      <c r="J61">
        <v>0.95726580541408202</v>
      </c>
      <c r="K61">
        <f t="shared" si="1"/>
        <v>3.6137796226508552E-9</v>
      </c>
      <c r="L61">
        <f t="shared" si="13"/>
        <v>6.3986419675321547E-4</v>
      </c>
      <c r="M61" s="16">
        <f t="shared" si="3"/>
        <v>3.9661409699435037E-4</v>
      </c>
      <c r="N61" s="16">
        <f t="shared" si="5"/>
        <v>2.8442594878377333E-3</v>
      </c>
      <c r="O61" s="16">
        <f t="shared" si="6"/>
        <v>0.10134029856964404</v>
      </c>
      <c r="P61" s="16">
        <f t="shared" si="7"/>
        <v>0.1282900384333365</v>
      </c>
      <c r="Q61" s="16">
        <f t="shared" si="8"/>
        <v>0.314452842833845</v>
      </c>
      <c r="R61" s="16">
        <f t="shared" si="9"/>
        <v>4.3433224891260853E-3</v>
      </c>
      <c r="S61" s="16">
        <f t="shared" si="10"/>
        <v>0.21266632573544644</v>
      </c>
      <c r="T61" s="16">
        <f t="shared" si="11"/>
        <v>0.31446090774146523</v>
      </c>
      <c r="U61" s="65">
        <f t="shared" si="12"/>
        <v>1.078397995290701</v>
      </c>
      <c r="V61" s="65"/>
    </row>
    <row r="62" spans="1:22" x14ac:dyDescent="0.25">
      <c r="A62">
        <v>61</v>
      </c>
      <c r="B62" s="16">
        <v>1.0275652878295499E-3</v>
      </c>
      <c r="C62" s="16">
        <v>5.7348582330642901E-9</v>
      </c>
      <c r="D62" s="16">
        <v>4.71924910477046E-4</v>
      </c>
      <c r="E62" s="16">
        <v>5.4789711837911802E-6</v>
      </c>
      <c r="F62" s="16">
        <v>4.6089575711225603E-6</v>
      </c>
      <c r="G62" s="16">
        <v>1.9273548166142801E-6</v>
      </c>
      <c r="H62" s="16">
        <v>1.61312546996581E-4</v>
      </c>
      <c r="J62">
        <v>0.95814722674136799</v>
      </c>
      <c r="K62">
        <f t="shared" si="1"/>
        <v>5.494838511765451E-9</v>
      </c>
      <c r="L62">
        <f t="shared" si="13"/>
        <v>4.8306444557767237E-4</v>
      </c>
      <c r="M62" s="16">
        <f t="shared" si="3"/>
        <v>1.5720661300814276E-3</v>
      </c>
      <c r="N62" s="16">
        <f t="shared" si="5"/>
        <v>1.184935296152871</v>
      </c>
      <c r="O62" s="16">
        <f t="shared" si="6"/>
        <v>1.2621690549433678E-3</v>
      </c>
      <c r="P62" s="16">
        <f t="shared" si="7"/>
        <v>0.26039108739145272</v>
      </c>
      <c r="Q62" s="16">
        <f t="shared" si="8"/>
        <v>0.23997552182271817</v>
      </c>
      <c r="R62" s="16">
        <f t="shared" si="9"/>
        <v>0.28376327415793778</v>
      </c>
      <c r="S62" s="16">
        <f t="shared" si="10"/>
        <v>1.6058488102480342E-3</v>
      </c>
      <c r="T62" s="16">
        <f t="shared" si="11"/>
        <v>0.23998762064926471</v>
      </c>
      <c r="U62" s="65">
        <f t="shared" si="12"/>
        <v>2.2119208180394359</v>
      </c>
      <c r="V62" s="65"/>
    </row>
    <row r="63" spans="1:22" x14ac:dyDescent="0.25">
      <c r="A63">
        <v>62</v>
      </c>
      <c r="B63">
        <v>6.6764588138741902E-4</v>
      </c>
      <c r="C63" s="16">
        <v>2.8803702317008099E-9</v>
      </c>
      <c r="D63" s="16">
        <v>3.6391694562190602E-4</v>
      </c>
      <c r="E63" s="16">
        <v>2.12452682558792E-6</v>
      </c>
      <c r="F63" s="16">
        <v>7.0596588017580397E-6</v>
      </c>
      <c r="G63" s="16">
        <v>3.8328586934531001E-6</v>
      </c>
      <c r="H63" s="16">
        <v>6.2550297137734206E-5</v>
      </c>
      <c r="J63">
        <v>0.95867117740528696</v>
      </c>
      <c r="K63">
        <f t="shared" si="1"/>
        <v>2.7613279213877546E-9</v>
      </c>
      <c r="L63">
        <f t="shared" si="13"/>
        <v>3.8186624154864347E-4</v>
      </c>
      <c r="M63" s="16">
        <f t="shared" si="3"/>
        <v>9.5342552122619441E-4</v>
      </c>
      <c r="N63" s="16">
        <f t="shared" si="5"/>
        <v>0.12745173032075507</v>
      </c>
      <c r="O63" s="16">
        <f t="shared" si="6"/>
        <v>0.23030377039450878</v>
      </c>
      <c r="P63" s="16">
        <f t="shared" si="7"/>
        <v>0.38733789179473754</v>
      </c>
      <c r="Q63" s="16">
        <f t="shared" si="8"/>
        <v>0.64351369200288655</v>
      </c>
      <c r="R63" s="16">
        <f t="shared" si="9"/>
        <v>8.0778693345727667E-2</v>
      </c>
      <c r="S63" s="16">
        <f t="shared" si="10"/>
        <v>0.82622821179435657</v>
      </c>
      <c r="T63" s="16">
        <f t="shared" si="11"/>
        <v>0.64352281698395464</v>
      </c>
      <c r="U63" s="65">
        <f t="shared" si="12"/>
        <v>2.939136806636927</v>
      </c>
      <c r="V63" s="65"/>
    </row>
    <row r="64" spans="1:22" x14ac:dyDescent="0.25">
      <c r="A64">
        <v>63</v>
      </c>
      <c r="B64">
        <v>3.5531070666022899E-4</v>
      </c>
      <c r="C64" s="16">
        <v>5.8586847149017904E-9</v>
      </c>
      <c r="D64">
        <v>1.42691234316692E-3</v>
      </c>
      <c r="E64" s="16">
        <v>1.67376752303583E-5</v>
      </c>
      <c r="F64" s="16">
        <v>1.3948396780259999E-5</v>
      </c>
      <c r="G64" s="16">
        <v>1.9078363570572E-6</v>
      </c>
      <c r="H64">
        <v>4.92815786844715E-4</v>
      </c>
      <c r="J64">
        <v>0.95323130287320201</v>
      </c>
      <c r="K64">
        <f t="shared" si="1"/>
        <v>5.5846816639091474E-9</v>
      </c>
      <c r="L64">
        <f t="shared" si="13"/>
        <v>1.4567111143997823E-3</v>
      </c>
      <c r="M64" s="16">
        <f t="shared" si="3"/>
        <v>-7.4608970107932439E-4</v>
      </c>
      <c r="N64" s="16">
        <f t="shared" si="5"/>
        <v>7.7186045482706953E-2</v>
      </c>
      <c r="O64" s="16">
        <f t="shared" si="6"/>
        <v>3.3507905979513943E-3</v>
      </c>
      <c r="P64" s="16">
        <f t="shared" si="7"/>
        <v>0.23107398758737649</v>
      </c>
      <c r="Q64" s="16">
        <f t="shared" si="8"/>
        <v>0.31179261176608675</v>
      </c>
      <c r="R64" s="16">
        <f t="shared" si="9"/>
        <v>0.17159341522124</v>
      </c>
      <c r="S64" s="16">
        <f t="shared" si="10"/>
        <v>2.4794715280117368E-3</v>
      </c>
      <c r="T64" s="16">
        <f t="shared" si="11"/>
        <v>0.31183200316567344</v>
      </c>
      <c r="U64" s="65">
        <f t="shared" si="12"/>
        <v>1.1093083253490468</v>
      </c>
      <c r="V64" s="65"/>
    </row>
    <row r="65" spans="1:22" x14ac:dyDescent="0.25">
      <c r="A65">
        <v>64</v>
      </c>
      <c r="B65">
        <v>4.30273199144679E-4</v>
      </c>
      <c r="C65" s="16">
        <v>4.6711207339763797E-9</v>
      </c>
      <c r="D65">
        <v>9.2879264080522703E-4</v>
      </c>
      <c r="E65" s="16">
        <v>8.7339180187960393E-6</v>
      </c>
      <c r="F65" s="16">
        <v>1.12628895798276E-5</v>
      </c>
      <c r="G65" s="16">
        <v>2.37970194029386E-6</v>
      </c>
      <c r="H65">
        <v>2.5715096823338099E-4</v>
      </c>
      <c r="J65">
        <v>0.95564848734847996</v>
      </c>
      <c r="K65">
        <f t="shared" si="1"/>
        <v>4.4639494636466486E-9</v>
      </c>
      <c r="L65">
        <f t="shared" si="13"/>
        <v>9.5369345078444203E-4</v>
      </c>
      <c r="M65" s="16">
        <f t="shared" si="3"/>
        <v>-9.314705249508408E-5</v>
      </c>
      <c r="N65" s="16">
        <f t="shared" si="5"/>
        <v>1.5740456837168938E-2</v>
      </c>
      <c r="O65" s="16">
        <f t="shared" si="6"/>
        <v>2.45075994507334E-2</v>
      </c>
      <c r="P65" s="16">
        <f t="shared" si="7"/>
        <v>1.3101054647008308E-3</v>
      </c>
      <c r="Q65" s="16">
        <f t="shared" si="8"/>
        <v>3.4900490640239104E-2</v>
      </c>
      <c r="R65" s="16">
        <f t="shared" si="9"/>
        <v>2.0150590905550863E-2</v>
      </c>
      <c r="S65" s="16">
        <f t="shared" si="10"/>
        <v>3.4306557056722593E-2</v>
      </c>
      <c r="T65" s="16">
        <f t="shared" si="11"/>
        <v>3.490090517578559E-2</v>
      </c>
      <c r="U65" s="65">
        <f t="shared" si="12"/>
        <v>0.16581670553090133</v>
      </c>
      <c r="V65" s="65"/>
    </row>
    <row r="66" spans="1:22" x14ac:dyDescent="0.25">
      <c r="A66">
        <v>65</v>
      </c>
      <c r="B66">
        <v>5.0648597434215501E-4</v>
      </c>
      <c r="C66" s="16">
        <v>7.4071649466361404E-9</v>
      </c>
      <c r="D66">
        <v>1.2604788692647799E-3</v>
      </c>
      <c r="E66" s="16">
        <v>1.8729360222327098E-5</v>
      </c>
      <c r="F66" s="16">
        <v>9.7078704821003202E-6</v>
      </c>
      <c r="G66" s="16">
        <v>1.5060597760741E-6</v>
      </c>
      <c r="H66">
        <v>5.5145318509290295E-4</v>
      </c>
      <c r="J66">
        <v>0.95408312800339601</v>
      </c>
      <c r="K66">
        <f t="shared" si="1"/>
        <v>7.0670511019237163E-9</v>
      </c>
      <c r="L66">
        <f t="shared" si="13"/>
        <v>1.281393262840108E-3</v>
      </c>
      <c r="M66" s="16">
        <f t="shared" si="3"/>
        <v>-2.6842131415579792E-4</v>
      </c>
      <c r="N66" s="16">
        <f t="shared" si="5"/>
        <v>8.6689244431874366E-4</v>
      </c>
      <c r="O66" s="16">
        <f t="shared" si="6"/>
        <v>0.11389995862502518</v>
      </c>
      <c r="P66" s="16">
        <f t="shared" si="7"/>
        <v>9.4860408417647882E-2</v>
      </c>
      <c r="Q66" s="16">
        <f t="shared" si="8"/>
        <v>0.55327184927572326</v>
      </c>
      <c r="R66" s="16">
        <f t="shared" si="9"/>
        <v>2.4685969746423398E-4</v>
      </c>
      <c r="S66" s="16">
        <f t="shared" si="10"/>
        <v>6.2450391379317481E-2</v>
      </c>
      <c r="T66" s="16">
        <f t="shared" si="11"/>
        <v>0.55330805821250761</v>
      </c>
      <c r="U66" s="65">
        <f t="shared" si="12"/>
        <v>1.3789044180520045</v>
      </c>
      <c r="V66" s="65"/>
    </row>
    <row r="67" spans="1:22" x14ac:dyDescent="0.25">
      <c r="A67">
        <v>66</v>
      </c>
      <c r="B67">
        <v>8.2682457652703703E-4</v>
      </c>
      <c r="C67" s="16">
        <v>2.8950172452822202E-9</v>
      </c>
      <c r="D67">
        <v>2.94784199559519E-4</v>
      </c>
      <c r="E67" s="16">
        <v>1.73127902296966E-6</v>
      </c>
      <c r="F67" s="16">
        <v>5.6790759081574802E-6</v>
      </c>
      <c r="G67" s="16">
        <v>3.8099209631402501E-6</v>
      </c>
      <c r="H67" s="16">
        <v>5.0972119664157902E-5</v>
      </c>
      <c r="J67">
        <v>0.95908421450223202</v>
      </c>
      <c r="K67">
        <f t="shared" ref="K67:K130" si="14">C67*J67</f>
        <v>2.7765653406619136E-9</v>
      </c>
      <c r="L67">
        <f t="shared" ref="L67:L130" si="15">SUM($Z$9*B67,$AA$9*C67,$AB$9*D67,$AC$9*E67,$AD$9*F67,$AE$9*G67)</f>
        <v>3.0994937732172888E-4</v>
      </c>
      <c r="M67" s="16">
        <f t="shared" ref="M67:M130" si="16">$Z$8*B67+$AA$8*C67+$AB$8*D67+$AD$8*F67+$AE$8*G67</f>
        <v>1.3436997757323452E-3</v>
      </c>
      <c r="N67" s="16">
        <f t="shared" si="5"/>
        <v>0.46313163893230569</v>
      </c>
      <c r="O67" s="16">
        <f t="shared" si="6"/>
        <v>0.22777231672720508</v>
      </c>
      <c r="P67" s="16">
        <f t="shared" si="7"/>
        <v>0.48177973496959653</v>
      </c>
      <c r="Q67" s="16">
        <f t="shared" si="8"/>
        <v>0.70359705074675793</v>
      </c>
      <c r="R67" s="16">
        <f t="shared" si="9"/>
        <v>0.17994076756440852</v>
      </c>
      <c r="S67" s="16">
        <f t="shared" si="10"/>
        <v>0.8055901372644001</v>
      </c>
      <c r="T67" s="16">
        <f t="shared" si="11"/>
        <v>0.70360577930344925</v>
      </c>
      <c r="U67" s="65">
        <f t="shared" si="12"/>
        <v>3.5654174255081235</v>
      </c>
      <c r="V67" s="65"/>
    </row>
    <row r="68" spans="1:22" x14ac:dyDescent="0.25">
      <c r="A68">
        <v>67</v>
      </c>
      <c r="B68" s="16">
        <v>6.4364940432347297E-4</v>
      </c>
      <c r="C68" s="16">
        <v>9.4103982469791397E-9</v>
      </c>
      <c r="D68" s="16">
        <v>1.2598543255558699E-3</v>
      </c>
      <c r="E68" s="16">
        <v>2.3785174231598099E-5</v>
      </c>
      <c r="F68" s="16">
        <v>7.6360169144127104E-6</v>
      </c>
      <c r="G68" s="16">
        <v>1.1853404485705299E-6</v>
      </c>
      <c r="H68" s="16">
        <v>7.0031246214736999E-4</v>
      </c>
      <c r="J68">
        <v>0.954126550769269</v>
      </c>
      <c r="K68">
        <f t="shared" si="14"/>
        <v>8.978710820755382E-9</v>
      </c>
      <c r="L68">
        <f t="shared" si="15"/>
        <v>1.2763022894350189E-3</v>
      </c>
      <c r="M68" s="16">
        <f t="shared" si="16"/>
        <v>1.0996519211926924E-5</v>
      </c>
      <c r="N68" s="16">
        <f t="shared" ref="N68:N131" si="17">(B68-$B$2)^2/$B$2/$B$2</f>
        <v>9.5006039029612702E-2</v>
      </c>
      <c r="O68" s="16">
        <f t="shared" ref="O68:O131" si="18">(C68-$C$2)^2/$C$2/$C$2</f>
        <v>0.48889296178209757</v>
      </c>
      <c r="P68" s="16">
        <f t="shared" ref="P68:P131" si="19">(D68-$D$2)^2/$D$2/$D$2</f>
        <v>9.4461614613954192E-2</v>
      </c>
      <c r="Q68" s="16">
        <f t="shared" ref="Q68:Q131" si="20">(E68-$E$2)^2/$E$2/$E$2</f>
        <v>1.4751338186207077</v>
      </c>
      <c r="R68" s="16">
        <f t="shared" ref="R68:R131" si="21">(F68-$F$2)^2/$F$2/$F$2</f>
        <v>5.0975952872278484E-2</v>
      </c>
      <c r="S68" s="16">
        <f t="shared" ref="S68:S131" si="22">(G68-$G$2)^2/$G$2/$G$2</f>
        <v>0.16780192865409119</v>
      </c>
      <c r="T68" s="16">
        <f t="shared" ref="T68:T131" si="23">(H68-$H$2)^2/$H$2/$H$2</f>
        <v>1.475206557560673</v>
      </c>
      <c r="U68" s="65">
        <f t="shared" ref="U68:U131" si="24">SUM(N68:T68)</f>
        <v>3.8474788731334151</v>
      </c>
      <c r="V68" s="65"/>
    </row>
    <row r="69" spans="1:22" x14ac:dyDescent="0.25">
      <c r="A69">
        <v>68</v>
      </c>
      <c r="B69">
        <v>3.5582508337905902E-4</v>
      </c>
      <c r="C69" s="16">
        <v>4.95591649468862E-9</v>
      </c>
      <c r="D69">
        <v>1.1992520398646199E-3</v>
      </c>
      <c r="E69" s="16">
        <v>1.19281810195297E-5</v>
      </c>
      <c r="F69" s="16">
        <v>1.3791620879760599E-5</v>
      </c>
      <c r="G69" s="16">
        <v>2.2499018228350499E-6</v>
      </c>
      <c r="H69">
        <v>3.5120365190572002E-4</v>
      </c>
      <c r="J69">
        <v>0.95429132607550904</v>
      </c>
      <c r="K69">
        <f t="shared" si="14"/>
        <v>4.7293881236358921E-9</v>
      </c>
      <c r="L69">
        <f t="shared" si="15"/>
        <v>1.2290802275304815E-3</v>
      </c>
      <c r="M69" s="16">
        <f t="shared" si="16"/>
        <v>-5.1743006077236342E-4</v>
      </c>
      <c r="N69" s="16">
        <f t="shared" si="17"/>
        <v>7.6606219498645961E-2</v>
      </c>
      <c r="O69" s="16">
        <f t="shared" si="18"/>
        <v>1.1051112703287982E-2</v>
      </c>
      <c r="P69" s="16">
        <f t="shared" si="19"/>
        <v>5.9760358874631422E-2</v>
      </c>
      <c r="Q69" s="16">
        <f t="shared" si="20"/>
        <v>1.2230027381728016E-2</v>
      </c>
      <c r="R69" s="16">
        <f t="shared" si="21"/>
        <v>0.1586769305859658</v>
      </c>
      <c r="S69" s="16">
        <f t="shared" si="22"/>
        <v>1.4537803342158118E-2</v>
      </c>
      <c r="T69" s="16">
        <f t="shared" si="23"/>
        <v>1.223294415950088E-2</v>
      </c>
      <c r="U69" s="65">
        <f t="shared" si="24"/>
        <v>0.34509539654591814</v>
      </c>
      <c r="V69" s="65"/>
    </row>
    <row r="70" spans="1:22" x14ac:dyDescent="0.25">
      <c r="A70">
        <v>69</v>
      </c>
      <c r="B70">
        <v>3.2276078154083E-4</v>
      </c>
      <c r="C70" s="16">
        <v>4.2824281522885597E-9</v>
      </c>
      <c r="D70">
        <v>1.1410958301732001E-3</v>
      </c>
      <c r="E70" s="16">
        <v>9.8128638309231795E-6</v>
      </c>
      <c r="F70" s="16">
        <v>1.5169455448933801E-5</v>
      </c>
      <c r="G70" s="16">
        <v>2.60226181678698E-6</v>
      </c>
      <c r="H70">
        <v>2.8892126139671101E-4</v>
      </c>
      <c r="J70">
        <v>0.95453979509539499</v>
      </c>
      <c r="K70">
        <f t="shared" si="14"/>
        <v>4.0877480909962729E-9</v>
      </c>
      <c r="L70">
        <f t="shared" si="15"/>
        <v>1.1740327204597023E-3</v>
      </c>
      <c r="M70" s="16">
        <f t="shared" si="16"/>
        <v>-5.2851115737804241E-4</v>
      </c>
      <c r="N70" s="16">
        <f t="shared" si="17"/>
        <v>0.11832372044034088</v>
      </c>
      <c r="O70" s="16">
        <f t="shared" si="18"/>
        <v>5.1408372328966279E-2</v>
      </c>
      <c r="P70" s="16">
        <f t="shared" si="19"/>
        <v>3.38968013959903E-2</v>
      </c>
      <c r="Q70" s="16">
        <f t="shared" si="20"/>
        <v>7.4580527927497111E-3</v>
      </c>
      <c r="R70" s="16">
        <f t="shared" si="21"/>
        <v>0.28948962950968771</v>
      </c>
      <c r="S70" s="16">
        <f t="shared" si="22"/>
        <v>8.7655757850514798E-2</v>
      </c>
      <c r="T70" s="16">
        <f t="shared" si="23"/>
        <v>7.4565686969549098E-3</v>
      </c>
      <c r="U70" s="65">
        <f t="shared" si="24"/>
        <v>0.59568890301520461</v>
      </c>
      <c r="V70" s="65"/>
    </row>
    <row r="71" spans="1:22" x14ac:dyDescent="0.25">
      <c r="A71">
        <v>70</v>
      </c>
      <c r="B71">
        <v>3.66707639900709E-4</v>
      </c>
      <c r="C71" s="16">
        <v>4.3837525194735499E-9</v>
      </c>
      <c r="D71">
        <v>1.0252242119218301E-3</v>
      </c>
      <c r="E71" s="16">
        <v>9.0371521704967302E-6</v>
      </c>
      <c r="F71" s="16">
        <v>1.32781236099894E-5</v>
      </c>
      <c r="G71" s="16">
        <v>2.53866595843232E-6</v>
      </c>
      <c r="H71">
        <v>2.6608034395918701E-4</v>
      </c>
      <c r="J71">
        <v>0.95513485251319596</v>
      </c>
      <c r="K71">
        <f t="shared" si="14"/>
        <v>4.1870748161417203E-9</v>
      </c>
      <c r="L71">
        <f t="shared" si="15"/>
        <v>1.0543147413477217E-3</v>
      </c>
      <c r="M71" s="16">
        <f t="shared" si="16"/>
        <v>-3.208994615463037E-4</v>
      </c>
      <c r="N71" s="16">
        <f t="shared" si="17"/>
        <v>6.4851343030150763E-2</v>
      </c>
      <c r="O71" s="16">
        <f t="shared" si="18"/>
        <v>4.3446521649211936E-2</v>
      </c>
      <c r="P71" s="16">
        <f t="shared" si="19"/>
        <v>4.0795427923727397E-3</v>
      </c>
      <c r="Q71" s="16">
        <f t="shared" si="20"/>
        <v>2.5148791037572449E-2</v>
      </c>
      <c r="R71" s="16">
        <f t="shared" si="21"/>
        <v>0.11990904804005798</v>
      </c>
      <c r="S71" s="16">
        <f t="shared" si="22"/>
        <v>6.9903644337763318E-2</v>
      </c>
      <c r="T71" s="16">
        <f t="shared" si="23"/>
        <v>2.514783684910199E-2</v>
      </c>
      <c r="U71" s="65">
        <f t="shared" si="24"/>
        <v>0.35248672773623119</v>
      </c>
      <c r="V71" s="65"/>
    </row>
    <row r="72" spans="1:22" x14ac:dyDescent="0.25">
      <c r="A72">
        <v>71</v>
      </c>
      <c r="B72">
        <v>7.2844882569378995E-4</v>
      </c>
      <c r="C72" s="16">
        <v>6.24231694668152E-9</v>
      </c>
      <c r="D72">
        <v>7.2935479927765999E-4</v>
      </c>
      <c r="E72" s="16">
        <v>9.1882067548586704E-6</v>
      </c>
      <c r="F72" s="16">
        <v>6.5853287146146097E-6</v>
      </c>
      <c r="G72" s="16">
        <v>1.7762728611638699E-6</v>
      </c>
      <c r="H72">
        <v>2.70523705535895E-4</v>
      </c>
      <c r="J72">
        <v>0.95675167861381205</v>
      </c>
      <c r="K72">
        <f t="shared" si="14"/>
        <v>5.9723472171769905E-9</v>
      </c>
      <c r="L72">
        <f t="shared" si="15"/>
        <v>7.4429548725110639E-4</v>
      </c>
      <c r="M72" s="16">
        <f t="shared" si="16"/>
        <v>7.1260216413647362E-4</v>
      </c>
      <c r="N72" s="16">
        <f t="shared" si="17"/>
        <v>0.23096390695011337</v>
      </c>
      <c r="O72" s="16">
        <f t="shared" si="18"/>
        <v>1.6169002688976718E-2</v>
      </c>
      <c r="P72" s="16">
        <f t="shared" si="19"/>
        <v>5.9122542601268556E-2</v>
      </c>
      <c r="Q72" s="16">
        <f t="shared" si="20"/>
        <v>2.0885903754972766E-2</v>
      </c>
      <c r="R72" s="16">
        <f t="shared" si="21"/>
        <v>0.110429011435396</v>
      </c>
      <c r="S72" s="16">
        <f t="shared" si="22"/>
        <v>1.3298709283056487E-2</v>
      </c>
      <c r="T72" s="16">
        <f t="shared" si="23"/>
        <v>2.0888794412542658E-2</v>
      </c>
      <c r="U72" s="65">
        <f t="shared" si="24"/>
        <v>0.47175787112632661</v>
      </c>
      <c r="V72" s="65"/>
    </row>
    <row r="73" spans="1:22" x14ac:dyDescent="0.25">
      <c r="A73">
        <v>72</v>
      </c>
      <c r="B73">
        <v>3.3200849515124201E-4</v>
      </c>
      <c r="C73" s="16">
        <v>6.34611860121131E-9</v>
      </c>
      <c r="D73">
        <v>1.66262347240272E-3</v>
      </c>
      <c r="E73" s="16">
        <v>2.1073486507118001E-5</v>
      </c>
      <c r="F73" s="16">
        <v>1.50783704009616E-5</v>
      </c>
      <c r="G73" s="16">
        <v>1.76566645643631E-6</v>
      </c>
      <c r="H73">
        <v>6.2048428999430204E-4</v>
      </c>
      <c r="J73">
        <v>0.95215293638365905</v>
      </c>
      <c r="K73">
        <f t="shared" si="14"/>
        <v>6.0424754607823082E-9</v>
      </c>
      <c r="L73">
        <f t="shared" si="15"/>
        <v>1.6945395335424785E-3</v>
      </c>
      <c r="M73" s="16">
        <f t="shared" si="16"/>
        <v>-1.0305225432399945E-3</v>
      </c>
      <c r="N73" s="16">
        <f t="shared" si="17"/>
        <v>0.10574592514281413</v>
      </c>
      <c r="O73" s="16">
        <f t="shared" si="18"/>
        <v>2.1286974140651733E-2</v>
      </c>
      <c r="P73" s="16">
        <f t="shared" si="19"/>
        <v>0.52605734498915868</v>
      </c>
      <c r="Q73" s="16">
        <f t="shared" si="20"/>
        <v>0.92558929031407722</v>
      </c>
      <c r="R73" s="16">
        <f t="shared" si="21"/>
        <v>0.27963708012250438</v>
      </c>
      <c r="S73" s="16">
        <f t="shared" si="22"/>
        <v>1.454498547161916E-2</v>
      </c>
      <c r="T73" s="16">
        <f t="shared" si="23"/>
        <v>0.92571753009713842</v>
      </c>
      <c r="U73" s="65">
        <f t="shared" si="24"/>
        <v>2.7985791302779637</v>
      </c>
      <c r="V73" s="65"/>
    </row>
    <row r="74" spans="1:22" x14ac:dyDescent="0.25">
      <c r="A74">
        <v>73</v>
      </c>
      <c r="B74">
        <v>4.5596018111826702E-4</v>
      </c>
      <c r="C74" s="16">
        <v>2.5631021608004599E-9</v>
      </c>
      <c r="D74">
        <v>4.7568318348178398E-4</v>
      </c>
      <c r="E74" s="16">
        <v>2.46736900956584E-6</v>
      </c>
      <c r="F74" s="16">
        <v>1.04018928294798E-5</v>
      </c>
      <c r="G74" s="16">
        <v>4.3139291855987403E-6</v>
      </c>
      <c r="H74" s="16">
        <v>7.2644683965546097E-5</v>
      </c>
      <c r="J74">
        <v>0.95798960063889904</v>
      </c>
      <c r="K74">
        <f t="shared" si="14"/>
        <v>2.4554252154219315E-9</v>
      </c>
      <c r="L74">
        <f t="shared" si="15"/>
        <v>5.0079833522418153E-4</v>
      </c>
      <c r="M74" s="16">
        <f t="shared" si="16"/>
        <v>4.1112202701235257E-4</v>
      </c>
      <c r="N74" s="16">
        <f t="shared" si="17"/>
        <v>5.3658063364569655E-3</v>
      </c>
      <c r="O74" s="16">
        <f t="shared" si="18"/>
        <v>0.28857088542085907</v>
      </c>
      <c r="P74" s="16">
        <f t="shared" si="19"/>
        <v>0.25642612701979889</v>
      </c>
      <c r="Q74" s="16">
        <f t="shared" si="20"/>
        <v>0.59331936308403865</v>
      </c>
      <c r="R74" s="16">
        <f t="shared" si="21"/>
        <v>2.9872427193821378E-3</v>
      </c>
      <c r="S74" s="16">
        <f t="shared" si="22"/>
        <v>1.3192132542268242</v>
      </c>
      <c r="T74" s="16">
        <f t="shared" si="23"/>
        <v>0.59332744047372687</v>
      </c>
      <c r="U74" s="65">
        <f t="shared" si="24"/>
        <v>3.059210119281087</v>
      </c>
      <c r="V74" s="65"/>
    </row>
    <row r="75" spans="1:22" x14ac:dyDescent="0.25">
      <c r="A75">
        <v>74</v>
      </c>
      <c r="B75">
        <v>2.4767879640021198E-4</v>
      </c>
      <c r="C75" s="16">
        <v>3.57187541835082E-9</v>
      </c>
      <c r="D75">
        <v>1.24366718130348E-3</v>
      </c>
      <c r="E75" s="16">
        <v>8.9087849524125108E-6</v>
      </c>
      <c r="F75" s="16">
        <v>1.9873968514166901E-5</v>
      </c>
      <c r="G75" s="16">
        <v>3.1240399812977801E-6</v>
      </c>
      <c r="H75">
        <v>2.6230387400307502E-4</v>
      </c>
      <c r="J75">
        <v>0.95396365535868399</v>
      </c>
      <c r="K75">
        <f t="shared" si="14"/>
        <v>3.4074393305757769E-9</v>
      </c>
      <c r="L75">
        <f t="shared" si="15"/>
        <v>1.2865355864376932E-3</v>
      </c>
      <c r="M75" s="16">
        <f t="shared" si="16"/>
        <v>-7.9117799363726915E-4</v>
      </c>
      <c r="N75" s="16">
        <f t="shared" si="17"/>
        <v>0.24659945522030982</v>
      </c>
      <c r="O75" s="16">
        <f t="shared" si="18"/>
        <v>0.12605100733868588</v>
      </c>
      <c r="P75" s="16">
        <f t="shared" si="19"/>
        <v>8.4418572786587889E-2</v>
      </c>
      <c r="Q75" s="16">
        <f t="shared" si="20"/>
        <v>2.9082359257320081E-2</v>
      </c>
      <c r="R75" s="16">
        <f t="shared" si="21"/>
        <v>1.0302990848811298</v>
      </c>
      <c r="S75" s="16">
        <f t="shared" si="22"/>
        <v>0.3090702862821299</v>
      </c>
      <c r="T75" s="16">
        <f t="shared" si="23"/>
        <v>2.907807061443039E-2</v>
      </c>
      <c r="U75" s="65">
        <f t="shared" si="24"/>
        <v>1.8545988363805939</v>
      </c>
      <c r="V75" s="65"/>
    </row>
    <row r="76" spans="1:22" x14ac:dyDescent="0.25">
      <c r="A76">
        <v>75</v>
      </c>
      <c r="B76">
        <v>5.4073829594962096E-4</v>
      </c>
      <c r="C76" s="16">
        <v>1.05334304744984E-8</v>
      </c>
      <c r="D76">
        <v>1.6946955217683E-3</v>
      </c>
      <c r="E76" s="16">
        <v>3.56500805779876E-5</v>
      </c>
      <c r="F76" s="16">
        <v>9.2610798921954694E-6</v>
      </c>
      <c r="G76" s="16">
        <v>1.0638557094219201E-6</v>
      </c>
      <c r="H76">
        <v>1.0496755431001501E-3</v>
      </c>
      <c r="J76">
        <v>0.95211719530341599</v>
      </c>
      <c r="K76">
        <f t="shared" si="14"/>
        <v>1.0029060280302946E-8</v>
      </c>
      <c r="L76">
        <f t="shared" si="15"/>
        <v>1.7142710038316384E-3</v>
      </c>
      <c r="M76" s="16">
        <f t="shared" si="16"/>
        <v>-6.327944119323964E-4</v>
      </c>
      <c r="N76" s="16">
        <f t="shared" si="17"/>
        <v>9.8131960641517739E-3</v>
      </c>
      <c r="O76" s="16">
        <f t="shared" si="18"/>
        <v>0.81358874236597623</v>
      </c>
      <c r="P76" s="16">
        <f t="shared" si="19"/>
        <v>0.57544233038722581</v>
      </c>
      <c r="Q76" s="16">
        <f t="shared" si="20"/>
        <v>5.378916161459073</v>
      </c>
      <c r="R76" s="16">
        <f t="shared" si="21"/>
        <v>3.722488625197677E-3</v>
      </c>
      <c r="S76" s="16">
        <f t="shared" si="22"/>
        <v>0.22103379046825045</v>
      </c>
      <c r="T76" s="16">
        <f t="shared" si="23"/>
        <v>5.3794450240785396</v>
      </c>
      <c r="U76" s="65">
        <f t="shared" si="24"/>
        <v>12.381961733448414</v>
      </c>
      <c r="V76" s="65"/>
    </row>
    <row r="77" spans="1:22" x14ac:dyDescent="0.25">
      <c r="A77">
        <v>76</v>
      </c>
      <c r="B77">
        <v>4.3600074555216398E-4</v>
      </c>
      <c r="C77" s="16">
        <v>5.9399962090207398E-9</v>
      </c>
      <c r="D77">
        <v>1.17207055873062E-3</v>
      </c>
      <c r="E77" s="16">
        <v>1.3978340743873E-5</v>
      </c>
      <c r="F77" s="16">
        <v>1.1236788269706499E-5</v>
      </c>
      <c r="G77" s="16">
        <v>1.8763917802385501E-6</v>
      </c>
      <c r="H77">
        <v>4.1156615206612199E-4</v>
      </c>
      <c r="J77">
        <v>0.95447060702707798</v>
      </c>
      <c r="K77">
        <f t="shared" si="14"/>
        <v>5.6695517873625677E-9</v>
      </c>
      <c r="L77">
        <f t="shared" si="15"/>
        <v>1.1964145870540625E-3</v>
      </c>
      <c r="M77" s="16">
        <f t="shared" si="16"/>
        <v>-3.2441309594973466E-4</v>
      </c>
      <c r="N77" s="16">
        <f t="shared" si="17"/>
        <v>1.2954906548323939E-2</v>
      </c>
      <c r="O77" s="16">
        <f t="shared" si="18"/>
        <v>5.2661434713601653E-3</v>
      </c>
      <c r="P77" s="16">
        <f t="shared" si="19"/>
        <v>4.6765446075376325E-2</v>
      </c>
      <c r="Q77" s="16">
        <f t="shared" si="20"/>
        <v>9.0885579570556416E-2</v>
      </c>
      <c r="R77" s="16">
        <f t="shared" si="21"/>
        <v>1.9406257958095328E-2</v>
      </c>
      <c r="S77" s="16">
        <f t="shared" si="22"/>
        <v>4.2844083856280156E-3</v>
      </c>
      <c r="T77" s="16">
        <f t="shared" si="23"/>
        <v>9.0893497885996113E-2</v>
      </c>
      <c r="U77" s="65">
        <f t="shared" si="24"/>
        <v>0.27045623989533629</v>
      </c>
      <c r="V77" s="65"/>
    </row>
    <row r="78" spans="1:22" x14ac:dyDescent="0.25">
      <c r="A78">
        <v>77</v>
      </c>
      <c r="B78">
        <v>4.3735160667622401E-4</v>
      </c>
      <c r="C78" s="16">
        <v>5.3457686739336598E-9</v>
      </c>
      <c r="D78">
        <v>1.0486133556524399E-3</v>
      </c>
      <c r="E78" s="16">
        <v>1.12699969630717E-5</v>
      </c>
      <c r="F78" s="16">
        <v>1.1140557620297999E-5</v>
      </c>
      <c r="G78" s="16">
        <v>2.0821433492725201E-6</v>
      </c>
      <c r="H78">
        <v>3.3182208815170502E-4</v>
      </c>
      <c r="J78">
        <v>0.95506494647681806</v>
      </c>
      <c r="K78">
        <f t="shared" si="14"/>
        <v>5.1055562724479013E-9</v>
      </c>
      <c r="L78">
        <f t="shared" si="15"/>
        <v>1.0729712684736346E-3</v>
      </c>
      <c r="M78" s="16">
        <f t="shared" si="16"/>
        <v>-1.9826805512118643E-4</v>
      </c>
      <c r="N78" s="16">
        <f t="shared" si="17"/>
        <v>1.2337426849387465E-2</v>
      </c>
      <c r="O78" s="16">
        <f t="shared" si="18"/>
        <v>1.2061572667404678E-3</v>
      </c>
      <c r="P78" s="16">
        <f t="shared" si="19"/>
        <v>7.7690341835149361E-3</v>
      </c>
      <c r="Q78" s="16">
        <f t="shared" si="20"/>
        <v>2.4313119909790772E-3</v>
      </c>
      <c r="R78" s="16">
        <f t="shared" si="21"/>
        <v>1.6783059577046882E-2</v>
      </c>
      <c r="S78" s="16">
        <f t="shared" si="22"/>
        <v>1.3704818010528111E-3</v>
      </c>
      <c r="T78" s="16">
        <f t="shared" si="23"/>
        <v>2.4317522542272145E-3</v>
      </c>
      <c r="U78" s="65">
        <f t="shared" si="24"/>
        <v>4.4329223922948857E-2</v>
      </c>
      <c r="V78" s="65"/>
    </row>
    <row r="79" spans="1:22" x14ac:dyDescent="0.25">
      <c r="A79">
        <v>78</v>
      </c>
      <c r="B79">
        <v>6.9675647498578398E-4</v>
      </c>
      <c r="C79" s="16">
        <v>3.4509363348673698E-9</v>
      </c>
      <c r="D79">
        <v>4.1834821044366502E-4</v>
      </c>
      <c r="E79" s="16">
        <v>2.9242019577283798E-6</v>
      </c>
      <c r="F79" s="16">
        <v>6.7825412275889899E-6</v>
      </c>
      <c r="G79" s="16">
        <v>3.20122396573631E-6</v>
      </c>
      <c r="H79" s="16">
        <v>8.6094538357288293E-5</v>
      </c>
      <c r="J79">
        <v>0.95838330684195105</v>
      </c>
      <c r="K79">
        <f t="shared" si="14"/>
        <v>3.3073197763112323E-9</v>
      </c>
      <c r="L79">
        <f t="shared" si="15"/>
        <v>4.3511106592824443E-4</v>
      </c>
      <c r="M79" s="16">
        <f t="shared" si="16"/>
        <v>9.5840188404332346E-4</v>
      </c>
      <c r="N79" s="16">
        <f t="shared" si="17"/>
        <v>0.17319888148838306</v>
      </c>
      <c r="O79" s="16">
        <f t="shared" si="18"/>
        <v>0.14203420336066389</v>
      </c>
      <c r="P79" s="16">
        <f t="shared" si="19"/>
        <v>0.32022203002044786</v>
      </c>
      <c r="Q79" s="16">
        <f t="shared" si="20"/>
        <v>0.52960290956609724</v>
      </c>
      <c r="R79" s="16">
        <f t="shared" si="21"/>
        <v>9.7539463006477908E-2</v>
      </c>
      <c r="S79" s="16">
        <f t="shared" si="22"/>
        <v>0.35329079550043246</v>
      </c>
      <c r="T79" s="16">
        <f t="shared" si="23"/>
        <v>0.52961331793360222</v>
      </c>
      <c r="U79" s="65">
        <f t="shared" si="24"/>
        <v>2.1455016008761048</v>
      </c>
      <c r="V79" s="65"/>
    </row>
    <row r="80" spans="1:22" x14ac:dyDescent="0.25">
      <c r="A80">
        <v>79</v>
      </c>
      <c r="B80">
        <v>3.5062416405503801E-4</v>
      </c>
      <c r="C80" s="16">
        <v>5.1986763089819499E-9</v>
      </c>
      <c r="D80">
        <v>1.2789495403409401E-3</v>
      </c>
      <c r="E80" s="16">
        <v>1.3332563831377001E-5</v>
      </c>
      <c r="F80" s="16">
        <v>1.40455604639086E-5</v>
      </c>
      <c r="G80" s="16">
        <v>2.14669915508655E-6</v>
      </c>
      <c r="H80">
        <v>3.9255464987373602E-4</v>
      </c>
      <c r="J80">
        <v>0.95391224353856396</v>
      </c>
      <c r="K80">
        <f t="shared" si="14"/>
        <v>4.959080981331753E-9</v>
      </c>
      <c r="L80">
        <f t="shared" si="15"/>
        <v>1.3091821617475352E-3</v>
      </c>
      <c r="M80" s="16">
        <f t="shared" si="16"/>
        <v>-6.0793383363745882E-4</v>
      </c>
      <c r="N80" s="16">
        <f t="shared" si="17"/>
        <v>8.2569597251705387E-2</v>
      </c>
      <c r="O80" s="16">
        <f t="shared" si="18"/>
        <v>3.7564425702145882E-3</v>
      </c>
      <c r="P80" s="16">
        <f t="shared" si="19"/>
        <v>0.10703439528453833</v>
      </c>
      <c r="Q80" s="16">
        <f t="shared" si="20"/>
        <v>5.8248093757239765E-2</v>
      </c>
      <c r="R80" s="16">
        <f t="shared" si="21"/>
        <v>0.17985220421302661</v>
      </c>
      <c r="S80" s="16">
        <f t="shared" si="22"/>
        <v>4.7848074034441898E-3</v>
      </c>
      <c r="T80" s="16">
        <f t="shared" si="23"/>
        <v>5.8257488597716962E-2</v>
      </c>
      <c r="U80" s="65">
        <f t="shared" si="24"/>
        <v>0.49450302907788579</v>
      </c>
      <c r="V80" s="65"/>
    </row>
    <row r="81" spans="1:22" x14ac:dyDescent="0.25">
      <c r="A81">
        <v>80</v>
      </c>
      <c r="B81">
        <v>1.0565538217158E-3</v>
      </c>
      <c r="C81" s="16">
        <v>5.5822085827881601E-9</v>
      </c>
      <c r="D81">
        <v>4.46468107984163E-4</v>
      </c>
      <c r="E81" s="16">
        <v>5.0470307505032503E-6</v>
      </c>
      <c r="F81" s="16">
        <v>4.4767529436754996E-6</v>
      </c>
      <c r="G81" s="16">
        <v>1.9794335324805698E-6</v>
      </c>
      <c r="H81">
        <v>1.4859512145443999E-4</v>
      </c>
      <c r="J81">
        <v>0.95828738709802197</v>
      </c>
      <c r="K81">
        <f t="shared" si="14"/>
        <v>5.3493600770362182E-9</v>
      </c>
      <c r="L81">
        <f t="shared" si="15"/>
        <v>4.5739546519541179E-4</v>
      </c>
      <c r="M81" s="16">
        <f t="shared" si="16"/>
        <v>1.6557121782361883E-3</v>
      </c>
      <c r="N81" s="16">
        <f t="shared" si="17"/>
        <v>1.3166807853043627</v>
      </c>
      <c r="O81" s="16">
        <f t="shared" si="18"/>
        <v>6.3417428551784858E-5</v>
      </c>
      <c r="P81" s="16">
        <f t="shared" si="19"/>
        <v>0.28804874478066211</v>
      </c>
      <c r="Q81" s="16">
        <f t="shared" si="20"/>
        <v>0.28099473406098335</v>
      </c>
      <c r="R81" s="16">
        <f t="shared" si="21"/>
        <v>0.29822376744495621</v>
      </c>
      <c r="S81" s="16">
        <f t="shared" si="22"/>
        <v>1.9979895438847485E-4</v>
      </c>
      <c r="T81" s="16">
        <f t="shared" si="23"/>
        <v>0.2810074038487082</v>
      </c>
      <c r="U81" s="65">
        <f t="shared" si="24"/>
        <v>2.4652186518226125</v>
      </c>
      <c r="V81" s="65"/>
    </row>
    <row r="82" spans="1:22" x14ac:dyDescent="0.25">
      <c r="A82">
        <v>81</v>
      </c>
      <c r="B82">
        <v>3.5054017878587102E-4</v>
      </c>
      <c r="C82" s="16">
        <v>3.1148827966217902E-9</v>
      </c>
      <c r="D82">
        <v>7.57361713153116E-4</v>
      </c>
      <c r="E82" s="16">
        <v>4.7577360324024402E-6</v>
      </c>
      <c r="F82" s="16">
        <v>1.3722443483417301E-5</v>
      </c>
      <c r="G82" s="16">
        <v>3.5621124267149298E-6</v>
      </c>
      <c r="H82">
        <v>1.40079991695469E-4</v>
      </c>
      <c r="J82">
        <v>0.95645340541125401</v>
      </c>
      <c r="K82">
        <f t="shared" si="14"/>
        <v>2.979240258285842E-9</v>
      </c>
      <c r="L82">
        <f t="shared" si="15"/>
        <v>7.8836559766386888E-4</v>
      </c>
      <c r="M82" s="16">
        <f t="shared" si="16"/>
        <v>-8.7285240092126914E-5</v>
      </c>
      <c r="N82" s="16">
        <f t="shared" si="17"/>
        <v>8.2667728443441987E-2</v>
      </c>
      <c r="O82" s="16">
        <f t="shared" si="18"/>
        <v>0.19145392680700751</v>
      </c>
      <c r="P82" s="16">
        <f t="shared" si="19"/>
        <v>4.5833931313958347E-2</v>
      </c>
      <c r="Q82" s="16">
        <f t="shared" si="20"/>
        <v>0.31027633915260827</v>
      </c>
      <c r="R82" s="16">
        <f t="shared" si="21"/>
        <v>0.15313821580063139</v>
      </c>
      <c r="S82" s="16">
        <f t="shared" si="22"/>
        <v>0.59926901491697104</v>
      </c>
      <c r="T82" s="16">
        <f t="shared" si="23"/>
        <v>0.31028074913066739</v>
      </c>
      <c r="U82" s="65">
        <f t="shared" si="24"/>
        <v>1.6929199055652859</v>
      </c>
      <c r="V82" s="65"/>
    </row>
    <row r="83" spans="1:22" x14ac:dyDescent="0.25">
      <c r="A83">
        <v>82</v>
      </c>
      <c r="B83">
        <v>3.7481066458515698E-4</v>
      </c>
      <c r="C83" s="16">
        <v>5.1876437412386002E-9</v>
      </c>
      <c r="D83">
        <v>1.19145312520778E-3</v>
      </c>
      <c r="E83" s="16">
        <v>1.24061407430558E-5</v>
      </c>
      <c r="F83" s="16">
        <v>1.3086855961919501E-5</v>
      </c>
      <c r="G83" s="16">
        <v>2.1491514986888802E-6</v>
      </c>
      <c r="H83">
        <v>3.6527612411255697E-4</v>
      </c>
      <c r="J83">
        <v>0.95434209066979903</v>
      </c>
      <c r="K83">
        <f t="shared" si="14"/>
        <v>4.9507867736637437E-9</v>
      </c>
      <c r="L83">
        <f t="shared" si="15"/>
        <v>1.2197708009865668E-3</v>
      </c>
      <c r="M83" s="16">
        <f t="shared" si="16"/>
        <v>-4.7014947181625268E-4</v>
      </c>
      <c r="N83" s="16">
        <f t="shared" si="17"/>
        <v>5.6734336105214264E-2</v>
      </c>
      <c r="O83" s="16">
        <f t="shared" si="18"/>
        <v>4.0046043982627042E-3</v>
      </c>
      <c r="P83" s="16">
        <f t="shared" si="19"/>
        <v>5.5869082204966253E-2</v>
      </c>
      <c r="Q83" s="16">
        <f t="shared" si="20"/>
        <v>2.4053076158531597E-2</v>
      </c>
      <c r="R83" s="16">
        <f t="shared" si="21"/>
        <v>0.10685451534681227</v>
      </c>
      <c r="S83" s="16">
        <f t="shared" si="22"/>
        <v>4.9552732891121679E-3</v>
      </c>
      <c r="T83" s="16">
        <f t="shared" si="23"/>
        <v>2.4057149188876279E-2</v>
      </c>
      <c r="U83" s="65">
        <f t="shared" si="24"/>
        <v>0.27652803669177556</v>
      </c>
      <c r="V83" s="65"/>
    </row>
    <row r="84" spans="1:22" x14ac:dyDescent="0.25">
      <c r="A84">
        <v>83</v>
      </c>
      <c r="B84">
        <v>4.40393825167245E-4</v>
      </c>
      <c r="C84" s="16">
        <v>2.5911858815845202E-9</v>
      </c>
      <c r="D84">
        <v>4.9819124652679902E-4</v>
      </c>
      <c r="E84" s="16">
        <v>2.6116827199875799E-6</v>
      </c>
      <c r="F84" s="16">
        <v>1.0782236568248101E-5</v>
      </c>
      <c r="G84" s="16">
        <v>4.2684111706338798E-6</v>
      </c>
      <c r="H84" s="16">
        <v>7.6893679002330799E-5</v>
      </c>
      <c r="J84">
        <v>0.95786128471138898</v>
      </c>
      <c r="K84">
        <f t="shared" si="14"/>
        <v>2.4819966374605616E-9</v>
      </c>
      <c r="L84">
        <f t="shared" si="15"/>
        <v>5.2402153964804755E-4</v>
      </c>
      <c r="M84" s="16">
        <f t="shared" si="16"/>
        <v>3.5676611068644244E-4</v>
      </c>
      <c r="N84" s="16">
        <f t="shared" si="17"/>
        <v>1.1002037811772421E-2</v>
      </c>
      <c r="O84" s="16">
        <f t="shared" si="18"/>
        <v>0.28314844303071751</v>
      </c>
      <c r="P84" s="16">
        <f t="shared" si="19"/>
        <v>0.23331684300369263</v>
      </c>
      <c r="Q84" s="16">
        <f t="shared" si="20"/>
        <v>0.57280034041331307</v>
      </c>
      <c r="R84" s="16">
        <f t="shared" si="21"/>
        <v>8.6897837503894463E-3</v>
      </c>
      <c r="S84" s="16">
        <f t="shared" si="22"/>
        <v>1.2676500386041432</v>
      </c>
      <c r="T84" s="16">
        <f t="shared" si="23"/>
        <v>0.57280832440948282</v>
      </c>
      <c r="U84" s="65">
        <f t="shared" si="24"/>
        <v>2.9494158110235107</v>
      </c>
      <c r="V84" s="65"/>
    </row>
    <row r="85" spans="1:22" x14ac:dyDescent="0.25">
      <c r="A85">
        <v>84</v>
      </c>
      <c r="B85">
        <v>5.3772929738695797E-4</v>
      </c>
      <c r="C85" s="16">
        <v>7.2814765924817998E-9</v>
      </c>
      <c r="D85">
        <v>1.1645279894735099E-3</v>
      </c>
      <c r="E85" s="16">
        <v>1.7027929566947001E-5</v>
      </c>
      <c r="F85" s="16">
        <v>9.1043832741214905E-6</v>
      </c>
      <c r="G85" s="16">
        <v>1.5304270461245399E-6</v>
      </c>
      <c r="H85">
        <v>5.0135521423746597E-4</v>
      </c>
      <c r="J85">
        <v>0.95454886130392302</v>
      </c>
      <c r="K85">
        <f t="shared" si="14"/>
        <v>6.9505251899646718E-9</v>
      </c>
      <c r="L85">
        <f t="shared" si="15"/>
        <v>1.1842599015912849E-3</v>
      </c>
      <c r="M85" s="16">
        <f t="shared" si="16"/>
        <v>-1.0880130681736903E-4</v>
      </c>
      <c r="N85" s="16">
        <f t="shared" si="17"/>
        <v>8.638908055327672E-3</v>
      </c>
      <c r="O85" s="16">
        <f t="shared" si="18"/>
        <v>9.9096201253375218E-2</v>
      </c>
      <c r="P85" s="16">
        <f t="shared" si="19"/>
        <v>4.3441523915213019E-2</v>
      </c>
      <c r="Q85" s="16">
        <f t="shared" si="20"/>
        <v>0.34270305554316055</v>
      </c>
      <c r="R85" s="16">
        <f t="shared" si="21"/>
        <v>5.9135773381066448E-3</v>
      </c>
      <c r="S85" s="16">
        <f t="shared" si="22"/>
        <v>5.6531978602297105E-2</v>
      </c>
      <c r="T85" s="16">
        <f t="shared" si="23"/>
        <v>0.34272034734196749</v>
      </c>
      <c r="U85" s="65">
        <f t="shared" si="24"/>
        <v>0.89904559204944778</v>
      </c>
      <c r="V85" s="65"/>
    </row>
    <row r="86" spans="1:22" x14ac:dyDescent="0.25">
      <c r="A86">
        <v>85</v>
      </c>
      <c r="B86">
        <v>3.90036551109129E-4</v>
      </c>
      <c r="C86" s="16">
        <v>5.6129835569188597E-9</v>
      </c>
      <c r="D86">
        <v>1.24010662306496E-3</v>
      </c>
      <c r="E86" s="16">
        <v>1.3964537554642599E-5</v>
      </c>
      <c r="F86" s="16">
        <v>1.2601677072305099E-5</v>
      </c>
      <c r="G86" s="16">
        <v>1.9872917321791099E-6</v>
      </c>
      <c r="H86">
        <v>4.11161171479123E-4</v>
      </c>
      <c r="J86">
        <v>0.95412223571837995</v>
      </c>
      <c r="K86">
        <f t="shared" si="14"/>
        <v>5.3554724203779268E-9</v>
      </c>
      <c r="L86">
        <f t="shared" si="15"/>
        <v>1.2672916559581925E-3</v>
      </c>
      <c r="M86" s="16">
        <f t="shared" si="16"/>
        <v>-4.8721855373993442E-4</v>
      </c>
      <c r="N86" s="16">
        <f t="shared" si="17"/>
        <v>4.294957081483107E-2</v>
      </c>
      <c r="O86" s="16">
        <f t="shared" si="18"/>
        <v>1.8280271639230393E-4</v>
      </c>
      <c r="P86" s="16">
        <f t="shared" si="19"/>
        <v>8.2285198036437926E-2</v>
      </c>
      <c r="Q86" s="16">
        <f t="shared" si="20"/>
        <v>9.0112348006536822E-2</v>
      </c>
      <c r="R86" s="16">
        <f t="shared" si="21"/>
        <v>7.711364643759766E-2</v>
      </c>
      <c r="S86" s="16">
        <f t="shared" si="22"/>
        <v>1.0447328250599244E-4</v>
      </c>
      <c r="T86" s="16">
        <f t="shared" si="23"/>
        <v>9.0122937103318507E-2</v>
      </c>
      <c r="U86" s="65">
        <f t="shared" si="24"/>
        <v>0.38287097639762036</v>
      </c>
      <c r="V86" s="65"/>
    </row>
    <row r="87" spans="1:22" x14ac:dyDescent="0.25">
      <c r="A87">
        <v>86</v>
      </c>
      <c r="B87">
        <v>4.7487758292591599E-4</v>
      </c>
      <c r="C87" s="16">
        <v>3.1290185496084499E-9</v>
      </c>
      <c r="D87">
        <v>5.58696951431308E-4</v>
      </c>
      <c r="E87" s="16">
        <v>3.53441291877752E-6</v>
      </c>
      <c r="F87" s="16">
        <v>1.0026954048222001E-5</v>
      </c>
      <c r="G87" s="16">
        <v>3.5371424109517498E-6</v>
      </c>
      <c r="H87" s="16">
        <v>1.04061162721519E-4</v>
      </c>
      <c r="J87">
        <v>0.95755989963680699</v>
      </c>
      <c r="K87">
        <f t="shared" si="14"/>
        <v>2.9962226883247748E-9</v>
      </c>
      <c r="L87">
        <f t="shared" si="15"/>
        <v>5.822848729201541E-4</v>
      </c>
      <c r="M87" s="16">
        <f t="shared" si="16"/>
        <v>3.6747029293167783E-4</v>
      </c>
      <c r="N87" s="16">
        <f t="shared" si="17"/>
        <v>1.211155588847927E-3</v>
      </c>
      <c r="O87" s="16">
        <f t="shared" si="18"/>
        <v>0.18922676760719676</v>
      </c>
      <c r="P87" s="16">
        <f t="shared" si="19"/>
        <v>0.17660357415915728</v>
      </c>
      <c r="Q87" s="16">
        <f t="shared" si="20"/>
        <v>0.45013860686040919</v>
      </c>
      <c r="R87" s="16">
        <f t="shared" si="21"/>
        <v>2.7690129551165694E-4</v>
      </c>
      <c r="S87" s="16">
        <f t="shared" si="22"/>
        <v>0.58016900241314096</v>
      </c>
      <c r="T87" s="16">
        <f t="shared" si="23"/>
        <v>0.45014700226199444</v>
      </c>
      <c r="U87" s="65">
        <f t="shared" si="24"/>
        <v>1.8477730101862582</v>
      </c>
      <c r="V87" s="65"/>
    </row>
    <row r="88" spans="1:22" x14ac:dyDescent="0.25">
      <c r="A88">
        <v>87</v>
      </c>
      <c r="B88">
        <v>3.55696864446436E-4</v>
      </c>
      <c r="C88" s="16">
        <v>6.1618927634473401E-9</v>
      </c>
      <c r="D88">
        <v>1.50155144449075E-3</v>
      </c>
      <c r="E88" s="16">
        <v>1.85104825928755E-5</v>
      </c>
      <c r="F88" s="16">
        <v>1.39774020672421E-5</v>
      </c>
      <c r="G88" s="16">
        <v>1.81537034071428E-6</v>
      </c>
      <c r="H88">
        <v>5.4501536611111802E-4</v>
      </c>
      <c r="J88">
        <v>0.95289191065508705</v>
      </c>
      <c r="K88">
        <f t="shared" si="14"/>
        <v>5.8716177686130901E-9</v>
      </c>
      <c r="L88">
        <f t="shared" si="15"/>
        <v>1.5313154570731852E-3</v>
      </c>
      <c r="M88" s="16">
        <f t="shared" si="16"/>
        <v>-8.1992172818031318E-4</v>
      </c>
      <c r="N88" s="16">
        <f t="shared" si="17"/>
        <v>7.6750548457156995E-2</v>
      </c>
      <c r="O88" s="16">
        <f t="shared" si="18"/>
        <v>1.2686739561276958E-2</v>
      </c>
      <c r="P88" s="16">
        <f t="shared" si="19"/>
        <v>0.31153619101394825</v>
      </c>
      <c r="Q88" s="16">
        <f t="shared" si="20"/>
        <v>0.52337058442066986</v>
      </c>
      <c r="R88" s="16">
        <f t="shared" si="21"/>
        <v>0.17403850431245346</v>
      </c>
      <c r="S88" s="16">
        <f t="shared" si="22"/>
        <v>9.1867183545271871E-3</v>
      </c>
      <c r="T88" s="16">
        <f t="shared" si="23"/>
        <v>0.52343581431937214</v>
      </c>
      <c r="U88" s="65">
        <f t="shared" si="24"/>
        <v>1.6310051004394048</v>
      </c>
      <c r="V88" s="65"/>
    </row>
    <row r="89" spans="1:22" x14ac:dyDescent="0.25">
      <c r="A89">
        <v>88</v>
      </c>
      <c r="B89">
        <v>9.1968871110874502E-4</v>
      </c>
      <c r="C89" s="16">
        <v>4.2711449641627198E-9</v>
      </c>
      <c r="D89">
        <v>3.9193547670411698E-4</v>
      </c>
      <c r="E89" s="16">
        <v>3.3921050303522301E-6</v>
      </c>
      <c r="F89" s="16">
        <v>5.1298387746333602E-6</v>
      </c>
      <c r="G89" s="16">
        <v>2.5854076643664401E-6</v>
      </c>
      <c r="H89" s="16">
        <v>9.9870411532067393E-5</v>
      </c>
      <c r="J89">
        <v>0.95856675571522798</v>
      </c>
      <c r="K89">
        <f t="shared" si="14"/>
        <v>4.094177571486892E-9</v>
      </c>
      <c r="L89">
        <f t="shared" si="15"/>
        <v>4.0477629077278598E-4</v>
      </c>
      <c r="M89" s="16">
        <f t="shared" si="16"/>
        <v>1.4346011314447041E-3</v>
      </c>
      <c r="N89" s="16">
        <f t="shared" si="17"/>
        <v>0.75565814664658726</v>
      </c>
      <c r="O89" s="16">
        <f t="shared" si="18"/>
        <v>5.2336407333356469E-2</v>
      </c>
      <c r="P89" s="16">
        <f t="shared" si="19"/>
        <v>0.35199306419072285</v>
      </c>
      <c r="Q89" s="16">
        <f t="shared" si="20"/>
        <v>0.46809333089613536</v>
      </c>
      <c r="R89" s="16">
        <f t="shared" si="21"/>
        <v>0.23028656077536253</v>
      </c>
      <c r="S89" s="16">
        <f t="shared" si="22"/>
        <v>8.2755680884413707E-2</v>
      </c>
      <c r="T89" s="16">
        <f t="shared" si="23"/>
        <v>0.46810536815554488</v>
      </c>
      <c r="U89" s="65">
        <f t="shared" si="24"/>
        <v>2.409228558882123</v>
      </c>
      <c r="V89" s="65"/>
    </row>
    <row r="90" spans="1:22" x14ac:dyDescent="0.25">
      <c r="A90">
        <v>89</v>
      </c>
      <c r="B90">
        <v>9.6668658886344501E-4</v>
      </c>
      <c r="C90" s="16">
        <v>9.0683344946515408E-9</v>
      </c>
      <c r="D90">
        <v>7.9963651379654703E-4</v>
      </c>
      <c r="E90" s="16">
        <v>1.46234841660917E-5</v>
      </c>
      <c r="F90" s="16">
        <v>4.9771917361591398E-6</v>
      </c>
      <c r="G90" s="16">
        <v>1.22362018755541E-6</v>
      </c>
      <c r="H90">
        <v>4.3055310461501698E-4</v>
      </c>
      <c r="J90">
        <v>0.95642820981300203</v>
      </c>
      <c r="K90">
        <f t="shared" si="14"/>
        <v>8.6732109267050682E-9</v>
      </c>
      <c r="L90">
        <f t="shared" si="15"/>
        <v>8.1080544912192612E-4</v>
      </c>
      <c r="M90" s="16">
        <f t="shared" si="16"/>
        <v>1.1225677286049638E-3</v>
      </c>
      <c r="N90" s="16">
        <f t="shared" si="17"/>
        <v>0.93085860618189087</v>
      </c>
      <c r="O90" s="16">
        <f t="shared" si="18"/>
        <v>0.40633400368347922</v>
      </c>
      <c r="P90" s="16">
        <f t="shared" si="19"/>
        <v>2.8974918193474742E-2</v>
      </c>
      <c r="Q90" s="16">
        <f t="shared" si="20"/>
        <v>0.13071066926446892</v>
      </c>
      <c r="R90" s="16">
        <f t="shared" si="21"/>
        <v>0.24538035728602095</v>
      </c>
      <c r="S90" s="16">
        <f t="shared" si="22"/>
        <v>0.152545671957731</v>
      </c>
      <c r="T90" s="16">
        <f t="shared" si="23"/>
        <v>0.13070210203414709</v>
      </c>
      <c r="U90" s="65">
        <f t="shared" si="24"/>
        <v>2.0255063286012125</v>
      </c>
      <c r="V90" s="65"/>
    </row>
    <row r="91" spans="1:22" x14ac:dyDescent="0.25">
      <c r="A91">
        <v>90</v>
      </c>
      <c r="B91">
        <v>4.4109601011231E-4</v>
      </c>
      <c r="C91" s="16">
        <v>7.9591537096936896E-9</v>
      </c>
      <c r="D91">
        <v>1.5657923798600001E-3</v>
      </c>
      <c r="E91" s="16">
        <v>2.4918888394023999E-5</v>
      </c>
      <c r="F91" s="16">
        <v>1.12964635476146E-5</v>
      </c>
      <c r="G91" s="16">
        <v>1.40621254802477E-6</v>
      </c>
      <c r="H91">
        <v>7.3370378428165095E-4</v>
      </c>
      <c r="J91">
        <v>0.95265274849634396</v>
      </c>
      <c r="K91">
        <f t="shared" si="14"/>
        <v>7.5823096572445652E-9</v>
      </c>
      <c r="L91">
        <f t="shared" si="15"/>
        <v>1.5897835603495443E-3</v>
      </c>
      <c r="M91" s="16">
        <f t="shared" si="16"/>
        <v>-7.0759154012492442E-4</v>
      </c>
      <c r="N91" s="16">
        <f t="shared" si="17"/>
        <v>1.0704673914692183E-2</v>
      </c>
      <c r="O91" s="16">
        <f t="shared" si="18"/>
        <v>0.19111036789008881</v>
      </c>
      <c r="P91" s="16">
        <f t="shared" si="19"/>
        <v>0.39039609364671951</v>
      </c>
      <c r="Q91" s="16">
        <f t="shared" si="20"/>
        <v>1.7426821329356024</v>
      </c>
      <c r="R91" s="16">
        <f t="shared" si="21"/>
        <v>2.1128618687506082E-2</v>
      </c>
      <c r="S91" s="16">
        <f t="shared" si="22"/>
        <v>8.9778187084637376E-2</v>
      </c>
      <c r="T91" s="16">
        <f t="shared" si="23"/>
        <v>1.7428577254652193</v>
      </c>
      <c r="U91" s="65">
        <f t="shared" si="24"/>
        <v>4.1886577996244654</v>
      </c>
      <c r="V91" s="65"/>
    </row>
    <row r="92" spans="1:22" x14ac:dyDescent="0.25">
      <c r="A92">
        <v>91</v>
      </c>
      <c r="B92">
        <v>4.4115132439795802E-4</v>
      </c>
      <c r="C92" s="16">
        <v>4.4614275972240704E-9</v>
      </c>
      <c r="D92">
        <v>8.6388668303488399E-4</v>
      </c>
      <c r="E92" s="16">
        <v>7.7646364573213708E-6</v>
      </c>
      <c r="F92" s="16">
        <v>1.0951872388192201E-5</v>
      </c>
      <c r="G92" s="16">
        <v>2.4896893039533999E-6</v>
      </c>
      <c r="H92">
        <v>2.2861189611071399E-4</v>
      </c>
      <c r="J92">
        <v>0.95597722606563396</v>
      </c>
      <c r="K92">
        <f t="shared" si="14"/>
        <v>4.2650231786869334E-9</v>
      </c>
      <c r="L92">
        <f t="shared" si="15"/>
        <v>8.8827565568762453E-4</v>
      </c>
      <c r="M92" s="16">
        <f t="shared" si="16"/>
        <v>-5.9730068917084922E-6</v>
      </c>
      <c r="N92" s="16">
        <f t="shared" si="17"/>
        <v>1.0681422311792347E-2</v>
      </c>
      <c r="O92" s="16">
        <f t="shared" si="18"/>
        <v>3.7796307490049731E-2</v>
      </c>
      <c r="P92" s="16">
        <f t="shared" si="19"/>
        <v>1.0722197969999514E-2</v>
      </c>
      <c r="Q92" s="16">
        <f t="shared" si="20"/>
        <v>7.6763907663036618E-2</v>
      </c>
      <c r="R92" s="16">
        <f t="shared" si="21"/>
        <v>1.2192247778256442E-2</v>
      </c>
      <c r="S92" s="16">
        <f t="shared" si="22"/>
        <v>5.7599976024708691E-2</v>
      </c>
      <c r="T92" s="16">
        <f t="shared" si="23"/>
        <v>7.6765703006423658E-2</v>
      </c>
      <c r="U92" s="65">
        <f t="shared" si="24"/>
        <v>0.28252176224426701</v>
      </c>
      <c r="V92" s="65"/>
    </row>
    <row r="93" spans="1:22" x14ac:dyDescent="0.25">
      <c r="A93">
        <v>92</v>
      </c>
      <c r="B93">
        <v>5.9742236978204495E-4</v>
      </c>
      <c r="C93" s="16">
        <v>7.5312091209866808E-9</v>
      </c>
      <c r="D93">
        <v>1.0819979415365899E-3</v>
      </c>
      <c r="E93" s="16">
        <v>1.6379110518936501E-5</v>
      </c>
      <c r="F93" s="16">
        <v>8.1632465897071306E-6</v>
      </c>
      <c r="G93" s="16">
        <v>1.47827841085193E-6</v>
      </c>
      <c r="H93">
        <v>4.8224999764997101E-4</v>
      </c>
      <c r="J93">
        <v>0.95496378816976502</v>
      </c>
      <c r="K93">
        <f t="shared" si="14"/>
        <v>7.1920319916761264E-9</v>
      </c>
      <c r="L93">
        <f t="shared" si="15"/>
        <v>1.0997951819177352E-3</v>
      </c>
      <c r="M93" s="16">
        <f t="shared" si="16"/>
        <v>9.5049557646354756E-5</v>
      </c>
      <c r="N93" s="16">
        <f t="shared" si="17"/>
        <v>4.5912965374703449E-2</v>
      </c>
      <c r="O93" s="16">
        <f t="shared" si="18"/>
        <v>0.12952007980330113</v>
      </c>
      <c r="P93" s="16">
        <f t="shared" si="19"/>
        <v>1.507620135838349E-2</v>
      </c>
      <c r="Q93" s="16">
        <f t="shared" si="20"/>
        <v>0.27562423916995338</v>
      </c>
      <c r="R93" s="16">
        <f t="shared" si="21"/>
        <v>2.9694988238880365E-2</v>
      </c>
      <c r="S93" s="16">
        <f t="shared" si="22"/>
        <v>6.955740863809845E-2</v>
      </c>
      <c r="T93" s="16">
        <f t="shared" si="23"/>
        <v>0.2756326291446799</v>
      </c>
      <c r="U93" s="65">
        <f t="shared" si="24"/>
        <v>0.84101851172800013</v>
      </c>
      <c r="V93" s="65"/>
    </row>
    <row r="94" spans="1:22" x14ac:dyDescent="0.25">
      <c r="A94">
        <v>93</v>
      </c>
      <c r="B94">
        <v>5.7143764600498697E-4</v>
      </c>
      <c r="C94" s="16">
        <v>6.6575522305323303E-9</v>
      </c>
      <c r="D94">
        <v>9.9808486422742399E-4</v>
      </c>
      <c r="E94" s="16">
        <v>1.33682329988456E-5</v>
      </c>
      <c r="F94" s="16">
        <v>8.5028261215055892E-6</v>
      </c>
      <c r="G94" s="16">
        <v>1.6707418033669599E-6</v>
      </c>
      <c r="H94">
        <v>3.9359922879985901E-4</v>
      </c>
      <c r="J94">
        <v>0.955364972582883</v>
      </c>
      <c r="K94">
        <f t="shared" si="14"/>
        <v>6.3603922041916315E-9</v>
      </c>
      <c r="L94">
        <f t="shared" si="15"/>
        <v>1.0167546007215718E-3</v>
      </c>
      <c r="M94" s="16">
        <f t="shared" si="16"/>
        <v>1.2612069128840222E-4</v>
      </c>
      <c r="N94" s="16">
        <f t="shared" si="17"/>
        <v>2.6068889231003436E-2</v>
      </c>
      <c r="O94" s="16">
        <f t="shared" si="18"/>
        <v>4.0858657681371952E-2</v>
      </c>
      <c r="P94" s="16">
        <f t="shared" si="19"/>
        <v>1.2751255318596136E-3</v>
      </c>
      <c r="Q94" s="16">
        <f t="shared" si="20"/>
        <v>5.9862158512370804E-2</v>
      </c>
      <c r="R94" s="16">
        <f t="shared" si="21"/>
        <v>1.9014235688346242E-2</v>
      </c>
      <c r="S94" s="16">
        <f t="shared" si="22"/>
        <v>2.8183763297660008E-2</v>
      </c>
      <c r="T94" s="16">
        <f t="shared" si="23"/>
        <v>5.9862981872366237E-2</v>
      </c>
      <c r="U94" s="65">
        <f t="shared" si="24"/>
        <v>0.2351258118149783</v>
      </c>
      <c r="V94" s="65"/>
    </row>
    <row r="95" spans="1:22" x14ac:dyDescent="0.25">
      <c r="A95">
        <v>94</v>
      </c>
      <c r="B95">
        <v>5.5305157634617699E-4</v>
      </c>
      <c r="C95" s="16">
        <v>3.8606361168119501E-9</v>
      </c>
      <c r="D95">
        <v>5.9229085761129403E-4</v>
      </c>
      <c r="E95" s="16">
        <v>4.6215412270696899E-6</v>
      </c>
      <c r="F95" s="16">
        <v>8.6210195144507202E-6</v>
      </c>
      <c r="G95" s="16">
        <v>2.8677622867235602E-6</v>
      </c>
      <c r="H95">
        <v>1.3606887040700901E-4</v>
      </c>
      <c r="J95">
        <v>0.95741602916442403</v>
      </c>
      <c r="K95">
        <f t="shared" si="14"/>
        <v>3.6962349010068588E-9</v>
      </c>
      <c r="L95">
        <f t="shared" si="15"/>
        <v>6.1239679829080225E-4</v>
      </c>
      <c r="M95" s="16">
        <f t="shared" si="16"/>
        <v>4.9370635440155173E-4</v>
      </c>
      <c r="N95" s="16">
        <f t="shared" si="17"/>
        <v>1.5397973157318202E-2</v>
      </c>
      <c r="O95" s="16">
        <f t="shared" si="18"/>
        <v>9.1745945146261748E-2</v>
      </c>
      <c r="P95" s="16">
        <f t="shared" si="19"/>
        <v>0.14851929405266032</v>
      </c>
      <c r="Q95" s="16">
        <f t="shared" si="20"/>
        <v>0.32456394968399033</v>
      </c>
      <c r="R95" s="16">
        <f t="shared" si="21"/>
        <v>1.5852925148699182E-2</v>
      </c>
      <c r="S95" s="16">
        <f t="shared" si="22"/>
        <v>0.18344152976451969</v>
      </c>
      <c r="T95" s="16">
        <f t="shared" si="23"/>
        <v>0.32457263944146647</v>
      </c>
      <c r="U95" s="65">
        <f t="shared" si="24"/>
        <v>1.1040942563949159</v>
      </c>
      <c r="V95" s="65"/>
    </row>
    <row r="96" spans="1:22" x14ac:dyDescent="0.25">
      <c r="A96">
        <v>95</v>
      </c>
      <c r="B96">
        <v>6.3990310058575299E-4</v>
      </c>
      <c r="C96" s="16">
        <v>6.0051384063027102E-9</v>
      </c>
      <c r="D96">
        <v>8.0015997158699103E-4</v>
      </c>
      <c r="E96" s="16">
        <v>9.6888989437510596E-6</v>
      </c>
      <c r="F96" s="16">
        <v>7.52291348707827E-6</v>
      </c>
      <c r="G96" s="16">
        <v>1.84802506750032E-6</v>
      </c>
      <c r="H96">
        <v>2.85266336278442E-4</v>
      </c>
      <c r="J96">
        <v>0.95637067853000102</v>
      </c>
      <c r="K96">
        <f t="shared" si="14"/>
        <v>5.7431382923022919E-9</v>
      </c>
      <c r="L96">
        <f t="shared" si="15"/>
        <v>8.1704781849024162E-4</v>
      </c>
      <c r="M96" s="16">
        <f t="shared" si="16"/>
        <v>4.6275838268126441E-4</v>
      </c>
      <c r="N96" s="16">
        <f t="shared" si="17"/>
        <v>9.0370014388258271E-2</v>
      </c>
      <c r="O96" s="16">
        <f t="shared" si="18"/>
        <v>7.1116736757728411E-3</v>
      </c>
      <c r="P96" s="16">
        <f t="shared" si="19"/>
        <v>2.8790289363071288E-2</v>
      </c>
      <c r="Q96" s="16">
        <f t="shared" si="20"/>
        <v>9.5847893180423058E-3</v>
      </c>
      <c r="R96" s="16">
        <f t="shared" si="21"/>
        <v>5.6285754278697281E-2</v>
      </c>
      <c r="S96" s="16">
        <f t="shared" si="22"/>
        <v>6.3335413892711499E-3</v>
      </c>
      <c r="T96" s="16">
        <f t="shared" si="23"/>
        <v>9.5862320179788164E-3</v>
      </c>
      <c r="U96" s="65">
        <f t="shared" si="24"/>
        <v>0.20806229443109192</v>
      </c>
      <c r="V96" s="65"/>
    </row>
    <row r="97" spans="1:22" x14ac:dyDescent="0.25">
      <c r="A97">
        <v>96</v>
      </c>
      <c r="B97">
        <v>2.8585105612820798E-4</v>
      </c>
      <c r="C97" s="16">
        <v>5.7043733005587498E-9</v>
      </c>
      <c r="D97">
        <v>1.73896247513099E-3</v>
      </c>
      <c r="E97" s="16">
        <v>1.9795079989901299E-5</v>
      </c>
      <c r="F97" s="16">
        <v>1.7575455789486699E-5</v>
      </c>
      <c r="G97" s="16">
        <v>1.9660224738867402E-6</v>
      </c>
      <c r="H97">
        <v>5.8284547814373101E-4</v>
      </c>
      <c r="J97">
        <v>0.951773283648363</v>
      </c>
      <c r="K97">
        <f t="shared" si="14"/>
        <v>5.4292701074288514E-9</v>
      </c>
      <c r="L97">
        <f t="shared" si="15"/>
        <v>1.7760737048105497E-3</v>
      </c>
      <c r="M97" s="16">
        <f t="shared" si="16"/>
        <v>-1.2043715925541337E-3</v>
      </c>
      <c r="N97" s="16">
        <f t="shared" si="17"/>
        <v>0.1755626076552286</v>
      </c>
      <c r="O97" s="16">
        <f t="shared" si="18"/>
        <v>9.0134697666032881E-4</v>
      </c>
      <c r="P97" s="16">
        <f t="shared" si="19"/>
        <v>0.64724406813584001</v>
      </c>
      <c r="Q97" s="16">
        <f t="shared" si="20"/>
        <v>0.7107294935597529</v>
      </c>
      <c r="R97" s="16">
        <f t="shared" si="21"/>
        <v>0.61150613053799363</v>
      </c>
      <c r="S97" s="16">
        <f t="shared" si="22"/>
        <v>4.3324167995187389E-4</v>
      </c>
      <c r="T97" s="16">
        <f t="shared" si="23"/>
        <v>0.71084774457630251</v>
      </c>
      <c r="U97" s="65">
        <f t="shared" si="24"/>
        <v>2.8572246331217297</v>
      </c>
      <c r="V97" s="65"/>
    </row>
    <row r="98" spans="1:22" x14ac:dyDescent="0.25">
      <c r="A98">
        <v>97</v>
      </c>
      <c r="B98" s="16">
        <v>5.8153647119050405E-4</v>
      </c>
      <c r="C98" s="16">
        <v>7.47408514674914E-9</v>
      </c>
      <c r="D98" s="16">
        <v>1.10369315784564E-3</v>
      </c>
      <c r="E98" s="16">
        <v>1.6576714744170301E-5</v>
      </c>
      <c r="F98" s="16">
        <v>8.3947376080562103E-6</v>
      </c>
      <c r="G98" s="16">
        <v>1.4899481735814399E-6</v>
      </c>
      <c r="H98" s="16">
        <v>4.8806857842542001E-4</v>
      </c>
      <c r="J98">
        <v>0.95485447597625595</v>
      </c>
      <c r="K98">
        <f t="shared" si="14"/>
        <v>7.1366636562010678E-9</v>
      </c>
      <c r="L98">
        <f t="shared" si="15"/>
        <v>1.1219651071501871E-3</v>
      </c>
      <c r="M98" s="16">
        <f t="shared" si="16"/>
        <v>4.1107835230821054E-5</v>
      </c>
      <c r="N98" s="16">
        <f t="shared" si="17"/>
        <v>3.3118430139334867E-2</v>
      </c>
      <c r="O98" s="16">
        <f t="shared" si="18"/>
        <v>0.12220216973288363</v>
      </c>
      <c r="P98" s="16">
        <f t="shared" si="19"/>
        <v>2.1111575043330152E-2</v>
      </c>
      <c r="Q98" s="16">
        <f t="shared" si="20"/>
        <v>0.29528082616683943</v>
      </c>
      <c r="R98" s="16">
        <f t="shared" si="21"/>
        <v>2.2156706873356743E-2</v>
      </c>
      <c r="S98" s="16">
        <f t="shared" si="22"/>
        <v>6.6525415316097666E-2</v>
      </c>
      <c r="T98" s="16">
        <f t="shared" si="23"/>
        <v>0.29529140695179362</v>
      </c>
      <c r="U98" s="65">
        <f t="shared" si="24"/>
        <v>0.85568653022363605</v>
      </c>
      <c r="V98" s="65"/>
    </row>
    <row r="99" spans="1:22" x14ac:dyDescent="0.25">
      <c r="A99">
        <v>98</v>
      </c>
      <c r="B99">
        <v>1.5399027537718001E-3</v>
      </c>
      <c r="C99" s="16">
        <v>5.9251174083158298E-9</v>
      </c>
      <c r="D99">
        <v>3.24085114455524E-4</v>
      </c>
      <c r="E99" s="16">
        <v>3.8947272092278003E-6</v>
      </c>
      <c r="F99" s="16">
        <v>3.0518929042134799E-6</v>
      </c>
      <c r="G99" s="16">
        <v>1.8619231648642001E-6</v>
      </c>
      <c r="H99">
        <v>1.14668205747673E-4</v>
      </c>
      <c r="J99">
        <v>0.95899052520379502</v>
      </c>
      <c r="K99">
        <f t="shared" si="14"/>
        <v>5.6821314552949466E-9</v>
      </c>
      <c r="L99">
        <f t="shared" si="15"/>
        <v>3.320448983114068E-4</v>
      </c>
      <c r="M99" s="16">
        <f t="shared" si="16"/>
        <v>2.7477606092321935E-3</v>
      </c>
      <c r="N99" s="16">
        <f t="shared" si="17"/>
        <v>4.5364043449770381</v>
      </c>
      <c r="O99" s="16">
        <f t="shared" si="18"/>
        <v>4.8834346769810579E-3</v>
      </c>
      <c r="P99" s="16">
        <f t="shared" si="19"/>
        <v>0.44049516639445901</v>
      </c>
      <c r="Q99" s="16">
        <f t="shared" si="20"/>
        <v>0.40624835223056055</v>
      </c>
      <c r="R99" s="16">
        <f t="shared" si="21"/>
        <v>0.47688181693035298</v>
      </c>
      <c r="S99" s="16">
        <f t="shared" si="22"/>
        <v>5.2797001875633208E-3</v>
      </c>
      <c r="T99" s="16">
        <f t="shared" si="23"/>
        <v>0.40626290538630605</v>
      </c>
      <c r="U99" s="65">
        <f t="shared" si="24"/>
        <v>6.2764557207832627</v>
      </c>
      <c r="V99" s="65"/>
    </row>
    <row r="100" spans="1:22" x14ac:dyDescent="0.25">
      <c r="A100">
        <v>99</v>
      </c>
      <c r="B100">
        <v>6.3816475844617195E-4</v>
      </c>
      <c r="C100" s="16">
        <v>9.7164379723239195E-9</v>
      </c>
      <c r="D100">
        <v>1.3135808297906101E-3</v>
      </c>
      <c r="E100" s="16">
        <v>2.5591346450223401E-5</v>
      </c>
      <c r="F100" s="16">
        <v>7.7197839075102293E-6</v>
      </c>
      <c r="G100" s="16">
        <v>1.1486706859406E-6</v>
      </c>
      <c r="H100">
        <v>7.5349393580955099E-4</v>
      </c>
      <c r="J100">
        <v>0.953873337172916</v>
      </c>
      <c r="K100">
        <f t="shared" si="14"/>
        <v>9.268251114094259E-9</v>
      </c>
      <c r="L100">
        <f t="shared" si="15"/>
        <v>1.3301593518535988E-3</v>
      </c>
      <c r="M100" s="16">
        <f t="shared" si="16"/>
        <v>-5.3829834961254897E-5</v>
      </c>
      <c r="N100" s="16">
        <f t="shared" si="17"/>
        <v>8.8258215230797576E-2</v>
      </c>
      <c r="O100" s="16">
        <f t="shared" si="18"/>
        <v>0.56922427609373261</v>
      </c>
      <c r="P100" s="16">
        <f t="shared" si="19"/>
        <v>0.1318400658474593</v>
      </c>
      <c r="Q100" s="16">
        <f t="shared" si="20"/>
        <v>1.9119062539256755</v>
      </c>
      <c r="R100" s="16">
        <f t="shared" si="21"/>
        <v>4.7212923488111513E-2</v>
      </c>
      <c r="S100" s="16">
        <f t="shared" si="22"/>
        <v>0.18309829230417435</v>
      </c>
      <c r="T100" s="16">
        <f t="shared" si="23"/>
        <v>1.9120121567219539</v>
      </c>
      <c r="U100" s="65">
        <f t="shared" si="24"/>
        <v>4.8435521836119051</v>
      </c>
      <c r="V100" s="65"/>
    </row>
    <row r="101" spans="1:22" x14ac:dyDescent="0.25">
      <c r="A101">
        <v>100</v>
      </c>
      <c r="B101">
        <v>4.5938694238972002E-4</v>
      </c>
      <c r="C101" s="16">
        <v>4.25879652291172E-9</v>
      </c>
      <c r="D101">
        <v>7.9050862549253904E-4</v>
      </c>
      <c r="E101" s="16">
        <v>6.7881832213792197E-6</v>
      </c>
      <c r="F101" s="16">
        <v>1.0480481595856599E-5</v>
      </c>
      <c r="G101" s="16">
        <v>2.6059055536185302E-6</v>
      </c>
      <c r="H101">
        <v>1.9986176316140201E-4</v>
      </c>
      <c r="J101">
        <v>0.95635578533643295</v>
      </c>
      <c r="K101">
        <f t="shared" si="14"/>
        <v>4.0729246932573078E-9</v>
      </c>
      <c r="L101">
        <f t="shared" si="15"/>
        <v>8.1407123544134793E-4</v>
      </c>
      <c r="M101" s="16">
        <f t="shared" si="16"/>
        <v>1.0470264933809217E-4</v>
      </c>
      <c r="N101" s="16">
        <f t="shared" si="17"/>
        <v>4.3939269230097939E-3</v>
      </c>
      <c r="O101" s="16">
        <f t="shared" si="18"/>
        <v>5.3361573167314678E-2</v>
      </c>
      <c r="P101" s="16">
        <f t="shared" si="19"/>
        <v>3.2289279654464417E-2</v>
      </c>
      <c r="Q101" s="16">
        <f t="shared" si="20"/>
        <v>0.13540707583727729</v>
      </c>
      <c r="R101" s="16">
        <f t="shared" si="21"/>
        <v>3.9217463166272004E-3</v>
      </c>
      <c r="S101" s="16">
        <f t="shared" si="22"/>
        <v>8.8733643600861223E-2</v>
      </c>
      <c r="T101" s="16">
        <f t="shared" si="23"/>
        <v>0.13541081037343317</v>
      </c>
      <c r="U101" s="65">
        <f t="shared" si="24"/>
        <v>0.45351805587298777</v>
      </c>
      <c r="V101" s="65"/>
    </row>
    <row r="102" spans="1:22" x14ac:dyDescent="0.25">
      <c r="A102">
        <v>101</v>
      </c>
      <c r="B102">
        <v>4.1848553734821601E-4</v>
      </c>
      <c r="C102" s="16">
        <v>3.2751132733900998E-9</v>
      </c>
      <c r="D102">
        <v>6.6540732995227798E-4</v>
      </c>
      <c r="E102" s="16">
        <v>4.4002332803275496E-6</v>
      </c>
      <c r="F102" s="16">
        <v>1.14396177873135E-5</v>
      </c>
      <c r="G102" s="16">
        <v>3.3838511106232301E-6</v>
      </c>
      <c r="H102">
        <v>1.29553571463555E-4</v>
      </c>
      <c r="J102">
        <v>0.95697307484886296</v>
      </c>
      <c r="K102">
        <f t="shared" si="14"/>
        <v>3.1341952197144486E-9</v>
      </c>
      <c r="L102">
        <f t="shared" si="15"/>
        <v>6.9166714152425486E-4</v>
      </c>
      <c r="M102" s="16">
        <f t="shared" si="16"/>
        <v>1.4530393317217717E-4</v>
      </c>
      <c r="N102" s="16">
        <f t="shared" si="17"/>
        <v>2.2326228679111916E-2</v>
      </c>
      <c r="O102" s="16">
        <f t="shared" si="18"/>
        <v>0.16697203983177356</v>
      </c>
      <c r="P102" s="16">
        <f t="shared" si="19"/>
        <v>9.5796020971523635E-2</v>
      </c>
      <c r="Q102" s="16">
        <f t="shared" si="20"/>
        <v>0.34846627268031011</v>
      </c>
      <c r="R102" s="16">
        <f t="shared" si="21"/>
        <v>2.5558858727997468E-2</v>
      </c>
      <c r="S102" s="16">
        <f t="shared" si="22"/>
        <v>0.46969214696066081</v>
      </c>
      <c r="T102" s="16">
        <f t="shared" si="23"/>
        <v>0.34847290700993638</v>
      </c>
      <c r="U102" s="65">
        <f t="shared" si="24"/>
        <v>1.4772844748613139</v>
      </c>
      <c r="V102" s="65"/>
    </row>
    <row r="103" spans="1:22" x14ac:dyDescent="0.25">
      <c r="A103">
        <v>102</v>
      </c>
      <c r="B103">
        <v>3.2991085386809102E-4</v>
      </c>
      <c r="C103" s="16">
        <v>3.9462797367471803E-9</v>
      </c>
      <c r="D103">
        <v>1.02601550709073E-3</v>
      </c>
      <c r="E103" s="16">
        <v>8.1409501519332607E-6</v>
      </c>
      <c r="F103" s="16">
        <v>1.47637676425E-5</v>
      </c>
      <c r="G103" s="16">
        <v>2.8203141779287898E-6</v>
      </c>
      <c r="H103">
        <v>2.39693599603206E-4</v>
      </c>
      <c r="J103">
        <v>0.95510073296459796</v>
      </c>
      <c r="K103">
        <f t="shared" si="14"/>
        <v>3.7690946690505726E-9</v>
      </c>
      <c r="L103">
        <f t="shared" si="15"/>
        <v>1.0583594102739221E-3</v>
      </c>
      <c r="M103" s="16">
        <f t="shared" si="16"/>
        <v>-3.9853770253773992E-4</v>
      </c>
      <c r="N103" s="16">
        <f t="shared" si="17"/>
        <v>0.10853696251310128</v>
      </c>
      <c r="O103" s="16">
        <f t="shared" si="18"/>
        <v>8.2616871026526456E-2</v>
      </c>
      <c r="P103" s="16">
        <f t="shared" si="19"/>
        <v>4.1851095511381466E-3</v>
      </c>
      <c r="Q103" s="16">
        <f t="shared" si="20"/>
        <v>5.8576491102908516E-2</v>
      </c>
      <c r="R103" s="16">
        <f t="shared" si="21"/>
        <v>0.24691896729610441</v>
      </c>
      <c r="S103" s="16">
        <f t="shared" si="22"/>
        <v>0.16375701739669218</v>
      </c>
      <c r="T103" s="16">
        <f t="shared" si="23"/>
        <v>5.8575057759254333E-2</v>
      </c>
      <c r="U103" s="65">
        <f t="shared" si="24"/>
        <v>0.72316647664572531</v>
      </c>
      <c r="V103" s="65"/>
    </row>
    <row r="104" spans="1:22" x14ac:dyDescent="0.25">
      <c r="A104">
        <v>103</v>
      </c>
      <c r="B104">
        <v>4.1008006873588298E-4</v>
      </c>
      <c r="C104" s="16">
        <v>5.7129111557358104E-9</v>
      </c>
      <c r="D104">
        <v>1.19932960801362E-3</v>
      </c>
      <c r="E104" s="16">
        <v>1.3752156886200499E-5</v>
      </c>
      <c r="F104" s="16">
        <v>1.19629806993377E-5</v>
      </c>
      <c r="G104" s="16">
        <v>1.95161736709204E-6</v>
      </c>
      <c r="H104">
        <v>4.0490716851158601E-4</v>
      </c>
      <c r="J104">
        <v>0.95432700478175803</v>
      </c>
      <c r="K104">
        <f t="shared" si="14"/>
        <v>5.4519853918376473E-9</v>
      </c>
      <c r="L104">
        <f t="shared" si="15"/>
        <v>1.2252014738682317E-3</v>
      </c>
      <c r="M104" s="16">
        <f t="shared" si="16"/>
        <v>-4.0504133639646572E-4</v>
      </c>
      <c r="N104" s="16">
        <f t="shared" si="17"/>
        <v>2.7723557151487461E-2</v>
      </c>
      <c r="O104" s="16">
        <f t="shared" si="18"/>
        <v>9.9629224541086456E-4</v>
      </c>
      <c r="P104" s="16">
        <f t="shared" si="19"/>
        <v>5.9799719478616356E-2</v>
      </c>
      <c r="Q104" s="16">
        <f t="shared" si="20"/>
        <v>7.8631561841602721E-2</v>
      </c>
      <c r="R104" s="16">
        <f t="shared" si="21"/>
        <v>4.5341543312380848E-2</v>
      </c>
      <c r="S104" s="16">
        <f t="shared" si="22"/>
        <v>7.8338304877175727E-4</v>
      </c>
      <c r="T104" s="16">
        <f t="shared" si="23"/>
        <v>7.8639832904692356E-2</v>
      </c>
      <c r="U104" s="65">
        <f t="shared" si="24"/>
        <v>0.29191588998296236</v>
      </c>
      <c r="V104" s="65"/>
    </row>
    <row r="105" spans="1:22" x14ac:dyDescent="0.25">
      <c r="A105">
        <v>104</v>
      </c>
      <c r="B105">
        <v>3.33832234816863E-4</v>
      </c>
      <c r="C105" s="16">
        <v>4.8430820773307204E-9</v>
      </c>
      <c r="D105">
        <v>1.25069666865365E-3</v>
      </c>
      <c r="E105" s="16">
        <v>1.21494847924593E-5</v>
      </c>
      <c r="F105" s="16">
        <v>1.4735806741653501E-5</v>
      </c>
      <c r="G105" s="16">
        <v>2.3036913039360002E-6</v>
      </c>
      <c r="H105">
        <v>3.5772047339170399E-4</v>
      </c>
      <c r="J105">
        <v>0.95403087728657998</v>
      </c>
      <c r="K105">
        <f t="shared" si="14"/>
        <v>4.6204498430067393E-9</v>
      </c>
      <c r="L105">
        <f t="shared" si="15"/>
        <v>1.2824671303588156E-3</v>
      </c>
      <c r="M105" s="16">
        <f t="shared" si="16"/>
        <v>-6.1480266072508967E-4</v>
      </c>
      <c r="N105" s="16">
        <f t="shared" si="17"/>
        <v>0.10334887444241181</v>
      </c>
      <c r="O105" s="16">
        <f t="shared" si="18"/>
        <v>1.5749863980015863E-2</v>
      </c>
      <c r="P105" s="16">
        <f t="shared" si="19"/>
        <v>8.8710581774614897E-2</v>
      </c>
      <c r="Q105" s="16">
        <f t="shared" si="20"/>
        <v>1.7211929083885535E-2</v>
      </c>
      <c r="R105" s="16">
        <f t="shared" si="21"/>
        <v>0.2441095512607046</v>
      </c>
      <c r="S105" s="16">
        <f t="shared" si="22"/>
        <v>2.1715819789939583E-2</v>
      </c>
      <c r="T105" s="16">
        <f t="shared" si="23"/>
        <v>1.7216228004349791E-2</v>
      </c>
      <c r="U105" s="65">
        <f t="shared" si="24"/>
        <v>0.50806284833592208</v>
      </c>
      <c r="V105" s="65"/>
    </row>
    <row r="106" spans="1:22" x14ac:dyDescent="0.25">
      <c r="A106">
        <v>105</v>
      </c>
      <c r="B106">
        <v>3.6154820564045801E-4</v>
      </c>
      <c r="C106" s="16">
        <v>4.4696193179226E-9</v>
      </c>
      <c r="D106">
        <v>1.06111330248209E-3</v>
      </c>
      <c r="E106" s="16">
        <v>9.5328919802743404E-6</v>
      </c>
      <c r="F106" s="16">
        <v>1.34898181205403E-5</v>
      </c>
      <c r="G106" s="16">
        <v>2.4909056286343898E-6</v>
      </c>
      <c r="H106">
        <v>2.8067686832029403E-4</v>
      </c>
      <c r="J106">
        <v>0.95495684911543799</v>
      </c>
      <c r="K106">
        <f t="shared" si="14"/>
        <v>4.2682935805888593E-9</v>
      </c>
      <c r="L106">
        <f t="shared" si="15"/>
        <v>1.090579374732487E-3</v>
      </c>
      <c r="M106" s="16">
        <f t="shared" si="16"/>
        <v>-3.6748296345157105E-4</v>
      </c>
      <c r="N106" s="16">
        <f t="shared" si="17"/>
        <v>7.0302360746018561E-2</v>
      </c>
      <c r="O106" s="16">
        <f t="shared" si="18"/>
        <v>3.7223362020963865E-2</v>
      </c>
      <c r="P106" s="16">
        <f t="shared" si="19"/>
        <v>1.0223893895455692E-2</v>
      </c>
      <c r="Q106" s="16">
        <f t="shared" si="20"/>
        <v>1.2639870116408066E-2</v>
      </c>
      <c r="R106" s="16">
        <f t="shared" si="21"/>
        <v>0.13523471042213583</v>
      </c>
      <c r="S106" s="16">
        <f t="shared" si="22"/>
        <v>5.7891124785989581E-2</v>
      </c>
      <c r="T106" s="16">
        <f t="shared" si="23"/>
        <v>1.2638810933659962E-2</v>
      </c>
      <c r="U106" s="65">
        <f t="shared" si="24"/>
        <v>0.33615413292063157</v>
      </c>
      <c r="V106" s="65"/>
    </row>
    <row r="107" spans="1:22" x14ac:dyDescent="0.25">
      <c r="A107">
        <v>106</v>
      </c>
      <c r="B107">
        <v>9.78285230993769E-4</v>
      </c>
      <c r="C107" s="16">
        <v>5.0938278940228001E-9</v>
      </c>
      <c r="D107">
        <v>4.3994766382464997E-4</v>
      </c>
      <c r="E107" s="16">
        <v>4.5384809357578597E-6</v>
      </c>
      <c r="F107" s="16">
        <v>4.8337435358603297E-6</v>
      </c>
      <c r="G107" s="16">
        <v>2.1690855242463698E-6</v>
      </c>
      <c r="H107">
        <v>1.33622322337953E-4</v>
      </c>
      <c r="J107">
        <v>0.95831396199752095</v>
      </c>
      <c r="K107">
        <f t="shared" si="14"/>
        <v>4.8814863908544781E-9</v>
      </c>
      <c r="L107">
        <f t="shared" si="15"/>
        <v>4.5177914259272297E-4</v>
      </c>
      <c r="M107" s="16">
        <f t="shared" si="16"/>
        <v>1.5047913193948152E-3</v>
      </c>
      <c r="N107" s="16">
        <f t="shared" si="17"/>
        <v>0.97690414883114884</v>
      </c>
      <c r="O107" s="16">
        <f t="shared" si="18"/>
        <v>6.4355699336653338E-3</v>
      </c>
      <c r="P107" s="16">
        <f t="shared" si="19"/>
        <v>0.29535743252745084</v>
      </c>
      <c r="Q107" s="16">
        <f t="shared" si="20"/>
        <v>0.33343531795752296</v>
      </c>
      <c r="R107" s="16">
        <f t="shared" si="21"/>
        <v>0.26000120886701417</v>
      </c>
      <c r="S107" s="16">
        <f t="shared" si="22"/>
        <v>6.451611650160268E-3</v>
      </c>
      <c r="T107" s="16">
        <f t="shared" si="23"/>
        <v>0.33344784169469999</v>
      </c>
      <c r="U107" s="65">
        <f t="shared" si="24"/>
        <v>2.2120331314616624</v>
      </c>
      <c r="V107" s="65"/>
    </row>
    <row r="108" spans="1:22" x14ac:dyDescent="0.25">
      <c r="A108">
        <v>107</v>
      </c>
      <c r="B108">
        <v>9.4202339931411005E-4</v>
      </c>
      <c r="C108" s="16">
        <v>4.9359946544495098E-9</v>
      </c>
      <c r="D108">
        <v>4.4276686734513401E-4</v>
      </c>
      <c r="E108" s="16">
        <v>4.4258419470150101E-6</v>
      </c>
      <c r="F108" s="16">
        <v>5.0207174711398998E-6</v>
      </c>
      <c r="G108" s="16">
        <v>2.23854371568439E-6</v>
      </c>
      <c r="H108" s="16">
        <v>1.3030601850004799E-4</v>
      </c>
      <c r="J108">
        <v>0.95829424834010002</v>
      </c>
      <c r="K108">
        <f t="shared" si="14"/>
        <v>4.7301352871964445E-9</v>
      </c>
      <c r="L108">
        <f t="shared" si="15"/>
        <v>4.5504191000844376E-4</v>
      </c>
      <c r="M108" s="16">
        <f t="shared" si="16"/>
        <v>1.4290048886197765E-3</v>
      </c>
      <c r="N108" s="16">
        <f t="shared" si="17"/>
        <v>0.83664262315018711</v>
      </c>
      <c r="O108" s="16">
        <f t="shared" si="18"/>
        <v>1.1820365132095811E-2</v>
      </c>
      <c r="P108" s="16">
        <f t="shared" si="19"/>
        <v>0.29218618500934884</v>
      </c>
      <c r="Q108" s="16">
        <f t="shared" si="20"/>
        <v>0.3456569689666269</v>
      </c>
      <c r="R108" s="16">
        <f t="shared" si="21"/>
        <v>0.24102769013022959</v>
      </c>
      <c r="S108" s="16">
        <f t="shared" si="22"/>
        <v>1.3205655266025615E-2</v>
      </c>
      <c r="T108" s="16">
        <f t="shared" si="23"/>
        <v>0.34566932051339766</v>
      </c>
      <c r="U108" s="65">
        <f t="shared" si="24"/>
        <v>2.0862088081679113</v>
      </c>
      <c r="V108" s="65"/>
    </row>
    <row r="109" spans="1:22" x14ac:dyDescent="0.25">
      <c r="A109">
        <v>108</v>
      </c>
      <c r="B109">
        <v>3.8684091782324899E-4</v>
      </c>
      <c r="C109" s="16">
        <v>6.8678002903185804E-9</v>
      </c>
      <c r="D109">
        <v>1.53994849176664E-3</v>
      </c>
      <c r="E109" s="16">
        <v>2.1151300048645399E-5</v>
      </c>
      <c r="F109" s="16">
        <v>1.28703793873713E-5</v>
      </c>
      <c r="G109" s="16">
        <v>1.6293470784323399E-6</v>
      </c>
      <c r="H109">
        <v>6.2277154929687496E-4</v>
      </c>
      <c r="J109">
        <v>0.95273956173551</v>
      </c>
      <c r="K109">
        <f t="shared" si="14"/>
        <v>6.5432250386851329E-9</v>
      </c>
      <c r="L109">
        <f t="shared" si="15"/>
        <v>1.5673117298195247E-3</v>
      </c>
      <c r="M109" s="16">
        <f t="shared" si="16"/>
        <v>-7.9362989417302665E-4</v>
      </c>
      <c r="N109" s="16">
        <f t="shared" si="17"/>
        <v>4.5683920633620347E-2</v>
      </c>
      <c r="O109" s="16">
        <f t="shared" si="18"/>
        <v>5.7647596739711045E-2</v>
      </c>
      <c r="P109" s="16">
        <f t="shared" si="19"/>
        <v>0.35760249646546627</v>
      </c>
      <c r="Q109" s="16">
        <f t="shared" si="20"/>
        <v>0.93958212889253678</v>
      </c>
      <c r="R109" s="16">
        <f t="shared" si="21"/>
        <v>9.298679831716504E-2</v>
      </c>
      <c r="S109" s="16">
        <f t="shared" si="22"/>
        <v>3.5531125573676159E-2</v>
      </c>
      <c r="T109" s="16">
        <f t="shared" si="23"/>
        <v>0.93968808556723959</v>
      </c>
      <c r="U109" s="65">
        <f t="shared" si="24"/>
        <v>2.4687221521894154</v>
      </c>
      <c r="V109" s="65"/>
    </row>
    <row r="110" spans="1:22" x14ac:dyDescent="0.25">
      <c r="A110">
        <v>109</v>
      </c>
      <c r="B110">
        <v>4.2483861544673202E-4</v>
      </c>
      <c r="C110" s="16">
        <v>7.2170990514492597E-9</v>
      </c>
      <c r="D110">
        <v>1.47120164861359E-3</v>
      </c>
      <c r="E110" s="16">
        <v>2.1250836439455999E-5</v>
      </c>
      <c r="F110" s="16">
        <v>1.16829339712263E-5</v>
      </c>
      <c r="G110" s="16">
        <v>1.54930496185222E-6</v>
      </c>
      <c r="H110">
        <v>6.25700091212025E-4</v>
      </c>
      <c r="J110">
        <v>0.95307233503341104</v>
      </c>
      <c r="K110">
        <f t="shared" si="14"/>
        <v>6.8784174451321615E-9</v>
      </c>
      <c r="L110">
        <f t="shared" si="15"/>
        <v>1.4961096044188433E-3</v>
      </c>
      <c r="M110" s="16">
        <f t="shared" si="16"/>
        <v>-6.4643237352537942E-4</v>
      </c>
      <c r="N110" s="16">
        <f t="shared" si="17"/>
        <v>1.8634128061636373E-2</v>
      </c>
      <c r="O110" s="16">
        <f t="shared" si="18"/>
        <v>9.1912668529913713E-2</v>
      </c>
      <c r="P110" s="16">
        <f t="shared" si="19"/>
        <v>0.27737118004876982</v>
      </c>
      <c r="Q110" s="16">
        <f t="shared" si="20"/>
        <v>0.95763431223371021</v>
      </c>
      <c r="R110" s="16">
        <f t="shared" si="21"/>
        <v>3.4055525080410307E-2</v>
      </c>
      <c r="S110" s="16">
        <f t="shared" si="22"/>
        <v>5.2149349766698348E-2</v>
      </c>
      <c r="T110" s="16">
        <f t="shared" si="23"/>
        <v>0.95772833510673971</v>
      </c>
      <c r="U110" s="65">
        <f t="shared" si="24"/>
        <v>2.3894854988278782</v>
      </c>
      <c r="V110" s="65"/>
    </row>
    <row r="111" spans="1:22" x14ac:dyDescent="0.25">
      <c r="A111">
        <v>110</v>
      </c>
      <c r="B111" s="16">
        <v>5.6925720291964397E-4</v>
      </c>
      <c r="C111" s="16">
        <v>3.8908303020879796E-9</v>
      </c>
      <c r="D111" s="16">
        <v>5.7973627281360696E-4</v>
      </c>
      <c r="E111" s="16">
        <v>4.5596889748083597E-6</v>
      </c>
      <c r="F111" s="16">
        <v>8.3701014733032093E-6</v>
      </c>
      <c r="G111" s="16">
        <v>2.8450473514686699E-6</v>
      </c>
      <c r="H111">
        <v>1.3424771088051899E-4</v>
      </c>
      <c r="J111">
        <v>0.95748750946399996</v>
      </c>
      <c r="K111">
        <f t="shared" si="14"/>
        <v>3.7254214156932819E-9</v>
      </c>
      <c r="L111">
        <f t="shared" si="15"/>
        <v>5.9931763228138007E-4</v>
      </c>
      <c r="M111" s="16">
        <f t="shared" si="16"/>
        <v>5.3919677355790787E-4</v>
      </c>
      <c r="N111" s="16">
        <f t="shared" si="17"/>
        <v>2.4657426973721985E-2</v>
      </c>
      <c r="O111" s="16">
        <f t="shared" si="18"/>
        <v>8.8472845788685944E-2</v>
      </c>
      <c r="P111" s="16">
        <f t="shared" si="19"/>
        <v>0.15873041323705692</v>
      </c>
      <c r="Q111" s="16">
        <f t="shared" si="20"/>
        <v>0.33115879285502975</v>
      </c>
      <c r="R111" s="16">
        <f t="shared" si="21"/>
        <v>2.2906570418112733E-2</v>
      </c>
      <c r="S111" s="16">
        <f t="shared" si="22"/>
        <v>0.17387855878604269</v>
      </c>
      <c r="T111" s="16">
        <f t="shared" si="23"/>
        <v>0.33116776620479188</v>
      </c>
      <c r="U111" s="65">
        <f t="shared" si="24"/>
        <v>1.1309723742634419</v>
      </c>
      <c r="V111" s="65"/>
    </row>
    <row r="112" spans="1:22" x14ac:dyDescent="0.25">
      <c r="A112">
        <v>111</v>
      </c>
      <c r="B112" s="16">
        <v>6.4924725965016805E-4</v>
      </c>
      <c r="C112" s="16">
        <v>6.8137382221621298E-9</v>
      </c>
      <c r="D112" s="16">
        <v>8.9687232057964503E-4</v>
      </c>
      <c r="E112" s="16">
        <v>1.2308868809517899E-5</v>
      </c>
      <c r="F112" s="16">
        <v>7.4478105193727502E-6</v>
      </c>
      <c r="G112" s="16">
        <v>1.6305079267183299E-6</v>
      </c>
      <c r="H112" s="16">
        <v>3.6240669585955901E-4</v>
      </c>
      <c r="J112">
        <v>0.95588671348316201</v>
      </c>
      <c r="K112">
        <f t="shared" si="14"/>
        <v>6.5131618357171613E-9</v>
      </c>
      <c r="L112">
        <f t="shared" si="15"/>
        <v>9.1339163580688668E-4</v>
      </c>
      <c r="M112" s="16">
        <f t="shared" si="16"/>
        <v>3.8510288349344931E-4</v>
      </c>
      <c r="N112" s="16">
        <f t="shared" si="17"/>
        <v>0.10214943431277412</v>
      </c>
      <c r="O112" s="16">
        <f t="shared" si="18"/>
        <v>5.3055274404580625E-2</v>
      </c>
      <c r="P112" s="16">
        <f t="shared" si="19"/>
        <v>4.8051202923392496E-3</v>
      </c>
      <c r="Q112" s="16">
        <f t="shared" si="20"/>
        <v>2.1325901892046664E-2</v>
      </c>
      <c r="R112" s="16">
        <f t="shared" si="21"/>
        <v>5.9956877538814554E-2</v>
      </c>
      <c r="S112" s="16">
        <f t="shared" si="22"/>
        <v>3.5313495001689434E-2</v>
      </c>
      <c r="T112" s="16">
        <f t="shared" si="23"/>
        <v>2.1324687955770305E-2</v>
      </c>
      <c r="U112" s="65">
        <f t="shared" si="24"/>
        <v>0.29793079139801498</v>
      </c>
      <c r="V112" s="65"/>
    </row>
    <row r="113" spans="1:22" x14ac:dyDescent="0.25">
      <c r="A113">
        <v>112</v>
      </c>
      <c r="B113">
        <v>2.24080389488443E-4</v>
      </c>
      <c r="C113" s="16">
        <v>3.1760630227473002E-9</v>
      </c>
      <c r="D113">
        <v>1.22195915641193E-3</v>
      </c>
      <c r="E113" s="16">
        <v>7.7843729588968697E-6</v>
      </c>
      <c r="F113" s="16">
        <v>2.19545139357865E-5</v>
      </c>
      <c r="G113" s="16">
        <v>3.5128796811652698E-6</v>
      </c>
      <c r="H113">
        <v>2.2919735317755599E-4</v>
      </c>
      <c r="J113">
        <v>0.95402456047869899</v>
      </c>
      <c r="K113">
        <f t="shared" si="14"/>
        <v>3.0300421293291414E-9</v>
      </c>
      <c r="L113">
        <f t="shared" si="15"/>
        <v>1.2693778879016456E-3</v>
      </c>
      <c r="M113" s="16">
        <f t="shared" si="16"/>
        <v>-8.2121710892475936E-4</v>
      </c>
      <c r="N113" s="16">
        <f t="shared" si="17"/>
        <v>0.29653693939067527</v>
      </c>
      <c r="O113" s="16">
        <f t="shared" si="18"/>
        <v>0.18190851550308582</v>
      </c>
      <c r="P113" s="16">
        <f t="shared" si="19"/>
        <v>7.1836011555624579E-2</v>
      </c>
      <c r="Q113" s="16">
        <f t="shared" si="20"/>
        <v>7.5749025945707191E-2</v>
      </c>
      <c r="R113" s="16">
        <f t="shared" si="21"/>
        <v>1.5030381090421714</v>
      </c>
      <c r="S113" s="16">
        <f t="shared" si="22"/>
        <v>0.56190631592512141</v>
      </c>
      <c r="T113" s="16">
        <f t="shared" si="23"/>
        <v>7.5743222775479041E-2</v>
      </c>
      <c r="U113" s="65">
        <f t="shared" si="24"/>
        <v>2.7667181401378649</v>
      </c>
      <c r="V113" s="65"/>
    </row>
    <row r="114" spans="1:22" x14ac:dyDescent="0.25">
      <c r="A114">
        <v>113</v>
      </c>
      <c r="B114">
        <v>5.4025730956159602E-4</v>
      </c>
      <c r="C114" s="16">
        <v>3.3279103689644201E-9</v>
      </c>
      <c r="D114">
        <v>5.21756986983786E-4</v>
      </c>
      <c r="E114" s="16">
        <v>3.5122841920329399E-6</v>
      </c>
      <c r="F114" s="16">
        <v>8.7955084632284607E-6</v>
      </c>
      <c r="G114" s="16">
        <v>3.3240684700362499E-6</v>
      </c>
      <c r="H114" s="16">
        <v>1.0340943723140399E-4</v>
      </c>
      <c r="J114">
        <v>0.95778305529858598</v>
      </c>
      <c r="K114">
        <f t="shared" si="14"/>
        <v>3.1874161609465866E-9</v>
      </c>
      <c r="L114">
        <f t="shared" si="15"/>
        <v>5.4266874446991025E-4</v>
      </c>
      <c r="M114" s="16">
        <f t="shared" si="16"/>
        <v>5.3784587465328178E-4</v>
      </c>
      <c r="N114" s="16">
        <f t="shared" si="17"/>
        <v>9.6204637043248997E-3</v>
      </c>
      <c r="O114" s="16">
        <f t="shared" si="18"/>
        <v>0.15927179233289765</v>
      </c>
      <c r="P114" s="16">
        <f t="shared" si="19"/>
        <v>0.21029079410846377</v>
      </c>
      <c r="Q114" s="16">
        <f t="shared" si="20"/>
        <v>0.4529074936431956</v>
      </c>
      <c r="R114" s="16">
        <f t="shared" si="21"/>
        <v>1.1710883408161156E-2</v>
      </c>
      <c r="S114" s="16">
        <f t="shared" si="22"/>
        <v>0.42976666166727429</v>
      </c>
      <c r="T114" s="16">
        <f t="shared" si="23"/>
        <v>0.45291673634460533</v>
      </c>
      <c r="U114" s="65">
        <f t="shared" si="24"/>
        <v>1.7264848252089227</v>
      </c>
      <c r="V114" s="65"/>
    </row>
    <row r="115" spans="1:22" x14ac:dyDescent="0.25">
      <c r="A115">
        <v>114</v>
      </c>
      <c r="B115">
        <v>6.9526401274179895E-4</v>
      </c>
      <c r="C115" s="16">
        <v>9.5804677846459204E-9</v>
      </c>
      <c r="D115">
        <v>1.1853615629109501E-3</v>
      </c>
      <c r="E115" s="16">
        <v>2.2801993394109899E-5</v>
      </c>
      <c r="F115" s="16">
        <v>7.04529764811814E-6</v>
      </c>
      <c r="G115" s="16">
        <v>1.1633307235025001E-6</v>
      </c>
      <c r="H115">
        <v>6.7136200192892902E-4</v>
      </c>
      <c r="J115">
        <v>0.95449054928190102</v>
      </c>
      <c r="K115">
        <f t="shared" si="14"/>
        <v>9.1444659581442428E-9</v>
      </c>
      <c r="L115">
        <f t="shared" si="15"/>
        <v>1.2006059084629043E-3</v>
      </c>
      <c r="M115" s="16">
        <f t="shared" si="16"/>
        <v>1.8992211702069359E-4</v>
      </c>
      <c r="N115" s="16">
        <f t="shared" si="17"/>
        <v>0.17068320310289092</v>
      </c>
      <c r="O115" s="16">
        <f t="shared" si="18"/>
        <v>0.5327799704616899</v>
      </c>
      <c r="P115" s="16">
        <f t="shared" si="19"/>
        <v>5.2920805045175136E-2</v>
      </c>
      <c r="Q115" s="16">
        <f t="shared" si="20"/>
        <v>1.2611525544942965</v>
      </c>
      <c r="R115" s="16">
        <f t="shared" si="21"/>
        <v>8.1608500386929739E-2</v>
      </c>
      <c r="S115" s="16">
        <f t="shared" si="22"/>
        <v>0.17690298947770863</v>
      </c>
      <c r="T115" s="16">
        <f t="shared" si="23"/>
        <v>1.2611997268867616</v>
      </c>
      <c r="U115" s="65">
        <f t="shared" si="24"/>
        <v>3.5372477498554531</v>
      </c>
      <c r="V115" s="65"/>
    </row>
    <row r="116" spans="1:22" x14ac:dyDescent="0.25">
      <c r="A116">
        <v>115</v>
      </c>
      <c r="B116">
        <v>9.1552836346569697E-4</v>
      </c>
      <c r="C116" s="16">
        <v>1.12193876878439E-8</v>
      </c>
      <c r="D116">
        <v>1.05078044923312E-3</v>
      </c>
      <c r="E116" s="16">
        <v>2.3707469904527201E-5</v>
      </c>
      <c r="F116" s="16">
        <v>5.3165695109659799E-6</v>
      </c>
      <c r="G116" s="16">
        <v>9.9184697530746811E-7</v>
      </c>
      <c r="H116">
        <v>6.9801739465021897E-4</v>
      </c>
      <c r="J116">
        <v>0.955173012214099</v>
      </c>
      <c r="K116">
        <f t="shared" si="14"/>
        <v>1.0716456332995634E-8</v>
      </c>
      <c r="L116">
        <f t="shared" si="15"/>
        <v>1.0623942158426716E-3</v>
      </c>
      <c r="M116" s="16">
        <f t="shared" si="16"/>
        <v>7.6866251108872227E-4</v>
      </c>
      <c r="N116" s="16">
        <f t="shared" si="17"/>
        <v>0.74102830102754425</v>
      </c>
      <c r="O116" s="16">
        <f t="shared" si="18"/>
        <v>1.0523741370392383</v>
      </c>
      <c r="P116" s="16">
        <f t="shared" si="19"/>
        <v>8.1705165646985562E-3</v>
      </c>
      <c r="Q116" s="16">
        <f t="shared" si="20"/>
        <v>1.4576121762034073</v>
      </c>
      <c r="R116" s="16">
        <f t="shared" si="21"/>
        <v>0.21247402755116956</v>
      </c>
      <c r="S116" s="16">
        <f t="shared" si="22"/>
        <v>0.25604263223948304</v>
      </c>
      <c r="T116" s="16">
        <f t="shared" si="23"/>
        <v>1.45762926161572</v>
      </c>
      <c r="U116" s="65">
        <f t="shared" si="24"/>
        <v>5.1853310522412608</v>
      </c>
      <c r="V116" s="65"/>
    </row>
    <row r="117" spans="1:22" x14ac:dyDescent="0.25">
      <c r="A117">
        <v>116</v>
      </c>
      <c r="B117">
        <v>3.9093582896132197E-4</v>
      </c>
      <c r="C117" s="16">
        <v>6.3798599060426196E-9</v>
      </c>
      <c r="D117">
        <v>1.41161670196991E-3</v>
      </c>
      <c r="E117" s="16">
        <v>1.8035093283809499E-5</v>
      </c>
      <c r="F117" s="16">
        <v>1.2666190124202E-5</v>
      </c>
      <c r="G117" s="16">
        <v>1.75160553858826E-6</v>
      </c>
      <c r="H117">
        <v>5.3101580301617203E-4</v>
      </c>
      <c r="J117">
        <v>0.95332551728971004</v>
      </c>
      <c r="K117">
        <f t="shared" si="14"/>
        <v>6.0820832451639609E-9</v>
      </c>
      <c r="L117">
        <f t="shared" si="15"/>
        <v>1.4386943078969962E-3</v>
      </c>
      <c r="M117" s="16">
        <f t="shared" si="16"/>
        <v>-6.5682264997435238E-4</v>
      </c>
      <c r="N117" s="16">
        <f t="shared" si="17"/>
        <v>4.2195314742114361E-2</v>
      </c>
      <c r="O117" s="16">
        <f t="shared" si="18"/>
        <v>2.310191273151951E-2</v>
      </c>
      <c r="P117" s="16">
        <f t="shared" si="19"/>
        <v>0.21606630465362606</v>
      </c>
      <c r="Q117" s="16">
        <f t="shared" si="20"/>
        <v>0.46128790965426941</v>
      </c>
      <c r="R117" s="16">
        <f t="shared" si="21"/>
        <v>8.078923173861681E-2</v>
      </c>
      <c r="S117" s="16">
        <f t="shared" si="22"/>
        <v>1.6283212333333394E-2</v>
      </c>
      <c r="T117" s="16">
        <f t="shared" si="23"/>
        <v>0.46133732053971876</v>
      </c>
      <c r="U117" s="65">
        <f t="shared" si="24"/>
        <v>1.3010612063931983</v>
      </c>
      <c r="V117" s="65"/>
    </row>
    <row r="118" spans="1:22" x14ac:dyDescent="0.25">
      <c r="A118">
        <v>117</v>
      </c>
      <c r="B118">
        <v>3.5586180511741801E-4</v>
      </c>
      <c r="C118" s="16">
        <v>3.4220158656870201E-9</v>
      </c>
      <c r="D118">
        <v>8.2081344405112897E-4</v>
      </c>
      <c r="E118" s="16">
        <v>5.6607414695484397E-6</v>
      </c>
      <c r="F118" s="16">
        <v>1.3556674187963E-5</v>
      </c>
      <c r="G118" s="16">
        <v>3.2447331993853901E-6</v>
      </c>
      <c r="H118">
        <v>1.6666728690763801E-4</v>
      </c>
      <c r="J118">
        <v>0.95613732800481199</v>
      </c>
      <c r="K118">
        <f t="shared" si="14"/>
        <v>3.2719171062080611E-9</v>
      </c>
      <c r="L118">
        <f t="shared" si="15"/>
        <v>8.5116810361057478E-4</v>
      </c>
      <c r="M118" s="16">
        <f t="shared" si="16"/>
        <v>-1.3944449337573869E-4</v>
      </c>
      <c r="N118" s="16">
        <f t="shared" si="17"/>
        <v>7.6564908891400135E-2</v>
      </c>
      <c r="O118" s="16">
        <f t="shared" si="18"/>
        <v>0.14599761365247552</v>
      </c>
      <c r="P118" s="16">
        <f t="shared" si="19"/>
        <v>2.197657538229689E-2</v>
      </c>
      <c r="Q118" s="16">
        <f t="shared" si="20"/>
        <v>0.22368075306847293</v>
      </c>
      <c r="R118" s="16">
        <f t="shared" si="21"/>
        <v>0.14026621141391335</v>
      </c>
      <c r="S118" s="16">
        <f t="shared" si="22"/>
        <v>0.37952087145076174</v>
      </c>
      <c r="T118" s="16">
        <f t="shared" si="23"/>
        <v>0.22368373799081537</v>
      </c>
      <c r="U118" s="65">
        <f t="shared" si="24"/>
        <v>1.2116906718501359</v>
      </c>
      <c r="V118" s="65"/>
    </row>
    <row r="119" spans="1:22" x14ac:dyDescent="0.25">
      <c r="A119">
        <v>118</v>
      </c>
      <c r="B119">
        <v>4.5567410235254001E-4</v>
      </c>
      <c r="C119" s="16">
        <v>5.5052151880072098E-9</v>
      </c>
      <c r="D119">
        <v>1.0361267471694E-3</v>
      </c>
      <c r="E119" s="16">
        <v>1.14697464924925E-5</v>
      </c>
      <c r="F119" s="16">
        <v>1.06856912301001E-5</v>
      </c>
      <c r="G119" s="16">
        <v>2.0215168574558601E-6</v>
      </c>
      <c r="H119">
        <v>3.3770307686816398E-4</v>
      </c>
      <c r="J119">
        <v>0.95513477632496402</v>
      </c>
      <c r="K119">
        <f t="shared" si="14"/>
        <v>5.2582224772180609E-9</v>
      </c>
      <c r="L119">
        <f t="shared" si="15"/>
        <v>1.059514141271868E-3</v>
      </c>
      <c r="M119" s="16">
        <f t="shared" si="16"/>
        <v>-1.4816593656678803E-4</v>
      </c>
      <c r="N119" s="16">
        <f t="shared" si="17"/>
        <v>5.451330391523488E-3</v>
      </c>
      <c r="O119" s="16">
        <f t="shared" si="18"/>
        <v>3.5271388146399443E-5</v>
      </c>
      <c r="P119" s="16">
        <f t="shared" si="19"/>
        <v>5.6527569137139562E-3</v>
      </c>
      <c r="Q119" s="16">
        <f t="shared" si="20"/>
        <v>4.6112637430355463E-3</v>
      </c>
      <c r="R119" s="16">
        <f t="shared" si="21"/>
        <v>6.9605992292497724E-3</v>
      </c>
      <c r="S119" s="16">
        <f t="shared" si="22"/>
        <v>4.6577164552588709E-5</v>
      </c>
      <c r="T119" s="16">
        <f t="shared" si="23"/>
        <v>4.6117824402353907E-3</v>
      </c>
      <c r="U119" s="65">
        <f t="shared" si="24"/>
        <v>2.7369581270457143E-2</v>
      </c>
      <c r="V119" s="65"/>
    </row>
    <row r="120" spans="1:22" x14ac:dyDescent="0.25">
      <c r="A120">
        <v>119</v>
      </c>
      <c r="B120">
        <v>4.10211800423988E-4</v>
      </c>
      <c r="C120" s="16">
        <v>4.1573466636754603E-9</v>
      </c>
      <c r="D120">
        <v>8.6583314685046895E-4</v>
      </c>
      <c r="E120" s="16">
        <v>7.2512743110163401E-6</v>
      </c>
      <c r="F120" s="16">
        <v>1.17808596193407E-5</v>
      </c>
      <c r="G120" s="16">
        <v>2.671958174825E-6</v>
      </c>
      <c r="H120">
        <v>2.1349718104858199E-4</v>
      </c>
      <c r="J120">
        <v>0.95594998520014296</v>
      </c>
      <c r="K120">
        <f t="shared" si="14"/>
        <v>3.9742154816124199E-9</v>
      </c>
      <c r="L120">
        <f t="shared" si="15"/>
        <v>8.9206266691731163E-4</v>
      </c>
      <c r="M120" s="16">
        <f t="shared" si="16"/>
        <v>-7.1639066069335695E-5</v>
      </c>
      <c r="N120" s="16">
        <f t="shared" si="17"/>
        <v>2.7634466876055811E-2</v>
      </c>
      <c r="O120" s="16">
        <f t="shared" si="18"/>
        <v>6.2160339125584385E-2</v>
      </c>
      <c r="P120" s="16">
        <f t="shared" si="19"/>
        <v>1.0307977123767144E-2</v>
      </c>
      <c r="Q120" s="16">
        <f t="shared" si="20"/>
        <v>0.10553420229841981</v>
      </c>
      <c r="R120" s="16">
        <f t="shared" si="21"/>
        <v>3.7818637590902385E-2</v>
      </c>
      <c r="S120" s="16">
        <f t="shared" si="22"/>
        <v>0.10941521479856126</v>
      </c>
      <c r="T120" s="16">
        <f t="shared" si="23"/>
        <v>0.10553605544781397</v>
      </c>
      <c r="U120" s="65">
        <f t="shared" si="24"/>
        <v>0.45840689326110473</v>
      </c>
      <c r="V120" s="65"/>
    </row>
    <row r="121" spans="1:22" x14ac:dyDescent="0.25">
      <c r="A121">
        <v>120</v>
      </c>
      <c r="B121">
        <v>3.9274894203597299E-4</v>
      </c>
      <c r="C121" s="16">
        <v>4.1357276893282896E-9</v>
      </c>
      <c r="D121">
        <v>9.0040383433726099E-4</v>
      </c>
      <c r="E121" s="16">
        <v>7.4984944055092898E-6</v>
      </c>
      <c r="F121" s="16">
        <v>1.23255110703452E-5</v>
      </c>
      <c r="G121" s="16">
        <v>2.68704503043876E-6</v>
      </c>
      <c r="H121">
        <v>2.2077639421968999E-4</v>
      </c>
      <c r="J121">
        <v>0.95576669634361799</v>
      </c>
      <c r="K121">
        <f t="shared" si="14"/>
        <v>3.9527907906061244E-9</v>
      </c>
      <c r="L121">
        <f t="shared" si="15"/>
        <v>9.2773776578070077E-4</v>
      </c>
      <c r="M121" s="16">
        <f t="shared" si="16"/>
        <v>-1.4223988170875481E-4</v>
      </c>
      <c r="N121" s="16">
        <f t="shared" si="17"/>
        <v>4.0694909226397374E-2</v>
      </c>
      <c r="O121" s="16">
        <f t="shared" si="18"/>
        <v>6.4122105200700205E-2</v>
      </c>
      <c r="P121" s="16">
        <f t="shared" si="19"/>
        <v>4.3104918974825315E-3</v>
      </c>
      <c r="Q121" s="16">
        <f t="shared" si="20"/>
        <v>9.1108906494929601E-2</v>
      </c>
      <c r="R121" s="16">
        <f t="shared" si="21"/>
        <v>6.2346475747084185E-2</v>
      </c>
      <c r="S121" s="16">
        <f t="shared" si="22"/>
        <v>0.11444267993353036</v>
      </c>
      <c r="T121" s="16">
        <f t="shared" si="23"/>
        <v>9.1109955632240378E-2</v>
      </c>
      <c r="U121" s="65">
        <f t="shared" si="24"/>
        <v>0.46813552413236464</v>
      </c>
      <c r="V121" s="65"/>
    </row>
    <row r="122" spans="1:22" x14ac:dyDescent="0.25">
      <c r="A122">
        <v>121</v>
      </c>
      <c r="B122">
        <v>5.5711748382620099E-4</v>
      </c>
      <c r="C122" s="16">
        <v>7.3426369053157803E-9</v>
      </c>
      <c r="D122">
        <v>1.1325901354034299E-3</v>
      </c>
      <c r="E122" s="16">
        <v>1.67060352298435E-5</v>
      </c>
      <c r="F122" s="16">
        <v>8.7745826766913602E-6</v>
      </c>
      <c r="G122" s="16">
        <v>1.5171279900336699E-6</v>
      </c>
      <c r="H122">
        <v>4.9187687118145698E-4</v>
      </c>
      <c r="J122">
        <v>0.95470806230400596</v>
      </c>
      <c r="K122">
        <f t="shared" si="14"/>
        <v>7.0100746520759117E-9</v>
      </c>
      <c r="L122">
        <f t="shared" si="15"/>
        <v>1.1516490861099408E-3</v>
      </c>
      <c r="M122" s="16">
        <f t="shared" si="16"/>
        <v>-3.7414118457538976E-5</v>
      </c>
      <c r="N122" s="16">
        <f t="shared" si="17"/>
        <v>1.7517213215742705E-2</v>
      </c>
      <c r="O122" s="16">
        <f t="shared" si="18"/>
        <v>0.1061710765120716</v>
      </c>
      <c r="P122" s="16">
        <f t="shared" si="19"/>
        <v>3.0724660352503957E-2</v>
      </c>
      <c r="Q122" s="16">
        <f t="shared" si="20"/>
        <v>0.30851142019859479</v>
      </c>
      <c r="R122" s="16">
        <f t="shared" si="21"/>
        <v>1.2174588168350169E-2</v>
      </c>
      <c r="S122" s="16">
        <f t="shared" si="22"/>
        <v>5.9725589263645386E-2</v>
      </c>
      <c r="T122" s="16">
        <f t="shared" si="23"/>
        <v>0.30852480290585638</v>
      </c>
      <c r="U122" s="65">
        <f t="shared" si="24"/>
        <v>0.84334935061676497</v>
      </c>
      <c r="V122" s="65"/>
    </row>
    <row r="123" spans="1:22" x14ac:dyDescent="0.25">
      <c r="A123">
        <v>122</v>
      </c>
      <c r="B123">
        <v>5.03671241093469E-4</v>
      </c>
      <c r="C123" s="16">
        <v>4.1994555123462303E-9</v>
      </c>
      <c r="D123">
        <v>7.0951606886101399E-4</v>
      </c>
      <c r="E123" s="16">
        <v>6.0136418557605299E-6</v>
      </c>
      <c r="F123" s="16">
        <v>9.5209598006717698E-6</v>
      </c>
      <c r="G123" s="16">
        <v>2.6401335442039999E-6</v>
      </c>
      <c r="H123">
        <v>1.7705654287156601E-4</v>
      </c>
      <c r="J123">
        <v>0.95678886624437198</v>
      </c>
      <c r="K123">
        <f t="shared" si="14"/>
        <v>4.0179922785014278E-9</v>
      </c>
      <c r="L123">
        <f t="shared" si="15"/>
        <v>7.3119392255104911E-4</v>
      </c>
      <c r="M123" s="16">
        <f t="shared" si="16"/>
        <v>2.7614855963588872E-4</v>
      </c>
      <c r="N123" s="16">
        <f t="shared" si="17"/>
        <v>5.6273493233970605E-4</v>
      </c>
      <c r="O123" s="16">
        <f t="shared" si="18"/>
        <v>5.842675900049555E-2</v>
      </c>
      <c r="P123" s="16">
        <f t="shared" si="19"/>
        <v>6.9557653987269152E-2</v>
      </c>
      <c r="Q123" s="16">
        <f t="shared" si="20"/>
        <v>0.19368072878577117</v>
      </c>
      <c r="R123" s="16">
        <f t="shared" si="21"/>
        <v>1.2015085132023933E-3</v>
      </c>
      <c r="S123" s="16">
        <f t="shared" si="22"/>
        <v>9.9180476464983625E-2</v>
      </c>
      <c r="T123" s="16">
        <f t="shared" si="23"/>
        <v>0.19368665816725114</v>
      </c>
      <c r="U123" s="65">
        <f t="shared" si="24"/>
        <v>0.61629651985131273</v>
      </c>
      <c r="V123" s="65"/>
    </row>
    <row r="124" spans="1:22" x14ac:dyDescent="0.25">
      <c r="A124">
        <v>123</v>
      </c>
      <c r="B124" s="16">
        <v>5.2306015177150497E-4</v>
      </c>
      <c r="C124" s="16">
        <v>6.2916348516695297E-9</v>
      </c>
      <c r="D124" s="16">
        <v>1.0313341396341899E-3</v>
      </c>
      <c r="E124" s="16">
        <v>1.3049081342974701E-5</v>
      </c>
      <c r="F124" s="16">
        <v>9.3046158995932102E-6</v>
      </c>
      <c r="G124" s="16">
        <v>1.76863092069949E-6</v>
      </c>
      <c r="H124" s="16">
        <v>3.8420314904832198E-4</v>
      </c>
      <c r="J124">
        <v>0.95518625509035504</v>
      </c>
      <c r="K124">
        <f t="shared" si="14"/>
        <v>6.0096831323621796E-9</v>
      </c>
      <c r="L124">
        <f t="shared" si="15"/>
        <v>1.0517057107192241E-3</v>
      </c>
      <c r="M124" s="16">
        <f t="shared" si="16"/>
        <v>-5.5854071762143151E-6</v>
      </c>
      <c r="N124" s="16">
        <f t="shared" si="17"/>
        <v>3.985446113709273E-3</v>
      </c>
      <c r="O124" s="16">
        <f t="shared" si="18"/>
        <v>1.8513027586831807E-2</v>
      </c>
      <c r="P124" s="16">
        <f t="shared" si="19"/>
        <v>4.9296614172115337E-3</v>
      </c>
      <c r="Q124" s="16">
        <f t="shared" si="20"/>
        <v>4.6204533158598585E-2</v>
      </c>
      <c r="R124" s="16">
        <f t="shared" si="21"/>
        <v>3.2033395305203203E-3</v>
      </c>
      <c r="S124" s="16">
        <f t="shared" si="22"/>
        <v>1.4191034747739828E-2</v>
      </c>
      <c r="T124" s="16">
        <f t="shared" si="23"/>
        <v>4.6206140503720926E-2</v>
      </c>
      <c r="U124" s="65">
        <f t="shared" si="24"/>
        <v>0.13723318305833229</v>
      </c>
      <c r="V124" s="65"/>
    </row>
    <row r="125" spans="1:22" x14ac:dyDescent="0.25">
      <c r="A125">
        <v>124</v>
      </c>
      <c r="B125">
        <v>7.3233913399177203E-4</v>
      </c>
      <c r="C125" s="16">
        <v>5.3751929330759099E-9</v>
      </c>
      <c r="D125">
        <v>6.2309387768058296E-4</v>
      </c>
      <c r="E125" s="16">
        <v>6.7675320527305598E-6</v>
      </c>
      <c r="F125" s="16">
        <v>6.5172383339573099E-6</v>
      </c>
      <c r="G125" s="16">
        <v>2.06024674846769E-6</v>
      </c>
      <c r="H125">
        <v>1.9925201023789001E-4</v>
      </c>
      <c r="J125">
        <v>0.95730280607010199</v>
      </c>
      <c r="K125">
        <f t="shared" si="14"/>
        <v>5.1456872780017501E-9</v>
      </c>
      <c r="L125">
        <f t="shared" si="15"/>
        <v>6.381832259040322E-4</v>
      </c>
      <c r="M125" s="16">
        <f t="shared" si="16"/>
        <v>8.2649504207951187E-4</v>
      </c>
      <c r="N125" s="16">
        <f t="shared" si="17"/>
        <v>0.23862655879401698</v>
      </c>
      <c r="O125" s="16">
        <f t="shared" si="18"/>
        <v>8.6534343060251661E-4</v>
      </c>
      <c r="P125" s="16">
        <f t="shared" si="19"/>
        <v>0.12490416452442311</v>
      </c>
      <c r="Q125" s="16">
        <f t="shared" si="20"/>
        <v>0.13682583210079907</v>
      </c>
      <c r="R125" s="16">
        <f t="shared" si="21"/>
        <v>0.11506501379398906</v>
      </c>
      <c r="S125" s="16">
        <f t="shared" si="22"/>
        <v>6.8195808784549908E-4</v>
      </c>
      <c r="T125" s="16">
        <f t="shared" si="23"/>
        <v>0.13683361931638938</v>
      </c>
      <c r="U125" s="65">
        <f t="shared" si="24"/>
        <v>0.75380249004806565</v>
      </c>
      <c r="V125" s="65"/>
    </row>
    <row r="126" spans="1:22" x14ac:dyDescent="0.25">
      <c r="A126">
        <v>125</v>
      </c>
      <c r="B126">
        <v>6.6188355139660399E-4</v>
      </c>
      <c r="C126" s="16">
        <v>1.13330462590177E-8</v>
      </c>
      <c r="D126">
        <v>1.4826674286541801E-3</v>
      </c>
      <c r="E126" s="16">
        <v>3.3632390859011897E-5</v>
      </c>
      <c r="F126" s="16">
        <v>7.4969871277554898E-6</v>
      </c>
      <c r="G126" s="16">
        <v>9.8656668510793399E-7</v>
      </c>
      <c r="H126">
        <v>9.9025674995567798E-4</v>
      </c>
      <c r="J126">
        <v>0.95309890593728996</v>
      </c>
      <c r="K126">
        <f t="shared" si="14"/>
        <v>1.0801513990406467E-8</v>
      </c>
      <c r="L126">
        <f t="shared" si="15"/>
        <v>1.49863663654854E-3</v>
      </c>
      <c r="M126" s="16">
        <f t="shared" si="16"/>
        <v>-1.74869533755332E-4</v>
      </c>
      <c r="N126" s="16">
        <f t="shared" si="17"/>
        <v>0.11922640721099616</v>
      </c>
      <c r="O126" s="16">
        <f t="shared" si="18"/>
        <v>1.094902497421357</v>
      </c>
      <c r="P126" s="16">
        <f t="shared" si="19"/>
        <v>0.29004514985948987</v>
      </c>
      <c r="Q126" s="16">
        <f t="shared" si="20"/>
        <v>4.5428204177548208</v>
      </c>
      <c r="R126" s="16">
        <f t="shared" si="21"/>
        <v>5.7539959057735984E-2</v>
      </c>
      <c r="S126" s="16">
        <f t="shared" si="22"/>
        <v>0.25871101151845949</v>
      </c>
      <c r="T126" s="16">
        <f t="shared" si="23"/>
        <v>4.5431408345466071</v>
      </c>
      <c r="U126" s="65">
        <f t="shared" si="24"/>
        <v>10.906386277369467</v>
      </c>
      <c r="V126" s="65"/>
    </row>
    <row r="127" spans="1:22" x14ac:dyDescent="0.25">
      <c r="A127">
        <v>126</v>
      </c>
      <c r="B127">
        <v>3.3585111016659603E-4</v>
      </c>
      <c r="C127" s="16">
        <v>7.9122378422794094E-9</v>
      </c>
      <c r="D127">
        <v>2.06628421573022E-3</v>
      </c>
      <c r="E127" s="16">
        <v>3.2524280066076601E-5</v>
      </c>
      <c r="F127" s="16">
        <v>1.51501084894376E-5</v>
      </c>
      <c r="G127" s="16">
        <v>1.42185023575057E-6</v>
      </c>
      <c r="H127">
        <v>9.5765782714806195E-4</v>
      </c>
      <c r="J127">
        <v>0.95041997444730697</v>
      </c>
      <c r="K127">
        <f t="shared" si="14"/>
        <v>7.5199488878802116E-9</v>
      </c>
      <c r="L127">
        <f t="shared" si="15"/>
        <v>2.0979983707070031E-3</v>
      </c>
      <c r="M127" s="16">
        <f t="shared" si="16"/>
        <v>-1.4262961503738116E-3</v>
      </c>
      <c r="N127" s="16">
        <f t="shared" si="17"/>
        <v>0.10072739356618306</v>
      </c>
      <c r="O127" s="16">
        <f t="shared" si="18"/>
        <v>0.1837753335908586</v>
      </c>
      <c r="P127" s="16">
        <f t="shared" si="19"/>
        <v>1.3091372060158946</v>
      </c>
      <c r="Q127" s="16">
        <f t="shared" si="20"/>
        <v>4.1136648467998693</v>
      </c>
      <c r="R127" s="16">
        <f t="shared" si="21"/>
        <v>0.28738262657261848</v>
      </c>
      <c r="S127" s="16">
        <f t="shared" si="22"/>
        <v>8.5171559972141084E-2</v>
      </c>
      <c r="T127" s="16">
        <f t="shared" si="23"/>
        <v>4.1143161430223252</v>
      </c>
      <c r="U127" s="65">
        <f t="shared" si="24"/>
        <v>10.194175109539891</v>
      </c>
      <c r="V127" s="65"/>
    </row>
    <row r="128" spans="1:22" x14ac:dyDescent="0.25">
      <c r="A128">
        <v>127</v>
      </c>
      <c r="B128">
        <v>5.8916369333547895E-4</v>
      </c>
      <c r="C128" s="16">
        <v>8.2650644832637496E-9</v>
      </c>
      <c r="D128">
        <v>1.2075138167531899E-3</v>
      </c>
      <c r="E128" s="16">
        <v>2.00329815355239E-5</v>
      </c>
      <c r="F128" s="16">
        <v>8.3241300467861198E-6</v>
      </c>
      <c r="G128" s="16">
        <v>1.3488793244432101E-6</v>
      </c>
      <c r="H128">
        <v>5.8983439669060497E-4</v>
      </c>
      <c r="J128">
        <v>0.95436006300496101</v>
      </c>
      <c r="K128">
        <f t="shared" si="14"/>
        <v>7.8878474609876579E-9</v>
      </c>
      <c r="L128">
        <f t="shared" si="15"/>
        <v>1.2255026911067223E-3</v>
      </c>
      <c r="M128" s="16">
        <f t="shared" si="16"/>
        <v>-4.7175304435764197E-5</v>
      </c>
      <c r="N128" s="16">
        <f t="shared" si="17"/>
        <v>3.9001186886901767E-2</v>
      </c>
      <c r="O128" s="16">
        <f t="shared" si="18"/>
        <v>0.2424569282440682</v>
      </c>
      <c r="P128" s="16">
        <f t="shared" si="19"/>
        <v>6.4025463358815482E-2</v>
      </c>
      <c r="Q128" s="16">
        <f t="shared" si="20"/>
        <v>0.74856738313097315</v>
      </c>
      <c r="R128" s="16">
        <f t="shared" si="21"/>
        <v>2.4339196373563209E-2</v>
      </c>
      <c r="S128" s="16">
        <f t="shared" si="22"/>
        <v>0.10770547985387245</v>
      </c>
      <c r="T128" s="16">
        <f t="shared" si="23"/>
        <v>0.74860349528677039</v>
      </c>
      <c r="U128" s="65">
        <f t="shared" si="24"/>
        <v>1.9746991331349646</v>
      </c>
      <c r="V128" s="65"/>
    </row>
    <row r="129" spans="1:22" x14ac:dyDescent="0.25">
      <c r="A129">
        <v>128</v>
      </c>
      <c r="B129">
        <v>3.3159282943279102E-4</v>
      </c>
      <c r="C129" s="16">
        <v>4.9187679036889399E-9</v>
      </c>
      <c r="D129">
        <v>1.2796545243811499E-3</v>
      </c>
      <c r="E129" s="16">
        <v>1.2621120256240201E-5</v>
      </c>
      <c r="F129" s="16">
        <v>1.4854307021141301E-5</v>
      </c>
      <c r="G129" s="16">
        <v>2.26895815280934E-6</v>
      </c>
      <c r="H129" s="16">
        <v>3.7160747594256101E-4</v>
      </c>
      <c r="J129">
        <v>0.95389326451516798</v>
      </c>
      <c r="K129">
        <f t="shared" si="14"/>
        <v>4.6919795730422724E-9</v>
      </c>
      <c r="L129">
        <f t="shared" si="15"/>
        <v>1.3116271778083383E-3</v>
      </c>
      <c r="M129" s="16">
        <f t="shared" si="16"/>
        <v>-6.4844151894275599E-4</v>
      </c>
      <c r="N129" s="16">
        <f t="shared" si="17"/>
        <v>0.10629610503576607</v>
      </c>
      <c r="O129" s="16">
        <f t="shared" si="18"/>
        <v>1.250641589411532E-2</v>
      </c>
      <c r="P129" s="16">
        <f t="shared" si="19"/>
        <v>0.10751360596329675</v>
      </c>
      <c r="Q129" s="16">
        <f t="shared" si="20"/>
        <v>3.0662286566224047E-2</v>
      </c>
      <c r="R129" s="16">
        <f t="shared" si="21"/>
        <v>0.25612634994822964</v>
      </c>
      <c r="S129" s="16">
        <f t="shared" si="22"/>
        <v>1.6916617199145275E-2</v>
      </c>
      <c r="T129" s="16">
        <f t="shared" si="23"/>
        <v>3.0668818171783057E-2</v>
      </c>
      <c r="U129" s="65">
        <f t="shared" si="24"/>
        <v>0.56069019877856008</v>
      </c>
      <c r="V129" s="65"/>
    </row>
    <row r="130" spans="1:22" x14ac:dyDescent="0.25">
      <c r="A130">
        <v>129</v>
      </c>
      <c r="B130">
        <v>5.0404924429138596E-4</v>
      </c>
      <c r="C130" s="16">
        <v>5.81630248493374E-9</v>
      </c>
      <c r="D130">
        <v>9.8843210893155998E-4</v>
      </c>
      <c r="E130" s="16">
        <v>1.15666919956035E-5</v>
      </c>
      <c r="F130" s="16">
        <v>9.6374732637228001E-6</v>
      </c>
      <c r="G130" s="16">
        <v>1.9122879955334801E-6</v>
      </c>
      <c r="H130">
        <v>3.4055660179699998E-4</v>
      </c>
      <c r="J130">
        <v>0.95538887604573697</v>
      </c>
      <c r="K130">
        <f t="shared" si="14"/>
        <v>5.5568306938228728E-9</v>
      </c>
      <c r="L130">
        <f t="shared" si="15"/>
        <v>1.0096135271520539E-3</v>
      </c>
      <c r="M130" s="16">
        <f t="shared" si="16"/>
        <v>-1.5150385692821428E-6</v>
      </c>
      <c r="N130" s="16">
        <f t="shared" si="17"/>
        <v>5.9977645578647106E-4</v>
      </c>
      <c r="O130" s="16">
        <f t="shared" si="18"/>
        <v>2.5233718980559408E-3</v>
      </c>
      <c r="P130" s="16">
        <f t="shared" si="19"/>
        <v>6.600928470200713E-4</v>
      </c>
      <c r="Q130" s="16">
        <f t="shared" si="20"/>
        <v>5.9186140008182335E-3</v>
      </c>
      <c r="R130" s="16">
        <f t="shared" si="21"/>
        <v>5.2209489223499722E-4</v>
      </c>
      <c r="S130" s="16">
        <f t="shared" si="22"/>
        <v>2.2635838086556355E-3</v>
      </c>
      <c r="T130" s="16">
        <f t="shared" si="23"/>
        <v>5.9187998950930715E-3</v>
      </c>
      <c r="U130" s="65">
        <f t="shared" si="24"/>
        <v>1.8406333797664418E-2</v>
      </c>
      <c r="V130" s="65"/>
    </row>
    <row r="131" spans="1:22" x14ac:dyDescent="0.25">
      <c r="A131">
        <v>130</v>
      </c>
      <c r="B131">
        <v>6.4024809824838301E-4</v>
      </c>
      <c r="C131" s="16">
        <v>4.2209457810431796E-9</v>
      </c>
      <c r="D131">
        <v>5.5884552812747999E-4</v>
      </c>
      <c r="E131" s="16">
        <v>4.7697068448101397E-6</v>
      </c>
      <c r="F131" s="16">
        <v>7.4330587564353096E-6</v>
      </c>
      <c r="G131" s="16">
        <v>2.6217606573474901E-6</v>
      </c>
      <c r="H131">
        <v>1.4043095429574801E-4</v>
      </c>
      <c r="J131">
        <v>0.95761882367109996</v>
      </c>
      <c r="K131">
        <f t="shared" ref="K131:K194" si="25">C131*J131</f>
        <v>4.042057133622062E-9</v>
      </c>
      <c r="L131">
        <f t="shared" ref="L131:L194" si="26">SUM($Z$9*B131,$AA$9*C131,$AB$9*D131,$AC$9*E131,$AD$9*F131,$AE$9*G131)</f>
        <v>5.7632918535191707E-4</v>
      </c>
      <c r="M131" s="16">
        <f t="shared" ref="M131:M194" si="27">$Z$8*B131+$AA$8*C131+$AB$8*D131+$AD$8*F131+$AE$8*G131</f>
        <v>7.0416701114484894E-4</v>
      </c>
      <c r="N131" s="16">
        <f t="shared" si="17"/>
        <v>9.0792098925334658E-2</v>
      </c>
      <c r="O131" s="16">
        <f t="shared" si="18"/>
        <v>5.656588739805242E-2</v>
      </c>
      <c r="P131" s="16">
        <f t="shared" si="19"/>
        <v>0.1764740141405485</v>
      </c>
      <c r="Q131" s="16">
        <f t="shared" si="20"/>
        <v>0.30903590828919891</v>
      </c>
      <c r="R131" s="16">
        <f t="shared" si="21"/>
        <v>6.0691587839833722E-2</v>
      </c>
      <c r="S131" s="16">
        <f t="shared" si="22"/>
        <v>9.3500569512341952E-2</v>
      </c>
      <c r="T131" s="16">
        <f t="shared" si="23"/>
        <v>0.30904555544545387</v>
      </c>
      <c r="U131" s="65">
        <f t="shared" si="24"/>
        <v>1.0961056215507641</v>
      </c>
      <c r="V131" s="65"/>
    </row>
    <row r="132" spans="1:22" x14ac:dyDescent="0.25">
      <c r="A132">
        <v>131</v>
      </c>
      <c r="B132">
        <v>3.9164428087757399E-4</v>
      </c>
      <c r="C132" s="16">
        <v>9.1416242906230006E-9</v>
      </c>
      <c r="D132">
        <v>2.04604336475588E-3</v>
      </c>
      <c r="E132" s="16">
        <v>3.7220098213925097E-5</v>
      </c>
      <c r="F132" s="16">
        <v>1.2976952597641401E-5</v>
      </c>
      <c r="G132" s="16">
        <v>1.23028958219347E-6</v>
      </c>
      <c r="H132">
        <v>1.0959218561107499E-3</v>
      </c>
      <c r="J132">
        <v>0.95054189654434096</v>
      </c>
      <c r="K132">
        <f t="shared" si="25"/>
        <v>8.689496890704603E-9</v>
      </c>
      <c r="L132">
        <f t="shared" si="26"/>
        <v>2.0732184179090658E-3</v>
      </c>
      <c r="M132" s="16">
        <f t="shared" si="27"/>
        <v>-1.2899298561539177E-3</v>
      </c>
      <c r="N132" s="16">
        <f t="shared" ref="N132:N195" si="28">(B132-$B$2)^2/$B$2/$B$2</f>
        <v>4.1605816480679764E-2</v>
      </c>
      <c r="O132" s="16">
        <f t="shared" ref="O132:O195" si="29">(C132-$C$2)^2/$C$2/$C$2</f>
        <v>0.42338064088442878</v>
      </c>
      <c r="P132" s="16">
        <f t="shared" ref="P132:P195" si="30">(D132-$D$2)^2/$D$2/$D$2</f>
        <v>1.2615141827258791</v>
      </c>
      <c r="Q132" s="16">
        <f t="shared" ref="Q132:Q195" si="31">(E132-$E$2)^2/$E$2/$E$2</f>
        <v>6.0783335972725627</v>
      </c>
      <c r="R132" s="16">
        <f t="shared" ref="R132:R195" si="32">(F132-$F$2)^2/$F$2/$F$2</f>
        <v>9.9693582156628824E-2</v>
      </c>
      <c r="S132" s="16">
        <f t="shared" ref="S132:S195" si="33">(G132-$G$2)^2/$G$2/$G$2</f>
        <v>0.14996197160736446</v>
      </c>
      <c r="T132" s="16">
        <f t="shared" ref="T132:T195" si="34">(H132-$H$2)^2/$H$2/$H$2</f>
        <v>6.0792160963013604</v>
      </c>
      <c r="U132" s="65">
        <f t="shared" ref="U132:U195" si="35">SUM(N132:T132)</f>
        <v>14.133705887428905</v>
      </c>
      <c r="V132" s="65"/>
    </row>
    <row r="133" spans="1:22" x14ac:dyDescent="0.25">
      <c r="A133">
        <v>132</v>
      </c>
      <c r="B133">
        <v>3.1529115147698302E-4</v>
      </c>
      <c r="C133" s="16">
        <v>6.02175625146341E-9</v>
      </c>
      <c r="D133">
        <v>1.66136464892241E-3</v>
      </c>
      <c r="E133" s="16">
        <v>1.9980831148833201E-5</v>
      </c>
      <c r="F133" s="16">
        <v>1.58791913724597E-5</v>
      </c>
      <c r="G133" s="16">
        <v>1.86081274188431E-6</v>
      </c>
      <c r="H133" s="16">
        <v>5.8831238097675005E-4</v>
      </c>
      <c r="J133">
        <v>0.95214393399923403</v>
      </c>
      <c r="K133">
        <f t="shared" si="25"/>
        <v>5.7335786868528517E-9</v>
      </c>
      <c r="L133">
        <f t="shared" si="26"/>
        <v>1.6949778226529621E-3</v>
      </c>
      <c r="M133" s="16">
        <f t="shared" si="27"/>
        <v>-1.064395519698996E-3</v>
      </c>
      <c r="N133" s="16">
        <f t="shared" si="28"/>
        <v>0.12899901326232138</v>
      </c>
      <c r="O133" s="16">
        <f t="shared" si="29"/>
        <v>7.6267693698516886E-3</v>
      </c>
      <c r="P133" s="16">
        <f t="shared" si="30"/>
        <v>0.52416417177618346</v>
      </c>
      <c r="Q133" s="16">
        <f t="shared" si="31"/>
        <v>0.74018896657213551</v>
      </c>
      <c r="R133" s="16">
        <f t="shared" si="32"/>
        <v>0.37210373285752857</v>
      </c>
      <c r="S133" s="16">
        <f t="shared" si="33"/>
        <v>5.3603770913950126E-3</v>
      </c>
      <c r="T133" s="16">
        <f t="shared" si="34"/>
        <v>0.74029800819240821</v>
      </c>
      <c r="U133" s="65">
        <f t="shared" si="35"/>
        <v>2.5187410391218239</v>
      </c>
      <c r="V133" s="65"/>
    </row>
    <row r="134" spans="1:22" x14ac:dyDescent="0.25">
      <c r="A134">
        <v>133</v>
      </c>
      <c r="B134" s="16">
        <v>3.37281319392411E-4</v>
      </c>
      <c r="C134" s="16">
        <v>4.73221304831823E-9</v>
      </c>
      <c r="D134" s="16">
        <v>1.2084114348677999E-3</v>
      </c>
      <c r="E134" s="16">
        <v>1.1475237046188299E-5</v>
      </c>
      <c r="F134" s="16">
        <v>1.45577608620337E-5</v>
      </c>
      <c r="G134" s="16">
        <v>2.3565741797369302E-6</v>
      </c>
      <c r="H134" s="16">
        <v>3.37867734923139E-4</v>
      </c>
      <c r="J134">
        <v>0.954233032211105</v>
      </c>
      <c r="K134">
        <f t="shared" si="25"/>
        <v>4.5156340061656609E-9</v>
      </c>
      <c r="L134">
        <f t="shared" si="26"/>
        <v>1.2398787985585559E-3</v>
      </c>
      <c r="M134" s="16">
        <f t="shared" si="27"/>
        <v>-5.6531615977373402E-4</v>
      </c>
      <c r="N134" s="16">
        <f t="shared" si="28"/>
        <v>9.8890665811327355E-2</v>
      </c>
      <c r="O134" s="16">
        <f t="shared" si="29"/>
        <v>2.1175420478830302E-2</v>
      </c>
      <c r="P134" s="16">
        <f t="shared" si="30"/>
        <v>6.449770777130362E-2</v>
      </c>
      <c r="Q134" s="16">
        <f t="shared" si="31"/>
        <v>4.6809532002182446E-3</v>
      </c>
      <c r="R134" s="16">
        <f t="shared" si="32"/>
        <v>0.22659716766601412</v>
      </c>
      <c r="S134" s="16">
        <f t="shared" si="33"/>
        <v>3.0172182438953893E-2</v>
      </c>
      <c r="T134" s="16">
        <f t="shared" si="34"/>
        <v>4.6827743456804294E-3</v>
      </c>
      <c r="U134" s="65">
        <f t="shared" si="35"/>
        <v>0.45069687171232797</v>
      </c>
      <c r="V134" s="65"/>
    </row>
    <row r="135" spans="1:22" x14ac:dyDescent="0.25">
      <c r="A135">
        <v>134</v>
      </c>
      <c r="B135">
        <v>5.2804147323271499E-4</v>
      </c>
      <c r="C135" s="16">
        <v>4.9411792998511301E-9</v>
      </c>
      <c r="D135">
        <v>7.9795402919243495E-4</v>
      </c>
      <c r="E135" s="16">
        <v>7.9498775254777499E-6</v>
      </c>
      <c r="F135" s="16">
        <v>9.1185352490011201E-6</v>
      </c>
      <c r="G135" s="16">
        <v>2.24606920326954E-6</v>
      </c>
      <c r="H135">
        <v>2.3406508194833E-4</v>
      </c>
      <c r="J135">
        <v>0.95634748304657302</v>
      </c>
      <c r="K135">
        <f t="shared" si="25"/>
        <v>4.7254843866944564E-9</v>
      </c>
      <c r="L135">
        <f t="shared" si="26"/>
        <v>8.1843222771440691E-4</v>
      </c>
      <c r="M135" s="16">
        <f t="shared" si="27"/>
        <v>2.3765071875102317E-4</v>
      </c>
      <c r="N135" s="16">
        <f t="shared" si="28"/>
        <v>5.3662989654988287E-3</v>
      </c>
      <c r="O135" s="16">
        <f t="shared" si="29"/>
        <v>1.1617676493599426E-2</v>
      </c>
      <c r="P135" s="16">
        <f t="shared" si="30"/>
        <v>2.9572343999226848E-2</v>
      </c>
      <c r="Q135" s="16">
        <f t="shared" si="31"/>
        <v>6.750429276835325E-2</v>
      </c>
      <c r="R135" s="16">
        <f t="shared" si="32"/>
        <v>5.6949523911801574E-3</v>
      </c>
      <c r="S135" s="16">
        <f t="shared" si="33"/>
        <v>1.4081135778099401E-2</v>
      </c>
      <c r="T135" s="16">
        <f t="shared" si="34"/>
        <v>6.7507351127575888E-2</v>
      </c>
      <c r="U135" s="65">
        <f t="shared" si="35"/>
        <v>0.2013440515235338</v>
      </c>
      <c r="V135" s="65"/>
    </row>
    <row r="136" spans="1:22" x14ac:dyDescent="0.25">
      <c r="A136">
        <v>135</v>
      </c>
      <c r="B136">
        <v>7.4241219121289005E-4</v>
      </c>
      <c r="C136" s="16">
        <v>1.01719999976338E-8</v>
      </c>
      <c r="D136">
        <v>1.17838884564723E-3</v>
      </c>
      <c r="E136" s="16">
        <v>2.4069749329122399E-5</v>
      </c>
      <c r="F136" s="16">
        <v>6.5952956539777001E-6</v>
      </c>
      <c r="G136" s="16">
        <v>1.09557414668168E-6</v>
      </c>
      <c r="H136">
        <v>7.0868840600498101E-4</v>
      </c>
      <c r="J136">
        <v>0.95453268853050899</v>
      </c>
      <c r="K136">
        <f t="shared" si="25"/>
        <v>9.7095065054737226E-9</v>
      </c>
      <c r="L136">
        <f t="shared" si="26"/>
        <v>1.1926648391018693E-3</v>
      </c>
      <c r="M136" s="16">
        <f t="shared" si="27"/>
        <v>2.9215954332391072E-4</v>
      </c>
      <c r="N136" s="16">
        <f t="shared" si="28"/>
        <v>0.25904829098106696</v>
      </c>
      <c r="O136" s="16">
        <f t="shared" si="29"/>
        <v>0.70011553727523435</v>
      </c>
      <c r="P136" s="16">
        <f t="shared" si="30"/>
        <v>4.9644145258669552E-2</v>
      </c>
      <c r="Q136" s="16">
        <f t="shared" si="31"/>
        <v>1.5401967158758814</v>
      </c>
      <c r="R136" s="16">
        <f t="shared" si="32"/>
        <v>0.10975840012783264</v>
      </c>
      <c r="S136" s="16">
        <f t="shared" si="33"/>
        <v>0.20642920747862217</v>
      </c>
      <c r="T136" s="16">
        <f t="shared" si="34"/>
        <v>1.5402494234932385</v>
      </c>
      <c r="U136" s="65">
        <f t="shared" si="35"/>
        <v>4.4054417204905452</v>
      </c>
      <c r="V136" s="65"/>
    </row>
    <row r="137" spans="1:22" x14ac:dyDescent="0.25">
      <c r="A137">
        <v>136</v>
      </c>
      <c r="B137">
        <v>5.4216354244781596E-4</v>
      </c>
      <c r="C137" s="16">
        <v>5.9096531946808398E-9</v>
      </c>
      <c r="D137">
        <v>9.32418949084499E-4</v>
      </c>
      <c r="E137" s="16">
        <v>1.1093593902053E-5</v>
      </c>
      <c r="F137" s="16">
        <v>8.9359556324629192E-6</v>
      </c>
      <c r="G137" s="16">
        <v>1.8808381204784301E-6</v>
      </c>
      <c r="H137">
        <v>3.2662632907020902E-4</v>
      </c>
      <c r="J137">
        <v>0.95567909847612098</v>
      </c>
      <c r="K137">
        <f t="shared" si="25"/>
        <v>5.6477320373991137E-9</v>
      </c>
      <c r="L137">
        <f t="shared" si="26"/>
        <v>9.5216578881670861E-4</v>
      </c>
      <c r="M137" s="16">
        <f t="shared" si="27"/>
        <v>1.3216129607892342E-4</v>
      </c>
      <c r="N137" s="16">
        <f t="shared" si="28"/>
        <v>1.0395519329242804E-2</v>
      </c>
      <c r="O137" s="16">
        <f t="shared" si="29"/>
        <v>4.500967073236062E-3</v>
      </c>
      <c r="P137" s="16">
        <f t="shared" si="30"/>
        <v>1.0518587940823397E-3</v>
      </c>
      <c r="Q137" s="16">
        <f t="shared" si="31"/>
        <v>1.0813633704923067E-3</v>
      </c>
      <c r="R137" s="16">
        <f t="shared" si="32"/>
        <v>8.8316374110489551E-3</v>
      </c>
      <c r="S137" s="16">
        <f t="shared" si="33"/>
        <v>3.9994081917727169E-3</v>
      </c>
      <c r="T137" s="16">
        <f t="shared" si="34"/>
        <v>1.0812508744452458E-3</v>
      </c>
      <c r="U137" s="65">
        <f t="shared" si="35"/>
        <v>3.0942005044320431E-2</v>
      </c>
      <c r="V137" s="65"/>
    </row>
    <row r="138" spans="1:22" x14ac:dyDescent="0.25">
      <c r="A138">
        <v>137</v>
      </c>
      <c r="B138">
        <v>5.5970925823200005E-4</v>
      </c>
      <c r="C138" s="16">
        <v>8.3974721501800307E-9</v>
      </c>
      <c r="D138">
        <v>1.2939668735999299E-3</v>
      </c>
      <c r="E138" s="16">
        <v>2.1790663377922299E-5</v>
      </c>
      <c r="F138" s="16">
        <v>8.7960994516845807E-6</v>
      </c>
      <c r="G138" s="16">
        <v>1.3288740044779299E-6</v>
      </c>
      <c r="H138" s="16">
        <v>6.4158878937473096E-4</v>
      </c>
      <c r="J138">
        <v>0.95394403228772695</v>
      </c>
      <c r="K138">
        <f t="shared" si="25"/>
        <v>8.0107184439666275E-9</v>
      </c>
      <c r="L138">
        <f t="shared" si="26"/>
        <v>1.3128795490356267E-3</v>
      </c>
      <c r="M138" s="16">
        <f t="shared" si="27"/>
        <v>-1.9346103257162679E-4</v>
      </c>
      <c r="N138" s="16">
        <f t="shared" si="28"/>
        <v>1.8939386485919679E-2</v>
      </c>
      <c r="O138" s="16">
        <f t="shared" si="29"/>
        <v>0.26657356955273914</v>
      </c>
      <c r="P138" s="16">
        <f t="shared" si="30"/>
        <v>0.11747382331338582</v>
      </c>
      <c r="Q138" s="16">
        <f t="shared" si="31"/>
        <v>1.0585307503048522</v>
      </c>
      <c r="R138" s="16">
        <f t="shared" si="32"/>
        <v>1.169791812854503E-2</v>
      </c>
      <c r="S138" s="16">
        <f t="shared" si="33"/>
        <v>0.11434465284762514</v>
      </c>
      <c r="T138" s="16">
        <f t="shared" si="34"/>
        <v>1.0585948660744537</v>
      </c>
      <c r="U138" s="65">
        <f t="shared" si="35"/>
        <v>2.6461549667075204</v>
      </c>
      <c r="V138" s="65"/>
    </row>
    <row r="139" spans="1:22" x14ac:dyDescent="0.25">
      <c r="A139">
        <v>138</v>
      </c>
      <c r="B139">
        <v>4.8212446078427202E-4</v>
      </c>
      <c r="C139" s="16">
        <v>5.3066047529362096E-9</v>
      </c>
      <c r="D139">
        <v>9.4184579525329103E-4</v>
      </c>
      <c r="E139" s="16">
        <v>1.0060681466692501E-5</v>
      </c>
      <c r="F139" s="16">
        <v>1.0055241711367501E-5</v>
      </c>
      <c r="G139" s="16">
        <v>2.0949117075565899E-6</v>
      </c>
      <c r="H139">
        <v>2.9621470501980598E-4</v>
      </c>
      <c r="J139">
        <v>0.95560921743086602</v>
      </c>
      <c r="K139">
        <f t="shared" si="25"/>
        <v>5.0710404151682855E-9</v>
      </c>
      <c r="L139">
        <f t="shared" si="26"/>
        <v>9.640458837788297E-4</v>
      </c>
      <c r="M139" s="16">
        <f t="shared" si="27"/>
        <v>2.0303778971437083E-7</v>
      </c>
      <c r="N139" s="16">
        <f t="shared" si="28"/>
        <v>4.0289458490887475E-4</v>
      </c>
      <c r="O139" s="16">
        <f t="shared" si="29"/>
        <v>1.7473647843481784E-3</v>
      </c>
      <c r="P139" s="16">
        <f t="shared" si="30"/>
        <v>5.130301966612971E-4</v>
      </c>
      <c r="Q139" s="16">
        <f t="shared" si="31"/>
        <v>4.0051964940138098E-3</v>
      </c>
      <c r="R139" s="16">
        <f t="shared" si="32"/>
        <v>3.8057996061071546E-4</v>
      </c>
      <c r="S139" s="16">
        <f t="shared" si="33"/>
        <v>1.8817681831522709E-3</v>
      </c>
      <c r="T139" s="16">
        <f t="shared" si="34"/>
        <v>4.005313832418967E-3</v>
      </c>
      <c r="U139" s="65">
        <f t="shared" si="35"/>
        <v>1.2936148036114113E-2</v>
      </c>
      <c r="V139" s="65"/>
    </row>
    <row r="140" spans="1:22" x14ac:dyDescent="0.25">
      <c r="A140">
        <v>139</v>
      </c>
      <c r="B140">
        <v>6.8717614564225505E-4</v>
      </c>
      <c r="C140" s="16">
        <v>3.07770825699202E-9</v>
      </c>
      <c r="D140">
        <v>3.7792297194633601E-4</v>
      </c>
      <c r="E140" s="16">
        <v>2.3570749341476999E-6</v>
      </c>
      <c r="F140" s="16">
        <v>6.8634804823514803E-6</v>
      </c>
      <c r="G140" s="16">
        <v>3.5876769487249702E-6</v>
      </c>
      <c r="H140" s="16">
        <v>6.9397018685451501E-5</v>
      </c>
      <c r="J140">
        <v>0.95860001460896604</v>
      </c>
      <c r="K140">
        <f t="shared" si="25"/>
        <v>2.9502911801146857E-9</v>
      </c>
      <c r="L140">
        <f t="shared" si="26"/>
        <v>3.95234532151507E-4</v>
      </c>
      <c r="M140" s="16">
        <f t="shared" si="27"/>
        <v>9.7911775913300325E-4</v>
      </c>
      <c r="N140" s="16">
        <f t="shared" si="28"/>
        <v>0.15737047982255409</v>
      </c>
      <c r="O140" s="16">
        <f t="shared" si="29"/>
        <v>0.19737315408291123</v>
      </c>
      <c r="P140" s="16">
        <f t="shared" si="30"/>
        <v>0.3694582293177372</v>
      </c>
      <c r="Q140" s="16">
        <f t="shared" si="31"/>
        <v>0.60924479105851925</v>
      </c>
      <c r="R140" s="16">
        <f t="shared" si="32"/>
        <v>9.2480820202114497E-2</v>
      </c>
      <c r="S140" s="16">
        <f t="shared" si="33"/>
        <v>0.61914423972046384</v>
      </c>
      <c r="T140" s="16">
        <f t="shared" si="34"/>
        <v>0.60925443176795158</v>
      </c>
      <c r="U140" s="65">
        <f t="shared" si="35"/>
        <v>2.6543261459722518</v>
      </c>
      <c r="V140" s="65"/>
    </row>
    <row r="141" spans="1:22" x14ac:dyDescent="0.25">
      <c r="A141">
        <v>140</v>
      </c>
      <c r="B141">
        <v>9.1036911265559705E-4</v>
      </c>
      <c r="C141" s="16">
        <v>6.4139153140446201E-9</v>
      </c>
      <c r="D141">
        <v>5.9765136075860998E-4</v>
      </c>
      <c r="E141" s="16">
        <v>7.7483956509203999E-6</v>
      </c>
      <c r="F141" s="16">
        <v>5.2349327724428402E-6</v>
      </c>
      <c r="G141" s="16">
        <v>1.72595945780547E-6</v>
      </c>
      <c r="H141">
        <v>2.2813060141148799E-4</v>
      </c>
      <c r="J141">
        <v>0.95746509362031595</v>
      </c>
      <c r="K141">
        <f t="shared" si="25"/>
        <v>6.14110002663451E-9</v>
      </c>
      <c r="L141">
        <f t="shared" si="26"/>
        <v>6.0984077184598714E-4</v>
      </c>
      <c r="M141" s="16">
        <f t="shared" si="27"/>
        <v>1.2108974534652071E-3</v>
      </c>
      <c r="N141" s="16">
        <f t="shared" si="28"/>
        <v>0.72308445049338854</v>
      </c>
      <c r="O141" s="16">
        <f t="shared" si="29"/>
        <v>2.5009025593528154E-2</v>
      </c>
      <c r="P141" s="16">
        <f t="shared" si="30"/>
        <v>0.14426280445284584</v>
      </c>
      <c r="Q141" s="16">
        <f t="shared" si="31"/>
        <v>7.7604100458337891E-2</v>
      </c>
      <c r="R141" s="16">
        <f t="shared" si="32"/>
        <v>0.2201732837779713</v>
      </c>
      <c r="S141" s="16">
        <f t="shared" si="33"/>
        <v>1.970621488950388E-2</v>
      </c>
      <c r="T141" s="16">
        <f t="shared" si="34"/>
        <v>7.7611401528175139E-2</v>
      </c>
      <c r="U141" s="65">
        <f t="shared" si="35"/>
        <v>1.2874512811937509</v>
      </c>
      <c r="V141" s="65"/>
    </row>
    <row r="142" spans="1:22" x14ac:dyDescent="0.25">
      <c r="A142">
        <v>141</v>
      </c>
      <c r="B142">
        <v>4.8880929265395E-4</v>
      </c>
      <c r="C142" s="16">
        <v>5.6018975446661003E-9</v>
      </c>
      <c r="D142">
        <v>9.8154926331285694E-4</v>
      </c>
      <c r="E142" s="16">
        <v>1.1063424833178701E-5</v>
      </c>
      <c r="F142" s="16">
        <v>9.9354132743820596E-6</v>
      </c>
      <c r="G142" s="16">
        <v>1.98535350749112E-6</v>
      </c>
      <c r="H142">
        <v>3.2573888607941899E-4</v>
      </c>
      <c r="J142">
        <v>0.95541645991951896</v>
      </c>
      <c r="K142">
        <f t="shared" si="25"/>
        <v>5.3521451209567305E-9</v>
      </c>
      <c r="L142">
        <f t="shared" si="26"/>
        <v>1.0033998414715676E-3</v>
      </c>
      <c r="M142" s="16">
        <f t="shared" si="27"/>
        <v>-2.5781256163667605E-5</v>
      </c>
      <c r="N142" s="16">
        <f t="shared" si="28"/>
        <v>4.2057527629625437E-5</v>
      </c>
      <c r="O142" s="16">
        <f t="shared" si="29"/>
        <v>1.3268012301828592E-4</v>
      </c>
      <c r="P142" s="16">
        <f t="shared" si="30"/>
        <v>3.4410135667857831E-4</v>
      </c>
      <c r="Q142" s="16">
        <f t="shared" si="31"/>
        <v>9.0451512263205463E-4</v>
      </c>
      <c r="R142" s="16">
        <f t="shared" si="32"/>
        <v>5.4154352205978639E-5</v>
      </c>
      <c r="S142" s="16">
        <f t="shared" si="33"/>
        <v>1.251390801501555E-4</v>
      </c>
      <c r="T142" s="16">
        <f t="shared" si="34"/>
        <v>9.0456820154065256E-4</v>
      </c>
      <c r="U142" s="65">
        <f t="shared" si="35"/>
        <v>2.5072157638553307E-3</v>
      </c>
      <c r="V142" s="65"/>
    </row>
    <row r="143" spans="1:22" x14ac:dyDescent="0.25">
      <c r="A143">
        <v>142</v>
      </c>
      <c r="B143">
        <v>4.43712417052656E-4</v>
      </c>
      <c r="C143" s="16">
        <v>6.51610089659115E-9</v>
      </c>
      <c r="D143">
        <v>1.2660361675045099E-3</v>
      </c>
      <c r="E143" s="16">
        <v>1.6546923147819201E-5</v>
      </c>
      <c r="F143" s="16">
        <v>1.1086730145616099E-5</v>
      </c>
      <c r="G143" s="16">
        <v>1.71221785721317E-6</v>
      </c>
      <c r="H143">
        <v>4.8719540993857901E-4</v>
      </c>
      <c r="J143">
        <v>0.95403016546735397</v>
      </c>
      <c r="K143">
        <f t="shared" si="25"/>
        <v>6.2165568165768282E-9</v>
      </c>
      <c r="L143">
        <f t="shared" si="26"/>
        <v>1.2899153295520588E-3</v>
      </c>
      <c r="M143" s="16">
        <f t="shared" si="27"/>
        <v>-4.0249049544674676E-4</v>
      </c>
      <c r="N143" s="16">
        <f t="shared" si="28"/>
        <v>9.6325379523457856E-3</v>
      </c>
      <c r="O143" s="16">
        <f t="shared" si="29"/>
        <v>3.1185363660416014E-2</v>
      </c>
      <c r="P143" s="16">
        <f t="shared" si="30"/>
        <v>9.8445938062972915E-2</v>
      </c>
      <c r="Q143" s="16">
        <f t="shared" si="31"/>
        <v>0.29227398236918406</v>
      </c>
      <c r="R143" s="16">
        <f t="shared" si="32"/>
        <v>1.5398784896165918E-2</v>
      </c>
      <c r="S143" s="16">
        <f t="shared" si="33"/>
        <v>2.1674578394027408E-2</v>
      </c>
      <c r="T143" s="16">
        <f t="shared" si="34"/>
        <v>0.29229812005661132</v>
      </c>
      <c r="U143" s="65">
        <f t="shared" si="35"/>
        <v>0.76090930539172341</v>
      </c>
      <c r="V143" s="65"/>
    </row>
    <row r="144" spans="1:22" x14ac:dyDescent="0.25">
      <c r="A144">
        <v>143</v>
      </c>
      <c r="B144">
        <v>2.4140028850573001E-4</v>
      </c>
      <c r="C144" s="16">
        <v>3.4270894701110001E-9</v>
      </c>
      <c r="D144">
        <v>1.22380852181394E-3</v>
      </c>
      <c r="E144" s="16">
        <v>8.4127605704404106E-6</v>
      </c>
      <c r="F144" s="16">
        <v>2.0375131583069999E-5</v>
      </c>
      <c r="G144" s="16">
        <v>3.2554042256135701E-6</v>
      </c>
      <c r="H144">
        <v>2.4769908067534302E-4</v>
      </c>
      <c r="J144">
        <v>0.95404673546515995</v>
      </c>
      <c r="K144">
        <f t="shared" si="25"/>
        <v>3.2696035211064243E-9</v>
      </c>
      <c r="L144">
        <f t="shared" si="26"/>
        <v>1.2678107621162235E-3</v>
      </c>
      <c r="M144" s="16">
        <f t="shared" si="27"/>
        <v>-7.8501018510476338E-4</v>
      </c>
      <c r="N144" s="16">
        <f t="shared" si="28"/>
        <v>0.25943641103597131</v>
      </c>
      <c r="O144" s="16">
        <f t="shared" si="29"/>
        <v>0.14529835592480295</v>
      </c>
      <c r="P144" s="16">
        <f t="shared" si="30"/>
        <v>7.2868407043904529E-2</v>
      </c>
      <c r="Q144" s="16">
        <f t="shared" si="31"/>
        <v>4.6966920994872242E-2</v>
      </c>
      <c r="R144" s="16">
        <f t="shared" si="32"/>
        <v>1.1360357786829456</v>
      </c>
      <c r="S144" s="16">
        <f t="shared" si="33"/>
        <v>0.38609744757943054</v>
      </c>
      <c r="T144" s="16">
        <f t="shared" si="34"/>
        <v>4.6962058341721027E-2</v>
      </c>
      <c r="U144" s="65">
        <f t="shared" si="35"/>
        <v>2.0936653796036482</v>
      </c>
      <c r="V144" s="65"/>
    </row>
    <row r="145" spans="1:22" x14ac:dyDescent="0.25">
      <c r="A145">
        <v>144</v>
      </c>
      <c r="B145" s="16">
        <v>4.0567126896358499E-4</v>
      </c>
      <c r="C145" s="16">
        <v>5.9937685766805299E-9</v>
      </c>
      <c r="D145" s="16">
        <v>1.2741049204340099E-3</v>
      </c>
      <c r="E145" s="16">
        <v>1.5315507474063099E-5</v>
      </c>
      <c r="F145" s="16">
        <v>1.2132921265058199E-5</v>
      </c>
      <c r="G145" s="16">
        <v>1.86167812119869E-6</v>
      </c>
      <c r="H145">
        <v>4.50938778410031E-4</v>
      </c>
      <c r="J145">
        <v>0.95397203067057001</v>
      </c>
      <c r="K145">
        <f t="shared" si="25"/>
        <v>5.7178875804653772E-9</v>
      </c>
      <c r="L145">
        <f t="shared" si="26"/>
        <v>1.3002264473167481E-3</v>
      </c>
      <c r="M145" s="16">
        <f t="shared" si="27"/>
        <v>-4.8888390938957825E-4</v>
      </c>
      <c r="N145" s="16">
        <f t="shared" si="28"/>
        <v>3.0787931300638213E-2</v>
      </c>
      <c r="O145" s="16">
        <f t="shared" si="29"/>
        <v>6.7696235455600579E-3</v>
      </c>
      <c r="P145" s="16">
        <f t="shared" si="30"/>
        <v>0.10377023108340991</v>
      </c>
      <c r="Q145" s="16">
        <f t="shared" si="31"/>
        <v>0.18145135497283579</v>
      </c>
      <c r="R145" s="16">
        <f t="shared" si="32"/>
        <v>5.2976359322721218E-2</v>
      </c>
      <c r="S145" s="16">
        <f t="shared" si="33"/>
        <v>5.2974510392854897E-3</v>
      </c>
      <c r="T145" s="16">
        <f t="shared" si="34"/>
        <v>0.18146966965228881</v>
      </c>
      <c r="U145" s="65">
        <f t="shared" si="35"/>
        <v>0.56252262091673944</v>
      </c>
      <c r="V145" s="65"/>
    </row>
    <row r="146" spans="1:22" x14ac:dyDescent="0.25">
      <c r="A146">
        <v>145</v>
      </c>
      <c r="B146">
        <v>3.5068169419642299E-4</v>
      </c>
      <c r="C146" s="16">
        <v>4.5063226275453801E-9</v>
      </c>
      <c r="D146">
        <v>1.1041011538289801E-3</v>
      </c>
      <c r="E146" s="16">
        <v>9.9956752459725892E-6</v>
      </c>
      <c r="F146" s="16">
        <v>1.3935644115932999E-5</v>
      </c>
      <c r="G146" s="16">
        <v>2.4718334868207401E-6</v>
      </c>
      <c r="H146">
        <v>2.94303214296624E-4</v>
      </c>
      <c r="J146">
        <v>0.95474113671994798</v>
      </c>
      <c r="K146">
        <f t="shared" si="25"/>
        <v>4.3023715878494989E-9</v>
      </c>
      <c r="L146">
        <f t="shared" si="26"/>
        <v>1.1344397692250392E-3</v>
      </c>
      <c r="M146" s="16">
        <f t="shared" si="27"/>
        <v>-4.3307638083219327E-4</v>
      </c>
      <c r="N146" s="16">
        <f t="shared" si="28"/>
        <v>8.2502410747543276E-2</v>
      </c>
      <c r="O146" s="16">
        <f t="shared" si="29"/>
        <v>3.4709984077329059E-2</v>
      </c>
      <c r="P146" s="16">
        <f t="shared" si="30"/>
        <v>2.1234785824602736E-2</v>
      </c>
      <c r="Q146" s="16">
        <f t="shared" si="31"/>
        <v>4.8079127320736258E-3</v>
      </c>
      <c r="R146" s="16">
        <f t="shared" si="32"/>
        <v>0.1705238649070269</v>
      </c>
      <c r="S146" s="16">
        <f t="shared" si="33"/>
        <v>5.3410347104200728E-2</v>
      </c>
      <c r="T146" s="16">
        <f t="shared" si="34"/>
        <v>4.8069551678650672E-3</v>
      </c>
      <c r="U146" s="65">
        <f t="shared" si="35"/>
        <v>0.37199626056064139</v>
      </c>
      <c r="V146" s="65"/>
    </row>
    <row r="147" spans="1:22" x14ac:dyDescent="0.25">
      <c r="A147">
        <v>146</v>
      </c>
      <c r="B147">
        <v>7.1146121462316401E-4</v>
      </c>
      <c r="C147" s="16">
        <v>3.6699260766533098E-9</v>
      </c>
      <c r="D147">
        <v>4.3588566755413101E-4</v>
      </c>
      <c r="E147" s="16">
        <v>3.2394695756606602E-6</v>
      </c>
      <c r="F147" s="16">
        <v>6.6479057788551703E-6</v>
      </c>
      <c r="G147" s="16">
        <v>3.01082192786295E-6</v>
      </c>
      <c r="H147" s="16">
        <v>9.53767431093881E-5</v>
      </c>
      <c r="J147">
        <v>0.95829208169229796</v>
      </c>
      <c r="K147">
        <f t="shared" si="25"/>
        <v>3.5168610996529482E-9</v>
      </c>
      <c r="L147">
        <f t="shared" si="26"/>
        <v>4.5218863111362768E-4</v>
      </c>
      <c r="M147" s="16">
        <f t="shared" si="27"/>
        <v>9.7073379813270022E-4</v>
      </c>
      <c r="N147" s="16">
        <f t="shared" si="28"/>
        <v>0.19896896987521662</v>
      </c>
      <c r="O147" s="16">
        <f t="shared" si="29"/>
        <v>0.11379281078240723</v>
      </c>
      <c r="P147" s="16">
        <f t="shared" si="30"/>
        <v>0.29995676321075393</v>
      </c>
      <c r="Q147" s="16">
        <f t="shared" si="31"/>
        <v>0.48774132370578588</v>
      </c>
      <c r="R147" s="16">
        <f t="shared" si="32"/>
        <v>0.10625244682768331</v>
      </c>
      <c r="S147" s="16">
        <f t="shared" si="33"/>
        <v>0.24955238732383733</v>
      </c>
      <c r="T147" s="16">
        <f t="shared" si="34"/>
        <v>0.48775205490662965</v>
      </c>
      <c r="U147" s="65">
        <f t="shared" si="35"/>
        <v>1.9440167566323139</v>
      </c>
      <c r="V147" s="65"/>
    </row>
    <row r="148" spans="1:22" x14ac:dyDescent="0.25">
      <c r="A148">
        <v>147</v>
      </c>
      <c r="B148" s="16">
        <v>6.3736511753211304E-4</v>
      </c>
      <c r="C148" s="16">
        <v>7.3182787084573304E-9</v>
      </c>
      <c r="D148" s="16">
        <v>9.8323208958279009E-4</v>
      </c>
      <c r="E148" s="16">
        <v>1.4479249813609701E-5</v>
      </c>
      <c r="F148" s="16">
        <v>7.6168972187376197E-6</v>
      </c>
      <c r="G148" s="16">
        <v>1.51958466923897E-6</v>
      </c>
      <c r="H148" s="16">
        <v>4.2631038606318598E-4</v>
      </c>
      <c r="J148">
        <v>0.95545606342209199</v>
      </c>
      <c r="K148">
        <f t="shared" si="25"/>
        <v>6.9922937658083529E-9</v>
      </c>
      <c r="L148">
        <f t="shared" si="26"/>
        <v>9.9997815041079569E-4</v>
      </c>
      <c r="M148" s="16">
        <f t="shared" si="27"/>
        <v>2.7475208465343028E-4</v>
      </c>
      <c r="N148" s="16">
        <f t="shared" si="28"/>
        <v>8.7295167373607915E-2</v>
      </c>
      <c r="O148" s="16">
        <f t="shared" si="29"/>
        <v>0.10332415217954986</v>
      </c>
      <c r="P148" s="16">
        <f t="shared" si="30"/>
        <v>4.1193701948146752E-4</v>
      </c>
      <c r="Q148" s="16">
        <f t="shared" si="31"/>
        <v>0.12118069079536575</v>
      </c>
      <c r="R148" s="16">
        <f t="shared" si="32"/>
        <v>5.1855081507289028E-2</v>
      </c>
      <c r="S148" s="16">
        <f t="shared" si="33"/>
        <v>5.9129039546471023E-2</v>
      </c>
      <c r="T148" s="16">
        <f t="shared" si="34"/>
        <v>0.12118113788494815</v>
      </c>
      <c r="U148" s="65">
        <f t="shared" si="35"/>
        <v>0.54437720630671316</v>
      </c>
      <c r="V148" s="65"/>
    </row>
    <row r="149" spans="1:22" x14ac:dyDescent="0.25">
      <c r="A149">
        <v>148</v>
      </c>
      <c r="B149">
        <v>6.0206117286619595E-4</v>
      </c>
      <c r="C149" s="16">
        <v>5.61584153597389E-9</v>
      </c>
      <c r="D149">
        <v>7.9526609312675803E-4</v>
      </c>
      <c r="E149" s="16">
        <v>9.0056723557724193E-6</v>
      </c>
      <c r="F149" s="16">
        <v>7.9946822121378404E-6</v>
      </c>
      <c r="G149" s="16">
        <v>1.97606687070787E-6</v>
      </c>
      <c r="H149">
        <v>2.6515033591288602E-4</v>
      </c>
      <c r="J149">
        <v>0.95638528466268402</v>
      </c>
      <c r="K149">
        <f t="shared" si="25"/>
        <v>5.3709082060029137E-9</v>
      </c>
      <c r="L149">
        <f t="shared" si="26"/>
        <v>8.1322590858020564E-4</v>
      </c>
      <c r="M149" s="16">
        <f t="shared" si="27"/>
        <v>3.9089643715218626E-4</v>
      </c>
      <c r="N149" s="16">
        <f t="shared" si="28"/>
        <v>5.0042392808028698E-2</v>
      </c>
      <c r="O149" s="16">
        <f t="shared" si="29"/>
        <v>1.9702368649904885E-4</v>
      </c>
      <c r="P149" s="16">
        <f t="shared" si="30"/>
        <v>3.0539440762140914E-2</v>
      </c>
      <c r="Q149" s="16">
        <f t="shared" si="31"/>
        <v>2.6086990036105255E-2</v>
      </c>
      <c r="R149" s="16">
        <f t="shared" si="32"/>
        <v>3.5877362677591354E-2</v>
      </c>
      <c r="S149" s="16">
        <f t="shared" si="33"/>
        <v>2.5001319250593659E-4</v>
      </c>
      <c r="T149" s="16">
        <f t="shared" si="34"/>
        <v>2.6089239078060975E-2</v>
      </c>
      <c r="U149" s="65">
        <f t="shared" si="35"/>
        <v>0.16908246224093221</v>
      </c>
      <c r="V149" s="65"/>
    </row>
    <row r="150" spans="1:22" x14ac:dyDescent="0.25">
      <c r="A150">
        <v>149</v>
      </c>
      <c r="B150">
        <v>9.1875121110590195E-4</v>
      </c>
      <c r="C150" s="16">
        <v>3.9942391801538801E-9</v>
      </c>
      <c r="D150">
        <v>3.6666477644060099E-4</v>
      </c>
      <c r="E150" s="16">
        <v>2.96856851450034E-6</v>
      </c>
      <c r="F150" s="16">
        <v>5.1286148944841203E-6</v>
      </c>
      <c r="G150" s="16">
        <v>2.76378685296279E-6</v>
      </c>
      <c r="H150" s="16">
        <v>8.7400538996247696E-5</v>
      </c>
      <c r="J150">
        <v>0.95870439196229296</v>
      </c>
      <c r="K150">
        <f t="shared" si="25"/>
        <v>3.8292946445613929E-9</v>
      </c>
      <c r="L150">
        <f t="shared" si="26"/>
        <v>3.7968179884335191E-4</v>
      </c>
      <c r="M150" s="16">
        <f t="shared" si="27"/>
        <v>1.4578206233684518E-3</v>
      </c>
      <c r="N150" s="16">
        <f t="shared" si="28"/>
        <v>0.75234894978333844</v>
      </c>
      <c r="O150" s="16">
        <f t="shared" si="29"/>
        <v>7.7713608623573627E-2</v>
      </c>
      <c r="P150" s="16">
        <f t="shared" si="30"/>
        <v>0.38379678358747715</v>
      </c>
      <c r="Q150" s="16">
        <f t="shared" si="31"/>
        <v>0.52360767891530802</v>
      </c>
      <c r="R150" s="16">
        <f t="shared" si="32"/>
        <v>0.23040567336021367</v>
      </c>
      <c r="S150" s="16">
        <f t="shared" si="33"/>
        <v>0.14176381362621854</v>
      </c>
      <c r="T150" s="16">
        <f t="shared" si="34"/>
        <v>0.52361929422146136</v>
      </c>
      <c r="U150" s="65">
        <f t="shared" si="35"/>
        <v>2.6332558021175907</v>
      </c>
      <c r="V150" s="65"/>
    </row>
    <row r="151" spans="1:22" x14ac:dyDescent="0.25">
      <c r="A151">
        <v>150</v>
      </c>
      <c r="B151">
        <v>7.6290149370434495E-4</v>
      </c>
      <c r="C151" s="16">
        <v>5.0611790137709001E-9</v>
      </c>
      <c r="D151">
        <v>5.6233483036207299E-4</v>
      </c>
      <c r="E151" s="16">
        <v>5.7550051166448101E-6</v>
      </c>
      <c r="F151" s="16">
        <v>6.23750546560413E-6</v>
      </c>
      <c r="G151" s="16">
        <v>2.18646298344531E-6</v>
      </c>
      <c r="H151" s="16">
        <v>1.6944034945419101E-4</v>
      </c>
      <c r="J151">
        <v>0.95762797365637298</v>
      </c>
      <c r="K151">
        <f t="shared" si="25"/>
        <v>4.8467266032695869E-9</v>
      </c>
      <c r="L151">
        <f t="shared" si="26"/>
        <v>5.7699124309771286E-4</v>
      </c>
      <c r="M151" s="16">
        <f t="shared" si="27"/>
        <v>9.4881174431097714E-4</v>
      </c>
      <c r="N151" s="16">
        <f t="shared" si="28"/>
        <v>0.30317444680433775</v>
      </c>
      <c r="O151" s="16">
        <f t="shared" si="29"/>
        <v>7.4161926962467281E-3</v>
      </c>
      <c r="P151" s="16">
        <f t="shared" si="30"/>
        <v>0.17344498453289636</v>
      </c>
      <c r="Q151" s="16">
        <f t="shared" si="31"/>
        <v>0.21545606491112373</v>
      </c>
      <c r="R151" s="16">
        <f t="shared" si="32"/>
        <v>0.13511113613997641</v>
      </c>
      <c r="S151" s="16">
        <f t="shared" si="33"/>
        <v>7.9168780178314711E-3</v>
      </c>
      <c r="T151" s="16">
        <f t="shared" si="34"/>
        <v>0.21546582467263939</v>
      </c>
      <c r="U151" s="65">
        <f t="shared" si="35"/>
        <v>1.0579855277750518</v>
      </c>
      <c r="V151" s="65"/>
    </row>
    <row r="152" spans="1:22" x14ac:dyDescent="0.25">
      <c r="A152">
        <v>151</v>
      </c>
      <c r="B152">
        <v>3.7473294149467998E-4</v>
      </c>
      <c r="C152" s="16">
        <v>3.9620373249423199E-9</v>
      </c>
      <c r="D152">
        <v>9.0419264048463804E-4</v>
      </c>
      <c r="E152" s="16">
        <v>7.2132964482886501E-6</v>
      </c>
      <c r="F152" s="16">
        <v>1.2921812696255199E-5</v>
      </c>
      <c r="G152" s="16">
        <v>2.8050408621327801E-6</v>
      </c>
      <c r="H152" s="16">
        <v>2.1237944141207701E-4</v>
      </c>
      <c r="J152">
        <v>0.95573544042594505</v>
      </c>
      <c r="K152">
        <f t="shared" si="25"/>
        <v>3.7866594877377812E-9</v>
      </c>
      <c r="L152">
        <f t="shared" si="26"/>
        <v>9.3283734470195616E-4</v>
      </c>
      <c r="M152" s="16">
        <f t="shared" si="27"/>
        <v>-1.8337146171259631E-4</v>
      </c>
      <c r="N152" s="16">
        <f t="shared" si="28"/>
        <v>5.6809616508403375E-2</v>
      </c>
      <c r="O152" s="16">
        <f t="shared" si="29"/>
        <v>8.0989307419494852E-2</v>
      </c>
      <c r="P152" s="16">
        <f t="shared" si="30"/>
        <v>3.8096925124333596E-3</v>
      </c>
      <c r="Q152" s="16">
        <f t="shared" si="31"/>
        <v>0.10784410460490075</v>
      </c>
      <c r="R152" s="16">
        <f t="shared" si="32"/>
        <v>9.6194405413271317E-2</v>
      </c>
      <c r="S152" s="16">
        <f t="shared" si="33"/>
        <v>0.15765829901079725</v>
      </c>
      <c r="T152" s="16">
        <f t="shared" si="34"/>
        <v>0.10784507161444196</v>
      </c>
      <c r="U152" s="65">
        <f t="shared" si="35"/>
        <v>0.61115049708374269</v>
      </c>
      <c r="V152" s="65"/>
    </row>
    <row r="153" spans="1:22" x14ac:dyDescent="0.25">
      <c r="A153">
        <v>152</v>
      </c>
      <c r="B153" s="16">
        <v>8.86869098558567E-4</v>
      </c>
      <c r="C153" s="16">
        <v>5.9502574538783096E-9</v>
      </c>
      <c r="D153" s="16">
        <v>5.6874273487617305E-4</v>
      </c>
      <c r="E153" s="16">
        <v>6.8428541970928703E-6</v>
      </c>
      <c r="F153" s="16">
        <v>5.3662963787387101E-6</v>
      </c>
      <c r="G153" s="16">
        <v>1.85982281114969E-6</v>
      </c>
      <c r="H153" s="16">
        <v>2.0146910819731801E-4</v>
      </c>
      <c r="J153">
        <v>0.95761422798106999</v>
      </c>
      <c r="K153">
        <f t="shared" si="25"/>
        <v>5.6980511979842847E-9</v>
      </c>
      <c r="L153">
        <f t="shared" si="26"/>
        <v>5.813292001873463E-4</v>
      </c>
      <c r="M153" s="16">
        <f t="shared" si="27"/>
        <v>1.1924089969297877E-3</v>
      </c>
      <c r="N153" s="16">
        <f t="shared" si="28"/>
        <v>0.64413380344229321</v>
      </c>
      <c r="O153" s="16">
        <f t="shared" si="29"/>
        <v>5.5384915699458748E-3</v>
      </c>
      <c r="P153" s="16">
        <f t="shared" si="30"/>
        <v>0.16795063633592031</v>
      </c>
      <c r="Q153" s="16">
        <f t="shared" si="31"/>
        <v>0.13168682179967744</v>
      </c>
      <c r="R153" s="16">
        <f t="shared" si="32"/>
        <v>0.20785138112663487</v>
      </c>
      <c r="S153" s="16">
        <f t="shared" si="33"/>
        <v>5.4328154895034054E-3</v>
      </c>
      <c r="T153" s="16">
        <f t="shared" si="34"/>
        <v>0.13169583758902839</v>
      </c>
      <c r="U153" s="65">
        <f t="shared" si="35"/>
        <v>1.2942897873530037</v>
      </c>
      <c r="V153" s="65"/>
    </row>
    <row r="154" spans="1:22" x14ac:dyDescent="0.25">
      <c r="A154">
        <v>153</v>
      </c>
      <c r="B154">
        <v>3.5554823895045401E-4</v>
      </c>
      <c r="C154" s="16">
        <v>5.3654314636927597E-9</v>
      </c>
      <c r="D154">
        <v>1.30234377222414E-3</v>
      </c>
      <c r="E154" s="16">
        <v>1.40085805583816E-5</v>
      </c>
      <c r="F154" s="16">
        <v>1.3864624708556399E-5</v>
      </c>
      <c r="G154" s="16">
        <v>2.0804826928790802E-6</v>
      </c>
      <c r="H154">
        <v>4.1245925190334497E-4</v>
      </c>
      <c r="J154">
        <v>0.95380678433427202</v>
      </c>
      <c r="K154">
        <f t="shared" si="25"/>
        <v>5.1175849309507178E-9</v>
      </c>
      <c r="L154">
        <f t="shared" si="26"/>
        <v>1.3321481389026682E-3</v>
      </c>
      <c r="M154" s="16">
        <f t="shared" si="27"/>
        <v>-6.2105166100176012E-4</v>
      </c>
      <c r="N154" s="16">
        <f t="shared" si="28"/>
        <v>7.6918017935431959E-2</v>
      </c>
      <c r="O154" s="16">
        <f t="shared" si="29"/>
        <v>9.7215005691269609E-4</v>
      </c>
      <c r="P154" s="16">
        <f t="shared" si="30"/>
        <v>0.12350812057490898</v>
      </c>
      <c r="Q154" s="16">
        <f t="shared" si="31"/>
        <v>9.2591108931490043E-2</v>
      </c>
      <c r="R154" s="16">
        <f t="shared" si="32"/>
        <v>0.16462871509435298</v>
      </c>
      <c r="S154" s="16">
        <f t="shared" si="33"/>
        <v>1.3099276179408153E-3</v>
      </c>
      <c r="T154" s="16">
        <f t="shared" si="34"/>
        <v>9.2604401389153018E-2</v>
      </c>
      <c r="U154" s="65">
        <f t="shared" si="35"/>
        <v>0.55253244160019055</v>
      </c>
      <c r="V154" s="65"/>
    </row>
    <row r="155" spans="1:22" x14ac:dyDescent="0.25">
      <c r="A155">
        <v>154</v>
      </c>
      <c r="B155">
        <v>2.7123455205725698E-4</v>
      </c>
      <c r="C155" s="16">
        <v>4.9804411676242904E-9</v>
      </c>
      <c r="D155">
        <v>1.5953931988774101E-3</v>
      </c>
      <c r="E155" s="16">
        <v>1.5878280430920499E-5</v>
      </c>
      <c r="F155" s="16">
        <v>1.8416119084355601E-5</v>
      </c>
      <c r="G155" s="16">
        <v>2.24860263927463E-6</v>
      </c>
      <c r="H155">
        <v>4.6751631363926101E-4</v>
      </c>
      <c r="J155">
        <v>0.95238954662899999</v>
      </c>
      <c r="K155">
        <f t="shared" si="25"/>
        <v>4.7433201056461051E-9</v>
      </c>
      <c r="L155">
        <f t="shared" si="26"/>
        <v>1.6344690592442284E-3</v>
      </c>
      <c r="M155" s="16">
        <f t="shared" si="27"/>
        <v>-1.0919999551297144E-3</v>
      </c>
      <c r="N155" s="16">
        <f t="shared" si="28"/>
        <v>0.20134089747075148</v>
      </c>
      <c r="O155" s="16">
        <f t="shared" si="29"/>
        <v>1.0139668771336128E-2</v>
      </c>
      <c r="P155" s="16">
        <f t="shared" si="30"/>
        <v>0.42972417795187784</v>
      </c>
      <c r="Q155" s="16">
        <f t="shared" si="31"/>
        <v>0.22883671984137924</v>
      </c>
      <c r="R155" s="16">
        <f t="shared" si="32"/>
        <v>0.75207755820869127</v>
      </c>
      <c r="S155" s="16">
        <f t="shared" si="33"/>
        <v>1.4382185454215277E-2</v>
      </c>
      <c r="T155" s="16">
        <f t="shared" si="34"/>
        <v>0.22888119973055951</v>
      </c>
      <c r="U155" s="65">
        <f t="shared" si="35"/>
        <v>1.8653824074288108</v>
      </c>
      <c r="V155" s="65"/>
    </row>
    <row r="156" spans="1:22" x14ac:dyDescent="0.25">
      <c r="A156">
        <v>155</v>
      </c>
      <c r="B156" s="16">
        <v>8.8637761681596196E-4</v>
      </c>
      <c r="C156" s="16">
        <v>5.8425642834280401E-9</v>
      </c>
      <c r="D156" s="16">
        <v>5.5861932372228303E-4</v>
      </c>
      <c r="E156" s="16">
        <v>6.6001996225109604E-6</v>
      </c>
      <c r="F156" s="16">
        <v>5.3666397883023403E-6</v>
      </c>
      <c r="G156" s="16">
        <v>1.8938751802854401E-6</v>
      </c>
      <c r="H156" s="16">
        <v>1.94324716028386E-4</v>
      </c>
      <c r="J156">
        <v>0.95766767108466599</v>
      </c>
      <c r="K156">
        <f t="shared" si="25"/>
        <v>5.5952349304729816E-9</v>
      </c>
      <c r="L156">
        <f t="shared" si="26"/>
        <v>5.7124063591488974E-4</v>
      </c>
      <c r="M156" s="16">
        <f t="shared" si="27"/>
        <v>1.2015145977170344E-3</v>
      </c>
      <c r="N156" s="16">
        <f t="shared" si="28"/>
        <v>0.64253133322360056</v>
      </c>
      <c r="O156" s="16">
        <f t="shared" si="29"/>
        <v>3.0222718933025964E-3</v>
      </c>
      <c r="P156" s="16">
        <f t="shared" si="30"/>
        <v>0.17667128502536594</v>
      </c>
      <c r="Q156" s="16">
        <f t="shared" si="31"/>
        <v>0.14859442344854235</v>
      </c>
      <c r="R156" s="16">
        <f t="shared" si="32"/>
        <v>0.20781963428153313</v>
      </c>
      <c r="S156" s="16">
        <f t="shared" si="33"/>
        <v>3.2203029724789112E-3</v>
      </c>
      <c r="T156" s="16">
        <f t="shared" si="34"/>
        <v>0.1486038865206642</v>
      </c>
      <c r="U156" s="65">
        <f t="shared" si="35"/>
        <v>1.3304631373654876</v>
      </c>
      <c r="V156" s="65"/>
    </row>
    <row r="157" spans="1:22" x14ac:dyDescent="0.25">
      <c r="A157">
        <v>156</v>
      </c>
      <c r="B157">
        <v>8.4427624278707401E-4</v>
      </c>
      <c r="C157" s="16">
        <v>8.4135056900679494E-9</v>
      </c>
      <c r="D157">
        <v>8.5054962470747903E-4</v>
      </c>
      <c r="E157" s="16">
        <v>1.44225150708133E-5</v>
      </c>
      <c r="F157" s="16">
        <v>5.7131829530784201E-6</v>
      </c>
      <c r="G157" s="16">
        <v>1.3196729768525201E-6</v>
      </c>
      <c r="H157">
        <v>4.24637137362776E-4</v>
      </c>
      <c r="J157">
        <v>0.95615526385536198</v>
      </c>
      <c r="K157">
        <f t="shared" si="25"/>
        <v>8.0446177530355096E-9</v>
      </c>
      <c r="L157">
        <f t="shared" si="26"/>
        <v>8.6328725008479826E-4</v>
      </c>
      <c r="M157" s="16">
        <f t="shared" si="27"/>
        <v>8.2526523548934975E-4</v>
      </c>
      <c r="N157" s="16">
        <f t="shared" si="28"/>
        <v>0.5126683489993451</v>
      </c>
      <c r="O157" s="16">
        <f t="shared" si="29"/>
        <v>0.26957150741191305</v>
      </c>
      <c r="P157" s="16">
        <f t="shared" si="30"/>
        <v>1.3779910099661721E-2</v>
      </c>
      <c r="Q157" s="16">
        <f t="shared" si="31"/>
        <v>0.11753090415037586</v>
      </c>
      <c r="R157" s="16">
        <f t="shared" si="32"/>
        <v>0.17701888111071395</v>
      </c>
      <c r="S157" s="16">
        <f t="shared" si="33"/>
        <v>0.11746486151532304</v>
      </c>
      <c r="T157" s="16">
        <f t="shared" si="34"/>
        <v>0.11752523671886606</v>
      </c>
      <c r="U157" s="65">
        <f t="shared" si="35"/>
        <v>1.3255596500061988</v>
      </c>
      <c r="V157" s="65"/>
    </row>
    <row r="158" spans="1:22" x14ac:dyDescent="0.25">
      <c r="A158">
        <v>157</v>
      </c>
      <c r="B158">
        <v>4.2763694451081798E-4</v>
      </c>
      <c r="C158" s="16">
        <v>4.4734835333024296E-9</v>
      </c>
      <c r="D158">
        <v>8.9426350076753298E-4</v>
      </c>
      <c r="E158" s="16">
        <v>8.0565043911700904E-6</v>
      </c>
      <c r="F158" s="16">
        <v>1.13145565961287E-5</v>
      </c>
      <c r="G158" s="16">
        <v>2.4838765176626998E-6</v>
      </c>
      <c r="H158">
        <v>2.3720563371746299E-4</v>
      </c>
      <c r="J158">
        <v>0.95581836790311303</v>
      </c>
      <c r="K158">
        <f t="shared" si="25"/>
        <v>4.2758377296425798E-9</v>
      </c>
      <c r="L158">
        <f t="shared" si="26"/>
        <v>9.1937201699391973E-4</v>
      </c>
      <c r="M158" s="16">
        <f t="shared" si="27"/>
        <v>-6.4098127972283847E-5</v>
      </c>
      <c r="N158" s="16">
        <f t="shared" si="28"/>
        <v>1.7113667922134344E-2</v>
      </c>
      <c r="O158" s="16">
        <f t="shared" si="29"/>
        <v>3.6954609939820408E-2</v>
      </c>
      <c r="P158" s="16">
        <f t="shared" si="30"/>
        <v>5.1877644776639822E-3</v>
      </c>
      <c r="Q158" s="16">
        <f t="shared" si="31"/>
        <v>6.244413431519269E-2</v>
      </c>
      <c r="R158" s="16">
        <f t="shared" si="32"/>
        <v>2.1665288909149077E-2</v>
      </c>
      <c r="S158" s="16">
        <f t="shared" si="33"/>
        <v>5.6218718449770506E-2</v>
      </c>
      <c r="T158" s="16">
        <f t="shared" si="34"/>
        <v>6.2445251319933705E-2</v>
      </c>
      <c r="U158" s="65">
        <f t="shared" si="35"/>
        <v>0.26202943533366468</v>
      </c>
      <c r="V158" s="65"/>
    </row>
    <row r="159" spans="1:22" x14ac:dyDescent="0.25">
      <c r="A159">
        <v>158</v>
      </c>
      <c r="B159">
        <v>4.4996748107712801E-4</v>
      </c>
      <c r="C159" s="16">
        <v>6.8629424595944504E-9</v>
      </c>
      <c r="D159">
        <v>1.31633676965923E-3</v>
      </c>
      <c r="E159" s="16">
        <v>1.8110585519667901E-5</v>
      </c>
      <c r="F159" s="16">
        <v>1.0956235280185899E-5</v>
      </c>
      <c r="G159" s="16">
        <v>1.6265492598500099E-6</v>
      </c>
      <c r="H159">
        <v>5.3323598316940099E-4</v>
      </c>
      <c r="J159">
        <v>0.95379791090542498</v>
      </c>
      <c r="K159">
        <f t="shared" si="25"/>
        <v>6.5458601806253262E-9</v>
      </c>
      <c r="L159">
        <f t="shared" si="26"/>
        <v>1.3398689265369922E-3</v>
      </c>
      <c r="M159" s="16">
        <f t="shared" si="27"/>
        <v>-4.3993396438273626E-4</v>
      </c>
      <c r="N159" s="16">
        <f t="shared" si="28"/>
        <v>7.2986179151034196E-3</v>
      </c>
      <c r="O159" s="16">
        <f t="shared" si="29"/>
        <v>5.722715319803573E-2</v>
      </c>
      <c r="P159" s="16">
        <f t="shared" si="30"/>
        <v>0.13392503969474537</v>
      </c>
      <c r="Q159" s="16">
        <f t="shared" si="31"/>
        <v>0.47088498914029836</v>
      </c>
      <c r="R159" s="16">
        <f t="shared" si="32"/>
        <v>1.2290132233430498E-2</v>
      </c>
      <c r="S159" s="16">
        <f t="shared" si="33"/>
        <v>3.6058395310573983E-2</v>
      </c>
      <c r="T159" s="16">
        <f t="shared" si="34"/>
        <v>0.4709239507004111</v>
      </c>
      <c r="U159" s="65">
        <f t="shared" si="35"/>
        <v>1.1886082781925984</v>
      </c>
      <c r="V159" s="65"/>
    </row>
    <row r="160" spans="1:22" x14ac:dyDescent="0.25">
      <c r="A160">
        <v>159</v>
      </c>
      <c r="B160">
        <v>5.6438656410014696E-4</v>
      </c>
      <c r="C160" s="16">
        <v>5.7321120089087598E-9</v>
      </c>
      <c r="D160">
        <v>8.6744379695899996E-4</v>
      </c>
      <c r="E160" s="16">
        <v>1.00179451922127E-5</v>
      </c>
      <c r="F160" s="16">
        <v>8.5579042052766907E-6</v>
      </c>
      <c r="G160" s="16">
        <v>1.9376344876371502E-6</v>
      </c>
      <c r="H160">
        <v>2.94955307666177E-4</v>
      </c>
      <c r="J160">
        <v>0.95601013453849604</v>
      </c>
      <c r="K160">
        <f t="shared" si="25"/>
        <v>5.4799571728265921E-9</v>
      </c>
      <c r="L160">
        <f t="shared" si="26"/>
        <v>8.8649150774518161E-4</v>
      </c>
      <c r="M160" s="16">
        <f t="shared" si="27"/>
        <v>2.4228162045511242E-4</v>
      </c>
      <c r="N160" s="16">
        <f t="shared" si="28"/>
        <v>2.1646402035100966E-2</v>
      </c>
      <c r="O160" s="16">
        <f t="shared" si="29"/>
        <v>1.2271808247934261E-3</v>
      </c>
      <c r="P160" s="16">
        <f t="shared" si="30"/>
        <v>9.9713890876513573E-3</v>
      </c>
      <c r="Q160" s="16">
        <f t="shared" si="31"/>
        <v>4.5246663914162892E-3</v>
      </c>
      <c r="R160" s="16">
        <f t="shared" si="32"/>
        <v>1.7505329627239483E-2</v>
      </c>
      <c r="S160" s="16">
        <f t="shared" si="33"/>
        <v>1.22172697324407E-3</v>
      </c>
      <c r="T160" s="16">
        <f t="shared" si="34"/>
        <v>4.525267694622772E-3</v>
      </c>
      <c r="U160" s="65">
        <f t="shared" si="35"/>
        <v>6.0621962634068369E-2</v>
      </c>
      <c r="V160" s="65"/>
    </row>
    <row r="161" spans="1:22" x14ac:dyDescent="0.25">
      <c r="A161">
        <v>160</v>
      </c>
      <c r="B161">
        <v>3.6061878621100298E-4</v>
      </c>
      <c r="C161" s="16">
        <v>4.1048848739145102E-9</v>
      </c>
      <c r="D161">
        <v>9.7511025301809796E-4</v>
      </c>
      <c r="E161" s="16">
        <v>8.0529783886137903E-6</v>
      </c>
      <c r="F161" s="16">
        <v>1.34723473817478E-5</v>
      </c>
      <c r="G161" s="16">
        <v>2.7096485133969802E-6</v>
      </c>
      <c r="H161">
        <v>2.37102822468732E-4</v>
      </c>
      <c r="J161">
        <v>0.95537506425326701</v>
      </c>
      <c r="K161">
        <f t="shared" si="25"/>
        <v>3.9217046501683392E-9</v>
      </c>
      <c r="L161">
        <f t="shared" si="26"/>
        <v>1.0047604914101165E-3</v>
      </c>
      <c r="M161" s="16">
        <f t="shared" si="27"/>
        <v>-2.8352291898811063E-4</v>
      </c>
      <c r="N161" s="16">
        <f t="shared" si="28"/>
        <v>7.1307684482905948E-2</v>
      </c>
      <c r="O161" s="16">
        <f t="shared" si="29"/>
        <v>6.6973624694380882E-2</v>
      </c>
      <c r="P161" s="16">
        <f t="shared" si="30"/>
        <v>1.4085494222054932E-4</v>
      </c>
      <c r="Q161" s="16">
        <f t="shared" si="31"/>
        <v>6.2608315336467449E-2</v>
      </c>
      <c r="R161" s="16">
        <f t="shared" si="32"/>
        <v>0.13393503041124127</v>
      </c>
      <c r="S161" s="16">
        <f t="shared" si="33"/>
        <v>0.12218627546526711</v>
      </c>
      <c r="T161" s="16">
        <f t="shared" si="34"/>
        <v>6.26078445439541E-2</v>
      </c>
      <c r="U161" s="65">
        <f t="shared" si="35"/>
        <v>0.51975962987643731</v>
      </c>
      <c r="V161" s="65"/>
    </row>
    <row r="162" spans="1:22" x14ac:dyDescent="0.25">
      <c r="A162">
        <v>161</v>
      </c>
      <c r="B162">
        <v>2.6026169928540998E-4</v>
      </c>
      <c r="C162" s="16">
        <v>3.6237233419221601E-9</v>
      </c>
      <c r="D162">
        <v>1.1994300399923699E-3</v>
      </c>
      <c r="E162" s="16">
        <v>8.7210905378519602E-6</v>
      </c>
      <c r="F162" s="16">
        <v>1.8873303224596199E-5</v>
      </c>
      <c r="G162" s="16">
        <v>3.0777443421215301E-6</v>
      </c>
      <c r="H162">
        <v>2.5677694903197698E-4</v>
      </c>
      <c r="J162">
        <v>0.95419054545006798</v>
      </c>
      <c r="K162">
        <f t="shared" si="25"/>
        <v>3.4577225521888493E-9</v>
      </c>
      <c r="L162">
        <f t="shared" si="26"/>
        <v>1.2402507670603419E-3</v>
      </c>
      <c r="M162" s="16">
        <f t="shared" si="27"/>
        <v>-7.1972736848952197E-4</v>
      </c>
      <c r="N162" s="16">
        <f t="shared" si="28"/>
        <v>0.22185306372730254</v>
      </c>
      <c r="O162" s="16">
        <f t="shared" si="29"/>
        <v>0.11949092650292614</v>
      </c>
      <c r="P162" s="16">
        <f t="shared" si="30"/>
        <v>5.9850701184225995E-2</v>
      </c>
      <c r="Q162" s="16">
        <f t="shared" si="31"/>
        <v>3.5348154951669757E-2</v>
      </c>
      <c r="R162" s="16">
        <f t="shared" si="32"/>
        <v>0.83462529948127884</v>
      </c>
      <c r="S162" s="16">
        <f t="shared" si="33"/>
        <v>0.28396447198858249</v>
      </c>
      <c r="T162" s="16">
        <f t="shared" si="34"/>
        <v>3.5344222308230762E-2</v>
      </c>
      <c r="U162" s="65">
        <f t="shared" si="35"/>
        <v>1.5904768401442166</v>
      </c>
      <c r="V162" s="65"/>
    </row>
    <row r="163" spans="1:22" x14ac:dyDescent="0.25">
      <c r="A163">
        <v>162</v>
      </c>
      <c r="B163">
        <v>3.7927075459151798E-4</v>
      </c>
      <c r="C163" s="16">
        <v>7.0717059913963002E-9</v>
      </c>
      <c r="D163">
        <v>1.6201238132409401E-3</v>
      </c>
      <c r="E163" s="16">
        <v>2.2894267863704099E-5</v>
      </c>
      <c r="F163" s="16">
        <v>1.3171932866095099E-5</v>
      </c>
      <c r="G163" s="16">
        <v>1.5836895459597401E-6</v>
      </c>
      <c r="H163">
        <v>6.74093477711423E-4</v>
      </c>
      <c r="J163">
        <v>0.95237580969639901</v>
      </c>
      <c r="K163">
        <f t="shared" si="25"/>
        <v>6.7349217194909274E-9</v>
      </c>
      <c r="L163">
        <f t="shared" si="26"/>
        <v>1.6480442968130986E-3</v>
      </c>
      <c r="M163" s="16">
        <f t="shared" si="27"/>
        <v>-8.8950278763006265E-4</v>
      </c>
      <c r="N163" s="16">
        <f t="shared" si="28"/>
        <v>5.2498028498106995E-2</v>
      </c>
      <c r="O163" s="16">
        <f t="shared" si="29"/>
        <v>7.6683474122272277E-2</v>
      </c>
      <c r="P163" s="16">
        <f t="shared" si="30"/>
        <v>0.46402849670941243</v>
      </c>
      <c r="Q163" s="16">
        <f t="shared" si="31"/>
        <v>1.2805226943377357</v>
      </c>
      <c r="R163" s="16">
        <f t="shared" si="32"/>
        <v>0.11256836927149091</v>
      </c>
      <c r="S163" s="16">
        <f t="shared" si="33"/>
        <v>4.4621044133056641E-2</v>
      </c>
      <c r="T163" s="16">
        <f t="shared" si="34"/>
        <v>1.280675106182001</v>
      </c>
      <c r="U163" s="65">
        <f t="shared" si="35"/>
        <v>3.3115972132540761</v>
      </c>
      <c r="V163" s="65"/>
    </row>
    <row r="164" spans="1:22" x14ac:dyDescent="0.25">
      <c r="A164">
        <v>163</v>
      </c>
      <c r="B164">
        <v>4.7049983375207599E-4</v>
      </c>
      <c r="C164" s="16">
        <v>5.8347115215190504E-9</v>
      </c>
      <c r="D164">
        <v>1.0641869198666999E-3</v>
      </c>
      <c r="E164" s="16">
        <v>1.2481799941851599E-5</v>
      </c>
      <c r="F164" s="16">
        <v>1.03613822642904E-5</v>
      </c>
      <c r="G164" s="16">
        <v>1.9079209241927399E-6</v>
      </c>
      <c r="H164">
        <v>3.6750136982773398E-4</v>
      </c>
      <c r="J164">
        <v>0.955005374696828</v>
      </c>
      <c r="K164">
        <f t="shared" si="25"/>
        <v>5.5721808628561998E-9</v>
      </c>
      <c r="L164">
        <f t="shared" si="26"/>
        <v>1.086811770607952E-3</v>
      </c>
      <c r="M164" s="16">
        <f t="shared" si="27"/>
        <v>-1.4581210310379993E-4</v>
      </c>
      <c r="N164" s="16">
        <f t="shared" si="28"/>
        <v>1.9096484759748341E-3</v>
      </c>
      <c r="O164" s="16">
        <f t="shared" si="29"/>
        <v>2.8683782329885078E-3</v>
      </c>
      <c r="P164" s="16">
        <f t="shared" si="30"/>
        <v>1.0879064443482718E-2</v>
      </c>
      <c r="Q164" s="16">
        <f t="shared" si="31"/>
        <v>2.6287723857659418E-2</v>
      </c>
      <c r="R164" s="16">
        <f t="shared" si="32"/>
        <v>2.5551283831663088E-3</v>
      </c>
      <c r="S164" s="16">
        <f t="shared" si="33"/>
        <v>2.4752787296406361E-3</v>
      </c>
      <c r="T164" s="16">
        <f t="shared" si="34"/>
        <v>2.6289545630594612E-2</v>
      </c>
      <c r="U164" s="65">
        <f t="shared" si="35"/>
        <v>7.3264767753507043E-2</v>
      </c>
      <c r="V164" s="65"/>
    </row>
    <row r="165" spans="1:22" x14ac:dyDescent="0.25">
      <c r="A165">
        <v>164</v>
      </c>
      <c r="B165">
        <v>3.6280980795419E-4</v>
      </c>
      <c r="C165" s="16">
        <v>3.0095914362629199E-9</v>
      </c>
      <c r="D165">
        <v>7.0611468228814697E-4</v>
      </c>
      <c r="E165" s="16">
        <v>4.2884732920489701E-6</v>
      </c>
      <c r="F165" s="16">
        <v>1.32252779671076E-5</v>
      </c>
      <c r="G165" s="16">
        <v>3.6844646833876899E-6</v>
      </c>
      <c r="H165" s="16">
        <v>1.2626337252706699E-4</v>
      </c>
      <c r="J165">
        <v>0.956724826993547</v>
      </c>
      <c r="K165">
        <f t="shared" si="25"/>
        <v>2.8793508461799028E-9</v>
      </c>
      <c r="L165">
        <f t="shared" si="26"/>
        <v>7.3624669331431359E-4</v>
      </c>
      <c r="M165" s="16">
        <f t="shared" si="27"/>
        <v>-1.0627077405933542E-5</v>
      </c>
      <c r="N165" s="16">
        <f t="shared" si="28"/>
        <v>6.8949144527204687E-2</v>
      </c>
      <c r="O165" s="16">
        <f t="shared" si="29"/>
        <v>0.20845310175046053</v>
      </c>
      <c r="P165" s="16">
        <f t="shared" si="30"/>
        <v>7.1431893518407327E-2</v>
      </c>
      <c r="Q165" s="16">
        <f t="shared" si="31"/>
        <v>0.36085957339811436</v>
      </c>
      <c r="R165" s="16">
        <f t="shared" si="32"/>
        <v>0.11622699161792596</v>
      </c>
      <c r="S165" s="16">
        <f t="shared" si="33"/>
        <v>0.69732974452226604</v>
      </c>
      <c r="T165" s="16">
        <f t="shared" si="34"/>
        <v>0.36086506288674747</v>
      </c>
      <c r="U165" s="65">
        <f t="shared" si="35"/>
        <v>1.8841155122211264</v>
      </c>
      <c r="V165" s="65"/>
    </row>
    <row r="166" spans="1:22" x14ac:dyDescent="0.25">
      <c r="A166">
        <v>165</v>
      </c>
      <c r="B166" s="16">
        <v>8.6627758101119395E-4</v>
      </c>
      <c r="C166" s="16">
        <v>7.7373214798380598E-9</v>
      </c>
      <c r="D166" s="16">
        <v>7.60686277811927E-4</v>
      </c>
      <c r="E166" s="16">
        <v>1.1874306777736E-5</v>
      </c>
      <c r="F166" s="16">
        <v>5.5445871050157298E-6</v>
      </c>
      <c r="G166" s="16">
        <v>1.4335086005248701E-6</v>
      </c>
      <c r="H166">
        <v>3.4960962715129798E-4</v>
      </c>
      <c r="J166">
        <v>0.956614154491221</v>
      </c>
      <c r="K166">
        <f t="shared" si="25"/>
        <v>7.4016312454620489E-9</v>
      </c>
      <c r="L166">
        <f t="shared" si="26"/>
        <v>7.732012233010035E-4</v>
      </c>
      <c r="M166" s="16">
        <f t="shared" si="27"/>
        <v>9.5935393872138451E-4</v>
      </c>
      <c r="N166" s="16">
        <f t="shared" si="28"/>
        <v>0.5787052500478832</v>
      </c>
      <c r="O166" s="16">
        <f t="shared" si="29"/>
        <v>0.15769325803488374</v>
      </c>
      <c r="P166" s="16">
        <f t="shared" si="30"/>
        <v>4.4368669525731909E-2</v>
      </c>
      <c r="Q166" s="16">
        <f t="shared" si="31"/>
        <v>1.1145746996827077E-2</v>
      </c>
      <c r="R166" s="16">
        <f t="shared" si="32"/>
        <v>0.19169526385467922</v>
      </c>
      <c r="S166" s="16">
        <f t="shared" si="33"/>
        <v>8.1816120223389036E-2</v>
      </c>
      <c r="T166" s="16">
        <f t="shared" si="34"/>
        <v>1.1143313822361223E-2</v>
      </c>
      <c r="U166" s="65">
        <f t="shared" si="35"/>
        <v>1.0765676225057557</v>
      </c>
      <c r="V166" s="65"/>
    </row>
    <row r="167" spans="1:22" x14ac:dyDescent="0.25">
      <c r="A167">
        <v>166</v>
      </c>
      <c r="B167">
        <v>6.9695821799245104E-4</v>
      </c>
      <c r="C167" s="16">
        <v>7.2947452499863598E-9</v>
      </c>
      <c r="D167">
        <v>8.9435743383732504E-4</v>
      </c>
      <c r="E167" s="16">
        <v>1.31415351033704E-5</v>
      </c>
      <c r="F167" s="16">
        <v>6.93647137659423E-6</v>
      </c>
      <c r="G167" s="16">
        <v>1.5229134316647999E-6</v>
      </c>
      <c r="H167" s="16">
        <v>3.8692257913129998E-4</v>
      </c>
      <c r="J167">
        <v>0.95591001638179096</v>
      </c>
      <c r="K167">
        <f t="shared" si="25"/>
        <v>6.9731200514154533E-9</v>
      </c>
      <c r="L167">
        <f t="shared" si="26"/>
        <v>9.0974599527692836E-4</v>
      </c>
      <c r="M167" s="16">
        <f t="shared" si="27"/>
        <v>4.8417044070797372E-4</v>
      </c>
      <c r="N167" s="16">
        <f t="shared" si="28"/>
        <v>0.17354034934001364</v>
      </c>
      <c r="O167" s="16">
        <f t="shared" si="29"/>
        <v>0.1006103682826089</v>
      </c>
      <c r="P167" s="16">
        <f t="shared" si="30"/>
        <v>5.1737326285053297E-3</v>
      </c>
      <c r="Q167" s="16">
        <f t="shared" si="31"/>
        <v>4.9979265881136652E-2</v>
      </c>
      <c r="R167" s="16">
        <f t="shared" si="32"/>
        <v>8.803444584631287E-2</v>
      </c>
      <c r="S167" s="16">
        <f t="shared" si="33"/>
        <v>5.8325501070364168E-2</v>
      </c>
      <c r="T167" s="16">
        <f t="shared" si="34"/>
        <v>4.9977161227314097E-2</v>
      </c>
      <c r="U167" s="65">
        <f t="shared" si="35"/>
        <v>0.52564082427625569</v>
      </c>
      <c r="V167" s="65"/>
    </row>
    <row r="168" spans="1:22" x14ac:dyDescent="0.25">
      <c r="A168">
        <v>167</v>
      </c>
      <c r="B168" s="16">
        <v>4.7299932689095499E-4</v>
      </c>
      <c r="C168" s="16">
        <v>7.2996502430642397E-9</v>
      </c>
      <c r="D168" s="16">
        <v>1.3323285318207201E-3</v>
      </c>
      <c r="E168" s="16">
        <v>1.9494202454222E-5</v>
      </c>
      <c r="F168" s="16">
        <v>1.04289573131668E-5</v>
      </c>
      <c r="G168" s="16">
        <v>1.5294640006123599E-6</v>
      </c>
      <c r="H168" s="16">
        <v>5.73974649507297E-4</v>
      </c>
      <c r="J168">
        <v>0.95373379188459595</v>
      </c>
      <c r="K168">
        <f t="shared" si="25"/>
        <v>6.9619231057489698E-9</v>
      </c>
      <c r="L168">
        <f t="shared" si="26"/>
        <v>1.3547086107974231E-3</v>
      </c>
      <c r="M168" s="16">
        <f t="shared" si="27"/>
        <v>-4.0870995701551295E-4</v>
      </c>
      <c r="N168" s="16">
        <f t="shared" si="28"/>
        <v>1.4914468016590124E-3</v>
      </c>
      <c r="O168" s="16">
        <f t="shared" si="29"/>
        <v>0.10117301322684094</v>
      </c>
      <c r="P168" s="16">
        <f t="shared" si="30"/>
        <v>0.14634625714579605</v>
      </c>
      <c r="Q168" s="16">
        <f t="shared" si="31"/>
        <v>0.66428063368856383</v>
      </c>
      <c r="R168" s="16">
        <f t="shared" si="32"/>
        <v>3.2947327196531512E-3</v>
      </c>
      <c r="S168" s="16">
        <f t="shared" si="33"/>
        <v>5.6760295602993019E-2</v>
      </c>
      <c r="T168" s="16">
        <f t="shared" si="34"/>
        <v>0.66433237021675928</v>
      </c>
      <c r="U168" s="65">
        <f t="shared" si="35"/>
        <v>1.6376787494022653</v>
      </c>
      <c r="V168" s="65"/>
    </row>
    <row r="169" spans="1:22" x14ac:dyDescent="0.25">
      <c r="A169">
        <v>168</v>
      </c>
      <c r="B169">
        <v>3.3732210972937802E-4</v>
      </c>
      <c r="C169" s="16">
        <v>5.6238455029449499E-9</v>
      </c>
      <c r="D169">
        <v>1.4433720258675399E-3</v>
      </c>
      <c r="E169" s="16">
        <v>1.6248805887437699E-5</v>
      </c>
      <c r="F169" s="16">
        <v>1.47044604521388E-5</v>
      </c>
      <c r="G169" s="16">
        <v>1.9879103376984301E-6</v>
      </c>
      <c r="H169">
        <v>4.7842220281013999E-4</v>
      </c>
      <c r="J169">
        <v>0.95314200931049398</v>
      </c>
      <c r="K169">
        <f t="shared" si="25"/>
        <v>5.360323402728735E-9</v>
      </c>
      <c r="L169">
        <f t="shared" si="26"/>
        <v>1.474763233264013E-3</v>
      </c>
      <c r="M169" s="16">
        <f t="shared" si="27"/>
        <v>-8.0011901380525703E-4</v>
      </c>
      <c r="N169" s="16">
        <f t="shared" si="28"/>
        <v>9.8838529226033534E-2</v>
      </c>
      <c r="O169" s="16">
        <f t="shared" si="29"/>
        <v>2.3968508281555837E-4</v>
      </c>
      <c r="P169" s="16">
        <f t="shared" si="30"/>
        <v>0.24778662920042122</v>
      </c>
      <c r="Q169" s="16">
        <f t="shared" si="31"/>
        <v>0.26303264805202237</v>
      </c>
      <c r="R169" s="16">
        <f t="shared" si="32"/>
        <v>0.24097909420373367</v>
      </c>
      <c r="S169" s="16">
        <f t="shared" si="33"/>
        <v>9.8269913635121595E-5</v>
      </c>
      <c r="T169" s="16">
        <f t="shared" si="34"/>
        <v>0.263069204951836</v>
      </c>
      <c r="U169" s="65">
        <f t="shared" si="35"/>
        <v>1.1140440606304975</v>
      </c>
      <c r="V169" s="65"/>
    </row>
    <row r="170" spans="1:22" x14ac:dyDescent="0.25">
      <c r="A170">
        <v>169</v>
      </c>
      <c r="B170" s="16">
        <v>4.1279709735528601E-4</v>
      </c>
      <c r="C170" s="16">
        <v>3.2163161446888498E-9</v>
      </c>
      <c r="D170" s="16">
        <v>6.6242952942374299E-4</v>
      </c>
      <c r="E170" s="16">
        <v>4.3020134294269503E-6</v>
      </c>
      <c r="F170" s="16">
        <v>1.15959934064217E-5</v>
      </c>
      <c r="G170" s="16">
        <v>3.4456183356063699E-6</v>
      </c>
      <c r="H170">
        <v>1.2666172643584499E-4</v>
      </c>
      <c r="J170">
        <v>0.95698493661805295</v>
      </c>
      <c r="K170">
        <f t="shared" si="25"/>
        <v>3.0779661018686795E-9</v>
      </c>
      <c r="L170">
        <f t="shared" si="26"/>
        <v>6.8906391825604809E-4</v>
      </c>
      <c r="M170" s="16">
        <f t="shared" si="27"/>
        <v>1.3653027645452398E-4</v>
      </c>
      <c r="N170" s="16">
        <f t="shared" si="28"/>
        <v>2.5915046381733954E-2</v>
      </c>
      <c r="O170" s="16">
        <f t="shared" si="29"/>
        <v>0.17576130021693739</v>
      </c>
      <c r="P170" s="16">
        <f t="shared" si="30"/>
        <v>9.7718369434656213E-2</v>
      </c>
      <c r="Q170" s="16">
        <f t="shared" si="31"/>
        <v>0.35934655030104035</v>
      </c>
      <c r="R170" s="16">
        <f t="shared" si="32"/>
        <v>3.0879775569068624E-2</v>
      </c>
      <c r="S170" s="16">
        <f t="shared" si="33"/>
        <v>0.51280539371490907</v>
      </c>
      <c r="T170" s="16">
        <f t="shared" si="34"/>
        <v>0.35935318894477747</v>
      </c>
      <c r="U170" s="65">
        <f t="shared" si="35"/>
        <v>1.561779624563123</v>
      </c>
      <c r="V170" s="65"/>
    </row>
    <row r="171" spans="1:22" x14ac:dyDescent="0.25">
      <c r="A171">
        <v>170</v>
      </c>
      <c r="B171">
        <v>4.8439864714631698E-4</v>
      </c>
      <c r="C171" s="16">
        <v>8.4359666492965196E-9</v>
      </c>
      <c r="D171">
        <v>1.5092690373145999E-3</v>
      </c>
      <c r="E171" s="16">
        <v>2.54741066156205E-5</v>
      </c>
      <c r="F171" s="16">
        <v>1.02603837313934E-5</v>
      </c>
      <c r="G171" s="16">
        <v>1.3258978709911501E-6</v>
      </c>
      <c r="H171">
        <v>7.5004930135759505E-4</v>
      </c>
      <c r="J171">
        <v>0.95292646843918505</v>
      </c>
      <c r="K171">
        <f t="shared" si="25"/>
        <v>8.0388559069848773E-9</v>
      </c>
      <c r="L171">
        <f t="shared" si="26"/>
        <v>1.5311072666817289E-3</v>
      </c>
      <c r="M171" s="16">
        <f t="shared" si="27"/>
        <v>-5.6230997238909458E-4</v>
      </c>
      <c r="N171" s="16">
        <f t="shared" si="28"/>
        <v>2.386995389904961E-4</v>
      </c>
      <c r="O171" s="16">
        <f t="shared" si="29"/>
        <v>0.27379942936577445</v>
      </c>
      <c r="P171" s="16">
        <f t="shared" si="30"/>
        <v>0.32054030327242095</v>
      </c>
      <c r="Q171" s="16">
        <f t="shared" si="31"/>
        <v>1.8818385568650375</v>
      </c>
      <c r="R171" s="16">
        <f t="shared" si="32"/>
        <v>1.6247317318891744E-3</v>
      </c>
      <c r="S171" s="16">
        <f t="shared" si="33"/>
        <v>0.11534930951254763</v>
      </c>
      <c r="T171" s="16">
        <f t="shared" si="34"/>
        <v>1.8820064300475776</v>
      </c>
      <c r="U171" s="65">
        <f t="shared" si="35"/>
        <v>4.4753974603342384</v>
      </c>
      <c r="V171" s="65"/>
    </row>
    <row r="172" spans="1:22" x14ac:dyDescent="0.25">
      <c r="A172">
        <v>171</v>
      </c>
      <c r="B172">
        <v>4.3792154355805802E-4</v>
      </c>
      <c r="C172" s="16">
        <v>5.6990653545244799E-9</v>
      </c>
      <c r="D172">
        <v>1.11823156728556E-3</v>
      </c>
      <c r="E172" s="16">
        <v>1.28027875851917E-5</v>
      </c>
      <c r="F172" s="16">
        <v>1.1160724893037099E-5</v>
      </c>
      <c r="G172" s="16">
        <v>1.9545636714996299E-6</v>
      </c>
      <c r="H172">
        <v>3.7695322152775E-4</v>
      </c>
      <c r="J172">
        <v>0.954729067051728</v>
      </c>
      <c r="K172">
        <f t="shared" si="25"/>
        <v>5.4410633489919821E-9</v>
      </c>
      <c r="L172">
        <f t="shared" si="26"/>
        <v>1.1425018816777792E-3</v>
      </c>
      <c r="M172" s="16">
        <f t="shared" si="27"/>
        <v>-2.6665879456166334E-4</v>
      </c>
      <c r="N172" s="16">
        <f t="shared" si="28"/>
        <v>1.2081430742047638E-2</v>
      </c>
      <c r="O172" s="16">
        <f t="shared" si="29"/>
        <v>8.4471612615641617E-4</v>
      </c>
      <c r="P172" s="16">
        <f t="shared" si="30"/>
        <v>2.5723245769647133E-2</v>
      </c>
      <c r="Q172" s="16">
        <f t="shared" si="31"/>
        <v>3.687201967160092E-2</v>
      </c>
      <c r="R172" s="16">
        <f t="shared" si="32"/>
        <v>1.7317039583367316E-2</v>
      </c>
      <c r="S172" s="16">
        <f t="shared" si="33"/>
        <v>7.0339324422793992E-4</v>
      </c>
      <c r="T172" s="16">
        <f t="shared" si="34"/>
        <v>3.6875470726146525E-2</v>
      </c>
      <c r="U172" s="65">
        <f t="shared" si="35"/>
        <v>0.13041731586319388</v>
      </c>
      <c r="V172" s="65"/>
    </row>
    <row r="173" spans="1:22" x14ac:dyDescent="0.25">
      <c r="A173">
        <v>172</v>
      </c>
      <c r="B173">
        <v>5.7083613108634601E-4</v>
      </c>
      <c r="C173" s="16">
        <v>6.1694249387145502E-9</v>
      </c>
      <c r="D173">
        <v>9.2429618641197604E-4</v>
      </c>
      <c r="E173" s="16">
        <v>1.14816305891418E-5</v>
      </c>
      <c r="F173" s="16">
        <v>8.4832185262181999E-6</v>
      </c>
      <c r="G173" s="16">
        <v>1.80143943741893E-6</v>
      </c>
      <c r="H173">
        <v>3.3805105105292103E-4</v>
      </c>
      <c r="J173">
        <v>0.95572876049680899</v>
      </c>
      <c r="K173">
        <f t="shared" si="25"/>
        <v>5.8962968496557587E-9</v>
      </c>
      <c r="L173">
        <f t="shared" si="26"/>
        <v>9.430578934768927E-4</v>
      </c>
      <c r="M173" s="16">
        <f t="shared" si="27"/>
        <v>1.9861436869579943E-4</v>
      </c>
      <c r="N173" s="16">
        <f t="shared" si="28"/>
        <v>2.567558812819554E-2</v>
      </c>
      <c r="O173" s="16">
        <f t="shared" si="29"/>
        <v>1.2994971987510233E-2</v>
      </c>
      <c r="P173" s="16">
        <f t="shared" si="30"/>
        <v>1.6696485198112096E-3</v>
      </c>
      <c r="Q173" s="16">
        <f t="shared" si="31"/>
        <v>4.7627626157210334E-3</v>
      </c>
      <c r="R173" s="16">
        <f t="shared" si="32"/>
        <v>1.9566454919127885E-2</v>
      </c>
      <c r="S173" s="16">
        <f t="shared" si="33"/>
        <v>1.0564902902429488E-2</v>
      </c>
      <c r="T173" s="16">
        <f t="shared" si="34"/>
        <v>4.7624485249221525E-3</v>
      </c>
      <c r="U173" s="65">
        <f t="shared" si="35"/>
        <v>7.9996777597717547E-2</v>
      </c>
      <c r="V173" s="65"/>
    </row>
    <row r="174" spans="1:22" x14ac:dyDescent="0.25">
      <c r="A174">
        <v>173</v>
      </c>
      <c r="B174">
        <v>5.8335007345684104E-4</v>
      </c>
      <c r="C174" s="16">
        <v>5.8216262545029702E-9</v>
      </c>
      <c r="D174">
        <v>8.5201744289844605E-4</v>
      </c>
      <c r="E174" s="16">
        <v>9.9953214993530493E-6</v>
      </c>
      <c r="F174" s="16">
        <v>8.2733462791130703E-6</v>
      </c>
      <c r="G174" s="16">
        <v>1.9074801263761699E-6</v>
      </c>
      <c r="H174">
        <v>2.9428897464816401E-4</v>
      </c>
      <c r="J174">
        <v>0.956093408592394</v>
      </c>
      <c r="K174">
        <f t="shared" si="25"/>
        <v>5.5660184892187166E-9</v>
      </c>
      <c r="L174">
        <f t="shared" si="26"/>
        <v>8.7046579395679382E-4</v>
      </c>
      <c r="M174" s="16">
        <f t="shared" si="27"/>
        <v>2.9623435295688815E-4</v>
      </c>
      <c r="N174" s="16">
        <f t="shared" si="28"/>
        <v>3.4473676054969947E-2</v>
      </c>
      <c r="O174" s="16">
        <f t="shared" si="29"/>
        <v>2.6208740844708453E-3</v>
      </c>
      <c r="P174" s="16">
        <f t="shared" si="30"/>
        <v>1.342463158079972E-2</v>
      </c>
      <c r="Q174" s="16">
        <f t="shared" si="31"/>
        <v>4.8124813310566825E-3</v>
      </c>
      <c r="R174" s="16">
        <f t="shared" si="32"/>
        <v>2.5972303390495485E-2</v>
      </c>
      <c r="S174" s="16">
        <f t="shared" si="33"/>
        <v>2.4971722272647949E-3</v>
      </c>
      <c r="T174" s="16">
        <f t="shared" si="34"/>
        <v>4.8132012111173385E-3</v>
      </c>
      <c r="U174" s="65">
        <f t="shared" si="35"/>
        <v>8.8614339880174808E-2</v>
      </c>
      <c r="V174" s="65"/>
    </row>
    <row r="175" spans="1:22" x14ac:dyDescent="0.25">
      <c r="A175">
        <v>174</v>
      </c>
      <c r="B175">
        <v>3.1366545529981502E-4</v>
      </c>
      <c r="C175" s="16">
        <v>3.26182268898082E-9</v>
      </c>
      <c r="D175">
        <v>8.8923020480709302E-4</v>
      </c>
      <c r="E175" s="16">
        <v>5.8404959719146102E-6</v>
      </c>
      <c r="F175" s="16">
        <v>1.5434507431948699E-5</v>
      </c>
      <c r="G175" s="16">
        <v>3.4070323737037998E-6</v>
      </c>
      <c r="H175">
        <v>1.7196035524719101E-4</v>
      </c>
      <c r="J175">
        <v>0.955756845396595</v>
      </c>
      <c r="K175">
        <f t="shared" si="25"/>
        <v>3.1175093634633473E-9</v>
      </c>
      <c r="L175">
        <f t="shared" si="26"/>
        <v>9.2350299022200529E-4</v>
      </c>
      <c r="M175" s="16">
        <f t="shared" si="27"/>
        <v>-2.9617207962237514E-4</v>
      </c>
      <c r="N175" s="16">
        <f t="shared" si="28"/>
        <v>0.1313834764088104</v>
      </c>
      <c r="O175" s="16">
        <f t="shared" si="29"/>
        <v>0.16893905694411906</v>
      </c>
      <c r="P175" s="16">
        <f t="shared" si="30"/>
        <v>5.9674342192944504E-3</v>
      </c>
      <c r="Q175" s="16">
        <f t="shared" si="31"/>
        <v>0.2081300365738995</v>
      </c>
      <c r="R175" s="16">
        <f t="shared" si="32"/>
        <v>0.31913033927150575</v>
      </c>
      <c r="S175" s="16">
        <f t="shared" si="33"/>
        <v>0.48565068423827357</v>
      </c>
      <c r="T175" s="16">
        <f t="shared" si="34"/>
        <v>0.2081312252243146</v>
      </c>
      <c r="U175" s="65">
        <f t="shared" si="35"/>
        <v>1.5273322528802173</v>
      </c>
      <c r="V175" s="65"/>
    </row>
    <row r="176" spans="1:22" x14ac:dyDescent="0.25">
      <c r="A176">
        <v>175</v>
      </c>
      <c r="B176">
        <v>4.8349740538316198E-4</v>
      </c>
      <c r="C176" s="16">
        <v>3.45442007566864E-9</v>
      </c>
      <c r="D176">
        <v>6.0650031325739599E-4</v>
      </c>
      <c r="E176" s="16">
        <v>4.23349772512441E-6</v>
      </c>
      <c r="F176" s="16">
        <v>9.8705006658050201E-6</v>
      </c>
      <c r="G176" s="16">
        <v>3.20573536022511E-6</v>
      </c>
      <c r="H176" s="16">
        <v>1.24644086569048E-4</v>
      </c>
      <c r="J176">
        <v>0.95731346419835694</v>
      </c>
      <c r="K176">
        <f t="shared" si="25"/>
        <v>3.3069628494346961E-9</v>
      </c>
      <c r="L176">
        <f t="shared" si="26"/>
        <v>6.2944359552915554E-4</v>
      </c>
      <c r="M176" s="16">
        <f t="shared" si="27"/>
        <v>3.3755121523716843E-4</v>
      </c>
      <c r="N176" s="16">
        <f t="shared" si="28"/>
        <v>2.9865702962143624E-4</v>
      </c>
      <c r="O176" s="16">
        <f t="shared" si="29"/>
        <v>0.14156045420138624</v>
      </c>
      <c r="P176" s="16">
        <f t="shared" si="30"/>
        <v>0.13737172054074354</v>
      </c>
      <c r="Q176" s="16">
        <f t="shared" si="31"/>
        <v>0.36703539138450847</v>
      </c>
      <c r="R176" s="16">
        <f t="shared" si="32"/>
        <v>6.043915908509821E-7</v>
      </c>
      <c r="S176" s="16">
        <f t="shared" si="33"/>
        <v>0.35596690311060236</v>
      </c>
      <c r="T176" s="16">
        <f t="shared" si="34"/>
        <v>0.36704341568965682</v>
      </c>
      <c r="U176" s="65">
        <f t="shared" si="35"/>
        <v>1.3692771463481099</v>
      </c>
      <c r="V176" s="65"/>
    </row>
    <row r="177" spans="1:22" x14ac:dyDescent="0.25">
      <c r="A177">
        <v>176</v>
      </c>
      <c r="B177">
        <v>4.40224301473025E-4</v>
      </c>
      <c r="C177" s="16">
        <v>5.9569356992162598E-9</v>
      </c>
      <c r="D177">
        <v>1.1639102294060399E-3</v>
      </c>
      <c r="E177" s="16">
        <v>1.39218948045899E-5</v>
      </c>
      <c r="F177" s="16">
        <v>1.11247468509792E-5</v>
      </c>
      <c r="G177" s="16">
        <v>1.87088065051056E-6</v>
      </c>
      <c r="H177">
        <v>4.0990404007271598E-4</v>
      </c>
      <c r="J177">
        <v>0.95451163896129898</v>
      </c>
      <c r="K177">
        <f t="shared" si="25"/>
        <v>5.6859644574459836E-9</v>
      </c>
      <c r="L177">
        <f t="shared" si="26"/>
        <v>1.1880246468228097E-3</v>
      </c>
      <c r="M177" s="16">
        <f t="shared" si="27"/>
        <v>-3.0757604387675975E-4</v>
      </c>
      <c r="N177" s="16">
        <f t="shared" si="28"/>
        <v>1.1074438817652374E-2</v>
      </c>
      <c r="O177" s="16">
        <f t="shared" si="29"/>
        <v>5.7194301608997061E-3</v>
      </c>
      <c r="P177" s="16">
        <f t="shared" si="30"/>
        <v>4.3174712621995147E-2</v>
      </c>
      <c r="Q177" s="16">
        <f t="shared" si="31"/>
        <v>8.7744438374922906E-2</v>
      </c>
      <c r="R177" s="16">
        <f t="shared" si="32"/>
        <v>1.6370276843221603E-2</v>
      </c>
      <c r="S177" s="16">
        <f t="shared" si="33"/>
        <v>4.6512717889688237E-3</v>
      </c>
      <c r="T177" s="16">
        <f t="shared" si="34"/>
        <v>8.7751874978316227E-2</v>
      </c>
      <c r="U177" s="65">
        <f t="shared" si="35"/>
        <v>0.25648644358597678</v>
      </c>
      <c r="V177" s="65"/>
    </row>
    <row r="178" spans="1:22" x14ac:dyDescent="0.25">
      <c r="A178">
        <v>177</v>
      </c>
      <c r="B178">
        <v>4.4868197016507499E-4</v>
      </c>
      <c r="C178" s="16">
        <v>4.9119367502522199E-9</v>
      </c>
      <c r="D178">
        <v>9.3673485810683E-4</v>
      </c>
      <c r="E178" s="16">
        <v>9.2621055054721097E-6</v>
      </c>
      <c r="F178" s="16">
        <v>1.08037468949766E-5</v>
      </c>
      <c r="G178" s="16">
        <v>2.2631856298811401E-6</v>
      </c>
      <c r="H178">
        <v>2.7270236185195101E-4</v>
      </c>
      <c r="J178">
        <v>0.955618853007701</v>
      </c>
      <c r="K178">
        <f t="shared" si="25"/>
        <v>4.6939393633224008E-9</v>
      </c>
      <c r="L178">
        <f t="shared" si="26"/>
        <v>9.6060062558991411E-4</v>
      </c>
      <c r="M178" s="16">
        <f t="shared" si="27"/>
        <v>-6.323668525976411E-5</v>
      </c>
      <c r="N178" s="16">
        <f t="shared" si="28"/>
        <v>7.7518825962532862E-3</v>
      </c>
      <c r="O178" s="16">
        <f t="shared" si="29"/>
        <v>1.2783823089193243E-2</v>
      </c>
      <c r="P178" s="16">
        <f t="shared" si="30"/>
        <v>7.8141326322093703E-4</v>
      </c>
      <c r="Q178" s="16">
        <f t="shared" si="31"/>
        <v>1.894452695452806E-2</v>
      </c>
      <c r="R178" s="16">
        <f t="shared" si="32"/>
        <v>9.101151923869991E-3</v>
      </c>
      <c r="S178" s="16">
        <f t="shared" si="33"/>
        <v>1.61770081242073E-2</v>
      </c>
      <c r="T178" s="16">
        <f t="shared" si="34"/>
        <v>1.8944783726700221E-2</v>
      </c>
      <c r="U178" s="65">
        <f t="shared" si="35"/>
        <v>8.4484589677973038E-2</v>
      </c>
      <c r="V178" s="65"/>
    </row>
    <row r="179" spans="1:22" x14ac:dyDescent="0.25">
      <c r="A179">
        <v>178</v>
      </c>
      <c r="B179">
        <v>9.16412253032125E-4</v>
      </c>
      <c r="C179" s="16">
        <v>7.2378527666470001E-9</v>
      </c>
      <c r="D179">
        <v>6.7118076748692098E-4</v>
      </c>
      <c r="E179" s="16">
        <v>9.8110825651892502E-6</v>
      </c>
      <c r="F179" s="16">
        <v>5.2187546811460303E-6</v>
      </c>
      <c r="G179" s="16">
        <v>1.5308084484099201E-6</v>
      </c>
      <c r="H179">
        <v>2.8886185061787601E-4</v>
      </c>
      <c r="J179">
        <v>0.95708181429854899</v>
      </c>
      <c r="K179">
        <f t="shared" si="25"/>
        <v>6.9272172575282836E-9</v>
      </c>
      <c r="L179">
        <f t="shared" si="26"/>
        <v>6.8314184744485632E-4</v>
      </c>
      <c r="M179" s="16">
        <f t="shared" si="27"/>
        <v>1.1496826586193936E-3</v>
      </c>
      <c r="N179" s="16">
        <f t="shared" si="28"/>
        <v>0.74412453121407751</v>
      </c>
      <c r="O179" s="16">
        <f t="shared" si="29"/>
        <v>9.4198941803663228E-2</v>
      </c>
      <c r="P179" s="16">
        <f t="shared" si="30"/>
        <v>9.2123327207053463E-2</v>
      </c>
      <c r="Q179" s="16">
        <f t="shared" si="31"/>
        <v>7.4867254255379526E-3</v>
      </c>
      <c r="R179" s="16">
        <f t="shared" si="32"/>
        <v>0.22171532626950746</v>
      </c>
      <c r="S179" s="16">
        <f t="shared" si="33"/>
        <v>5.6441683670957775E-2</v>
      </c>
      <c r="T179" s="16">
        <f t="shared" si="34"/>
        <v>7.4890502374511487E-3</v>
      </c>
      <c r="U179" s="65">
        <f t="shared" si="35"/>
        <v>1.2235795858282486</v>
      </c>
      <c r="V179" s="65"/>
    </row>
    <row r="180" spans="1:22" x14ac:dyDescent="0.25">
      <c r="A180">
        <v>179</v>
      </c>
      <c r="B180">
        <v>3.0041074049345001E-4</v>
      </c>
      <c r="C180" s="16">
        <v>6.0538624620203099E-9</v>
      </c>
      <c r="D180">
        <v>1.75657596821885E-3</v>
      </c>
      <c r="E180" s="16">
        <v>2.1217671369259201E-5</v>
      </c>
      <c r="F180" s="16">
        <v>1.6733289825293401E-5</v>
      </c>
      <c r="G180" s="16">
        <v>1.8527868541808299E-6</v>
      </c>
      <c r="H180">
        <v>6.2473261385274698E-4</v>
      </c>
      <c r="J180">
        <v>0.95171171457082904</v>
      </c>
      <c r="K180">
        <f t="shared" si="25"/>
        <v>5.7615318235053291E-9</v>
      </c>
      <c r="L180">
        <f t="shared" si="26"/>
        <v>1.7918892808611556E-3</v>
      </c>
      <c r="M180" s="16">
        <f t="shared" si="27"/>
        <v>-1.1910677998742557E-3</v>
      </c>
      <c r="N180" s="16">
        <f t="shared" si="28"/>
        <v>0.1516394191547201</v>
      </c>
      <c r="O180" s="16">
        <f t="shared" si="29"/>
        <v>8.672955468014918E-3</v>
      </c>
      <c r="P180" s="16">
        <f t="shared" si="30"/>
        <v>0.6769871003009974</v>
      </c>
      <c r="Q180" s="16">
        <f t="shared" si="31"/>
        <v>0.95160032547433016</v>
      </c>
      <c r="R180" s="16">
        <f t="shared" si="32"/>
        <v>0.48525258962149698</v>
      </c>
      <c r="S180" s="16">
        <f t="shared" si="33"/>
        <v>5.9616809592266942E-3</v>
      </c>
      <c r="T180" s="16">
        <f t="shared" si="34"/>
        <v>0.95174955924725746</v>
      </c>
      <c r="U180" s="65">
        <f t="shared" si="35"/>
        <v>3.2318636302260439</v>
      </c>
      <c r="V180" s="65"/>
    </row>
    <row r="181" spans="1:22" x14ac:dyDescent="0.25">
      <c r="A181">
        <v>180</v>
      </c>
      <c r="B181">
        <v>3.7121133842326601E-4</v>
      </c>
      <c r="C181" s="16">
        <v>4.3576870323006199E-9</v>
      </c>
      <c r="D181">
        <v>1.0063107039293101E-3</v>
      </c>
      <c r="E181" s="16">
        <v>8.8195882995613197E-6</v>
      </c>
      <c r="F181" s="16">
        <v>1.3105444392963199E-5</v>
      </c>
      <c r="G181" s="16">
        <v>2.5532954555341101E-6</v>
      </c>
      <c r="H181">
        <v>2.5967438348620502E-4</v>
      </c>
      <c r="J181">
        <v>0.95523033121546097</v>
      </c>
      <c r="K181">
        <f t="shared" si="25"/>
        <v>4.1625948271978405E-9</v>
      </c>
      <c r="L181">
        <f t="shared" si="26"/>
        <v>1.0350705304837382E-3</v>
      </c>
      <c r="M181" s="16">
        <f t="shared" si="27"/>
        <v>-2.9264785363720627E-4</v>
      </c>
      <c r="N181" s="16">
        <f t="shared" si="28"/>
        <v>6.0272906196290159E-2</v>
      </c>
      <c r="O181" s="16">
        <f t="shared" si="29"/>
        <v>4.5430732611183841E-2</v>
      </c>
      <c r="P181" s="16">
        <f t="shared" si="30"/>
        <v>1.9576043389959176E-3</v>
      </c>
      <c r="Q181" s="16">
        <f t="shared" si="31"/>
        <v>3.1983846655132306E-2</v>
      </c>
      <c r="R181" s="16">
        <f t="shared" si="32"/>
        <v>0.10809022850646295</v>
      </c>
      <c r="S181" s="16">
        <f t="shared" si="33"/>
        <v>7.3809617181823078E-2</v>
      </c>
      <c r="T181" s="16">
        <f t="shared" si="34"/>
        <v>3.1983068078070366E-2</v>
      </c>
      <c r="U181" s="65">
        <f t="shared" si="35"/>
        <v>0.35352800356795866</v>
      </c>
      <c r="V181" s="65"/>
    </row>
    <row r="182" spans="1:22" x14ac:dyDescent="0.25">
      <c r="A182">
        <v>181</v>
      </c>
      <c r="B182">
        <v>2.8865087461746699E-4</v>
      </c>
      <c r="C182" s="16">
        <v>3.74200259014507E-9</v>
      </c>
      <c r="D182">
        <v>1.11443823750535E-3</v>
      </c>
      <c r="E182" s="16">
        <v>8.3759385480308195E-6</v>
      </c>
      <c r="F182" s="16">
        <v>1.6947631734077799E-5</v>
      </c>
      <c r="G182" s="16">
        <v>2.9774616915598798E-6</v>
      </c>
      <c r="H182">
        <v>2.4661348436202799E-4</v>
      </c>
      <c r="J182">
        <v>0.95463139346456805</v>
      </c>
      <c r="K182">
        <f t="shared" si="25"/>
        <v>3.5722331469782111E-9</v>
      </c>
      <c r="L182">
        <f t="shared" si="26"/>
        <v>1.1513072206624753E-3</v>
      </c>
      <c r="M182" s="16">
        <f t="shared" si="27"/>
        <v>-5.7400547142754136E-4</v>
      </c>
      <c r="N182" s="16">
        <f t="shared" si="28"/>
        <v>0.17082617321799665</v>
      </c>
      <c r="O182" s="16">
        <f t="shared" si="29"/>
        <v>0.10518167817050503</v>
      </c>
      <c r="P182" s="16">
        <f t="shared" si="30"/>
        <v>2.4476088278692295E-2</v>
      </c>
      <c r="Q182" s="16">
        <f t="shared" si="31"/>
        <v>4.84646548080781E-2</v>
      </c>
      <c r="R182" s="16">
        <f t="shared" si="32"/>
        <v>0.51600233490863734</v>
      </c>
      <c r="S182" s="16">
        <f t="shared" si="33"/>
        <v>0.23322813102428</v>
      </c>
      <c r="T182" s="16">
        <f t="shared" si="34"/>
        <v>4.8461736159478859E-2</v>
      </c>
      <c r="U182" s="65">
        <f t="shared" si="35"/>
        <v>1.1466407965676684</v>
      </c>
      <c r="V182" s="65"/>
    </row>
    <row r="183" spans="1:22" x14ac:dyDescent="0.25">
      <c r="A183">
        <v>182</v>
      </c>
      <c r="B183">
        <v>4.4759151095929398E-4</v>
      </c>
      <c r="C183" s="16">
        <v>4.6999171057140098E-9</v>
      </c>
      <c r="D183">
        <v>8.97668848370717E-4</v>
      </c>
      <c r="E183" s="16">
        <v>8.4964101717339899E-6</v>
      </c>
      <c r="F183" s="16">
        <v>1.0810761257819001E-5</v>
      </c>
      <c r="G183" s="16">
        <v>2.3642418140672798E-6</v>
      </c>
      <c r="H183" s="16">
        <v>2.5015768404317902E-4</v>
      </c>
      <c r="J183">
        <v>0.95581204284405696</v>
      </c>
      <c r="K183">
        <f t="shared" si="25"/>
        <v>4.4922373700102354E-9</v>
      </c>
      <c r="L183">
        <f t="shared" si="26"/>
        <v>9.2164991278331657E-4</v>
      </c>
      <c r="M183" s="16">
        <f t="shared" si="27"/>
        <v>-2.646689086472866E-5</v>
      </c>
      <c r="N183" s="16">
        <f t="shared" si="28"/>
        <v>8.1470763883869958E-3</v>
      </c>
      <c r="O183" s="16">
        <f t="shared" si="29"/>
        <v>2.2906626733174198E-2</v>
      </c>
      <c r="P183" s="16">
        <f t="shared" si="30"/>
        <v>4.6912117474959998E-3</v>
      </c>
      <c r="Q183" s="16">
        <f t="shared" si="31"/>
        <v>4.365183681444864E-2</v>
      </c>
      <c r="R183" s="16">
        <f t="shared" si="32"/>
        <v>9.2373529916692995E-3</v>
      </c>
      <c r="S183" s="16">
        <f t="shared" si="33"/>
        <v>3.1513461939611645E-2</v>
      </c>
      <c r="T183" s="16">
        <f t="shared" si="34"/>
        <v>4.3652801907179156E-2</v>
      </c>
      <c r="U183" s="65">
        <f t="shared" si="35"/>
        <v>0.16380036852196594</v>
      </c>
      <c r="V183" s="65"/>
    </row>
    <row r="184" spans="1:22" x14ac:dyDescent="0.25">
      <c r="A184">
        <v>183</v>
      </c>
      <c r="B184">
        <v>2.86071825541308E-4</v>
      </c>
      <c r="C184" s="16">
        <v>5.1238401805990201E-9</v>
      </c>
      <c r="D184">
        <v>1.55472235494765E-3</v>
      </c>
      <c r="E184" s="16">
        <v>1.5926233968123799E-5</v>
      </c>
      <c r="F184" s="16">
        <v>1.7428468048272299E-5</v>
      </c>
      <c r="G184" s="16">
        <v>2.1846704427076801E-6</v>
      </c>
      <c r="H184">
        <v>4.6892725708510402E-4</v>
      </c>
      <c r="J184">
        <v>0.95258894993245202</v>
      </c>
      <c r="K184">
        <f t="shared" si="25"/>
        <v>4.8809135372585257E-9</v>
      </c>
      <c r="L184">
        <f t="shared" si="26"/>
        <v>1.5917588376467217E-3</v>
      </c>
      <c r="M184" s="16">
        <f t="shared" si="27"/>
        <v>-1.0196151865641057E-3</v>
      </c>
      <c r="N184" s="16">
        <f t="shared" si="28"/>
        <v>0.17518678133010071</v>
      </c>
      <c r="O184" s="16">
        <f t="shared" si="29"/>
        <v>5.5954545395600318E-3</v>
      </c>
      <c r="P184" s="16">
        <f t="shared" si="30"/>
        <v>0.37617310620539468</v>
      </c>
      <c r="Q184" s="16">
        <f t="shared" si="31"/>
        <v>0.23312827618823209</v>
      </c>
      <c r="R184" s="16">
        <f t="shared" si="32"/>
        <v>0.58841997666481782</v>
      </c>
      <c r="S184" s="16">
        <f t="shared" si="33"/>
        <v>7.7588011910751558E-3</v>
      </c>
      <c r="T184" s="16">
        <f t="shared" si="34"/>
        <v>0.23317028608871074</v>
      </c>
      <c r="U184" s="65">
        <f t="shared" si="35"/>
        <v>1.6194326822078913</v>
      </c>
      <c r="V184" s="65"/>
    </row>
    <row r="185" spans="1:22" x14ac:dyDescent="0.25">
      <c r="A185">
        <v>184</v>
      </c>
      <c r="B185">
        <v>3.85544117147899E-4</v>
      </c>
      <c r="C185" s="16">
        <v>4.5775401641780597E-9</v>
      </c>
      <c r="D185">
        <v>1.01800926685585E-3</v>
      </c>
      <c r="E185" s="16">
        <v>9.3712603031122294E-6</v>
      </c>
      <c r="F185" s="16">
        <v>1.2623739667085699E-5</v>
      </c>
      <c r="G185" s="16">
        <v>2.4309247719281699E-6</v>
      </c>
      <c r="H185">
        <v>2.7591734074693699E-4</v>
      </c>
      <c r="J185">
        <v>0.955183262677051</v>
      </c>
      <c r="K185">
        <f t="shared" si="25"/>
        <v>4.3723897490548431E-9</v>
      </c>
      <c r="L185">
        <f t="shared" si="26"/>
        <v>1.0456830934217854E-3</v>
      </c>
      <c r="M185" s="16">
        <f t="shared" si="27"/>
        <v>-2.7459485912598739E-4</v>
      </c>
      <c r="N185" s="16">
        <f t="shared" si="28"/>
        <v>4.6817597799839121E-2</v>
      </c>
      <c r="O185" s="16">
        <f t="shared" si="29"/>
        <v>3.0083726199668717E-2</v>
      </c>
      <c r="P185" s="16">
        <f t="shared" si="30"/>
        <v>3.1791980115151125E-3</v>
      </c>
      <c r="Q185" s="16">
        <f t="shared" si="31"/>
        <v>1.6250159444103809E-2</v>
      </c>
      <c r="R185" s="16">
        <f t="shared" si="32"/>
        <v>7.836101911244954E-2</v>
      </c>
      <c r="S185" s="16">
        <f t="shared" si="33"/>
        <v>4.4407990283494375E-2</v>
      </c>
      <c r="T185" s="16">
        <f t="shared" si="34"/>
        <v>1.6249468447552151E-2</v>
      </c>
      <c r="U185" s="65">
        <f t="shared" si="35"/>
        <v>0.23534915929862282</v>
      </c>
      <c r="V185" s="65"/>
    </row>
    <row r="186" spans="1:22" x14ac:dyDescent="0.25">
      <c r="A186">
        <v>185</v>
      </c>
      <c r="B186">
        <v>1.8689486316520899E-4</v>
      </c>
      <c r="C186" s="16">
        <v>3.3294960083566199E-9</v>
      </c>
      <c r="D186">
        <v>1.54738991266642E-3</v>
      </c>
      <c r="E186" s="16">
        <v>1.02968980686069E-5</v>
      </c>
      <c r="F186" s="16">
        <v>2.6711492074802701E-5</v>
      </c>
      <c r="G186" s="16">
        <v>3.3631102177920899E-6</v>
      </c>
      <c r="H186">
        <v>3.03179222280486E-4</v>
      </c>
      <c r="J186">
        <v>0.95245057779693498</v>
      </c>
      <c r="K186">
        <f t="shared" si="25"/>
        <v>3.1711803969318514E-9</v>
      </c>
      <c r="L186">
        <f t="shared" si="26"/>
        <v>1.6041726775378091E-3</v>
      </c>
      <c r="M186" s="16">
        <f t="shared" si="27"/>
        <v>-1.2303829512073912E-3</v>
      </c>
      <c r="N186" s="16">
        <f t="shared" si="28"/>
        <v>0.38456418353400984</v>
      </c>
      <c r="O186" s="16">
        <f t="shared" si="29"/>
        <v>0.15904334463268913</v>
      </c>
      <c r="P186" s="16">
        <f t="shared" si="30"/>
        <v>0.36689753887167481</v>
      </c>
      <c r="Q186" s="16">
        <f t="shared" si="31"/>
        <v>1.7051411681959601E-3</v>
      </c>
      <c r="R186" s="16">
        <f t="shared" si="32"/>
        <v>2.9182824299473467</v>
      </c>
      <c r="S186" s="16">
        <f t="shared" si="33"/>
        <v>0.45563959601166137</v>
      </c>
      <c r="T186" s="16">
        <f t="shared" si="34"/>
        <v>1.7027034800041303E-3</v>
      </c>
      <c r="U186" s="65">
        <f t="shared" si="35"/>
        <v>4.2878349376455818</v>
      </c>
      <c r="V186" s="65"/>
    </row>
    <row r="187" spans="1:22" x14ac:dyDescent="0.25">
      <c r="A187">
        <v>186</v>
      </c>
      <c r="B187">
        <v>3.05346201123463E-4</v>
      </c>
      <c r="C187" s="16">
        <v>4.5388765941280397E-9</v>
      </c>
      <c r="D187">
        <v>1.2825560975124801E-3</v>
      </c>
      <c r="E187" s="16">
        <v>1.16717470413627E-5</v>
      </c>
      <c r="F187" s="16">
        <v>1.6136893320389801E-5</v>
      </c>
      <c r="G187" s="16">
        <v>2.4590795466885099E-6</v>
      </c>
      <c r="H187">
        <v>3.4365492548629701E-4</v>
      </c>
      <c r="J187">
        <v>0.95385488664852103</v>
      </c>
      <c r="K187">
        <f t="shared" si="25"/>
        <v>4.3294296192036265E-9</v>
      </c>
      <c r="L187">
        <f t="shared" si="26"/>
        <v>1.317284424823354E-3</v>
      </c>
      <c r="M187" s="16">
        <f t="shared" si="27"/>
        <v>-7.0659202257642806E-4</v>
      </c>
      <c r="N187" s="16">
        <f t="shared" si="28"/>
        <v>0.14392739372662902</v>
      </c>
      <c r="O187" s="16">
        <f t="shared" si="29"/>
        <v>3.2554255897554833E-2</v>
      </c>
      <c r="P187" s="16">
        <f t="shared" si="30"/>
        <v>0.10949720967007316</v>
      </c>
      <c r="Q187" s="16">
        <f t="shared" si="31"/>
        <v>7.5192867959283727E-3</v>
      </c>
      <c r="R187" s="16">
        <f t="shared" si="32"/>
        <v>0.40466347927081564</v>
      </c>
      <c r="S187" s="16">
        <f t="shared" si="33"/>
        <v>5.0514646015278754E-2</v>
      </c>
      <c r="T187" s="16">
        <f t="shared" si="34"/>
        <v>7.5223512844325652E-3</v>
      </c>
      <c r="U187" s="65">
        <f t="shared" si="35"/>
        <v>0.75619862266071236</v>
      </c>
      <c r="V187" s="65"/>
    </row>
    <row r="188" spans="1:22" x14ac:dyDescent="0.25">
      <c r="A188">
        <v>187</v>
      </c>
      <c r="B188">
        <v>3.5866718520756501E-4</v>
      </c>
      <c r="C188" s="16">
        <v>5.6444076585237199E-9</v>
      </c>
      <c r="D188">
        <v>1.3598505707455E-3</v>
      </c>
      <c r="E188" s="16">
        <v>1.5378473364681201E-5</v>
      </c>
      <c r="F188" s="16">
        <v>1.3777926064425601E-5</v>
      </c>
      <c r="G188" s="16">
        <v>1.97885274237166E-6</v>
      </c>
      <c r="H188">
        <v>4.5279467657342799E-4</v>
      </c>
      <c r="J188">
        <v>0.95354218825757098</v>
      </c>
      <c r="K188">
        <f t="shared" si="25"/>
        <v>5.3821808301265006E-9</v>
      </c>
      <c r="L188">
        <f t="shared" si="26"/>
        <v>1.3893796312090644E-3</v>
      </c>
      <c r="M188" s="16">
        <f t="shared" si="27"/>
        <v>-6.7204526079393432E-4</v>
      </c>
      <c r="N188" s="16">
        <f t="shared" si="28"/>
        <v>7.3441897599286876E-2</v>
      </c>
      <c r="O188" s="16">
        <f t="shared" si="29"/>
        <v>3.6843328389840575E-4</v>
      </c>
      <c r="P188" s="16">
        <f t="shared" si="30"/>
        <v>0.1690129197923258</v>
      </c>
      <c r="Q188" s="16">
        <f t="shared" si="31"/>
        <v>0.18648025591448539</v>
      </c>
      <c r="R188" s="16">
        <f t="shared" si="32"/>
        <v>0.15757263888972381</v>
      </c>
      <c r="S188" s="16">
        <f t="shared" si="33"/>
        <v>2.0806016197123014E-4</v>
      </c>
      <c r="T188" s="16">
        <f t="shared" si="34"/>
        <v>0.18650429550659622</v>
      </c>
      <c r="U188" s="65">
        <f t="shared" si="35"/>
        <v>0.77358850114828781</v>
      </c>
      <c r="V188" s="65"/>
    </row>
    <row r="189" spans="1:22" x14ac:dyDescent="0.25">
      <c r="A189">
        <v>188</v>
      </c>
      <c r="B189">
        <v>3.64315838635012E-4</v>
      </c>
      <c r="C189" s="16">
        <v>5.7539423519799499E-9</v>
      </c>
      <c r="D189">
        <v>1.36486992355496E-3</v>
      </c>
      <c r="E189" s="16">
        <v>1.5734090740675701E-5</v>
      </c>
      <c r="F189" s="16">
        <v>1.35667123477728E-5</v>
      </c>
      <c r="G189" s="16">
        <v>1.9412672962889999E-6</v>
      </c>
      <c r="H189">
        <v>4.6326535478229298E-4</v>
      </c>
      <c r="J189">
        <v>0.95352309281486003</v>
      </c>
      <c r="K189">
        <f t="shared" si="25"/>
        <v>5.4865169073383316E-9</v>
      </c>
      <c r="L189">
        <f t="shared" si="26"/>
        <v>1.3939388616044427E-3</v>
      </c>
      <c r="M189" s="16">
        <f t="shared" si="27"/>
        <v>-6.6530718433441868E-4</v>
      </c>
      <c r="N189" s="16">
        <f t="shared" si="28"/>
        <v>6.7350969427425383E-2</v>
      </c>
      <c r="O189" s="16">
        <f t="shared" si="29"/>
        <v>1.5188934556275124E-3</v>
      </c>
      <c r="P189" s="16">
        <f t="shared" si="30"/>
        <v>0.173322652840946</v>
      </c>
      <c r="Q189" s="16">
        <f t="shared" si="31"/>
        <v>0.21617276976696004</v>
      </c>
      <c r="R189" s="16">
        <f t="shared" si="32"/>
        <v>0.14102960526740169</v>
      </c>
      <c r="S189" s="16">
        <f t="shared" si="33"/>
        <v>1.0985165149648766E-3</v>
      </c>
      <c r="T189" s="16">
        <f t="shared" si="34"/>
        <v>0.21619951707304566</v>
      </c>
      <c r="U189" s="65">
        <f t="shared" si="35"/>
        <v>0.81669292434637109</v>
      </c>
      <c r="V189" s="65"/>
    </row>
    <row r="190" spans="1:22" x14ac:dyDescent="0.25">
      <c r="A190">
        <v>189</v>
      </c>
      <c r="B190">
        <v>5.1832819241786395E-4</v>
      </c>
      <c r="C190" s="16">
        <v>6.1962288964771204E-9</v>
      </c>
      <c r="D190">
        <v>1.02482258296234E-3</v>
      </c>
      <c r="E190" s="16">
        <v>1.27709311125515E-5</v>
      </c>
      <c r="F190" s="16">
        <v>9.3869528249981496E-6</v>
      </c>
      <c r="G190" s="16">
        <v>1.79574045040408E-6</v>
      </c>
      <c r="H190">
        <v>3.7601348287975199E-4</v>
      </c>
      <c r="J190">
        <v>0.955216273423382</v>
      </c>
      <c r="K190">
        <f t="shared" si="25"/>
        <v>5.9187386757711496E-9</v>
      </c>
      <c r="L190">
        <f t="shared" si="26"/>
        <v>1.0453860328338439E-3</v>
      </c>
      <c r="M190" s="16">
        <f t="shared" si="27"/>
        <v>-8.7296479981159309E-6</v>
      </c>
      <c r="N190" s="16">
        <f t="shared" si="28"/>
        <v>2.8635968834360625E-3</v>
      </c>
      <c r="O190" s="16">
        <f t="shared" si="29"/>
        <v>1.4121853576932748E-2</v>
      </c>
      <c r="P190" s="16">
        <f t="shared" si="30"/>
        <v>4.0264773524107044E-3</v>
      </c>
      <c r="Q190" s="16">
        <f t="shared" si="31"/>
        <v>3.5741733805889908E-2</v>
      </c>
      <c r="R190" s="16">
        <f t="shared" si="32"/>
        <v>2.3280480311096072E-3</v>
      </c>
      <c r="S190" s="16">
        <f t="shared" si="33"/>
        <v>1.1156454160970684E-2</v>
      </c>
      <c r="T190" s="16">
        <f t="shared" si="34"/>
        <v>3.5742986737749699E-2</v>
      </c>
      <c r="U190" s="65">
        <f t="shared" si="35"/>
        <v>0.10598115054849941</v>
      </c>
      <c r="V190" s="65"/>
    </row>
    <row r="191" spans="1:22" x14ac:dyDescent="0.25">
      <c r="A191">
        <v>190</v>
      </c>
      <c r="B191">
        <v>4.4853205879645801E-4</v>
      </c>
      <c r="C191" s="16">
        <v>4.0813714926860099E-9</v>
      </c>
      <c r="D191">
        <v>7.7565525269333499E-4</v>
      </c>
      <c r="E191" s="16">
        <v>6.3841491710604402E-6</v>
      </c>
      <c r="F191" s="16">
        <v>1.0727216039269E-5</v>
      </c>
      <c r="G191" s="16">
        <v>2.7187583863162501E-6</v>
      </c>
      <c r="H191">
        <v>1.8796582821117199E-4</v>
      </c>
      <c r="J191">
        <v>0.956425597704473</v>
      </c>
      <c r="K191">
        <f t="shared" si="25"/>
        <v>3.9035281693462142E-9</v>
      </c>
      <c r="L191">
        <f t="shared" si="26"/>
        <v>7.998243617866965E-4</v>
      </c>
      <c r="M191" s="16">
        <f t="shared" si="27"/>
        <v>9.7239755806219499E-5</v>
      </c>
      <c r="N191" s="16">
        <f t="shared" si="28"/>
        <v>7.8056295544756162E-3</v>
      </c>
      <c r="O191" s="16">
        <f t="shared" si="29"/>
        <v>6.9189185687367566E-2</v>
      </c>
      <c r="P191" s="16">
        <f t="shared" si="30"/>
        <v>3.8066144121334293E-2</v>
      </c>
      <c r="Q191" s="16">
        <f t="shared" si="31"/>
        <v>0.16450741932620364</v>
      </c>
      <c r="R191" s="16">
        <f t="shared" si="32"/>
        <v>7.680846218103058E-3</v>
      </c>
      <c r="S191" s="16">
        <f t="shared" si="33"/>
        <v>0.12537883882480935</v>
      </c>
      <c r="T191" s="16">
        <f t="shared" si="34"/>
        <v>0.16451160366901671</v>
      </c>
      <c r="U191" s="65">
        <f t="shared" si="35"/>
        <v>0.57713966740131029</v>
      </c>
      <c r="V191" s="65"/>
    </row>
    <row r="192" spans="1:22" x14ac:dyDescent="0.25">
      <c r="A192">
        <v>191</v>
      </c>
      <c r="B192" s="16">
        <v>8.8083347316025905E-4</v>
      </c>
      <c r="C192" s="16">
        <v>5.3808820053553401E-9</v>
      </c>
      <c r="D192" s="16">
        <v>5.1718579386699295E-4</v>
      </c>
      <c r="E192" s="16">
        <v>5.6305479517703999E-6</v>
      </c>
      <c r="F192" s="16">
        <v>5.3895740084006099E-6</v>
      </c>
      <c r="G192" s="16">
        <v>2.0553521738026801E-6</v>
      </c>
      <c r="H192" s="16">
        <v>1.6577566854600599E-4</v>
      </c>
      <c r="J192">
        <v>0.95788686156747904</v>
      </c>
      <c r="K192">
        <f t="shared" si="25"/>
        <v>5.1542761765747494E-9</v>
      </c>
      <c r="L192">
        <f t="shared" si="26"/>
        <v>5.3001491317559144E-4</v>
      </c>
      <c r="M192" s="16">
        <f t="shared" si="27"/>
        <v>1.2316520331449269E-3</v>
      </c>
      <c r="N192" s="16">
        <f t="shared" si="28"/>
        <v>0.62459295826669747</v>
      </c>
      <c r="O192" s="16">
        <f t="shared" si="29"/>
        <v>8.0596147749108693E-4</v>
      </c>
      <c r="P192" s="16">
        <f t="shared" si="30"/>
        <v>0.2146638026154794</v>
      </c>
      <c r="Q192" s="16">
        <f t="shared" si="31"/>
        <v>0.22634777232341372</v>
      </c>
      <c r="R192" s="16">
        <f t="shared" si="32"/>
        <v>0.20570494513083065</v>
      </c>
      <c r="S192" s="16">
        <f t="shared" si="33"/>
        <v>5.6057969720478811E-4</v>
      </c>
      <c r="T192" s="16">
        <f t="shared" si="34"/>
        <v>0.22635870542475808</v>
      </c>
      <c r="U192" s="65">
        <f t="shared" si="35"/>
        <v>1.4990347249358751</v>
      </c>
      <c r="V192" s="65"/>
    </row>
    <row r="193" spans="1:22" x14ac:dyDescent="0.25">
      <c r="A193">
        <v>192</v>
      </c>
      <c r="B193">
        <v>5.75837236153653E-4</v>
      </c>
      <c r="C193" s="16">
        <v>9.1489011824925003E-9</v>
      </c>
      <c r="D193">
        <v>1.3726189494901099E-3</v>
      </c>
      <c r="E193" s="16">
        <v>2.5163006260059998E-5</v>
      </c>
      <c r="F193" s="16">
        <v>8.5785062529942595E-6</v>
      </c>
      <c r="G193" s="16">
        <v>1.22073818686478E-6</v>
      </c>
      <c r="H193">
        <v>7.4088437031066498E-4</v>
      </c>
      <c r="J193">
        <v>0.95358278932770602</v>
      </c>
      <c r="K193">
        <f t="shared" si="25"/>
        <v>8.7242347088847466E-9</v>
      </c>
      <c r="L193">
        <f t="shared" si="26"/>
        <v>1.3909875512817809E-3</v>
      </c>
      <c r="M193" s="16">
        <f t="shared" si="27"/>
        <v>-2.3931307897447483E-4</v>
      </c>
      <c r="N193" s="16">
        <f t="shared" si="28"/>
        <v>2.9036462116974745E-2</v>
      </c>
      <c r="O193" s="16">
        <f t="shared" si="29"/>
        <v>0.42509230460730851</v>
      </c>
      <c r="P193" s="16">
        <f t="shared" si="30"/>
        <v>0.18008268932861141</v>
      </c>
      <c r="Q193" s="16">
        <f t="shared" si="31"/>
        <v>1.8032079558441996</v>
      </c>
      <c r="R193" s="16">
        <f t="shared" si="32"/>
        <v>1.6956949189430713E-2</v>
      </c>
      <c r="S193" s="16">
        <f t="shared" si="33"/>
        <v>0.1536689773502313</v>
      </c>
      <c r="T193" s="16">
        <f t="shared" si="34"/>
        <v>1.8033276598178822</v>
      </c>
      <c r="U193" s="65">
        <f t="shared" si="35"/>
        <v>4.4113729982546381</v>
      </c>
      <c r="V193" s="65"/>
    </row>
    <row r="194" spans="1:22" x14ac:dyDescent="0.25">
      <c r="A194">
        <v>193</v>
      </c>
      <c r="B194">
        <v>4.2033301091409802E-4</v>
      </c>
      <c r="C194" s="16">
        <v>2.8513217542392202E-9</v>
      </c>
      <c r="D194" s="16">
        <v>5.7549584058823897E-4</v>
      </c>
      <c r="E194" s="16">
        <v>3.3167018222280899E-6</v>
      </c>
      <c r="F194" s="16">
        <v>1.1340389002595299E-5</v>
      </c>
      <c r="G194" s="16">
        <v>3.8826697856304399E-6</v>
      </c>
      <c r="H194" s="16">
        <v>9.7651355644031603E-5</v>
      </c>
      <c r="J194">
        <v>0.95744181275280904</v>
      </c>
      <c r="K194">
        <f t="shared" si="25"/>
        <v>2.7299746691203184E-9</v>
      </c>
      <c r="L194">
        <f t="shared" si="26"/>
        <v>6.0205643705730583E-4</v>
      </c>
      <c r="M194" s="16">
        <f t="shared" si="27"/>
        <v>2.3860958477089027E-4</v>
      </c>
      <c r="N194" s="16">
        <f t="shared" si="28"/>
        <v>2.121817917839413E-2</v>
      </c>
      <c r="O194" s="16">
        <f t="shared" si="29"/>
        <v>0.23536562368070965</v>
      </c>
      <c r="P194" s="16">
        <f t="shared" si="30"/>
        <v>0.1622560059689985</v>
      </c>
      <c r="Q194" s="16">
        <f t="shared" si="31"/>
        <v>0.47774912262000002</v>
      </c>
      <c r="R194" s="16">
        <f t="shared" si="32"/>
        <v>2.24431863052637E-2</v>
      </c>
      <c r="S194" s="16">
        <f t="shared" si="33"/>
        <v>0.87194430681436585</v>
      </c>
      <c r="T194" s="16">
        <f t="shared" si="34"/>
        <v>0.47775678757555035</v>
      </c>
      <c r="U194" s="65">
        <f t="shared" si="35"/>
        <v>2.2687332121432822</v>
      </c>
      <c r="V194" s="65"/>
    </row>
    <row r="195" spans="1:22" x14ac:dyDescent="0.25">
      <c r="A195">
        <v>194</v>
      </c>
      <c r="B195">
        <v>3.51018434962577E-4</v>
      </c>
      <c r="C195" s="16">
        <v>4.39388435915992E-9</v>
      </c>
      <c r="D195">
        <v>1.0748021151036199E-3</v>
      </c>
      <c r="E195" s="16">
        <v>9.4906653656063503E-6</v>
      </c>
      <c r="F195" s="16">
        <v>1.3904053496736899E-5</v>
      </c>
      <c r="G195" s="16">
        <v>2.5342696891923202E-6</v>
      </c>
      <c r="H195">
        <v>2.7943379339993998E-4</v>
      </c>
      <c r="J195">
        <v>0.95488249667543901</v>
      </c>
      <c r="K195">
        <f t="shared" ref="K195:K258" si="36">C195*J195</f>
        <v>4.1956432669777857E-9</v>
      </c>
      <c r="L195">
        <f t="shared" ref="L195:L258" si="37">SUM($Z$9*B195,$AA$9*C195,$AB$9*D195,$AC$9*E195,$AD$9*F195,$AE$9*G195)</f>
        <v>1.1051400979019269E-3</v>
      </c>
      <c r="M195" s="16">
        <f t="shared" ref="M195:M258" si="38">$Z$8*B195+$AA$8*C195+$AB$8*D195+$AD$8*F195+$AE$8*G195</f>
        <v>-4.0310322797677291E-4</v>
      </c>
      <c r="N195" s="16">
        <f t="shared" si="28"/>
        <v>8.2109696941309485E-2</v>
      </c>
      <c r="O195" s="16">
        <f t="shared" si="29"/>
        <v>4.2687202331625949E-2</v>
      </c>
      <c r="P195" s="16">
        <f t="shared" si="30"/>
        <v>1.3298264610977566E-2</v>
      </c>
      <c r="Q195" s="16">
        <f t="shared" si="31"/>
        <v>1.353935709934492E-2</v>
      </c>
      <c r="R195" s="16">
        <f t="shared" si="32"/>
        <v>0.16788879909281865</v>
      </c>
      <c r="S195" s="16">
        <f t="shared" si="33"/>
        <v>6.8750619521800643E-2</v>
      </c>
      <c r="T195" s="16">
        <f t="shared" si="34"/>
        <v>1.353811635903289E-2</v>
      </c>
      <c r="U195" s="65">
        <f t="shared" si="35"/>
        <v>0.40181205595691016</v>
      </c>
      <c r="V195" s="65"/>
    </row>
    <row r="196" spans="1:22" x14ac:dyDescent="0.25">
      <c r="A196">
        <v>195</v>
      </c>
      <c r="B196">
        <v>5.4664049616055897E-4</v>
      </c>
      <c r="C196" s="16">
        <v>4.1884866908883099E-9</v>
      </c>
      <c r="D196">
        <v>6.5106495991532304E-4</v>
      </c>
      <c r="E196" s="16">
        <v>5.50774585020353E-6</v>
      </c>
      <c r="F196" s="16">
        <v>8.7469067174869903E-6</v>
      </c>
      <c r="G196" s="16">
        <v>2.6451387265828599E-6</v>
      </c>
      <c r="H196" s="16">
        <v>1.6216123769246201E-4</v>
      </c>
      <c r="J196">
        <v>0.95710723210141702</v>
      </c>
      <c r="K196">
        <f t="shared" si="36"/>
        <v>4.008830903409734E-9</v>
      </c>
      <c r="L196">
        <f t="shared" si="37"/>
        <v>6.71199723590189E-4</v>
      </c>
      <c r="M196" s="16">
        <f t="shared" si="38"/>
        <v>4.2208126873092899E-4</v>
      </c>
      <c r="N196" s="16">
        <f t="shared" ref="N196:N259" si="39">(B196-$B$2)^2/$B$2/$B$2</f>
        <v>1.233386137828035E-2</v>
      </c>
      <c r="O196" s="16">
        <f t="shared" ref="O196:O259" si="40">(C196-$C$2)^2/$C$2/$C$2</f>
        <v>5.9388172611371443E-2</v>
      </c>
      <c r="P196" s="16">
        <f t="shared" ref="P196:P259" si="41">(D196-$D$2)^2/$D$2/$D$2</f>
        <v>0.10523039428519634</v>
      </c>
      <c r="Q196" s="16">
        <f t="shared" ref="Q196:Q259" si="42">(E196-$E$2)^2/$E$2/$E$2</f>
        <v>0.23735785788825045</v>
      </c>
      <c r="R196" s="16">
        <f t="shared" ref="R196:R259" si="43">(F196-$F$2)^2/$F$2/$F$2</f>
        <v>1.2801701052583695E-2</v>
      </c>
      <c r="S196" s="16">
        <f t="shared" ref="S196:S259" si="44">(G196-$G$2)^2/$G$2/$G$2</f>
        <v>0.10075683487495239</v>
      </c>
      <c r="T196" s="16">
        <f t="shared" ref="T196:T259" si="45">(H196-$H$2)^2/$H$2/$H$2</f>
        <v>0.23736532121657716</v>
      </c>
      <c r="U196" s="65">
        <f t="shared" ref="U196:U259" si="46">SUM(N196:T196)</f>
        <v>0.76523414330721184</v>
      </c>
      <c r="V196" s="65"/>
    </row>
    <row r="197" spans="1:22" x14ac:dyDescent="0.25">
      <c r="A197">
        <v>196</v>
      </c>
      <c r="B197">
        <v>5.6645962991087396E-4</v>
      </c>
      <c r="C197" s="16">
        <v>6.1071770917034801E-9</v>
      </c>
      <c r="D197">
        <v>9.2199582910345505E-4</v>
      </c>
      <c r="E197" s="16">
        <v>1.1337753472954E-5</v>
      </c>
      <c r="F197" s="16">
        <v>8.5479674370577199E-6</v>
      </c>
      <c r="G197" s="16">
        <v>1.81975917301416E-6</v>
      </c>
      <c r="H197">
        <v>3.3381487780432601E-4</v>
      </c>
      <c r="J197">
        <v>0.95573880424182001</v>
      </c>
      <c r="K197">
        <f t="shared" si="36"/>
        <v>5.8368661309177199E-9</v>
      </c>
      <c r="L197">
        <f t="shared" si="37"/>
        <v>9.4090541597349297E-4</v>
      </c>
      <c r="M197" s="16">
        <f t="shared" si="38"/>
        <v>1.9201384384825499E-4</v>
      </c>
      <c r="N197" s="16">
        <f t="shared" si="39"/>
        <v>2.290401086681336E-2</v>
      </c>
      <c r="O197" s="16">
        <f t="shared" si="40"/>
        <v>1.0558708116912065E-2</v>
      </c>
      <c r="P197" s="16">
        <f t="shared" si="41"/>
        <v>1.8704245285019901E-3</v>
      </c>
      <c r="Q197" s="16">
        <f t="shared" si="42"/>
        <v>3.0932392950171967E-3</v>
      </c>
      <c r="R197" s="16">
        <f t="shared" si="43"/>
        <v>1.7772943740255454E-2</v>
      </c>
      <c r="S197" s="16">
        <f t="shared" si="44"/>
        <v>8.7724754963861822E-3</v>
      </c>
      <c r="T197" s="16">
        <f t="shared" si="45"/>
        <v>3.0929781319301922E-3</v>
      </c>
      <c r="U197" s="65">
        <f t="shared" si="46"/>
        <v>6.8064780175816436E-2</v>
      </c>
      <c r="V197" s="65"/>
    </row>
    <row r="198" spans="1:22" x14ac:dyDescent="0.25">
      <c r="A198">
        <v>197</v>
      </c>
      <c r="B198">
        <v>8.6062930788487798E-4</v>
      </c>
      <c r="C198" s="16">
        <v>8.9491004171761905E-9</v>
      </c>
      <c r="D198">
        <v>8.8828463080015997E-4</v>
      </c>
      <c r="E198" s="16">
        <v>1.6014494405083801E-5</v>
      </c>
      <c r="F198" s="16">
        <v>5.6143038990486202E-6</v>
      </c>
      <c r="G198" s="16">
        <v>1.2412192710615001E-6</v>
      </c>
      <c r="H198">
        <v>4.7151006518509898E-4</v>
      </c>
      <c r="J198">
        <v>0.95596822151160299</v>
      </c>
      <c r="K198">
        <f t="shared" si="36"/>
        <v>8.5550556099366666E-9</v>
      </c>
      <c r="L198">
        <f t="shared" si="37"/>
        <v>9.0074550876890157E-4</v>
      </c>
      <c r="M198" s="16">
        <f t="shared" si="38"/>
        <v>8.2051310700085429E-4</v>
      </c>
      <c r="N198" s="16">
        <f t="shared" si="39"/>
        <v>0.5613704087831487</v>
      </c>
      <c r="O198" s="16">
        <f t="shared" si="40"/>
        <v>0.37934953298360513</v>
      </c>
      <c r="P198" s="16">
        <f t="shared" si="41"/>
        <v>6.1199936505970751E-3</v>
      </c>
      <c r="Q198" s="16">
        <f t="shared" si="42"/>
        <v>0.24113127918955396</v>
      </c>
      <c r="R198" s="16">
        <f t="shared" si="43"/>
        <v>0.18555550365332851</v>
      </c>
      <c r="S198" s="16">
        <f t="shared" si="44"/>
        <v>0.14577556260407878</v>
      </c>
      <c r="T198" s="16">
        <f t="shared" si="45"/>
        <v>0.2411248408553088</v>
      </c>
      <c r="U198" s="65">
        <f t="shared" si="46"/>
        <v>1.760427121719621</v>
      </c>
      <c r="V198" s="65"/>
    </row>
    <row r="199" spans="1:22" x14ac:dyDescent="0.25">
      <c r="A199">
        <v>198</v>
      </c>
      <c r="B199">
        <v>4.2412148397256202E-4</v>
      </c>
      <c r="C199" s="16">
        <v>6.0510336168252704E-9</v>
      </c>
      <c r="D199">
        <v>1.2290275770143399E-3</v>
      </c>
      <c r="E199" s="16">
        <v>1.49222998413428E-5</v>
      </c>
      <c r="F199" s="16">
        <v>1.1581173860386199E-5</v>
      </c>
      <c r="G199" s="16">
        <v>1.84312266355366E-6</v>
      </c>
      <c r="H199">
        <v>4.3936047486976202E-4</v>
      </c>
      <c r="J199">
        <v>0.95419434525654201</v>
      </c>
      <c r="K199">
        <f t="shared" si="36"/>
        <v>5.7738620601319145E-9</v>
      </c>
      <c r="L199">
        <f t="shared" si="37"/>
        <v>1.2540269963650492E-3</v>
      </c>
      <c r="M199" s="16">
        <f t="shared" si="38"/>
        <v>-4.0578402841992512E-4</v>
      </c>
      <c r="N199" s="16">
        <f t="shared" si="39"/>
        <v>1.9034193180676014E-2</v>
      </c>
      <c r="O199" s="16">
        <f t="shared" si="40"/>
        <v>8.5780767453977527E-3</v>
      </c>
      <c r="P199" s="16">
        <f t="shared" si="41"/>
        <v>7.5821632798027783E-2</v>
      </c>
      <c r="Q199" s="16">
        <f t="shared" si="42"/>
        <v>0.15160194437364391</v>
      </c>
      <c r="R199" s="16">
        <f t="shared" si="43"/>
        <v>3.0353952586334259E-2</v>
      </c>
      <c r="S199" s="16">
        <f t="shared" si="44"/>
        <v>6.7281354192756104E-3</v>
      </c>
      <c r="T199" s="16">
        <f t="shared" si="45"/>
        <v>0.15161583930834213</v>
      </c>
      <c r="U199" s="65">
        <f t="shared" si="46"/>
        <v>0.44373377441169748</v>
      </c>
      <c r="V199" s="65"/>
    </row>
    <row r="200" spans="1:22" x14ac:dyDescent="0.25">
      <c r="A200">
        <v>199</v>
      </c>
      <c r="B200">
        <v>7.5731534216220899E-4</v>
      </c>
      <c r="C200" s="16">
        <v>7.6015962039583301E-9</v>
      </c>
      <c r="D200">
        <v>8.5689761196110301E-4</v>
      </c>
      <c r="E200" s="16">
        <v>1.31266304793437E-5</v>
      </c>
      <c r="F200" s="16">
        <v>6.3719129021421198E-6</v>
      </c>
      <c r="G200" s="16">
        <v>1.4607766302521901E-6</v>
      </c>
      <c r="H200" s="16">
        <v>3.86483020696262E-4</v>
      </c>
      <c r="J200">
        <v>0.95610935402370401</v>
      </c>
      <c r="K200">
        <f t="shared" si="36"/>
        <v>7.2679572361156392E-9</v>
      </c>
      <c r="L200">
        <f t="shared" si="37"/>
        <v>8.7109461279943554E-4</v>
      </c>
      <c r="M200" s="16">
        <f t="shared" si="38"/>
        <v>6.4353607152498255E-4</v>
      </c>
      <c r="N200" s="16">
        <f t="shared" si="39"/>
        <v>0.29080008091517123</v>
      </c>
      <c r="O200" s="16">
        <f t="shared" si="40"/>
        <v>0.13882970012160864</v>
      </c>
      <c r="P200" s="16">
        <f t="shared" si="41"/>
        <v>1.2276768389156065E-2</v>
      </c>
      <c r="Q200" s="16">
        <f t="shared" si="42"/>
        <v>4.9360715215103858E-2</v>
      </c>
      <c r="R200" s="16">
        <f t="shared" si="43"/>
        <v>0.12527847680677928</v>
      </c>
      <c r="S200" s="16">
        <f t="shared" si="44"/>
        <v>7.423130156975527E-2</v>
      </c>
      <c r="T200" s="16">
        <f t="shared" si="45"/>
        <v>4.9357606288961929E-2</v>
      </c>
      <c r="U200" s="65">
        <f t="shared" si="46"/>
        <v>0.74013464930653627</v>
      </c>
      <c r="V200" s="65"/>
    </row>
    <row r="201" spans="1:22" x14ac:dyDescent="0.25">
      <c r="A201">
        <v>200</v>
      </c>
      <c r="B201" s="16">
        <v>2.0342520228349299E-4</v>
      </c>
      <c r="C201" s="16">
        <v>4.6057040448446696E-9</v>
      </c>
      <c r="D201" s="16">
        <v>1.98409688295731E-3</v>
      </c>
      <c r="E201" s="16">
        <v>1.81865934949501E-5</v>
      </c>
      <c r="F201" s="16">
        <v>2.49712941720552E-5</v>
      </c>
      <c r="G201" s="16">
        <v>2.4416359013668099E-6</v>
      </c>
      <c r="H201" s="16">
        <v>5.3549222740274099E-4</v>
      </c>
      <c r="J201">
        <v>0.95059545026967696</v>
      </c>
      <c r="K201">
        <f t="shared" si="36"/>
        <v>4.3781613103179909E-9</v>
      </c>
      <c r="L201">
        <f t="shared" si="37"/>
        <v>2.0364765014987424E-3</v>
      </c>
      <c r="M201" s="16">
        <f t="shared" si="38"/>
        <v>-1.6296260969317566E-3</v>
      </c>
      <c r="N201" s="16">
        <f t="shared" si="39"/>
        <v>0.34402229938001083</v>
      </c>
      <c r="O201" s="16">
        <f t="shared" si="40"/>
        <v>2.8345472570454042E-2</v>
      </c>
      <c r="P201" s="16">
        <f t="shared" si="41"/>
        <v>1.1212477219453407</v>
      </c>
      <c r="Q201" s="16">
        <f t="shared" si="42"/>
        <v>0.48064745598123659</v>
      </c>
      <c r="R201" s="16">
        <f t="shared" si="43"/>
        <v>2.3465893782534737</v>
      </c>
      <c r="S201" s="16">
        <f t="shared" si="44"/>
        <v>4.6684843123382648E-2</v>
      </c>
      <c r="T201" s="16">
        <f t="shared" si="45"/>
        <v>0.4807673027265239</v>
      </c>
      <c r="U201" s="65">
        <f t="shared" si="46"/>
        <v>4.8483044739804226</v>
      </c>
      <c r="V201" s="65"/>
    </row>
    <row r="202" spans="1:22" x14ac:dyDescent="0.25">
      <c r="A202">
        <v>201</v>
      </c>
      <c r="B202">
        <v>2.5087901047769702E-4</v>
      </c>
      <c r="C202" s="16">
        <v>3.2881093601749501E-9</v>
      </c>
      <c r="D202">
        <v>1.12729519774636E-3</v>
      </c>
      <c r="E202" s="16">
        <v>7.4429817180904001E-6</v>
      </c>
      <c r="F202" s="16">
        <v>1.9519589783032E-5</v>
      </c>
      <c r="G202" s="16">
        <v>3.3893434016723401E-6</v>
      </c>
      <c r="H202">
        <v>2.19144599263325E-4</v>
      </c>
      <c r="J202">
        <v>0.95451887173833205</v>
      </c>
      <c r="K202">
        <f t="shared" si="36"/>
        <v>3.1385624366264424E-9</v>
      </c>
      <c r="L202">
        <f t="shared" si="37"/>
        <v>1.1697204326047363E-3</v>
      </c>
      <c r="M202" s="16">
        <f t="shared" si="38"/>
        <v>-6.6796241164934214E-4</v>
      </c>
      <c r="N202" s="16">
        <f t="shared" si="39"/>
        <v>0.2401816527373527</v>
      </c>
      <c r="O202" s="16">
        <f t="shared" si="40"/>
        <v>0.16505974707708004</v>
      </c>
      <c r="P202" s="16">
        <f t="shared" si="41"/>
        <v>2.8828635863859503E-2</v>
      </c>
      <c r="Q202" s="16">
        <f t="shared" si="42"/>
        <v>9.4255817569948622E-2</v>
      </c>
      <c r="R202" s="16">
        <f t="shared" si="43"/>
        <v>0.95864810968929659</v>
      </c>
      <c r="S202" s="16">
        <f t="shared" si="44"/>
        <v>0.47344907223408977</v>
      </c>
      <c r="T202" s="16">
        <f t="shared" si="45"/>
        <v>9.4251727508501845E-2</v>
      </c>
      <c r="U202" s="65">
        <f t="shared" si="46"/>
        <v>2.0546747626801292</v>
      </c>
      <c r="V202" s="65"/>
    </row>
    <row r="203" spans="1:22" x14ac:dyDescent="0.25">
      <c r="A203">
        <v>202</v>
      </c>
      <c r="B203">
        <v>3.3425549449718798E-4</v>
      </c>
      <c r="C203" s="16">
        <v>3.3424637047732999E-9</v>
      </c>
      <c r="D203">
        <v>8.54304207387452E-4</v>
      </c>
      <c r="E203" s="16">
        <v>5.7523323006205201E-6</v>
      </c>
      <c r="F203" s="16">
        <v>1.44578323368144E-5</v>
      </c>
      <c r="G203" s="16">
        <v>3.32336737605889E-6</v>
      </c>
      <c r="H203">
        <v>1.6936426180117899E-4</v>
      </c>
      <c r="J203">
        <v>0.95595083356378496</v>
      </c>
      <c r="K203">
        <f t="shared" si="36"/>
        <v>3.1952309647347331E-9</v>
      </c>
      <c r="L203">
        <f t="shared" si="37"/>
        <v>8.8653989697343486E-4</v>
      </c>
      <c r="M203" s="16">
        <f t="shared" si="38"/>
        <v>-2.1802890797905893E-4</v>
      </c>
      <c r="N203" s="16">
        <f t="shared" si="39"/>
        <v>0.10279648777317857</v>
      </c>
      <c r="O203" s="16">
        <f t="shared" si="40"/>
        <v>0.15718120394670884</v>
      </c>
      <c r="P203" s="16">
        <f t="shared" si="41"/>
        <v>1.2880376300825629E-2</v>
      </c>
      <c r="Q203" s="16">
        <f t="shared" si="42"/>
        <v>0.21568715118562296</v>
      </c>
      <c r="R203" s="16">
        <f t="shared" si="43"/>
        <v>0.21705387105665158</v>
      </c>
      <c r="S203" s="16">
        <f t="shared" si="44"/>
        <v>0.42930895901376331</v>
      </c>
      <c r="T203" s="16">
        <f t="shared" si="45"/>
        <v>0.2156892567917286</v>
      </c>
      <c r="U203" s="65">
        <f t="shared" si="46"/>
        <v>1.3505973060684795</v>
      </c>
      <c r="V203" s="65"/>
    </row>
    <row r="204" spans="1:22" x14ac:dyDescent="0.25">
      <c r="A204">
        <v>203</v>
      </c>
      <c r="B204">
        <v>6.8210382728815799E-4</v>
      </c>
      <c r="C204" s="16">
        <v>6.76965197315075E-9</v>
      </c>
      <c r="D204">
        <v>8.4712408702823801E-4</v>
      </c>
      <c r="E204" s="16">
        <v>1.1557562875739301E-5</v>
      </c>
      <c r="F204" s="16">
        <v>7.0722763635004702E-6</v>
      </c>
      <c r="G204" s="16">
        <v>1.6401688298875801E-6</v>
      </c>
      <c r="H204">
        <v>3.4028537536117998E-4</v>
      </c>
      <c r="J204">
        <v>0.95614352638071398</v>
      </c>
      <c r="K204">
        <f t="shared" si="36"/>
        <v>6.4727589099785167E-9</v>
      </c>
      <c r="L204">
        <f t="shared" si="37"/>
        <v>8.6290203893315339E-4</v>
      </c>
      <c r="M204" s="16">
        <f t="shared" si="38"/>
        <v>5.013056156431626E-4</v>
      </c>
      <c r="N204" s="16">
        <f t="shared" si="39"/>
        <v>0.14929714930599258</v>
      </c>
      <c r="O204" s="16">
        <f t="shared" si="40"/>
        <v>4.9451431076460335E-2</v>
      </c>
      <c r="P204" s="16">
        <f t="shared" si="41"/>
        <v>1.4627095403024678E-2</v>
      </c>
      <c r="Q204" s="16">
        <f t="shared" si="42"/>
        <v>5.788554386047271E-3</v>
      </c>
      <c r="R204" s="16">
        <f t="shared" si="43"/>
        <v>8.0053132820071385E-2</v>
      </c>
      <c r="S204" s="16">
        <f t="shared" si="44"/>
        <v>3.3528246618288578E-2</v>
      </c>
      <c r="T204" s="16">
        <f t="shared" si="45"/>
        <v>5.7875645280176056E-3</v>
      </c>
      <c r="U204" s="65">
        <f t="shared" si="46"/>
        <v>0.3385331741379024</v>
      </c>
      <c r="V204" s="65"/>
    </row>
    <row r="205" spans="1:22" x14ac:dyDescent="0.25">
      <c r="A205">
        <v>204</v>
      </c>
      <c r="B205">
        <v>3.2077800355224202E-4</v>
      </c>
      <c r="C205" s="16">
        <v>4.9103822257356999E-9</v>
      </c>
      <c r="D205">
        <v>1.3218336508432501E-3</v>
      </c>
      <c r="E205" s="16">
        <v>1.3008829300787401E-5</v>
      </c>
      <c r="F205" s="16">
        <v>1.5384581975978199E-5</v>
      </c>
      <c r="G205" s="16">
        <v>2.27390599146216E-6</v>
      </c>
      <c r="H205">
        <v>3.8302371209472501E-4</v>
      </c>
      <c r="J205">
        <v>0.95368702988207399</v>
      </c>
      <c r="K205">
        <f t="shared" si="36"/>
        <v>4.6829678404476076E-9</v>
      </c>
      <c r="L205">
        <f t="shared" si="37"/>
        <v>1.3548718104044427E-3</v>
      </c>
      <c r="M205" s="16">
        <f t="shared" si="38"/>
        <v>-7.1331580329995895E-4</v>
      </c>
      <c r="N205" s="16">
        <f t="shared" si="39"/>
        <v>0.12111248292830018</v>
      </c>
      <c r="O205" s="16">
        <f t="shared" si="40"/>
        <v>1.2847376000518626E-2</v>
      </c>
      <c r="P205" s="16">
        <f t="shared" si="41"/>
        <v>0.13813248981293424</v>
      </c>
      <c r="Q205" s="16">
        <f t="shared" si="42"/>
        <v>4.4607415376752946E-2</v>
      </c>
      <c r="R205" s="16">
        <f t="shared" si="43"/>
        <v>0.31343677453112756</v>
      </c>
      <c r="S205" s="16">
        <f t="shared" si="44"/>
        <v>1.7563720587468263E-2</v>
      </c>
      <c r="T205" s="16">
        <f t="shared" si="45"/>
        <v>4.4616605516976424E-2</v>
      </c>
      <c r="U205" s="65">
        <f t="shared" si="46"/>
        <v>0.69231686475407828</v>
      </c>
      <c r="V205" s="65"/>
    </row>
    <row r="206" spans="1:22" x14ac:dyDescent="0.25">
      <c r="A206">
        <v>205</v>
      </c>
      <c r="B206" s="16">
        <v>4.68032454432905E-4</v>
      </c>
      <c r="C206" s="16">
        <v>4.6296574830552804E-9</v>
      </c>
      <c r="D206" s="16">
        <v>8.4453619901939103E-4</v>
      </c>
      <c r="E206" s="16">
        <v>7.8788960820872106E-6</v>
      </c>
      <c r="F206" s="16">
        <v>1.03123574700409E-5</v>
      </c>
      <c r="G206" s="16">
        <v>2.3986189518743299E-6</v>
      </c>
      <c r="H206">
        <v>2.3197576757456301E-4</v>
      </c>
      <c r="J206">
        <v>0.95608755014298097</v>
      </c>
      <c r="K206">
        <f t="shared" si="36"/>
        <v>4.4263578809754425E-9</v>
      </c>
      <c r="L206">
        <f t="shared" si="37"/>
        <v>8.6755490325386416E-4</v>
      </c>
      <c r="M206" s="16">
        <f t="shared" si="38"/>
        <v>6.8510005611945837E-5</v>
      </c>
      <c r="N206" s="16">
        <f t="shared" si="39"/>
        <v>2.3731048008410042E-3</v>
      </c>
      <c r="O206" s="16">
        <f t="shared" si="40"/>
        <v>2.6907787391308339E-2</v>
      </c>
      <c r="P206" s="16">
        <f t="shared" si="41"/>
        <v>1.5283875205536247E-2</v>
      </c>
      <c r="Q206" s="16">
        <f t="shared" si="42"/>
        <v>7.0982123910473954E-2</v>
      </c>
      <c r="R206" s="16">
        <f t="shared" si="43"/>
        <v>2.0773191972447876E-3</v>
      </c>
      <c r="S206" s="16">
        <f t="shared" si="44"/>
        <v>3.7885503639483953E-2</v>
      </c>
      <c r="T206" s="16">
        <f t="shared" si="45"/>
        <v>7.0984281641319216E-2</v>
      </c>
      <c r="U206" s="65">
        <f t="shared" si="46"/>
        <v>0.22649399578620749</v>
      </c>
      <c r="V206" s="65"/>
    </row>
    <row r="207" spans="1:22" x14ac:dyDescent="0.25">
      <c r="A207">
        <v>206</v>
      </c>
      <c r="B207">
        <v>7.3855276036139999E-4</v>
      </c>
      <c r="C207" s="16">
        <v>7.7156487642904392E-9</v>
      </c>
      <c r="D207">
        <v>8.9261472901608699E-4</v>
      </c>
      <c r="E207" s="16">
        <v>1.3873240062171501E-5</v>
      </c>
      <c r="F207" s="16">
        <v>6.5447924475983397E-6</v>
      </c>
      <c r="G207" s="16">
        <v>1.4397801031765201E-6</v>
      </c>
      <c r="H207">
        <v>4.0846590021151498E-4</v>
      </c>
      <c r="J207">
        <v>0.95592696425516199</v>
      </c>
      <c r="K207">
        <f t="shared" si="36"/>
        <v>7.3755967005072518E-9</v>
      </c>
      <c r="L207">
        <f t="shared" si="37"/>
        <v>9.0713637836569588E-4</v>
      </c>
      <c r="M207" s="16">
        <f t="shared" si="38"/>
        <v>5.69969142357104E-4</v>
      </c>
      <c r="N207" s="16">
        <f t="shared" si="39"/>
        <v>0.25112475891427849</v>
      </c>
      <c r="O207" s="16">
        <f t="shared" si="40"/>
        <v>0.15460051799330057</v>
      </c>
      <c r="P207" s="16">
        <f t="shared" si="41"/>
        <v>5.4371542668005118E-3</v>
      </c>
      <c r="Q207" s="16">
        <f t="shared" si="42"/>
        <v>8.5081196033062925E-2</v>
      </c>
      <c r="R207" s="16">
        <f t="shared" si="43"/>
        <v>0.11317748188322133</v>
      </c>
      <c r="S207" s="16">
        <f t="shared" si="44"/>
        <v>8.0038987833505451E-2</v>
      </c>
      <c r="T207" s="16">
        <f t="shared" si="45"/>
        <v>8.507817645220532E-2</v>
      </c>
      <c r="U207" s="65">
        <f t="shared" si="46"/>
        <v>0.7745382733763746</v>
      </c>
      <c r="V207" s="65"/>
    </row>
    <row r="208" spans="1:22" x14ac:dyDescent="0.25">
      <c r="A208">
        <v>207</v>
      </c>
      <c r="B208">
        <v>4.18387480935053E-4</v>
      </c>
      <c r="C208" s="16">
        <v>4.9514768749348498E-9</v>
      </c>
      <c r="D208">
        <v>1.0145503764831E-3</v>
      </c>
      <c r="E208" s="16">
        <v>1.01031981977174E-5</v>
      </c>
      <c r="F208" s="16">
        <v>1.16287772745514E-5</v>
      </c>
      <c r="G208" s="16">
        <v>2.2471504010495199E-6</v>
      </c>
      <c r="H208">
        <v>2.9746762832069603E-4</v>
      </c>
      <c r="J208">
        <v>0.95522043829785597</v>
      </c>
      <c r="K208">
        <f t="shared" si="36"/>
        <v>4.7297519106969652E-9</v>
      </c>
      <c r="L208">
        <f t="shared" si="37"/>
        <v>1.0400501299563775E-3</v>
      </c>
      <c r="M208" s="16">
        <f t="shared" si="38"/>
        <v>-2.0327516808627146E-4</v>
      </c>
      <c r="N208" s="16">
        <f t="shared" si="39"/>
        <v>2.2385827562492518E-2</v>
      </c>
      <c r="O208" s="16">
        <f t="shared" si="40"/>
        <v>1.1220300985432171E-2</v>
      </c>
      <c r="P208" s="16">
        <f t="shared" si="41"/>
        <v>2.7873225707522225E-3</v>
      </c>
      <c r="Q208" s="16">
        <f t="shared" si="42"/>
        <v>3.5198167951009324E-3</v>
      </c>
      <c r="R208" s="16">
        <f t="shared" si="43"/>
        <v>3.2059046943454773E-2</v>
      </c>
      <c r="S208" s="16">
        <f t="shared" si="44"/>
        <v>1.4209225650297449E-2</v>
      </c>
      <c r="T208" s="16">
        <f t="shared" si="45"/>
        <v>3.5195102471442599E-3</v>
      </c>
      <c r="U208" s="65">
        <f t="shared" si="46"/>
        <v>8.9701050754674327E-2</v>
      </c>
      <c r="V208" s="65"/>
    </row>
    <row r="209" spans="1:22" x14ac:dyDescent="0.25">
      <c r="A209">
        <v>208</v>
      </c>
      <c r="B209">
        <v>4.1698772120390498E-4</v>
      </c>
      <c r="C209" s="16">
        <v>4.4653278066924297E-9</v>
      </c>
      <c r="D209">
        <v>9.1591903792715497E-4</v>
      </c>
      <c r="E209" s="16">
        <v>8.2344515573846792E-6</v>
      </c>
      <c r="F209" s="16">
        <v>1.16156944727957E-5</v>
      </c>
      <c r="G209" s="16">
        <v>2.4890563667888002E-6</v>
      </c>
      <c r="H209">
        <v>2.4244514907689101E-4</v>
      </c>
      <c r="J209">
        <v>0.95570474336367905</v>
      </c>
      <c r="K209">
        <f t="shared" si="36"/>
        <v>4.2675349655296886E-9</v>
      </c>
      <c r="L209">
        <f t="shared" si="37"/>
        <v>9.4163501791172844E-4</v>
      </c>
      <c r="M209" s="16">
        <f t="shared" si="38"/>
        <v>-1.0765957550391847E-4</v>
      </c>
      <c r="N209" s="16">
        <f t="shared" si="39"/>
        <v>2.3245265591674474E-2</v>
      </c>
      <c r="O209" s="16">
        <f t="shared" si="40"/>
        <v>3.7522973245459564E-2</v>
      </c>
      <c r="P209" s="16">
        <f t="shared" si="41"/>
        <v>2.455625498109838E-3</v>
      </c>
      <c r="Q209" s="16">
        <f t="shared" si="42"/>
        <v>5.4438330500449848E-2</v>
      </c>
      <c r="R209" s="16">
        <f t="shared" si="43"/>
        <v>3.1585794701030311E-2</v>
      </c>
      <c r="S209" s="16">
        <f t="shared" si="44"/>
        <v>5.74487616964863E-2</v>
      </c>
      <c r="T209" s="16">
        <f t="shared" si="45"/>
        <v>5.443901034239218E-2</v>
      </c>
      <c r="U209" s="65">
        <f t="shared" si="46"/>
        <v>0.26113576157560253</v>
      </c>
      <c r="V209" s="65"/>
    </row>
    <row r="210" spans="1:22" x14ac:dyDescent="0.25">
      <c r="A210">
        <v>209</v>
      </c>
      <c r="B210">
        <v>7.2029631092475701E-4</v>
      </c>
      <c r="C210" s="16">
        <v>6.8533128777772997E-9</v>
      </c>
      <c r="D210">
        <v>8.1140295504649601E-4</v>
      </c>
      <c r="E210" s="16">
        <v>1.12117605811703E-5</v>
      </c>
      <c r="F210" s="16">
        <v>6.6856649829601402E-6</v>
      </c>
      <c r="G210" s="16">
        <v>1.61945404653453E-6</v>
      </c>
      <c r="H210">
        <v>3.30103455516097E-4</v>
      </c>
      <c r="J210">
        <v>0.95633182128522698</v>
      </c>
      <c r="K210">
        <f t="shared" si="36"/>
        <v>6.5540411862422653E-9</v>
      </c>
      <c r="L210">
        <f t="shared" si="37"/>
        <v>8.2638688574607298E-4</v>
      </c>
      <c r="M210" s="16">
        <f t="shared" si="38"/>
        <v>6.1420573610344094E-4</v>
      </c>
      <c r="N210" s="16">
        <f t="shared" si="39"/>
        <v>0.21531167617594235</v>
      </c>
      <c r="O210" s="16">
        <f t="shared" si="40"/>
        <v>5.639826485559947E-2</v>
      </c>
      <c r="P210" s="16">
        <f t="shared" si="41"/>
        <v>2.4967227505497236E-2</v>
      </c>
      <c r="Q210" s="16">
        <f t="shared" si="42"/>
        <v>1.9259949238419783E-3</v>
      </c>
      <c r="R210" s="16">
        <f t="shared" si="43"/>
        <v>0.10377124146362053</v>
      </c>
      <c r="S210" s="16">
        <f t="shared" si="44"/>
        <v>3.7412953041189141E-2</v>
      </c>
      <c r="T210" s="16">
        <f t="shared" si="45"/>
        <v>1.9252798086857972E-3</v>
      </c>
      <c r="U210" s="65">
        <f t="shared" si="46"/>
        <v>0.44171263777437653</v>
      </c>
      <c r="V210" s="65"/>
    </row>
    <row r="211" spans="1:22" x14ac:dyDescent="0.25">
      <c r="A211">
        <v>210</v>
      </c>
      <c r="B211">
        <v>6.7269565646511801E-4</v>
      </c>
      <c r="C211" s="16">
        <v>4.6498487653462502E-9</v>
      </c>
      <c r="D211">
        <v>5.8630987623908295E-4</v>
      </c>
      <c r="E211" s="16">
        <v>5.5109130647192699E-6</v>
      </c>
      <c r="F211" s="16">
        <v>7.0833850165674999E-6</v>
      </c>
      <c r="G211" s="16">
        <v>2.3806631215234002E-6</v>
      </c>
      <c r="H211">
        <v>1.62253939138157E-4</v>
      </c>
      <c r="J211">
        <v>0.95748243854595405</v>
      </c>
      <c r="K211">
        <f t="shared" si="36"/>
        <v>4.4521485347136213E-9</v>
      </c>
      <c r="L211">
        <f t="shared" si="37"/>
        <v>6.02852659544976E-4</v>
      </c>
      <c r="M211" s="16">
        <f t="shared" si="38"/>
        <v>7.4253865338526001E-4</v>
      </c>
      <c r="N211" s="16">
        <f t="shared" si="39"/>
        <v>0.13488548592669677</v>
      </c>
      <c r="O211" s="16">
        <f t="shared" si="40"/>
        <v>2.5724968425187917E-2</v>
      </c>
      <c r="P211" s="16">
        <f t="shared" si="41"/>
        <v>0.15334151602349935</v>
      </c>
      <c r="Q211" s="16">
        <f t="shared" si="42"/>
        <v>0.23707060979707079</v>
      </c>
      <c r="R211" s="16">
        <f t="shared" si="43"/>
        <v>7.9417050092833216E-2</v>
      </c>
      <c r="S211" s="16">
        <f t="shared" si="44"/>
        <v>3.4484123638643824E-2</v>
      </c>
      <c r="T211" s="16">
        <f t="shared" si="45"/>
        <v>0.23707976334274827</v>
      </c>
      <c r="U211" s="65">
        <f t="shared" si="46"/>
        <v>0.90200351724668015</v>
      </c>
      <c r="V211" s="65"/>
    </row>
    <row r="212" spans="1:22" x14ac:dyDescent="0.25">
      <c r="A212">
        <v>211</v>
      </c>
      <c r="B212">
        <v>4.41015925722382E-4</v>
      </c>
      <c r="C212" s="16">
        <v>6.6552841617796197E-9</v>
      </c>
      <c r="D212">
        <v>1.3020319968001699E-3</v>
      </c>
      <c r="E212" s="16">
        <v>1.73741963405783E-5</v>
      </c>
      <c r="F212" s="16">
        <v>1.11721364010593E-5</v>
      </c>
      <c r="G212" s="16">
        <v>1.67706133717504E-6</v>
      </c>
      <c r="H212">
        <v>5.1155390870500598E-4</v>
      </c>
      <c r="J212">
        <v>0.95386032224858097</v>
      </c>
      <c r="K212">
        <f t="shared" si="36"/>
        <v>6.3482114952109853E-9</v>
      </c>
      <c r="L212">
        <f t="shared" si="37"/>
        <v>1.3260466756553017E-3</v>
      </c>
      <c r="M212" s="16">
        <f t="shared" si="38"/>
        <v>-4.4401482421053777E-4</v>
      </c>
      <c r="N212" s="16">
        <f t="shared" si="39"/>
        <v>1.0738382534972868E-2</v>
      </c>
      <c r="O212" s="16">
        <f t="shared" si="40"/>
        <v>4.0693260985362703E-2</v>
      </c>
      <c r="P212" s="16">
        <f t="shared" si="41"/>
        <v>0.12328082555491179</v>
      </c>
      <c r="Q212" s="16">
        <f t="shared" si="42"/>
        <v>0.38148916181159065</v>
      </c>
      <c r="R212" s="16">
        <f t="shared" si="43"/>
        <v>1.7622892923213618E-2</v>
      </c>
      <c r="S212" s="16">
        <f t="shared" si="44"/>
        <v>2.7136874150310096E-2</v>
      </c>
      <c r="T212" s="16">
        <f t="shared" si="45"/>
        <v>0.3815215415235253</v>
      </c>
      <c r="U212" s="65">
        <f t="shared" si="46"/>
        <v>0.98248293948388699</v>
      </c>
      <c r="V212" s="65"/>
    </row>
    <row r="213" spans="1:22" x14ac:dyDescent="0.25">
      <c r="A213">
        <v>212</v>
      </c>
      <c r="B213">
        <v>3.5237752882604601E-4</v>
      </c>
      <c r="C213" s="16">
        <v>6.03085239397675E-9</v>
      </c>
      <c r="D213">
        <v>1.4828832027799499E-3</v>
      </c>
      <c r="E213" s="16">
        <v>1.78949289668962E-5</v>
      </c>
      <c r="F213" s="16">
        <v>1.40982633174686E-5</v>
      </c>
      <c r="G213" s="16">
        <v>1.85446570227386E-6</v>
      </c>
      <c r="H213">
        <v>5.2689079605207204E-4</v>
      </c>
      <c r="J213">
        <v>0.95297405229883603</v>
      </c>
      <c r="K213">
        <f t="shared" si="36"/>
        <v>5.7472458447041597E-9</v>
      </c>
      <c r="L213">
        <f t="shared" si="37"/>
        <v>1.5129281642647667E-3</v>
      </c>
      <c r="M213" s="16">
        <f t="shared" si="38"/>
        <v>-8.0817310661267499E-4</v>
      </c>
      <c r="N213" s="16">
        <f t="shared" si="39"/>
        <v>8.0534215978921339E-2</v>
      </c>
      <c r="O213" s="16">
        <f t="shared" si="40"/>
        <v>7.9163444402920828E-3</v>
      </c>
      <c r="P213" s="16">
        <f t="shared" si="41"/>
        <v>0.29028637505897176</v>
      </c>
      <c r="Q213" s="16">
        <f t="shared" si="42"/>
        <v>0.4437313160301451</v>
      </c>
      <c r="R213" s="16">
        <f t="shared" si="43"/>
        <v>0.18441307559280143</v>
      </c>
      <c r="S213" s="16">
        <f t="shared" si="44"/>
        <v>5.8332575136864264E-3</v>
      </c>
      <c r="T213" s="16">
        <f t="shared" si="45"/>
        <v>0.44378747967030513</v>
      </c>
      <c r="U213" s="65">
        <f t="shared" si="46"/>
        <v>1.4565020642851234</v>
      </c>
      <c r="V213" s="65"/>
    </row>
    <row r="214" spans="1:22" x14ac:dyDescent="0.25">
      <c r="A214">
        <v>213</v>
      </c>
      <c r="B214">
        <v>4.9462797416445405E-4</v>
      </c>
      <c r="C214" s="16">
        <v>7.6254463815450402E-9</v>
      </c>
      <c r="D214">
        <v>1.3308341964574099E-3</v>
      </c>
      <c r="E214" s="16">
        <v>2.03421475307356E-5</v>
      </c>
      <c r="F214" s="16">
        <v>9.9714682462386697E-6</v>
      </c>
      <c r="G214" s="16">
        <v>1.4640650791396501E-6</v>
      </c>
      <c r="H214">
        <v>5.9894089837307304E-4</v>
      </c>
      <c r="J214">
        <v>0.95374954544886104</v>
      </c>
      <c r="K214">
        <f t="shared" si="36"/>
        <v>7.2727660202432444E-9</v>
      </c>
      <c r="L214">
        <f t="shared" si="37"/>
        <v>1.3522335725826454E-3</v>
      </c>
      <c r="M214" s="16">
        <f t="shared" si="38"/>
        <v>-3.6297762425373725E-4</v>
      </c>
      <c r="N214" s="16">
        <f t="shared" si="39"/>
        <v>2.8530670438552625E-5</v>
      </c>
      <c r="O214" s="16">
        <f t="shared" si="40"/>
        <v>0.14205748181960484</v>
      </c>
      <c r="P214" s="16">
        <f t="shared" si="41"/>
        <v>0.14516223991114732</v>
      </c>
      <c r="Q214" s="16">
        <f t="shared" si="42"/>
        <v>0.79920597177571095</v>
      </c>
      <c r="R214" s="16">
        <f t="shared" si="43"/>
        <v>1.2132151375402995E-4</v>
      </c>
      <c r="S214" s="16">
        <f t="shared" si="44"/>
        <v>7.3341519144101031E-2</v>
      </c>
      <c r="T214" s="16">
        <f t="shared" si="45"/>
        <v>0.79926464628124128</v>
      </c>
      <c r="U214" s="65">
        <f t="shared" si="46"/>
        <v>1.9591817111159981</v>
      </c>
      <c r="V214" s="65"/>
    </row>
    <row r="215" spans="1:22" x14ac:dyDescent="0.25">
      <c r="A215">
        <v>214</v>
      </c>
      <c r="B215">
        <v>3.5722980772182099E-4</v>
      </c>
      <c r="C215" s="16">
        <v>6.1591719899389304E-9</v>
      </c>
      <c r="D215">
        <v>1.4942033366372701E-3</v>
      </c>
      <c r="E215" s="16">
        <v>1.8413202377315299E-5</v>
      </c>
      <c r="F215" s="16">
        <v>1.39129580183274E-5</v>
      </c>
      <c r="G215" s="16">
        <v>1.8160288767407801E-6</v>
      </c>
      <c r="H215">
        <v>5.4215089109472701E-4</v>
      </c>
      <c r="J215">
        <v>0.95292631126896998</v>
      </c>
      <c r="K215">
        <f t="shared" si="36"/>
        <v>5.8692370448436669E-9</v>
      </c>
      <c r="L215">
        <f t="shared" si="37"/>
        <v>1.5238391223786757E-3</v>
      </c>
      <c r="M215" s="16">
        <f t="shared" si="38"/>
        <v>-8.0937950693503382E-4</v>
      </c>
      <c r="N215" s="16">
        <f t="shared" si="39"/>
        <v>7.5033894865396536E-2</v>
      </c>
      <c r="O215" s="16">
        <f t="shared" si="40"/>
        <v>1.2576309330316851E-2</v>
      </c>
      <c r="P215" s="16">
        <f t="shared" si="41"/>
        <v>0.30308236469432487</v>
      </c>
      <c r="Q215" s="16">
        <f t="shared" si="42"/>
        <v>0.51034757656361474</v>
      </c>
      <c r="R215" s="16">
        <f t="shared" si="43"/>
        <v>0.16862947457843427</v>
      </c>
      <c r="S215" s="16">
        <f t="shared" si="44"/>
        <v>9.1239526305604574E-3</v>
      </c>
      <c r="T215" s="16">
        <f t="shared" si="45"/>
        <v>0.51041077187972217</v>
      </c>
      <c r="U215" s="65">
        <f t="shared" si="46"/>
        <v>1.5892043445423698</v>
      </c>
      <c r="V215" s="65"/>
    </row>
    <row r="216" spans="1:22" x14ac:dyDescent="0.25">
      <c r="A216">
        <v>215</v>
      </c>
      <c r="B216">
        <v>4.9616248814779299E-4</v>
      </c>
      <c r="C216" s="16">
        <v>5.3221710011852699E-9</v>
      </c>
      <c r="D216">
        <v>9.1733270241280997E-4</v>
      </c>
      <c r="E216" s="16">
        <v>9.8303969491522904E-6</v>
      </c>
      <c r="F216" s="16">
        <v>9.7592595443939598E-6</v>
      </c>
      <c r="G216" s="16">
        <v>2.0881794371034901E-6</v>
      </c>
      <c r="H216">
        <v>2.8943413119301498E-4</v>
      </c>
      <c r="J216">
        <v>0.95573656755129099</v>
      </c>
      <c r="K216">
        <f t="shared" si="36"/>
        <v>5.0865934445938277E-9</v>
      </c>
      <c r="L216">
        <f t="shared" si="37"/>
        <v>9.3893407876770015E-4</v>
      </c>
      <c r="M216" s="16">
        <f t="shared" si="38"/>
        <v>5.3390897527885823E-5</v>
      </c>
      <c r="N216" s="16">
        <f t="shared" si="39"/>
        <v>7.1577382760413977E-5</v>
      </c>
      <c r="O216" s="16">
        <f t="shared" si="40"/>
        <v>1.5202777663178416E-3</v>
      </c>
      <c r="P216" s="16">
        <f t="shared" si="41"/>
        <v>2.3123897587815248E-3</v>
      </c>
      <c r="Q216" s="16">
        <f t="shared" si="42"/>
        <v>7.178761754985755E-3</v>
      </c>
      <c r="R216" s="16">
        <f t="shared" si="43"/>
        <v>1.1027927655440011E-4</v>
      </c>
      <c r="S216" s="16">
        <f t="shared" si="44"/>
        <v>1.6021060667928406E-3</v>
      </c>
      <c r="T216" s="16">
        <f t="shared" si="45"/>
        <v>7.1791034325348214E-3</v>
      </c>
      <c r="U216" s="65">
        <f t="shared" si="46"/>
        <v>1.9974495438727598E-2</v>
      </c>
      <c r="V216" s="65"/>
    </row>
    <row r="217" spans="1:22" x14ac:dyDescent="0.25">
      <c r="A217">
        <v>216</v>
      </c>
      <c r="B217">
        <v>4.0830365939848899E-4</v>
      </c>
      <c r="C217" s="16">
        <v>6.0967947255436201E-9</v>
      </c>
      <c r="D217">
        <v>1.28803848730609E-3</v>
      </c>
      <c r="E217" s="16">
        <v>1.5746863118938702E-5</v>
      </c>
      <c r="F217" s="16">
        <v>1.2061836924283E-5</v>
      </c>
      <c r="G217" s="16">
        <v>1.8304854343155699E-6</v>
      </c>
      <c r="H217">
        <v>4.6363960157357298E-4</v>
      </c>
      <c r="J217">
        <v>0.95390832812833903</v>
      </c>
      <c r="K217">
        <f t="shared" si="36"/>
        <v>5.81578326358499E-9</v>
      </c>
      <c r="L217">
        <f t="shared" si="37"/>
        <v>1.313986549794246E-3</v>
      </c>
      <c r="M217" s="16">
        <f t="shared" si="38"/>
        <v>-4.9737923099726802E-4</v>
      </c>
      <c r="N217" s="16">
        <f t="shared" si="39"/>
        <v>2.893894767534266E-2</v>
      </c>
      <c r="O217" s="16">
        <f t="shared" si="40"/>
        <v>1.0176947982478333E-2</v>
      </c>
      <c r="P217" s="16">
        <f t="shared" si="41"/>
        <v>0.1132946330171825</v>
      </c>
      <c r="Q217" s="16">
        <f t="shared" si="42"/>
        <v>0.21727999666884112</v>
      </c>
      <c r="R217" s="16">
        <f t="shared" si="43"/>
        <v>4.9710557079173857E-2</v>
      </c>
      <c r="S217" s="16">
        <f t="shared" si="44"/>
        <v>7.8002874213453704E-3</v>
      </c>
      <c r="T217" s="16">
        <f t="shared" si="45"/>
        <v>0.21730148121343426</v>
      </c>
      <c r="U217" s="65">
        <f t="shared" si="46"/>
        <v>0.64450285105779814</v>
      </c>
      <c r="V217" s="65"/>
    </row>
    <row r="218" spans="1:22" x14ac:dyDescent="0.25">
      <c r="A218">
        <v>217</v>
      </c>
      <c r="B218">
        <v>7.3327924641257696E-4</v>
      </c>
      <c r="C218" s="16">
        <v>4.8844912380629702E-9</v>
      </c>
      <c r="D218">
        <v>5.6467496306379899E-4</v>
      </c>
      <c r="E218" s="16">
        <v>5.5769819215423104E-6</v>
      </c>
      <c r="F218" s="16">
        <v>6.4905633955548502E-6</v>
      </c>
      <c r="G218" s="16">
        <v>2.2656474598067001E-6</v>
      </c>
      <c r="H218">
        <v>1.64198971086535E-4</v>
      </c>
      <c r="J218">
        <v>0.95760980817655805</v>
      </c>
      <c r="K218">
        <f t="shared" si="36"/>
        <v>4.6774367175215595E-9</v>
      </c>
      <c r="L218">
        <f t="shared" si="37"/>
        <v>5.799168528234774E-4</v>
      </c>
      <c r="M218" s="16">
        <f t="shared" si="38"/>
        <v>8.8664164000167662E-4</v>
      </c>
      <c r="N218" s="16">
        <f t="shared" si="39"/>
        <v>0.24049703693825189</v>
      </c>
      <c r="O218" s="16">
        <f t="shared" si="40"/>
        <v>1.3929033824971251E-2</v>
      </c>
      <c r="P218" s="16">
        <f t="shared" si="41"/>
        <v>0.17142822742420907</v>
      </c>
      <c r="Q218" s="16">
        <f t="shared" si="42"/>
        <v>0.231118199581867</v>
      </c>
      <c r="R218" s="16">
        <f t="shared" si="43"/>
        <v>0.11690719052654121</v>
      </c>
      <c r="S218" s="16">
        <f t="shared" si="44"/>
        <v>1.6490410272639585E-2</v>
      </c>
      <c r="T218" s="16">
        <f t="shared" si="45"/>
        <v>0.23112791429137908</v>
      </c>
      <c r="U218" s="65">
        <f t="shared" si="46"/>
        <v>1.021498012859859</v>
      </c>
      <c r="V218" s="65"/>
    </row>
    <row r="219" spans="1:22" x14ac:dyDescent="0.25">
      <c r="A219">
        <v>218</v>
      </c>
      <c r="B219">
        <v>5.6084432523659299E-4</v>
      </c>
      <c r="C219" s="16">
        <v>4.4783721460590799E-9</v>
      </c>
      <c r="D219">
        <v>6.7893808794483004E-4</v>
      </c>
      <c r="E219" s="16">
        <v>6.1391332988147403E-6</v>
      </c>
      <c r="F219" s="16">
        <v>8.5363160684316092E-6</v>
      </c>
      <c r="G219" s="16">
        <v>2.4746998309505101E-6</v>
      </c>
      <c r="H219" s="16">
        <v>1.80751026534477E-4</v>
      </c>
      <c r="J219">
        <v>0.95696785426217301</v>
      </c>
      <c r="K219">
        <f t="shared" si="36"/>
        <v>4.2856581832016406E-9</v>
      </c>
      <c r="L219">
        <f t="shared" si="37"/>
        <v>6.9848094154049761E-4</v>
      </c>
      <c r="M219" s="16">
        <f t="shared" si="38"/>
        <v>4.232077089326882E-4</v>
      </c>
      <c r="N219" s="16">
        <f t="shared" si="39"/>
        <v>1.9579702546771882E-2</v>
      </c>
      <c r="O219" s="16">
        <f t="shared" si="40"/>
        <v>3.6616007227534261E-2</v>
      </c>
      <c r="P219" s="16">
        <f t="shared" si="41"/>
        <v>8.7301638256564063E-2</v>
      </c>
      <c r="Q219" s="16">
        <f t="shared" si="42"/>
        <v>0.18353313760370243</v>
      </c>
      <c r="R219" s="16">
        <f t="shared" si="43"/>
        <v>1.8089320729245201E-2</v>
      </c>
      <c r="S219" s="16">
        <f t="shared" si="44"/>
        <v>5.4072238653493691E-2</v>
      </c>
      <c r="T219" s="16">
        <f t="shared" si="45"/>
        <v>0.18353983178419556</v>
      </c>
      <c r="U219" s="65">
        <f t="shared" si="46"/>
        <v>0.58273187680150706</v>
      </c>
      <c r="V219" s="65"/>
    </row>
    <row r="220" spans="1:22" x14ac:dyDescent="0.25">
      <c r="A220">
        <v>219</v>
      </c>
      <c r="B220">
        <v>4.6156901296676302E-4</v>
      </c>
      <c r="C220" s="16">
        <v>7.7003470012910594E-9</v>
      </c>
      <c r="D220">
        <v>1.4438204202370901E-3</v>
      </c>
      <c r="E220" s="16">
        <v>2.2258963014536698E-5</v>
      </c>
      <c r="F220" s="16">
        <v>1.0738973140407E-5</v>
      </c>
      <c r="G220" s="16">
        <v>1.45160146818739E-6</v>
      </c>
      <c r="H220">
        <v>6.55381950765365E-4</v>
      </c>
      <c r="J220">
        <v>0.95321478775672097</v>
      </c>
      <c r="K220">
        <f t="shared" si="36"/>
        <v>7.3400846324887597E-9</v>
      </c>
      <c r="L220">
        <f t="shared" si="37"/>
        <v>1.46674226763909E-3</v>
      </c>
      <c r="M220" s="16">
        <f t="shared" si="38"/>
        <v>-5.4360424170556414E-4</v>
      </c>
      <c r="N220" s="16">
        <f t="shared" si="39"/>
        <v>3.8256203806309027E-3</v>
      </c>
      <c r="O220" s="16">
        <f t="shared" si="40"/>
        <v>0.15243537247680186</v>
      </c>
      <c r="P220" s="16">
        <f t="shared" si="41"/>
        <v>0.24825007851875361</v>
      </c>
      <c r="Q220" s="16">
        <f t="shared" si="42"/>
        <v>1.1501509502153098</v>
      </c>
      <c r="R220" s="16">
        <f t="shared" si="43"/>
        <v>7.8912127671645106E-3</v>
      </c>
      <c r="S220" s="16">
        <f t="shared" si="44"/>
        <v>7.6742266793432115E-2</v>
      </c>
      <c r="T220" s="16">
        <f t="shared" si="45"/>
        <v>1.1502523210081617</v>
      </c>
      <c r="U220" s="65">
        <f t="shared" si="46"/>
        <v>2.7895478221602543</v>
      </c>
      <c r="V220" s="65"/>
    </row>
    <row r="221" spans="1:22" x14ac:dyDescent="0.25">
      <c r="A221">
        <v>220</v>
      </c>
      <c r="B221">
        <v>3.7563676259507101E-4</v>
      </c>
      <c r="C221" s="16">
        <v>4.8497470236609596E-9</v>
      </c>
      <c r="D221">
        <v>1.1093385122972501E-3</v>
      </c>
      <c r="E221" s="16">
        <v>1.0808309032185599E-5</v>
      </c>
      <c r="F221" s="16">
        <v>1.30106317078761E-5</v>
      </c>
      <c r="G221" s="16">
        <v>2.2968302123496799E-6</v>
      </c>
      <c r="H221">
        <v>3.1822965588181398E-4</v>
      </c>
      <c r="J221">
        <v>0.95473459432903696</v>
      </c>
      <c r="K221">
        <f t="shared" si="36"/>
        <v>4.630221257233401E-9</v>
      </c>
      <c r="L221">
        <f t="shared" si="37"/>
        <v>1.1376517561783284E-3</v>
      </c>
      <c r="M221" s="16">
        <f t="shared" si="38"/>
        <v>-3.8637823098818625E-4</v>
      </c>
      <c r="N221" s="16">
        <f t="shared" si="39"/>
        <v>5.5937285260740426E-2</v>
      </c>
      <c r="O221" s="16">
        <f t="shared" si="40"/>
        <v>1.5449244957927551E-2</v>
      </c>
      <c r="P221" s="16">
        <f t="shared" si="41"/>
        <v>2.2848254530779669E-2</v>
      </c>
      <c r="Q221" s="16">
        <f t="shared" si="42"/>
        <v>3.9970916055900039E-5</v>
      </c>
      <c r="R221" s="16">
        <f t="shared" si="43"/>
        <v>0.10186160891679644</v>
      </c>
      <c r="S221" s="16">
        <f t="shared" si="44"/>
        <v>2.0720361657286732E-2</v>
      </c>
      <c r="T221" s="16">
        <f t="shared" si="45"/>
        <v>4.0066203400434793E-5</v>
      </c>
      <c r="U221" s="65">
        <f t="shared" si="46"/>
        <v>0.21689679244298718</v>
      </c>
      <c r="V221" s="65"/>
    </row>
    <row r="222" spans="1:22" x14ac:dyDescent="0.25">
      <c r="A222">
        <v>221</v>
      </c>
      <c r="B222">
        <v>3.4670184742051E-4</v>
      </c>
      <c r="C222" s="16">
        <v>2.9473633540884E-9</v>
      </c>
      <c r="D222">
        <v>7.2399879206031502E-4</v>
      </c>
      <c r="E222" s="16">
        <v>4.3051587375195196E-6</v>
      </c>
      <c r="F222" s="16">
        <v>1.38531057328785E-5</v>
      </c>
      <c r="G222" s="16">
        <v>3.7631506089210799E-6</v>
      </c>
      <c r="H222">
        <v>1.26754756246794E-4</v>
      </c>
      <c r="J222">
        <v>0.95661990267865205</v>
      </c>
      <c r="K222">
        <f t="shared" si="36"/>
        <v>2.8195064449466705E-9</v>
      </c>
      <c r="L222">
        <f t="shared" si="37"/>
        <v>7.5546520677163896E-4</v>
      </c>
      <c r="M222" s="16">
        <f t="shared" si="38"/>
        <v>-6.2061511930618964E-5</v>
      </c>
      <c r="N222" s="16">
        <f t="shared" si="39"/>
        <v>8.7214757845085436E-2</v>
      </c>
      <c r="O222" s="16">
        <f t="shared" si="40"/>
        <v>0.21883964029827596</v>
      </c>
      <c r="P222" s="16">
        <f t="shared" si="41"/>
        <v>6.1856258022079974E-2</v>
      </c>
      <c r="Q222" s="16">
        <f t="shared" si="42"/>
        <v>0.35899553733637407</v>
      </c>
      <c r="R222" s="16">
        <f t="shared" si="43"/>
        <v>0.16368232655772502</v>
      </c>
      <c r="S222" s="16">
        <f t="shared" si="44"/>
        <v>0.76431754959363385</v>
      </c>
      <c r="T222" s="16">
        <f t="shared" si="45"/>
        <v>0.35900056972021505</v>
      </c>
      <c r="U222" s="65">
        <f t="shared" si="46"/>
        <v>2.0139066393733893</v>
      </c>
      <c r="V222" s="65"/>
    </row>
    <row r="223" spans="1:22" x14ac:dyDescent="0.25">
      <c r="A223">
        <v>222</v>
      </c>
      <c r="B223">
        <v>1.1815342894446401E-3</v>
      </c>
      <c r="C223" s="16">
        <v>5.7313359627697998E-9</v>
      </c>
      <c r="D223">
        <v>4.09503201912797E-4</v>
      </c>
      <c r="E223" s="16">
        <v>4.7550821407224797E-6</v>
      </c>
      <c r="F223" s="16">
        <v>3.9954601312693798E-6</v>
      </c>
      <c r="G223" s="16">
        <v>1.9270086888172302E-6</v>
      </c>
      <c r="H223">
        <v>1.3999928756452799E-4</v>
      </c>
      <c r="J223">
        <v>0.95849915044855805</v>
      </c>
      <c r="K223">
        <f t="shared" si="36"/>
        <v>5.4934806512501215E-9</v>
      </c>
      <c r="L223">
        <f t="shared" si="37"/>
        <v>4.1941539952819018E-4</v>
      </c>
      <c r="M223" s="16">
        <f t="shared" si="38"/>
        <v>1.9436531793610896E-3</v>
      </c>
      <c r="N223" s="16">
        <f t="shared" si="39"/>
        <v>1.9641811104498172</v>
      </c>
      <c r="O223" s="16">
        <f t="shared" si="40"/>
        <v>1.2173827424707528E-3</v>
      </c>
      <c r="P223" s="16">
        <f t="shared" si="41"/>
        <v>0.33069408593072547</v>
      </c>
      <c r="Q223" s="16">
        <f t="shared" si="42"/>
        <v>0.31055167525290034</v>
      </c>
      <c r="R223" s="16">
        <f t="shared" si="43"/>
        <v>0.35390281721591649</v>
      </c>
      <c r="S223" s="16">
        <f t="shared" si="44"/>
        <v>1.6196949419589901E-3</v>
      </c>
      <c r="T223" s="16">
        <f t="shared" si="45"/>
        <v>0.31056513127993901</v>
      </c>
      <c r="U223" s="65">
        <f t="shared" si="46"/>
        <v>3.2727318978137281</v>
      </c>
      <c r="V223" s="65"/>
    </row>
    <row r="224" spans="1:22" x14ac:dyDescent="0.25">
      <c r="A224">
        <v>223</v>
      </c>
      <c r="B224">
        <v>3.7214420995222502E-4</v>
      </c>
      <c r="C224" s="16">
        <v>5.49131953413909E-9</v>
      </c>
      <c r="D224">
        <v>1.27254670066578E-3</v>
      </c>
      <c r="E224" s="16">
        <v>1.401402580462E-5</v>
      </c>
      <c r="F224" s="16">
        <v>1.3227716436691399E-5</v>
      </c>
      <c r="G224" s="16">
        <v>2.0320844985727301E-6</v>
      </c>
      <c r="H224" s="16">
        <v>4.12618947165953E-4</v>
      </c>
      <c r="J224">
        <v>0.95395802622250503</v>
      </c>
      <c r="K224">
        <f t="shared" si="36"/>
        <v>5.2384883441444121E-9</v>
      </c>
      <c r="L224">
        <f t="shared" si="37"/>
        <v>1.3010287267182015E-3</v>
      </c>
      <c r="M224" s="16">
        <f t="shared" si="38"/>
        <v>-5.5674030681375128E-4</v>
      </c>
      <c r="N224" s="16">
        <f t="shared" si="39"/>
        <v>5.9345505353858158E-2</v>
      </c>
      <c r="O224" s="16">
        <f t="shared" si="40"/>
        <v>7.1369897239918837E-5</v>
      </c>
      <c r="P224" s="16">
        <f t="shared" si="41"/>
        <v>0.10273109125738519</v>
      </c>
      <c r="Q224" s="16">
        <f t="shared" si="42"/>
        <v>9.2899905975081951E-2</v>
      </c>
      <c r="R224" s="16">
        <f t="shared" si="43"/>
        <v>0.11639563006865186</v>
      </c>
      <c r="S224" s="16">
        <f t="shared" si="44"/>
        <v>1.4611982625688892E-4</v>
      </c>
      <c r="T224" s="16">
        <f t="shared" si="45"/>
        <v>9.291200946058735E-2</v>
      </c>
      <c r="U224" s="65">
        <f t="shared" si="46"/>
        <v>0.46450163183906129</v>
      </c>
      <c r="V224" s="65"/>
    </row>
    <row r="225" spans="1:22" x14ac:dyDescent="0.25">
      <c r="A225">
        <v>224</v>
      </c>
      <c r="B225">
        <v>8.2589881721472096E-4</v>
      </c>
      <c r="C225" s="16">
        <v>3.4359724194814402E-9</v>
      </c>
      <c r="D225" s="16">
        <v>3.5075956093796201E-4</v>
      </c>
      <c r="E225" s="16">
        <v>2.4432799169841798E-6</v>
      </c>
      <c r="F225" s="16">
        <v>5.7014261002170297E-6</v>
      </c>
      <c r="G225" s="16">
        <v>3.2123143248131499E-6</v>
      </c>
      <c r="H225" s="16">
        <v>7.1934957173307905E-5</v>
      </c>
      <c r="J225">
        <v>0.95877685935594803</v>
      </c>
      <c r="K225">
        <f t="shared" si="36"/>
        <v>3.2943308451840734E-9</v>
      </c>
      <c r="L225">
        <f t="shared" si="37"/>
        <v>3.6537129149078975E-4</v>
      </c>
      <c r="M225" s="16">
        <f t="shared" si="38"/>
        <v>1.2864263429386521E-3</v>
      </c>
      <c r="N225" s="16">
        <f t="shared" si="39"/>
        <v>0.4605741462480567</v>
      </c>
      <c r="O225" s="16">
        <f t="shared" si="40"/>
        <v>0.14407812624526928</v>
      </c>
      <c r="P225" s="16">
        <f t="shared" si="41"/>
        <v>0.40451905698938756</v>
      </c>
      <c r="Q225" s="16">
        <f t="shared" si="42"/>
        <v>0.59677960005506192</v>
      </c>
      <c r="R225" s="16">
        <f t="shared" si="43"/>
        <v>0.1780233673289468</v>
      </c>
      <c r="S225" s="16">
        <f t="shared" si="44"/>
        <v>0.35988756872199162</v>
      </c>
      <c r="T225" s="16">
        <f t="shared" si="45"/>
        <v>0.59679002458149011</v>
      </c>
      <c r="U225" s="65">
        <f t="shared" si="46"/>
        <v>2.7406518901702044</v>
      </c>
      <c r="V225" s="65"/>
    </row>
    <row r="226" spans="1:22" x14ac:dyDescent="0.25">
      <c r="A226">
        <v>225</v>
      </c>
      <c r="B226" s="16">
        <v>4.3337766989032998E-4</v>
      </c>
      <c r="C226" s="16">
        <v>3.17220837339662E-9</v>
      </c>
      <c r="D226" s="16">
        <v>6.2166764362741201E-4</v>
      </c>
      <c r="E226" s="16">
        <v>3.9839239444444396E-6</v>
      </c>
      <c r="F226" s="16">
        <v>1.10226325522605E-5</v>
      </c>
      <c r="G226" s="16">
        <v>3.4917588088577998E-6</v>
      </c>
      <c r="H226" s="16">
        <v>1.1729616111844801E-4</v>
      </c>
      <c r="J226">
        <v>0.95720856316166503</v>
      </c>
      <c r="K226">
        <f t="shared" si="36"/>
        <v>3.0364650191483813E-9</v>
      </c>
      <c r="L226">
        <f t="shared" si="37"/>
        <v>6.4720149533241736E-4</v>
      </c>
      <c r="M226" s="16">
        <f t="shared" si="38"/>
        <v>2.1955384444824252E-4</v>
      </c>
      <c r="N226" s="16">
        <f t="shared" si="39"/>
        <v>1.4196979259564112E-2</v>
      </c>
      <c r="O226" s="16">
        <f t="shared" si="40"/>
        <v>0.18250271784234631</v>
      </c>
      <c r="P226" s="16">
        <f t="shared" si="41"/>
        <v>0.12595247007601829</v>
      </c>
      <c r="Q226" s="16">
        <f t="shared" si="42"/>
        <v>0.39573078063289219</v>
      </c>
      <c r="R226" s="16">
        <f t="shared" si="43"/>
        <v>1.3828099011260342E-2</v>
      </c>
      <c r="S226" s="16">
        <f t="shared" si="44"/>
        <v>0.54624629608119879</v>
      </c>
      <c r="T226" s="16">
        <f t="shared" si="45"/>
        <v>0.39573817957876994</v>
      </c>
      <c r="U226" s="65">
        <f t="shared" si="46"/>
        <v>1.6741955224820499</v>
      </c>
      <c r="V226" s="65"/>
    </row>
    <row r="227" spans="1:22" x14ac:dyDescent="0.25">
      <c r="A227">
        <v>226</v>
      </c>
      <c r="B227">
        <v>7.0543503346713501E-4</v>
      </c>
      <c r="C227" s="16">
        <v>9.2015353525715393E-9</v>
      </c>
      <c r="D227">
        <v>1.1204041479471499E-3</v>
      </c>
      <c r="E227" s="16">
        <v>2.0714635298095999E-5</v>
      </c>
      <c r="F227" s="16">
        <v>6.9235919963988596E-6</v>
      </c>
      <c r="G227" s="16">
        <v>1.21037301927405E-6</v>
      </c>
      <c r="H227">
        <v>6.0990176834429003E-4</v>
      </c>
      <c r="J227">
        <v>0.95480367203854399</v>
      </c>
      <c r="K227">
        <f t="shared" si="36"/>
        <v>8.7856597430277839E-9</v>
      </c>
      <c r="L227">
        <f t="shared" si="37"/>
        <v>1.1354525034238691E-3</v>
      </c>
      <c r="M227" s="16">
        <f t="shared" si="38"/>
        <v>2.7541756351040096E-4</v>
      </c>
      <c r="N227" s="16">
        <f t="shared" si="39"/>
        <v>0.18819202157742179</v>
      </c>
      <c r="O227" s="16">
        <f t="shared" si="40"/>
        <v>0.43757567904292549</v>
      </c>
      <c r="P227" s="16">
        <f t="shared" si="41"/>
        <v>2.6451496155748457E-2</v>
      </c>
      <c r="Q227" s="16">
        <f t="shared" si="42"/>
        <v>0.86241716620326336</v>
      </c>
      <c r="R227" s="16">
        <f t="shared" si="43"/>
        <v>8.8811058110567206E-2</v>
      </c>
      <c r="S227" s="16">
        <f t="shared" si="44"/>
        <v>0.15774302611293195</v>
      </c>
      <c r="T227" s="16">
        <f t="shared" si="45"/>
        <v>0.86244154585985999</v>
      </c>
      <c r="U227" s="65">
        <f t="shared" si="46"/>
        <v>2.6236319930627183</v>
      </c>
      <c r="V227" s="65"/>
    </row>
    <row r="228" spans="1:22" x14ac:dyDescent="0.25">
      <c r="A228">
        <v>227</v>
      </c>
      <c r="B228">
        <v>4.3802100346994002E-4</v>
      </c>
      <c r="C228" s="16">
        <v>5.7608547045734604E-9</v>
      </c>
      <c r="D228">
        <v>1.1304104908933001E-3</v>
      </c>
      <c r="E228" s="16">
        <v>1.30808216235496E-5</v>
      </c>
      <c r="F228" s="16">
        <v>1.1164230267908199E-5</v>
      </c>
      <c r="G228" s="16">
        <v>1.9338571703506201E-6</v>
      </c>
      <c r="H228">
        <v>3.8513961522214401E-4</v>
      </c>
      <c r="J228">
        <v>0.95467068413415401</v>
      </c>
      <c r="K228">
        <f t="shared" si="36"/>
        <v>5.4997191020126051E-9</v>
      </c>
      <c r="L228">
        <f t="shared" si="37"/>
        <v>1.1546670477447626E-3</v>
      </c>
      <c r="M228" s="16">
        <f t="shared" si="38"/>
        <v>-2.7862504080488243E-4</v>
      </c>
      <c r="N228" s="16">
        <f t="shared" si="39"/>
        <v>1.20370318031274E-2</v>
      </c>
      <c r="O228" s="16">
        <f t="shared" si="40"/>
        <v>1.6177390961889069E-3</v>
      </c>
      <c r="P228" s="16">
        <f t="shared" si="41"/>
        <v>2.9936855994658298E-2</v>
      </c>
      <c r="Q228" s="16">
        <f t="shared" si="42"/>
        <v>4.7483730526992347E-2</v>
      </c>
      <c r="R228" s="16">
        <f t="shared" si="43"/>
        <v>1.7410706384477528E-2</v>
      </c>
      <c r="S228" s="16">
        <f t="shared" si="44"/>
        <v>1.3567818296524221E-3</v>
      </c>
      <c r="T228" s="16">
        <f t="shared" si="45"/>
        <v>4.7488036850551855E-2</v>
      </c>
      <c r="U228" s="65">
        <f t="shared" si="46"/>
        <v>0.15733088248564875</v>
      </c>
      <c r="V228" s="65"/>
    </row>
    <row r="229" spans="1:22" x14ac:dyDescent="0.25">
      <c r="A229">
        <v>228</v>
      </c>
      <c r="B229">
        <v>3.55812211589164E-4</v>
      </c>
      <c r="C229" s="16">
        <v>5.53505495686791E-9</v>
      </c>
      <c r="D229">
        <v>1.34374345574807E-3</v>
      </c>
      <c r="E229" s="16">
        <v>1.49043548838645E-5</v>
      </c>
      <c r="F229" s="16">
        <v>1.3879123758460999E-5</v>
      </c>
      <c r="G229" s="16">
        <v>2.01761312410108E-6</v>
      </c>
      <c r="H229">
        <v>4.3883468790690698E-4</v>
      </c>
      <c r="J229">
        <v>0.95361459721746999</v>
      </c>
      <c r="K229">
        <f t="shared" si="36"/>
        <v>5.278309203270153E-9</v>
      </c>
      <c r="L229">
        <f t="shared" si="37"/>
        <v>1.3735137813341363E-3</v>
      </c>
      <c r="M229" s="16">
        <f t="shared" si="38"/>
        <v>-6.6188935815580821E-4</v>
      </c>
      <c r="N229" s="16">
        <f t="shared" si="39"/>
        <v>7.6620702426774101E-2</v>
      </c>
      <c r="O229" s="16">
        <f t="shared" si="40"/>
        <v>3.0347967715925231E-7</v>
      </c>
      <c r="P229" s="16">
        <f t="shared" si="41"/>
        <v>0.15554940130728029</v>
      </c>
      <c r="Q229" s="16">
        <f t="shared" si="42"/>
        <v>0.15030365549830346</v>
      </c>
      <c r="R229" s="16">
        <f t="shared" si="43"/>
        <v>0.16582382183591077</v>
      </c>
      <c r="S229" s="16">
        <f t="shared" si="44"/>
        <v>2.3819047004863913E-5</v>
      </c>
      <c r="T229" s="16">
        <f t="shared" si="45"/>
        <v>0.15032377673987915</v>
      </c>
      <c r="U229" s="65">
        <f t="shared" si="46"/>
        <v>0.69864548033482987</v>
      </c>
      <c r="V229" s="65"/>
    </row>
    <row r="230" spans="1:22" x14ac:dyDescent="0.25">
      <c r="A230">
        <v>229</v>
      </c>
      <c r="B230">
        <v>4.64220912623372E-4</v>
      </c>
      <c r="C230" s="16">
        <v>5.60389345297363E-9</v>
      </c>
      <c r="D230">
        <v>1.0352399702190499E-3</v>
      </c>
      <c r="E230" s="16">
        <v>1.16655628063447E-5</v>
      </c>
      <c r="F230" s="16">
        <v>1.0488147045710999E-5</v>
      </c>
      <c r="G230" s="16">
        <v>1.9858824997685402E-6</v>
      </c>
      <c r="H230">
        <v>3.4346845740783799E-4</v>
      </c>
      <c r="J230">
        <v>0.95514311126240004</v>
      </c>
      <c r="K230">
        <f t="shared" si="36"/>
        <v>5.3525202278562271E-9</v>
      </c>
      <c r="L230">
        <f t="shared" si="37"/>
        <v>1.0581965429167874E-3</v>
      </c>
      <c r="M230" s="16">
        <f t="shared" si="38"/>
        <v>-1.2975471767004347E-4</v>
      </c>
      <c r="N230" s="16">
        <f t="shared" si="39"/>
        <v>3.1879077247270759E-3</v>
      </c>
      <c r="O230" s="16">
        <f t="shared" si="40"/>
        <v>1.4111257250378016E-4</v>
      </c>
      <c r="P230" s="16">
        <f t="shared" si="41"/>
        <v>5.5152327849080128E-3</v>
      </c>
      <c r="Q230" s="16">
        <f t="shared" si="42"/>
        <v>7.4197601556153783E-3</v>
      </c>
      <c r="R230" s="16">
        <f t="shared" si="43"/>
        <v>4.0196935856944933E-3</v>
      </c>
      <c r="S230" s="16">
        <f t="shared" si="44"/>
        <v>1.1931392228987357E-4</v>
      </c>
      <c r="T230" s="16">
        <f t="shared" si="45"/>
        <v>7.4204142168565849E-3</v>
      </c>
      <c r="U230" s="65">
        <f t="shared" si="46"/>
        <v>2.7823434962595199E-2</v>
      </c>
      <c r="V230" s="65"/>
    </row>
    <row r="231" spans="1:22" x14ac:dyDescent="0.25">
      <c r="A231">
        <v>230</v>
      </c>
      <c r="B231">
        <v>8.7906201979064504E-4</v>
      </c>
      <c r="C231" s="16">
        <v>3.5903079118626302E-9</v>
      </c>
      <c r="D231">
        <v>3.4427833434257901E-4</v>
      </c>
      <c r="E231" s="16">
        <v>2.5060989669250399E-6</v>
      </c>
      <c r="F231" s="16">
        <v>5.3544582486023398E-6</v>
      </c>
      <c r="G231" s="16">
        <v>3.07392167770147E-6</v>
      </c>
      <c r="H231" s="16">
        <v>7.3784445435148195E-5</v>
      </c>
      <c r="J231">
        <v>0.95882102583772999</v>
      </c>
      <c r="K231">
        <f t="shared" si="36"/>
        <v>3.4424627151254452E-9</v>
      </c>
      <c r="L231">
        <f t="shared" si="37"/>
        <v>3.5805758220957331E-4</v>
      </c>
      <c r="M231" s="16">
        <f t="shared" si="38"/>
        <v>1.4000664573717168E-3</v>
      </c>
      <c r="N231" s="16">
        <f t="shared" si="39"/>
        <v>0.61891486203819501</v>
      </c>
      <c r="O231" s="16">
        <f t="shared" si="40"/>
        <v>0.12369874608950134</v>
      </c>
      <c r="P231" s="16">
        <f t="shared" si="41"/>
        <v>0.41311942622932391</v>
      </c>
      <c r="Q231" s="16">
        <f t="shared" si="42"/>
        <v>0.58777715484181881</v>
      </c>
      <c r="R231" s="16">
        <f t="shared" si="43"/>
        <v>0.20894725151959723</v>
      </c>
      <c r="S231" s="16">
        <f t="shared" si="44"/>
        <v>0.28193899102128883</v>
      </c>
      <c r="T231" s="16">
        <f t="shared" si="45"/>
        <v>0.58778790166835426</v>
      </c>
      <c r="U231" s="65">
        <f t="shared" si="46"/>
        <v>2.8221843334080794</v>
      </c>
      <c r="V231" s="65"/>
    </row>
    <row r="232" spans="1:22" x14ac:dyDescent="0.25">
      <c r="A232">
        <v>231</v>
      </c>
      <c r="B232">
        <v>3.1636843844019201E-4</v>
      </c>
      <c r="C232" s="16">
        <v>3.9685519277751402E-9</v>
      </c>
      <c r="D232">
        <v>1.0772997971246301E-3</v>
      </c>
      <c r="E232" s="16">
        <v>8.5910488994141094E-6</v>
      </c>
      <c r="F232" s="16">
        <v>1.5433007851912499E-5</v>
      </c>
      <c r="G232" s="16">
        <v>2.8061560670733E-6</v>
      </c>
      <c r="H232">
        <v>2.5294647926497898E-4</v>
      </c>
      <c r="J232">
        <v>0.95483965042768004</v>
      </c>
      <c r="K232">
        <f t="shared" si="36"/>
        <v>3.7893307354209107E-9</v>
      </c>
      <c r="L232">
        <f t="shared" si="37"/>
        <v>1.1109680003436005E-3</v>
      </c>
      <c r="M232" s="16">
        <f t="shared" si="38"/>
        <v>-4.7823112346321662E-4</v>
      </c>
      <c r="N232" s="16">
        <f t="shared" si="39"/>
        <v>0.12743094973204042</v>
      </c>
      <c r="O232" s="16">
        <f t="shared" si="40"/>
        <v>8.032116040223683E-2</v>
      </c>
      <c r="P232" s="16">
        <f t="shared" si="41"/>
        <v>1.3902753255196328E-2</v>
      </c>
      <c r="Q232" s="16">
        <f t="shared" si="42"/>
        <v>4.0047515304961458E-2</v>
      </c>
      <c r="R232" s="16">
        <f t="shared" si="43"/>
        <v>0.31895857866554433</v>
      </c>
      <c r="S232" s="16">
        <f t="shared" si="44"/>
        <v>0.15809968979800462</v>
      </c>
      <c r="T232" s="16">
        <f t="shared" si="45"/>
        <v>4.0045449404511102E-2</v>
      </c>
      <c r="U232" s="65">
        <f t="shared" si="46"/>
        <v>0.778806096562495</v>
      </c>
      <c r="V232" s="65"/>
    </row>
    <row r="233" spans="1:22" x14ac:dyDescent="0.25">
      <c r="A233">
        <v>232</v>
      </c>
      <c r="B233">
        <v>5.7638460646422399E-4</v>
      </c>
      <c r="C233" s="16">
        <v>6.3608760805162397E-9</v>
      </c>
      <c r="D233">
        <v>9.4423673152074696E-4</v>
      </c>
      <c r="E233" s="16">
        <v>1.20906776536583E-5</v>
      </c>
      <c r="F233" s="16">
        <v>8.40909381464115E-6</v>
      </c>
      <c r="G233" s="16">
        <v>1.74760522069379E-6</v>
      </c>
      <c r="H233">
        <v>3.5598341512499198E-4</v>
      </c>
      <c r="J233">
        <v>0.95563167624224898</v>
      </c>
      <c r="K233">
        <f t="shared" si="36"/>
        <v>6.0786546711929605E-9</v>
      </c>
      <c r="L233">
        <f t="shared" si="37"/>
        <v>9.6279616349464255E-4</v>
      </c>
      <c r="M233" s="16">
        <f t="shared" si="38"/>
        <v>1.8997304943380535E-4</v>
      </c>
      <c r="N233" s="16">
        <f t="shared" si="39"/>
        <v>2.9416855906379911E-2</v>
      </c>
      <c r="O233" s="16">
        <f t="shared" si="40"/>
        <v>2.2071641981581881E-2</v>
      </c>
      <c r="P233" s="16">
        <f t="shared" si="41"/>
        <v>4.0679277047918718E-4</v>
      </c>
      <c r="Q233" s="16">
        <f t="shared" si="42"/>
        <v>1.5805247720665449E-2</v>
      </c>
      <c r="R233" s="16">
        <f t="shared" si="43"/>
        <v>2.1725493746848436E-2</v>
      </c>
      <c r="S233" s="16">
        <f t="shared" si="44"/>
        <v>1.6795658591233345E-2</v>
      </c>
      <c r="T233" s="16">
        <f t="shared" si="45"/>
        <v>1.5804906928870946E-2</v>
      </c>
      <c r="U233" s="65">
        <f t="shared" si="46"/>
        <v>0.12202659764605917</v>
      </c>
      <c r="V233" s="65"/>
    </row>
    <row r="234" spans="1:22" x14ac:dyDescent="0.25">
      <c r="A234">
        <v>233</v>
      </c>
      <c r="B234">
        <v>7.2470973418094795E-4</v>
      </c>
      <c r="C234" s="16">
        <v>8.2792829639877508E-9</v>
      </c>
      <c r="D234">
        <v>9.7807751076542295E-4</v>
      </c>
      <c r="E234" s="16">
        <v>1.6296354765507899E-5</v>
      </c>
      <c r="F234" s="16">
        <v>6.6961345180130403E-6</v>
      </c>
      <c r="G234" s="16">
        <v>1.34306570180118E-6</v>
      </c>
      <c r="H234">
        <v>4.7981093115297602E-4</v>
      </c>
      <c r="J234">
        <v>0.95550043396043605</v>
      </c>
      <c r="K234">
        <f t="shared" si="36"/>
        <v>7.9108584649715415E-9</v>
      </c>
      <c r="L234">
        <f t="shared" si="37"/>
        <v>9.9280456622028628E-4</v>
      </c>
      <c r="M234" s="16">
        <f t="shared" si="38"/>
        <v>4.5661490214160978E-4</v>
      </c>
      <c r="N234" s="16">
        <f t="shared" si="39"/>
        <v>0.22371695246946027</v>
      </c>
      <c r="O234" s="16">
        <f t="shared" si="40"/>
        <v>0.24499188163599842</v>
      </c>
      <c r="P234" s="16">
        <f t="shared" si="41"/>
        <v>2.2342311226409718E-4</v>
      </c>
      <c r="Q234" s="16">
        <f t="shared" si="42"/>
        <v>0.26759327782668046</v>
      </c>
      <c r="R234" s="16">
        <f t="shared" si="43"/>
        <v>0.10308846573694892</v>
      </c>
      <c r="S234" s="16">
        <f t="shared" si="44"/>
        <v>0.10961438290877747</v>
      </c>
      <c r="T234" s="16">
        <f t="shared" si="45"/>
        <v>0.26759335765063857</v>
      </c>
      <c r="U234" s="65">
        <f t="shared" si="46"/>
        <v>1.2168217413407683</v>
      </c>
      <c r="V234" s="65"/>
    </row>
    <row r="235" spans="1:22" x14ac:dyDescent="0.25">
      <c r="A235">
        <v>234</v>
      </c>
      <c r="B235">
        <v>4.4167334280975602E-4</v>
      </c>
      <c r="C235" s="16">
        <v>8.6871769091623393E-9</v>
      </c>
      <c r="D235">
        <v>1.71207705427356E-3</v>
      </c>
      <c r="E235" s="16">
        <v>2.9695323935303501E-5</v>
      </c>
      <c r="F235" s="16">
        <v>1.1350416948493099E-5</v>
      </c>
      <c r="G235" s="16">
        <v>1.2902923311289701E-6</v>
      </c>
      <c r="H235">
        <v>8.7434566704387099E-4</v>
      </c>
      <c r="J235">
        <v>0.95200291420140404</v>
      </c>
      <c r="K235">
        <f t="shared" si="36"/>
        <v>8.2702177337056931E-9</v>
      </c>
      <c r="L235">
        <f t="shared" si="37"/>
        <v>1.7360594933247661E-3</v>
      </c>
      <c r="M235" s="16">
        <f t="shared" si="38"/>
        <v>-8.5271280770525407E-4</v>
      </c>
      <c r="N235" s="16">
        <f t="shared" si="39"/>
        <v>1.0463234615408898E-2</v>
      </c>
      <c r="O235" s="16">
        <f t="shared" si="40"/>
        <v>0.32332733289314947</v>
      </c>
      <c r="P235" s="16">
        <f t="shared" si="41"/>
        <v>0.60313226093359673</v>
      </c>
      <c r="Q235" s="16">
        <f t="shared" si="42"/>
        <v>3.1146015146962207</v>
      </c>
      <c r="R235" s="16">
        <f t="shared" si="43"/>
        <v>2.2748856999965133E-2</v>
      </c>
      <c r="S235" s="16">
        <f t="shared" si="44"/>
        <v>0.12770947328598234</v>
      </c>
      <c r="T235" s="16">
        <f t="shared" si="45"/>
        <v>3.1149486930392585</v>
      </c>
      <c r="U235" s="65">
        <f t="shared" si="46"/>
        <v>7.3169313664635816</v>
      </c>
      <c r="V235" s="65"/>
    </row>
    <row r="236" spans="1:22" x14ac:dyDescent="0.25">
      <c r="A236">
        <v>235</v>
      </c>
      <c r="B236" s="16">
        <v>3.9797355883958299E-4</v>
      </c>
      <c r="C236" s="16">
        <v>3.3822419497757901E-9</v>
      </c>
      <c r="D236" s="16">
        <v>7.2364818980364103E-4</v>
      </c>
      <c r="E236" s="16">
        <v>4.9384389038955698E-6</v>
      </c>
      <c r="F236" s="16">
        <v>1.20638383881342E-5</v>
      </c>
      <c r="G236" s="16">
        <v>3.2789916295311302E-6</v>
      </c>
      <c r="H236" s="16">
        <v>1.45400070363855E-4</v>
      </c>
      <c r="J236">
        <v>0.95666081410548098</v>
      </c>
      <c r="K236">
        <f t="shared" si="36"/>
        <v>3.2356583371742166E-9</v>
      </c>
      <c r="L236">
        <f t="shared" si="37"/>
        <v>7.5105147596749077E-4</v>
      </c>
      <c r="M236" s="16">
        <f t="shared" si="38"/>
        <v>4.4895641711675134E-5</v>
      </c>
      <c r="N236" s="16">
        <f t="shared" si="39"/>
        <v>3.6523281600293181E-2</v>
      </c>
      <c r="O236" s="16">
        <f t="shared" si="40"/>
        <v>0.1515375197375837</v>
      </c>
      <c r="P236" s="16">
        <f t="shared" si="41"/>
        <v>6.2037360459797637E-2</v>
      </c>
      <c r="Q236" s="16">
        <f t="shared" si="42"/>
        <v>0.29181599162090016</v>
      </c>
      <c r="R236" s="16">
        <f t="shared" si="43"/>
        <v>4.9801088216331502E-2</v>
      </c>
      <c r="S236" s="16">
        <f t="shared" si="44"/>
        <v>0.40083486220491943</v>
      </c>
      <c r="T236" s="16">
        <f t="shared" si="45"/>
        <v>0.29182138358876081</v>
      </c>
      <c r="U236" s="65">
        <f t="shared" si="46"/>
        <v>1.2843714874285865</v>
      </c>
      <c r="V236" s="65"/>
    </row>
    <row r="237" spans="1:22" x14ac:dyDescent="0.25">
      <c r="A237">
        <v>236</v>
      </c>
      <c r="B237">
        <v>3.3176618689649101E-4</v>
      </c>
      <c r="C237" s="16">
        <v>2.5179475669576699E-9</v>
      </c>
      <c r="D237">
        <v>6.4517817880332799E-4</v>
      </c>
      <c r="E237" s="16">
        <v>3.2803851252984399E-6</v>
      </c>
      <c r="F237" s="16">
        <v>1.4424786757751E-5</v>
      </c>
      <c r="G237" s="16">
        <v>4.4010248953123198E-6</v>
      </c>
      <c r="H237" s="16">
        <v>9.6582484567749998E-5</v>
      </c>
      <c r="J237">
        <v>0.95701074670816799</v>
      </c>
      <c r="K237">
        <f t="shared" si="36"/>
        <v>2.4097028812261746E-9</v>
      </c>
      <c r="L237">
        <f t="shared" si="37"/>
        <v>6.7842625926657532E-4</v>
      </c>
      <c r="M237" s="16">
        <f t="shared" si="38"/>
        <v>-1.4893885473593372E-5</v>
      </c>
      <c r="N237" s="16">
        <f t="shared" si="39"/>
        <v>0.10606647358421846</v>
      </c>
      <c r="O237" s="16">
        <f t="shared" si="40"/>
        <v>0.29739721940598712</v>
      </c>
      <c r="P237" s="16">
        <f t="shared" si="41"/>
        <v>0.10923093531254831</v>
      </c>
      <c r="Q237" s="16">
        <f t="shared" si="42"/>
        <v>0.48243484545347987</v>
      </c>
      <c r="R237" s="16">
        <f t="shared" si="43"/>
        <v>0.21394315056945801</v>
      </c>
      <c r="S237" s="16">
        <f t="shared" si="44"/>
        <v>1.4207411453558716</v>
      </c>
      <c r="T237" s="16">
        <f t="shared" si="45"/>
        <v>0.48244081055977867</v>
      </c>
      <c r="U237" s="65">
        <f t="shared" si="46"/>
        <v>3.1122545802413422</v>
      </c>
      <c r="V237" s="65"/>
    </row>
    <row r="238" spans="1:22" x14ac:dyDescent="0.25">
      <c r="A238">
        <v>237</v>
      </c>
      <c r="B238">
        <v>4.5615976783393102E-4</v>
      </c>
      <c r="C238" s="16">
        <v>6.8213816875076599E-9</v>
      </c>
      <c r="D238">
        <v>1.2898301180541099E-3</v>
      </c>
      <c r="E238" s="16">
        <v>1.7643487781248E-5</v>
      </c>
      <c r="F238" s="16">
        <v>1.07947913498738E-5</v>
      </c>
      <c r="G238" s="16">
        <v>1.63598525412826E-6</v>
      </c>
      <c r="H238">
        <v>5.1948240377777796E-4</v>
      </c>
      <c r="J238">
        <v>0.95392455240549101</v>
      </c>
      <c r="K238">
        <f t="shared" si="36"/>
        <v>6.5070834730427572E-9</v>
      </c>
      <c r="L238">
        <f t="shared" si="37"/>
        <v>1.3130488646262983E-3</v>
      </c>
      <c r="M238" s="16">
        <f t="shared" si="38"/>
        <v>-4.0072932895843629E-4</v>
      </c>
      <c r="N238" s="16">
        <f t="shared" si="39"/>
        <v>5.3065397651766788E-3</v>
      </c>
      <c r="O238" s="16">
        <f t="shared" si="40"/>
        <v>5.3692983347606846E-2</v>
      </c>
      <c r="P238" s="16">
        <f t="shared" si="41"/>
        <v>0.11454965452545465</v>
      </c>
      <c r="Q238" s="16">
        <f t="shared" si="42"/>
        <v>0.41309006967887785</v>
      </c>
      <c r="R238" s="16">
        <f t="shared" si="43"/>
        <v>8.9287282884514853E-3</v>
      </c>
      <c r="S238" s="16">
        <f t="shared" si="44"/>
        <v>3.4295649750607851E-2</v>
      </c>
      <c r="T238" s="16">
        <f t="shared" si="45"/>
        <v>0.41312291519478522</v>
      </c>
      <c r="U238" s="65">
        <f t="shared" si="46"/>
        <v>1.0429865405509606</v>
      </c>
      <c r="V238" s="65"/>
    </row>
    <row r="239" spans="1:22" x14ac:dyDescent="0.25">
      <c r="A239">
        <v>238</v>
      </c>
      <c r="B239">
        <v>4.36576128156963E-4</v>
      </c>
      <c r="C239" s="16">
        <v>5.8781749949616E-9</v>
      </c>
      <c r="D239">
        <v>1.1579738937188501E-3</v>
      </c>
      <c r="E239" s="16">
        <v>1.3668573329637099E-5</v>
      </c>
      <c r="F239" s="16">
        <v>1.12149554648604E-5</v>
      </c>
      <c r="G239" s="16">
        <v>1.89583371707908E-6</v>
      </c>
      <c r="H239">
        <v>4.0244535966849402E-4</v>
      </c>
      <c r="J239">
        <v>0.95453810792484906</v>
      </c>
      <c r="K239">
        <f t="shared" si="36"/>
        <v>5.6109420377418048E-9</v>
      </c>
      <c r="L239">
        <f t="shared" si="37"/>
        <v>1.1822937601906551E-3</v>
      </c>
      <c r="M239" s="16">
        <f t="shared" si="38"/>
        <v>-3.09141503876729E-4</v>
      </c>
      <c r="N239" s="16">
        <f t="shared" si="39"/>
        <v>1.2690055398875473E-2</v>
      </c>
      <c r="O239" s="16">
        <f t="shared" si="40"/>
        <v>3.7706131033094135E-3</v>
      </c>
      <c r="P239" s="16">
        <f t="shared" si="41"/>
        <v>4.0652698237115391E-2</v>
      </c>
      <c r="Q239" s="16">
        <f t="shared" si="42"/>
        <v>7.4327682954529267E-2</v>
      </c>
      <c r="R239" s="16">
        <f t="shared" si="43"/>
        <v>1.8794408763283053E-2</v>
      </c>
      <c r="S239" s="16">
        <f t="shared" si="44"/>
        <v>3.1105445504806656E-3</v>
      </c>
      <c r="T239" s="16">
        <f t="shared" si="45"/>
        <v>7.4334221079310883E-2</v>
      </c>
      <c r="U239" s="65">
        <f t="shared" si="46"/>
        <v>0.22768022408690414</v>
      </c>
      <c r="V239" s="65"/>
    </row>
    <row r="240" spans="1:22" x14ac:dyDescent="0.25">
      <c r="A240">
        <v>239</v>
      </c>
      <c r="B240">
        <v>4.6741407952002097E-4</v>
      </c>
      <c r="C240" s="16">
        <v>2.56238303658103E-9</v>
      </c>
      <c r="D240" s="16">
        <v>4.6374571216482901E-4</v>
      </c>
      <c r="E240" s="16">
        <v>2.4051491816709099E-6</v>
      </c>
      <c r="F240" s="16">
        <v>1.01405182668825E-5</v>
      </c>
      <c r="G240" s="16">
        <v>4.3144608162948701E-6</v>
      </c>
      <c r="H240" s="16">
        <v>7.0812754170200302E-5</v>
      </c>
      <c r="J240">
        <v>0.95805929669687795</v>
      </c>
      <c r="K240">
        <f t="shared" si="36"/>
        <v>2.4549148898948321E-9</v>
      </c>
      <c r="L240">
        <f t="shared" si="37"/>
        <v>4.8833864713185228E-4</v>
      </c>
      <c r="M240" s="16">
        <f t="shared" si="38"/>
        <v>4.4648951190818967E-4</v>
      </c>
      <c r="N240" s="16">
        <f t="shared" si="39"/>
        <v>2.4971391278664056E-3</v>
      </c>
      <c r="O240" s="16">
        <f t="shared" si="40"/>
        <v>0.28871041021864341</v>
      </c>
      <c r="P240" s="16">
        <f t="shared" si="41"/>
        <v>0.26912524213326172</v>
      </c>
      <c r="Q240" s="16">
        <f t="shared" si="42"/>
        <v>0.60227739165915017</v>
      </c>
      <c r="R240" s="16">
        <f t="shared" si="43"/>
        <v>7.926878233992208E-4</v>
      </c>
      <c r="S240" s="16">
        <f t="shared" si="44"/>
        <v>1.3198215630532983</v>
      </c>
      <c r="T240" s="16">
        <f t="shared" si="45"/>
        <v>0.60228553757078018</v>
      </c>
      <c r="U240" s="65">
        <f t="shared" si="46"/>
        <v>3.0855099715863994</v>
      </c>
      <c r="V240" s="65"/>
    </row>
    <row r="241" spans="1:22" x14ac:dyDescent="0.25">
      <c r="A241">
        <v>240</v>
      </c>
      <c r="B241">
        <v>3.2766174236365799E-4</v>
      </c>
      <c r="C241" s="16">
        <v>4.39547804001963E-9</v>
      </c>
      <c r="D241">
        <v>1.1540120184398001E-3</v>
      </c>
      <c r="E241" s="16">
        <v>1.0184601264491E-5</v>
      </c>
      <c r="F241" s="16">
        <v>1.4950471690134E-5</v>
      </c>
      <c r="G241" s="16">
        <v>2.5356631447728302E-6</v>
      </c>
      <c r="H241">
        <v>2.9986653824670901E-4</v>
      </c>
      <c r="J241">
        <v>0.95448272187380401</v>
      </c>
      <c r="K241">
        <f t="shared" si="36"/>
        <v>4.1954078435744699E-9</v>
      </c>
      <c r="L241">
        <f t="shared" si="37"/>
        <v>1.1864442294868009E-3</v>
      </c>
      <c r="M241" s="16">
        <f t="shared" si="38"/>
        <v>-5.3112074475948493E-4</v>
      </c>
      <c r="N241" s="16">
        <f t="shared" si="39"/>
        <v>0.11156992746938302</v>
      </c>
      <c r="O241" s="16">
        <f t="shared" si="40"/>
        <v>4.2568374985633872E-2</v>
      </c>
      <c r="P241" s="16">
        <f t="shared" si="41"/>
        <v>3.901174852752879E-2</v>
      </c>
      <c r="Q241" s="16">
        <f t="shared" si="42"/>
        <v>2.6779487650887518E-3</v>
      </c>
      <c r="R241" s="16">
        <f t="shared" si="43"/>
        <v>0.26609036733334029</v>
      </c>
      <c r="S241" s="16">
        <f t="shared" si="44"/>
        <v>6.9115048015379862E-2</v>
      </c>
      <c r="T241" s="16">
        <f t="shared" si="45"/>
        <v>2.6769703455562419E-3</v>
      </c>
      <c r="U241" s="65">
        <f t="shared" si="46"/>
        <v>0.53371038544191085</v>
      </c>
      <c r="V241" s="65"/>
    </row>
    <row r="242" spans="1:22" x14ac:dyDescent="0.25">
      <c r="A242">
        <v>241</v>
      </c>
      <c r="B242">
        <v>5.5727819986571905E-4</v>
      </c>
      <c r="C242" s="16">
        <v>4.7604436826376296E-9</v>
      </c>
      <c r="D242">
        <v>7.2716850501387603E-4</v>
      </c>
      <c r="E242" s="16">
        <v>6.9854793775968604E-6</v>
      </c>
      <c r="F242" s="16">
        <v>8.6106755745545407E-6</v>
      </c>
      <c r="G242" s="16">
        <v>2.3293823253321498E-6</v>
      </c>
      <c r="H242">
        <v>2.0566998474918301E-4</v>
      </c>
      <c r="J242">
        <v>0.95671845995590399</v>
      </c>
      <c r="K242">
        <f t="shared" si="36"/>
        <v>4.5544043487598855E-9</v>
      </c>
      <c r="L242">
        <f t="shared" si="37"/>
        <v>7.4671447804463469E-4</v>
      </c>
      <c r="M242" s="16">
        <f t="shared" si="38"/>
        <v>3.6784192168680353E-4</v>
      </c>
      <c r="N242" s="16">
        <f t="shared" si="39"/>
        <v>1.7603788162257744E-2</v>
      </c>
      <c r="O242" s="16">
        <f t="shared" si="40"/>
        <v>1.9717844263246406E-2</v>
      </c>
      <c r="P242" s="16">
        <f t="shared" si="41"/>
        <v>6.0230968768040224E-2</v>
      </c>
      <c r="Q242" s="16">
        <f t="shared" si="42"/>
        <v>0.12222538907372486</v>
      </c>
      <c r="R242" s="16">
        <f t="shared" si="43"/>
        <v>1.6118125456251443E-2</v>
      </c>
      <c r="S242" s="16">
        <f t="shared" si="44"/>
        <v>2.5650714080057896E-2</v>
      </c>
      <c r="T242" s="16">
        <f t="shared" si="45"/>
        <v>0.12223056648031733</v>
      </c>
      <c r="U242" s="65">
        <f t="shared" si="46"/>
        <v>0.3837773962838959</v>
      </c>
      <c r="V242" s="65"/>
    </row>
    <row r="243" spans="1:22" x14ac:dyDescent="0.25">
      <c r="A243">
        <v>242</v>
      </c>
      <c r="B243">
        <v>4.7007082400064197E-4</v>
      </c>
      <c r="C243" s="16">
        <v>5.0676015820233203E-9</v>
      </c>
      <c r="D243">
        <v>9.2208834010114901E-4</v>
      </c>
      <c r="E243" s="16">
        <v>9.4079758998286399E-6</v>
      </c>
      <c r="F243" s="16">
        <v>1.0304279618008699E-5</v>
      </c>
      <c r="G243" s="16">
        <v>2.1932527926529401E-6</v>
      </c>
      <c r="H243">
        <v>2.7699697681714502E-4</v>
      </c>
      <c r="J243">
        <v>0.95570162954715199</v>
      </c>
      <c r="K243">
        <f t="shared" si="36"/>
        <v>4.8431150898354129E-9</v>
      </c>
      <c r="L243">
        <f t="shared" si="37"/>
        <v>9.4488508452823729E-4</v>
      </c>
      <c r="M243" s="16">
        <f t="shared" si="38"/>
        <v>-4.7434365269533287E-6</v>
      </c>
      <c r="N243" s="16">
        <f t="shared" si="39"/>
        <v>1.9866182497637877E-3</v>
      </c>
      <c r="O243" s="16">
        <f t="shared" si="40"/>
        <v>7.2177962642794996E-3</v>
      </c>
      <c r="P243" s="16">
        <f t="shared" si="41"/>
        <v>1.8621301963135297E-3</v>
      </c>
      <c r="Q243" s="16">
        <f t="shared" si="42"/>
        <v>1.5390302472389903E-2</v>
      </c>
      <c r="R243" s="16">
        <f t="shared" si="43"/>
        <v>2.0033320805689461E-3</v>
      </c>
      <c r="S243" s="16">
        <f t="shared" si="44"/>
        <v>8.5300984433785716E-3</v>
      </c>
      <c r="T243" s="16">
        <f t="shared" si="45"/>
        <v>1.5390709023950202E-2</v>
      </c>
      <c r="U243" s="65">
        <f t="shared" si="46"/>
        <v>5.2380986730644438E-2</v>
      </c>
      <c r="V243" s="65"/>
    </row>
    <row r="244" spans="1:22" x14ac:dyDescent="0.25">
      <c r="A244">
        <v>243</v>
      </c>
      <c r="B244">
        <v>2.8418838922927403E-4</v>
      </c>
      <c r="C244" s="16">
        <v>3.7152080829159698E-9</v>
      </c>
      <c r="D244">
        <v>1.1241065175776901E-3</v>
      </c>
      <c r="E244" s="16">
        <v>8.3871309700631599E-6</v>
      </c>
      <c r="F244" s="16">
        <v>1.7221987032476398E-5</v>
      </c>
      <c r="G244" s="16">
        <v>2.9992885840289202E-6</v>
      </c>
      <c r="H244">
        <v>2.4694314955795598E-4</v>
      </c>
      <c r="J244">
        <v>0.95457981337062903</v>
      </c>
      <c r="K244">
        <f t="shared" si="36"/>
        <v>3.5464626384229789E-9</v>
      </c>
      <c r="L244">
        <f t="shared" si="37"/>
        <v>1.1615460650185887E-3</v>
      </c>
      <c r="M244" s="16">
        <f t="shared" si="38"/>
        <v>-5.9316928656004083E-4</v>
      </c>
      <c r="N244" s="16">
        <f t="shared" si="39"/>
        <v>0.17840598176979527</v>
      </c>
      <c r="O244" s="16">
        <f t="shared" si="40"/>
        <v>0.10834331495579841</v>
      </c>
      <c r="P244" s="16">
        <f t="shared" si="41"/>
        <v>2.7715954779092517E-2</v>
      </c>
      <c r="Q244" s="16">
        <f t="shared" si="42"/>
        <v>4.8006916927443188E-2</v>
      </c>
      <c r="R244" s="16">
        <f t="shared" si="43"/>
        <v>0.55673999180952449</v>
      </c>
      <c r="S244" s="16">
        <f t="shared" si="44"/>
        <v>0.24384629906390362</v>
      </c>
      <c r="T244" s="16">
        <f t="shared" si="45"/>
        <v>4.8003833969770406E-2</v>
      </c>
      <c r="U244" s="65">
        <f t="shared" si="46"/>
        <v>1.2110622932753279</v>
      </c>
      <c r="V244" s="65"/>
    </row>
    <row r="245" spans="1:22" x14ac:dyDescent="0.25">
      <c r="A245">
        <v>244</v>
      </c>
      <c r="B245" s="16">
        <v>3.8658884166754999E-4</v>
      </c>
      <c r="C245" s="16">
        <v>4.42588288840837E-9</v>
      </c>
      <c r="D245" s="16">
        <v>9.807770585611459E-4</v>
      </c>
      <c r="E245" s="16">
        <v>8.7329936767442002E-6</v>
      </c>
      <c r="F245" s="16">
        <v>1.2568366280152E-5</v>
      </c>
      <c r="G245" s="16">
        <v>2.5131766638948298E-6</v>
      </c>
      <c r="H245">
        <v>2.5712444895345402E-4</v>
      </c>
      <c r="J245">
        <v>0.95536596908319804</v>
      </c>
      <c r="K245">
        <f t="shared" si="36"/>
        <v>4.2283378947330061E-9</v>
      </c>
      <c r="L245">
        <f t="shared" si="37"/>
        <v>1.0084225419024562E-3</v>
      </c>
      <c r="M245" s="16">
        <f t="shared" si="38"/>
        <v>-2.3524485856735638E-4</v>
      </c>
      <c r="N245" s="16">
        <f t="shared" si="39"/>
        <v>4.5903200397369497E-2</v>
      </c>
      <c r="O245" s="16">
        <f t="shared" si="40"/>
        <v>4.0333063027618341E-2</v>
      </c>
      <c r="P245" s="16">
        <f t="shared" si="41"/>
        <v>3.1501476225217578E-4</v>
      </c>
      <c r="Q245" s="16">
        <f t="shared" si="42"/>
        <v>3.4932653734254776E-2</v>
      </c>
      <c r="R245" s="16">
        <f t="shared" si="43"/>
        <v>7.5249286293242179E-2</v>
      </c>
      <c r="S245" s="16">
        <f t="shared" si="44"/>
        <v>6.335184586318246E-2</v>
      </c>
      <c r="T245" s="16">
        <f t="shared" si="45"/>
        <v>3.4932245768982087E-2</v>
      </c>
      <c r="U245" s="65">
        <f t="shared" si="46"/>
        <v>0.2950173098469015</v>
      </c>
      <c r="V245" s="65"/>
    </row>
    <row r="246" spans="1:22" x14ac:dyDescent="0.25">
      <c r="A246">
        <v>245</v>
      </c>
      <c r="B246">
        <v>5.4121738105315505E-4</v>
      </c>
      <c r="C246" s="16">
        <v>6.7821465663424803E-9</v>
      </c>
      <c r="D246">
        <v>1.0754974428908699E-3</v>
      </c>
      <c r="E246" s="16">
        <v>1.4661881961187001E-5</v>
      </c>
      <c r="F246" s="16">
        <v>9.00980160443301E-6</v>
      </c>
      <c r="G246" s="16">
        <v>1.6414952293556601E-6</v>
      </c>
      <c r="H246">
        <v>4.3168959316879801E-4</v>
      </c>
      <c r="J246">
        <v>0.95497807051538297</v>
      </c>
      <c r="K246">
        <f t="shared" si="36"/>
        <v>6.4768012418782719E-9</v>
      </c>
      <c r="L246">
        <f t="shared" si="37"/>
        <v>1.0951517591825254E-3</v>
      </c>
      <c r="M246" s="16">
        <f t="shared" si="38"/>
        <v>-1.2716997076215171E-5</v>
      </c>
      <c r="N246" s="16">
        <f t="shared" si="39"/>
        <v>1.0007066716783419E-2</v>
      </c>
      <c r="O246" s="16">
        <f t="shared" si="40"/>
        <v>5.0459935447517243E-2</v>
      </c>
      <c r="P246" s="16">
        <f t="shared" si="41"/>
        <v>1.3465198250556996E-2</v>
      </c>
      <c r="Q246" s="16">
        <f t="shared" si="42"/>
        <v>0.1333085134160312</v>
      </c>
      <c r="R246" s="16">
        <f t="shared" si="43"/>
        <v>7.4804325178517359E-3</v>
      </c>
      <c r="S246" s="16">
        <f t="shared" si="44"/>
        <v>3.3286754960225623E-2</v>
      </c>
      <c r="T246" s="16">
        <f t="shared" si="45"/>
        <v>0.13331359768797582</v>
      </c>
      <c r="U246" s="65">
        <f t="shared" si="46"/>
        <v>0.38132149899694201</v>
      </c>
      <c r="V246" s="65"/>
    </row>
    <row r="247" spans="1:22" x14ac:dyDescent="0.25">
      <c r="A247">
        <v>246</v>
      </c>
      <c r="B247">
        <v>4.8966584513789101E-4</v>
      </c>
      <c r="C247" s="16">
        <v>6.0911590626030098E-9</v>
      </c>
      <c r="D247">
        <v>1.0675157614258501E-3</v>
      </c>
      <c r="E247" s="16">
        <v>1.3070927764219599E-5</v>
      </c>
      <c r="F247" s="16">
        <v>9.9565548892161703E-6</v>
      </c>
      <c r="G247" s="16">
        <v>1.8276273008716501E-6</v>
      </c>
      <c r="H247">
        <v>3.8484707735003199E-4</v>
      </c>
      <c r="J247">
        <v>0.95499748162129905</v>
      </c>
      <c r="K247">
        <f t="shared" si="36"/>
        <v>5.8170415649406273E-9</v>
      </c>
      <c r="L247">
        <f t="shared" si="37"/>
        <v>1.0892504073460915E-3</v>
      </c>
      <c r="M247" s="16">
        <f t="shared" si="38"/>
        <v>-1.0991871707030949E-4</v>
      </c>
      <c r="N247" s="16">
        <f t="shared" si="39"/>
        <v>2.2507596835164268E-5</v>
      </c>
      <c r="O247" s="16">
        <f t="shared" si="40"/>
        <v>9.9726676481066926E-3</v>
      </c>
      <c r="P247" s="16">
        <f t="shared" si="41"/>
        <v>1.1611588311803872E-2</v>
      </c>
      <c r="Q247" s="16">
        <f t="shared" si="42"/>
        <v>4.7083114307315758E-2</v>
      </c>
      <c r="R247" s="16">
        <f t="shared" si="43"/>
        <v>9.0298041659135582E-5</v>
      </c>
      <c r="S247" s="16">
        <f t="shared" si="44"/>
        <v>8.0537595466709366E-3</v>
      </c>
      <c r="T247" s="16">
        <f t="shared" si="45"/>
        <v>4.7085708084382484E-2</v>
      </c>
      <c r="U247" s="65">
        <f t="shared" si="46"/>
        <v>0.12391964353677404</v>
      </c>
      <c r="V247" s="65"/>
    </row>
    <row r="248" spans="1:22" x14ac:dyDescent="0.25">
      <c r="A248">
        <v>247</v>
      </c>
      <c r="B248">
        <v>4.8820368955276698E-4</v>
      </c>
      <c r="C248" s="16">
        <v>5.2099838624008897E-9</v>
      </c>
      <c r="D248">
        <v>9.1254772199972302E-4</v>
      </c>
      <c r="E248" s="16">
        <v>9.5734236473715303E-6</v>
      </c>
      <c r="F248" s="16">
        <v>9.9164869097348008E-6</v>
      </c>
      <c r="G248" s="16">
        <v>2.1330453492387098E-6</v>
      </c>
      <c r="H248">
        <v>2.8186807028573102E-4</v>
      </c>
      <c r="J248">
        <v>0.95575698725779201</v>
      </c>
      <c r="K248">
        <f t="shared" si="36"/>
        <v>4.9794784799899896E-9</v>
      </c>
      <c r="L248">
        <f t="shared" si="37"/>
        <v>9.345085311845689E-4</v>
      </c>
      <c r="M248" s="16">
        <f t="shared" si="38"/>
        <v>4.189884792096504E-5</v>
      </c>
      <c r="N248" s="16">
        <f t="shared" si="39"/>
        <v>5.953786193639215E-5</v>
      </c>
      <c r="O248" s="16">
        <f t="shared" si="40"/>
        <v>3.5103316235366631E-3</v>
      </c>
      <c r="P248" s="16">
        <f t="shared" si="41"/>
        <v>2.8145857981317496E-3</v>
      </c>
      <c r="Q248" s="16">
        <f t="shared" si="42"/>
        <v>1.1805565931931071E-2</v>
      </c>
      <c r="R248" s="16">
        <f t="shared" si="43"/>
        <v>2.959366354116589E-5</v>
      </c>
      <c r="S248" s="16">
        <f t="shared" si="44"/>
        <v>3.8902624404934688E-3</v>
      </c>
      <c r="T248" s="16">
        <f t="shared" si="45"/>
        <v>1.1806030228659271E-2</v>
      </c>
      <c r="U248" s="65">
        <f t="shared" si="46"/>
        <v>3.3915907548229776E-2</v>
      </c>
      <c r="V248" s="65"/>
    </row>
    <row r="249" spans="1:22" x14ac:dyDescent="0.25">
      <c r="A249">
        <v>248</v>
      </c>
      <c r="B249">
        <v>6.9724371191148002E-4</v>
      </c>
      <c r="C249" s="16">
        <v>6.1356248838894696E-9</v>
      </c>
      <c r="D249">
        <v>7.49355678453228E-4</v>
      </c>
      <c r="E249" s="16">
        <v>9.2765548477304902E-6</v>
      </c>
      <c r="F249" s="16">
        <v>6.8869569426887303E-6</v>
      </c>
      <c r="G249" s="16">
        <v>1.8076068653210099E-6</v>
      </c>
      <c r="H249">
        <v>2.7312516738590498E-4</v>
      </c>
      <c r="J249">
        <v>0.95664274374421099</v>
      </c>
      <c r="K249">
        <f t="shared" si="36"/>
        <v>5.8696010235092778E-9</v>
      </c>
      <c r="L249">
        <f t="shared" si="37"/>
        <v>7.6493106357904258E-4</v>
      </c>
      <c r="M249" s="16">
        <f t="shared" si="38"/>
        <v>6.2955636024391735E-4</v>
      </c>
      <c r="N249" s="16">
        <f t="shared" si="39"/>
        <v>0.17402414766013363</v>
      </c>
      <c r="O249" s="16">
        <f t="shared" si="40"/>
        <v>1.1640750868858161E-2</v>
      </c>
      <c r="P249" s="16">
        <f t="shared" si="41"/>
        <v>4.9460175741645976E-2</v>
      </c>
      <c r="Q249" s="16">
        <f t="shared" si="42"/>
        <v>1.8575997999544954E-2</v>
      </c>
      <c r="R249" s="16">
        <f t="shared" si="43"/>
        <v>9.1038758698920627E-2</v>
      </c>
      <c r="S249" s="16">
        <f t="shared" si="44"/>
        <v>9.94288195526127E-3</v>
      </c>
      <c r="T249" s="16">
        <f t="shared" si="45"/>
        <v>1.8578514300358326E-2</v>
      </c>
      <c r="U249" s="65">
        <f t="shared" si="46"/>
        <v>0.37326122722472299</v>
      </c>
      <c r="V249" s="65"/>
    </row>
    <row r="250" spans="1:22" x14ac:dyDescent="0.25">
      <c r="A250">
        <v>249</v>
      </c>
      <c r="B250">
        <v>7.2146010551771701E-4</v>
      </c>
      <c r="C250" s="16">
        <v>8.3131843311724293E-9</v>
      </c>
      <c r="D250">
        <v>9.8670623470004104E-4</v>
      </c>
      <c r="E250" s="16">
        <v>1.6505838972319699E-5</v>
      </c>
      <c r="F250" s="16">
        <v>6.7289754601467203E-6</v>
      </c>
      <c r="G250" s="16">
        <v>1.3377198626002001E-6</v>
      </c>
      <c r="H250">
        <v>4.8597894152020401E-4</v>
      </c>
      <c r="J250">
        <v>0.95545733938510502</v>
      </c>
      <c r="K250">
        <f t="shared" si="36"/>
        <v>7.9428929828799531E-9</v>
      </c>
      <c r="L250">
        <f t="shared" si="37"/>
        <v>1.0014935922986034E-3</v>
      </c>
      <c r="M250" s="16">
        <f t="shared" si="38"/>
        <v>4.4142661873683057E-4</v>
      </c>
      <c r="N250" s="16">
        <f t="shared" si="39"/>
        <v>0.21751247613937555</v>
      </c>
      <c r="O250" s="16">
        <f t="shared" si="40"/>
        <v>0.25108920308635679</v>
      </c>
      <c r="P250" s="16">
        <f t="shared" si="41"/>
        <v>5.7127400334321045E-4</v>
      </c>
      <c r="Q250" s="16">
        <f t="shared" si="42"/>
        <v>0.28815262932772712</v>
      </c>
      <c r="R250" s="16">
        <f t="shared" si="43"/>
        <v>0.10096134996458203</v>
      </c>
      <c r="S250" s="16">
        <f t="shared" si="44"/>
        <v>0.11138448757767083</v>
      </c>
      <c r="T250" s="16">
        <f t="shared" si="45"/>
        <v>0.28815339504903709</v>
      </c>
      <c r="U250" s="65">
        <f t="shared" si="46"/>
        <v>1.2578248151480926</v>
      </c>
      <c r="V250" s="65"/>
    </row>
    <row r="251" spans="1:22" x14ac:dyDescent="0.25">
      <c r="A251">
        <v>250</v>
      </c>
      <c r="B251" s="16">
        <v>2.6790007935130299E-4</v>
      </c>
      <c r="C251" s="16">
        <v>3.5423640198693302E-9</v>
      </c>
      <c r="D251" s="16">
        <v>1.1374294482609901E-3</v>
      </c>
      <c r="E251" s="16">
        <v>8.0901685808279002E-6</v>
      </c>
      <c r="F251" s="16">
        <v>1.8283406893556701E-5</v>
      </c>
      <c r="G251" s="16">
        <v>3.1462412335239801E-6</v>
      </c>
      <c r="H251">
        <v>2.38199854939839E-4</v>
      </c>
      <c r="J251">
        <v>0.95449529756254403</v>
      </c>
      <c r="K251">
        <f t="shared" si="36"/>
        <v>3.3811697992200259E-9</v>
      </c>
      <c r="L251">
        <f t="shared" si="37"/>
        <v>1.1771389609176075E-3</v>
      </c>
      <c r="M251" s="16">
        <f t="shared" si="38"/>
        <v>-6.4133880221500165E-4</v>
      </c>
      <c r="N251" s="16">
        <f t="shared" si="39"/>
        <v>0.20746899346764619</v>
      </c>
      <c r="O251" s="16">
        <f t="shared" si="40"/>
        <v>0.12986323401624653</v>
      </c>
      <c r="P251" s="16">
        <f t="shared" si="41"/>
        <v>3.2510343532862133E-2</v>
      </c>
      <c r="Q251" s="16">
        <f t="shared" si="42"/>
        <v>6.0887484038764948E-2</v>
      </c>
      <c r="R251" s="16">
        <f t="shared" si="43"/>
        <v>0.72892025036961638</v>
      </c>
      <c r="S251" s="16">
        <f t="shared" si="44"/>
        <v>0.32148710208057679</v>
      </c>
      <c r="T251" s="16">
        <f t="shared" si="45"/>
        <v>6.0883824116976987E-2</v>
      </c>
      <c r="U251" s="65">
        <f t="shared" si="46"/>
        <v>1.5420212316226898</v>
      </c>
      <c r="V251" s="65"/>
    </row>
    <row r="252" spans="1:22" x14ac:dyDescent="0.25">
      <c r="A252">
        <v>251</v>
      </c>
      <c r="B252">
        <v>2.0186572279902199E-4</v>
      </c>
      <c r="C252" s="16">
        <v>3.36756653392136E-9</v>
      </c>
      <c r="D252">
        <v>1.4456015847057601E-3</v>
      </c>
      <c r="E252" s="16">
        <v>9.7404987643335094E-6</v>
      </c>
      <c r="F252" s="16">
        <v>2.4616486409445399E-5</v>
      </c>
      <c r="G252" s="16">
        <v>3.3213112527156399E-6</v>
      </c>
      <c r="H252">
        <v>2.86795252075832E-4</v>
      </c>
      <c r="J252">
        <v>0.95294569846429</v>
      </c>
      <c r="K252">
        <f t="shared" si="36"/>
        <v>3.2091080427926584E-9</v>
      </c>
      <c r="L252">
        <f t="shared" si="37"/>
        <v>1.4981525012108324E-3</v>
      </c>
      <c r="M252" s="16">
        <f t="shared" si="38"/>
        <v>-1.0944210556127886E-3</v>
      </c>
      <c r="N252" s="16">
        <f t="shared" si="39"/>
        <v>0.34775058995527613</v>
      </c>
      <c r="O252" s="16">
        <f t="shared" si="40"/>
        <v>0.1536076367991667</v>
      </c>
      <c r="P252" s="16">
        <f t="shared" si="41"/>
        <v>0.25009532226622727</v>
      </c>
      <c r="Q252" s="16">
        <f t="shared" si="42"/>
        <v>8.6671754240779872E-3</v>
      </c>
      <c r="R252" s="16">
        <f t="shared" si="43"/>
        <v>2.2376687076597008</v>
      </c>
      <c r="S252" s="16">
        <f t="shared" si="44"/>
        <v>0.4279680443818929</v>
      </c>
      <c r="T252" s="16">
        <f t="shared" si="45"/>
        <v>8.6628536840387561E-3</v>
      </c>
      <c r="U252" s="65">
        <f t="shared" si="46"/>
        <v>3.4344203301703806</v>
      </c>
      <c r="V252" s="65"/>
    </row>
    <row r="253" spans="1:22" x14ac:dyDescent="0.25">
      <c r="A253">
        <v>252</v>
      </c>
      <c r="B253">
        <v>3.7346900111782201E-4</v>
      </c>
      <c r="C253" s="16">
        <v>4.1602819225532103E-9</v>
      </c>
      <c r="D253">
        <v>9.5375100626330105E-4</v>
      </c>
      <c r="E253" s="16">
        <v>7.9849399754974204E-6</v>
      </c>
      <c r="F253" s="16">
        <v>1.29950270759587E-5</v>
      </c>
      <c r="G253" s="16">
        <v>2.6728705296954301E-6</v>
      </c>
      <c r="H253">
        <v>2.3509931746284199E-4</v>
      </c>
      <c r="J253">
        <v>0.95548960433428098</v>
      </c>
      <c r="K253">
        <f t="shared" si="36"/>
        <v>3.9751061280994287E-9</v>
      </c>
      <c r="L253">
        <f t="shared" si="37"/>
        <v>9.8240977066299138E-4</v>
      </c>
      <c r="M253" s="16">
        <f t="shared" si="38"/>
        <v>-2.3547176842734729E-4</v>
      </c>
      <c r="N253" s="16">
        <f t="shared" si="39"/>
        <v>5.804083918305443E-2</v>
      </c>
      <c r="O253" s="16">
        <f t="shared" si="40"/>
        <v>6.1896335447008691E-2</v>
      </c>
      <c r="P253" s="16">
        <f t="shared" si="41"/>
        <v>1.0601126765730532E-4</v>
      </c>
      <c r="Q253" s="16">
        <f t="shared" si="42"/>
        <v>6.5818592892534583E-2</v>
      </c>
      <c r="R253" s="16">
        <f t="shared" si="43"/>
        <v>0.10085419184699569</v>
      </c>
      <c r="S253" s="16">
        <f t="shared" si="44"/>
        <v>0.10971603525270093</v>
      </c>
      <c r="T253" s="16">
        <f t="shared" si="45"/>
        <v>6.5818533901250448E-2</v>
      </c>
      <c r="U253" s="65">
        <f t="shared" si="46"/>
        <v>0.46225053979120212</v>
      </c>
      <c r="V253" s="65"/>
    </row>
    <row r="254" spans="1:22" x14ac:dyDescent="0.25">
      <c r="A254">
        <v>253</v>
      </c>
      <c r="B254">
        <v>6.4600777049624004E-4</v>
      </c>
      <c r="C254" s="16">
        <v>4.5649496806233896E-9</v>
      </c>
      <c r="D254">
        <v>5.9959828671392204E-4</v>
      </c>
      <c r="E254" s="16">
        <v>5.5319668652488999E-6</v>
      </c>
      <c r="F254" s="16">
        <v>7.3811913640315098E-6</v>
      </c>
      <c r="G254" s="16">
        <v>2.4253580631281198E-6</v>
      </c>
      <c r="H254">
        <v>1.62873923051126E-4</v>
      </c>
      <c r="J254">
        <v>0.95740601294088701</v>
      </c>
      <c r="K254">
        <f t="shared" si="36"/>
        <v>4.3705102730014147E-9</v>
      </c>
      <c r="L254">
        <f t="shared" si="37"/>
        <v>6.1678146255543249E-4</v>
      </c>
      <c r="M254" s="16">
        <f t="shared" si="38"/>
        <v>6.7523407843704758E-4</v>
      </c>
      <c r="N254" s="16">
        <f t="shared" si="39"/>
        <v>9.7983976854148197E-2</v>
      </c>
      <c r="O254" s="16">
        <f t="shared" si="40"/>
        <v>3.087753134486659E-2</v>
      </c>
      <c r="P254" s="16">
        <f t="shared" si="41"/>
        <v>0.14273217425844359</v>
      </c>
      <c r="Q254" s="16">
        <f t="shared" si="42"/>
        <v>0.23516557210954764</v>
      </c>
      <c r="R254" s="16">
        <f t="shared" si="43"/>
        <v>6.3310360324330531E-2</v>
      </c>
      <c r="S254" s="16">
        <f t="shared" si="44"/>
        <v>4.3247158714912193E-2</v>
      </c>
      <c r="T254" s="16">
        <f t="shared" si="45"/>
        <v>0.2351743811479555</v>
      </c>
      <c r="U254" s="65">
        <f t="shared" si="46"/>
        <v>0.84849115475420434</v>
      </c>
      <c r="V254" s="65"/>
    </row>
    <row r="255" spans="1:22" x14ac:dyDescent="0.25">
      <c r="A255">
        <v>254</v>
      </c>
      <c r="B255">
        <v>5.5509026576276699E-4</v>
      </c>
      <c r="C255" s="16">
        <v>4.7338099874277698E-9</v>
      </c>
      <c r="D255">
        <v>7.2593126530512495E-4</v>
      </c>
      <c r="E255" s="16">
        <v>6.9346652146692002E-6</v>
      </c>
      <c r="F255" s="16">
        <v>8.6441699983574597E-6</v>
      </c>
      <c r="G255" s="16">
        <v>2.34245833949949E-6</v>
      </c>
      <c r="H255">
        <v>2.0417387819092499E-4</v>
      </c>
      <c r="J255">
        <v>0.95672405617604706</v>
      </c>
      <c r="K255">
        <f t="shared" si="36"/>
        <v>4.528949892338578E-9</v>
      </c>
      <c r="L255">
        <f t="shared" si="37"/>
        <v>7.4555732983135189E-4</v>
      </c>
      <c r="M255" s="16">
        <f t="shared" si="38"/>
        <v>3.6462320169418204E-4</v>
      </c>
      <c r="N255" s="16">
        <f t="shared" si="39"/>
        <v>1.644350929513089E-2</v>
      </c>
      <c r="O255" s="16">
        <f t="shared" si="40"/>
        <v>2.109158214957231E-2</v>
      </c>
      <c r="P255" s="16">
        <f t="shared" si="41"/>
        <v>6.0862796232002865E-2</v>
      </c>
      <c r="Q255" s="16">
        <f t="shared" si="42"/>
        <v>0.1255558434890271</v>
      </c>
      <c r="R255" s="16">
        <f t="shared" si="43"/>
        <v>1.5267359024773941E-2</v>
      </c>
      <c r="S255" s="16">
        <f t="shared" si="44"/>
        <v>2.7779210732492642E-2</v>
      </c>
      <c r="T255" s="16">
        <f t="shared" si="45"/>
        <v>0.12556107633372698</v>
      </c>
      <c r="U255" s="65">
        <f t="shared" si="46"/>
        <v>0.39256137725672674</v>
      </c>
      <c r="V255" s="65"/>
    </row>
    <row r="256" spans="1:22" x14ac:dyDescent="0.25">
      <c r="A256">
        <v>255</v>
      </c>
      <c r="B256">
        <v>5.7085427845883702E-4</v>
      </c>
      <c r="C256" s="16">
        <v>4.5967691807699498E-9</v>
      </c>
      <c r="D256">
        <v>6.8475317960736595E-4</v>
      </c>
      <c r="E256" s="16">
        <v>6.3550277641558401E-6</v>
      </c>
      <c r="F256" s="16">
        <v>8.3886912737228306E-6</v>
      </c>
      <c r="G256" s="16">
        <v>2.4111059362793701E-6</v>
      </c>
      <c r="H256">
        <v>1.87107530648137E-4</v>
      </c>
      <c r="J256">
        <v>0.95694114982850298</v>
      </c>
      <c r="K256">
        <f t="shared" si="36"/>
        <v>4.3988375853422211E-9</v>
      </c>
      <c r="L256">
        <f t="shared" si="37"/>
        <v>7.0393707132191026E-4</v>
      </c>
      <c r="M256" s="16">
        <f t="shared" si="38"/>
        <v>4.377714855957639E-4</v>
      </c>
      <c r="N256" s="16">
        <f t="shared" si="39"/>
        <v>2.5687410070327692E-2</v>
      </c>
      <c r="O256" s="16">
        <f t="shared" si="40"/>
        <v>2.8891323957360535E-2</v>
      </c>
      <c r="P256" s="16">
        <f t="shared" si="41"/>
        <v>8.377216057545793E-2</v>
      </c>
      <c r="Q256" s="16">
        <f t="shared" si="42"/>
        <v>0.16671422258931246</v>
      </c>
      <c r="R256" s="16">
        <f t="shared" si="43"/>
        <v>2.2339586984574458E-2</v>
      </c>
      <c r="S256" s="16">
        <f t="shared" si="44"/>
        <v>4.0345214466221961E-2</v>
      </c>
      <c r="T256" s="16">
        <f t="shared" si="45"/>
        <v>0.16672070933647942</v>
      </c>
      <c r="U256" s="65">
        <f t="shared" si="46"/>
        <v>0.53447062797973444</v>
      </c>
      <c r="V256" s="65"/>
    </row>
    <row r="257" spans="1:22" x14ac:dyDescent="0.25">
      <c r="A257">
        <v>256</v>
      </c>
      <c r="B257">
        <v>9.35408002141955E-4</v>
      </c>
      <c r="C257" s="16">
        <v>9.6687557066147205E-9</v>
      </c>
      <c r="D257">
        <v>8.8284288809238804E-4</v>
      </c>
      <c r="E257" s="16">
        <v>1.71977484113134E-5</v>
      </c>
      <c r="F257" s="16">
        <v>5.1637327693476901E-6</v>
      </c>
      <c r="G257" s="16">
        <v>1.14873815517825E-6</v>
      </c>
      <c r="H257">
        <v>5.0634809074732805E-4</v>
      </c>
      <c r="J257">
        <v>0.95600495601598101</v>
      </c>
      <c r="K257">
        <f t="shared" si="36"/>
        <v>9.2433783740314706E-9</v>
      </c>
      <c r="L257">
        <f t="shared" si="37"/>
        <v>8.9430942303055495E-4</v>
      </c>
      <c r="M257" s="16">
        <f t="shared" si="38"/>
        <v>9.7650658125335505E-4</v>
      </c>
      <c r="N257" s="16">
        <f t="shared" si="39"/>
        <v>0.81222592522440307</v>
      </c>
      <c r="O257" s="16">
        <f t="shared" si="40"/>
        <v>0.5563066652175751</v>
      </c>
      <c r="P257" s="16">
        <f t="shared" si="41"/>
        <v>7.0353954443774739E-3</v>
      </c>
      <c r="Q257" s="16">
        <f t="shared" si="42"/>
        <v>0.36146508614252965</v>
      </c>
      <c r="R257" s="16">
        <f t="shared" si="43"/>
        <v>0.22700010691368133</v>
      </c>
      <c r="S257" s="16">
        <f t="shared" si="44"/>
        <v>0.18306953571277393</v>
      </c>
      <c r="T257" s="16">
        <f t="shared" si="45"/>
        <v>0.36145595416074339</v>
      </c>
      <c r="U257" s="65">
        <f t="shared" si="46"/>
        <v>2.5085586688160841</v>
      </c>
      <c r="V257" s="65"/>
    </row>
    <row r="258" spans="1:22" x14ac:dyDescent="0.25">
      <c r="A258">
        <v>257</v>
      </c>
      <c r="B258">
        <v>2.7946542742018497E-4</v>
      </c>
      <c r="C258" s="16">
        <v>3.4047577085367498E-9</v>
      </c>
      <c r="D258">
        <v>1.0457506315646201E-3</v>
      </c>
      <c r="E258" s="16">
        <v>7.1565006008773699E-6</v>
      </c>
      <c r="F258" s="16">
        <v>1.7452952240614799E-5</v>
      </c>
      <c r="G258" s="16">
        <v>3.2699994196945202E-6</v>
      </c>
      <c r="H258">
        <v>2.10708807071272E-4</v>
      </c>
      <c r="J258">
        <v>0.954950711192741</v>
      </c>
      <c r="K258">
        <f t="shared" si="36"/>
        <v>3.2513757952061363E-9</v>
      </c>
      <c r="L258">
        <f t="shared" si="37"/>
        <v>1.0839231307078355E-3</v>
      </c>
      <c r="M258" s="16">
        <f t="shared" si="38"/>
        <v>-5.2499227586746576E-4</v>
      </c>
      <c r="N258" s="16">
        <f t="shared" si="39"/>
        <v>0.18660744489756706</v>
      </c>
      <c r="O258" s="16">
        <f t="shared" si="40"/>
        <v>0.14838874495390755</v>
      </c>
      <c r="P258" s="16">
        <f t="shared" si="41"/>
        <v>7.254182183898901E-3</v>
      </c>
      <c r="Q258" s="16">
        <f t="shared" si="42"/>
        <v>0.11134522266302037</v>
      </c>
      <c r="R258" s="16">
        <f t="shared" si="43"/>
        <v>0.59223467300944044</v>
      </c>
      <c r="S258" s="16">
        <f t="shared" si="44"/>
        <v>0.39518397185107679</v>
      </c>
      <c r="T258" s="16">
        <f t="shared" si="45"/>
        <v>0.11134283599371879</v>
      </c>
      <c r="U258" s="65">
        <f t="shared" si="46"/>
        <v>1.5523570755526299</v>
      </c>
      <c r="V258" s="65"/>
    </row>
    <row r="259" spans="1:22" x14ac:dyDescent="0.25">
      <c r="A259">
        <v>258</v>
      </c>
      <c r="B259">
        <v>3.2124628546417001E-4</v>
      </c>
      <c r="C259" s="16">
        <v>6.4160830534809499E-9</v>
      </c>
      <c r="D259">
        <v>1.7401738800115699E-3</v>
      </c>
      <c r="E259" s="16">
        <v>2.2281834445757299E-5</v>
      </c>
      <c r="F259" s="16">
        <v>1.5634650140397901E-5</v>
      </c>
      <c r="G259" s="16">
        <v>1.74782074208912E-6</v>
      </c>
      <c r="H259">
        <v>6.5606515901589599E-4</v>
      </c>
      <c r="J259">
        <v>0.95180282245618297</v>
      </c>
      <c r="K259">
        <f t="shared" ref="K259:K322" si="47">C259*J259</f>
        <v>6.1068459594164531E-9</v>
      </c>
      <c r="L259">
        <f t="shared" ref="L259:L322" si="48">SUM($Z$9*B259,$AA$9*C259,$AB$9*D259,$AC$9*E259,$AD$9*F259,$AE$9*G259)</f>
        <v>1.7731845849514015E-3</v>
      </c>
      <c r="M259" s="16">
        <f t="shared" ref="M259:M322" si="49">$Z$8*B259+$AA$8*C259+$AB$8*D259+$AD$8*F259+$AE$8*G259</f>
        <v>-1.1306920140230613E-3</v>
      </c>
      <c r="N259" s="16">
        <f t="shared" si="39"/>
        <v>0.12045091805383587</v>
      </c>
      <c r="O259" s="16">
        <f t="shared" si="40"/>
        <v>2.5132979820902488E-2</v>
      </c>
      <c r="P259" s="16">
        <f t="shared" si="41"/>
        <v>0.64926831165297916</v>
      </c>
      <c r="Q259" s="16">
        <f t="shared" si="42"/>
        <v>1.1547230009423699</v>
      </c>
      <c r="R259" s="16">
        <f t="shared" si="43"/>
        <v>0.34246938846958302</v>
      </c>
      <c r="S259" s="16">
        <f t="shared" si="44"/>
        <v>1.6767847660294585E-2</v>
      </c>
      <c r="T259" s="16">
        <f t="shared" si="45"/>
        <v>1.154891237425705</v>
      </c>
      <c r="U259" s="65">
        <f t="shared" si="46"/>
        <v>3.4637036840256701</v>
      </c>
      <c r="V259" s="65"/>
    </row>
    <row r="260" spans="1:22" x14ac:dyDescent="0.25">
      <c r="A260">
        <v>259</v>
      </c>
      <c r="B260">
        <v>9.1600372561093395E-4</v>
      </c>
      <c r="C260" s="16">
        <v>2.0285356614440499E-8</v>
      </c>
      <c r="D260">
        <v>1.93564746866508E-3</v>
      </c>
      <c r="E260" s="16">
        <v>7.8241965340461402E-5</v>
      </c>
      <c r="F260" s="16">
        <v>5.5173860363632099E-6</v>
      </c>
      <c r="G260" s="16">
        <v>5.5366804313830301E-7</v>
      </c>
      <c r="H260">
        <v>2.3037690296158798E-3</v>
      </c>
      <c r="J260">
        <v>0.95113848209966401</v>
      </c>
      <c r="K260">
        <f t="shared" si="47"/>
        <v>1.9294183299109316E-8</v>
      </c>
      <c r="L260">
        <f t="shared" si="48"/>
        <v>1.9472156234243301E-3</v>
      </c>
      <c r="M260" s="16">
        <f t="shared" si="49"/>
        <v>-1.1520817220246233E-4</v>
      </c>
      <c r="N260" s="16">
        <f t="shared" ref="N260:N323" si="50">(B260-$B$2)^2/$B$2/$B$2</f>
        <v>0.74269267355720847</v>
      </c>
      <c r="O260" s="16">
        <f t="shared" ref="O260:O323" si="51">(C260-$C$2)^2/$C$2/$C$2</f>
        <v>7.0908716976158006</v>
      </c>
      <c r="P260" s="16">
        <f t="shared" ref="P260:P323" si="52">(D260-$D$2)^2/$D$2/$D$2</f>
        <v>1.017302360429108</v>
      </c>
      <c r="Q260" s="16">
        <f t="shared" ref="Q260:Q323" si="53">(E260-$E$2)^2/$E$2/$E$2</f>
        <v>39.499015046257874</v>
      </c>
      <c r="R260" s="16">
        <f t="shared" ref="R260:R323" si="54">(F260-$F$2)^2/$F$2/$F$2</f>
        <v>0.19411788584668274</v>
      </c>
      <c r="S260" s="16">
        <f t="shared" ref="S260:S323" si="55">(G260-$G$2)^2/$G$2/$G$2</f>
        <v>0.52452845105831314</v>
      </c>
      <c r="T260" s="16">
        <f t="shared" ref="T260:T323" si="56">(H260-$H$2)^2/$H$2/$H$2</f>
        <v>39.503134985746243</v>
      </c>
      <c r="U260" s="65">
        <f t="shared" ref="U260:U323" si="57">SUM(N260:T260)</f>
        <v>88.57166310051123</v>
      </c>
      <c r="V260" s="65"/>
    </row>
    <row r="261" spans="1:22" x14ac:dyDescent="0.25">
      <c r="A261">
        <v>260</v>
      </c>
      <c r="B261" s="16">
        <v>4.4798701273585898E-4</v>
      </c>
      <c r="C261" s="16">
        <v>7.1642720955319802E-9</v>
      </c>
      <c r="D261" s="16">
        <v>1.38221459582916E-3</v>
      </c>
      <c r="E261" s="16">
        <v>1.9838160188117401E-5</v>
      </c>
      <c r="F261" s="16">
        <v>1.10360778656244E-5</v>
      </c>
      <c r="G261" s="16">
        <v>1.5592299052932801E-6</v>
      </c>
      <c r="H261">
        <v>5.8410336107497503E-4</v>
      </c>
      <c r="J261">
        <v>0.95349154589491802</v>
      </c>
      <c r="K261">
        <f t="shared" si="47"/>
        <v>6.8310728755806119E-9</v>
      </c>
      <c r="L261">
        <f t="shared" si="48"/>
        <v>1.4058388171936066E-3</v>
      </c>
      <c r="M261" s="16">
        <f t="shared" si="49"/>
        <v>-5.0986479172188863E-4</v>
      </c>
      <c r="N261" s="16">
        <f t="shared" si="50"/>
        <v>8.0026069465655471E-3</v>
      </c>
      <c r="O261" s="16">
        <f t="shared" si="51"/>
        <v>8.6219874123518475E-2</v>
      </c>
      <c r="P261" s="16">
        <f t="shared" si="52"/>
        <v>0.18863288418450461</v>
      </c>
      <c r="Q261" s="16">
        <f t="shared" si="53"/>
        <v>0.7175085787966945</v>
      </c>
      <c r="R261" s="16">
        <f t="shared" si="54"/>
        <v>1.4150569932283629E-2</v>
      </c>
      <c r="S261" s="16">
        <f t="shared" si="55"/>
        <v>4.9916122189520039E-2</v>
      </c>
      <c r="T261" s="16">
        <f t="shared" si="56"/>
        <v>0.71757102882017121</v>
      </c>
      <c r="U261" s="65">
        <f t="shared" si="57"/>
        <v>1.782001664993258</v>
      </c>
      <c r="V261" s="65"/>
    </row>
    <row r="262" spans="1:22" x14ac:dyDescent="0.25">
      <c r="A262">
        <v>261</v>
      </c>
      <c r="B262">
        <v>7.4982278467019701E-4</v>
      </c>
      <c r="C262" s="16">
        <v>5.9492003918308199E-9</v>
      </c>
      <c r="D262">
        <v>6.74383579879185E-4</v>
      </c>
      <c r="E262" s="16">
        <v>8.1019936209086104E-6</v>
      </c>
      <c r="F262" s="16">
        <v>6.3807067996719101E-6</v>
      </c>
      <c r="G262" s="16">
        <v>1.8625751018683599E-6</v>
      </c>
      <c r="H262">
        <v>2.3854225661675701E-4</v>
      </c>
      <c r="J262">
        <v>0.957039322525717</v>
      </c>
      <c r="K262">
        <f t="shared" si="47"/>
        <v>5.6936187125674978E-9</v>
      </c>
      <c r="L262">
        <f t="shared" si="48"/>
        <v>6.8900161938000536E-4</v>
      </c>
      <c r="M262" s="16">
        <f t="shared" si="49"/>
        <v>8.1064394996038867E-4</v>
      </c>
      <c r="N262" s="16">
        <f t="shared" si="50"/>
        <v>0.27460749345253632</v>
      </c>
      <c r="O262" s="16">
        <f t="shared" si="51"/>
        <v>5.5101184110618005E-3</v>
      </c>
      <c r="P262" s="16">
        <f t="shared" si="52"/>
        <v>9.0116859237982058E-2</v>
      </c>
      <c r="Q262" s="16">
        <f t="shared" si="53"/>
        <v>6.0345350858796117E-2</v>
      </c>
      <c r="R262" s="16">
        <f t="shared" si="54"/>
        <v>0.12464809946901907</v>
      </c>
      <c r="S262" s="16">
        <f t="shared" si="55"/>
        <v>5.2326192254003711E-3</v>
      </c>
      <c r="T262" s="16">
        <f t="shared" si="56"/>
        <v>6.0350657940753165E-2</v>
      </c>
      <c r="U262" s="65">
        <f t="shared" si="57"/>
        <v>0.6208111985955489</v>
      </c>
      <c r="V262" s="65"/>
    </row>
    <row r="263" spans="1:22" x14ac:dyDescent="0.25">
      <c r="A263">
        <v>262</v>
      </c>
      <c r="B263">
        <v>5.9290454902690705E-4</v>
      </c>
      <c r="C263" s="16">
        <v>7.9344979372321505E-9</v>
      </c>
      <c r="D263">
        <v>1.15041815481742E-3</v>
      </c>
      <c r="E263" s="16">
        <v>1.8333710150783101E-5</v>
      </c>
      <c r="F263" s="16">
        <v>8.2506805243701108E-6</v>
      </c>
      <c r="G263" s="16">
        <v>1.4042001214409001E-6</v>
      </c>
      <c r="H263">
        <v>5.3980100669266499E-4</v>
      </c>
      <c r="J263">
        <v>0.954633217523154</v>
      </c>
      <c r="K263">
        <f t="shared" si="47"/>
        <v>7.5745352952507565E-9</v>
      </c>
      <c r="L263">
        <f t="shared" si="48"/>
        <v>1.1683157814896641E-3</v>
      </c>
      <c r="M263" s="16">
        <f t="shared" si="49"/>
        <v>1.7493316564150128E-5</v>
      </c>
      <c r="N263" s="16">
        <f t="shared" si="50"/>
        <v>4.2062132387812652E-2</v>
      </c>
      <c r="O263" s="16">
        <f t="shared" si="51"/>
        <v>0.18723768068309371</v>
      </c>
      <c r="P263" s="16">
        <f t="shared" si="52"/>
        <v>3.7552463873497269E-2</v>
      </c>
      <c r="Q263" s="16">
        <f t="shared" si="53"/>
        <v>0.49982768025749225</v>
      </c>
      <c r="R263" s="16">
        <f t="shared" si="54"/>
        <v>2.6718304067440454E-2</v>
      </c>
      <c r="S263" s="16">
        <f t="shared" si="55"/>
        <v>9.0379828531490319E-2</v>
      </c>
      <c r="T263" s="16">
        <f t="shared" si="56"/>
        <v>0.49984815352069278</v>
      </c>
      <c r="U263" s="65">
        <f t="shared" si="57"/>
        <v>1.3836262433215194</v>
      </c>
      <c r="V263" s="65"/>
    </row>
    <row r="264" spans="1:22" x14ac:dyDescent="0.25">
      <c r="A264">
        <v>263</v>
      </c>
      <c r="B264">
        <v>4.0670408950081602E-4</v>
      </c>
      <c r="C264" s="16">
        <v>5.7685210199260702E-9</v>
      </c>
      <c r="D264">
        <v>1.2216787191962201E-3</v>
      </c>
      <c r="E264" s="16">
        <v>1.4141339468736599E-5</v>
      </c>
      <c r="F264" s="16">
        <v>1.20743493568829E-5</v>
      </c>
      <c r="G264" s="16">
        <v>1.9332791371874101E-6</v>
      </c>
      <c r="H264">
        <v>4.1636638722351198E-4</v>
      </c>
      <c r="J264">
        <v>0.95421928967327296</v>
      </c>
      <c r="K264">
        <f t="shared" si="47"/>
        <v>5.5044340300991985E-9</v>
      </c>
      <c r="L264">
        <f t="shared" si="48"/>
        <v>1.2477549285261533E-3</v>
      </c>
      <c r="M264" s="16">
        <f t="shared" si="49"/>
        <v>-4.3434674952452134E-4</v>
      </c>
      <c r="N264" s="16">
        <f t="shared" si="50"/>
        <v>3.0055656140048948E-2</v>
      </c>
      <c r="O264" s="16">
        <f t="shared" si="51"/>
        <v>1.7310103256118346E-3</v>
      </c>
      <c r="P264" s="16">
        <f t="shared" si="52"/>
        <v>7.1680102567713358E-2</v>
      </c>
      <c r="Q264" s="16">
        <f t="shared" si="53"/>
        <v>0.10026631689740249</v>
      </c>
      <c r="R264" s="16">
        <f t="shared" si="54"/>
        <v>5.02778772223769E-2</v>
      </c>
      <c r="S264" s="16">
        <f t="shared" si="55"/>
        <v>1.378073422363272E-3</v>
      </c>
      <c r="T264" s="16">
        <f t="shared" si="56"/>
        <v>0.10027681756361458</v>
      </c>
      <c r="U264" s="65">
        <f t="shared" si="57"/>
        <v>0.35566585413913143</v>
      </c>
      <c r="V264" s="65"/>
    </row>
    <row r="265" spans="1:22" x14ac:dyDescent="0.25">
      <c r="A265">
        <v>264</v>
      </c>
      <c r="B265">
        <v>5.2484286528144705E-4</v>
      </c>
      <c r="C265" s="16">
        <v>4.4041182551144202E-9</v>
      </c>
      <c r="D265">
        <v>7.1412963457838895E-4</v>
      </c>
      <c r="E265" s="16">
        <v>6.3475119610456096E-6</v>
      </c>
      <c r="F265" s="16">
        <v>9.1381741607260693E-6</v>
      </c>
      <c r="G265" s="16">
        <v>2.51753142687066E-6</v>
      </c>
      <c r="H265">
        <v>1.8688653359037001E-4</v>
      </c>
      <c r="J265">
        <v>0.95677364159289402</v>
      </c>
      <c r="K265">
        <f t="shared" si="47"/>
        <v>4.2137442609515662E-9</v>
      </c>
      <c r="L265">
        <f t="shared" si="48"/>
        <v>7.3491911020845662E-4</v>
      </c>
      <c r="M265" s="16">
        <f t="shared" si="49"/>
        <v>3.1476662035443754E-4</v>
      </c>
      <c r="N265" s="16">
        <f t="shared" si="50"/>
        <v>4.4560686425708816E-3</v>
      </c>
      <c r="O265" s="16">
        <f t="shared" si="51"/>
        <v>4.1927029977795967E-2</v>
      </c>
      <c r="P265" s="16">
        <f t="shared" si="52"/>
        <v>6.7055294710134467E-2</v>
      </c>
      <c r="Q265" s="16">
        <f t="shared" si="53"/>
        <v>0.16728615279599554</v>
      </c>
      <c r="R265" s="16">
        <f t="shared" si="54"/>
        <v>5.3983852429041442E-3</v>
      </c>
      <c r="S265" s="16">
        <f t="shared" si="55"/>
        <v>6.4448369074996056E-2</v>
      </c>
      <c r="T265" s="16">
        <f t="shared" si="56"/>
        <v>0.16729190176468653</v>
      </c>
      <c r="U265" s="65">
        <f t="shared" si="57"/>
        <v>0.51786320220908366</v>
      </c>
      <c r="V265" s="65"/>
    </row>
    <row r="266" spans="1:22" x14ac:dyDescent="0.25">
      <c r="A266">
        <v>265</v>
      </c>
      <c r="B266">
        <v>4.7185926026603402E-4</v>
      </c>
      <c r="C266" s="16">
        <v>7.4230066447680902E-9</v>
      </c>
      <c r="D266">
        <v>1.35891482803871E-3</v>
      </c>
      <c r="E266" s="16">
        <v>2.02135405010971E-5</v>
      </c>
      <c r="F266" s="16">
        <v>1.04662049951232E-5</v>
      </c>
      <c r="G266" s="16">
        <v>1.5044737508851799E-6</v>
      </c>
      <c r="H266">
        <v>5.9515512263809997E-4</v>
      </c>
      <c r="J266">
        <v>0.95360993898828805</v>
      </c>
      <c r="K266">
        <f t="shared" si="47"/>
        <v>7.0786529136269555E-9</v>
      </c>
      <c r="L266">
        <f t="shared" si="48"/>
        <v>1.3813442887731968E-3</v>
      </c>
      <c r="M266" s="16">
        <f t="shared" si="49"/>
        <v>-4.3762576824112872E-4</v>
      </c>
      <c r="N266" s="16">
        <f t="shared" si="50"/>
        <v>1.6757939926273927E-3</v>
      </c>
      <c r="O266" s="16">
        <f t="shared" si="51"/>
        <v>0.11583891866945725</v>
      </c>
      <c r="P266" s="16">
        <f t="shared" si="52"/>
        <v>0.16821546981872479</v>
      </c>
      <c r="Q266" s="16">
        <f t="shared" si="53"/>
        <v>0.77794000626759141</v>
      </c>
      <c r="R266" s="16">
        <f t="shared" si="54"/>
        <v>3.742543673752726E-3</v>
      </c>
      <c r="S266" s="16">
        <f t="shared" si="55"/>
        <v>6.2845821752278874E-2</v>
      </c>
      <c r="T266" s="16">
        <f t="shared" si="56"/>
        <v>0.77800224611285285</v>
      </c>
      <c r="U266" s="65">
        <f t="shared" si="57"/>
        <v>1.9082608002872854</v>
      </c>
      <c r="V266" s="65"/>
    </row>
    <row r="267" spans="1:22" x14ac:dyDescent="0.25">
      <c r="A267">
        <v>266</v>
      </c>
      <c r="B267">
        <v>5.8706119173148903E-4</v>
      </c>
      <c r="C267" s="16">
        <v>3.7264501371411202E-9</v>
      </c>
      <c r="D267">
        <v>5.3783457419055703E-4</v>
      </c>
      <c r="E267" s="16">
        <v>4.05346968676855E-6</v>
      </c>
      <c r="F267" s="16">
        <v>8.0993890216545894E-6</v>
      </c>
      <c r="G267" s="16">
        <v>2.9690246176578101E-6</v>
      </c>
      <c r="H267">
        <v>1.19343211487828E-4</v>
      </c>
      <c r="J267">
        <v>0.95771425785692899</v>
      </c>
      <c r="K267">
        <f t="shared" si="47"/>
        <v>3.568874427532959E-9</v>
      </c>
      <c r="L267">
        <f t="shared" si="48"/>
        <v>5.5699865040138678E-4</v>
      </c>
      <c r="M267" s="16">
        <f t="shared" si="49"/>
        <v>6.1712373306159127E-4</v>
      </c>
      <c r="N267" s="16">
        <f t="shared" si="50"/>
        <v>3.7331574184558257E-2</v>
      </c>
      <c r="O267" s="16">
        <f t="shared" si="51"/>
        <v>0.1070111002159887</v>
      </c>
      <c r="P267" s="16">
        <f t="shared" si="52"/>
        <v>0.19526773586408266</v>
      </c>
      <c r="Q267" s="16">
        <f t="shared" si="53"/>
        <v>0.38762604462154421</v>
      </c>
      <c r="R267" s="16">
        <f t="shared" si="54"/>
        <v>3.1968333113781187E-2</v>
      </c>
      <c r="S267" s="16">
        <f t="shared" si="55"/>
        <v>0.22918707128337962</v>
      </c>
      <c r="T267" s="16">
        <f t="shared" si="56"/>
        <v>0.38763562583612238</v>
      </c>
      <c r="U267" s="65">
        <f t="shared" si="57"/>
        <v>1.3760274851194572</v>
      </c>
      <c r="V267" s="65"/>
    </row>
    <row r="268" spans="1:22" x14ac:dyDescent="0.25">
      <c r="A268">
        <v>267</v>
      </c>
      <c r="B268" s="16">
        <v>5.5392213817319401E-4</v>
      </c>
      <c r="C268" s="16">
        <v>5.4096847032352603E-9</v>
      </c>
      <c r="D268" s="16">
        <v>8.3346126143548705E-4</v>
      </c>
      <c r="E268" s="16">
        <v>9.08747611122E-6</v>
      </c>
      <c r="F268" s="16">
        <v>8.7061377541559294E-6</v>
      </c>
      <c r="G268" s="16">
        <v>2.0523412678139098E-6</v>
      </c>
      <c r="H268" s="16">
        <v>2.67559369794269E-4</v>
      </c>
      <c r="J268">
        <v>0.956177347814538</v>
      </c>
      <c r="K268">
        <f t="shared" si="47"/>
        <v>5.1726179720523672E-9</v>
      </c>
      <c r="L268">
        <f t="shared" si="48"/>
        <v>8.5292046852690961E-4</v>
      </c>
      <c r="M268" s="16">
        <f t="shared" si="49"/>
        <v>2.5492380781947841E-4</v>
      </c>
      <c r="N268" s="16">
        <f t="shared" si="50"/>
        <v>1.5840237275844927E-2</v>
      </c>
      <c r="O268" s="16">
        <f t="shared" si="51"/>
        <v>5.377130040978026E-4</v>
      </c>
      <c r="P268" s="16">
        <f t="shared" si="52"/>
        <v>1.8257520316787988E-2</v>
      </c>
      <c r="Q268" s="16">
        <f t="shared" si="53"/>
        <v>2.3684663623817291E-2</v>
      </c>
      <c r="R268" s="16">
        <f t="shared" si="54"/>
        <v>1.3754175728175255E-2</v>
      </c>
      <c r="S268" s="16">
        <f t="shared" si="55"/>
        <v>4.9181800944985516E-4</v>
      </c>
      <c r="T268" s="16">
        <f t="shared" si="56"/>
        <v>2.3686320609057229E-2</v>
      </c>
      <c r="U268" s="65">
        <f t="shared" si="57"/>
        <v>9.625244856723035E-2</v>
      </c>
      <c r="V268" s="65"/>
    </row>
    <row r="269" spans="1:22" x14ac:dyDescent="0.25">
      <c r="A269">
        <v>268</v>
      </c>
      <c r="B269">
        <v>6.2373183466865796E-4</v>
      </c>
      <c r="C269" s="16">
        <v>7.0895324976236598E-9</v>
      </c>
      <c r="D269">
        <v>9.7310610864934902E-4</v>
      </c>
      <c r="E269" s="16">
        <v>1.38836688702662E-5</v>
      </c>
      <c r="F269" s="16">
        <v>7.7800473661847897E-6</v>
      </c>
      <c r="G269" s="16">
        <v>1.5684489454314399E-6</v>
      </c>
      <c r="H269">
        <v>4.0877460360176101E-4</v>
      </c>
      <c r="J269">
        <v>0.95550245549030499</v>
      </c>
      <c r="K269">
        <f t="shared" si="47"/>
        <v>6.7740657097577222E-9</v>
      </c>
      <c r="L269">
        <f t="shared" si="48"/>
        <v>9.9022756279465224E-4</v>
      </c>
      <c r="M269" s="16">
        <f t="shared" si="49"/>
        <v>2.5723610654266341E-4</v>
      </c>
      <c r="N269" s="16">
        <f t="shared" si="50"/>
        <v>7.1688794141923709E-2</v>
      </c>
      <c r="O269" s="16">
        <f t="shared" si="51"/>
        <v>7.847656653697202E-2</v>
      </c>
      <c r="P269" s="16">
        <f t="shared" si="52"/>
        <v>9.5815504112731027E-5</v>
      </c>
      <c r="Q269" s="16">
        <f t="shared" si="53"/>
        <v>8.564858781781276E-2</v>
      </c>
      <c r="R269" s="16">
        <f t="shared" si="54"/>
        <v>4.4594962283220574E-2</v>
      </c>
      <c r="S269" s="16">
        <f t="shared" si="55"/>
        <v>4.7885510581517687E-2</v>
      </c>
      <c r="T269" s="16">
        <f t="shared" si="56"/>
        <v>8.5648611635973398E-2</v>
      </c>
      <c r="U269" s="65">
        <f t="shared" si="57"/>
        <v>0.41403884850153283</v>
      </c>
      <c r="V269" s="65"/>
    </row>
    <row r="270" spans="1:22" x14ac:dyDescent="0.25">
      <c r="A270">
        <v>269</v>
      </c>
      <c r="B270">
        <v>4.4629696653550099E-4</v>
      </c>
      <c r="C270" s="16">
        <v>4.2069606505282102E-9</v>
      </c>
      <c r="D270">
        <v>8.04074417609081E-4</v>
      </c>
      <c r="E270" s="16">
        <v>6.8194811851025201E-6</v>
      </c>
      <c r="F270" s="16">
        <v>1.07953589939723E-5</v>
      </c>
      <c r="G270" s="16">
        <v>2.6384647280783499E-6</v>
      </c>
      <c r="H270">
        <v>2.00783397403902E-4</v>
      </c>
      <c r="J270">
        <v>0.95628055278583302</v>
      </c>
      <c r="K270">
        <f t="shared" si="47"/>
        <v>4.0230346564353644E-9</v>
      </c>
      <c r="L270">
        <f t="shared" si="48"/>
        <v>8.2829939336445343E-4</v>
      </c>
      <c r="M270" s="16">
        <f t="shared" si="49"/>
        <v>6.4294539706548541E-5</v>
      </c>
      <c r="N270" s="16">
        <f t="shared" si="50"/>
        <v>8.6289876555667878E-3</v>
      </c>
      <c r="O270" s="16">
        <f t="shared" si="51"/>
        <v>5.7773456696183181E-2</v>
      </c>
      <c r="P270" s="16">
        <f t="shared" si="52"/>
        <v>2.7428331192247735E-2</v>
      </c>
      <c r="Q270" s="16">
        <f t="shared" si="53"/>
        <v>0.13327096854606066</v>
      </c>
      <c r="R270" s="16">
        <f t="shared" si="54"/>
        <v>8.9396083533633229E-3</v>
      </c>
      <c r="S270" s="16">
        <f t="shared" si="55"/>
        <v>9.8657653543347532E-2</v>
      </c>
      <c r="T270" s="16">
        <f t="shared" si="56"/>
        <v>0.13327436546097296</v>
      </c>
      <c r="U270" s="65">
        <f t="shared" si="57"/>
        <v>0.4679733714477422</v>
      </c>
      <c r="V270" s="65"/>
    </row>
    <row r="271" spans="1:22" x14ac:dyDescent="0.25">
      <c r="A271">
        <v>270</v>
      </c>
      <c r="B271">
        <v>5.8236218265381699E-4</v>
      </c>
      <c r="C271" s="16">
        <v>5.1461805632074397E-9</v>
      </c>
      <c r="D271">
        <v>7.5266286876972898E-4</v>
      </c>
      <c r="E271" s="16">
        <v>7.8141191286509899E-6</v>
      </c>
      <c r="F271" s="16">
        <v>8.2490706430939206E-6</v>
      </c>
      <c r="G271" s="16">
        <v>2.1553789229788301E-6</v>
      </c>
      <c r="H271">
        <v>2.3006747085708301E-4</v>
      </c>
      <c r="J271">
        <v>0.95659617504557504</v>
      </c>
      <c r="K271">
        <f t="shared" si="47"/>
        <v>4.92281664285812E-9</v>
      </c>
      <c r="L271">
        <f t="shared" si="48"/>
        <v>7.7131124279833244E-4</v>
      </c>
      <c r="M271" s="16">
        <f t="shared" si="49"/>
        <v>3.9341312250930165E-4</v>
      </c>
      <c r="N271" s="16">
        <f t="shared" si="50"/>
        <v>3.3732087604773024E-2</v>
      </c>
      <c r="O271" s="16">
        <f t="shared" si="51"/>
        <v>5.0082275361231447E-3</v>
      </c>
      <c r="P271" s="16">
        <f t="shared" si="52"/>
        <v>4.7945486996491121E-2</v>
      </c>
      <c r="Q271" s="16">
        <f t="shared" si="53"/>
        <v>7.4232191236471706E-2</v>
      </c>
      <c r="R271" s="16">
        <f t="shared" si="54"/>
        <v>2.6771692035851148E-2</v>
      </c>
      <c r="S271" s="16">
        <f t="shared" si="55"/>
        <v>5.4015585660240851E-3</v>
      </c>
      <c r="T271" s="16">
        <f t="shared" si="56"/>
        <v>7.4236257964090488E-2</v>
      </c>
      <c r="U271" s="65">
        <f t="shared" si="57"/>
        <v>0.26732750193982469</v>
      </c>
      <c r="V271" s="65"/>
    </row>
    <row r="272" spans="1:22" x14ac:dyDescent="0.25">
      <c r="A272">
        <v>271</v>
      </c>
      <c r="B272">
        <v>4.7182321834940302E-4</v>
      </c>
      <c r="C272" s="16">
        <v>4.8275906583281897E-9</v>
      </c>
      <c r="D272">
        <v>8.7416978761599299E-4</v>
      </c>
      <c r="E272" s="16">
        <v>8.5012199789272608E-6</v>
      </c>
      <c r="F272" s="16">
        <v>1.0243354790571E-5</v>
      </c>
      <c r="G272" s="16">
        <v>2.3010413045648299E-6</v>
      </c>
      <c r="H272">
        <v>2.5029899279551098E-4</v>
      </c>
      <c r="J272">
        <v>0.95594090641134299</v>
      </c>
      <c r="K272">
        <f t="shared" si="47"/>
        <v>4.6148913897051818E-9</v>
      </c>
      <c r="L272">
        <f t="shared" si="48"/>
        <v>8.9695271091104153E-4</v>
      </c>
      <c r="M272" s="16">
        <f t="shared" si="49"/>
        <v>4.6693725787764519E-5</v>
      </c>
      <c r="N272" s="16">
        <f t="shared" si="50"/>
        <v>1.6817970362212806E-3</v>
      </c>
      <c r="O272" s="16">
        <f t="shared" si="51"/>
        <v>1.6459787529667862E-2</v>
      </c>
      <c r="P272" s="16">
        <f t="shared" si="52"/>
        <v>8.6261943092063326E-3</v>
      </c>
      <c r="Q272" s="16">
        <f t="shared" si="53"/>
        <v>4.3464909587626679E-2</v>
      </c>
      <c r="R272" s="16">
        <f t="shared" si="54"/>
        <v>1.4885232016614586E-3</v>
      </c>
      <c r="S272" s="16">
        <f t="shared" si="55"/>
        <v>2.1328570021485568E-2</v>
      </c>
      <c r="T272" s="16">
        <f t="shared" si="56"/>
        <v>4.3466275586562374E-2</v>
      </c>
      <c r="U272" s="65">
        <f t="shared" si="57"/>
        <v>0.13651605727243155</v>
      </c>
      <c r="V272" s="65"/>
    </row>
    <row r="273" spans="1:22" x14ac:dyDescent="0.25">
      <c r="A273">
        <v>272</v>
      </c>
      <c r="B273">
        <v>3.2633843291198601E-4</v>
      </c>
      <c r="C273" s="16">
        <v>5.2310689304611398E-9</v>
      </c>
      <c r="D273">
        <v>1.3860850202107599E-3</v>
      </c>
      <c r="E273" s="16">
        <v>1.45224285599401E-5</v>
      </c>
      <c r="F273" s="16">
        <v>1.51635852357202E-5</v>
      </c>
      <c r="G273" s="16">
        <v>2.13593367793244E-6</v>
      </c>
      <c r="H273">
        <v>4.27590444059869E-4</v>
      </c>
      <c r="J273">
        <v>0.95339509174617298</v>
      </c>
      <c r="K273">
        <f t="shared" si="47"/>
        <v>4.9872754428875532E-9</v>
      </c>
      <c r="L273">
        <f t="shared" si="48"/>
        <v>1.4185428932912024E-3</v>
      </c>
      <c r="M273" s="16">
        <f t="shared" si="49"/>
        <v>-7.6586602746723023E-4</v>
      </c>
      <c r="N273" s="16">
        <f t="shared" si="50"/>
        <v>0.11337396229946034</v>
      </c>
      <c r="O273" s="16">
        <f t="shared" si="51"/>
        <v>3.0736801926308822E-3</v>
      </c>
      <c r="P273" s="16">
        <f t="shared" si="52"/>
        <v>0.19213774636516742</v>
      </c>
      <c r="Q273" s="16">
        <f t="shared" si="53"/>
        <v>0.12399580885814017</v>
      </c>
      <c r="R273" s="16">
        <f t="shared" si="54"/>
        <v>0.28884951389793423</v>
      </c>
      <c r="S273" s="16">
        <f t="shared" si="55"/>
        <v>4.0717814821918073E-3</v>
      </c>
      <c r="T273" s="16">
        <f t="shared" si="56"/>
        <v>0.12401575594639826</v>
      </c>
      <c r="U273" s="65">
        <f t="shared" si="57"/>
        <v>0.84951824904192297</v>
      </c>
      <c r="V273" s="65"/>
    </row>
    <row r="274" spans="1:22" x14ac:dyDescent="0.25">
      <c r="A274">
        <v>273</v>
      </c>
      <c r="B274">
        <v>4.0529649828142603E-4</v>
      </c>
      <c r="C274" s="16">
        <v>5.6236868911051299E-9</v>
      </c>
      <c r="D274">
        <v>1.1944168118562901E-3</v>
      </c>
      <c r="E274" s="16">
        <v>1.34825473899225E-5</v>
      </c>
      <c r="F274" s="16">
        <v>1.2101872574711399E-5</v>
      </c>
      <c r="G274" s="16">
        <v>1.9824884582357699E-6</v>
      </c>
      <c r="H274">
        <v>3.9696892773214998E-4</v>
      </c>
      <c r="J274">
        <v>0.95434750858182005</v>
      </c>
      <c r="K274">
        <f t="shared" si="47"/>
        <v>5.3669515735704218E-9</v>
      </c>
      <c r="L274">
        <f t="shared" si="48"/>
        <v>1.2205974217770576E-3</v>
      </c>
      <c r="M274" s="16">
        <f t="shared" si="49"/>
        <v>-4.1000442521420553E-4</v>
      </c>
      <c r="N274" s="16">
        <f t="shared" si="50"/>
        <v>3.1055824948206936E-2</v>
      </c>
      <c r="O274" s="16">
        <f t="shared" si="51"/>
        <v>2.3879910477470417E-4</v>
      </c>
      <c r="P274" s="16">
        <f t="shared" si="52"/>
        <v>5.7332385929604109E-2</v>
      </c>
      <c r="Q274" s="16">
        <f t="shared" si="53"/>
        <v>6.518362552628218E-2</v>
      </c>
      <c r="R274" s="16">
        <f t="shared" si="54"/>
        <v>5.1537121830597714E-2</v>
      </c>
      <c r="S274" s="16">
        <f t="shared" si="55"/>
        <v>1.5910057201330453E-4</v>
      </c>
      <c r="T274" s="16">
        <f t="shared" si="56"/>
        <v>6.5190877638414316E-2</v>
      </c>
      <c r="U274" s="65">
        <f t="shared" si="57"/>
        <v>0.27069773554989324</v>
      </c>
      <c r="V274" s="65"/>
    </row>
    <row r="275" spans="1:22" x14ac:dyDescent="0.25">
      <c r="A275">
        <v>274</v>
      </c>
      <c r="B275">
        <v>4.1222135062214698E-4</v>
      </c>
      <c r="C275" s="16">
        <v>4.2371975259472201E-9</v>
      </c>
      <c r="D275">
        <v>8.7841574157629496E-4</v>
      </c>
      <c r="E275" s="16">
        <v>7.4969141455341001E-6</v>
      </c>
      <c r="F275" s="16">
        <v>1.1730095369811199E-5</v>
      </c>
      <c r="G275" s="16">
        <v>2.6219716503777402E-6</v>
      </c>
      <c r="H275">
        <v>2.2072961241059901E-4</v>
      </c>
      <c r="J275">
        <v>0.95588839014013904</v>
      </c>
      <c r="K275">
        <f t="shared" si="47"/>
        <v>4.0502879217834679E-9</v>
      </c>
      <c r="L275">
        <f t="shared" si="48"/>
        <v>9.0449366676876924E-4</v>
      </c>
      <c r="M275" s="16">
        <f t="shared" si="49"/>
        <v>-8.0050965524475239E-5</v>
      </c>
      <c r="N275" s="16">
        <f t="shared" si="50"/>
        <v>2.6293182367284736E-2</v>
      </c>
      <c r="O275" s="16">
        <f t="shared" si="51"/>
        <v>5.5178625434068096E-2</v>
      </c>
      <c r="P275" s="16">
        <f t="shared" si="52"/>
        <v>7.8271704660608475E-3</v>
      </c>
      <c r="Q275" s="16">
        <f t="shared" si="53"/>
        <v>9.1197749678413681E-2</v>
      </c>
      <c r="R275" s="16">
        <f t="shared" si="54"/>
        <v>3.5843244003419546E-2</v>
      </c>
      <c r="S275" s="16">
        <f t="shared" si="55"/>
        <v>9.3564846626079001E-2</v>
      </c>
      <c r="T275" s="16">
        <f t="shared" si="56"/>
        <v>9.1199285361404134E-2</v>
      </c>
      <c r="U275" s="65">
        <f t="shared" si="57"/>
        <v>0.40110410393673007</v>
      </c>
      <c r="V275" s="65"/>
    </row>
    <row r="276" spans="1:22" x14ac:dyDescent="0.25">
      <c r="A276">
        <v>275</v>
      </c>
      <c r="B276">
        <v>5.6425406194791905E-4</v>
      </c>
      <c r="C276" s="16">
        <v>4.2902528689751198E-9</v>
      </c>
      <c r="D276">
        <v>6.4596792557629703E-4</v>
      </c>
      <c r="E276" s="16">
        <v>5.5978080664236802E-6</v>
      </c>
      <c r="F276" s="16">
        <v>8.4713283049904092E-6</v>
      </c>
      <c r="G276" s="16">
        <v>2.58220458969186E-6</v>
      </c>
      <c r="H276" s="16">
        <v>1.6481283646264E-4</v>
      </c>
      <c r="J276">
        <v>0.95713982279420495</v>
      </c>
      <c r="K276">
        <f t="shared" si="47"/>
        <v>4.1063718707531757E-9</v>
      </c>
      <c r="L276">
        <f t="shared" si="48"/>
        <v>6.6548849652310073E-4</v>
      </c>
      <c r="M276" s="16">
        <f t="shared" si="49"/>
        <v>4.6301962737273726E-4</v>
      </c>
      <c r="N276" s="16">
        <f t="shared" si="50"/>
        <v>2.1567227956134406E-2</v>
      </c>
      <c r="O276" s="16">
        <f t="shared" si="51"/>
        <v>5.0769669214506617E-2</v>
      </c>
      <c r="P276" s="16">
        <f t="shared" si="52"/>
        <v>0.10868990432067224</v>
      </c>
      <c r="Q276" s="16">
        <f t="shared" si="53"/>
        <v>0.22925757586665313</v>
      </c>
      <c r="R276" s="16">
        <f t="shared" si="54"/>
        <v>1.9905175657615428E-2</v>
      </c>
      <c r="S276" s="16">
        <f t="shared" si="55"/>
        <v>8.1840374254753601E-2</v>
      </c>
      <c r="T276" s="16">
        <f t="shared" si="56"/>
        <v>0.22926517821467338</v>
      </c>
      <c r="U276" s="65">
        <f t="shared" si="57"/>
        <v>0.74129510548500888</v>
      </c>
      <c r="V276" s="65"/>
    </row>
    <row r="277" spans="1:22" x14ac:dyDescent="0.25">
      <c r="A277">
        <v>276</v>
      </c>
      <c r="B277" s="16">
        <v>5.0805913364538897E-4</v>
      </c>
      <c r="C277" s="16">
        <v>2.3714223111179898E-9</v>
      </c>
      <c r="D277" s="16">
        <v>3.9412749461196101E-4</v>
      </c>
      <c r="E277" s="16">
        <v>1.8934124883696E-6</v>
      </c>
      <c r="F277" s="16">
        <v>9.2957463321759005E-6</v>
      </c>
      <c r="G277" s="16">
        <v>4.6577517502104896E-6</v>
      </c>
      <c r="H277" s="16">
        <v>5.5745936379476299E-5</v>
      </c>
      <c r="J277">
        <v>0.95845248884871403</v>
      </c>
      <c r="K277">
        <f t="shared" si="47"/>
        <v>2.272895616202407E-9</v>
      </c>
      <c r="L277">
        <f t="shared" si="48"/>
        <v>4.1737436760421219E-4</v>
      </c>
      <c r="M277" s="16">
        <f t="shared" si="49"/>
        <v>5.987438996865658E-4</v>
      </c>
      <c r="N277" s="16">
        <f t="shared" si="50"/>
        <v>1.0654032546783612E-3</v>
      </c>
      <c r="O277" s="16">
        <f t="shared" si="51"/>
        <v>0.32695412719775491</v>
      </c>
      <c r="P277" s="16">
        <f t="shared" si="52"/>
        <v>0.34929918538916582</v>
      </c>
      <c r="Q277" s="16">
        <f t="shared" si="53"/>
        <v>0.6785002481897473</v>
      </c>
      <c r="R277" s="16">
        <f t="shared" si="54"/>
        <v>3.3059446146286226E-3</v>
      </c>
      <c r="S277" s="16">
        <f t="shared" si="55"/>
        <v>1.7419045783972669</v>
      </c>
      <c r="T277" s="16">
        <f t="shared" si="56"/>
        <v>0.67850805059671204</v>
      </c>
      <c r="U277" s="65">
        <f t="shared" si="57"/>
        <v>3.7795375376399538</v>
      </c>
      <c r="V277" s="65"/>
    </row>
    <row r="278" spans="1:22" x14ac:dyDescent="0.25">
      <c r="A278">
        <v>277</v>
      </c>
      <c r="B278">
        <v>3.33760708424764E-4</v>
      </c>
      <c r="C278" s="16">
        <v>4.4299372974941602E-9</v>
      </c>
      <c r="D278">
        <v>1.1414533864998399E-3</v>
      </c>
      <c r="E278" s="16">
        <v>1.0154240337947301E-5</v>
      </c>
      <c r="F278" s="16">
        <v>1.4668382564808401E-5</v>
      </c>
      <c r="G278" s="16">
        <v>2.5155635714744001E-6</v>
      </c>
      <c r="H278">
        <v>2.9897242410200899E-4</v>
      </c>
      <c r="J278">
        <v>0.95454806654757296</v>
      </c>
      <c r="K278">
        <f t="shared" si="47"/>
        <v>4.2285880822500313E-9</v>
      </c>
      <c r="L278">
        <f t="shared" si="48"/>
        <v>1.1733012852636338E-3</v>
      </c>
      <c r="M278" s="16">
        <f t="shared" si="49"/>
        <v>-5.0577986841410564E-4</v>
      </c>
      <c r="N278" s="16">
        <f t="shared" si="50"/>
        <v>0.10344236812674565</v>
      </c>
      <c r="O278" s="16">
        <f t="shared" si="51"/>
        <v>4.0039545108784075E-2</v>
      </c>
      <c r="P278" s="16">
        <f t="shared" si="52"/>
        <v>3.4033562139312891E-2</v>
      </c>
      <c r="Q278" s="16">
        <f t="shared" si="53"/>
        <v>2.9785066265587343E-3</v>
      </c>
      <c r="R278" s="16">
        <f t="shared" si="54"/>
        <v>0.23740111362358973</v>
      </c>
      <c r="S278" s="16">
        <f t="shared" si="55"/>
        <v>6.395170069527524E-2</v>
      </c>
      <c r="T278" s="16">
        <f t="shared" si="56"/>
        <v>2.9775445894236964E-3</v>
      </c>
      <c r="U278" s="65">
        <f t="shared" si="57"/>
        <v>0.48482434090968995</v>
      </c>
      <c r="V278" s="65"/>
    </row>
    <row r="279" spans="1:22" x14ac:dyDescent="0.25">
      <c r="A279">
        <v>278</v>
      </c>
      <c r="B279">
        <v>5.5924409972465201E-4</v>
      </c>
      <c r="C279" s="16">
        <v>5.7323157060802401E-9</v>
      </c>
      <c r="D279">
        <v>8.7562677669863695E-4</v>
      </c>
      <c r="E279" s="16">
        <v>1.01118390091954E-5</v>
      </c>
      <c r="F279" s="16">
        <v>8.6399946720757006E-6</v>
      </c>
      <c r="G279" s="16">
        <v>1.9377533146763602E-6</v>
      </c>
      <c r="H279">
        <v>2.9771991432249201E-4</v>
      </c>
      <c r="J279">
        <v>0.95596751374127198</v>
      </c>
      <c r="K279">
        <f t="shared" si="47"/>
        <v>5.4799075935215715E-9</v>
      </c>
      <c r="L279">
        <f t="shared" si="48"/>
        <v>8.9483878704175871E-4</v>
      </c>
      <c r="M279" s="16">
        <f t="shared" si="49"/>
        <v>2.2364941240754542E-4</v>
      </c>
      <c r="N279" s="16">
        <f t="shared" si="50"/>
        <v>1.8680055472019549E-2</v>
      </c>
      <c r="O279" s="16">
        <f t="shared" si="51"/>
        <v>1.2297591396860795E-3</v>
      </c>
      <c r="P279" s="16">
        <f t="shared" si="52"/>
        <v>8.3476355405961902E-3</v>
      </c>
      <c r="Q279" s="16">
        <f t="shared" si="53"/>
        <v>3.4250035002696246E-3</v>
      </c>
      <c r="R279" s="16">
        <f t="shared" si="54"/>
        <v>1.5372154863031687E-2</v>
      </c>
      <c r="S279" s="16">
        <f t="shared" si="55"/>
        <v>1.2175932533917523E-3</v>
      </c>
      <c r="T279" s="16">
        <f t="shared" si="56"/>
        <v>3.4254872852866572E-3</v>
      </c>
      <c r="U279" s="65">
        <f t="shared" si="57"/>
        <v>5.169768905428155E-2</v>
      </c>
      <c r="V279" s="65"/>
    </row>
    <row r="280" spans="1:22" x14ac:dyDescent="0.25">
      <c r="A280">
        <v>279</v>
      </c>
      <c r="B280">
        <v>7.3752485615092797E-4</v>
      </c>
      <c r="C280" s="16">
        <v>6.20330687541217E-9</v>
      </c>
      <c r="D280">
        <v>7.1563502121332705E-4</v>
      </c>
      <c r="E280" s="16">
        <v>8.9604823896576605E-6</v>
      </c>
      <c r="F280" s="16">
        <v>6.4999640964181402E-6</v>
      </c>
      <c r="G280" s="16">
        <v>1.78715022675902E-6</v>
      </c>
      <c r="H280">
        <v>2.6381875772439698E-4</v>
      </c>
      <c r="J280">
        <v>0.95682396666407998</v>
      </c>
      <c r="K280">
        <f t="shared" si="47"/>
        <v>5.9354726909664325E-9</v>
      </c>
      <c r="L280">
        <f t="shared" si="48"/>
        <v>7.3041589632604691E-4</v>
      </c>
      <c r="M280" s="16">
        <f t="shared" si="49"/>
        <v>7.4463381597580892E-4</v>
      </c>
      <c r="N280" s="16">
        <f t="shared" si="50"/>
        <v>0.24903519312220668</v>
      </c>
      <c r="O280" s="16">
        <f t="shared" si="51"/>
        <v>1.4427242288283794E-2</v>
      </c>
      <c r="P280" s="16">
        <f t="shared" si="52"/>
        <v>6.6248704596959279E-2</v>
      </c>
      <c r="Q280" s="16">
        <f t="shared" si="53"/>
        <v>2.7463830134393224E-2</v>
      </c>
      <c r="R280" s="16">
        <f t="shared" si="54"/>
        <v>0.1162563068092734</v>
      </c>
      <c r="S280" s="16">
        <f t="shared" si="55"/>
        <v>1.2078562447060816E-2</v>
      </c>
      <c r="T280" s="16">
        <f t="shared" si="56"/>
        <v>2.7467246111899057E-2</v>
      </c>
      <c r="U280" s="65">
        <f t="shared" si="57"/>
        <v>0.51297708551007626</v>
      </c>
      <c r="V280" s="65"/>
    </row>
    <row r="281" spans="1:22" x14ac:dyDescent="0.25">
      <c r="A281">
        <v>280</v>
      </c>
      <c r="B281">
        <v>7.1554386808721801E-4</v>
      </c>
      <c r="C281" s="16">
        <v>6.2775789883819197E-9</v>
      </c>
      <c r="D281">
        <v>7.4702935800389201E-4</v>
      </c>
      <c r="E281" s="16">
        <v>9.4620475655761796E-6</v>
      </c>
      <c r="F281" s="16">
        <v>6.7098488806428904E-6</v>
      </c>
      <c r="G281" s="16">
        <v>1.76666855692296E-6</v>
      </c>
      <c r="H281">
        <v>2.7858650031017203E-4</v>
      </c>
      <c r="J281">
        <v>0.95665849418329596</v>
      </c>
      <c r="K281">
        <f t="shared" si="47"/>
        <v>6.0054992621421455E-9</v>
      </c>
      <c r="L281">
        <f t="shared" si="48"/>
        <v>7.6220944674311236E-4</v>
      </c>
      <c r="M281" s="16">
        <f t="shared" si="49"/>
        <v>6.6887828943132356E-4</v>
      </c>
      <c r="N281" s="16">
        <f t="shared" si="50"/>
        <v>0.20644069733374443</v>
      </c>
      <c r="O281" s="16">
        <f t="shared" si="51"/>
        <v>1.7828808074386474E-2</v>
      </c>
      <c r="P281" s="16">
        <f t="shared" si="52"/>
        <v>5.053973941721928E-2</v>
      </c>
      <c r="Q281" s="16">
        <f t="shared" si="53"/>
        <v>1.416653217394173E-2</v>
      </c>
      <c r="R281" s="16">
        <f t="shared" si="54"/>
        <v>0.10219748659252241</v>
      </c>
      <c r="S281" s="16">
        <f t="shared" si="55"/>
        <v>1.4424849003968097E-2</v>
      </c>
      <c r="T281" s="16">
        <f t="shared" si="56"/>
        <v>1.4168804021430247E-2</v>
      </c>
      <c r="U281" s="65">
        <f t="shared" si="57"/>
        <v>0.41976691661721266</v>
      </c>
      <c r="V281" s="65"/>
    </row>
    <row r="282" spans="1:22" x14ac:dyDescent="0.25">
      <c r="A282">
        <v>281</v>
      </c>
      <c r="B282">
        <v>6.1339756338140501E-4</v>
      </c>
      <c r="C282" s="16">
        <v>5.5252813543984901E-9</v>
      </c>
      <c r="D282">
        <v>7.6746072836425799E-4</v>
      </c>
      <c r="E282" s="16">
        <v>8.5534309473983696E-6</v>
      </c>
      <c r="F282" s="16">
        <v>7.8364902199791807E-6</v>
      </c>
      <c r="G282" s="16">
        <v>2.0077963006452E-6</v>
      </c>
      <c r="H282">
        <v>2.5183483901069001E-4</v>
      </c>
      <c r="J282">
        <v>0.95652980107102703</v>
      </c>
      <c r="K282">
        <f t="shared" si="47"/>
        <v>5.2850962747842427E-9</v>
      </c>
      <c r="L282">
        <f t="shared" si="48"/>
        <v>7.8513597982350712E-4</v>
      </c>
      <c r="M282" s="16">
        <f t="shared" si="49"/>
        <v>4.4165914693930286E-4</v>
      </c>
      <c r="N282" s="16">
        <f t="shared" si="50"/>
        <v>6.0882115452699434E-2</v>
      </c>
      <c r="O282" s="16">
        <f t="shared" si="51"/>
        <v>5.3623806196958238E-6</v>
      </c>
      <c r="P282" s="16">
        <f t="shared" si="52"/>
        <v>4.1456582619858573E-2</v>
      </c>
      <c r="Q282" s="16">
        <f t="shared" si="53"/>
        <v>4.1461602616551907E-2</v>
      </c>
      <c r="R282" s="16">
        <f t="shared" si="54"/>
        <v>4.2210692893066788E-2</v>
      </c>
      <c r="S282" s="16">
        <f t="shared" si="55"/>
        <v>7.8021989767566698E-11</v>
      </c>
      <c r="T282" s="16">
        <f t="shared" si="56"/>
        <v>4.1464730460785207E-2</v>
      </c>
      <c r="U282" s="65">
        <f t="shared" si="57"/>
        <v>0.22748108650160359</v>
      </c>
      <c r="V282" s="65"/>
    </row>
    <row r="283" spans="1:22" x14ac:dyDescent="0.25">
      <c r="A283">
        <v>282</v>
      </c>
      <c r="B283">
        <v>3.1163091683604602E-4</v>
      </c>
      <c r="C283" s="16">
        <v>4.8101395842601298E-9</v>
      </c>
      <c r="D283">
        <v>1.3332457411137999E-3</v>
      </c>
      <c r="E283" s="16">
        <v>1.28514867205515E-5</v>
      </c>
      <c r="F283" s="16">
        <v>1.58452390906372E-5</v>
      </c>
      <c r="G283" s="16">
        <v>2.3216215658456702E-6</v>
      </c>
      <c r="H283">
        <v>3.7839125463867397E-4</v>
      </c>
      <c r="J283">
        <v>0.95362537940159897</v>
      </c>
      <c r="K283">
        <f t="shared" si="47"/>
        <v>4.5870711860147155E-9</v>
      </c>
      <c r="L283">
        <f t="shared" si="48"/>
        <v>1.3672530307213358E-3</v>
      </c>
      <c r="M283" s="16">
        <f t="shared" si="49"/>
        <v>-7.4399119704924373E-4</v>
      </c>
      <c r="N283" s="16">
        <f t="shared" si="50"/>
        <v>0.13439836638825001</v>
      </c>
      <c r="O283" s="16">
        <f t="shared" si="51"/>
        <v>1.7278259710227666E-2</v>
      </c>
      <c r="P283" s="16">
        <f t="shared" si="52"/>
        <v>0.14707537782166766</v>
      </c>
      <c r="Q283" s="16">
        <f t="shared" si="53"/>
        <v>3.8633900417798572E-2</v>
      </c>
      <c r="R283" s="16">
        <f t="shared" si="54"/>
        <v>0.36791577667032299</v>
      </c>
      <c r="S283" s="16">
        <f t="shared" si="55"/>
        <v>2.4427540939805023E-2</v>
      </c>
      <c r="T283" s="16">
        <f t="shared" si="56"/>
        <v>3.8642645087794317E-2</v>
      </c>
      <c r="U283" s="65">
        <f t="shared" si="57"/>
        <v>0.76837186703586624</v>
      </c>
      <c r="V283" s="65"/>
    </row>
    <row r="284" spans="1:22" x14ac:dyDescent="0.25">
      <c r="A284">
        <v>283</v>
      </c>
      <c r="B284">
        <v>1.1901669301344301E-3</v>
      </c>
      <c r="C284" s="16">
        <v>4.7499024733701699E-9</v>
      </c>
      <c r="D284">
        <v>3.3629020411767902E-4</v>
      </c>
      <c r="E284" s="16">
        <v>3.2391612555663699E-6</v>
      </c>
      <c r="F284" s="16">
        <v>3.9519591687939296E-6</v>
      </c>
      <c r="G284" s="16">
        <v>2.3230695761530902E-6</v>
      </c>
      <c r="H284" s="16">
        <v>9.5367165540254895E-5</v>
      </c>
      <c r="J284">
        <v>0.958900341608661</v>
      </c>
      <c r="K284">
        <f t="shared" si="47"/>
        <v>4.5546831043224794E-9</v>
      </c>
      <c r="L284">
        <f t="shared" si="48"/>
        <v>3.4651244212894662E-4</v>
      </c>
      <c r="M284" s="16">
        <f t="shared" si="49"/>
        <v>2.0338214181399136E-3</v>
      </c>
      <c r="N284" s="16">
        <f t="shared" si="50"/>
        <v>2.0136701960363128</v>
      </c>
      <c r="O284" s="16">
        <f t="shared" si="51"/>
        <v>2.025601787104115E-2</v>
      </c>
      <c r="P284" s="16">
        <f t="shared" si="52"/>
        <v>0.42384386724021017</v>
      </c>
      <c r="Q284" s="16">
        <f t="shared" si="53"/>
        <v>0.4877814209800988</v>
      </c>
      <c r="R284" s="16">
        <f t="shared" si="54"/>
        <v>0.35916997287016311</v>
      </c>
      <c r="S284" s="16">
        <f t="shared" si="55"/>
        <v>2.4653494335356813E-2</v>
      </c>
      <c r="T284" s="16">
        <f t="shared" si="56"/>
        <v>0.48779436012494332</v>
      </c>
      <c r="U284" s="65">
        <f t="shared" si="57"/>
        <v>3.8171693294581264</v>
      </c>
      <c r="V284" s="65"/>
    </row>
    <row r="285" spans="1:22" x14ac:dyDescent="0.25">
      <c r="A285">
        <v>284</v>
      </c>
      <c r="B285" s="16">
        <v>5.0339450643977803E-4</v>
      </c>
      <c r="C285" s="16">
        <v>6.2998415077109397E-9</v>
      </c>
      <c r="D285" s="16">
        <v>1.0741117892199799E-3</v>
      </c>
      <c r="E285" s="16">
        <v>1.36014558102032E-5</v>
      </c>
      <c r="F285" s="16">
        <v>9.6873886343489308E-6</v>
      </c>
      <c r="G285" s="16">
        <v>1.76719357760655E-6</v>
      </c>
      <c r="H285">
        <v>4.00467507700624E-4</v>
      </c>
      <c r="J285">
        <v>0.95497105015683803</v>
      </c>
      <c r="K285">
        <f t="shared" si="47"/>
        <v>6.0161662604403535E-9</v>
      </c>
      <c r="L285">
        <f t="shared" si="48"/>
        <v>1.0952474602247768E-3</v>
      </c>
      <c r="M285" s="16">
        <f t="shared" si="49"/>
        <v>-8.845844734522068E-5</v>
      </c>
      <c r="N285" s="16">
        <f t="shared" si="50"/>
        <v>5.3636549427482866E-4</v>
      </c>
      <c r="O285" s="16">
        <f t="shared" si="51"/>
        <v>1.8918472845717196E-2</v>
      </c>
      <c r="P285" s="16">
        <f t="shared" si="52"/>
        <v>1.3133561852413742E-2</v>
      </c>
      <c r="Q285" s="16">
        <f t="shared" si="53"/>
        <v>7.0959354237697073E-2</v>
      </c>
      <c r="R285" s="16">
        <f t="shared" si="54"/>
        <v>3.1642856977313086E-4</v>
      </c>
      <c r="S285" s="16">
        <f t="shared" si="55"/>
        <v>1.4362105967680597E-2</v>
      </c>
      <c r="T285" s="16">
        <f t="shared" si="56"/>
        <v>7.0962841562783457E-2</v>
      </c>
      <c r="U285" s="65">
        <f t="shared" si="57"/>
        <v>0.18918913053034003</v>
      </c>
      <c r="V285" s="65"/>
    </row>
    <row r="286" spans="1:22" x14ac:dyDescent="0.25">
      <c r="A286">
        <v>285</v>
      </c>
      <c r="B286">
        <v>4.4337732630667299E-4</v>
      </c>
      <c r="C286" s="16">
        <v>2.8446822850110998E-9</v>
      </c>
      <c r="D286">
        <v>5.4385737862903797E-4</v>
      </c>
      <c r="E286" s="16">
        <v>3.1283230943386602E-6</v>
      </c>
      <c r="F286" s="16">
        <v>1.07332547570257E-5</v>
      </c>
      <c r="G286" s="16">
        <v>3.8901499907154799E-6</v>
      </c>
      <c r="H286" s="16">
        <v>9.2104903092620106E-5</v>
      </c>
      <c r="J286">
        <v>0.95762157108235402</v>
      </c>
      <c r="K286">
        <f t="shared" si="47"/>
        <v>2.7241291190024702E-9</v>
      </c>
      <c r="L286">
        <f t="shared" si="48"/>
        <v>5.6921119345151991E-4</v>
      </c>
      <c r="M286" s="16">
        <f t="shared" si="49"/>
        <v>3.1754345916182612E-4</v>
      </c>
      <c r="N286" s="16">
        <f t="shared" si="50"/>
        <v>9.7666914414690238E-3</v>
      </c>
      <c r="O286" s="16">
        <f t="shared" si="51"/>
        <v>0.23653031247370024</v>
      </c>
      <c r="P286" s="16">
        <f t="shared" si="52"/>
        <v>0.18978329787096271</v>
      </c>
      <c r="Q286" s="16">
        <f t="shared" si="53"/>
        <v>0.50230280551990292</v>
      </c>
      <c r="R286" s="16">
        <f t="shared" si="54"/>
        <v>7.7885403309015918E-3</v>
      </c>
      <c r="S286" s="16">
        <f t="shared" si="55"/>
        <v>0.87891586551089529</v>
      </c>
      <c r="T286" s="16">
        <f t="shared" si="56"/>
        <v>0.50231088233381183</v>
      </c>
      <c r="U286" s="65">
        <f t="shared" si="57"/>
        <v>2.3273983954816435</v>
      </c>
      <c r="V286" s="65"/>
    </row>
    <row r="287" spans="1:22" x14ac:dyDescent="0.25">
      <c r="A287">
        <v>286</v>
      </c>
      <c r="B287">
        <v>5.78754195491668E-4</v>
      </c>
      <c r="C287" s="16">
        <v>4.2853986814874602E-9</v>
      </c>
      <c r="D287">
        <v>6.2879428443014796E-4</v>
      </c>
      <c r="E287" s="16">
        <v>5.4439684806647802E-6</v>
      </c>
      <c r="F287" s="16">
        <v>8.2519460211681993E-6</v>
      </c>
      <c r="G287" s="16">
        <v>2.5845785924892302E-6</v>
      </c>
      <c r="H287">
        <v>1.6028329515029699E-4</v>
      </c>
      <c r="J287">
        <v>0.95723395801105704</v>
      </c>
      <c r="K287">
        <f t="shared" si="47"/>
        <v>4.1021291415356063E-9</v>
      </c>
      <c r="L287">
        <f t="shared" si="48"/>
        <v>6.4787846966629214E-4</v>
      </c>
      <c r="M287" s="16">
        <f t="shared" si="49"/>
        <v>5.0962992131704386E-4</v>
      </c>
      <c r="N287" s="16">
        <f t="shared" si="50"/>
        <v>3.1092150982411852E-2</v>
      </c>
      <c r="O287" s="16">
        <f t="shared" si="51"/>
        <v>5.1165428712600075E-2</v>
      </c>
      <c r="P287" s="16">
        <f t="shared" si="52"/>
        <v>0.12075801682733843</v>
      </c>
      <c r="Q287" s="16">
        <f t="shared" si="53"/>
        <v>0.24317910934179165</v>
      </c>
      <c r="R287" s="16">
        <f t="shared" si="54"/>
        <v>2.6676374216287942E-2</v>
      </c>
      <c r="S287" s="16">
        <f t="shared" si="55"/>
        <v>8.2518278105147932E-2</v>
      </c>
      <c r="T287" s="16">
        <f t="shared" si="56"/>
        <v>0.24318714982853804</v>
      </c>
      <c r="U287" s="65">
        <f t="shared" si="57"/>
        <v>0.79857650801411595</v>
      </c>
      <c r="V287" s="65"/>
    </row>
    <row r="288" spans="1:22" x14ac:dyDescent="0.25">
      <c r="A288">
        <v>287</v>
      </c>
      <c r="B288">
        <v>5.0876647034980003E-4</v>
      </c>
      <c r="C288" s="16">
        <v>3.4703141901686998E-9</v>
      </c>
      <c r="D288">
        <v>5.7860373131897003E-4</v>
      </c>
      <c r="E288" s="16">
        <v>4.0587854180207399E-6</v>
      </c>
      <c r="F288" s="16">
        <v>9.3667291211367303E-6</v>
      </c>
      <c r="G288" s="16">
        <v>3.1899182236559799E-6</v>
      </c>
      <c r="H288">
        <v>1.1949997831198201E-4</v>
      </c>
      <c r="J288">
        <v>0.95747065727028702</v>
      </c>
      <c r="K288">
        <f t="shared" si="47"/>
        <v>3.3227240085952287E-9</v>
      </c>
      <c r="L288">
        <f t="shared" si="48"/>
        <v>6.005236374707093E-4</v>
      </c>
      <c r="M288" s="16">
        <f t="shared" si="49"/>
        <v>4.1700930322889071E-4</v>
      </c>
      <c r="N288" s="16">
        <f t="shared" si="50"/>
        <v>1.1613231541688245E-3</v>
      </c>
      <c r="O288" s="16">
        <f t="shared" si="51"/>
        <v>0.13940907723662058</v>
      </c>
      <c r="P288" s="16">
        <f t="shared" si="52"/>
        <v>0.15966824405963276</v>
      </c>
      <c r="Q288" s="16">
        <f t="shared" si="53"/>
        <v>0.38701000853016709</v>
      </c>
      <c r="R288" s="16">
        <f t="shared" si="54"/>
        <v>2.5301248565323367E-3</v>
      </c>
      <c r="S288" s="16">
        <f t="shared" si="55"/>
        <v>0.3466287174297038</v>
      </c>
      <c r="T288" s="16">
        <f t="shared" si="56"/>
        <v>0.38701857244724852</v>
      </c>
      <c r="U288" s="65">
        <f t="shared" si="57"/>
        <v>1.423426067714074</v>
      </c>
      <c r="V288" s="65"/>
    </row>
    <row r="289" spans="1:22" x14ac:dyDescent="0.25">
      <c r="A289">
        <v>288</v>
      </c>
      <c r="B289">
        <v>5.4906606446180597E-4</v>
      </c>
      <c r="C289" s="16">
        <v>3.9686022186617501E-9</v>
      </c>
      <c r="D289">
        <v>6.1359803114789105E-4</v>
      </c>
      <c r="E289" s="16">
        <v>4.9204478888910003E-6</v>
      </c>
      <c r="F289" s="16">
        <v>8.6926041660606294E-6</v>
      </c>
      <c r="G289" s="16">
        <v>2.7904573699158599E-6</v>
      </c>
      <c r="H289">
        <v>1.4486952149224701E-4</v>
      </c>
      <c r="J289">
        <v>0.95730314210425305</v>
      </c>
      <c r="K289">
        <f t="shared" si="47"/>
        <v>3.7991553736868029E-9</v>
      </c>
      <c r="L289">
        <f t="shared" si="48"/>
        <v>6.3376972824770949E-4</v>
      </c>
      <c r="M289" s="16">
        <f t="shared" si="49"/>
        <v>4.6436240067590251E-4</v>
      </c>
      <c r="N289" s="16">
        <f t="shared" si="50"/>
        <v>1.3453201273873812E-2</v>
      </c>
      <c r="O289" s="16">
        <f t="shared" si="51"/>
        <v>8.0316013261236691E-2</v>
      </c>
      <c r="P289" s="16">
        <f t="shared" si="52"/>
        <v>0.13196628218708284</v>
      </c>
      <c r="Q289" s="16">
        <f t="shared" si="53"/>
        <v>0.293628551440201</v>
      </c>
      <c r="R289" s="16">
        <f t="shared" si="54"/>
        <v>1.4077912342461082E-2</v>
      </c>
      <c r="S289" s="16">
        <f t="shared" si="55"/>
        <v>0.15194303944711376</v>
      </c>
      <c r="T289" s="16">
        <f t="shared" si="56"/>
        <v>0.29363684702936876</v>
      </c>
      <c r="U289" s="65">
        <f t="shared" si="57"/>
        <v>0.97902184698133787</v>
      </c>
      <c r="V289" s="65"/>
    </row>
    <row r="290" spans="1:22" x14ac:dyDescent="0.25">
      <c r="A290">
        <v>289</v>
      </c>
      <c r="B290">
        <v>4.1429887600676199E-4</v>
      </c>
      <c r="C290" s="16">
        <v>8.7145463486847406E-9</v>
      </c>
      <c r="D290">
        <v>1.83579530897988E-3</v>
      </c>
      <c r="E290" s="16">
        <v>3.1901299202507197E-5</v>
      </c>
      <c r="F290" s="16">
        <v>1.2163200737624299E-5</v>
      </c>
      <c r="G290" s="16">
        <v>1.28787933520116E-6</v>
      </c>
      <c r="H290">
        <v>9.3930377589273499E-4</v>
      </c>
      <c r="J290">
        <v>0.951450026819602</v>
      </c>
      <c r="K290">
        <f t="shared" si="47"/>
        <v>8.2914553571767613E-9</v>
      </c>
      <c r="L290">
        <f t="shared" si="48"/>
        <v>1.8614008752439811E-3</v>
      </c>
      <c r="M290" s="16">
        <f t="shared" si="49"/>
        <v>-1.0328031232304572E-3</v>
      </c>
      <c r="N290" s="16">
        <f t="shared" si="50"/>
        <v>2.4941604987988933E-2</v>
      </c>
      <c r="O290" s="16">
        <f t="shared" si="51"/>
        <v>0.32897200936498466</v>
      </c>
      <c r="P290" s="16">
        <f t="shared" si="52"/>
        <v>0.81902114373848023</v>
      </c>
      <c r="Q290" s="16">
        <f t="shared" si="53"/>
        <v>3.8817419541327878</v>
      </c>
      <c r="R290" s="16">
        <f t="shared" si="54"/>
        <v>5.4399030287551442E-2</v>
      </c>
      <c r="S290" s="16">
        <f t="shared" si="55"/>
        <v>0.12856988100833339</v>
      </c>
      <c r="T290" s="16">
        <f t="shared" si="56"/>
        <v>3.8822284799663436</v>
      </c>
      <c r="U290" s="65">
        <f t="shared" si="57"/>
        <v>9.1198741034864703</v>
      </c>
      <c r="V290" s="65"/>
    </row>
    <row r="291" spans="1:22" x14ac:dyDescent="0.25">
      <c r="A291">
        <v>290</v>
      </c>
      <c r="B291">
        <v>5.6640822891208397E-4</v>
      </c>
      <c r="C291" s="16">
        <v>8.73024840726264E-9</v>
      </c>
      <c r="D291">
        <v>1.3303929256412699E-3</v>
      </c>
      <c r="E291" s="16">
        <v>2.3283063345282999E-5</v>
      </c>
      <c r="F291" s="16">
        <v>8.7056534175824608E-6</v>
      </c>
      <c r="G291" s="16">
        <v>1.2787120167178E-6</v>
      </c>
      <c r="H291">
        <v>6.8553111761880496E-4</v>
      </c>
      <c r="J291">
        <v>0.95377600740878199</v>
      </c>
      <c r="K291">
        <f t="shared" si="47"/>
        <v>8.3267014695658397E-9</v>
      </c>
      <c r="L291">
        <f t="shared" si="48"/>
        <v>1.3490742142447454E-3</v>
      </c>
      <c r="M291" s="16">
        <f t="shared" si="49"/>
        <v>-2.1625775642057749E-4</v>
      </c>
      <c r="N291" s="16">
        <f t="shared" si="50"/>
        <v>2.2872399571324451E-2</v>
      </c>
      <c r="O291" s="16">
        <f t="shared" si="51"/>
        <v>0.33223245458473455</v>
      </c>
      <c r="P291" s="16">
        <f t="shared" si="52"/>
        <v>0.14481352444083626</v>
      </c>
      <c r="Q291" s="16">
        <f t="shared" si="53"/>
        <v>1.363759541870561</v>
      </c>
      <c r="R291" s="16">
        <f t="shared" si="54"/>
        <v>1.3765696558458237E-2</v>
      </c>
      <c r="S291" s="16">
        <f t="shared" si="55"/>
        <v>0.13186502759094798</v>
      </c>
      <c r="T291" s="16">
        <f t="shared" si="56"/>
        <v>1.3638459085559596</v>
      </c>
      <c r="U291" s="65">
        <f t="shared" si="57"/>
        <v>3.3731545531728218</v>
      </c>
      <c r="V291" s="65"/>
    </row>
    <row r="292" spans="1:22" x14ac:dyDescent="0.25">
      <c r="A292">
        <v>291</v>
      </c>
      <c r="B292">
        <v>4.1764011320651902E-4</v>
      </c>
      <c r="C292" s="16">
        <v>6.6115697727843501E-9</v>
      </c>
      <c r="D292">
        <v>1.36793987955429E-3</v>
      </c>
      <c r="E292" s="16">
        <v>1.8120708742345099E-5</v>
      </c>
      <c r="F292" s="16">
        <v>1.18324212431786E-5</v>
      </c>
      <c r="G292" s="16">
        <v>1.68937998952087E-6</v>
      </c>
      <c r="H292">
        <v>5.3353543401880898E-4</v>
      </c>
      <c r="J292">
        <v>0.95354210599219402</v>
      </c>
      <c r="K292">
        <f t="shared" si="47"/>
        <v>6.3044101650551212E-9</v>
      </c>
      <c r="L292">
        <f t="shared" si="48"/>
        <v>1.3932874904603952E-3</v>
      </c>
      <c r="M292" s="16">
        <f t="shared" si="49"/>
        <v>-5.5800726404735723E-4</v>
      </c>
      <c r="N292" s="16">
        <f t="shared" si="50"/>
        <v>2.2842689387679749E-2</v>
      </c>
      <c r="O292" s="16">
        <f t="shared" si="51"/>
        <v>3.7570970049725469E-2</v>
      </c>
      <c r="P292" s="16">
        <f t="shared" si="52"/>
        <v>0.17598532984863821</v>
      </c>
      <c r="Q292" s="16">
        <f t="shared" si="53"/>
        <v>0.47217943440276627</v>
      </c>
      <c r="R292" s="16">
        <f t="shared" si="54"/>
        <v>3.9879298099643322E-2</v>
      </c>
      <c r="S292" s="16">
        <f t="shared" si="55"/>
        <v>2.5153129033133905E-2</v>
      </c>
      <c r="T292" s="16">
        <f t="shared" si="56"/>
        <v>0.47222450998167137</v>
      </c>
      <c r="U292" s="65">
        <f t="shared" si="57"/>
        <v>1.2458353608032584</v>
      </c>
      <c r="V292" s="65"/>
    </row>
    <row r="293" spans="1:22" x14ac:dyDescent="0.25">
      <c r="A293">
        <v>292</v>
      </c>
      <c r="B293">
        <v>4.0614909170039702E-4</v>
      </c>
      <c r="C293" s="16">
        <v>4.6744622239228097E-9</v>
      </c>
      <c r="D293">
        <v>9.8603663273212497E-4</v>
      </c>
      <c r="E293" s="16">
        <v>9.2726661966978306E-6</v>
      </c>
      <c r="F293" s="16">
        <v>1.1964540586553101E-5</v>
      </c>
      <c r="G293" s="16">
        <v>2.3796025679410999E-6</v>
      </c>
      <c r="H293">
        <v>2.7301399491147499E-4</v>
      </c>
      <c r="J293">
        <v>0.95535267911886301</v>
      </c>
      <c r="K293">
        <f t="shared" si="47"/>
        <v>4.4657600090645749E-9</v>
      </c>
      <c r="L293">
        <f t="shared" si="48"/>
        <v>1.0123406420109483E-3</v>
      </c>
      <c r="M293" s="16">
        <f t="shared" si="49"/>
        <v>-2.0004245861015435E-4</v>
      </c>
      <c r="N293" s="16">
        <f t="shared" si="50"/>
        <v>3.0448056943068132E-2</v>
      </c>
      <c r="O293" s="16">
        <f t="shared" si="51"/>
        <v>2.43190516095039E-2</v>
      </c>
      <c r="P293" s="16">
        <f t="shared" si="52"/>
        <v>5.3854143373905446E-4</v>
      </c>
      <c r="Q293" s="16">
        <f t="shared" si="53"/>
        <v>1.8674821635277453E-2</v>
      </c>
      <c r="R293" s="16">
        <f t="shared" si="54"/>
        <v>4.5408923298714932E-2</v>
      </c>
      <c r="S293" s="16">
        <f t="shared" si="55"/>
        <v>3.4288225361764263E-2</v>
      </c>
      <c r="T293" s="16">
        <f t="shared" si="56"/>
        <v>1.8674474722675975E-2</v>
      </c>
      <c r="U293" s="65">
        <f t="shared" si="57"/>
        <v>0.17235209500474369</v>
      </c>
      <c r="V293" s="65"/>
    </row>
    <row r="294" spans="1:22" x14ac:dyDescent="0.25">
      <c r="A294">
        <v>293</v>
      </c>
      <c r="B294">
        <v>3.6394117902991102E-4</v>
      </c>
      <c r="C294" s="16">
        <v>7.0242024440189901E-9</v>
      </c>
      <c r="D294">
        <v>1.67920049278256E-3</v>
      </c>
      <c r="E294" s="16">
        <v>2.3555120859101898E-5</v>
      </c>
      <c r="F294" s="16">
        <v>1.3761696350627699E-5</v>
      </c>
      <c r="G294" s="16">
        <v>1.59539759327162E-6</v>
      </c>
      <c r="H294">
        <v>6.9355349066567505E-4</v>
      </c>
      <c r="J294">
        <v>0.95210379821110103</v>
      </c>
      <c r="K294">
        <f t="shared" si="47"/>
        <v>6.6877698263541789E-9</v>
      </c>
      <c r="L294">
        <f t="shared" si="48"/>
        <v>1.7083122588746429E-3</v>
      </c>
      <c r="M294" s="16">
        <f t="shared" si="49"/>
        <v>-9.8042990081482085E-4</v>
      </c>
      <c r="N294" s="16">
        <f t="shared" si="50"/>
        <v>6.7746800962759049E-2</v>
      </c>
      <c r="O294" s="16">
        <f t="shared" si="51"/>
        <v>7.2006479502919468E-2</v>
      </c>
      <c r="P294" s="16">
        <f t="shared" si="52"/>
        <v>0.55130627852232994</v>
      </c>
      <c r="Q294" s="16">
        <f t="shared" si="53"/>
        <v>1.4235626336646503</v>
      </c>
      <c r="R294" s="16">
        <f t="shared" si="54"/>
        <v>0.15626893644905465</v>
      </c>
      <c r="S294" s="16">
        <f t="shared" si="55"/>
        <v>4.2191500556801383E-2</v>
      </c>
      <c r="T294" s="16">
        <f t="shared" si="56"/>
        <v>1.4237431521488579</v>
      </c>
      <c r="U294" s="65">
        <f t="shared" si="57"/>
        <v>3.7368257818073727</v>
      </c>
      <c r="V294" s="65"/>
    </row>
    <row r="295" spans="1:22" x14ac:dyDescent="0.25">
      <c r="A295">
        <v>294</v>
      </c>
      <c r="B295">
        <v>7.5699529829498105E-4</v>
      </c>
      <c r="C295" s="16">
        <v>1.14024428740646E-8</v>
      </c>
      <c r="D295">
        <v>1.2989673382645299E-3</v>
      </c>
      <c r="E295" s="16">
        <v>2.9704049517731999E-5</v>
      </c>
      <c r="F295" s="16">
        <v>6.50240448766535E-6</v>
      </c>
      <c r="G295" s="16">
        <v>9.7861853940656105E-7</v>
      </c>
      <c r="H295">
        <v>8.7458471405162E-4</v>
      </c>
      <c r="J295">
        <v>0.95396520738204804</v>
      </c>
      <c r="K295">
        <f t="shared" si="47"/>
        <v>1.0877533781018991E-8</v>
      </c>
      <c r="L295">
        <f t="shared" si="48"/>
        <v>1.3129393633363933E-3</v>
      </c>
      <c r="M295" s="16">
        <f t="shared" si="49"/>
        <v>2.0105123325356891E-4</v>
      </c>
      <c r="N295" s="16">
        <f t="shared" si="50"/>
        <v>0.29009893300303213</v>
      </c>
      <c r="O295" s="16">
        <f t="shared" si="51"/>
        <v>1.121283264598641</v>
      </c>
      <c r="P295" s="16">
        <f t="shared" si="52"/>
        <v>0.12105772640501</v>
      </c>
      <c r="Q295" s="16">
        <f t="shared" si="53"/>
        <v>3.1174696850272801</v>
      </c>
      <c r="R295" s="16">
        <f t="shared" si="54"/>
        <v>0.11608763658417233</v>
      </c>
      <c r="S295" s="16">
        <f t="shared" si="55"/>
        <v>0.26275366499447284</v>
      </c>
      <c r="T295" s="16">
        <f t="shared" si="56"/>
        <v>3.117617587690015</v>
      </c>
      <c r="U295" s="65">
        <f t="shared" si="57"/>
        <v>8.1463684983026248</v>
      </c>
      <c r="V295" s="65"/>
    </row>
    <row r="296" spans="1:22" x14ac:dyDescent="0.25">
      <c r="A296">
        <v>295</v>
      </c>
      <c r="B296">
        <v>5.3467955732074298E-4</v>
      </c>
      <c r="C296" s="16">
        <v>9.0997593760505899E-9</v>
      </c>
      <c r="D296">
        <v>1.4736682700734699E-3</v>
      </c>
      <c r="E296" s="16">
        <v>2.6841344162871399E-5</v>
      </c>
      <c r="F296" s="16">
        <v>9.2799327855691008E-6</v>
      </c>
      <c r="G296" s="16">
        <v>1.2286716276674199E-6</v>
      </c>
      <c r="H296">
        <v>7.9030421320474002E-4</v>
      </c>
      <c r="J296">
        <v>0.95310630374662997</v>
      </c>
      <c r="K296">
        <f t="shared" si="47"/>
        <v>8.6730380238913169E-9</v>
      </c>
      <c r="L296">
        <f t="shared" si="48"/>
        <v>1.4934477075128994E-3</v>
      </c>
      <c r="M296" s="16">
        <f t="shared" si="49"/>
        <v>-4.2408859287141346E-4</v>
      </c>
      <c r="N296" s="16">
        <f t="shared" si="50"/>
        <v>7.5250537589008791E-3</v>
      </c>
      <c r="O296" s="16">
        <f t="shared" si="51"/>
        <v>0.41360029250223124</v>
      </c>
      <c r="P296" s="16">
        <f t="shared" si="52"/>
        <v>0.28007381554456656</v>
      </c>
      <c r="Q296" s="16">
        <f t="shared" si="53"/>
        <v>2.2472999498931792</v>
      </c>
      <c r="R296" s="16">
        <f t="shared" si="54"/>
        <v>3.4928917596142501E-3</v>
      </c>
      <c r="S296" s="16">
        <f t="shared" si="55"/>
        <v>0.15058673420181931</v>
      </c>
      <c r="T296" s="16">
        <f t="shared" si="56"/>
        <v>2.2474792333557927</v>
      </c>
      <c r="U296" s="65">
        <f t="shared" si="57"/>
        <v>5.3500579710161045</v>
      </c>
      <c r="V296" s="65"/>
    </row>
    <row r="297" spans="1:22" x14ac:dyDescent="0.25">
      <c r="A297">
        <v>296</v>
      </c>
      <c r="B297">
        <v>4.9981181088650797E-4</v>
      </c>
      <c r="C297" s="16">
        <v>5.1072027892392198E-9</v>
      </c>
      <c r="D297">
        <v>8.7293902028210703E-4</v>
      </c>
      <c r="E297" s="16">
        <v>8.9813144165686298E-6</v>
      </c>
      <c r="F297" s="16">
        <v>9.6681124953686498E-6</v>
      </c>
      <c r="G297" s="16">
        <v>2.1749721161504199E-6</v>
      </c>
      <c r="H297">
        <v>2.6443423060203499E-4</v>
      </c>
      <c r="J297">
        <v>0.95595919881388103</v>
      </c>
      <c r="K297">
        <f t="shared" si="47"/>
        <v>4.882277486581143E-9</v>
      </c>
      <c r="L297">
        <f t="shared" si="48"/>
        <v>8.9444511018620554E-4</v>
      </c>
      <c r="M297" s="16">
        <f t="shared" si="49"/>
        <v>1.0517851158681034E-4</v>
      </c>
      <c r="N297" s="16">
        <f t="shared" si="50"/>
        <v>2.5210022690926314E-4</v>
      </c>
      <c r="O297" s="16">
        <f t="shared" si="51"/>
        <v>6.0539194936755801E-3</v>
      </c>
      <c r="P297" s="16">
        <f t="shared" si="52"/>
        <v>8.86506430540214E-3</v>
      </c>
      <c r="Q297" s="16">
        <f t="shared" si="53"/>
        <v>2.6824724764674353E-2</v>
      </c>
      <c r="R297" s="16">
        <f t="shared" si="54"/>
        <v>3.8978057344861384E-4</v>
      </c>
      <c r="S297" s="16">
        <f t="shared" si="55"/>
        <v>6.9311896008288675E-3</v>
      </c>
      <c r="T297" s="16">
        <f t="shared" si="56"/>
        <v>2.6825905786447342E-2</v>
      </c>
      <c r="U297" s="65">
        <f t="shared" si="57"/>
        <v>7.6142684751386164E-2</v>
      </c>
      <c r="V297" s="65"/>
    </row>
    <row r="298" spans="1:22" x14ac:dyDescent="0.25">
      <c r="A298">
        <v>297</v>
      </c>
      <c r="B298">
        <v>2.8413922996669102E-4</v>
      </c>
      <c r="C298" s="16">
        <v>3.1686720929476999E-9</v>
      </c>
      <c r="D298">
        <v>9.5521460991290796E-4</v>
      </c>
      <c r="E298" s="16">
        <v>6.0897882296033103E-6</v>
      </c>
      <c r="F298" s="16">
        <v>1.7095022715222201E-5</v>
      </c>
      <c r="G298" s="16">
        <v>3.51005804743713E-6</v>
      </c>
      <c r="H298">
        <v>1.79300824361796E-4</v>
      </c>
      <c r="J298">
        <v>0.95539765969042201</v>
      </c>
      <c r="K298">
        <f t="shared" si="47"/>
        <v>3.0273419019285838E-9</v>
      </c>
      <c r="L298">
        <f t="shared" si="48"/>
        <v>9.9291154471869655E-4</v>
      </c>
      <c r="M298" s="16">
        <f t="shared" si="49"/>
        <v>-4.2463308478531451E-4</v>
      </c>
      <c r="N298" s="16">
        <f t="shared" si="50"/>
        <v>0.17849039807175029</v>
      </c>
      <c r="O298" s="16">
        <f t="shared" si="51"/>
        <v>0.18304869510711438</v>
      </c>
      <c r="P298" s="16">
        <f t="shared" si="52"/>
        <v>7.7042774357394462E-5</v>
      </c>
      <c r="Q298" s="16">
        <f t="shared" si="53"/>
        <v>0.18749074620209671</v>
      </c>
      <c r="R298" s="16">
        <f t="shared" si="54"/>
        <v>0.53769531507683999</v>
      </c>
      <c r="S298" s="16">
        <f t="shared" si="55"/>
        <v>0.5598014142428821</v>
      </c>
      <c r="T298" s="16">
        <f t="shared" si="56"/>
        <v>0.18749023682700361</v>
      </c>
      <c r="U298" s="65">
        <f t="shared" si="57"/>
        <v>1.8340938483020444</v>
      </c>
      <c r="V298" s="65"/>
    </row>
    <row r="299" spans="1:22" x14ac:dyDescent="0.25">
      <c r="A299">
        <v>298</v>
      </c>
      <c r="B299">
        <v>4.5090796526181298E-4</v>
      </c>
      <c r="C299" s="16">
        <v>5.8525358986096596E-9</v>
      </c>
      <c r="D299">
        <v>1.11515975656493E-3</v>
      </c>
      <c r="E299" s="16">
        <v>1.31120660028761E-5</v>
      </c>
      <c r="F299" s="16">
        <v>1.08371584199209E-5</v>
      </c>
      <c r="G299" s="16">
        <v>1.9032171802480601E-6</v>
      </c>
      <c r="H299">
        <v>3.8605924351733099E-4</v>
      </c>
      <c r="J299">
        <v>0.95475028273352602</v>
      </c>
      <c r="K299">
        <f t="shared" si="47"/>
        <v>5.5877103039056834E-9</v>
      </c>
      <c r="L299">
        <f t="shared" si="48"/>
        <v>1.1387314380491213E-3</v>
      </c>
      <c r="M299" s="16">
        <f t="shared" si="49"/>
        <v>-2.3691550752549524E-4</v>
      </c>
      <c r="N299" s="16">
        <f t="shared" si="50"/>
        <v>6.9756565161460237E-3</v>
      </c>
      <c r="O299" s="16">
        <f t="shared" si="51"/>
        <v>3.2234846060662965E-3</v>
      </c>
      <c r="P299" s="16">
        <f t="shared" si="52"/>
        <v>2.471092013517515E-2</v>
      </c>
      <c r="Q299" s="16">
        <f t="shared" si="53"/>
        <v>4.8760001536498232E-2</v>
      </c>
      <c r="R299" s="16">
        <f t="shared" si="54"/>
        <v>9.7589853917755716E-3</v>
      </c>
      <c r="S299" s="16">
        <f t="shared" si="55"/>
        <v>2.7138777769148796E-3</v>
      </c>
      <c r="T299" s="16">
        <f t="shared" si="56"/>
        <v>4.8763953548918791E-2</v>
      </c>
      <c r="U299" s="65">
        <f t="shared" si="57"/>
        <v>0.14490687951149495</v>
      </c>
      <c r="V299" s="65"/>
    </row>
    <row r="300" spans="1:22" x14ac:dyDescent="0.25">
      <c r="A300">
        <v>299</v>
      </c>
      <c r="B300">
        <v>4.81778607916462E-4</v>
      </c>
      <c r="C300" s="16">
        <v>3.3300089493172201E-9</v>
      </c>
      <c r="D300">
        <v>5.8645776845542502E-4</v>
      </c>
      <c r="E300" s="16">
        <v>3.9470850390069003E-6</v>
      </c>
      <c r="F300" s="16">
        <v>9.89625734468878E-6</v>
      </c>
      <c r="G300" s="16">
        <v>3.32472093096252E-6</v>
      </c>
      <c r="H300">
        <v>1.16211317673862E-4</v>
      </c>
      <c r="J300">
        <v>0.95741747576251901</v>
      </c>
      <c r="K300">
        <f t="shared" si="47"/>
        <v>3.1882087625218908E-9</v>
      </c>
      <c r="L300">
        <f t="shared" si="48"/>
        <v>6.0957167406681565E-4</v>
      </c>
      <c r="M300" s="16">
        <f t="shared" si="49"/>
        <v>3.5398554176610823E-4</v>
      </c>
      <c r="N300" s="16">
        <f t="shared" si="50"/>
        <v>4.3160840160211359E-4</v>
      </c>
      <c r="O300" s="16">
        <f t="shared" si="51"/>
        <v>0.15896947882680654</v>
      </c>
      <c r="P300" s="16">
        <f t="shared" si="52"/>
        <v>0.15322134761276082</v>
      </c>
      <c r="Q300" s="16">
        <f t="shared" si="53"/>
        <v>0.40005789438120204</v>
      </c>
      <c r="R300" s="16">
        <f t="shared" si="54"/>
        <v>1.1484745881466285E-5</v>
      </c>
      <c r="S300" s="16">
        <f t="shared" si="55"/>
        <v>0.43019283375796519</v>
      </c>
      <c r="T300" s="16">
        <f t="shared" si="56"/>
        <v>0.4000661400536753</v>
      </c>
      <c r="U300" s="65">
        <f t="shared" si="57"/>
        <v>1.5429507877798936</v>
      </c>
      <c r="V300" s="65"/>
    </row>
    <row r="301" spans="1:22" x14ac:dyDescent="0.25">
      <c r="A301">
        <v>300</v>
      </c>
      <c r="B301" s="16">
        <v>3.96174208325622E-4</v>
      </c>
      <c r="C301" s="16">
        <v>5.7397694116087302E-9</v>
      </c>
      <c r="D301" s="16">
        <v>1.2486881313730101E-3</v>
      </c>
      <c r="E301" s="16">
        <v>1.4377596397412201E-5</v>
      </c>
      <c r="F301" s="16">
        <v>1.2410661215138E-5</v>
      </c>
      <c r="G301" s="16">
        <v>1.94355685907423E-6</v>
      </c>
      <c r="H301">
        <v>4.2332311570406598E-4</v>
      </c>
      <c r="J301">
        <v>0.954085675771429</v>
      </c>
      <c r="K301">
        <f t="shared" si="47"/>
        <v>5.476231777846893E-9</v>
      </c>
      <c r="L301">
        <f t="shared" si="48"/>
        <v>1.2754472708929486E-3</v>
      </c>
      <c r="M301" s="16">
        <f t="shared" si="49"/>
        <v>-4.8309885424170472E-4</v>
      </c>
      <c r="N301" s="16">
        <f t="shared" si="50"/>
        <v>3.7934522894859601E-2</v>
      </c>
      <c r="O301" s="16">
        <f t="shared" si="51"/>
        <v>1.3259660090916361E-3</v>
      </c>
      <c r="P301" s="16">
        <f t="shared" si="52"/>
        <v>8.7473365499594558E-2</v>
      </c>
      <c r="Q301" s="16">
        <f t="shared" si="53"/>
        <v>0.11468083660822093</v>
      </c>
      <c r="R301" s="16">
        <f t="shared" si="54"/>
        <v>6.6732425301782208E-2</v>
      </c>
      <c r="S301" s="16">
        <f t="shared" si="55"/>
        <v>1.024227203748945E-3</v>
      </c>
      <c r="T301" s="16">
        <f t="shared" si="56"/>
        <v>0.11469346834869061</v>
      </c>
      <c r="U301" s="65">
        <f t="shared" si="57"/>
        <v>0.42386481186598846</v>
      </c>
      <c r="V301" s="65"/>
    </row>
    <row r="302" spans="1:22" x14ac:dyDescent="0.25">
      <c r="A302">
        <v>301</v>
      </c>
      <c r="B302">
        <v>1.0737377071400401E-3</v>
      </c>
      <c r="C302" s="16">
        <v>1.2470473068774E-8</v>
      </c>
      <c r="D302">
        <v>9.9449479749460904E-4</v>
      </c>
      <c r="E302" s="16">
        <v>2.4955997285611502E-5</v>
      </c>
      <c r="F302" s="16">
        <v>4.5209910071234403E-6</v>
      </c>
      <c r="G302" s="16">
        <v>8.9174855886497695E-7</v>
      </c>
      <c r="H302">
        <v>7.3477563383221101E-4</v>
      </c>
      <c r="J302">
        <v>0.95546466619729098</v>
      </c>
      <c r="K302">
        <f t="shared" si="47"/>
        <v>1.1915096387978457E-8</v>
      </c>
      <c r="L302">
        <f t="shared" si="48"/>
        <v>1.0044160575946521E-3</v>
      </c>
      <c r="M302" s="16">
        <f t="shared" si="49"/>
        <v>1.143059356685428E-3</v>
      </c>
      <c r="N302" s="16">
        <f t="shared" si="50"/>
        <v>1.3980548941955471</v>
      </c>
      <c r="O302" s="16">
        <f t="shared" si="51"/>
        <v>1.566897607324268</v>
      </c>
      <c r="P302" s="16">
        <f t="shared" si="52"/>
        <v>1.022944348136622E-3</v>
      </c>
      <c r="Q302" s="16">
        <f t="shared" si="53"/>
        <v>1.7518162032911309</v>
      </c>
      <c r="R302" s="16">
        <f t="shared" si="54"/>
        <v>0.29334501977491673</v>
      </c>
      <c r="S302" s="16">
        <f t="shared" si="55"/>
        <v>0.30898142868972983</v>
      </c>
      <c r="T302" s="16">
        <f t="shared" si="56"/>
        <v>1.7518186254541512</v>
      </c>
      <c r="U302" s="65">
        <f t="shared" si="57"/>
        <v>7.0719367230778793</v>
      </c>
      <c r="V302" s="65"/>
    </row>
    <row r="303" spans="1:22" x14ac:dyDescent="0.25">
      <c r="A303">
        <v>302</v>
      </c>
      <c r="B303">
        <v>5.2763254302787602E-4</v>
      </c>
      <c r="C303" s="16">
        <v>5.54014211477367E-9</v>
      </c>
      <c r="D303">
        <v>8.9747983136388796E-4</v>
      </c>
      <c r="E303" s="16">
        <v>1.001404108333E-5</v>
      </c>
      <c r="F303" s="16">
        <v>9.1677837190940897E-6</v>
      </c>
      <c r="G303" s="16">
        <v>2.0055161855085199E-6</v>
      </c>
      <c r="H303">
        <v>2.9484081309663201E-4</v>
      </c>
      <c r="J303">
        <v>0.95584750382021899</v>
      </c>
      <c r="K303">
        <f t="shared" si="47"/>
        <v>5.2955310112156817E-9</v>
      </c>
      <c r="L303">
        <f t="shared" si="48"/>
        <v>9.1781537484546987E-4</v>
      </c>
      <c r="M303" s="16">
        <f t="shared" si="49"/>
        <v>1.374497112102822E-4</v>
      </c>
      <c r="N303" s="16">
        <f t="shared" si="50"/>
        <v>5.2452166478015464E-3</v>
      </c>
      <c r="O303" s="16">
        <f t="shared" si="51"/>
        <v>1.3519131757702825E-7</v>
      </c>
      <c r="P303" s="16">
        <f t="shared" si="52"/>
        <v>4.7181187324104009E-3</v>
      </c>
      <c r="Q303" s="16">
        <f t="shared" si="53"/>
        <v>4.5737002854451701E-3</v>
      </c>
      <c r="R303" s="16">
        <f t="shared" si="54"/>
        <v>4.9662420681694198E-3</v>
      </c>
      <c r="S303" s="16">
        <f t="shared" si="55"/>
        <v>1.3097742343552493E-6</v>
      </c>
      <c r="T303" s="16">
        <f t="shared" si="56"/>
        <v>4.5741108674437272E-3</v>
      </c>
      <c r="U303" s="65">
        <f t="shared" si="57"/>
        <v>2.4078833566822198E-2</v>
      </c>
      <c r="V303" s="65"/>
    </row>
    <row r="304" spans="1:22" x14ac:dyDescent="0.25">
      <c r="A304">
        <v>303</v>
      </c>
      <c r="B304">
        <v>1.7746319857439699E-4</v>
      </c>
      <c r="C304" s="16">
        <v>3.0617354785217302E-9</v>
      </c>
      <c r="D304">
        <v>1.49715466046973E-3</v>
      </c>
      <c r="E304" s="16">
        <v>9.1655526667653908E-6</v>
      </c>
      <c r="F304" s="16">
        <v>2.8078947308226499E-5</v>
      </c>
      <c r="G304" s="16">
        <v>3.6555565416995899E-6</v>
      </c>
      <c r="H304" s="16">
        <v>2.6986761229867701E-4</v>
      </c>
      <c r="J304">
        <v>0.95264942206243097</v>
      </c>
      <c r="K304">
        <f t="shared" si="47"/>
        <v>2.9167605341217668E-9</v>
      </c>
      <c r="L304">
        <f t="shared" si="48"/>
        <v>1.5569650498924042E-3</v>
      </c>
      <c r="M304" s="16">
        <f t="shared" si="49"/>
        <v>-1.2020386527436101E-3</v>
      </c>
      <c r="N304" s="16">
        <f t="shared" si="50"/>
        <v>0.40870761224737767</v>
      </c>
      <c r="O304" s="16">
        <f t="shared" si="51"/>
        <v>0.19994414580964451</v>
      </c>
      <c r="P304" s="16">
        <f t="shared" si="52"/>
        <v>0.30646382068426675</v>
      </c>
      <c r="Q304" s="16">
        <f t="shared" si="53"/>
        <v>2.1500005401682603E-2</v>
      </c>
      <c r="R304" s="16">
        <f t="shared" si="54"/>
        <v>3.411207367849145</v>
      </c>
      <c r="S304" s="16">
        <f t="shared" si="55"/>
        <v>0.67349087908380956</v>
      </c>
      <c r="T304" s="16">
        <f t="shared" si="56"/>
        <v>2.1492823672229613E-2</v>
      </c>
      <c r="U304" s="65">
        <f t="shared" si="57"/>
        <v>5.0428066547481558</v>
      </c>
      <c r="V304" s="65"/>
    </row>
    <row r="305" spans="1:22" x14ac:dyDescent="0.25">
      <c r="A305">
        <v>304</v>
      </c>
      <c r="B305">
        <v>4.8908645133315402E-4</v>
      </c>
      <c r="C305" s="16">
        <v>9.6177344817699901E-9</v>
      </c>
      <c r="D305">
        <v>1.7115388676281699E-3</v>
      </c>
      <c r="E305" s="16">
        <v>3.2867575751311802E-5</v>
      </c>
      <c r="F305" s="16">
        <v>1.02479451067284E-5</v>
      </c>
      <c r="G305" s="16">
        <v>1.16539114362442E-6</v>
      </c>
      <c r="H305">
        <v>9.6774884912878404E-4</v>
      </c>
      <c r="J305">
        <v>0.95202520902274201</v>
      </c>
      <c r="K305">
        <f t="shared" si="47"/>
        <v>9.1563256803323076E-9</v>
      </c>
      <c r="L305">
        <f t="shared" si="48"/>
        <v>1.7331905312507692E-3</v>
      </c>
      <c r="M305" s="16">
        <f t="shared" si="49"/>
        <v>-7.5501762858446125E-4</v>
      </c>
      <c r="N305" s="16">
        <f t="shared" si="50"/>
        <v>3.5068270515566799E-5</v>
      </c>
      <c r="O305" s="16">
        <f t="shared" si="51"/>
        <v>0.5426486917057759</v>
      </c>
      <c r="P305" s="16">
        <f t="shared" si="52"/>
        <v>0.60226513285524041</v>
      </c>
      <c r="Q305" s="16">
        <f t="shared" si="53"/>
        <v>4.2443423309995003</v>
      </c>
      <c r="R305" s="16">
        <f t="shared" si="54"/>
        <v>1.5246525678509148E-3</v>
      </c>
      <c r="S305" s="16">
        <f t="shared" si="55"/>
        <v>0.17604080590024748</v>
      </c>
      <c r="T305" s="16">
        <f t="shared" si="56"/>
        <v>4.2447878868880116</v>
      </c>
      <c r="U305" s="65">
        <f t="shared" si="57"/>
        <v>9.8116445691871412</v>
      </c>
      <c r="V305" s="65"/>
    </row>
    <row r="306" spans="1:22" x14ac:dyDescent="0.25">
      <c r="A306">
        <v>305</v>
      </c>
      <c r="B306" s="16">
        <v>4.4255885777199098E-4</v>
      </c>
      <c r="C306" s="16">
        <v>4.6842062839341503E-9</v>
      </c>
      <c r="D306" s="16">
        <v>9.0500836812544799E-4</v>
      </c>
      <c r="E306" s="16">
        <v>8.5364940187636794E-6</v>
      </c>
      <c r="F306" s="16">
        <v>1.0937643815235399E-5</v>
      </c>
      <c r="G306" s="16">
        <v>2.37238227184692E-6</v>
      </c>
      <c r="H306" s="16">
        <v>2.5133795593984201E-4</v>
      </c>
      <c r="J306">
        <v>0.95577296735728401</v>
      </c>
      <c r="K306">
        <f t="shared" si="47"/>
        <v>4.4770377397093791E-9</v>
      </c>
      <c r="L306">
        <f t="shared" si="48"/>
        <v>9.2925135382148185E-4</v>
      </c>
      <c r="M306" s="16">
        <f t="shared" si="49"/>
        <v>-4.4133638277499816E-5</v>
      </c>
      <c r="N306" s="16">
        <f t="shared" si="50"/>
        <v>1.0098265519904734E-2</v>
      </c>
      <c r="O306" s="16">
        <f t="shared" si="51"/>
        <v>2.3773387850210912E-2</v>
      </c>
      <c r="P306" s="16">
        <f t="shared" si="52"/>
        <v>3.7059152721943332E-3</v>
      </c>
      <c r="Q306" s="16">
        <f t="shared" si="53"/>
        <v>4.2106284490233667E-2</v>
      </c>
      <c r="R306" s="16">
        <f t="shared" si="54"/>
        <v>1.1875739437864137E-2</v>
      </c>
      <c r="S306" s="16">
        <f t="shared" si="55"/>
        <v>3.2969372581692365E-2</v>
      </c>
      <c r="T306" s="16">
        <f t="shared" si="56"/>
        <v>4.2107115869498099E-2</v>
      </c>
      <c r="U306" s="65">
        <f t="shared" si="57"/>
        <v>0.16663608102159821</v>
      </c>
      <c r="V306" s="65"/>
    </row>
    <row r="307" spans="1:22" x14ac:dyDescent="0.25">
      <c r="A307">
        <v>306</v>
      </c>
      <c r="B307">
        <v>8.0924234703354204E-4</v>
      </c>
      <c r="C307" s="16">
        <v>1.0139380250110799E-8</v>
      </c>
      <c r="D307">
        <v>1.07502360915309E-3</v>
      </c>
      <c r="E307" s="16">
        <v>2.19131156413063E-5</v>
      </c>
      <c r="F307" s="16">
        <v>6.0222070626833397E-6</v>
      </c>
      <c r="G307" s="16">
        <v>1.0978251263478E-6</v>
      </c>
      <c r="H307">
        <v>6.4518717384462996E-4</v>
      </c>
      <c r="J307">
        <v>0.95504091209149999</v>
      </c>
      <c r="K307">
        <f t="shared" si="47"/>
        <v>9.6835229621083593E-9</v>
      </c>
      <c r="L307">
        <f t="shared" si="48"/>
        <v>1.0881557090245543E-3</v>
      </c>
      <c r="M307" s="16">
        <f t="shared" si="49"/>
        <v>5.3032898504252969E-4</v>
      </c>
      <c r="N307" s="16">
        <f t="shared" si="50"/>
        <v>0.41576899808046752</v>
      </c>
      <c r="O307" s="16">
        <f t="shared" si="51"/>
        <v>0.69029346968065541</v>
      </c>
      <c r="P307" s="16">
        <f t="shared" si="52"/>
        <v>1.3351327680510327E-2</v>
      </c>
      <c r="Q307" s="16">
        <f t="shared" si="53"/>
        <v>1.0821207278994907</v>
      </c>
      <c r="R307" s="16">
        <f t="shared" si="54"/>
        <v>0.1516354231352926</v>
      </c>
      <c r="S307" s="16">
        <f t="shared" si="55"/>
        <v>0.20541172367205071</v>
      </c>
      <c r="T307" s="16">
        <f t="shared" si="56"/>
        <v>1.082139779171684</v>
      </c>
      <c r="U307" s="65">
        <f t="shared" si="57"/>
        <v>3.640721449320151</v>
      </c>
      <c r="V307" s="65"/>
    </row>
    <row r="308" spans="1:22" x14ac:dyDescent="0.25">
      <c r="A308">
        <v>307</v>
      </c>
      <c r="B308">
        <v>3.2059940005315599E-4</v>
      </c>
      <c r="C308" s="16">
        <v>6.3735003414207599E-9</v>
      </c>
      <c r="D308">
        <v>1.73181467214139E-3</v>
      </c>
      <c r="E308" s="16">
        <v>2.20294342699237E-5</v>
      </c>
      <c r="F308" s="16">
        <v>1.5660917828613099E-5</v>
      </c>
      <c r="G308" s="16">
        <v>1.7593524102993601E-6</v>
      </c>
      <c r="H308">
        <v>6.4863324917441897E-4</v>
      </c>
      <c r="J308">
        <v>0.95183882407703901</v>
      </c>
      <c r="K308">
        <f t="shared" si="47"/>
        <v>6.0665450702325429E-9</v>
      </c>
      <c r="L308">
        <f t="shared" si="48"/>
        <v>1.764889486708574E-3</v>
      </c>
      <c r="M308" s="16">
        <f t="shared" si="49"/>
        <v>-1.1236906866022621E-3</v>
      </c>
      <c r="N308" s="16">
        <f t="shared" si="50"/>
        <v>0.12136528216561764</v>
      </c>
      <c r="O308" s="16">
        <f t="shared" si="51"/>
        <v>2.2754155303497975E-2</v>
      </c>
      <c r="P308" s="16">
        <f t="shared" si="52"/>
        <v>0.63536451174544761</v>
      </c>
      <c r="Q308" s="16">
        <f t="shared" si="53"/>
        <v>1.1047698460986197</v>
      </c>
      <c r="R308" s="16">
        <f t="shared" si="54"/>
        <v>0.34559365564648203</v>
      </c>
      <c r="S308" s="16">
        <f t="shared" si="55"/>
        <v>1.5313401599169685E-2</v>
      </c>
      <c r="T308" s="16">
        <f t="shared" si="56"/>
        <v>1.1049308616661893</v>
      </c>
      <c r="U308" s="65">
        <f t="shared" si="57"/>
        <v>3.3500917142250239</v>
      </c>
      <c r="V308" s="65"/>
    </row>
    <row r="309" spans="1:22" x14ac:dyDescent="0.25">
      <c r="A309">
        <v>308</v>
      </c>
      <c r="B309">
        <v>4.3213937217647801E-4</v>
      </c>
      <c r="C309" s="16">
        <v>8.6356585055369194E-9</v>
      </c>
      <c r="D309">
        <v>1.7405478819041999E-3</v>
      </c>
      <c r="E309" s="16">
        <v>3.0001263946129499E-5</v>
      </c>
      <c r="F309" s="16">
        <v>1.1614899163664901E-5</v>
      </c>
      <c r="G309" s="16">
        <v>1.2983769392663099E-6</v>
      </c>
      <c r="H309">
        <v>8.8335496076598699E-4</v>
      </c>
      <c r="J309">
        <v>0.95187341999252595</v>
      </c>
      <c r="K309">
        <f t="shared" si="47"/>
        <v>8.2200537955529736E-9</v>
      </c>
      <c r="L309">
        <f t="shared" si="48"/>
        <v>1.7650674215122905E-3</v>
      </c>
      <c r="M309" s="16">
        <f t="shared" si="49"/>
        <v>-9.0078867715933449E-4</v>
      </c>
      <c r="N309" s="16">
        <f t="shared" si="50"/>
        <v>1.4803088288329609E-2</v>
      </c>
      <c r="O309" s="16">
        <f t="shared" si="51"/>
        <v>0.31283468158757666</v>
      </c>
      <c r="P309" s="16">
        <f t="shared" si="52"/>
        <v>0.64989390297276328</v>
      </c>
      <c r="Q309" s="16">
        <f t="shared" si="53"/>
        <v>3.2159547507642525</v>
      </c>
      <c r="R309" s="16">
        <f t="shared" si="54"/>
        <v>3.1557138959476552E-2</v>
      </c>
      <c r="S309" s="16">
        <f t="shared" si="55"/>
        <v>0.1248477776772723</v>
      </c>
      <c r="T309" s="16">
        <f t="shared" si="56"/>
        <v>3.2163251366300631</v>
      </c>
      <c r="U309" s="65">
        <f t="shared" si="57"/>
        <v>7.5662164768797346</v>
      </c>
      <c r="V309" s="65"/>
    </row>
    <row r="310" spans="1:22" x14ac:dyDescent="0.25">
      <c r="A310">
        <v>309</v>
      </c>
      <c r="B310">
        <v>5.8960136773140504E-4</v>
      </c>
      <c r="C310" s="16">
        <v>3.27816051091058E-9</v>
      </c>
      <c r="D310">
        <v>4.7030431924747497E-4</v>
      </c>
      <c r="E310" s="16">
        <v>3.12062676920714E-6</v>
      </c>
      <c r="F310" s="16">
        <v>8.0379202701121707E-6</v>
      </c>
      <c r="G310" s="16">
        <v>3.3722955760624E-6</v>
      </c>
      <c r="H310" s="16">
        <v>9.1877937886500005E-5</v>
      </c>
      <c r="J310">
        <v>0.95807431806307097</v>
      </c>
      <c r="K310">
        <f t="shared" si="47"/>
        <v>3.1407213959919422E-9</v>
      </c>
      <c r="L310">
        <f t="shared" si="48"/>
        <v>4.8974917720325081E-4</v>
      </c>
      <c r="M310" s="16">
        <f t="shared" si="49"/>
        <v>6.8945355825955916E-4</v>
      </c>
      <c r="N310" s="16">
        <f t="shared" si="50"/>
        <v>3.9353340368831986E-2</v>
      </c>
      <c r="O310" s="16">
        <f t="shared" si="51"/>
        <v>0.16652266946601982</v>
      </c>
      <c r="P310" s="16">
        <f t="shared" si="52"/>
        <v>0.26211019004714564</v>
      </c>
      <c r="Q310" s="16">
        <f t="shared" si="53"/>
        <v>0.50331904256595783</v>
      </c>
      <c r="R310" s="16">
        <f t="shared" si="54"/>
        <v>3.4235829731902909E-2</v>
      </c>
      <c r="S310" s="16">
        <f t="shared" si="55"/>
        <v>0.46183661091914491</v>
      </c>
      <c r="T310" s="16">
        <f t="shared" si="56"/>
        <v>0.50332875885728257</v>
      </c>
      <c r="U310" s="65">
        <f t="shared" si="57"/>
        <v>1.9707064419562856</v>
      </c>
      <c r="V310" s="65"/>
    </row>
    <row r="311" spans="1:22" x14ac:dyDescent="0.25">
      <c r="A311">
        <v>310</v>
      </c>
      <c r="B311">
        <v>2.5727227324555402E-4</v>
      </c>
      <c r="C311" s="16">
        <v>4.0302429499981099E-9</v>
      </c>
      <c r="D311">
        <v>1.3541379212357E-3</v>
      </c>
      <c r="E311" s="16">
        <v>1.09325461175951E-5</v>
      </c>
      <c r="F311" s="16">
        <v>1.9221917069003999E-5</v>
      </c>
      <c r="G311" s="16">
        <v>2.7719025358592798E-6</v>
      </c>
      <c r="H311">
        <v>3.2189167967347498E-4</v>
      </c>
      <c r="J311">
        <v>0.95346445588151396</v>
      </c>
      <c r="K311">
        <f t="shared" si="47"/>
        <v>3.8426934013902556E-9</v>
      </c>
      <c r="L311">
        <f t="shared" si="48"/>
        <v>1.3953496276666174E-3</v>
      </c>
      <c r="M311" s="16">
        <f t="shared" si="49"/>
        <v>-8.8080508117550915E-4</v>
      </c>
      <c r="N311" s="16">
        <f t="shared" si="50"/>
        <v>0.22761379514223454</v>
      </c>
      <c r="O311" s="16">
        <f t="shared" si="51"/>
        <v>7.4131229730592912E-2</v>
      </c>
      <c r="P311" s="16">
        <f t="shared" si="52"/>
        <v>0.16417392353450636</v>
      </c>
      <c r="Q311" s="16">
        <f t="shared" si="53"/>
        <v>3.2003484600349671E-4</v>
      </c>
      <c r="R311" s="16">
        <f t="shared" si="54"/>
        <v>0.9004577292465975</v>
      </c>
      <c r="S311" s="16">
        <f t="shared" si="55"/>
        <v>0.14482393889496828</v>
      </c>
      <c r="T311" s="16">
        <f t="shared" si="56"/>
        <v>3.2077219974580555E-4</v>
      </c>
      <c r="U311" s="65">
        <f t="shared" si="57"/>
        <v>1.5118414235946489</v>
      </c>
      <c r="V311" s="65"/>
    </row>
    <row r="312" spans="1:22" x14ac:dyDescent="0.25">
      <c r="A312">
        <v>311</v>
      </c>
      <c r="B312">
        <v>5.8006259669114496E-4</v>
      </c>
      <c r="C312" s="16">
        <v>8.1750893233660101E-9</v>
      </c>
      <c r="D312">
        <v>1.21327973523214E-3</v>
      </c>
      <c r="E312" s="16">
        <v>1.9908168754323801E-5</v>
      </c>
      <c r="F312" s="16">
        <v>8.4570825088612906E-6</v>
      </c>
      <c r="G312" s="16">
        <v>1.3638183628288199E-6</v>
      </c>
      <c r="H312">
        <v>5.8615968794251605E-4</v>
      </c>
      <c r="J312">
        <v>0.95433013779957598</v>
      </c>
      <c r="K312">
        <f t="shared" si="47"/>
        <v>7.801734120491726E-9</v>
      </c>
      <c r="L312">
        <f t="shared" si="48"/>
        <v>1.231549543523368E-3</v>
      </c>
      <c r="M312" s="16">
        <f t="shared" si="49"/>
        <v>-7.1424350141078091E-5</v>
      </c>
      <c r="N312" s="16">
        <f t="shared" si="50"/>
        <v>3.2037068444656161E-2</v>
      </c>
      <c r="O312" s="16">
        <f t="shared" si="51"/>
        <v>0.22672129565448554</v>
      </c>
      <c r="P312" s="16">
        <f t="shared" si="52"/>
        <v>6.7089187785342286E-2</v>
      </c>
      <c r="Q312" s="16">
        <f t="shared" si="53"/>
        <v>0.72859373521451098</v>
      </c>
      <c r="R312" s="16">
        <f t="shared" si="54"/>
        <v>2.0314828018759751E-2</v>
      </c>
      <c r="S312" s="16">
        <f t="shared" si="55"/>
        <v>0.10287715053942394</v>
      </c>
      <c r="T312" s="16">
        <f t="shared" si="56"/>
        <v>0.72863008329901624</v>
      </c>
      <c r="U312" s="65">
        <f t="shared" si="57"/>
        <v>1.9062633489561949</v>
      </c>
      <c r="V312" s="65"/>
    </row>
    <row r="313" spans="1:22" x14ac:dyDescent="0.25">
      <c r="A313">
        <v>312</v>
      </c>
      <c r="B313">
        <v>3.1429580833150598E-4</v>
      </c>
      <c r="C313" s="16">
        <v>5.6124890237600298E-9</v>
      </c>
      <c r="D313">
        <v>1.5496817770565799E-3</v>
      </c>
      <c r="E313" s="16">
        <v>1.7390562395809299E-5</v>
      </c>
      <c r="F313" s="16">
        <v>1.5855736477541898E-5</v>
      </c>
      <c r="G313" s="16">
        <v>1.9942265584019598E-6</v>
      </c>
      <c r="H313">
        <v>5.12042225710329E-4</v>
      </c>
      <c r="J313">
        <v>0.95264057371605104</v>
      </c>
      <c r="K313">
        <f t="shared" si="47"/>
        <v>5.346684763569794E-9</v>
      </c>
      <c r="L313">
        <f t="shared" si="48"/>
        <v>1.583381864081042E-3</v>
      </c>
      <c r="M313" s="16">
        <f t="shared" si="49"/>
        <v>-9.5479024741802992E-4</v>
      </c>
      <c r="N313" s="16">
        <f t="shared" si="50"/>
        <v>0.13045632451150466</v>
      </c>
      <c r="O313" s="16">
        <f t="shared" si="51"/>
        <v>1.8039603305342145E-4</v>
      </c>
      <c r="P313" s="16">
        <f t="shared" si="52"/>
        <v>0.36978431633476072</v>
      </c>
      <c r="Q313" s="16">
        <f t="shared" si="53"/>
        <v>0.38337380796486525</v>
      </c>
      <c r="R313" s="16">
        <f t="shared" si="54"/>
        <v>0.3692080803700955</v>
      </c>
      <c r="S313" s="16">
        <f t="shared" si="55"/>
        <v>4.5796331442804117E-5</v>
      </c>
      <c r="T313" s="16">
        <f t="shared" si="56"/>
        <v>0.38343154248802286</v>
      </c>
      <c r="U313" s="65">
        <f t="shared" si="57"/>
        <v>1.6364802640337452</v>
      </c>
      <c r="V313" s="65"/>
    </row>
    <row r="314" spans="1:22" x14ac:dyDescent="0.25">
      <c r="A314">
        <v>313</v>
      </c>
      <c r="B314">
        <v>5.6990456107293896E-4</v>
      </c>
      <c r="C314" s="16">
        <v>5.8510853665823E-9</v>
      </c>
      <c r="D314">
        <v>8.7706616328492402E-4</v>
      </c>
      <c r="E314" s="16">
        <v>1.03382282174261E-5</v>
      </c>
      <c r="F314" s="16">
        <v>8.4786730528770703E-6</v>
      </c>
      <c r="G314" s="16">
        <v>1.89843565402904E-6</v>
      </c>
      <c r="H314">
        <v>3.0438543631863601E-4</v>
      </c>
      <c r="J314">
        <v>0.955963737151863</v>
      </c>
      <c r="K314">
        <f t="shared" si="47"/>
        <v>5.5934254334325939E-9</v>
      </c>
      <c r="L314">
        <f t="shared" si="48"/>
        <v>8.9591609395934071E-4</v>
      </c>
      <c r="M314" s="16">
        <f t="shared" si="49"/>
        <v>2.4389302818653738E-4</v>
      </c>
      <c r="N314" s="16">
        <f t="shared" si="50"/>
        <v>2.5072380180312936E-2</v>
      </c>
      <c r="O314" s="16">
        <f t="shared" si="51"/>
        <v>3.1938119813691361E-3</v>
      </c>
      <c r="P314" s="16">
        <f t="shared" si="52"/>
        <v>8.0769313972798105E-3</v>
      </c>
      <c r="Q314" s="16">
        <f t="shared" si="53"/>
        <v>1.4021471603892744E-3</v>
      </c>
      <c r="R314" s="16">
        <f t="shared" si="54"/>
        <v>1.9695600145538644E-2</v>
      </c>
      <c r="S314" s="16">
        <f t="shared" si="55"/>
        <v>2.9676727910706961E-3</v>
      </c>
      <c r="T314" s="16">
        <f t="shared" si="56"/>
        <v>1.4024610700536222E-3</v>
      </c>
      <c r="U314" s="65">
        <f t="shared" si="57"/>
        <v>6.1811004726014127E-2</v>
      </c>
      <c r="V314" s="65"/>
    </row>
    <row r="315" spans="1:22" x14ac:dyDescent="0.25">
      <c r="A315">
        <v>314</v>
      </c>
      <c r="B315">
        <v>5.4778579273539703E-4</v>
      </c>
      <c r="C315" s="16">
        <v>6.4809761305419204E-9</v>
      </c>
      <c r="D315">
        <v>1.0139721916161101E-3</v>
      </c>
      <c r="E315" s="16">
        <v>1.3218278478598901E-5</v>
      </c>
      <c r="F315" s="16">
        <v>8.8769584076306892E-6</v>
      </c>
      <c r="G315" s="16">
        <v>1.71659530634992E-6</v>
      </c>
      <c r="H315">
        <v>3.8918445662441899E-4</v>
      </c>
      <c r="J315">
        <v>0.95527962412240197</v>
      </c>
      <c r="K315">
        <f t="shared" si="47"/>
        <v>6.1911444419303448E-9</v>
      </c>
      <c r="L315">
        <f t="shared" si="48"/>
        <v>1.0334362227615908E-3</v>
      </c>
      <c r="M315" s="16">
        <f t="shared" si="49"/>
        <v>6.2135362709203262E-5</v>
      </c>
      <c r="N315" s="16">
        <f t="shared" si="50"/>
        <v>1.2856330024773087E-2</v>
      </c>
      <c r="O315" s="16">
        <f t="shared" si="51"/>
        <v>2.8985540058644756E-2</v>
      </c>
      <c r="P315" s="16">
        <f t="shared" si="52"/>
        <v>2.7243305119647233E-3</v>
      </c>
      <c r="Q315" s="16">
        <f t="shared" si="53"/>
        <v>5.3225131993680737E-2</v>
      </c>
      <c r="R315" s="16">
        <f t="shared" si="54"/>
        <v>9.9917146197927367E-3</v>
      </c>
      <c r="S315" s="16">
        <f t="shared" si="55"/>
        <v>2.1037379115746459E-2</v>
      </c>
      <c r="T315" s="16">
        <f t="shared" si="56"/>
        <v>5.3226366865400554E-2</v>
      </c>
      <c r="U315" s="65">
        <f t="shared" si="57"/>
        <v>0.18204679319000305</v>
      </c>
      <c r="V315" s="65"/>
    </row>
    <row r="316" spans="1:22" x14ac:dyDescent="0.25">
      <c r="A316">
        <v>315</v>
      </c>
      <c r="B316">
        <v>4.6801352862900801E-4</v>
      </c>
      <c r="C316" s="16">
        <v>8.2322453171062499E-9</v>
      </c>
      <c r="D316">
        <v>1.52494807720634E-3</v>
      </c>
      <c r="E316" s="16">
        <v>2.51127500781237E-5</v>
      </c>
      <c r="F316" s="16">
        <v>1.0627293384237399E-5</v>
      </c>
      <c r="G316" s="16">
        <v>1.3589517213426999E-6</v>
      </c>
      <c r="H316">
        <v>7.3941026510140298E-4</v>
      </c>
      <c r="J316">
        <v>0.95284881357425399</v>
      </c>
      <c r="K316">
        <f t="shared" si="47"/>
        <v>7.8440851834568986E-9</v>
      </c>
      <c r="L316">
        <f t="shared" si="48"/>
        <v>1.5475533834508404E-3</v>
      </c>
      <c r="M316" s="16">
        <f t="shared" si="49"/>
        <v>-6.1152632619282442E-4</v>
      </c>
      <c r="N316" s="16">
        <f t="shared" si="50"/>
        <v>2.3768540916097396E-3</v>
      </c>
      <c r="O316" s="16">
        <f t="shared" si="51"/>
        <v>0.23665606927817595</v>
      </c>
      <c r="P316" s="16">
        <f t="shared" si="52"/>
        <v>0.3392280471701189</v>
      </c>
      <c r="Q316" s="16">
        <f t="shared" si="53"/>
        <v>1.7906631368497139</v>
      </c>
      <c r="R316" s="16">
        <f t="shared" si="54"/>
        <v>6.0076767942585495E-3</v>
      </c>
      <c r="S316" s="16">
        <f t="shared" si="55"/>
        <v>0.10443790004164173</v>
      </c>
      <c r="T316" s="16">
        <f t="shared" si="56"/>
        <v>1.7908296448221996</v>
      </c>
      <c r="U316" s="65">
        <f t="shared" si="57"/>
        <v>4.2701993290477187</v>
      </c>
      <c r="V316" s="65"/>
    </row>
    <row r="317" spans="1:22" x14ac:dyDescent="0.25">
      <c r="A317">
        <v>316</v>
      </c>
      <c r="B317">
        <v>3.7666654364865501E-4</v>
      </c>
      <c r="C317" s="16">
        <v>6.7841609056772397E-9</v>
      </c>
      <c r="D317">
        <v>1.5631067602049E-3</v>
      </c>
      <c r="E317" s="16">
        <v>2.1202591409569501E-5</v>
      </c>
      <c r="F317" s="16">
        <v>1.32316778548125E-5</v>
      </c>
      <c r="G317" s="16">
        <v>1.6498536611394E-6</v>
      </c>
      <c r="H317">
        <v>6.2428247997322803E-4</v>
      </c>
      <c r="J317">
        <v>0.95262898700912302</v>
      </c>
      <c r="K317">
        <f t="shared" si="47"/>
        <v>6.4627883312822031E-9</v>
      </c>
      <c r="L317">
        <f t="shared" si="48"/>
        <v>1.5912131854147588E-3</v>
      </c>
      <c r="M317" s="16">
        <f t="shared" si="49"/>
        <v>-8.3788009811744868E-4</v>
      </c>
      <c r="N317" s="16">
        <f t="shared" si="50"/>
        <v>5.4951608475228064E-2</v>
      </c>
      <c r="O317" s="16">
        <f t="shared" si="51"/>
        <v>5.062347627216094E-2</v>
      </c>
      <c r="P317" s="16">
        <f t="shared" si="52"/>
        <v>0.38692130932137364</v>
      </c>
      <c r="Q317" s="16">
        <f t="shared" si="53"/>
        <v>0.94886301450333899</v>
      </c>
      <c r="R317" s="16">
        <f t="shared" si="54"/>
        <v>0.11666985245406515</v>
      </c>
      <c r="S317" s="16">
        <f t="shared" si="55"/>
        <v>3.1785052706974994E-2</v>
      </c>
      <c r="T317" s="16">
        <f t="shared" si="56"/>
        <v>0.94897422198574688</v>
      </c>
      <c r="U317" s="65">
        <f t="shared" si="57"/>
        <v>2.5387885357188891</v>
      </c>
      <c r="V317" s="65"/>
    </row>
    <row r="318" spans="1:22" x14ac:dyDescent="0.25">
      <c r="A318">
        <v>317</v>
      </c>
      <c r="B318">
        <v>4.1648041799045702E-4</v>
      </c>
      <c r="C318" s="16">
        <v>5.9787389520014301E-9</v>
      </c>
      <c r="D318">
        <v>1.2368638470881101E-3</v>
      </c>
      <c r="E318" s="16">
        <v>1.4836643635883601E-5</v>
      </c>
      <c r="F318" s="16">
        <v>1.1798156422684101E-5</v>
      </c>
      <c r="G318" s="16">
        <v>1.86558504021129E-6</v>
      </c>
      <c r="H318">
        <v>4.3683866078483201E-4</v>
      </c>
      <c r="J318">
        <v>0.95415320922926405</v>
      </c>
      <c r="K318">
        <f t="shared" si="47"/>
        <v>5.7046329581961713E-9</v>
      </c>
      <c r="L318">
        <f t="shared" si="48"/>
        <v>1.2623197662347376E-3</v>
      </c>
      <c r="M318" s="16">
        <f t="shared" si="49"/>
        <v>-4.2935893025382348E-4</v>
      </c>
      <c r="N318" s="16">
        <f t="shared" si="50"/>
        <v>2.3560741237425194E-2</v>
      </c>
      <c r="O318" s="16">
        <f t="shared" si="51"/>
        <v>6.3304086971149101E-3</v>
      </c>
      <c r="P318" s="16">
        <f t="shared" si="52"/>
        <v>8.0365984767527612E-2</v>
      </c>
      <c r="Q318" s="16">
        <f t="shared" si="53"/>
        <v>0.14545513340564908</v>
      </c>
      <c r="R318" s="16">
        <f t="shared" si="54"/>
        <v>3.8503811691502306E-2</v>
      </c>
      <c r="S318" s="16">
        <f t="shared" si="55"/>
        <v>5.0179844796425024E-3</v>
      </c>
      <c r="T318" s="16">
        <f t="shared" si="56"/>
        <v>0.14546909967854568</v>
      </c>
      <c r="U318" s="65">
        <f t="shared" si="57"/>
        <v>0.44470316395740728</v>
      </c>
      <c r="V318" s="65"/>
    </row>
    <row r="319" spans="1:22" x14ac:dyDescent="0.25">
      <c r="A319">
        <v>318</v>
      </c>
      <c r="B319">
        <v>7.7905613074988995E-4</v>
      </c>
      <c r="C319" s="16">
        <v>6.1882174162434503E-9</v>
      </c>
      <c r="D319">
        <v>6.7515122517854305E-4</v>
      </c>
      <c r="E319" s="16">
        <v>8.4371206015052693E-6</v>
      </c>
      <c r="F319" s="16">
        <v>6.1411998614703701E-6</v>
      </c>
      <c r="G319" s="16">
        <v>1.7906284984101099E-6</v>
      </c>
      <c r="H319">
        <v>2.4840920110271797E-4</v>
      </c>
      <c r="J319">
        <v>0.95704068386264296</v>
      </c>
      <c r="K319">
        <f t="shared" si="47"/>
        <v>5.922375827932349E-9</v>
      </c>
      <c r="L319">
        <f t="shared" si="48"/>
        <v>6.8921806518247759E-4</v>
      </c>
      <c r="M319" s="16">
        <f t="shared" si="49"/>
        <v>8.688941963173022E-4</v>
      </c>
      <c r="N319" s="16">
        <f t="shared" si="50"/>
        <v>0.34041089216528642</v>
      </c>
      <c r="O319" s="16">
        <f t="shared" si="51"/>
        <v>1.378012924597989E-2</v>
      </c>
      <c r="P319" s="16">
        <f t="shared" si="52"/>
        <v>8.9639234009623675E-2</v>
      </c>
      <c r="Q319" s="16">
        <f t="shared" si="53"/>
        <v>4.5988997961369113E-2</v>
      </c>
      <c r="R319" s="16">
        <f t="shared" si="54"/>
        <v>0.1423848450547375</v>
      </c>
      <c r="S319" s="16">
        <f t="shared" si="55"/>
        <v>1.1700780473569509E-2</v>
      </c>
      <c r="T319" s="16">
        <f t="shared" si="56"/>
        <v>4.5993826775195201E-2</v>
      </c>
      <c r="U319" s="65">
        <f t="shared" si="57"/>
        <v>0.68989870568576128</v>
      </c>
      <c r="V319" s="65"/>
    </row>
    <row r="320" spans="1:22" x14ac:dyDescent="0.25">
      <c r="A320">
        <v>319</v>
      </c>
      <c r="B320">
        <v>4.15414672408952E-4</v>
      </c>
      <c r="C320" s="16">
        <v>5.1672207272163499E-9</v>
      </c>
      <c r="D320">
        <v>1.0676393904697299E-3</v>
      </c>
      <c r="E320" s="16">
        <v>1.1088627839494399E-5</v>
      </c>
      <c r="F320" s="16">
        <v>1.17401794076066E-5</v>
      </c>
      <c r="G320" s="16">
        <v>2.1546013432028398E-6</v>
      </c>
      <c r="H320">
        <v>3.26482375294013E-4</v>
      </c>
      <c r="J320">
        <v>0.95496076177340705</v>
      </c>
      <c r="K320">
        <f t="shared" si="47"/>
        <v>4.9344930419138642E-9</v>
      </c>
      <c r="L320">
        <f t="shared" si="48"/>
        <v>1.0932691834074186E-3</v>
      </c>
      <c r="M320" s="16">
        <f t="shared" si="49"/>
        <v>-2.6243983858951472E-4</v>
      </c>
      <c r="N320" s="16">
        <f t="shared" si="50"/>
        <v>2.4230420063405311E-2</v>
      </c>
      <c r="O320" s="16">
        <f t="shared" si="51"/>
        <v>4.4849365897000415E-3</v>
      </c>
      <c r="P320" s="16">
        <f t="shared" si="52"/>
        <v>1.1639252950689049E-2</v>
      </c>
      <c r="Q320" s="16">
        <f t="shared" si="53"/>
        <v>1.0511677946308171E-3</v>
      </c>
      <c r="R320" s="16">
        <f t="shared" si="54"/>
        <v>3.6231427925416344E-2</v>
      </c>
      <c r="S320" s="16">
        <f t="shared" si="55"/>
        <v>5.3447825044408313E-3</v>
      </c>
      <c r="T320" s="16">
        <f t="shared" si="56"/>
        <v>1.0515205706224412E-3</v>
      </c>
      <c r="U320" s="65">
        <f t="shared" si="57"/>
        <v>8.4033508398904833E-2</v>
      </c>
      <c r="V320" s="65"/>
    </row>
    <row r="321" spans="1:22" x14ac:dyDescent="0.25">
      <c r="A321">
        <v>320</v>
      </c>
      <c r="B321">
        <v>5.8418979415800697E-4</v>
      </c>
      <c r="C321" s="16">
        <v>6.4320329527842997E-9</v>
      </c>
      <c r="D321">
        <v>9.4198295782692602E-4</v>
      </c>
      <c r="E321" s="16">
        <v>1.21971205731215E-5</v>
      </c>
      <c r="F321" s="16">
        <v>8.2957081794057806E-6</v>
      </c>
      <c r="G321" s="16">
        <v>1.72821859386692E-6</v>
      </c>
      <c r="H321">
        <v>3.5911734659044899E-4</v>
      </c>
      <c r="J321">
        <v>0.95564517017592798</v>
      </c>
      <c r="K321">
        <f t="shared" si="47"/>
        <v>6.1467412257407289E-9</v>
      </c>
      <c r="L321">
        <f t="shared" si="48"/>
        <v>9.6029616074665169E-4</v>
      </c>
      <c r="M321" s="16">
        <f t="shared" si="49"/>
        <v>2.0808342756936212E-4</v>
      </c>
      <c r="N321" s="16">
        <f t="shared" si="50"/>
        <v>3.5110376375238325E-2</v>
      </c>
      <c r="O321" s="16">
        <f t="shared" si="51"/>
        <v>2.6054438169287243E-2</v>
      </c>
      <c r="P321" s="16">
        <f t="shared" si="52"/>
        <v>5.0660271823271949E-4</v>
      </c>
      <c r="Q321" s="16">
        <f t="shared" si="53"/>
        <v>1.8395343829663201E-2</v>
      </c>
      <c r="R321" s="16">
        <f t="shared" si="54"/>
        <v>2.5246654567529808E-2</v>
      </c>
      <c r="S321" s="16">
        <f t="shared" si="55"/>
        <v>1.939158026199746E-2</v>
      </c>
      <c r="T321" s="16">
        <f t="shared" si="56"/>
        <v>1.8394933287998513E-2</v>
      </c>
      <c r="U321" s="65">
        <f t="shared" si="57"/>
        <v>0.14309992920994727</v>
      </c>
      <c r="V321" s="65"/>
    </row>
    <row r="322" spans="1:22" x14ac:dyDescent="0.25">
      <c r="A322">
        <v>321</v>
      </c>
      <c r="B322" s="16">
        <v>3.4839691295665602E-4</v>
      </c>
      <c r="C322" s="16">
        <v>6.40389424958738E-9</v>
      </c>
      <c r="D322" s="16">
        <v>1.59650286879765E-3</v>
      </c>
      <c r="E322" s="16">
        <v>2.0433885832386199E-5</v>
      </c>
      <c r="F322" s="16">
        <v>1.43279614155962E-5</v>
      </c>
      <c r="G322" s="16">
        <v>1.74850303367372E-6</v>
      </c>
      <c r="H322" s="16">
        <v>6.0165002879849301E-4</v>
      </c>
      <c r="J322">
        <v>0.95245965223231099</v>
      </c>
      <c r="K322">
        <f t="shared" si="47"/>
        <v>6.099450889894492E-9</v>
      </c>
      <c r="L322">
        <f t="shared" si="48"/>
        <v>1.6269008907682666E-3</v>
      </c>
      <c r="M322" s="16">
        <f t="shared" si="49"/>
        <v>-9.3010706485495442E-4</v>
      </c>
      <c r="N322" s="16">
        <f t="shared" si="50"/>
        <v>8.5191712143805901E-2</v>
      </c>
      <c r="O322" s="16">
        <f t="shared" si="51"/>
        <v>2.4439990253888197E-2</v>
      </c>
      <c r="P322" s="16">
        <f t="shared" si="52"/>
        <v>0.43123519795242399</v>
      </c>
      <c r="Q322" s="16">
        <f t="shared" si="53"/>
        <v>0.8145506976415724</v>
      </c>
      <c r="R322" s="16">
        <f t="shared" si="54"/>
        <v>0.20495784047936844</v>
      </c>
      <c r="S322" s="16">
        <f t="shared" si="55"/>
        <v>1.6679956548534419E-2</v>
      </c>
      <c r="T322" s="16">
        <f t="shared" si="56"/>
        <v>0.81465613967373607</v>
      </c>
      <c r="U322" s="65">
        <f t="shared" si="57"/>
        <v>2.3917115346933295</v>
      </c>
      <c r="V322" s="65"/>
    </row>
    <row r="323" spans="1:22" x14ac:dyDescent="0.25">
      <c r="A323">
        <v>322</v>
      </c>
      <c r="B323">
        <v>4.8593166472636802E-4</v>
      </c>
      <c r="C323" s="16">
        <v>8.3679394244111005E-9</v>
      </c>
      <c r="D323">
        <v>1.4918091150347599E-3</v>
      </c>
      <c r="E323" s="16">
        <v>2.4980887307809799E-5</v>
      </c>
      <c r="F323" s="16">
        <v>1.02204067151773E-5</v>
      </c>
      <c r="G323" s="16">
        <v>1.3364320233102E-6</v>
      </c>
      <c r="H323">
        <v>7.3552653998504595E-4</v>
      </c>
      <c r="J323">
        <v>0.95300626812675204</v>
      </c>
      <c r="K323">
        <f t="shared" ref="K323:K386" si="58">C323*J323</f>
        <v>7.9746987227687438E-9</v>
      </c>
      <c r="L323">
        <f t="shared" ref="L323:L386" si="59">SUM($Z$9*B323,$AA$9*C323,$AB$9*D323,$AC$9*E323,$AD$9*F323,$AE$9*G323)</f>
        <v>1.5135779925490001E-3</v>
      </c>
      <c r="M323" s="16">
        <f t="shared" ref="M323:M386" si="60">$Z$8*B323+$AA$8*C323+$AB$8*D323+$AD$8*F323+$AE$8*G323</f>
        <v>-5.4171466309626431E-4</v>
      </c>
      <c r="N323" s="16">
        <f t="shared" si="50"/>
        <v>1.5212792068711802E-4</v>
      </c>
      <c r="O323" s="16">
        <f t="shared" si="51"/>
        <v>0.26109544096523379</v>
      </c>
      <c r="P323" s="16">
        <f t="shared" si="52"/>
        <v>0.30035298569919505</v>
      </c>
      <c r="Q323" s="16">
        <f t="shared" si="53"/>
        <v>1.7579560695177774</v>
      </c>
      <c r="R323" s="16">
        <f t="shared" si="54"/>
        <v>1.3144004913045329E-3</v>
      </c>
      <c r="S323" s="16">
        <f t="shared" si="55"/>
        <v>0.11181303379512472</v>
      </c>
      <c r="T323" s="16">
        <f t="shared" si="56"/>
        <v>1.7581100546143285</v>
      </c>
      <c r="U323" s="65">
        <f t="shared" si="57"/>
        <v>4.1907941130036512</v>
      </c>
      <c r="V323" s="65"/>
    </row>
    <row r="324" spans="1:22" x14ac:dyDescent="0.25">
      <c r="A324">
        <v>323</v>
      </c>
      <c r="B324" s="16">
        <v>3.9964240897246897E-4</v>
      </c>
      <c r="C324" s="16">
        <v>4.6467590967757901E-9</v>
      </c>
      <c r="D324">
        <v>9.9640894387538806E-4</v>
      </c>
      <c r="E324" s="16">
        <v>9.3135246067550794E-6</v>
      </c>
      <c r="F324" s="16">
        <v>1.21655027505517E-5</v>
      </c>
      <c r="G324" s="16">
        <v>2.3940881227923099E-6</v>
      </c>
      <c r="H324" s="16">
        <v>2.7421712901190901E-4</v>
      </c>
      <c r="J324">
        <v>0.95529787617002304</v>
      </c>
      <c r="K324">
        <f t="shared" si="58"/>
        <v>4.4390390962236468E-9</v>
      </c>
      <c r="L324">
        <f t="shared" si="59"/>
        <v>1.0231293907401867E-3</v>
      </c>
      <c r="M324" s="16">
        <f t="shared" si="60"/>
        <v>-2.2384457279524906E-4</v>
      </c>
      <c r="N324" s="16">
        <f t="shared" ref="N324:N387" si="61">(B324-$B$2)^2/$B$2/$B$2</f>
        <v>3.5238303177707889E-2</v>
      </c>
      <c r="O324" s="16">
        <f t="shared" ref="O324:O387" si="62">(C324-$C$2)^2/$C$2/$C$2</f>
        <v>2.5904240531930422E-2</v>
      </c>
      <c r="P324" s="16">
        <f t="shared" ref="P324:P387" si="63">(D324-$D$2)^2/$D$2/$D$2</f>
        <v>1.1539475612122806E-3</v>
      </c>
      <c r="Q324" s="16">
        <f t="shared" ref="Q324:Q387" si="64">(E324-$E$2)^2/$E$2/$E$2</f>
        <v>1.7649567141008956E-2</v>
      </c>
      <c r="R324" s="16">
        <f t="shared" ref="R324:R387" si="65">(F324-$F$2)^2/$F$2/$F$2</f>
        <v>5.4507960637710504E-2</v>
      </c>
      <c r="S324" s="16">
        <f t="shared" ref="S324:S387" si="66">(G324-$G$2)^2/$G$2/$G$2</f>
        <v>3.7012138441231336E-2</v>
      </c>
      <c r="T324" s="16">
        <f t="shared" ref="T324:T387" si="67">(H324-$H$2)^2/$H$2/$H$2</f>
        <v>1.7649106693926202E-2</v>
      </c>
      <c r="U324" s="65">
        <f t="shared" ref="U324:U387" si="68">SUM(N324:T324)</f>
        <v>0.18911526418472757</v>
      </c>
      <c r="V324" s="65"/>
    </row>
    <row r="325" spans="1:22" x14ac:dyDescent="0.25">
      <c r="A325">
        <v>324</v>
      </c>
      <c r="B325" s="16">
        <v>3.7710593293183202E-4</v>
      </c>
      <c r="C325" s="16">
        <v>4.3365856423245502E-9</v>
      </c>
      <c r="D325" s="16">
        <v>9.8528717595854206E-4</v>
      </c>
      <c r="E325" s="16">
        <v>8.5955897305469801E-6</v>
      </c>
      <c r="F325" s="16">
        <v>1.28878282402163E-5</v>
      </c>
      <c r="G325" s="16">
        <v>2.5650941965621202E-6</v>
      </c>
      <c r="H325" s="16">
        <v>2.5307895138279498E-4</v>
      </c>
      <c r="J325">
        <v>0.95533734473183596</v>
      </c>
      <c r="K325">
        <f t="shared" si="58"/>
        <v>4.1429022127405391E-9</v>
      </c>
      <c r="L325">
        <f t="shared" si="59"/>
        <v>1.0136235900498945E-3</v>
      </c>
      <c r="M325" s="16">
        <f t="shared" si="60"/>
        <v>-2.5941172418623038E-4</v>
      </c>
      <c r="N325" s="16">
        <f t="shared" si="61"/>
        <v>5.4533704505687286E-2</v>
      </c>
      <c r="O325" s="16">
        <f t="shared" si="62"/>
        <v>4.706950711282188E-2</v>
      </c>
      <c r="P325" s="16">
        <f t="shared" si="63"/>
        <v>5.0305048807188218E-4</v>
      </c>
      <c r="Q325" s="16">
        <f t="shared" si="64"/>
        <v>3.9878481541409806E-2</v>
      </c>
      <c r="R325" s="16">
        <f t="shared" si="65"/>
        <v>9.4068889451656174E-2</v>
      </c>
      <c r="S325" s="16">
        <f t="shared" si="66"/>
        <v>7.7037147454253843E-2</v>
      </c>
      <c r="T325" s="16">
        <f t="shared" si="67"/>
        <v>3.9877964399574389E-2</v>
      </c>
      <c r="U325" s="65">
        <f t="shared" si="68"/>
        <v>0.3529687449534753</v>
      </c>
      <c r="V325" s="65"/>
    </row>
    <row r="326" spans="1:22" x14ac:dyDescent="0.25">
      <c r="A326">
        <v>325</v>
      </c>
      <c r="B326">
        <v>3.37617612555316E-4</v>
      </c>
      <c r="C326" s="16">
        <v>4.2920624313661202E-9</v>
      </c>
      <c r="D326">
        <v>1.092053908898E-3</v>
      </c>
      <c r="E326" s="16">
        <v>9.4175348052288005E-6</v>
      </c>
      <c r="F326" s="16">
        <v>1.44685705063882E-5</v>
      </c>
      <c r="G326" s="16">
        <v>2.5949489979214902E-6</v>
      </c>
      <c r="H326">
        <v>2.7728086543425603E-4</v>
      </c>
      <c r="J326">
        <v>0.954788206045451</v>
      </c>
      <c r="K326">
        <f t="shared" si="58"/>
        <v>4.0980105890791345E-9</v>
      </c>
      <c r="L326">
        <f t="shared" si="59"/>
        <v>1.1235817068462666E-3</v>
      </c>
      <c r="M326" s="16">
        <f t="shared" si="60"/>
        <v>-4.4834648173563453E-4</v>
      </c>
      <c r="N326" s="16">
        <f t="shared" si="61"/>
        <v>9.8461239808978335E-2</v>
      </c>
      <c r="O326" s="16">
        <f t="shared" si="62"/>
        <v>5.0622529650727714E-2</v>
      </c>
      <c r="P326" s="16">
        <f t="shared" si="63"/>
        <v>1.774762786964721E-2</v>
      </c>
      <c r="Q326" s="16">
        <f t="shared" si="64"/>
        <v>1.5170273213052072E-2</v>
      </c>
      <c r="R326" s="16">
        <f t="shared" si="65"/>
        <v>0.21806953375032526</v>
      </c>
      <c r="S326" s="16">
        <f t="shared" si="66"/>
        <v>8.5512363980956282E-2</v>
      </c>
      <c r="T326" s="16">
        <f t="shared" si="67"/>
        <v>1.5168770461468408E-2</v>
      </c>
      <c r="U326" s="65">
        <f t="shared" si="68"/>
        <v>0.50075233873515523</v>
      </c>
      <c r="V326" s="65"/>
    </row>
    <row r="327" spans="1:22" x14ac:dyDescent="0.25">
      <c r="A327">
        <v>326</v>
      </c>
      <c r="B327" s="16">
        <v>3.1879229632442E-4</v>
      </c>
      <c r="C327" s="16">
        <v>4.3289463709333602E-9</v>
      </c>
      <c r="D327" s="16">
        <v>1.1685944192329099E-3</v>
      </c>
      <c r="E327" s="16">
        <v>1.0155408507853901E-5</v>
      </c>
      <c r="F327" s="16">
        <v>1.5377498796164202E-5</v>
      </c>
      <c r="G327" s="16">
        <v>2.5750905448248599E-6</v>
      </c>
      <c r="H327" s="16">
        <v>2.9900724260147201E-4</v>
      </c>
      <c r="J327">
        <v>0.95440505712562795</v>
      </c>
      <c r="K327">
        <f t="shared" si="58"/>
        <v>4.1315683084444337E-9</v>
      </c>
      <c r="L327">
        <f t="shared" si="59"/>
        <v>1.2019201784236923E-3</v>
      </c>
      <c r="M327" s="16">
        <f t="shared" si="60"/>
        <v>-5.6433558577485225E-4</v>
      </c>
      <c r="N327" s="16">
        <f t="shared" si="61"/>
        <v>0.12393791977562767</v>
      </c>
      <c r="O327" s="16">
        <f t="shared" si="62"/>
        <v>4.7669946180097345E-2</v>
      </c>
      <c r="P327" s="16">
        <f t="shared" si="63"/>
        <v>4.5218330734545641E-2</v>
      </c>
      <c r="Q327" s="16">
        <f t="shared" si="64"/>
        <v>2.9666467095485248E-3</v>
      </c>
      <c r="R327" s="16">
        <f t="shared" si="65"/>
        <v>0.3126331505005851</v>
      </c>
      <c r="S327" s="16">
        <f t="shared" si="66"/>
        <v>7.9825680222058215E-2</v>
      </c>
      <c r="T327" s="16">
        <f t="shared" si="67"/>
        <v>2.965540465264161E-3</v>
      </c>
      <c r="U327" s="65">
        <f t="shared" si="68"/>
        <v>0.61521721458772682</v>
      </c>
      <c r="V327" s="65"/>
    </row>
    <row r="328" spans="1:22" x14ac:dyDescent="0.25">
      <c r="A328">
        <v>327</v>
      </c>
      <c r="B328">
        <v>4.3429863412688702E-4</v>
      </c>
      <c r="C328" s="16">
        <v>4.0988765985607797E-9</v>
      </c>
      <c r="D328">
        <v>8.0510363170004096E-4</v>
      </c>
      <c r="E328" s="16">
        <v>6.6526080787757402E-6</v>
      </c>
      <c r="F328" s="16">
        <v>1.1094788988117901E-5</v>
      </c>
      <c r="G328" s="16">
        <v>2.7081103006435998E-6</v>
      </c>
      <c r="H328">
        <v>1.95870237074919E-4</v>
      </c>
      <c r="J328">
        <v>0.95626894116834005</v>
      </c>
      <c r="K328">
        <f t="shared" si="58"/>
        <v>3.9196283848854038E-9</v>
      </c>
      <c r="L328">
        <f t="shared" si="59"/>
        <v>8.2999722110032182E-4</v>
      </c>
      <c r="M328" s="16">
        <f t="shared" si="60"/>
        <v>3.8600047153452282E-5</v>
      </c>
      <c r="N328" s="16">
        <f t="shared" si="61"/>
        <v>1.3754410501449411E-2</v>
      </c>
      <c r="O328" s="16">
        <f t="shared" si="62"/>
        <v>6.7536328477064561E-2</v>
      </c>
      <c r="P328" s="16">
        <f t="shared" si="63"/>
        <v>2.7075714345845176E-2</v>
      </c>
      <c r="Q328" s="16">
        <f t="shared" si="64"/>
        <v>0.14485629288155891</v>
      </c>
      <c r="R328" s="16">
        <f t="shared" si="65"/>
        <v>1.5602241449245725E-2</v>
      </c>
      <c r="S328" s="16">
        <f t="shared" si="66"/>
        <v>0.12165127033361786</v>
      </c>
      <c r="T328" s="16">
        <f t="shared" si="67"/>
        <v>0.14485969659412659</v>
      </c>
      <c r="U328" s="65">
        <f t="shared" si="68"/>
        <v>0.53533595458290817</v>
      </c>
      <c r="V328" s="65"/>
    </row>
    <row r="329" spans="1:22" x14ac:dyDescent="0.25">
      <c r="A329">
        <v>328</v>
      </c>
      <c r="B329">
        <v>4.6592145286787899E-4</v>
      </c>
      <c r="C329" s="16">
        <v>8.3783281180452703E-9</v>
      </c>
      <c r="D329">
        <v>1.5601619605771001E-3</v>
      </c>
      <c r="E329" s="16">
        <v>2.6139098536091201E-5</v>
      </c>
      <c r="F329" s="16">
        <v>1.0690921176203201E-5</v>
      </c>
      <c r="G329" s="16">
        <v>1.3357467473461401E-6</v>
      </c>
      <c r="H329">
        <v>7.6963096654974897E-4</v>
      </c>
      <c r="J329">
        <v>0.952689209696435</v>
      </c>
      <c r="K329">
        <f t="shared" si="58"/>
        <v>7.9819427933579679E-9</v>
      </c>
      <c r="L329">
        <f t="shared" si="59"/>
        <v>1.5828711713487345E-3</v>
      </c>
      <c r="M329" s="16">
        <f t="shared" si="60"/>
        <v>-6.5102826561297649E-4</v>
      </c>
      <c r="N329" s="16">
        <f t="shared" si="61"/>
        <v>2.8095487991698824E-3</v>
      </c>
      <c r="O329" s="16">
        <f t="shared" si="62"/>
        <v>0.26301599164909706</v>
      </c>
      <c r="P329" s="16">
        <f t="shared" si="63"/>
        <v>0.38312903949750499</v>
      </c>
      <c r="Q329" s="16">
        <f t="shared" si="64"/>
        <v>2.0555420923549281</v>
      </c>
      <c r="R329" s="16">
        <f t="shared" si="65"/>
        <v>7.0493611730987416E-3</v>
      </c>
      <c r="S329" s="16">
        <f t="shared" si="66"/>
        <v>0.11204140419333516</v>
      </c>
      <c r="T329" s="16">
        <f t="shared" si="67"/>
        <v>2.0557394585956477</v>
      </c>
      <c r="U329" s="65">
        <f t="shared" si="68"/>
        <v>4.879326896262782</v>
      </c>
      <c r="V329" s="65"/>
    </row>
    <row r="330" spans="1:22" x14ac:dyDescent="0.25">
      <c r="A330">
        <v>329</v>
      </c>
      <c r="B330">
        <v>4.39353362697535E-4</v>
      </c>
      <c r="C330" s="16">
        <v>3.4688543370494302E-9</v>
      </c>
      <c r="D330">
        <v>6.7135405618494101E-4</v>
      </c>
      <c r="E330" s="16">
        <v>4.7019863715260403E-6</v>
      </c>
      <c r="F330" s="16">
        <v>1.0898137001433499E-5</v>
      </c>
      <c r="G330" s="16">
        <v>3.1949922154087998E-6</v>
      </c>
      <c r="H330">
        <v>1.38437939963507E-4</v>
      </c>
      <c r="J330">
        <v>0.956954483243458</v>
      </c>
      <c r="K330">
        <f t="shared" si="58"/>
        <v>3.3195357095579654E-9</v>
      </c>
      <c r="L330">
        <f t="shared" si="59"/>
        <v>6.9634185354887975E-4</v>
      </c>
      <c r="M330" s="16">
        <f t="shared" si="60"/>
        <v>1.823648718461902E-4</v>
      </c>
      <c r="N330" s="16">
        <f t="shared" si="61"/>
        <v>1.1450147148098446E-2</v>
      </c>
      <c r="O330" s="16">
        <f t="shared" si="62"/>
        <v>0.13960599128932721</v>
      </c>
      <c r="P330" s="16">
        <f t="shared" si="63"/>
        <v>9.2014201615422758E-2</v>
      </c>
      <c r="Q330" s="16">
        <f t="shared" si="64"/>
        <v>0.31608591828683869</v>
      </c>
      <c r="R330" s="16">
        <f t="shared" si="65"/>
        <v>1.1018751492323897E-2</v>
      </c>
      <c r="S330" s="16">
        <f t="shared" si="66"/>
        <v>0.34961079961075675</v>
      </c>
      <c r="T330" s="16">
        <f t="shared" si="67"/>
        <v>0.31609258671134427</v>
      </c>
      <c r="U330" s="65">
        <f t="shared" si="68"/>
        <v>1.235878396154112</v>
      </c>
      <c r="V330" s="65"/>
    </row>
    <row r="331" spans="1:22" x14ac:dyDescent="0.25">
      <c r="A331">
        <v>330</v>
      </c>
      <c r="B331">
        <v>1.7891741131851501E-4</v>
      </c>
      <c r="C331" s="16">
        <v>3.10249419480359E-9</v>
      </c>
      <c r="D331">
        <v>1.5049759976633601E-3</v>
      </c>
      <c r="E331" s="16">
        <v>9.3354314243098998E-6</v>
      </c>
      <c r="F331" s="16">
        <v>2.7858761266045901E-5</v>
      </c>
      <c r="G331" s="16">
        <v>3.6077881415725901E-6</v>
      </c>
      <c r="H331" s="16">
        <v>2.7486955773941001E-4</v>
      </c>
      <c r="J331">
        <v>0.95261851980239098</v>
      </c>
      <c r="K331">
        <f t="shared" si="58"/>
        <v>2.9554934275493069E-9</v>
      </c>
      <c r="L331">
        <f t="shared" si="59"/>
        <v>1.5642982058428298E-3</v>
      </c>
      <c r="M331" s="16">
        <f t="shared" si="60"/>
        <v>-1.2064633832057996E-3</v>
      </c>
      <c r="N331" s="16">
        <f t="shared" si="61"/>
        <v>0.40493715437033151</v>
      </c>
      <c r="O331" s="16">
        <f t="shared" si="62"/>
        <v>0.19341652735238127</v>
      </c>
      <c r="P331" s="16">
        <f t="shared" si="63"/>
        <v>0.31551578470661551</v>
      </c>
      <c r="Q331" s="16">
        <f t="shared" si="64"/>
        <v>1.7111781837700922E-2</v>
      </c>
      <c r="R331" s="16">
        <f t="shared" si="65"/>
        <v>3.3292402916857644</v>
      </c>
      <c r="S331" s="16">
        <f t="shared" si="66"/>
        <v>0.63500761943227035</v>
      </c>
      <c r="T331" s="16">
        <f t="shared" si="67"/>
        <v>1.7105182149292804E-2</v>
      </c>
      <c r="U331" s="65">
        <f t="shared" si="68"/>
        <v>4.9123343415343568</v>
      </c>
      <c r="V331" s="65"/>
    </row>
    <row r="332" spans="1:22" x14ac:dyDescent="0.25">
      <c r="A332">
        <v>331</v>
      </c>
      <c r="B332">
        <v>7.4665474794740304E-4</v>
      </c>
      <c r="C332" s="16">
        <v>5.2639001203543403E-9</v>
      </c>
      <c r="D332">
        <v>5.9811978032691499E-4</v>
      </c>
      <c r="E332" s="16">
        <v>6.3636838232690202E-6</v>
      </c>
      <c r="F332" s="16">
        <v>6.3844432218045401E-6</v>
      </c>
      <c r="G332" s="16">
        <v>2.1031697220147601E-6</v>
      </c>
      <c r="H332">
        <v>1.87361546342948E-4</v>
      </c>
      <c r="J332">
        <v>0.95743644309926701</v>
      </c>
      <c r="K332">
        <f t="shared" si="58"/>
        <v>5.0398498080618628E-9</v>
      </c>
      <c r="L332">
        <f t="shared" si="59"/>
        <v>6.1298657259241851E-4</v>
      </c>
      <c r="M332" s="16">
        <f t="shared" si="60"/>
        <v>8.8032292330238746E-4</v>
      </c>
      <c r="N332" s="16">
        <f t="shared" si="61"/>
        <v>0.26790039267365384</v>
      </c>
      <c r="O332" s="16">
        <f t="shared" si="62"/>
        <v>2.4514922603734567E-3</v>
      </c>
      <c r="P332" s="16">
        <f t="shared" si="63"/>
        <v>0.14389379757244225</v>
      </c>
      <c r="Q332" s="16">
        <f t="shared" si="64"/>
        <v>0.16605673579825003</v>
      </c>
      <c r="R332" s="16">
        <f t="shared" si="65"/>
        <v>0.12438074095853374</v>
      </c>
      <c r="S332" s="16">
        <f t="shared" si="66"/>
        <v>2.2555176041569674E-3</v>
      </c>
      <c r="T332" s="16">
        <f t="shared" si="67"/>
        <v>0.16606538303125487</v>
      </c>
      <c r="U332" s="65">
        <f t="shared" si="68"/>
        <v>0.87300405989866525</v>
      </c>
      <c r="V332" s="65"/>
    </row>
    <row r="333" spans="1:22" x14ac:dyDescent="0.25">
      <c r="A333">
        <v>332</v>
      </c>
      <c r="B333">
        <v>4.2621799082888601E-4</v>
      </c>
      <c r="C333" s="16">
        <v>6.8805774319554899E-9</v>
      </c>
      <c r="D333">
        <v>1.39576680080412E-3</v>
      </c>
      <c r="E333" s="16">
        <v>1.9236211870511299E-5</v>
      </c>
      <c r="F333" s="16">
        <v>1.16076527009007E-5</v>
      </c>
      <c r="G333" s="16">
        <v>1.6237912502970901E-6</v>
      </c>
      <c r="H333">
        <v>5.6638036672147503E-4</v>
      </c>
      <c r="J333">
        <v>0.95341832520141401</v>
      </c>
      <c r="K333">
        <f t="shared" si="58"/>
        <v>6.5600686115936494E-9</v>
      </c>
      <c r="L333">
        <f t="shared" si="59"/>
        <v>1.4205990168787864E-3</v>
      </c>
      <c r="M333" s="16">
        <f t="shared" si="60"/>
        <v>-5.6816303522101458E-4</v>
      </c>
      <c r="N333" s="16">
        <f t="shared" si="61"/>
        <v>1.7876564588656427E-2</v>
      </c>
      <c r="O333" s="16">
        <f t="shared" si="62"/>
        <v>5.8760800450439778E-2</v>
      </c>
      <c r="P333" s="16">
        <f t="shared" si="63"/>
        <v>0.20104636936472756</v>
      </c>
      <c r="Q333" s="16">
        <f t="shared" si="64"/>
        <v>0.62570246406208152</v>
      </c>
      <c r="R333" s="16">
        <f t="shared" si="65"/>
        <v>3.1296641105613483E-2</v>
      </c>
      <c r="S333" s="16">
        <f t="shared" si="66"/>
        <v>3.658196373718358E-2</v>
      </c>
      <c r="T333" s="16">
        <f t="shared" si="67"/>
        <v>0.62576113973718839</v>
      </c>
      <c r="U333" s="65">
        <f t="shared" si="68"/>
        <v>1.5970259430458906</v>
      </c>
      <c r="V333" s="65"/>
    </row>
    <row r="334" spans="1:22" x14ac:dyDescent="0.25">
      <c r="A334">
        <v>333</v>
      </c>
      <c r="B334">
        <v>4.2570986100903498E-4</v>
      </c>
      <c r="C334" s="16">
        <v>5.3831337406747204E-9</v>
      </c>
      <c r="D334">
        <v>1.08577208790567E-3</v>
      </c>
      <c r="E334" s="16">
        <v>1.17459955790913E-5</v>
      </c>
      <c r="F334" s="16">
        <v>1.14649499199606E-5</v>
      </c>
      <c r="G334" s="16">
        <v>2.0685682570216501E-6</v>
      </c>
      <c r="H334" s="16">
        <v>3.4583752469929198E-4</v>
      </c>
      <c r="J334">
        <v>0.95487888808192201</v>
      </c>
      <c r="K334">
        <f t="shared" si="58"/>
        <v>5.1402407606917543E-9</v>
      </c>
      <c r="L334">
        <f t="shared" si="59"/>
        <v>1.1107651728688721E-3</v>
      </c>
      <c r="M334" s="16">
        <f t="shared" si="60"/>
        <v>-2.5934545085080224E-4</v>
      </c>
      <c r="N334" s="16">
        <f t="shared" si="61"/>
        <v>1.8153804479152057E-2</v>
      </c>
      <c r="O334" s="16">
        <f t="shared" si="62"/>
        <v>7.8304108297241502E-4</v>
      </c>
      <c r="P334" s="16">
        <f t="shared" si="63"/>
        <v>1.605329575812291E-2</v>
      </c>
      <c r="Q334" s="16">
        <f t="shared" si="64"/>
        <v>8.7659836607191007E-3</v>
      </c>
      <c r="R334" s="16">
        <f t="shared" si="65"/>
        <v>2.6386696959492428E-2</v>
      </c>
      <c r="S334" s="16">
        <f t="shared" si="66"/>
        <v>9.1560034257819577E-4</v>
      </c>
      <c r="T334" s="16">
        <f t="shared" si="67"/>
        <v>8.767226555087276E-3</v>
      </c>
      <c r="U334" s="65">
        <f t="shared" si="68"/>
        <v>7.9825648838124375E-2</v>
      </c>
      <c r="V334" s="65"/>
    </row>
    <row r="335" spans="1:22" x14ac:dyDescent="0.25">
      <c r="A335">
        <v>334</v>
      </c>
      <c r="B335" s="16">
        <v>5.2431523449247895E-4</v>
      </c>
      <c r="C335" s="16">
        <v>7.1254643388749701E-9</v>
      </c>
      <c r="D335" s="16">
        <v>1.1688719601289799E-3</v>
      </c>
      <c r="E335" s="16">
        <v>1.6724289749024301E-5</v>
      </c>
      <c r="F335" s="16">
        <v>9.3395065392106107E-6</v>
      </c>
      <c r="G335" s="16">
        <v>1.5640263876007599E-6</v>
      </c>
      <c r="H335" s="16">
        <v>4.9241523709340801E-4</v>
      </c>
      <c r="J335">
        <v>0.95452349152041605</v>
      </c>
      <c r="K335">
        <f t="shared" si="58"/>
        <v>6.8014230994471497E-9</v>
      </c>
      <c r="L335">
        <f t="shared" si="59"/>
        <v>1.189107874130663E-3</v>
      </c>
      <c r="M335" s="16">
        <f t="shared" si="60"/>
        <v>-1.4047740514570522E-4</v>
      </c>
      <c r="N335" s="16">
        <f t="shared" si="61"/>
        <v>4.3140424858876128E-3</v>
      </c>
      <c r="O335" s="16">
        <f t="shared" si="62"/>
        <v>8.2153777600990921E-2</v>
      </c>
      <c r="P335" s="16">
        <f t="shared" si="63"/>
        <v>4.534089912506558E-2</v>
      </c>
      <c r="Q335" s="16">
        <f t="shared" si="64"/>
        <v>0.31040236691755096</v>
      </c>
      <c r="R335" s="16">
        <f t="shared" si="65"/>
        <v>2.8154128797695205E-3</v>
      </c>
      <c r="S335" s="16">
        <f t="shared" si="66"/>
        <v>4.8854373576658103E-2</v>
      </c>
      <c r="T335" s="16">
        <f t="shared" si="67"/>
        <v>0.3104189657756854</v>
      </c>
      <c r="U335" s="65">
        <f t="shared" si="68"/>
        <v>0.80429983836160812</v>
      </c>
      <c r="V335" s="65"/>
    </row>
    <row r="336" spans="1:22" x14ac:dyDescent="0.25">
      <c r="A336">
        <v>335</v>
      </c>
      <c r="B336">
        <v>6.0376398630604996E-4</v>
      </c>
      <c r="C336" s="16">
        <v>2.4678870695827099E-9</v>
      </c>
      <c r="D336" s="16">
        <v>3.4465476521266299E-4</v>
      </c>
      <c r="E336" s="16">
        <v>1.7242675261938499E-6</v>
      </c>
      <c r="F336" s="16">
        <v>7.8004707110511306E-6</v>
      </c>
      <c r="G336" s="16">
        <v>4.4726155197034001E-6</v>
      </c>
      <c r="H336" s="16">
        <v>5.0765829401848802E-5</v>
      </c>
      <c r="J336">
        <v>0.95875729143386601</v>
      </c>
      <c r="K336">
        <f t="shared" si="58"/>
        <v>2.3661047223977797E-9</v>
      </c>
      <c r="L336">
        <f t="shared" si="59"/>
        <v>3.647258542673991E-4</v>
      </c>
      <c r="M336" s="16">
        <f t="shared" si="60"/>
        <v>8.4280211834470093E-4</v>
      </c>
      <c r="N336" s="16">
        <f t="shared" si="61"/>
        <v>5.1602834932162216E-2</v>
      </c>
      <c r="O336" s="16">
        <f t="shared" si="62"/>
        <v>0.30733791642457892</v>
      </c>
      <c r="P336" s="16">
        <f t="shared" si="63"/>
        <v>0.41261744059897931</v>
      </c>
      <c r="Q336" s="16">
        <f t="shared" si="64"/>
        <v>0.70469264823755318</v>
      </c>
      <c r="R336" s="16">
        <f t="shared" si="65"/>
        <v>4.3724673171895545E-2</v>
      </c>
      <c r="S336" s="16">
        <f t="shared" si="66"/>
        <v>1.5070127334167698</v>
      </c>
      <c r="T336" s="16">
        <f t="shared" si="67"/>
        <v>0.70470059734268753</v>
      </c>
      <c r="U336" s="65">
        <f t="shared" si="68"/>
        <v>3.7316888441246268</v>
      </c>
      <c r="V336" s="65"/>
    </row>
    <row r="337" spans="1:22" x14ac:dyDescent="0.25">
      <c r="A337">
        <v>336</v>
      </c>
      <c r="B337">
        <v>9.1322023678696402E-4</v>
      </c>
      <c r="C337" s="16">
        <v>1.32034110329778E-8</v>
      </c>
      <c r="D337">
        <v>1.2452007657778499E-3</v>
      </c>
      <c r="E337" s="16">
        <v>3.2992466822744298E-5</v>
      </c>
      <c r="F337" s="16">
        <v>5.37630324110151E-6</v>
      </c>
      <c r="G337" s="16">
        <v>8.4460271008170397E-7</v>
      </c>
      <c r="H337">
        <v>9.71403834875855E-4</v>
      </c>
      <c r="J337">
        <v>0.95423987415767797</v>
      </c>
      <c r="K337">
        <f t="shared" si="58"/>
        <v>1.2599221282560833E-8</v>
      </c>
      <c r="L337">
        <f t="shared" si="59"/>
        <v>1.2567847715591017E-3</v>
      </c>
      <c r="M337" s="16">
        <f t="shared" si="60"/>
        <v>5.6965570201482634E-4</v>
      </c>
      <c r="N337" s="16">
        <f t="shared" si="61"/>
        <v>0.73297346106346251</v>
      </c>
      <c r="O337" s="16">
        <f t="shared" si="62"/>
        <v>1.9157392538621612</v>
      </c>
      <c r="P337" s="16">
        <f t="shared" si="63"/>
        <v>8.5345860860692874E-2</v>
      </c>
      <c r="Q337" s="16">
        <f t="shared" si="64"/>
        <v>4.2923897229310519</v>
      </c>
      <c r="R337" s="16">
        <f t="shared" si="65"/>
        <v>0.20692728068783336</v>
      </c>
      <c r="S337" s="16">
        <f t="shared" si="66"/>
        <v>0.33563734140527668</v>
      </c>
      <c r="T337" s="16">
        <f t="shared" si="67"/>
        <v>4.292547393769401</v>
      </c>
      <c r="U337" s="65">
        <f t="shared" si="68"/>
        <v>11.861560314579879</v>
      </c>
      <c r="V337" s="65"/>
    </row>
    <row r="338" spans="1:22" x14ac:dyDescent="0.25">
      <c r="A338">
        <v>337</v>
      </c>
      <c r="B338">
        <v>6.10465778844401E-4</v>
      </c>
      <c r="C338" s="16">
        <v>9.0337351024933093E-9</v>
      </c>
      <c r="D338">
        <v>1.27566698139359E-3</v>
      </c>
      <c r="E338" s="16">
        <v>2.3115413535309601E-5</v>
      </c>
      <c r="F338" s="16">
        <v>8.0572643872306306E-6</v>
      </c>
      <c r="G338" s="16">
        <v>1.23499629596481E-6</v>
      </c>
      <c r="H338">
        <v>6.80593104643226E-4</v>
      </c>
      <c r="J338">
        <v>0.95404407593224905</v>
      </c>
      <c r="K338">
        <f t="shared" si="58"/>
        <v>8.6185814580749511E-9</v>
      </c>
      <c r="L338">
        <f t="shared" si="59"/>
        <v>1.2930074727289138E-3</v>
      </c>
      <c r="M338" s="16">
        <f t="shared" si="60"/>
        <v>-7.2075915040111679E-5</v>
      </c>
      <c r="N338" s="16">
        <f t="shared" si="61"/>
        <v>5.7976984422344995E-2</v>
      </c>
      <c r="O338" s="16">
        <f t="shared" si="62"/>
        <v>0.39840816318362643</v>
      </c>
      <c r="P338" s="16">
        <f t="shared" si="63"/>
        <v>0.1048171809716993</v>
      </c>
      <c r="Q338" s="16">
        <f t="shared" si="64"/>
        <v>1.3275461608976606</v>
      </c>
      <c r="R338" s="16">
        <f t="shared" si="65"/>
        <v>3.3513875329409859E-2</v>
      </c>
      <c r="S338" s="16">
        <f t="shared" si="66"/>
        <v>0.1481518890498231</v>
      </c>
      <c r="T338" s="16">
        <f t="shared" si="67"/>
        <v>1.3276173301554606</v>
      </c>
      <c r="U338" s="65">
        <f t="shared" si="68"/>
        <v>3.3980315840100248</v>
      </c>
      <c r="V338" s="65"/>
    </row>
    <row r="339" spans="1:22" x14ac:dyDescent="0.25">
      <c r="A339">
        <v>338</v>
      </c>
      <c r="B339">
        <v>4.8560962826015101E-4</v>
      </c>
      <c r="C339" s="16">
        <v>7.6336507362415804E-9</v>
      </c>
      <c r="D339">
        <v>1.3578376927079899E-3</v>
      </c>
      <c r="E339" s="16">
        <v>2.0771169726445099E-5</v>
      </c>
      <c r="F339" s="16">
        <v>1.01688365558364E-5</v>
      </c>
      <c r="G339" s="16">
        <v>1.4629232909181401E-6</v>
      </c>
      <c r="H339">
        <v>6.1157354983585298E-4</v>
      </c>
      <c r="J339">
        <v>0.95362062192490704</v>
      </c>
      <c r="K339">
        <f t="shared" si="58"/>
        <v>7.2796067626522205E-9</v>
      </c>
      <c r="L339">
        <f t="shared" si="59"/>
        <v>1.3796306554598446E-3</v>
      </c>
      <c r="M339" s="16">
        <f t="shared" si="60"/>
        <v>-4.0841139893954255E-4</v>
      </c>
      <c r="N339" s="16">
        <f t="shared" si="61"/>
        <v>1.6870270248141422E-4</v>
      </c>
      <c r="O339" s="16">
        <f t="shared" si="62"/>
        <v>0.14317639887552619</v>
      </c>
      <c r="P339" s="16">
        <f t="shared" si="63"/>
        <v>0.1672998582186678</v>
      </c>
      <c r="Q339" s="16">
        <f t="shared" si="64"/>
        <v>0.8722213192364654</v>
      </c>
      <c r="R339" s="16">
        <f t="shared" si="65"/>
        <v>9.6260800476153524E-4</v>
      </c>
      <c r="S339" s="16">
        <f t="shared" si="66"/>
        <v>7.364985409423476E-2</v>
      </c>
      <c r="T339" s="16">
        <f t="shared" si="67"/>
        <v>0.87228864723079147</v>
      </c>
      <c r="U339" s="65">
        <f t="shared" si="68"/>
        <v>2.1297673883629287</v>
      </c>
      <c r="V339" s="65"/>
    </row>
    <row r="340" spans="1:22" x14ac:dyDescent="0.25">
      <c r="A340">
        <v>339</v>
      </c>
      <c r="B340">
        <v>5.4100897877187902E-4</v>
      </c>
      <c r="C340" s="16">
        <v>6.2663374345499798E-9</v>
      </c>
      <c r="D340">
        <v>9.9218347360947997E-4</v>
      </c>
      <c r="E340" s="16">
        <v>1.25088213867548E-5</v>
      </c>
      <c r="F340" s="16">
        <v>8.9794767776431107E-6</v>
      </c>
      <c r="G340" s="16">
        <v>1.7749710463090901E-6</v>
      </c>
      <c r="H340">
        <v>3.6829561148977601E-4</v>
      </c>
      <c r="J340">
        <v>0.95538405683892602</v>
      </c>
      <c r="K340">
        <f t="shared" si="58"/>
        <v>5.986758879741988E-9</v>
      </c>
      <c r="L340">
        <f t="shared" si="59"/>
        <v>1.0119111318736406E-3</v>
      </c>
      <c r="M340" s="16">
        <f t="shared" si="60"/>
        <v>7.0106825670117383E-5</v>
      </c>
      <c r="N340" s="16">
        <f t="shared" si="61"/>
        <v>9.9224998358388074E-3</v>
      </c>
      <c r="O340" s="16">
        <f t="shared" si="62"/>
        <v>1.7290857300227773E-2</v>
      </c>
      <c r="P340" s="16">
        <f t="shared" si="63"/>
        <v>8.752751306393739E-4</v>
      </c>
      <c r="Q340" s="16">
        <f t="shared" si="64"/>
        <v>2.7109873510428723E-2</v>
      </c>
      <c r="R340" s="16">
        <f t="shared" si="65"/>
        <v>8.0217370541509018E-3</v>
      </c>
      <c r="S340" s="16">
        <f t="shared" si="66"/>
        <v>1.3448670740464935E-2</v>
      </c>
      <c r="T340" s="16">
        <f t="shared" si="67"/>
        <v>2.7110321543564318E-2</v>
      </c>
      <c r="U340" s="65">
        <f t="shared" si="68"/>
        <v>0.10377923511531484</v>
      </c>
      <c r="V340" s="65"/>
    </row>
    <row r="341" spans="1:22" x14ac:dyDescent="0.25">
      <c r="A341">
        <v>340</v>
      </c>
      <c r="B341">
        <v>5.5600111903659198E-4</v>
      </c>
      <c r="C341" s="16">
        <v>7.4653746154662505E-9</v>
      </c>
      <c r="D341">
        <v>1.1544061001287399E-3</v>
      </c>
      <c r="E341" s="16">
        <v>1.7308361764325599E-5</v>
      </c>
      <c r="F341" s="16">
        <v>8.8007518747589392E-6</v>
      </c>
      <c r="G341" s="16">
        <v>1.4925421742302299E-6</v>
      </c>
      <c r="H341">
        <v>5.09611736841232E-4</v>
      </c>
      <c r="J341">
        <v>0.95460319384922898</v>
      </c>
      <c r="K341">
        <f t="shared" si="58"/>
        <v>7.1264704512050423E-9</v>
      </c>
      <c r="L341">
        <f t="shared" si="59"/>
        <v>1.1734926806778727E-3</v>
      </c>
      <c r="M341" s="16">
        <f t="shared" si="60"/>
        <v>-6.1490442604688694E-5</v>
      </c>
      <c r="N341" s="16">
        <f t="shared" si="61"/>
        <v>1.6921736557009761E-2</v>
      </c>
      <c r="O341" s="16">
        <f t="shared" si="62"/>
        <v>0.1211049976757949</v>
      </c>
      <c r="P341" s="16">
        <f t="shared" si="63"/>
        <v>3.9173457289347527E-2</v>
      </c>
      <c r="Q341" s="16">
        <f t="shared" si="64"/>
        <v>0.37395484105604032</v>
      </c>
      <c r="R341" s="16">
        <f t="shared" si="65"/>
        <v>1.1596102672749796E-2</v>
      </c>
      <c r="S341" s="16">
        <f t="shared" si="66"/>
        <v>6.5860630137713982E-2</v>
      </c>
      <c r="T341" s="16">
        <f t="shared" si="67"/>
        <v>0.37397214332785217</v>
      </c>
      <c r="U341" s="65">
        <f t="shared" si="68"/>
        <v>1.0025839087165085</v>
      </c>
      <c r="V341" s="65"/>
    </row>
    <row r="342" spans="1:22" x14ac:dyDescent="0.25">
      <c r="A342">
        <v>341</v>
      </c>
      <c r="B342">
        <v>5.5117462314776405E-4</v>
      </c>
      <c r="C342" s="16">
        <v>8.2960373972649098E-9</v>
      </c>
      <c r="D342">
        <v>1.2982712701806499E-3</v>
      </c>
      <c r="E342" s="16">
        <v>2.1597947155966501E-5</v>
      </c>
      <c r="F342" s="16">
        <v>8.93419405519821E-6</v>
      </c>
      <c r="G342" s="16">
        <v>1.3451921389899599E-6</v>
      </c>
      <c r="H342">
        <v>6.3591473632081705E-4</v>
      </c>
      <c r="J342">
        <v>0.95392124253528798</v>
      </c>
      <c r="K342">
        <f t="shared" si="58"/>
        <v>7.9137663021181586E-9</v>
      </c>
      <c r="L342">
        <f t="shared" si="59"/>
        <v>1.3174765543926389E-3</v>
      </c>
      <c r="M342" s="16">
        <f t="shared" si="60"/>
        <v>-2.1512730809711099E-4</v>
      </c>
      <c r="N342" s="16">
        <f t="shared" si="61"/>
        <v>1.4465744698426403E-2</v>
      </c>
      <c r="O342" s="16">
        <f t="shared" si="62"/>
        <v>0.24799587895934241</v>
      </c>
      <c r="P342" s="16">
        <f t="shared" si="63"/>
        <v>0.12055561835801155</v>
      </c>
      <c r="Q342" s="16">
        <f t="shared" si="64"/>
        <v>1.0219312057068002</v>
      </c>
      <c r="R342" s="16">
        <f t="shared" si="65"/>
        <v>8.8652392564560253E-3</v>
      </c>
      <c r="S342" s="16">
        <f t="shared" si="66"/>
        <v>0.10891422232100571</v>
      </c>
      <c r="T342" s="16">
        <f t="shared" si="67"/>
        <v>1.0219945814060947</v>
      </c>
      <c r="U342" s="65">
        <f t="shared" si="68"/>
        <v>2.5447224907061372</v>
      </c>
      <c r="V342" s="65"/>
    </row>
    <row r="343" spans="1:22" x14ac:dyDescent="0.25">
      <c r="A343">
        <v>342</v>
      </c>
      <c r="B343">
        <v>2.9036753484936302E-4</v>
      </c>
      <c r="C343" s="16">
        <v>4.8005272816329997E-9</v>
      </c>
      <c r="D343">
        <v>1.4312284971812E-3</v>
      </c>
      <c r="E343" s="16">
        <v>1.37536515904723E-5</v>
      </c>
      <c r="F343" s="16">
        <v>1.7080612865907399E-5</v>
      </c>
      <c r="G343" s="16">
        <v>2.3287925233969202E-6</v>
      </c>
      <c r="H343">
        <v>4.0495600860849E-4</v>
      </c>
      <c r="J343">
        <v>0.95315248454035095</v>
      </c>
      <c r="K343">
        <f t="shared" si="58"/>
        <v>4.5756345055922307E-9</v>
      </c>
      <c r="L343">
        <f t="shared" si="59"/>
        <v>1.46771371490913E-3</v>
      </c>
      <c r="M343" s="16">
        <f t="shared" si="60"/>
        <v>-8.8697864521040395E-4</v>
      </c>
      <c r="N343" s="16">
        <f t="shared" si="61"/>
        <v>0.16795414023862631</v>
      </c>
      <c r="O343" s="16">
        <f t="shared" si="62"/>
        <v>1.7737567739111906E-2</v>
      </c>
      <c r="P343" s="16">
        <f t="shared" si="63"/>
        <v>0.23540003457300288</v>
      </c>
      <c r="Q343" s="16">
        <f t="shared" si="64"/>
        <v>7.870962943673937E-2</v>
      </c>
      <c r="R343" s="16">
        <f t="shared" si="65"/>
        <v>0.53555477675660956</v>
      </c>
      <c r="S343" s="16">
        <f t="shared" si="66"/>
        <v>2.5556706262316643E-2</v>
      </c>
      <c r="T343" s="16">
        <f t="shared" si="67"/>
        <v>7.8726478613690656E-2</v>
      </c>
      <c r="U343" s="65">
        <f t="shared" si="68"/>
        <v>1.1396393336200974</v>
      </c>
      <c r="V343" s="65"/>
    </row>
    <row r="344" spans="1:22" x14ac:dyDescent="0.25">
      <c r="A344">
        <v>343</v>
      </c>
      <c r="B344">
        <v>4.9042646148296401E-4</v>
      </c>
      <c r="C344" s="16">
        <v>3.9603486311221898E-9</v>
      </c>
      <c r="D344">
        <v>6.8683127501183898E-4</v>
      </c>
      <c r="E344" s="16">
        <v>5.4912850539142003E-6</v>
      </c>
      <c r="F344" s="16">
        <v>9.7681066773510402E-6</v>
      </c>
      <c r="G344" s="16">
        <v>2.7988277778869401E-6</v>
      </c>
      <c r="H344">
        <v>1.6167689770148601E-4</v>
      </c>
      <c r="J344">
        <v>0.95689988902943202</v>
      </c>
      <c r="K344">
        <f t="shared" si="58"/>
        <v>3.789657165638686E-9</v>
      </c>
      <c r="L344">
        <f t="shared" si="59"/>
        <v>7.0916235579579696E-4</v>
      </c>
      <c r="M344" s="16">
        <f t="shared" si="60"/>
        <v>2.7169056717013106E-4</v>
      </c>
      <c r="N344" s="16">
        <f t="shared" si="61"/>
        <v>1.0228796783478461E-5</v>
      </c>
      <c r="O344" s="16">
        <f t="shared" si="62"/>
        <v>8.1162953946956662E-2</v>
      </c>
      <c r="P344" s="16">
        <f t="shared" si="63"/>
        <v>8.2528520534856029E-2</v>
      </c>
      <c r="Q344" s="16">
        <f t="shared" si="64"/>
        <v>0.23885355800563282</v>
      </c>
      <c r="R344" s="16">
        <f t="shared" si="65"/>
        <v>9.2244050226067561E-5</v>
      </c>
      <c r="S344" s="16">
        <f t="shared" si="66"/>
        <v>0.15521049548613258</v>
      </c>
      <c r="T344" s="16">
        <f t="shared" si="67"/>
        <v>0.23886007874215842</v>
      </c>
      <c r="U344" s="65">
        <f t="shared" si="68"/>
        <v>0.7967180795627461</v>
      </c>
      <c r="V344" s="65"/>
    </row>
    <row r="345" spans="1:22" x14ac:dyDescent="0.25">
      <c r="A345">
        <v>344</v>
      </c>
      <c r="B345">
        <v>2.97174723313543E-4</v>
      </c>
      <c r="C345" s="16">
        <v>3.48468862692541E-9</v>
      </c>
      <c r="D345">
        <v>1.0054914464230999E-3</v>
      </c>
      <c r="E345" s="16">
        <v>7.0459712211638599E-6</v>
      </c>
      <c r="F345" s="16">
        <v>1.6380014046468001E-5</v>
      </c>
      <c r="G345" s="16">
        <v>3.19341582357928E-6</v>
      </c>
      <c r="H345">
        <v>2.0745405415066001E-4</v>
      </c>
      <c r="J345">
        <v>0.95516732986287001</v>
      </c>
      <c r="K345">
        <f t="shared" si="58"/>
        <v>3.3284607311838547E-9</v>
      </c>
      <c r="L345">
        <f t="shared" si="59"/>
        <v>1.0414414056509882E-3</v>
      </c>
      <c r="M345" s="16">
        <f t="shared" si="60"/>
        <v>-4.4709195902390228E-4</v>
      </c>
      <c r="N345" s="16">
        <f t="shared" si="61"/>
        <v>0.15680517729176804</v>
      </c>
      <c r="O345" s="16">
        <f t="shared" si="62"/>
        <v>0.13747758503521504</v>
      </c>
      <c r="P345" s="16">
        <f t="shared" si="63"/>
        <v>1.8830984529422711E-3</v>
      </c>
      <c r="Q345" s="16">
        <f t="shared" si="64"/>
        <v>0.11831900943324658</v>
      </c>
      <c r="R345" s="16">
        <f t="shared" si="65"/>
        <v>0.43663264570544158</v>
      </c>
      <c r="S345" s="16">
        <f t="shared" si="66"/>
        <v>0.34868295623676165</v>
      </c>
      <c r="T345" s="16">
        <f t="shared" si="67"/>
        <v>0.11831753786532623</v>
      </c>
      <c r="U345" s="65">
        <f t="shared" si="68"/>
        <v>1.3181180100207015</v>
      </c>
      <c r="V345" s="65"/>
    </row>
    <row r="346" spans="1:22" x14ac:dyDescent="0.25">
      <c r="A346">
        <v>345</v>
      </c>
      <c r="B346">
        <v>4.6850120486866198E-4</v>
      </c>
      <c r="C346" s="16">
        <v>5.9217652928403602E-9</v>
      </c>
      <c r="D346">
        <v>1.08519707487281E-3</v>
      </c>
      <c r="E346" s="16">
        <v>1.2915144323011899E-5</v>
      </c>
      <c r="F346" s="16">
        <v>1.0415469160195E-5</v>
      </c>
      <c r="G346" s="16">
        <v>1.8803128411820701E-6</v>
      </c>
      <c r="H346">
        <v>3.8026069972025298E-4</v>
      </c>
      <c r="J346">
        <v>0.95490283512989904</v>
      </c>
      <c r="K346">
        <f t="shared" si="58"/>
        <v>5.6547104671070971E-9</v>
      </c>
      <c r="L346">
        <f t="shared" si="59"/>
        <v>1.1079024042690894E-3</v>
      </c>
      <c r="M346" s="16">
        <f t="shared" si="60"/>
        <v>-1.7089999453176523E-4</v>
      </c>
      <c r="N346" s="16">
        <f t="shared" si="61"/>
        <v>2.2811875067114346E-3</v>
      </c>
      <c r="O346" s="16">
        <f t="shared" si="62"/>
        <v>4.7992049306480652E-3</v>
      </c>
      <c r="P346" s="16">
        <f t="shared" si="63"/>
        <v>1.5902448928747519E-2</v>
      </c>
      <c r="Q346" s="16">
        <f t="shared" si="64"/>
        <v>4.099896426113487E-2</v>
      </c>
      <c r="R346" s="16">
        <f t="shared" si="65"/>
        <v>3.1396061451139309E-3</v>
      </c>
      <c r="S346" s="16">
        <f t="shared" si="66"/>
        <v>4.0325664748913853E-3</v>
      </c>
      <c r="T346" s="16">
        <f t="shared" si="67"/>
        <v>4.1001805658528782E-2</v>
      </c>
      <c r="U346" s="65">
        <f t="shared" si="68"/>
        <v>0.11215578390577599</v>
      </c>
      <c r="V346" s="65"/>
    </row>
    <row r="347" spans="1:22" x14ac:dyDescent="0.25">
      <c r="A347">
        <v>346</v>
      </c>
      <c r="B347">
        <v>6.23724873148589E-4</v>
      </c>
      <c r="C347" s="16">
        <v>3.0902478541318502E-9</v>
      </c>
      <c r="D347">
        <v>4.1852680498961399E-4</v>
      </c>
      <c r="E347" s="16">
        <v>2.6195663757134901E-6</v>
      </c>
      <c r="F347" s="16">
        <v>7.5781126362962201E-6</v>
      </c>
      <c r="G347" s="16">
        <v>3.5750290381984799E-6</v>
      </c>
      <c r="H347" s="16">
        <v>7.7125451946177996E-5</v>
      </c>
      <c r="J347">
        <v>0.95836301241881805</v>
      </c>
      <c r="K347">
        <f t="shared" si="58"/>
        <v>2.9615792426065883E-9</v>
      </c>
      <c r="L347">
        <f t="shared" si="59"/>
        <v>4.3725496905255075E-4</v>
      </c>
      <c r="M347" s="16">
        <f t="shared" si="60"/>
        <v>8.1019477724462703E-4</v>
      </c>
      <c r="N347" s="16">
        <f t="shared" si="61"/>
        <v>7.1681217388838703E-2</v>
      </c>
      <c r="O347" s="16">
        <f t="shared" si="62"/>
        <v>0.19536642728907327</v>
      </c>
      <c r="P347" s="16">
        <f t="shared" si="63"/>
        <v>0.32001231820130804</v>
      </c>
      <c r="Q347" s="16">
        <f t="shared" si="64"/>
        <v>0.57168981640410477</v>
      </c>
      <c r="R347" s="16">
        <f t="shared" si="65"/>
        <v>5.3661493748903305E-2</v>
      </c>
      <c r="S347" s="16">
        <f t="shared" si="66"/>
        <v>0.60927055380024675</v>
      </c>
      <c r="T347" s="16">
        <f t="shared" si="67"/>
        <v>0.57169943883460494</v>
      </c>
      <c r="U347" s="65">
        <f t="shared" si="68"/>
        <v>2.3933812656670796</v>
      </c>
      <c r="V347" s="65"/>
    </row>
    <row r="348" spans="1:22" x14ac:dyDescent="0.25">
      <c r="A348">
        <v>347</v>
      </c>
      <c r="B348">
        <v>3.2759300390132099E-4</v>
      </c>
      <c r="C348" s="16">
        <v>4.7232696436049602E-9</v>
      </c>
      <c r="D348">
        <v>1.24280090254457E-3</v>
      </c>
      <c r="E348" s="16">
        <v>1.17749583870587E-5</v>
      </c>
      <c r="F348" s="16">
        <v>1.5012052312956001E-5</v>
      </c>
      <c r="G348" s="16">
        <v>2.3619569965155901E-6</v>
      </c>
      <c r="H348">
        <v>3.4669308384191997E-4</v>
      </c>
      <c r="J348">
        <v>0.95406248096340995</v>
      </c>
      <c r="K348">
        <f t="shared" si="58"/>
        <v>4.5062943544369094E-9</v>
      </c>
      <c r="L348">
        <f t="shared" si="59"/>
        <v>1.2751822408973539E-3</v>
      </c>
      <c r="M348" s="16">
        <f t="shared" si="60"/>
        <v>-6.1999623309471198E-4</v>
      </c>
      <c r="N348" s="16">
        <f t="shared" si="61"/>
        <v>0.11166328064557746</v>
      </c>
      <c r="O348" s="16">
        <f t="shared" si="62"/>
        <v>2.1648017285321289E-2</v>
      </c>
      <c r="P348" s="16">
        <f t="shared" si="63"/>
        <v>8.3897012462497991E-2</v>
      </c>
      <c r="Q348" s="16">
        <f t="shared" si="64"/>
        <v>9.2782076794011743E-3</v>
      </c>
      <c r="R348" s="16">
        <f t="shared" si="65"/>
        <v>0.27257085054680708</v>
      </c>
      <c r="S348" s="16">
        <f t="shared" si="66"/>
        <v>3.1110733894308924E-2</v>
      </c>
      <c r="T348" s="16">
        <f t="shared" si="67"/>
        <v>9.2811996002617227E-3</v>
      </c>
      <c r="U348" s="65">
        <f t="shared" si="68"/>
        <v>0.53944930211417563</v>
      </c>
      <c r="V348" s="65"/>
    </row>
    <row r="349" spans="1:22" x14ac:dyDescent="0.25">
      <c r="A349">
        <v>348</v>
      </c>
      <c r="B349">
        <v>3.6592919931991103E-4</v>
      </c>
      <c r="C349" s="16">
        <v>5.4896557731209903E-9</v>
      </c>
      <c r="D349">
        <v>1.2944217658239299E-3</v>
      </c>
      <c r="E349" s="16">
        <v>1.42471691073789E-5</v>
      </c>
      <c r="F349" s="16">
        <v>1.34657205824146E-5</v>
      </c>
      <c r="G349" s="16">
        <v>2.0331964413503502E-6</v>
      </c>
      <c r="H349">
        <v>4.1948390375036698E-4</v>
      </c>
      <c r="J349">
        <v>0.95385136452671104</v>
      </c>
      <c r="K349">
        <f t="shared" si="58"/>
        <v>5.2363156499733931E-9</v>
      </c>
      <c r="L349">
        <f t="shared" si="59"/>
        <v>1.3233809137743364E-3</v>
      </c>
      <c r="M349" s="16">
        <f t="shared" si="60"/>
        <v>-5.9152251513451418E-4</v>
      </c>
      <c r="N349" s="16">
        <f t="shared" si="61"/>
        <v>6.5659688281275747E-2</v>
      </c>
      <c r="O349" s="16">
        <f t="shared" si="62"/>
        <v>7.6536098470579198E-5</v>
      </c>
      <c r="P349" s="16">
        <f t="shared" si="63"/>
        <v>0.11779762436802058</v>
      </c>
      <c r="Q349" s="16">
        <f t="shared" si="64"/>
        <v>0.10660354418932935</v>
      </c>
      <c r="R349" s="16">
        <f t="shared" si="65"/>
        <v>0.13344369238688092</v>
      </c>
      <c r="S349" s="16">
        <f t="shared" si="66"/>
        <v>1.5981538674656349E-4</v>
      </c>
      <c r="T349" s="16">
        <f t="shared" si="67"/>
        <v>0.10661765881597426</v>
      </c>
      <c r="U349" s="65">
        <f t="shared" si="68"/>
        <v>0.53035855952669808</v>
      </c>
      <c r="V349" s="65"/>
    </row>
    <row r="350" spans="1:22" x14ac:dyDescent="0.25">
      <c r="A350">
        <v>349</v>
      </c>
      <c r="B350">
        <v>6.6208551564614295E-4</v>
      </c>
      <c r="C350" s="16">
        <v>7.4392892233407001E-9</v>
      </c>
      <c r="D350">
        <v>9.6166404357478298E-4</v>
      </c>
      <c r="E350" s="16">
        <v>1.43994397409973E-5</v>
      </c>
      <c r="F350" s="16">
        <v>7.3249063777961996E-6</v>
      </c>
      <c r="G350" s="16">
        <v>1.4944848978560299E-6</v>
      </c>
      <c r="H350">
        <v>4.23960094535619E-4</v>
      </c>
      <c r="J350">
        <v>0.95556822809656905</v>
      </c>
      <c r="K350">
        <f t="shared" si="58"/>
        <v>7.1087484214455741E-9</v>
      </c>
      <c r="L350">
        <f t="shared" si="59"/>
        <v>9.778009019390081E-4</v>
      </c>
      <c r="M350" s="16">
        <f t="shared" si="60"/>
        <v>3.4637012935327774E-4</v>
      </c>
      <c r="N350" s="16">
        <f t="shared" si="61"/>
        <v>0.11951005780543295</v>
      </c>
      <c r="O350" s="16">
        <f t="shared" si="62"/>
        <v>0.11784889500951362</v>
      </c>
      <c r="P350" s="16">
        <f t="shared" si="63"/>
        <v>4.3465926578059747E-6</v>
      </c>
      <c r="Q350" s="16">
        <f t="shared" si="64"/>
        <v>0.1160624164827164</v>
      </c>
      <c r="R350" s="16">
        <f t="shared" si="65"/>
        <v>6.6214754604319845E-2</v>
      </c>
      <c r="S350" s="16">
        <f t="shared" si="66"/>
        <v>6.5364939185417276E-2</v>
      </c>
      <c r="T350" s="16">
        <f t="shared" si="67"/>
        <v>0.11606187017731753</v>
      </c>
      <c r="U350" s="65">
        <f t="shared" si="68"/>
        <v>0.6010672798573754</v>
      </c>
      <c r="V350" s="65"/>
    </row>
    <row r="351" spans="1:22" x14ac:dyDescent="0.25">
      <c r="A351">
        <v>350</v>
      </c>
      <c r="B351">
        <v>4.7188032341759001E-4</v>
      </c>
      <c r="C351" s="16">
        <v>6.1173392323715098E-9</v>
      </c>
      <c r="D351">
        <v>1.11372405539807E-3</v>
      </c>
      <c r="E351" s="16">
        <v>1.3688201136003499E-5</v>
      </c>
      <c r="F351" s="16">
        <v>1.03539179665E-5</v>
      </c>
      <c r="G351" s="16">
        <v>1.8207630547584501E-6</v>
      </c>
      <c r="H351">
        <v>4.0302235465146201E-4</v>
      </c>
      <c r="J351">
        <v>0.95476686789612497</v>
      </c>
      <c r="K351">
        <f t="shared" si="58"/>
        <v>5.840632818749432E-9</v>
      </c>
      <c r="L351">
        <f t="shared" si="59"/>
        <v>1.136246537046596E-3</v>
      </c>
      <c r="M351" s="16">
        <f t="shared" si="60"/>
        <v>-1.9248589021141603E-4</v>
      </c>
      <c r="N351" s="16">
        <f t="shared" si="61"/>
        <v>1.6722907403859243E-3</v>
      </c>
      <c r="O351" s="16">
        <f t="shared" si="62"/>
        <v>1.0939177590583838E-2</v>
      </c>
      <c r="P351" s="16">
        <f t="shared" si="63"/>
        <v>2.4244748483325557E-2</v>
      </c>
      <c r="Q351" s="16">
        <f t="shared" si="64"/>
        <v>7.5327474610855122E-2</v>
      </c>
      <c r="R351" s="16">
        <f t="shared" si="65"/>
        <v>2.4791901885194731E-3</v>
      </c>
      <c r="S351" s="16">
        <f t="shared" si="66"/>
        <v>8.6790663475413161E-3</v>
      </c>
      <c r="T351" s="16">
        <f t="shared" si="67"/>
        <v>7.5332488513607868E-2</v>
      </c>
      <c r="U351" s="65">
        <f t="shared" si="68"/>
        <v>0.19867443647481908</v>
      </c>
      <c r="V351" s="65"/>
    </row>
    <row r="352" spans="1:22" x14ac:dyDescent="0.25">
      <c r="A352">
        <v>351</v>
      </c>
      <c r="B352">
        <v>7.0101121844777904E-4</v>
      </c>
      <c r="C352" s="16">
        <v>5.3192946571313904E-9</v>
      </c>
      <c r="D352">
        <v>6.4452708833895604E-4</v>
      </c>
      <c r="E352" s="16">
        <v>6.9256862656811899E-6</v>
      </c>
      <c r="F352" s="16">
        <v>6.8158991197861797E-6</v>
      </c>
      <c r="G352" s="16">
        <v>2.0824549422913402E-6</v>
      </c>
      <c r="H352">
        <v>2.0390865907164601E-4</v>
      </c>
      <c r="J352">
        <v>0.95718444243037004</v>
      </c>
      <c r="K352">
        <f t="shared" si="58"/>
        <v>5.0915460905091566E-9</v>
      </c>
      <c r="L352">
        <f t="shared" si="59"/>
        <v>6.6023602222616267E-4</v>
      </c>
      <c r="M352" s="16">
        <f t="shared" si="60"/>
        <v>7.4178641466939542E-4</v>
      </c>
      <c r="N352" s="16">
        <f t="shared" si="61"/>
        <v>0.18047164979933072</v>
      </c>
      <c r="O352" s="16">
        <f t="shared" si="62"/>
        <v>1.5610490094030102E-3</v>
      </c>
      <c r="P352" s="16">
        <f t="shared" si="63"/>
        <v>0.1096779873480748</v>
      </c>
      <c r="Q352" s="16">
        <f t="shared" si="64"/>
        <v>0.12614899454263806</v>
      </c>
      <c r="R352" s="16">
        <f t="shared" si="65"/>
        <v>9.5438303035182775E-2</v>
      </c>
      <c r="S352" s="16">
        <f t="shared" si="66"/>
        <v>1.3819961717422111E-3</v>
      </c>
      <c r="T352" s="16">
        <f t="shared" si="67"/>
        <v>0.1261561567748711</v>
      </c>
      <c r="U352" s="65">
        <f t="shared" si="68"/>
        <v>0.64083613668124262</v>
      </c>
      <c r="V352" s="65"/>
    </row>
    <row r="353" spans="1:22" x14ac:dyDescent="0.25">
      <c r="A353">
        <v>352</v>
      </c>
      <c r="B353">
        <v>3.03901859397369E-4</v>
      </c>
      <c r="C353" s="16">
        <v>5.3627211966251596E-9</v>
      </c>
      <c r="D353">
        <v>1.5308156666587001E-3</v>
      </c>
      <c r="E353" s="16">
        <v>1.6417137269383E-5</v>
      </c>
      <c r="F353" s="16">
        <v>1.63865912226561E-5</v>
      </c>
      <c r="G353" s="16">
        <v>2.0867490284388802E-6</v>
      </c>
      <c r="H353">
        <v>4.8338062387398502E-4</v>
      </c>
      <c r="J353">
        <v>0.952715326589605</v>
      </c>
      <c r="K353">
        <f t="shared" si="58"/>
        <v>5.1091466762517365E-9</v>
      </c>
      <c r="L353">
        <f t="shared" si="59"/>
        <v>1.5656702354112546E-3</v>
      </c>
      <c r="M353" s="16">
        <f t="shared" si="60"/>
        <v>-9.5786651661651653E-4</v>
      </c>
      <c r="N353" s="16">
        <f t="shared" si="61"/>
        <v>0.14616345469862163</v>
      </c>
      <c r="O353" s="16">
        <f t="shared" si="62"/>
        <v>1.0029069516198368E-3</v>
      </c>
      <c r="P353" s="16">
        <f t="shared" si="63"/>
        <v>0.34635772626573691</v>
      </c>
      <c r="Q353" s="16">
        <f t="shared" si="64"/>
        <v>0.27935432813188876</v>
      </c>
      <c r="R353" s="16">
        <f t="shared" si="65"/>
        <v>0.43751439471963233</v>
      </c>
      <c r="S353" s="16">
        <f t="shared" si="66"/>
        <v>1.5455824412110059E-3</v>
      </c>
      <c r="T353" s="16">
        <f t="shared" si="67"/>
        <v>0.27939958321289987</v>
      </c>
      <c r="U353" s="65">
        <f t="shared" si="68"/>
        <v>1.4913379764216104</v>
      </c>
      <c r="V353" s="65"/>
    </row>
    <row r="354" spans="1:22" x14ac:dyDescent="0.25">
      <c r="A354">
        <v>353</v>
      </c>
      <c r="B354">
        <v>5.3151331177619596E-4</v>
      </c>
      <c r="C354" s="16">
        <v>6.20178750816261E-9</v>
      </c>
      <c r="D354">
        <v>9.9969505074334409E-4</v>
      </c>
      <c r="E354" s="16">
        <v>1.24725649234491E-5</v>
      </c>
      <c r="F354" s="16">
        <v>9.1432911607135002E-6</v>
      </c>
      <c r="G354" s="16">
        <v>1.7936093774875499E-6</v>
      </c>
      <c r="H354">
        <v>3.6722825901554002E-4</v>
      </c>
      <c r="J354">
        <v>0.95534391897670801</v>
      </c>
      <c r="K354">
        <f t="shared" si="58"/>
        <v>5.9248399827088601E-9</v>
      </c>
      <c r="L354">
        <f t="shared" si="59"/>
        <v>1.0197690406547504E-3</v>
      </c>
      <c r="M354" s="16">
        <f t="shared" si="60"/>
        <v>4.3257582897641514E-5</v>
      </c>
      <c r="N354" s="16">
        <f t="shared" si="61"/>
        <v>6.4499545885503976E-3</v>
      </c>
      <c r="O354" s="16">
        <f t="shared" si="62"/>
        <v>1.436141182612366E-2</v>
      </c>
      <c r="P354" s="16">
        <f t="shared" si="63"/>
        <v>1.3972482797527594E-3</v>
      </c>
      <c r="Q354" s="16">
        <f t="shared" si="64"/>
        <v>2.6009643402737814E-2</v>
      </c>
      <c r="R354" s="16">
        <f t="shared" si="65"/>
        <v>5.322415680965021E-3</v>
      </c>
      <c r="S354" s="16">
        <f t="shared" si="66"/>
        <v>1.1381797386041798E-2</v>
      </c>
      <c r="T354" s="16">
        <f t="shared" si="67"/>
        <v>2.6010225705549304E-2</v>
      </c>
      <c r="U354" s="65">
        <f t="shared" si="68"/>
        <v>9.0932696869720747E-2</v>
      </c>
      <c r="V354" s="65"/>
    </row>
    <row r="355" spans="1:22" x14ac:dyDescent="0.25">
      <c r="A355">
        <v>354</v>
      </c>
      <c r="B355">
        <v>7.5312460683075295E-4</v>
      </c>
      <c r="C355" s="16">
        <v>4.3779994861882802E-9</v>
      </c>
      <c r="D355">
        <v>4.9188763151769403E-4</v>
      </c>
      <c r="E355" s="16">
        <v>4.3581526138227299E-6</v>
      </c>
      <c r="F355" s="16">
        <v>6.2969419177300002E-6</v>
      </c>
      <c r="G355" s="16">
        <v>2.5255308767588301E-6</v>
      </c>
      <c r="H355" s="16">
        <v>1.28313433512632E-4</v>
      </c>
      <c r="J355">
        <v>0.95800034677073997</v>
      </c>
      <c r="K355">
        <f t="shared" si="58"/>
        <v>4.1941250259304938E-9</v>
      </c>
      <c r="L355">
        <f t="shared" si="59"/>
        <v>5.0700266823042672E-4</v>
      </c>
      <c r="M355" s="16">
        <f t="shared" si="60"/>
        <v>9.9924654543107907E-4</v>
      </c>
      <c r="N355" s="16">
        <f t="shared" si="61"/>
        <v>0.28168608422778801</v>
      </c>
      <c r="O355" s="16">
        <f t="shared" si="62"/>
        <v>4.3880655852407857E-2</v>
      </c>
      <c r="P355" s="16">
        <f t="shared" si="63"/>
        <v>0.239678843305382</v>
      </c>
      <c r="Q355" s="16">
        <f t="shared" si="64"/>
        <v>0.35310726828319833</v>
      </c>
      <c r="R355" s="16">
        <f t="shared" si="65"/>
        <v>0.13071721749524493</v>
      </c>
      <c r="S355" s="16">
        <f t="shared" si="66"/>
        <v>6.6487134134381148E-2</v>
      </c>
      <c r="T355" s="16">
        <f t="shared" si="67"/>
        <v>0.35311832042273916</v>
      </c>
      <c r="U355" s="65">
        <f t="shared" si="68"/>
        <v>1.4686755237211413</v>
      </c>
      <c r="V355" s="65"/>
    </row>
    <row r="356" spans="1:22" x14ac:dyDescent="0.25">
      <c r="A356">
        <v>355</v>
      </c>
      <c r="B356">
        <v>1.12269940802075E-3</v>
      </c>
      <c r="C356" s="16">
        <v>5.2983792779550302E-9</v>
      </c>
      <c r="D356">
        <v>3.9830387451109502E-4</v>
      </c>
      <c r="E356" s="16">
        <v>4.2761854300651501E-6</v>
      </c>
      <c r="F356" s="16">
        <v>4.20269600432229E-6</v>
      </c>
      <c r="G356" s="16">
        <v>2.0842118526141299E-6</v>
      </c>
      <c r="H356">
        <v>1.25899533882926E-4</v>
      </c>
      <c r="J356">
        <v>0.95855494844230105</v>
      </c>
      <c r="K356">
        <f t="shared" si="58"/>
        <v>5.0787876756079406E-9</v>
      </c>
      <c r="L356">
        <f t="shared" si="59"/>
        <v>4.0878817999307577E-4</v>
      </c>
      <c r="M356" s="16">
        <f t="shared" si="60"/>
        <v>1.836610636048424E-3</v>
      </c>
      <c r="N356" s="16">
        <f t="shared" si="61"/>
        <v>1.6432916223714571</v>
      </c>
      <c r="O356" s="16">
        <f t="shared" si="62"/>
        <v>1.8737421369369224E-3</v>
      </c>
      <c r="P356" s="16">
        <f t="shared" si="63"/>
        <v>0.34419526621719071</v>
      </c>
      <c r="Q356" s="16">
        <f t="shared" si="64"/>
        <v>0.36223541401242282</v>
      </c>
      <c r="R356" s="16">
        <f t="shared" si="65"/>
        <v>0.32934458634313923</v>
      </c>
      <c r="S356" s="16">
        <f t="shared" si="66"/>
        <v>1.4478211811019648E-3</v>
      </c>
      <c r="T356" s="16">
        <f t="shared" si="67"/>
        <v>0.36224871407464476</v>
      </c>
      <c r="U356" s="65">
        <f t="shared" si="68"/>
        <v>3.0446371663368939</v>
      </c>
      <c r="V356" s="65"/>
    </row>
    <row r="357" spans="1:22" x14ac:dyDescent="0.25">
      <c r="A357">
        <v>356</v>
      </c>
      <c r="B357">
        <v>6.4672305163217898E-4</v>
      </c>
      <c r="C357" s="16">
        <v>7.4797952268484702E-9</v>
      </c>
      <c r="D357">
        <v>9.9054827796578901E-4</v>
      </c>
      <c r="E357" s="16">
        <v>1.4907797068505301E-5</v>
      </c>
      <c r="F357" s="16">
        <v>7.50902028653922E-6</v>
      </c>
      <c r="G357" s="16">
        <v>1.48688523364431E-6</v>
      </c>
      <c r="H357">
        <v>4.3892818073963999E-4</v>
      </c>
      <c r="J357">
        <v>0.95542237978059397</v>
      </c>
      <c r="K357">
        <f t="shared" si="58"/>
        <v>7.1463637559070929E-9</v>
      </c>
      <c r="L357">
        <f t="shared" si="59"/>
        <v>1.0070457239772851E-3</v>
      </c>
      <c r="M357" s="16">
        <f t="shared" si="60"/>
        <v>2.8640037928707302E-4</v>
      </c>
      <c r="N357" s="16">
        <f t="shared" si="61"/>
        <v>9.889625349648816E-2</v>
      </c>
      <c r="O357" s="16">
        <f t="shared" si="62"/>
        <v>0.12292409193228586</v>
      </c>
      <c r="P357" s="16">
        <f t="shared" si="63"/>
        <v>7.7775241057592248E-4</v>
      </c>
      <c r="Q357" s="16">
        <f t="shared" si="64"/>
        <v>0.15055225927626503</v>
      </c>
      <c r="R357" s="16">
        <f t="shared" si="65"/>
        <v>5.6956128428291758E-2</v>
      </c>
      <c r="S357" s="16">
        <f t="shared" si="66"/>
        <v>6.7314677362202521E-2</v>
      </c>
      <c r="T357" s="16">
        <f t="shared" si="67"/>
        <v>0.15055312074087301</v>
      </c>
      <c r="U357" s="65">
        <f t="shared" si="68"/>
        <v>0.64797428364698229</v>
      </c>
      <c r="V357" s="65"/>
    </row>
    <row r="358" spans="1:22" x14ac:dyDescent="0.25">
      <c r="A358">
        <v>357</v>
      </c>
      <c r="B358">
        <v>4.5620684736306097E-4</v>
      </c>
      <c r="C358" s="16">
        <v>3.2572520258437899E-9</v>
      </c>
      <c r="D358">
        <v>6.0612590214071597E-4</v>
      </c>
      <c r="E358" s="16">
        <v>3.9892956236934201E-6</v>
      </c>
      <c r="F358" s="16">
        <v>1.04620598933844E-5</v>
      </c>
      <c r="G358" s="16">
        <v>3.3998730859487598E-6</v>
      </c>
      <c r="H358">
        <v>1.17454216976578E-4</v>
      </c>
      <c r="J358">
        <v>0.95730201571672302</v>
      </c>
      <c r="K358">
        <f t="shared" si="58"/>
        <v>3.1181739300376397E-9</v>
      </c>
      <c r="L358">
        <f t="shared" si="59"/>
        <v>6.304466377614077E-4</v>
      </c>
      <c r="M358" s="16">
        <f t="shared" si="60"/>
        <v>2.8196705696471424E-4</v>
      </c>
      <c r="N358" s="16">
        <f t="shared" si="61"/>
        <v>5.2926076396788346E-3</v>
      </c>
      <c r="O358" s="16">
        <f t="shared" si="62"/>
        <v>0.16961818049815167</v>
      </c>
      <c r="P358" s="16">
        <f t="shared" si="63"/>
        <v>0.13765987490778639</v>
      </c>
      <c r="Q358" s="16">
        <f t="shared" si="64"/>
        <v>0.39510178644468563</v>
      </c>
      <c r="R358" s="16">
        <f t="shared" si="65"/>
        <v>3.6912985435789219E-3</v>
      </c>
      <c r="S358" s="16">
        <f t="shared" si="66"/>
        <v>0.48069360519281845</v>
      </c>
      <c r="T358" s="16">
        <f t="shared" si="67"/>
        <v>0.39510958347545849</v>
      </c>
      <c r="U358" s="65">
        <f t="shared" si="68"/>
        <v>1.5871669367021586</v>
      </c>
      <c r="V358" s="65"/>
    </row>
    <row r="359" spans="1:22" x14ac:dyDescent="0.25">
      <c r="A359">
        <v>358</v>
      </c>
      <c r="B359" s="16">
        <v>8.1117440533280097E-4</v>
      </c>
      <c r="C359" s="16">
        <v>3.3534371559798002E-9</v>
      </c>
      <c r="D359" s="16">
        <v>3.4853251806990699E-4</v>
      </c>
      <c r="E359" s="16">
        <v>2.3695004081793301E-6</v>
      </c>
      <c r="F359" s="16">
        <v>5.8044105384106396E-6</v>
      </c>
      <c r="G359" s="16">
        <v>3.2913052835549302E-6</v>
      </c>
      <c r="H359" s="16">
        <v>6.9762737880060195E-5</v>
      </c>
      <c r="J359">
        <v>0.95878642933164004</v>
      </c>
      <c r="K359">
        <f t="shared" si="58"/>
        <v>3.2152300367699226E-9</v>
      </c>
      <c r="L359">
        <f t="shared" si="59"/>
        <v>3.6342929099312718E-4</v>
      </c>
      <c r="M359" s="16">
        <f t="shared" si="60"/>
        <v>1.2589195196724748E-3</v>
      </c>
      <c r="N359" s="16">
        <f t="shared" si="61"/>
        <v>0.42084862275905166</v>
      </c>
      <c r="O359" s="16">
        <f t="shared" si="62"/>
        <v>0.15561399947329355</v>
      </c>
      <c r="P359" s="16">
        <f t="shared" si="63"/>
        <v>0.40746406581254113</v>
      </c>
      <c r="Q359" s="16">
        <f t="shared" si="64"/>
        <v>0.60744012757439714</v>
      </c>
      <c r="R359" s="16">
        <f t="shared" si="65"/>
        <v>0.16932112750870948</v>
      </c>
      <c r="S359" s="16">
        <f t="shared" si="66"/>
        <v>0.40863809541313395</v>
      </c>
      <c r="T359" s="16">
        <f t="shared" si="67"/>
        <v>0.60745035538917247</v>
      </c>
      <c r="U359" s="65">
        <f t="shared" si="68"/>
        <v>2.7767763939302994</v>
      </c>
      <c r="V359" s="65"/>
    </row>
    <row r="360" spans="1:22" x14ac:dyDescent="0.25">
      <c r="A360">
        <v>359</v>
      </c>
      <c r="B360">
        <v>3.0648938760268298E-4</v>
      </c>
      <c r="C360" s="16">
        <v>4.1783462174281998E-9</v>
      </c>
      <c r="D360">
        <v>1.17341209103101E-3</v>
      </c>
      <c r="E360" s="16">
        <v>9.8417401635626792E-6</v>
      </c>
      <c r="F360" s="16">
        <v>1.5999987535910899E-5</v>
      </c>
      <c r="G360" s="16">
        <v>2.6681186430989299E-6</v>
      </c>
      <c r="H360">
        <v>2.8977195889577499E-4</v>
      </c>
      <c r="J360">
        <v>0.95436992524065101</v>
      </c>
      <c r="K360">
        <f t="shared" si="58"/>
        <v>3.9876879671565081E-9</v>
      </c>
      <c r="L360">
        <f t="shared" si="59"/>
        <v>1.2080760063997134E-3</v>
      </c>
      <c r="M360" s="16">
        <f t="shared" si="60"/>
        <v>-5.9509723119434736E-4</v>
      </c>
      <c r="N360" s="16">
        <f t="shared" si="61"/>
        <v>0.14216978696554464</v>
      </c>
      <c r="O360" s="16">
        <f t="shared" si="62"/>
        <v>6.0283961052619454E-2</v>
      </c>
      <c r="P360" s="16">
        <f t="shared" si="63"/>
        <v>4.736947748434063E-2</v>
      </c>
      <c r="Q360" s="16">
        <f t="shared" si="64"/>
        <v>7.0009112795055665E-3</v>
      </c>
      <c r="R360" s="16">
        <f t="shared" si="65"/>
        <v>0.38719589985268016</v>
      </c>
      <c r="S360" s="16">
        <f t="shared" si="66"/>
        <v>0.10815377524236666</v>
      </c>
      <c r="T360" s="16">
        <f t="shared" si="67"/>
        <v>6.9992107513723945E-3</v>
      </c>
      <c r="U360" s="65">
        <f t="shared" si="68"/>
        <v>0.75917302262842956</v>
      </c>
      <c r="V360" s="65"/>
    </row>
    <row r="361" spans="1:22" x14ac:dyDescent="0.25">
      <c r="A361">
        <v>360</v>
      </c>
      <c r="B361">
        <v>5.8550305349432303E-4</v>
      </c>
      <c r="C361" s="16">
        <v>6.0958736918939302E-9</v>
      </c>
      <c r="D361">
        <v>8.8965891457870301E-4</v>
      </c>
      <c r="E361" s="16">
        <v>1.09239581607713E-5</v>
      </c>
      <c r="F361" s="16">
        <v>8.2572202027424292E-6</v>
      </c>
      <c r="G361" s="16">
        <v>1.8224421348639301E-6</v>
      </c>
      <c r="H361">
        <v>3.2163108868273998E-4</v>
      </c>
      <c r="J361">
        <v>0.95590560182739603</v>
      </c>
      <c r="K361">
        <f t="shared" si="58"/>
        <v>5.8270798101136582E-9</v>
      </c>
      <c r="L361">
        <f t="shared" si="59"/>
        <v>9.0798970124535995E-4</v>
      </c>
      <c r="M361" s="16">
        <f t="shared" si="60"/>
        <v>2.6301640574328617E-4</v>
      </c>
      <c r="N361" s="16">
        <f t="shared" si="61"/>
        <v>3.6117807739945745E-2</v>
      </c>
      <c r="O361" s="16">
        <f t="shared" si="62"/>
        <v>1.0143420967365721E-2</v>
      </c>
      <c r="P361" s="16">
        <f t="shared" si="63"/>
        <v>5.8989003735056651E-3</v>
      </c>
      <c r="Q361" s="16">
        <f t="shared" si="64"/>
        <v>2.920655164689769E-4</v>
      </c>
      <c r="R361" s="16">
        <f t="shared" si="65"/>
        <v>2.6501978725779772E-2</v>
      </c>
      <c r="S361" s="16">
        <f t="shared" si="66"/>
        <v>8.5239488461809291E-3</v>
      </c>
      <c r="T361" s="16">
        <f t="shared" si="67"/>
        <v>2.9193324112104172E-4</v>
      </c>
      <c r="U361" s="65">
        <f t="shared" si="68"/>
        <v>8.7770055410367864E-2</v>
      </c>
      <c r="V361" s="65"/>
    </row>
    <row r="362" spans="1:22" x14ac:dyDescent="0.25">
      <c r="A362">
        <v>361</v>
      </c>
      <c r="B362">
        <v>7.5068899724113896E-4</v>
      </c>
      <c r="C362" s="16">
        <v>9.7114028541661997E-9</v>
      </c>
      <c r="D362">
        <v>1.11091905538803E-3</v>
      </c>
      <c r="E362" s="16">
        <v>2.1680020685025801E-5</v>
      </c>
      <c r="F362" s="16">
        <v>6.5029550609330003E-6</v>
      </c>
      <c r="G362" s="16">
        <v>1.1466845600993799E-6</v>
      </c>
      <c r="H362">
        <v>6.3832530735980896E-4</v>
      </c>
      <c r="J362">
        <v>0.95485777614609202</v>
      </c>
      <c r="K362">
        <f t="shared" si="58"/>
        <v>9.273008532587949E-9</v>
      </c>
      <c r="L362">
        <f t="shared" si="59"/>
        <v>1.1250619386671413E-3</v>
      </c>
      <c r="M362" s="16">
        <f t="shared" si="60"/>
        <v>3.7631605581513671E-4</v>
      </c>
      <c r="N362" s="16">
        <f t="shared" si="61"/>
        <v>0.27645580215821419</v>
      </c>
      <c r="O362" s="16">
        <f t="shared" si="62"/>
        <v>0.56785321008478196</v>
      </c>
      <c r="P362" s="16">
        <f t="shared" si="63"/>
        <v>2.3346774866023965E-2</v>
      </c>
      <c r="Q362" s="16">
        <f t="shared" si="64"/>
        <v>1.037439413352665</v>
      </c>
      <c r="R362" s="16">
        <f t="shared" si="65"/>
        <v>0.11604960005847172</v>
      </c>
      <c r="S362" s="16">
        <f t="shared" si="66"/>
        <v>0.1839458262840675</v>
      </c>
      <c r="T362" s="16">
        <f t="shared" si="67"/>
        <v>1.0374652188018632</v>
      </c>
      <c r="U362" s="65">
        <f t="shared" si="68"/>
        <v>3.2425558456060877</v>
      </c>
      <c r="V362" s="65"/>
    </row>
    <row r="363" spans="1:22" x14ac:dyDescent="0.25">
      <c r="A363">
        <v>362</v>
      </c>
      <c r="B363">
        <v>8.9932279401253696E-4</v>
      </c>
      <c r="C363" s="16">
        <v>6.1056411750068999E-9</v>
      </c>
      <c r="D363">
        <v>5.7560600108146304E-4</v>
      </c>
      <c r="E363" s="16">
        <v>7.1057298930057E-6</v>
      </c>
      <c r="F363" s="16">
        <v>5.2936610830543797E-6</v>
      </c>
      <c r="G363" s="16">
        <v>1.81263329447286E-6</v>
      </c>
      <c r="H363">
        <v>2.0920882783193999E-4</v>
      </c>
      <c r="J363">
        <v>0.95757971007853504</v>
      </c>
      <c r="K363">
        <f t="shared" si="58"/>
        <v>5.8466381062066734E-9</v>
      </c>
      <c r="L363">
        <f t="shared" si="59"/>
        <v>5.8799985090086959E-4</v>
      </c>
      <c r="M363" s="16">
        <f t="shared" si="60"/>
        <v>1.2106457371242043E-3</v>
      </c>
      <c r="N363" s="16">
        <f t="shared" si="61"/>
        <v>0.68540492812718778</v>
      </c>
      <c r="O363" s="16">
        <f t="shared" si="62"/>
        <v>1.0501789370822232E-2</v>
      </c>
      <c r="P363" s="16">
        <f t="shared" si="63"/>
        <v>0.16216392606279997</v>
      </c>
      <c r="Q363" s="16">
        <f t="shared" si="64"/>
        <v>0.11452226984213031</v>
      </c>
      <c r="R363" s="16">
        <f t="shared" si="65"/>
        <v>0.21462071761339352</v>
      </c>
      <c r="S363" s="16">
        <f t="shared" si="66"/>
        <v>9.4498943719360066E-3</v>
      </c>
      <c r="T363" s="16">
        <f t="shared" si="67"/>
        <v>0.11453086262801693</v>
      </c>
      <c r="U363" s="65">
        <f t="shared" si="68"/>
        <v>1.3111943880162866</v>
      </c>
      <c r="V363" s="65"/>
    </row>
    <row r="364" spans="1:22" x14ac:dyDescent="0.25">
      <c r="A364">
        <v>363</v>
      </c>
      <c r="B364">
        <v>4.0816057863653601E-4</v>
      </c>
      <c r="C364" s="16">
        <v>3.1923364201542402E-9</v>
      </c>
      <c r="D364">
        <v>6.6501012245097097E-4</v>
      </c>
      <c r="E364" s="16">
        <v>4.2864170017493602E-6</v>
      </c>
      <c r="F364" s="16">
        <v>1.17294726930192E-5</v>
      </c>
      <c r="G364" s="16">
        <v>3.4716285228486798E-6</v>
      </c>
      <c r="H364">
        <v>1.2620254842443101E-4</v>
      </c>
      <c r="J364">
        <v>0.95696867430647103</v>
      </c>
      <c r="K364">
        <f t="shared" si="58"/>
        <v>3.0549659519352687E-9</v>
      </c>
      <c r="L364">
        <f t="shared" si="59"/>
        <v>6.9193750402343789E-4</v>
      </c>
      <c r="M364" s="16">
        <f t="shared" si="60"/>
        <v>1.2438365324963412E-4</v>
      </c>
      <c r="N364" s="16">
        <f t="shared" si="61"/>
        <v>2.9037975802103856E-2</v>
      </c>
      <c r="O364" s="16">
        <f t="shared" si="62"/>
        <v>0.17941061657822394</v>
      </c>
      <c r="P364" s="16">
        <f t="shared" si="63"/>
        <v>9.6051338419483684E-2</v>
      </c>
      <c r="Q364" s="16">
        <f t="shared" si="64"/>
        <v>0.36108962860300475</v>
      </c>
      <c r="R364" s="16">
        <f t="shared" si="65"/>
        <v>3.5819342664527166E-2</v>
      </c>
      <c r="S364" s="16">
        <f t="shared" si="66"/>
        <v>0.53152673073183265</v>
      </c>
      <c r="T364" s="16">
        <f t="shared" si="67"/>
        <v>0.36109618810040617</v>
      </c>
      <c r="U364" s="65">
        <f t="shared" si="68"/>
        <v>1.5940318208995823</v>
      </c>
      <c r="V364" s="65"/>
    </row>
    <row r="365" spans="1:22" x14ac:dyDescent="0.25">
      <c r="A365">
        <v>364</v>
      </c>
      <c r="B365">
        <v>4.5979422448744499E-4</v>
      </c>
      <c r="C365" s="16">
        <v>5.6196048180968198E-9</v>
      </c>
      <c r="D365">
        <v>1.04846527566375E-3</v>
      </c>
      <c r="E365" s="16">
        <v>1.1845942871514799E-5</v>
      </c>
      <c r="F365" s="16">
        <v>1.05956284766452E-5</v>
      </c>
      <c r="G365" s="16">
        <v>1.9806299094817598E-6</v>
      </c>
      <c r="H365">
        <v>3.4877960144003402E-4</v>
      </c>
      <c r="J365">
        <v>0.95507674282338595</v>
      </c>
      <c r="K365">
        <f t="shared" si="58"/>
        <v>5.3671538656225173E-9</v>
      </c>
      <c r="L365">
        <f t="shared" si="59"/>
        <v>1.0716315429217041E-3</v>
      </c>
      <c r="M365" s="16">
        <f t="shared" si="60"/>
        <v>-1.5204309394681415E-4</v>
      </c>
      <c r="N365" s="16">
        <f t="shared" si="61"/>
        <v>4.2848667144436605E-3</v>
      </c>
      <c r="O365" s="16">
        <f t="shared" si="62"/>
        <v>2.1656176718347209E-4</v>
      </c>
      <c r="P365" s="16">
        <f t="shared" si="63"/>
        <v>7.7419695970586243E-3</v>
      </c>
      <c r="Q365" s="16">
        <f t="shared" si="64"/>
        <v>1.0595111912048044E-2</v>
      </c>
      <c r="R365" s="16">
        <f t="shared" si="65"/>
        <v>5.5202932514430191E-3</v>
      </c>
      <c r="S365" s="16">
        <f t="shared" si="66"/>
        <v>1.8330899803982979E-4</v>
      </c>
      <c r="T365" s="16">
        <f t="shared" si="67"/>
        <v>1.0596051882646836E-2</v>
      </c>
      <c r="U365" s="65">
        <f t="shared" si="68"/>
        <v>3.9138164122863486E-2</v>
      </c>
      <c r="V365" s="65"/>
    </row>
    <row r="366" spans="1:22" x14ac:dyDescent="0.25">
      <c r="A366">
        <v>365</v>
      </c>
      <c r="B366">
        <v>9.6983032080178398E-4</v>
      </c>
      <c r="C366" s="16">
        <v>6.0069714122712199E-9</v>
      </c>
      <c r="D366">
        <v>5.24447036946869E-4</v>
      </c>
      <c r="E366" s="16">
        <v>6.37355126277313E-6</v>
      </c>
      <c r="F366" s="16">
        <v>4.89621375775557E-6</v>
      </c>
      <c r="G366" s="16">
        <v>1.8412414305877301E-6</v>
      </c>
      <c r="H366">
        <v>1.87651358925051E-4</v>
      </c>
      <c r="J366">
        <v>0.95785976587462596</v>
      </c>
      <c r="K366">
        <f t="shared" si="58"/>
        <v>5.753836230573682E-9</v>
      </c>
      <c r="L366">
        <f t="shared" si="59"/>
        <v>5.360746989215556E-4</v>
      </c>
      <c r="M366" s="16">
        <f t="shared" si="60"/>
        <v>1.4035859426820123E-3</v>
      </c>
      <c r="N366" s="16">
        <f t="shared" si="61"/>
        <v>0.94322912732804443</v>
      </c>
      <c r="O366" s="16">
        <f t="shared" si="62"/>
        <v>7.1676069130697847E-3</v>
      </c>
      <c r="P366" s="16">
        <f t="shared" si="63"/>
        <v>0.20773840508698002</v>
      </c>
      <c r="Q366" s="16">
        <f t="shared" si="64"/>
        <v>0.16530882087321622</v>
      </c>
      <c r="R366" s="16">
        <f t="shared" si="65"/>
        <v>0.25358197378032421</v>
      </c>
      <c r="S366" s="16">
        <f t="shared" si="66"/>
        <v>6.8827212985690797E-3</v>
      </c>
      <c r="T366" s="16">
        <f t="shared" si="67"/>
        <v>0.16531928165507684</v>
      </c>
      <c r="U366" s="65">
        <f t="shared" si="68"/>
        <v>1.7492279369352808</v>
      </c>
      <c r="V366" s="65"/>
    </row>
    <row r="367" spans="1:22" x14ac:dyDescent="0.25">
      <c r="A367">
        <v>366</v>
      </c>
      <c r="B367">
        <v>4.4200824346446297E-4</v>
      </c>
      <c r="C367" s="16">
        <v>5.8114557642730598E-9</v>
      </c>
      <c r="D367">
        <v>1.13003239591382E-3</v>
      </c>
      <c r="E367" s="16">
        <v>1.3191418668426101E-5</v>
      </c>
      <c r="F367" s="16">
        <v>1.10631277691369E-5</v>
      </c>
      <c r="G367" s="16">
        <v>1.9170020973641398E-6</v>
      </c>
      <c r="H367">
        <v>3.8839591768038799E-4</v>
      </c>
      <c r="J367">
        <v>0.95467451472307097</v>
      </c>
      <c r="K367">
        <f t="shared" si="58"/>
        <v>5.5480487115919768E-9</v>
      </c>
      <c r="L367">
        <f t="shared" si="59"/>
        <v>1.1540698420936936E-3</v>
      </c>
      <c r="M367" s="16">
        <f t="shared" si="60"/>
        <v>-2.7005335516476763E-4</v>
      </c>
      <c r="N367" s="16">
        <f t="shared" si="61"/>
        <v>1.032444197199258E-2</v>
      </c>
      <c r="O367" s="16">
        <f t="shared" si="62"/>
        <v>2.4362138152136466E-3</v>
      </c>
      <c r="P367" s="16">
        <f t="shared" si="63"/>
        <v>2.9801239799800098E-2</v>
      </c>
      <c r="Q367" s="16">
        <f t="shared" si="64"/>
        <v>5.2077479556238808E-2</v>
      </c>
      <c r="R367" s="16">
        <f t="shared" si="65"/>
        <v>1.4810592569371438E-2</v>
      </c>
      <c r="S367" s="16">
        <f t="shared" si="66"/>
        <v>2.0456857467105634E-3</v>
      </c>
      <c r="T367" s="16">
        <f t="shared" si="67"/>
        <v>5.2082006350196303E-2</v>
      </c>
      <c r="U367" s="65">
        <f t="shared" si="68"/>
        <v>0.16357765980952343</v>
      </c>
      <c r="V367" s="65"/>
    </row>
    <row r="368" spans="1:22" x14ac:dyDescent="0.25">
      <c r="A368">
        <v>367</v>
      </c>
      <c r="B368">
        <v>6.6455798185305597E-4</v>
      </c>
      <c r="C368" s="16">
        <v>5.4290176219759704E-9</v>
      </c>
      <c r="D368">
        <v>6.9477926821391502E-4</v>
      </c>
      <c r="E368" s="16">
        <v>7.6150711497247896E-6</v>
      </c>
      <c r="F368" s="16">
        <v>7.2075628868094904E-6</v>
      </c>
      <c r="G368" s="16">
        <v>2.0416102083600701E-6</v>
      </c>
      <c r="H368">
        <v>2.24206336011023E-4</v>
      </c>
      <c r="J368">
        <v>0.95691565263186995</v>
      </c>
      <c r="K368">
        <f t="shared" si="58"/>
        <v>5.1951119408830581E-9</v>
      </c>
      <c r="L368">
        <f t="shared" si="59"/>
        <v>7.1123057517827218E-4</v>
      </c>
      <c r="M368" s="16">
        <f t="shared" si="60"/>
        <v>6.1788538852783977E-4</v>
      </c>
      <c r="N368" s="16">
        <f t="shared" si="61"/>
        <v>0.12300985318428011</v>
      </c>
      <c r="O368" s="16">
        <f t="shared" si="62"/>
        <v>3.8800133418483515E-4</v>
      </c>
      <c r="P368" s="16">
        <f t="shared" si="63"/>
        <v>7.7857837634644697E-2</v>
      </c>
      <c r="Q368" s="16">
        <f t="shared" si="64"/>
        <v>8.4674297618695826E-2</v>
      </c>
      <c r="R368" s="16">
        <f t="shared" si="65"/>
        <v>7.2479312450392103E-2</v>
      </c>
      <c r="S368" s="16">
        <f t="shared" si="66"/>
        <v>2.8332706923327368E-4</v>
      </c>
      <c r="T368" s="16">
        <f t="shared" si="67"/>
        <v>8.4679741120533752E-2</v>
      </c>
      <c r="U368" s="65">
        <f t="shared" si="68"/>
        <v>0.44337237041196464</v>
      </c>
      <c r="V368" s="65"/>
    </row>
    <row r="369" spans="1:22" x14ac:dyDescent="0.25">
      <c r="A369">
        <v>368</v>
      </c>
      <c r="B369">
        <v>3.9839016098025602E-4</v>
      </c>
      <c r="C369" s="16">
        <v>6.8345189600158496E-9</v>
      </c>
      <c r="D369">
        <v>1.48629374139636E-3</v>
      </c>
      <c r="E369" s="16">
        <v>2.03269304542927E-5</v>
      </c>
      <c r="F369" s="16">
        <v>1.2468210640485501E-5</v>
      </c>
      <c r="G369" s="16">
        <v>1.6363436563070999E-6</v>
      </c>
      <c r="H369">
        <v>5.9849753557626002E-4</v>
      </c>
      <c r="J369">
        <v>0.95298914023890502</v>
      </c>
      <c r="K369">
        <f t="shared" si="58"/>
        <v>6.5132223476519997E-9</v>
      </c>
      <c r="L369">
        <f t="shared" si="59"/>
        <v>1.512859671814678E-3</v>
      </c>
      <c r="M369" s="16">
        <f t="shared" si="60"/>
        <v>-7.1607934985416604E-4</v>
      </c>
      <c r="N369" s="16">
        <f t="shared" si="61"/>
        <v>3.6200351813166713E-2</v>
      </c>
      <c r="O369" s="16">
        <f t="shared" si="62"/>
        <v>5.4797952236887271E-2</v>
      </c>
      <c r="P369" s="16">
        <f t="shared" si="63"/>
        <v>0.29411251253839066</v>
      </c>
      <c r="Q369" s="16">
        <f t="shared" si="64"/>
        <v>0.79667477665050956</v>
      </c>
      <c r="R369" s="16">
        <f t="shared" si="65"/>
        <v>6.9781128268924783E-2</v>
      </c>
      <c r="S369" s="16">
        <f t="shared" si="66"/>
        <v>3.42295671216645E-2</v>
      </c>
      <c r="T369" s="16">
        <f t="shared" si="67"/>
        <v>0.79675972806745932</v>
      </c>
      <c r="U369" s="65">
        <f t="shared" si="68"/>
        <v>2.0825560166970027</v>
      </c>
      <c r="V369" s="65"/>
    </row>
    <row r="370" spans="1:22" x14ac:dyDescent="0.25">
      <c r="A370">
        <v>369</v>
      </c>
      <c r="B370">
        <v>2.97085882093787E-4</v>
      </c>
      <c r="C370" s="16">
        <v>2.89931466224019E-9</v>
      </c>
      <c r="D370">
        <v>8.33496573705127E-4</v>
      </c>
      <c r="E370" s="16">
        <v>4.8688676593041498E-6</v>
      </c>
      <c r="F370" s="16">
        <v>1.62568653702466E-5</v>
      </c>
      <c r="G370" s="16">
        <v>3.8307600102506898E-6</v>
      </c>
      <c r="H370">
        <v>1.4335257835685201E-4</v>
      </c>
      <c r="J370">
        <v>0.95601644038885203</v>
      </c>
      <c r="K370">
        <f t="shared" si="58"/>
        <v>2.7717924829620733E-9</v>
      </c>
      <c r="L370">
        <f t="shared" si="59"/>
        <v>8.698381651412086E-4</v>
      </c>
      <c r="M370" s="16">
        <f t="shared" si="60"/>
        <v>-2.7566640095363459E-4</v>
      </c>
      <c r="N370" s="16">
        <f t="shared" si="61"/>
        <v>0.15694821765796282</v>
      </c>
      <c r="O370" s="16">
        <f t="shared" si="62"/>
        <v>0.2270322455304867</v>
      </c>
      <c r="P370" s="16">
        <f t="shared" si="63"/>
        <v>1.8247619115943348E-2</v>
      </c>
      <c r="Q370" s="16">
        <f t="shared" si="64"/>
        <v>0.29885626736264825</v>
      </c>
      <c r="R370" s="16">
        <f t="shared" si="65"/>
        <v>0.42028732514846623</v>
      </c>
      <c r="S370" s="16">
        <f t="shared" si="66"/>
        <v>0.82432908645162351</v>
      </c>
      <c r="T370" s="16">
        <f t="shared" si="67"/>
        <v>0.29885867181994508</v>
      </c>
      <c r="U370" s="65">
        <f t="shared" si="68"/>
        <v>2.2445594330870762</v>
      </c>
      <c r="V370" s="65"/>
    </row>
    <row r="371" spans="1:22" x14ac:dyDescent="0.25">
      <c r="A371">
        <v>370</v>
      </c>
      <c r="B371">
        <v>5.3617721996716404E-4</v>
      </c>
      <c r="C371" s="16">
        <v>4.6834899302010097E-9</v>
      </c>
      <c r="D371">
        <v>7.4389261913451895E-4</v>
      </c>
      <c r="E371" s="16">
        <v>7.02915141687589E-6</v>
      </c>
      <c r="F371" s="16">
        <v>8.9572099756288701E-6</v>
      </c>
      <c r="G371" s="16">
        <v>2.3681555343835601E-6</v>
      </c>
      <c r="H371">
        <v>2.0695597611345399E-4</v>
      </c>
      <c r="J371">
        <v>0.95662545235020902</v>
      </c>
      <c r="K371">
        <f t="shared" si="58"/>
        <v>4.4803456730561901E-9</v>
      </c>
      <c r="L371">
        <f t="shared" si="59"/>
        <v>7.6417051113023004E-4</v>
      </c>
      <c r="M371" s="16">
        <f t="shared" si="60"/>
        <v>3.0818392880409815E-4</v>
      </c>
      <c r="N371" s="16">
        <f t="shared" si="61"/>
        <v>8.0624411892193555E-3</v>
      </c>
      <c r="O371" s="16">
        <f t="shared" si="62"/>
        <v>2.381329254021497E-2</v>
      </c>
      <c r="P371" s="16">
        <f t="shared" si="63"/>
        <v>5.2013842319600719E-2</v>
      </c>
      <c r="Q371" s="16">
        <f t="shared" si="64"/>
        <v>0.11939881363249435</v>
      </c>
      <c r="R371" s="16">
        <f t="shared" si="65"/>
        <v>8.4312426181665772E-3</v>
      </c>
      <c r="S371" s="16">
        <f t="shared" si="66"/>
        <v>3.2209322458985584E-2</v>
      </c>
      <c r="T371" s="16">
        <f t="shared" si="67"/>
        <v>0.11940357534443187</v>
      </c>
      <c r="U371" s="65">
        <f t="shared" si="68"/>
        <v>0.36333253010311345</v>
      </c>
      <c r="V371" s="65"/>
    </row>
    <row r="372" spans="1:22" x14ac:dyDescent="0.25">
      <c r="A372">
        <v>371</v>
      </c>
      <c r="B372" s="16">
        <v>6.0535247356322604E-4</v>
      </c>
      <c r="C372" s="16">
        <v>7.6387673725603893E-9</v>
      </c>
      <c r="D372" s="16">
        <v>1.08309003894965E-3</v>
      </c>
      <c r="E372" s="16">
        <v>1.6629682732439901E-5</v>
      </c>
      <c r="F372" s="16">
        <v>8.0565408760448702E-6</v>
      </c>
      <c r="G372" s="16">
        <v>1.4574737593207E-6</v>
      </c>
      <c r="H372" s="16">
        <v>4.8962760788094303E-4</v>
      </c>
      <c r="J372">
        <v>0.954960670010496</v>
      </c>
      <c r="K372">
        <f t="shared" si="58"/>
        <v>7.2947224081545857E-9</v>
      </c>
      <c r="L372">
        <f t="shared" si="59"/>
        <v>1.100652955693688E-3</v>
      </c>
      <c r="M372" s="16">
        <f t="shared" si="60"/>
        <v>1.1005199143276417E-4</v>
      </c>
      <c r="N372" s="16">
        <f t="shared" si="61"/>
        <v>5.3080107999958069E-2</v>
      </c>
      <c r="O372" s="16">
        <f t="shared" si="62"/>
        <v>0.14387643248250703</v>
      </c>
      <c r="P372" s="16">
        <f t="shared" si="63"/>
        <v>1.5355782041591525E-2</v>
      </c>
      <c r="Q372" s="16">
        <f t="shared" si="64"/>
        <v>0.30066484666656834</v>
      </c>
      <c r="R372" s="16">
        <f t="shared" si="65"/>
        <v>3.354073946641075E-2</v>
      </c>
      <c r="S372" s="16">
        <f t="shared" si="66"/>
        <v>7.513038657461428E-2</v>
      </c>
      <c r="T372" s="16">
        <f t="shared" si="67"/>
        <v>0.30067379518353898</v>
      </c>
      <c r="U372" s="65">
        <f t="shared" si="68"/>
        <v>0.92232209041518898</v>
      </c>
      <c r="V372" s="65"/>
    </row>
    <row r="373" spans="1:22" x14ac:dyDescent="0.25">
      <c r="A373">
        <v>372</v>
      </c>
      <c r="B373">
        <v>7.9970894187655602E-4</v>
      </c>
      <c r="C373" s="16">
        <v>1.09577277347357E-8</v>
      </c>
      <c r="D373">
        <v>1.17841113264726E-3</v>
      </c>
      <c r="E373" s="16">
        <v>2.59300320484128E-5</v>
      </c>
      <c r="F373" s="16">
        <v>6.1222346388570797E-6</v>
      </c>
      <c r="G373" s="16">
        <v>1.0169940287172401E-6</v>
      </c>
      <c r="H373">
        <v>7.6346085447677502E-4</v>
      </c>
      <c r="J373">
        <v>0.954541984370334</v>
      </c>
      <c r="K373">
        <f t="shared" si="58"/>
        <v>1.045961117610446E-8</v>
      </c>
      <c r="L373">
        <f t="shared" si="59"/>
        <v>1.1916616382259566E-3</v>
      </c>
      <c r="M373" s="16">
        <f t="shared" si="60"/>
        <v>4.0775624552715536E-4</v>
      </c>
      <c r="N373" s="16">
        <f t="shared" si="61"/>
        <v>0.39115602861553017</v>
      </c>
      <c r="O373" s="16">
        <f t="shared" si="62"/>
        <v>0.95766909689835644</v>
      </c>
      <c r="P373" s="16">
        <f t="shared" si="63"/>
        <v>4.9654451692171545E-2</v>
      </c>
      <c r="Q373" s="16">
        <f t="shared" si="64"/>
        <v>2.0001052236354089</v>
      </c>
      <c r="R373" s="16">
        <f t="shared" si="65"/>
        <v>0.14383971209360449</v>
      </c>
      <c r="S373" s="16">
        <f t="shared" si="66"/>
        <v>0.24352444549375493</v>
      </c>
      <c r="T373" s="16">
        <f t="shared" si="67"/>
        <v>2.0001693013039037</v>
      </c>
      <c r="U373" s="65">
        <f t="shared" si="68"/>
        <v>5.7861182597327296</v>
      </c>
      <c r="V373" s="65"/>
    </row>
    <row r="374" spans="1:22" x14ac:dyDescent="0.25">
      <c r="A374">
        <v>373</v>
      </c>
      <c r="B374">
        <v>6.8255460671652103E-4</v>
      </c>
      <c r="C374" s="16">
        <v>7.3486186013506397E-9</v>
      </c>
      <c r="D374">
        <v>9.2055304149681397E-4</v>
      </c>
      <c r="E374" s="16">
        <v>1.36222503255559E-5</v>
      </c>
      <c r="F374" s="16">
        <v>7.0915874101566002E-6</v>
      </c>
      <c r="G374" s="16">
        <v>1.51220802999928E-6</v>
      </c>
      <c r="H374">
        <v>4.0107665178648301E-4</v>
      </c>
      <c r="J374">
        <v>0.95577644605121304</v>
      </c>
      <c r="K374">
        <f t="shared" si="58"/>
        <v>7.0236365701847501E-9</v>
      </c>
      <c r="L374">
        <f t="shared" si="59"/>
        <v>9.3624107572852521E-4</v>
      </c>
      <c r="M374" s="16">
        <f t="shared" si="60"/>
        <v>4.2886813770451706E-4</v>
      </c>
      <c r="N374" s="16">
        <f t="shared" si="61"/>
        <v>0.15000602378250374</v>
      </c>
      <c r="O374" s="16">
        <f t="shared" si="62"/>
        <v>0.10687611918380041</v>
      </c>
      <c r="P374" s="16">
        <f t="shared" si="63"/>
        <v>2.0021669459241989E-3</v>
      </c>
      <c r="Q374" s="16">
        <f t="shared" si="64"/>
        <v>7.1994587805381843E-2</v>
      </c>
      <c r="R374" s="16">
        <f t="shared" si="65"/>
        <v>7.8949008443379085E-2</v>
      </c>
      <c r="S374" s="16">
        <f t="shared" si="66"/>
        <v>6.0929294462655867E-2</v>
      </c>
      <c r="T374" s="16">
        <f t="shared" si="67"/>
        <v>7.1992830561968105E-2</v>
      </c>
      <c r="U374" s="65">
        <f t="shared" si="68"/>
        <v>0.54275003118561338</v>
      </c>
      <c r="V374" s="65"/>
    </row>
    <row r="375" spans="1:22" x14ac:dyDescent="0.25">
      <c r="A375">
        <v>374</v>
      </c>
      <c r="B375">
        <v>2.9819574495004502E-4</v>
      </c>
      <c r="C375" s="16">
        <v>3.3341655805822802E-9</v>
      </c>
      <c r="D375">
        <v>9.5770428518674496E-4</v>
      </c>
      <c r="E375" s="16">
        <v>6.42461196535374E-6</v>
      </c>
      <c r="F375" s="16">
        <v>1.6288514818839601E-5</v>
      </c>
      <c r="G375" s="16">
        <v>3.3358000764399101E-6</v>
      </c>
      <c r="H375">
        <v>1.8915898692145901E-4</v>
      </c>
      <c r="J375">
        <v>0.95540213029412402</v>
      </c>
      <c r="K375">
        <f t="shared" si="58"/>
        <v>3.1854688984416552E-9</v>
      </c>
      <c r="L375">
        <f t="shared" si="59"/>
        <v>9.9361378073528346E-4</v>
      </c>
      <c r="M375" s="16">
        <f t="shared" si="60"/>
        <v>-3.9722229083519347E-4</v>
      </c>
      <c r="N375" s="16">
        <f t="shared" si="61"/>
        <v>0.15516594485536059</v>
      </c>
      <c r="O375" s="16">
        <f t="shared" si="62"/>
        <v>0.15837153806845741</v>
      </c>
      <c r="P375" s="16">
        <f t="shared" si="63"/>
        <v>3.8364083811099832E-5</v>
      </c>
      <c r="Q375" s="16">
        <f t="shared" si="64"/>
        <v>0.16146557993375069</v>
      </c>
      <c r="R375" s="16">
        <f t="shared" si="65"/>
        <v>0.42445833413317807</v>
      </c>
      <c r="S375" s="16">
        <f t="shared" si="66"/>
        <v>0.4374617119293524</v>
      </c>
      <c r="T375" s="16">
        <f t="shared" si="67"/>
        <v>0.1614651019050278</v>
      </c>
      <c r="U375" s="65">
        <f t="shared" si="68"/>
        <v>1.498426574908938</v>
      </c>
      <c r="V375" s="65"/>
    </row>
    <row r="376" spans="1:22" x14ac:dyDescent="0.25">
      <c r="A376">
        <v>375</v>
      </c>
      <c r="B376" s="16">
        <v>3.1431215135874099E-4</v>
      </c>
      <c r="C376" s="16">
        <v>5.5521350057415598E-9</v>
      </c>
      <c r="D376" s="16">
        <v>1.5323693740619401E-3</v>
      </c>
      <c r="E376" s="16">
        <v>1.7014369131789802E-5</v>
      </c>
      <c r="F376" s="16">
        <v>1.5843394175198399E-5</v>
      </c>
      <c r="G376" s="16">
        <v>2.0155442119179601E-6</v>
      </c>
      <c r="H376" s="16">
        <v>5.0096530002854099E-4</v>
      </c>
      <c r="J376">
        <v>0.95271842960485298</v>
      </c>
      <c r="K376">
        <f t="shared" si="58"/>
        <v>5.2896213436242306E-9</v>
      </c>
      <c r="L376">
        <f t="shared" si="59"/>
        <v>1.5660661544892492E-3</v>
      </c>
      <c r="M376" s="16">
        <f t="shared" si="60"/>
        <v>-9.3744185177176717E-4</v>
      </c>
      <c r="N376" s="16">
        <f t="shared" si="61"/>
        <v>0.13043233010591818</v>
      </c>
      <c r="O376" s="16">
        <f t="shared" si="62"/>
        <v>6.4171320640501691E-6</v>
      </c>
      <c r="P376" s="16">
        <f t="shared" si="63"/>
        <v>0.34825804471597094</v>
      </c>
      <c r="Q376" s="16">
        <f t="shared" si="64"/>
        <v>0.34122641987158209</v>
      </c>
      <c r="R376" s="16">
        <f t="shared" si="65"/>
        <v>0.36768888841589559</v>
      </c>
      <c r="S376" s="16">
        <f t="shared" si="66"/>
        <v>1.482285360048758E-5</v>
      </c>
      <c r="T376" s="16">
        <f t="shared" si="67"/>
        <v>0.34127819518122732</v>
      </c>
      <c r="U376" s="65">
        <f t="shared" si="68"/>
        <v>1.5289051182762587</v>
      </c>
      <c r="V376" s="65"/>
    </row>
    <row r="377" spans="1:22" x14ac:dyDescent="0.25">
      <c r="A377">
        <v>376</v>
      </c>
      <c r="B377" s="16">
        <v>4.7278630445562E-4</v>
      </c>
      <c r="C377" s="16">
        <v>5.3874947451324898E-9</v>
      </c>
      <c r="D377" s="16">
        <v>9.7587819077671703E-4</v>
      </c>
      <c r="E377" s="16">
        <v>1.0579015265835399E-5</v>
      </c>
      <c r="F377" s="16">
        <v>1.0270145293963199E-5</v>
      </c>
      <c r="G377" s="16">
        <v>2.0642651705534699E-6</v>
      </c>
      <c r="H377">
        <v>3.11476419701381E-4</v>
      </c>
      <c r="J377">
        <v>0.95543735977046895</v>
      </c>
      <c r="K377">
        <f t="shared" si="58"/>
        <v>5.1474137550666616E-9</v>
      </c>
      <c r="L377">
        <f t="shared" si="59"/>
        <v>9.9847735904045167E-4</v>
      </c>
      <c r="M377" s="16">
        <f t="shared" si="60"/>
        <v>-5.2904750129211758E-5</v>
      </c>
      <c r="N377" s="16">
        <f t="shared" si="61"/>
        <v>1.5250764114950141E-3</v>
      </c>
      <c r="O377" s="16">
        <f t="shared" si="62"/>
        <v>7.3959071055591916E-4</v>
      </c>
      <c r="P377" s="16">
        <f t="shared" si="63"/>
        <v>1.6040522908040197E-4</v>
      </c>
      <c r="Q377" s="16">
        <f t="shared" si="64"/>
        <v>2.2579423417157067E-4</v>
      </c>
      <c r="R377" s="16">
        <f t="shared" si="65"/>
        <v>1.705499468530394E-3</v>
      </c>
      <c r="S377" s="16">
        <f t="shared" si="66"/>
        <v>7.9049364491841714E-4</v>
      </c>
      <c r="T377" s="16">
        <f t="shared" si="67"/>
        <v>2.2577481923163325E-4</v>
      </c>
      <c r="U377" s="65">
        <f t="shared" si="68"/>
        <v>5.3726345179833501E-3</v>
      </c>
      <c r="V377" s="65"/>
    </row>
    <row r="378" spans="1:22" x14ac:dyDescent="0.25">
      <c r="A378">
        <v>377</v>
      </c>
      <c r="B378">
        <v>5.3210796383519805E-4</v>
      </c>
      <c r="C378" s="16">
        <v>5.1736794428070203E-9</v>
      </c>
      <c r="D378">
        <v>8.2973467191531803E-4</v>
      </c>
      <c r="E378" s="16">
        <v>8.6523790095916092E-6</v>
      </c>
      <c r="F378" s="16">
        <v>9.0621220965291192E-6</v>
      </c>
      <c r="G378" s="16">
        <v>2.1459076599340698E-6</v>
      </c>
      <c r="H378">
        <v>2.5474893196901298E-4</v>
      </c>
      <c r="J378">
        <v>0.95618848242517296</v>
      </c>
      <c r="K378">
        <f t="shared" si="58"/>
        <v>4.947012694971959E-9</v>
      </c>
      <c r="L378">
        <f t="shared" si="59"/>
        <v>8.4999965008886755E-4</v>
      </c>
      <c r="M378" s="16">
        <f t="shared" si="60"/>
        <v>2.1421627758152852E-4</v>
      </c>
      <c r="N378" s="16">
        <f t="shared" si="61"/>
        <v>6.6455514368330346E-3</v>
      </c>
      <c r="O378" s="16">
        <f t="shared" si="62"/>
        <v>4.3300923600930403E-3</v>
      </c>
      <c r="P378" s="16">
        <f t="shared" si="63"/>
        <v>1.9317513989384826E-2</v>
      </c>
      <c r="Q378" s="16">
        <f t="shared" si="64"/>
        <v>3.779467653993844E-2</v>
      </c>
      <c r="R378" s="16">
        <f t="shared" si="65"/>
        <v>6.5909522599098191E-3</v>
      </c>
      <c r="S378" s="16">
        <f t="shared" si="66"/>
        <v>4.7304263359238567E-3</v>
      </c>
      <c r="T378" s="16">
        <f t="shared" si="67"/>
        <v>3.7796702126515619E-2</v>
      </c>
      <c r="U378" s="65">
        <f t="shared" si="68"/>
        <v>0.11720591504859863</v>
      </c>
      <c r="V378" s="65"/>
    </row>
    <row r="379" spans="1:22" x14ac:dyDescent="0.25">
      <c r="A379">
        <v>378</v>
      </c>
      <c r="B379" s="16">
        <v>4.02706253832758E-4</v>
      </c>
      <c r="C379" s="16">
        <v>4.1957761012987196E-9</v>
      </c>
      <c r="D379" s="16">
        <v>8.9066077755856803E-4</v>
      </c>
      <c r="E379" s="16">
        <v>7.5259796141291102E-6</v>
      </c>
      <c r="F379" s="16">
        <v>1.2014664537362799E-5</v>
      </c>
      <c r="G379" s="16">
        <v>2.64825866157493E-6</v>
      </c>
      <c r="H379" s="16">
        <v>2.2158551938680399E-4</v>
      </c>
      <c r="J379">
        <v>0.95582154410018405</v>
      </c>
      <c r="K379">
        <f t="shared" si="58"/>
        <v>4.0104131918419926E-9</v>
      </c>
      <c r="L379">
        <f t="shared" si="59"/>
        <v>9.1733416951876731E-4</v>
      </c>
      <c r="M379" s="16">
        <f t="shared" si="60"/>
        <v>-1.1192166185325122E-4</v>
      </c>
      <c r="N379" s="16">
        <f t="shared" si="61"/>
        <v>3.2939111576194106E-2</v>
      </c>
      <c r="O379" s="16">
        <f t="shared" si="62"/>
        <v>5.8748383697971043E-2</v>
      </c>
      <c r="P379" s="16">
        <f t="shared" si="63"/>
        <v>5.7402851823414565E-3</v>
      </c>
      <c r="Q379" s="16">
        <f t="shared" si="64"/>
        <v>8.9570596478603381E-2</v>
      </c>
      <c r="R379" s="16">
        <f t="shared" si="65"/>
        <v>4.760068006461831E-2</v>
      </c>
      <c r="S379" s="16">
        <f t="shared" si="66"/>
        <v>0.10174573180458081</v>
      </c>
      <c r="T379" s="16">
        <f t="shared" si="67"/>
        <v>8.9571858814172262E-2</v>
      </c>
      <c r="U379" s="65">
        <f t="shared" si="68"/>
        <v>0.42591664761848136</v>
      </c>
      <c r="V379" s="65"/>
    </row>
    <row r="380" spans="1:22" x14ac:dyDescent="0.25">
      <c r="A380">
        <v>379</v>
      </c>
      <c r="B380">
        <v>3.1568767035732601E-4</v>
      </c>
      <c r="C380" s="16">
        <v>5.5372625207501097E-9</v>
      </c>
      <c r="D380">
        <v>1.5212330580219101E-3</v>
      </c>
      <c r="E380" s="16">
        <v>1.6847442483599999E-5</v>
      </c>
      <c r="F380" s="16">
        <v>1.57667883002934E-5</v>
      </c>
      <c r="G380" s="16">
        <v>2.0207189184064901E-6</v>
      </c>
      <c r="H380">
        <v>4.9605010074113402E-4</v>
      </c>
      <c r="J380">
        <v>0.952769889782906</v>
      </c>
      <c r="K380">
        <f t="shared" si="58"/>
        <v>5.2757370015940979E-9</v>
      </c>
      <c r="L380">
        <f t="shared" si="59"/>
        <v>1.5547818162783826E-3</v>
      </c>
      <c r="M380" s="16">
        <f t="shared" si="60"/>
        <v>-9.2340647556373053E-4</v>
      </c>
      <c r="N380" s="16">
        <f t="shared" si="61"/>
        <v>0.12842073825115233</v>
      </c>
      <c r="O380" s="16">
        <f t="shared" si="62"/>
        <v>2.3188093609303117E-8</v>
      </c>
      <c r="P380" s="16">
        <f t="shared" si="63"/>
        <v>0.33475227972555549</v>
      </c>
      <c r="Q380" s="16">
        <f t="shared" si="64"/>
        <v>0.32331046044927514</v>
      </c>
      <c r="R380" s="16">
        <f t="shared" si="65"/>
        <v>0.35832965608333223</v>
      </c>
      <c r="S380" s="16">
        <f t="shared" si="66"/>
        <v>4.1310566719542269E-5</v>
      </c>
      <c r="T380" s="16">
        <f t="shared" si="67"/>
        <v>0.32335940062937013</v>
      </c>
      <c r="U380" s="65">
        <f t="shared" si="68"/>
        <v>1.4682138688934985</v>
      </c>
      <c r="V380" s="65"/>
    </row>
    <row r="381" spans="1:22" x14ac:dyDescent="0.25">
      <c r="A381">
        <v>380</v>
      </c>
      <c r="B381">
        <v>3.9457063712386399E-4</v>
      </c>
      <c r="C381" s="16">
        <v>6.8243726067139902E-9</v>
      </c>
      <c r="D381">
        <v>1.49887636337469E-3</v>
      </c>
      <c r="E381" s="16">
        <v>2.0465826178771698E-5</v>
      </c>
      <c r="F381" s="16">
        <v>1.2595872207581E-5</v>
      </c>
      <c r="G381" s="16">
        <v>1.6389996660358199E-6</v>
      </c>
      <c r="H381">
        <v>6.02587494990491E-4</v>
      </c>
      <c r="J381">
        <v>0.95292980695355101</v>
      </c>
      <c r="K381">
        <f t="shared" si="58"/>
        <v>6.5031480706950643E-9</v>
      </c>
      <c r="L381">
        <f t="shared" si="59"/>
        <v>1.5257002830832813E-3</v>
      </c>
      <c r="M381" s="16">
        <f t="shared" si="60"/>
        <v>-7.3655900883555319E-4</v>
      </c>
      <c r="N381" s="16">
        <f t="shared" si="61"/>
        <v>3.9214756223353311E-2</v>
      </c>
      <c r="O381" s="16">
        <f t="shared" si="62"/>
        <v>5.3943558499162166E-2</v>
      </c>
      <c r="P381" s="16">
        <f t="shared" si="63"/>
        <v>0.3084451117717078</v>
      </c>
      <c r="Q381" s="16">
        <f t="shared" si="64"/>
        <v>0.81992748572718344</v>
      </c>
      <c r="R381" s="16">
        <f t="shared" si="65"/>
        <v>7.6787114579834281E-2</v>
      </c>
      <c r="S381" s="16">
        <f t="shared" si="66"/>
        <v>3.3741834850313589E-2</v>
      </c>
      <c r="T381" s="16">
        <f t="shared" si="67"/>
        <v>0.82001639021903538</v>
      </c>
      <c r="U381" s="65">
        <f t="shared" si="68"/>
        <v>2.1520762518705903</v>
      </c>
      <c r="V381" s="65"/>
    </row>
    <row r="382" spans="1:22" x14ac:dyDescent="0.25">
      <c r="A382">
        <v>381</v>
      </c>
      <c r="B382">
        <v>3.98754660865504E-4</v>
      </c>
      <c r="C382" s="16">
        <v>5.1066648007056402E-9</v>
      </c>
      <c r="D382">
        <v>1.1000747700849801E-3</v>
      </c>
      <c r="E382" s="16">
        <v>1.1287367591321499E-5</v>
      </c>
      <c r="F382" s="16">
        <v>1.2249556890826101E-5</v>
      </c>
      <c r="G382" s="16">
        <v>2.1809788455182001E-6</v>
      </c>
      <c r="H382">
        <v>3.3233440931475699E-4</v>
      </c>
      <c r="J382">
        <v>0.95479431192423203</v>
      </c>
      <c r="K382">
        <f t="shared" si="58"/>
        <v>4.8758145046174369E-9</v>
      </c>
      <c r="L382">
        <f t="shared" si="59"/>
        <v>1.1267497560473497E-3</v>
      </c>
      <c r="M382" s="16">
        <f t="shared" si="60"/>
        <v>-3.2924043431634185E-4</v>
      </c>
      <c r="N382" s="16">
        <f t="shared" si="61"/>
        <v>3.5918985352250549E-2</v>
      </c>
      <c r="O382" s="16">
        <f t="shared" si="62"/>
        <v>6.0690457379966008E-3</v>
      </c>
      <c r="P382" s="16">
        <f t="shared" si="63"/>
        <v>2.0034545579236871E-2</v>
      </c>
      <c r="Q382" s="16">
        <f t="shared" si="64"/>
        <v>2.5934220107263189E-3</v>
      </c>
      <c r="R382" s="16">
        <f t="shared" si="65"/>
        <v>5.8559988569545675E-2</v>
      </c>
      <c r="S382" s="16">
        <f t="shared" si="66"/>
        <v>7.4382763413171201E-3</v>
      </c>
      <c r="T382" s="16">
        <f t="shared" si="67"/>
        <v>2.5941603712026267E-3</v>
      </c>
      <c r="U382" s="65">
        <f t="shared" si="68"/>
        <v>0.13320842396227575</v>
      </c>
      <c r="V382" s="65"/>
    </row>
    <row r="383" spans="1:22" x14ac:dyDescent="0.25">
      <c r="A383">
        <v>382</v>
      </c>
      <c r="B383">
        <v>2.4706364005309099E-4</v>
      </c>
      <c r="C383" s="16">
        <v>3.34787140149174E-9</v>
      </c>
      <c r="D383">
        <v>1.16657206594633E-3</v>
      </c>
      <c r="E383" s="16">
        <v>7.8388837312320396E-6</v>
      </c>
      <c r="F383" s="16">
        <v>1.9856511545320701E-5</v>
      </c>
      <c r="G383" s="16">
        <v>3.3303072054192401E-6</v>
      </c>
      <c r="H383">
        <v>2.3080163144050301E-4</v>
      </c>
      <c r="J383">
        <v>0.95432607966472505</v>
      </c>
      <c r="K383">
        <f t="shared" si="58"/>
        <v>3.1949609898072611E-9</v>
      </c>
      <c r="L383">
        <f t="shared" si="59"/>
        <v>1.2096120483709892E-3</v>
      </c>
      <c r="M383" s="16">
        <f t="shared" si="60"/>
        <v>-7.154847682648072E-4</v>
      </c>
      <c r="N383" s="16">
        <f t="shared" si="61"/>
        <v>0.24784280365540429</v>
      </c>
      <c r="O383" s="16">
        <f t="shared" si="62"/>
        <v>0.15640790711645264</v>
      </c>
      <c r="P383" s="16">
        <f t="shared" si="63"/>
        <v>4.4330221865761049E-2</v>
      </c>
      <c r="Q383" s="16">
        <f t="shared" si="64"/>
        <v>7.2981081948654852E-2</v>
      </c>
      <c r="R383" s="16">
        <f t="shared" si="65"/>
        <v>1.0267090390621989</v>
      </c>
      <c r="S383" s="16">
        <f t="shared" si="66"/>
        <v>0.43385030163409632</v>
      </c>
      <c r="T383" s="16">
        <f t="shared" si="67"/>
        <v>7.2976536459032446E-2</v>
      </c>
      <c r="U383" s="65">
        <f t="shared" si="68"/>
        <v>2.0550978917416005</v>
      </c>
      <c r="V383" s="65"/>
    </row>
    <row r="384" spans="1:22" x14ac:dyDescent="0.25">
      <c r="A384">
        <v>383</v>
      </c>
      <c r="B384">
        <v>7.0257847254408799E-4</v>
      </c>
      <c r="C384" s="16">
        <v>5.8344761466124E-9</v>
      </c>
      <c r="D384">
        <v>7.0643163402312002E-4</v>
      </c>
      <c r="E384" s="16">
        <v>8.3200849282119206E-6</v>
      </c>
      <c r="F384" s="16">
        <v>6.82074759373541E-6</v>
      </c>
      <c r="G384" s="16">
        <v>1.8999529209504101E-6</v>
      </c>
      <c r="H384">
        <v>2.44963782700317E-4</v>
      </c>
      <c r="J384">
        <v>0.95686421256799803</v>
      </c>
      <c r="K384">
        <f t="shared" si="58"/>
        <v>5.5828014237750417E-9</v>
      </c>
      <c r="L384">
        <f t="shared" si="59"/>
        <v>7.2196724765539468E-4</v>
      </c>
      <c r="M384" s="16">
        <f t="shared" si="60"/>
        <v>6.8318969743278129E-4</v>
      </c>
      <c r="N384" s="16">
        <f t="shared" si="61"/>
        <v>0.18318830184992896</v>
      </c>
      <c r="O384" s="16">
        <f t="shared" si="62"/>
        <v>2.863827569098084E-3</v>
      </c>
      <c r="P384" s="16">
        <f t="shared" si="63"/>
        <v>7.1256193363246234E-2</v>
      </c>
      <c r="Q384" s="16">
        <f t="shared" si="64"/>
        <v>5.0781369854401077E-2</v>
      </c>
      <c r="R384" s="16">
        <f t="shared" si="65"/>
        <v>9.5134809769262349E-2</v>
      </c>
      <c r="S384" s="16">
        <f t="shared" si="66"/>
        <v>2.8859103582572262E-3</v>
      </c>
      <c r="T384" s="16">
        <f t="shared" si="67"/>
        <v>5.0785811518489057E-2</v>
      </c>
      <c r="U384" s="65">
        <f t="shared" si="68"/>
        <v>0.45689622428268301</v>
      </c>
      <c r="V384" s="65"/>
    </row>
    <row r="385" spans="1:22" x14ac:dyDescent="0.25">
      <c r="A385">
        <v>384</v>
      </c>
      <c r="B385">
        <v>6.2217784399971605E-4</v>
      </c>
      <c r="C385" s="16">
        <v>8.3073585868082904E-9</v>
      </c>
      <c r="D385">
        <v>1.1476958262623799E-3</v>
      </c>
      <c r="E385" s="16">
        <v>1.9150730154522199E-5</v>
      </c>
      <c r="F385" s="16">
        <v>7.8609725549898393E-6</v>
      </c>
      <c r="G385" s="16">
        <v>1.3411114892794599E-6</v>
      </c>
      <c r="H385">
        <v>5.6385648139137799E-4</v>
      </c>
      <c r="J385">
        <v>0.95465401550346896</v>
      </c>
      <c r="K385">
        <f t="shared" si="58"/>
        <v>7.9306532331237581E-9</v>
      </c>
      <c r="L385">
        <f t="shared" si="59"/>
        <v>1.1647505755030521E-3</v>
      </c>
      <c r="M385" s="16">
        <f t="shared" si="60"/>
        <v>7.9605112496379882E-5</v>
      </c>
      <c r="N385" s="16">
        <f t="shared" si="61"/>
        <v>7.0007399152349783E-2</v>
      </c>
      <c r="O385" s="16">
        <f t="shared" si="62"/>
        <v>0.25003608253370246</v>
      </c>
      <c r="P385" s="16">
        <f t="shared" si="63"/>
        <v>3.6465580682255895E-2</v>
      </c>
      <c r="Q385" s="16">
        <f t="shared" si="64"/>
        <v>0.613174626514426</v>
      </c>
      <c r="R385" s="16">
        <f t="shared" si="65"/>
        <v>4.1196872891330769E-2</v>
      </c>
      <c r="S385" s="16">
        <f t="shared" si="66"/>
        <v>0.11025981412939322</v>
      </c>
      <c r="T385" s="16">
        <f t="shared" si="67"/>
        <v>0.61319774052745613</v>
      </c>
      <c r="U385" s="65">
        <f t="shared" si="68"/>
        <v>1.734338116430914</v>
      </c>
      <c r="V385" s="65"/>
    </row>
    <row r="386" spans="1:22" x14ac:dyDescent="0.25">
      <c r="A386">
        <v>385</v>
      </c>
      <c r="B386">
        <v>7.3692874019952296E-4</v>
      </c>
      <c r="C386" s="16">
        <v>8.0501896111539997E-9</v>
      </c>
      <c r="D386">
        <v>9.34282056311871E-4</v>
      </c>
      <c r="E386" s="16">
        <v>1.51433698499028E-5</v>
      </c>
      <c r="F386" s="16">
        <v>6.5718073246841902E-6</v>
      </c>
      <c r="G386" s="16">
        <v>1.3805993110946101E-6</v>
      </c>
      <c r="H386">
        <v>4.4586285182264302E-4</v>
      </c>
      <c r="J386">
        <v>0.95571923450580498</v>
      </c>
      <c r="K386">
        <f t="shared" si="58"/>
        <v>7.6937210527986851E-9</v>
      </c>
      <c r="L386">
        <f t="shared" si="59"/>
        <v>9.4879822008272282E-4</v>
      </c>
      <c r="M386" s="16">
        <f t="shared" si="60"/>
        <v>5.25059260316323E-4</v>
      </c>
      <c r="N386" s="16">
        <f t="shared" si="61"/>
        <v>0.24782738356684755</v>
      </c>
      <c r="O386" s="16">
        <f t="shared" si="62"/>
        <v>0.20575278917207654</v>
      </c>
      <c r="P386" s="16">
        <f t="shared" si="63"/>
        <v>9.3019103105969401E-4</v>
      </c>
      <c r="Q386" s="16">
        <f t="shared" si="64"/>
        <v>0.16805405543931748</v>
      </c>
      <c r="R386" s="16">
        <f t="shared" si="65"/>
        <v>0.111342043784286</v>
      </c>
      <c r="S386" s="16">
        <f t="shared" si="66"/>
        <v>9.7585551082953734E-2</v>
      </c>
      <c r="T386" s="16">
        <f t="shared" si="67"/>
        <v>0.1680516993811593</v>
      </c>
      <c r="U386" s="65">
        <f t="shared" si="68"/>
        <v>0.99954371345770032</v>
      </c>
      <c r="V386" s="65"/>
    </row>
    <row r="387" spans="1:22" x14ac:dyDescent="0.25">
      <c r="A387">
        <v>386</v>
      </c>
      <c r="B387">
        <v>6.9189399244877102E-4</v>
      </c>
      <c r="C387" s="16">
        <v>5.2586792149674101E-9</v>
      </c>
      <c r="D387">
        <v>6.4560172593733595E-4</v>
      </c>
      <c r="E387" s="16">
        <v>6.8580641715625597E-6</v>
      </c>
      <c r="F387" s="16">
        <v>6.9061967067270098E-6</v>
      </c>
      <c r="G387" s="16">
        <v>2.10649516635896E-6</v>
      </c>
      <c r="H387">
        <v>2.0191771786507801E-4</v>
      </c>
      <c r="J387">
        <v>0.95717682997931297</v>
      </c>
      <c r="K387">
        <f t="shared" ref="K387:K450" si="69">C387*J387</f>
        <v>5.0334859008606075E-9</v>
      </c>
      <c r="L387">
        <f t="shared" ref="L387:L450" si="70">SUM($Z$9*B387,$AA$9*C387,$AB$9*D387,$AC$9*E387,$AD$9*F387,$AE$9*G387)</f>
        <v>6.6151535583793399E-4</v>
      </c>
      <c r="M387" s="16">
        <f t="shared" ref="M387:M450" si="71">$Z$8*B387+$AA$8*C387+$AB$8*D387+$AD$8*F387+$AE$8*G387</f>
        <v>7.2227262905960805E-4</v>
      </c>
      <c r="N387" s="16">
        <f t="shared" si="61"/>
        <v>0.16507042855240475</v>
      </c>
      <c r="O387" s="16">
        <f t="shared" si="62"/>
        <v>2.5457343223857943E-3</v>
      </c>
      <c r="P387" s="16">
        <f t="shared" si="63"/>
        <v>0.10894060930573389</v>
      </c>
      <c r="Q387" s="16">
        <f t="shared" si="64"/>
        <v>0.13066102643994201</v>
      </c>
      <c r="R387" s="16">
        <f t="shared" si="65"/>
        <v>8.9865388549352498E-2</v>
      </c>
      <c r="S387" s="16">
        <f t="shared" si="66"/>
        <v>2.4155790935925549E-3</v>
      </c>
      <c r="T387" s="16">
        <f t="shared" si="67"/>
        <v>0.13066821264960685</v>
      </c>
      <c r="U387" s="65">
        <f t="shared" si="68"/>
        <v>0.63016697891301843</v>
      </c>
      <c r="V387" s="65"/>
    </row>
    <row r="388" spans="1:22" x14ac:dyDescent="0.25">
      <c r="A388">
        <v>387</v>
      </c>
      <c r="B388">
        <v>1.8721445285408301E-4</v>
      </c>
      <c r="C388" s="16">
        <v>3.08366719303967E-9</v>
      </c>
      <c r="D388">
        <v>1.4269986468070199E-3</v>
      </c>
      <c r="E388" s="16">
        <v>8.8055192893569894E-6</v>
      </c>
      <c r="F388" s="16">
        <v>2.6531023923488601E-5</v>
      </c>
      <c r="G388" s="16">
        <v>3.6266880754945901E-6</v>
      </c>
      <c r="H388">
        <v>2.5926596954360301E-4</v>
      </c>
      <c r="J388">
        <v>0.95299391824371404</v>
      </c>
      <c r="K388">
        <f t="shared" si="69"/>
        <v>2.9387160808544704E-9</v>
      </c>
      <c r="L388">
        <f t="shared" si="70"/>
        <v>1.4836842990622987E-3</v>
      </c>
      <c r="M388" s="16">
        <f t="shared" si="71"/>
        <v>-1.1092553933541326E-3</v>
      </c>
      <c r="N388" s="16">
        <f t="shared" ref="N388:N451" si="72">(B388-$B$2)^2/$B$2/$B$2</f>
        <v>0.38375896353458588</v>
      </c>
      <c r="O388" s="16">
        <f t="shared" ref="O388:O451" si="73">(C388-$C$2)^2/$C$2/$C$2</f>
        <v>0.19641825984466363</v>
      </c>
      <c r="P388" s="16">
        <f t="shared" ref="P388:P451" si="74">(D388-$D$2)^2/$D$2/$D$2</f>
        <v>0.23116009594999148</v>
      </c>
      <c r="Q388" s="16">
        <f t="shared" ref="Q388:Q451" si="75">(E388-$E$2)^2/$E$2/$E$2</f>
        <v>3.2454093401706983E-2</v>
      </c>
      <c r="R388" s="16">
        <f t="shared" ref="R388:R451" si="76">(F388-$F$2)^2/$F$2/$F$2</f>
        <v>2.8561010434647702</v>
      </c>
      <c r="S388" s="16">
        <f t="shared" ref="S388:S451" si="77">(G388-$G$2)^2/$G$2/$G$2</f>
        <v>0.65009847292073752</v>
      </c>
      <c r="T388" s="16">
        <f t="shared" ref="T388:T451" si="78">(H388-$H$2)^2/$H$2/$H$2</f>
        <v>3.2446681121258383E-2</v>
      </c>
      <c r="U388" s="65">
        <f t="shared" ref="U388:U451" si="79">SUM(N388:T388)</f>
        <v>4.3824376102377141</v>
      </c>
      <c r="V388" s="65"/>
    </row>
    <row r="389" spans="1:22" x14ac:dyDescent="0.25">
      <c r="A389">
        <v>388</v>
      </c>
      <c r="B389">
        <v>2.7386558003836601E-4</v>
      </c>
      <c r="C389" s="16">
        <v>2.1073665469976198E-9</v>
      </c>
      <c r="D389">
        <v>6.5449132998602201E-4</v>
      </c>
      <c r="E389" s="16">
        <v>2.7843854196507201E-6</v>
      </c>
      <c r="F389" s="16">
        <v>1.7493145390796601E-5</v>
      </c>
      <c r="G389" s="16">
        <v>5.2598662574578197E-6</v>
      </c>
      <c r="H389" s="16">
        <v>8.1979138568743105E-5</v>
      </c>
      <c r="J389">
        <v>0.95689461513085405</v>
      </c>
      <c r="K389">
        <f t="shared" si="69"/>
        <v>2.0165277009289242E-9</v>
      </c>
      <c r="L389">
        <f t="shared" si="70"/>
        <v>6.9473537965852601E-4</v>
      </c>
      <c r="M389" s="16">
        <f t="shared" si="71"/>
        <v>-1.4700421958179402E-4</v>
      </c>
      <c r="N389" s="16">
        <f t="shared" si="72"/>
        <v>0.1965704324971847</v>
      </c>
      <c r="O389" s="16">
        <f t="shared" si="73"/>
        <v>0.38375401368696643</v>
      </c>
      <c r="P389" s="16">
        <f t="shared" si="74"/>
        <v>0.10293626180597722</v>
      </c>
      <c r="Q389" s="16">
        <f t="shared" si="75"/>
        <v>0.54871948590487662</v>
      </c>
      <c r="R389" s="16">
        <f t="shared" si="76"/>
        <v>0.59852358691586438</v>
      </c>
      <c r="S389" s="16">
        <f t="shared" si="77"/>
        <v>2.6234213592243152</v>
      </c>
      <c r="T389" s="16">
        <f t="shared" si="78"/>
        <v>0.54872447879396935</v>
      </c>
      <c r="U389" s="65">
        <f t="shared" si="79"/>
        <v>5.0026496188291549</v>
      </c>
      <c r="V389" s="65"/>
    </row>
    <row r="390" spans="1:22" x14ac:dyDescent="0.25">
      <c r="A390">
        <v>389</v>
      </c>
      <c r="B390" s="16">
        <v>3.5204141867567501E-4</v>
      </c>
      <c r="C390" s="16">
        <v>6.7375927137972201E-9</v>
      </c>
      <c r="D390" s="16">
        <v>1.6646863531284901E-3</v>
      </c>
      <c r="E390" s="16">
        <v>2.24015418106327E-5</v>
      </c>
      <c r="F390" s="16">
        <v>1.4219469413558201E-5</v>
      </c>
      <c r="G390" s="16">
        <v>1.66305107366919E-6</v>
      </c>
      <c r="H390" s="16">
        <v>6.5958728720400504E-4</v>
      </c>
      <c r="J390">
        <v>0.95215944983062395</v>
      </c>
      <c r="K390">
        <f t="shared" si="69"/>
        <v>6.4152625715519816E-9</v>
      </c>
      <c r="L390">
        <f t="shared" si="70"/>
        <v>1.6947816054365618E-3</v>
      </c>
      <c r="M390" s="16">
        <f t="shared" si="71"/>
        <v>-9.906987680852119E-4</v>
      </c>
      <c r="N390" s="16">
        <f t="shared" si="72"/>
        <v>8.0922419221022945E-2</v>
      </c>
      <c r="O390" s="16">
        <f t="shared" si="73"/>
        <v>4.6910330610736947E-2</v>
      </c>
      <c r="P390" s="16">
        <f t="shared" si="74"/>
        <v>0.52916713677619864</v>
      </c>
      <c r="Q390" s="16">
        <f t="shared" si="75"/>
        <v>1.1788007300285406</v>
      </c>
      <c r="R390" s="16">
        <f t="shared" si="76"/>
        <v>0.19511886602742851</v>
      </c>
      <c r="S390" s="16">
        <f t="shared" si="77"/>
        <v>2.9484531735210397E-2</v>
      </c>
      <c r="T390" s="16">
        <f t="shared" si="78"/>
        <v>1.1789542564287574</v>
      </c>
      <c r="U390" s="65">
        <f t="shared" si="79"/>
        <v>3.2393582708278954</v>
      </c>
      <c r="V390" s="65"/>
    </row>
    <row r="391" spans="1:22" x14ac:dyDescent="0.25">
      <c r="A391">
        <v>390</v>
      </c>
      <c r="B391">
        <v>6.5205958276201201E-4</v>
      </c>
      <c r="C391" s="16">
        <v>6.5694539478243602E-9</v>
      </c>
      <c r="D391">
        <v>8.6024436201312198E-4</v>
      </c>
      <c r="E391" s="16">
        <v>1.1387617120177E-5</v>
      </c>
      <c r="F391" s="16">
        <v>7.4031119251025201E-6</v>
      </c>
      <c r="G391" s="16">
        <v>1.6904312632757001E-6</v>
      </c>
      <c r="H391">
        <v>3.3528194992299599E-4</v>
      </c>
      <c r="J391">
        <v>0.95607065873554797</v>
      </c>
      <c r="K391">
        <f t="shared" si="69"/>
        <v>6.2808621634292822E-9</v>
      </c>
      <c r="L391">
        <f t="shared" si="70"/>
        <v>8.767344476726548E-4</v>
      </c>
      <c r="M391" s="16">
        <f t="shared" si="71"/>
        <v>4.2738471785136917E-4</v>
      </c>
      <c r="N391" s="16">
        <f t="shared" si="72"/>
        <v>0.10583593609107245</v>
      </c>
      <c r="O391" s="16">
        <f t="shared" si="73"/>
        <v>3.4680715278648931E-2</v>
      </c>
      <c r="P391" s="16">
        <f t="shared" si="74"/>
        <v>1.1519228632428791E-2</v>
      </c>
      <c r="Q391" s="16">
        <f t="shared" si="75"/>
        <v>3.6312097503492747E-3</v>
      </c>
      <c r="R391" s="16">
        <f t="shared" si="76"/>
        <v>6.2196847959578298E-2</v>
      </c>
      <c r="S391" s="16">
        <f t="shared" si="77"/>
        <v>2.4987322796422538E-2</v>
      </c>
      <c r="T391" s="16">
        <f t="shared" si="78"/>
        <v>3.6305247040847141E-3</v>
      </c>
      <c r="U391" s="65">
        <f t="shared" si="79"/>
        <v>0.24648178521258501</v>
      </c>
      <c r="V391" s="65"/>
    </row>
    <row r="392" spans="1:22" x14ac:dyDescent="0.25">
      <c r="A392">
        <v>391</v>
      </c>
      <c r="B392" s="16">
        <v>6.8843555757429895E-4</v>
      </c>
      <c r="C392" s="16">
        <v>7.4506816907977392E-9</v>
      </c>
      <c r="D392" s="16">
        <v>9.2546606993515999E-4</v>
      </c>
      <c r="E392" s="16">
        <v>1.38844354869122E-5</v>
      </c>
      <c r="F392" s="16">
        <v>7.0325101974747997E-6</v>
      </c>
      <c r="G392" s="16">
        <v>1.4915715590142701E-6</v>
      </c>
      <c r="H392" s="16">
        <v>4.0879619650573102E-4</v>
      </c>
      <c r="J392">
        <v>0.95575330595526498</v>
      </c>
      <c r="K392">
        <f t="shared" si="69"/>
        <v>7.1210136576003025E-9</v>
      </c>
      <c r="L392">
        <f t="shared" si="70"/>
        <v>9.4101521120743307E-4</v>
      </c>
      <c r="M392" s="16">
        <f t="shared" si="71"/>
        <v>4.3585590394116483E-4</v>
      </c>
      <c r="N392" s="16">
        <f t="shared" si="72"/>
        <v>0.1594079593806832</v>
      </c>
      <c r="O392" s="16">
        <f t="shared" si="73"/>
        <v>0.11926549933902651</v>
      </c>
      <c r="P392" s="16">
        <f t="shared" si="74"/>
        <v>1.5719122906060607E-3</v>
      </c>
      <c r="Q392" s="16">
        <f t="shared" si="75"/>
        <v>8.5690370914639921E-2</v>
      </c>
      <c r="R392" s="16">
        <f t="shared" si="76"/>
        <v>8.2350945571499939E-2</v>
      </c>
      <c r="S392" s="16">
        <f t="shared" si="77"/>
        <v>6.6108986558684399E-2</v>
      </c>
      <c r="T392" s="16">
        <f t="shared" si="78"/>
        <v>8.5688583237843327E-2</v>
      </c>
      <c r="U392" s="65">
        <f t="shared" si="79"/>
        <v>0.60008425729298331</v>
      </c>
      <c r="V392" s="65"/>
    </row>
    <row r="393" spans="1:22" x14ac:dyDescent="0.25">
      <c r="A393">
        <v>392</v>
      </c>
      <c r="B393">
        <v>4.0377978060190099E-4</v>
      </c>
      <c r="C393" s="16">
        <v>6.5645185596657204E-9</v>
      </c>
      <c r="D393">
        <v>1.4060504989809599E-3</v>
      </c>
      <c r="E393" s="16">
        <v>1.8485319474368401E-5</v>
      </c>
      <c r="F393" s="16">
        <v>1.22594940743356E-5</v>
      </c>
      <c r="G393" s="16">
        <v>1.7022035961395799E-6</v>
      </c>
      <c r="H393">
        <v>5.4427184015643903E-4</v>
      </c>
      <c r="J393">
        <v>0.95335874033224499</v>
      </c>
      <c r="K393">
        <f t="shared" si="69"/>
        <v>6.2583411449305542E-9</v>
      </c>
      <c r="L393">
        <f t="shared" si="70"/>
        <v>1.4322651262072112E-3</v>
      </c>
      <c r="M393" s="16">
        <f t="shared" si="71"/>
        <v>-6.24705565003409E-4</v>
      </c>
      <c r="N393" s="16">
        <f t="shared" si="72"/>
        <v>3.215185699091451E-2</v>
      </c>
      <c r="O393" s="16">
        <f t="shared" si="73"/>
        <v>3.4349588956395283E-2</v>
      </c>
      <c r="P393" s="16">
        <f t="shared" si="74"/>
        <v>0.2107299328555774</v>
      </c>
      <c r="Q393" s="16">
        <f t="shared" si="75"/>
        <v>0.51998623930097976</v>
      </c>
      <c r="R393" s="16">
        <f t="shared" si="76"/>
        <v>5.9048635611442385E-2</v>
      </c>
      <c r="S393" s="16">
        <f t="shared" si="77"/>
        <v>2.316804559851058E-2</v>
      </c>
      <c r="T393" s="16">
        <f t="shared" si="78"/>
        <v>0.52003916075820356</v>
      </c>
      <c r="U393" s="65">
        <f t="shared" si="79"/>
        <v>1.3994734600720236</v>
      </c>
      <c r="V393" s="65"/>
    </row>
    <row r="394" spans="1:22" x14ac:dyDescent="0.25">
      <c r="A394">
        <v>393</v>
      </c>
      <c r="B394">
        <v>3.6743544714667298E-4</v>
      </c>
      <c r="C394" s="16">
        <v>6.5703048863296201E-9</v>
      </c>
      <c r="D394">
        <v>1.5515265907043E-3</v>
      </c>
      <c r="E394" s="16">
        <v>2.0384221312194699E-5</v>
      </c>
      <c r="F394" s="16">
        <v>1.35582943481692E-5</v>
      </c>
      <c r="G394" s="16">
        <v>1.7033751461751401E-6</v>
      </c>
      <c r="H394">
        <v>6.0018635685616002E-4</v>
      </c>
      <c r="J394">
        <v>0.95267483317019896</v>
      </c>
      <c r="K394">
        <f t="shared" si="69"/>
        <v>6.259364111461414E-9</v>
      </c>
      <c r="L394">
        <f t="shared" si="70"/>
        <v>1.5803399842419274E-3</v>
      </c>
      <c r="M394" s="16">
        <f t="shared" si="71"/>
        <v>-8.454690899485813E-4</v>
      </c>
      <c r="N394" s="16">
        <f t="shared" si="72"/>
        <v>6.4100105044737371E-2</v>
      </c>
      <c r="O394" s="16">
        <f t="shared" si="73"/>
        <v>3.473796720035837E-2</v>
      </c>
      <c r="P394" s="16">
        <f t="shared" si="74"/>
        <v>0.3721162169902712</v>
      </c>
      <c r="Q394" s="16">
        <f t="shared" si="75"/>
        <v>0.80622538324841431</v>
      </c>
      <c r="R394" s="16">
        <f t="shared" si="76"/>
        <v>0.14038928306910714</v>
      </c>
      <c r="S394" s="16">
        <f t="shared" si="77"/>
        <v>2.2990757809596061E-2</v>
      </c>
      <c r="T394" s="16">
        <f t="shared" si="78"/>
        <v>0.8063222910565242</v>
      </c>
      <c r="U394" s="65">
        <f t="shared" si="79"/>
        <v>2.2468820044190085</v>
      </c>
      <c r="V394" s="65"/>
    </row>
    <row r="395" spans="1:22" x14ac:dyDescent="0.25">
      <c r="A395">
        <v>394</v>
      </c>
      <c r="B395">
        <v>4.4167889291214498E-4</v>
      </c>
      <c r="C395" s="16">
        <v>3.8752808578103801E-9</v>
      </c>
      <c r="D395">
        <v>7.4742479999091499E-4</v>
      </c>
      <c r="E395" s="16">
        <v>5.8429928976852697E-6</v>
      </c>
      <c r="F395" s="16">
        <v>1.08796255314124E-5</v>
      </c>
      <c r="G395" s="16">
        <v>2.8624349380303901E-6</v>
      </c>
      <c r="H395">
        <v>1.7203256774580401E-4</v>
      </c>
      <c r="J395">
        <v>0.95656556709544005</v>
      </c>
      <c r="K395">
        <f t="shared" si="69"/>
        <v>3.7069602314054896E-9</v>
      </c>
      <c r="L395">
        <f t="shared" si="70"/>
        <v>7.7204261071091242E-4</v>
      </c>
      <c r="M395" s="16">
        <f t="shared" si="71"/>
        <v>1.113151751133776E-4</v>
      </c>
      <c r="N395" s="16">
        <f t="shared" si="72"/>
        <v>1.0460926938939191E-2</v>
      </c>
      <c r="O395" s="16">
        <f t="shared" si="73"/>
        <v>9.0151006512233595E-2</v>
      </c>
      <c r="P395" s="16">
        <f t="shared" si="74"/>
        <v>5.0355406468177391E-2</v>
      </c>
      <c r="Q395" s="16">
        <f t="shared" si="75"/>
        <v>0.20791797027235484</v>
      </c>
      <c r="R395" s="16">
        <f t="shared" si="76"/>
        <v>1.0628238655197042E-2</v>
      </c>
      <c r="S395" s="16">
        <f t="shared" si="77"/>
        <v>0.18117574236022496</v>
      </c>
      <c r="T395" s="16">
        <f t="shared" si="78"/>
        <v>0.2079229191370916</v>
      </c>
      <c r="U395" s="65">
        <f t="shared" si="79"/>
        <v>0.75861221034421855</v>
      </c>
      <c r="V395" s="65"/>
    </row>
    <row r="396" spans="1:22" x14ac:dyDescent="0.25">
      <c r="A396">
        <v>395</v>
      </c>
      <c r="B396">
        <v>6.3202156077643698E-4</v>
      </c>
      <c r="C396" s="16">
        <v>3.8760411518646299E-9</v>
      </c>
      <c r="D396">
        <v>5.1935882750624802E-4</v>
      </c>
      <c r="E396" s="16">
        <v>4.0723678309031003E-6</v>
      </c>
      <c r="F396" s="16">
        <v>7.5155404305297503E-6</v>
      </c>
      <c r="G396" s="16">
        <v>2.8537205278334202E-6</v>
      </c>
      <c r="H396">
        <v>1.19899496673348E-4</v>
      </c>
      <c r="J396">
        <v>0.95782561493622698</v>
      </c>
      <c r="K396">
        <f t="shared" si="69"/>
        <v>3.7125714998028607E-9</v>
      </c>
      <c r="L396">
        <f t="shared" si="70"/>
        <v>5.3723975285398901E-4</v>
      </c>
      <c r="M396" s="16">
        <f t="shared" si="71"/>
        <v>7.2680336869888494E-4</v>
      </c>
      <c r="N396" s="16">
        <f t="shared" si="72"/>
        <v>8.0995263576035356E-2</v>
      </c>
      <c r="O396" s="16">
        <f t="shared" si="73"/>
        <v>9.0068585806202001E-2</v>
      </c>
      <c r="P396" s="16">
        <f t="shared" si="74"/>
        <v>0.21257936952487039</v>
      </c>
      <c r="Q396" s="16">
        <f t="shared" si="75"/>
        <v>0.38543817805719832</v>
      </c>
      <c r="R396" s="16">
        <f t="shared" si="76"/>
        <v>5.6641024506131531E-2</v>
      </c>
      <c r="S396" s="16">
        <f t="shared" si="77"/>
        <v>0.17749974949613909</v>
      </c>
      <c r="T396" s="16">
        <f t="shared" si="78"/>
        <v>0.38544824178310599</v>
      </c>
      <c r="U396" s="65">
        <f t="shared" si="79"/>
        <v>1.3886704127496825</v>
      </c>
      <c r="V396" s="65"/>
    </row>
    <row r="397" spans="1:22" x14ac:dyDescent="0.25">
      <c r="A397">
        <v>396</v>
      </c>
      <c r="B397">
        <v>3.5387493242351601E-4</v>
      </c>
      <c r="C397" s="16">
        <v>4.44673010960495E-9</v>
      </c>
      <c r="D397">
        <v>1.07904130844168E-3</v>
      </c>
      <c r="E397" s="16">
        <v>9.6422980675976104E-6</v>
      </c>
      <c r="F397" s="16">
        <v>1.3794142613845099E-5</v>
      </c>
      <c r="G397" s="16">
        <v>2.5042558078813299E-6</v>
      </c>
      <c r="H397">
        <v>2.8389836768525002E-4</v>
      </c>
      <c r="J397">
        <v>0.954864312141668</v>
      </c>
      <c r="K397">
        <f t="shared" si="69"/>
        <v>4.2460238873875741E-9</v>
      </c>
      <c r="L397">
        <f t="shared" si="70"/>
        <v>1.109129402747142E-3</v>
      </c>
      <c r="M397" s="16">
        <f t="shared" si="71"/>
        <v>-4.0137953790010992E-4</v>
      </c>
      <c r="N397" s="16">
        <f t="shared" si="72"/>
        <v>7.881607464558249E-2</v>
      </c>
      <c r="O397" s="16">
        <f t="shared" si="73"/>
        <v>3.8835248024627768E-2</v>
      </c>
      <c r="P397" s="16">
        <f t="shared" si="74"/>
        <v>1.4332183260675131E-2</v>
      </c>
      <c r="Q397" s="16">
        <f t="shared" si="75"/>
        <v>1.0453176065083268E-2</v>
      </c>
      <c r="R397" s="16">
        <f t="shared" si="76"/>
        <v>0.15888069289537279</v>
      </c>
      <c r="S397" s="16">
        <f t="shared" si="77"/>
        <v>6.1134964292637164E-2</v>
      </c>
      <c r="T397" s="16">
        <f t="shared" si="78"/>
        <v>1.0452035788728619E-2</v>
      </c>
      <c r="U397" s="65">
        <f t="shared" si="79"/>
        <v>0.37290437497270723</v>
      </c>
      <c r="V397" s="65"/>
    </row>
    <row r="398" spans="1:22" x14ac:dyDescent="0.25">
      <c r="A398">
        <v>397</v>
      </c>
      <c r="B398">
        <v>5.3594825617052204E-4</v>
      </c>
      <c r="C398" s="16">
        <v>4.74747372058588E-9</v>
      </c>
      <c r="D398">
        <v>7.5457062895524897E-4</v>
      </c>
      <c r="E398" s="16">
        <v>7.2265714184284401E-6</v>
      </c>
      <c r="F398" s="16">
        <v>8.9655423200962502E-6</v>
      </c>
      <c r="G398" s="16">
        <v>2.33652817593806E-6</v>
      </c>
      <c r="H398">
        <v>2.12768626979414E-4</v>
      </c>
      <c r="J398">
        <v>0.95657085964574395</v>
      </c>
      <c r="K398">
        <f t="shared" si="69"/>
        <v>4.5412950180464138E-9</v>
      </c>
      <c r="L398">
        <f t="shared" si="70"/>
        <v>7.7483349429765896E-4</v>
      </c>
      <c r="M398" s="16">
        <f t="shared" si="71"/>
        <v>2.9706301804338512E-4</v>
      </c>
      <c r="N398" s="16">
        <f t="shared" si="72"/>
        <v>7.979084954515438E-3</v>
      </c>
      <c r="O398" s="16">
        <f t="shared" si="73"/>
        <v>2.0381043108801219E-2</v>
      </c>
      <c r="P398" s="16">
        <f t="shared" si="74"/>
        <v>4.7082448463578286E-2</v>
      </c>
      <c r="Q398" s="16">
        <f t="shared" si="75"/>
        <v>0.10703384715918712</v>
      </c>
      <c r="R398" s="16">
        <f t="shared" si="76"/>
        <v>8.2768100789047446E-3</v>
      </c>
      <c r="S398" s="16">
        <f t="shared" si="77"/>
        <v>2.6803394671320774E-2</v>
      </c>
      <c r="T398" s="16">
        <f t="shared" si="78"/>
        <v>0.1070382602586285</v>
      </c>
      <c r="U398" s="65">
        <f t="shared" si="79"/>
        <v>0.32459488869493613</v>
      </c>
      <c r="V398" s="65"/>
    </row>
    <row r="399" spans="1:22" x14ac:dyDescent="0.25">
      <c r="A399">
        <v>398</v>
      </c>
      <c r="B399">
        <v>5.3952565714211905E-4</v>
      </c>
      <c r="C399" s="16">
        <v>6.4005127581402802E-9</v>
      </c>
      <c r="D399">
        <v>1.0167940644573001E-3</v>
      </c>
      <c r="E399" s="16">
        <v>1.30900097452332E-5</v>
      </c>
      <c r="F399" s="16">
        <v>9.0142474424248302E-6</v>
      </c>
      <c r="G399" s="16">
        <v>1.7382409641999901E-6</v>
      </c>
      <c r="H399">
        <v>3.8540791480519502E-4</v>
      </c>
      <c r="J399">
        <v>0.95526303937609103</v>
      </c>
      <c r="K399">
        <f t="shared" si="69"/>
        <v>6.1141732709065317E-9</v>
      </c>
      <c r="L399">
        <f t="shared" si="70"/>
        <v>1.0365543997935918E-3</v>
      </c>
      <c r="M399" s="16">
        <f t="shared" si="71"/>
        <v>4.2496914490646404E-5</v>
      </c>
      <c r="N399" s="16">
        <f t="shared" si="72"/>
        <v>9.3309541558854198E-3</v>
      </c>
      <c r="O399" s="16">
        <f t="shared" si="73"/>
        <v>2.4249453564534413E-2</v>
      </c>
      <c r="P399" s="16">
        <f t="shared" si="74"/>
        <v>3.0385855259664192E-3</v>
      </c>
      <c r="Q399" s="16">
        <f t="shared" si="75"/>
        <v>4.7857290319456867E-2</v>
      </c>
      <c r="R399" s="16">
        <f t="shared" si="76"/>
        <v>7.4026625186647665E-3</v>
      </c>
      <c r="S399" s="16">
        <f t="shared" si="77"/>
        <v>1.8026277076999241E-2</v>
      </c>
      <c r="T399" s="16">
        <f t="shared" si="78"/>
        <v>4.7858535301565544E-2</v>
      </c>
      <c r="U399" s="65">
        <f t="shared" si="79"/>
        <v>0.15776375846307267</v>
      </c>
      <c r="V399" s="65"/>
    </row>
    <row r="400" spans="1:22" x14ac:dyDescent="0.25">
      <c r="A400">
        <v>399</v>
      </c>
      <c r="B400">
        <v>5.8962973542349905E-4</v>
      </c>
      <c r="C400" s="16">
        <v>8.5270403623091403E-9</v>
      </c>
      <c r="D400">
        <v>1.2458718877475399E-3</v>
      </c>
      <c r="E400" s="16">
        <v>2.1315766327689899E-5</v>
      </c>
      <c r="F400" s="16">
        <v>8.3315623072201097E-6</v>
      </c>
      <c r="G400" s="16">
        <v>1.30797962555452E-6</v>
      </c>
      <c r="H400">
        <v>6.2760477802303101E-4</v>
      </c>
      <c r="J400">
        <v>0.95417873251626795</v>
      </c>
      <c r="K400">
        <f t="shared" si="69"/>
        <v>8.1363205650231944E-9</v>
      </c>
      <c r="L400">
        <f t="shared" si="70"/>
        <v>1.2638344649471725E-3</v>
      </c>
      <c r="M400" s="16">
        <f t="shared" si="71"/>
        <v>-8.4574994100174364E-5</v>
      </c>
      <c r="N400" s="16">
        <f t="shared" si="72"/>
        <v>3.9376219672741165E-2</v>
      </c>
      <c r="O400" s="16">
        <f t="shared" si="73"/>
        <v>0.29127975327426092</v>
      </c>
      <c r="P400" s="16">
        <f t="shared" si="74"/>
        <v>8.5753250764576058E-2</v>
      </c>
      <c r="Q400" s="16">
        <f t="shared" si="75"/>
        <v>0.96950274076498377</v>
      </c>
      <c r="R400" s="16">
        <f t="shared" si="76"/>
        <v>2.4104637312029172E-2</v>
      </c>
      <c r="S400" s="16">
        <f t="shared" si="77"/>
        <v>0.12149086193620683</v>
      </c>
      <c r="T400" s="16">
        <f t="shared" si="78"/>
        <v>0.96955354413592276</v>
      </c>
      <c r="U400" s="65">
        <f t="shared" si="79"/>
        <v>2.5010610078607205</v>
      </c>
      <c r="V400" s="65"/>
    </row>
    <row r="401" spans="1:22" x14ac:dyDescent="0.25">
      <c r="A401">
        <v>400</v>
      </c>
      <c r="B401">
        <v>6.2915842709727898E-4</v>
      </c>
      <c r="C401" s="16">
        <v>5.8782990058921903E-9</v>
      </c>
      <c r="D401">
        <v>7.96578018172518E-4</v>
      </c>
      <c r="E401" s="16">
        <v>9.44212159260993E-6</v>
      </c>
      <c r="F401" s="16">
        <v>7.65030394989837E-6</v>
      </c>
      <c r="G401" s="16">
        <v>1.8878350028658799E-6</v>
      </c>
      <c r="H401">
        <v>2.7800053065756702E-4</v>
      </c>
      <c r="J401">
        <v>0.956386065310592</v>
      </c>
      <c r="K401">
        <f t="shared" si="69"/>
        <v>5.621923256964396E-9</v>
      </c>
      <c r="L401">
        <f t="shared" si="70"/>
        <v>8.1376058277617483E-4</v>
      </c>
      <c r="M401" s="16">
        <f t="shared" si="71"/>
        <v>4.445562714183833E-4</v>
      </c>
      <c r="N401" s="16">
        <f t="shared" si="72"/>
        <v>7.7716777892621727E-2</v>
      </c>
      <c r="O401" s="16">
        <f t="shared" si="73"/>
        <v>3.7733636174070474E-3</v>
      </c>
      <c r="P401" s="16">
        <f t="shared" si="74"/>
        <v>3.0065477288843252E-2</v>
      </c>
      <c r="Q401" s="16">
        <f t="shared" si="75"/>
        <v>1.4611606169796593E-2</v>
      </c>
      <c r="R401" s="16">
        <f t="shared" si="76"/>
        <v>5.0323937734228698E-2</v>
      </c>
      <c r="S401" s="16">
        <f t="shared" si="77"/>
        <v>3.5707853274053788E-3</v>
      </c>
      <c r="T401" s="16">
        <f t="shared" si="78"/>
        <v>1.461337249781337E-2</v>
      </c>
      <c r="U401" s="65">
        <f t="shared" si="79"/>
        <v>0.19467532052811604</v>
      </c>
      <c r="V401" s="65"/>
    </row>
    <row r="402" spans="1:22" x14ac:dyDescent="0.25">
      <c r="A402">
        <v>401</v>
      </c>
      <c r="B402">
        <v>5.0718280570587204E-4</v>
      </c>
      <c r="C402" s="16">
        <v>5.30030749742835E-9</v>
      </c>
      <c r="D402">
        <v>8.9319066957559796E-4</v>
      </c>
      <c r="E402" s="16">
        <v>9.5350347924689202E-6</v>
      </c>
      <c r="F402" s="16">
        <v>9.5362353552995497E-6</v>
      </c>
      <c r="G402" s="16">
        <v>2.0961994242438701E-6</v>
      </c>
      <c r="H402">
        <v>2.8073751906460898E-4</v>
      </c>
      <c r="J402">
        <v>0.955861085839112</v>
      </c>
      <c r="K402">
        <f t="shared" si="69"/>
        <v>5.0663576797730488E-9</v>
      </c>
      <c r="L402">
        <f t="shared" si="70"/>
        <v>9.143540394029434E-4</v>
      </c>
      <c r="M402" s="16">
        <f t="shared" si="71"/>
        <v>1.0001157200880052E-4</v>
      </c>
      <c r="N402" s="16">
        <f t="shared" si="72"/>
        <v>9.5230017310405312E-4</v>
      </c>
      <c r="O402" s="16">
        <f t="shared" si="73"/>
        <v>1.8437208024040602E-3</v>
      </c>
      <c r="P402" s="16">
        <f t="shared" si="74"/>
        <v>5.3493733454798688E-3</v>
      </c>
      <c r="Q402" s="16">
        <f t="shared" si="75"/>
        <v>1.2595049355886919E-2</v>
      </c>
      <c r="R402" s="16">
        <f t="shared" si="76"/>
        <v>1.096535866520753E-3</v>
      </c>
      <c r="S402" s="16">
        <f t="shared" si="77"/>
        <v>1.937822433898076E-3</v>
      </c>
      <c r="T402" s="16">
        <f t="shared" si="78"/>
        <v>1.2595723730597726E-2</v>
      </c>
      <c r="U402" s="65">
        <f t="shared" si="79"/>
        <v>3.6370525707891455E-2</v>
      </c>
      <c r="V402" s="65"/>
    </row>
    <row r="403" spans="1:22" x14ac:dyDescent="0.25">
      <c r="A403">
        <v>402</v>
      </c>
      <c r="B403">
        <v>2.2240910767877501E-4</v>
      </c>
      <c r="C403" s="16">
        <v>3.7801230674467298E-9</v>
      </c>
      <c r="D403">
        <v>1.47339903164254E-3</v>
      </c>
      <c r="E403" s="16">
        <v>1.1141936092265199E-5</v>
      </c>
      <c r="F403" s="16">
        <v>2.2360077938915199E-5</v>
      </c>
      <c r="G403" s="16">
        <v>2.9593941407053399E-6</v>
      </c>
      <c r="H403">
        <v>3.2805888326302999E-4</v>
      </c>
      <c r="J403">
        <v>0.95286243883269905</v>
      </c>
      <c r="K403">
        <f t="shared" si="69"/>
        <v>3.6019372851350342E-9</v>
      </c>
      <c r="L403">
        <f t="shared" si="70"/>
        <v>1.5210748015380084E-3</v>
      </c>
      <c r="M403" s="16">
        <f t="shared" si="71"/>
        <v>-1.0762565861804584E-3</v>
      </c>
      <c r="N403" s="16">
        <f t="shared" si="72"/>
        <v>0.30024807167754952</v>
      </c>
      <c r="O403" s="16">
        <f t="shared" si="73"/>
        <v>0.10076430832258898</v>
      </c>
      <c r="P403" s="16">
        <f t="shared" si="74"/>
        <v>0.27977817847633762</v>
      </c>
      <c r="Q403" s="16">
        <f t="shared" si="75"/>
        <v>1.3976423406098992E-3</v>
      </c>
      <c r="R403" s="16">
        <f t="shared" si="76"/>
        <v>1.6055550396238807</v>
      </c>
      <c r="S403" s="16">
        <f t="shared" si="77"/>
        <v>0.22461757558167794</v>
      </c>
      <c r="T403" s="16">
        <f t="shared" si="78"/>
        <v>1.3996959165084265E-3</v>
      </c>
      <c r="U403" s="65">
        <f t="shared" si="79"/>
        <v>2.5137605119391528</v>
      </c>
      <c r="V403" s="65"/>
    </row>
    <row r="404" spans="1:22" x14ac:dyDescent="0.25">
      <c r="A404">
        <v>403</v>
      </c>
      <c r="B404">
        <v>5.2875701382125797E-4</v>
      </c>
      <c r="C404" s="16">
        <v>4.1725168869010303E-9</v>
      </c>
      <c r="D404">
        <v>6.7086147128445496E-4</v>
      </c>
      <c r="E404" s="16">
        <v>5.6521943532353701E-6</v>
      </c>
      <c r="F404" s="16">
        <v>9.0518222156735895E-6</v>
      </c>
      <c r="G404" s="16">
        <v>2.6559193281521899E-6</v>
      </c>
      <c r="H404">
        <v>1.66414312978948E-4</v>
      </c>
      <c r="J404">
        <v>0.95699806711578905</v>
      </c>
      <c r="K404">
        <f t="shared" si="69"/>
        <v>3.9930905957722754E-9</v>
      </c>
      <c r="L404">
        <f t="shared" si="70"/>
        <v>6.9161686252706739E-4</v>
      </c>
      <c r="M404" s="16">
        <f t="shared" si="71"/>
        <v>3.6589716511544856E-4</v>
      </c>
      <c r="N404" s="16">
        <f t="shared" si="72"/>
        <v>5.5814911141522372E-3</v>
      </c>
      <c r="O404" s="16">
        <f t="shared" si="73"/>
        <v>6.0801947307500957E-2</v>
      </c>
      <c r="P404" s="16">
        <f t="shared" si="74"/>
        <v>9.2324567887344014E-2</v>
      </c>
      <c r="Q404" s="16">
        <f t="shared" si="75"/>
        <v>0.2244341233133747</v>
      </c>
      <c r="R404" s="16">
        <f t="shared" si="76"/>
        <v>6.7616072177937034E-3</v>
      </c>
      <c r="S404" s="16">
        <f t="shared" si="77"/>
        <v>0.10419434867060857</v>
      </c>
      <c r="T404" s="16">
        <f t="shared" si="78"/>
        <v>0.22444107605153524</v>
      </c>
      <c r="U404" s="65">
        <f t="shared" si="79"/>
        <v>0.71853916156230946</v>
      </c>
      <c r="V404" s="65"/>
    </row>
    <row r="405" spans="1:22" x14ac:dyDescent="0.25">
      <c r="A405">
        <v>404</v>
      </c>
      <c r="B405">
        <v>6.1035137342356396E-4</v>
      </c>
      <c r="C405" s="16">
        <v>1.9050890478087901E-9</v>
      </c>
      <c r="D405">
        <v>2.6263488292372001E-4</v>
      </c>
      <c r="E405" s="16">
        <v>1.0153110150451601E-6</v>
      </c>
      <c r="F405" s="16">
        <v>7.6845932152477399E-6</v>
      </c>
      <c r="G405" s="16">
        <v>5.7880327340058096E-6</v>
      </c>
      <c r="H405" s="16">
        <v>2.9892639927499901E-5</v>
      </c>
      <c r="J405">
        <v>0.95920788384167199</v>
      </c>
      <c r="K405">
        <f t="shared" si="69"/>
        <v>1.8273764340786154E-9</v>
      </c>
      <c r="L405">
        <f t="shared" si="70"/>
        <v>2.837901969991735E-4</v>
      </c>
      <c r="M405" s="16">
        <f t="shared" si="71"/>
        <v>9.3691254984795453E-4</v>
      </c>
      <c r="N405" s="16">
        <f t="shared" si="72"/>
        <v>5.7865058791244768E-2</v>
      </c>
      <c r="O405" s="16">
        <f t="shared" si="73"/>
        <v>0.43034058702696332</v>
      </c>
      <c r="P405" s="16">
        <f t="shared" si="74"/>
        <v>0.52920499503752017</v>
      </c>
      <c r="Q405" s="16">
        <f t="shared" si="75"/>
        <v>0.81987246634314415</v>
      </c>
      <c r="R405" s="16">
        <f t="shared" si="76"/>
        <v>4.8776207028885139E-2</v>
      </c>
      <c r="S405" s="16">
        <f t="shared" si="77"/>
        <v>3.5447603578734825</v>
      </c>
      <c r="T405" s="16">
        <f t="shared" si="78"/>
        <v>0.81987817098997029</v>
      </c>
      <c r="U405" s="65">
        <f t="shared" si="79"/>
        <v>6.2506978430912099</v>
      </c>
      <c r="V405" s="65"/>
    </row>
    <row r="406" spans="1:22" x14ac:dyDescent="0.25">
      <c r="A406">
        <v>405</v>
      </c>
      <c r="B406">
        <v>5.2710583798594197E-4</v>
      </c>
      <c r="C406" s="16">
        <v>5.0402594785818802E-9</v>
      </c>
      <c r="D406">
        <v>8.1574504792283095E-4</v>
      </c>
      <c r="E406" s="16">
        <v>8.288409138808E-6</v>
      </c>
      <c r="F406" s="16">
        <v>9.1423269126166297E-6</v>
      </c>
      <c r="G406" s="16">
        <v>2.20236799755931E-6</v>
      </c>
      <c r="H406">
        <v>2.4403253911859399E-4</v>
      </c>
      <c r="J406">
        <v>0.95625718632975198</v>
      </c>
      <c r="K406">
        <f t="shared" si="69"/>
        <v>4.8197843473605719E-9</v>
      </c>
      <c r="L406">
        <f t="shared" si="70"/>
        <v>8.362270294861449E-4</v>
      </c>
      <c r="M406" s="16">
        <f t="shared" si="71"/>
        <v>2.1798464648573905E-4</v>
      </c>
      <c r="N406" s="16">
        <f t="shared" si="72"/>
        <v>5.091297593591791E-3</v>
      </c>
      <c r="O406" s="16">
        <f t="shared" si="73"/>
        <v>8.0810571359430042E-3</v>
      </c>
      <c r="P406" s="16">
        <f t="shared" si="74"/>
        <v>2.3563613066207554E-2</v>
      </c>
      <c r="Q406" s="16">
        <f t="shared" si="75"/>
        <v>5.2119263574455572E-2</v>
      </c>
      <c r="R406" s="16">
        <f t="shared" si="76"/>
        <v>5.3366902300461356E-3</v>
      </c>
      <c r="S406" s="16">
        <f t="shared" si="77"/>
        <v>9.3892993749499602E-3</v>
      </c>
      <c r="T406" s="16">
        <f t="shared" si="78"/>
        <v>5.2121768586908229E-2</v>
      </c>
      <c r="U406" s="65">
        <f t="shared" si="79"/>
        <v>0.15570298956210227</v>
      </c>
      <c r="V406" s="65"/>
    </row>
    <row r="407" spans="1:22" x14ac:dyDescent="0.25">
      <c r="A407">
        <v>406</v>
      </c>
      <c r="B407">
        <v>5.0432336415652903E-4</v>
      </c>
      <c r="C407" s="16">
        <v>6.34403366355063E-9</v>
      </c>
      <c r="D407">
        <v>1.0797924882459901E-3</v>
      </c>
      <c r="E407" s="16">
        <v>1.3768464098217701E-5</v>
      </c>
      <c r="F407" s="16">
        <v>9.6719754113850592E-6</v>
      </c>
      <c r="G407" s="16">
        <v>1.75499195371569E-6</v>
      </c>
      <c r="H407">
        <v>4.0538483810167699E-4</v>
      </c>
      <c r="J407">
        <v>0.95494392665692396</v>
      </c>
      <c r="K407">
        <f t="shared" si="69"/>
        <v>6.0581964175147497E-9</v>
      </c>
      <c r="L407">
        <f t="shared" si="70"/>
        <v>1.1008850869888122E-3</v>
      </c>
      <c r="M407" s="16">
        <f t="shared" si="71"/>
        <v>-9.2238358675754184E-5</v>
      </c>
      <c r="N407" s="16">
        <f t="shared" si="72"/>
        <v>6.2737666127314943E-4</v>
      </c>
      <c r="O407" s="16">
        <f t="shared" si="73"/>
        <v>2.1177261135327922E-2</v>
      </c>
      <c r="P407" s="16">
        <f t="shared" si="74"/>
        <v>1.4519428979342712E-2</v>
      </c>
      <c r="Q407" s="16">
        <f t="shared" si="75"/>
        <v>7.9485372652429762E-2</v>
      </c>
      <c r="R407" s="16">
        <f t="shared" si="76"/>
        <v>3.7446884050528297E-4</v>
      </c>
      <c r="S407" s="16">
        <f t="shared" si="77"/>
        <v>1.5855612924279519E-2</v>
      </c>
      <c r="T407" s="16">
        <f t="shared" si="78"/>
        <v>7.9489300171440458E-2</v>
      </c>
      <c r="U407" s="65">
        <f t="shared" si="79"/>
        <v>0.2115288213645988</v>
      </c>
      <c r="V407" s="65"/>
    </row>
    <row r="408" spans="1:22" x14ac:dyDescent="0.25">
      <c r="A408">
        <v>407</v>
      </c>
      <c r="B408">
        <v>5.9187200469511703E-4</v>
      </c>
      <c r="C408" s="16">
        <v>1.5162825092353801E-8</v>
      </c>
      <c r="D408">
        <v>2.25414491493936E-3</v>
      </c>
      <c r="E408" s="16">
        <v>6.7891904667412005E-5</v>
      </c>
      <c r="F408" s="16">
        <v>8.6508906919348193E-6</v>
      </c>
      <c r="G408" s="16">
        <v>7.4309338755853699E-7</v>
      </c>
      <c r="H408">
        <v>1.9990514302751102E-3</v>
      </c>
      <c r="J408">
        <v>0.94975352919605804</v>
      </c>
      <c r="K408">
        <f t="shared" si="69"/>
        <v>1.4400946644045567E-8</v>
      </c>
      <c r="L408">
        <f t="shared" si="70"/>
        <v>2.2721746268856958E-3</v>
      </c>
      <c r="M408" s="16">
        <f t="shared" si="71"/>
        <v>-1.0884306174954619E-3</v>
      </c>
      <c r="N408" s="16">
        <f t="shared" si="72"/>
        <v>4.1205703127360827E-2</v>
      </c>
      <c r="O408" s="16">
        <f t="shared" si="73"/>
        <v>3.0203247178131263</v>
      </c>
      <c r="P408" s="16">
        <f t="shared" si="74"/>
        <v>1.7932361555370553</v>
      </c>
      <c r="Q408" s="16">
        <f t="shared" si="75"/>
        <v>28.314826377829139</v>
      </c>
      <c r="R408" s="16">
        <f t="shared" si="76"/>
        <v>1.5099430223201355E-2</v>
      </c>
      <c r="S408" s="16">
        <f t="shared" si="77"/>
        <v>0.39677312344449894</v>
      </c>
      <c r="T408" s="16">
        <f t="shared" si="78"/>
        <v>28.318905067380417</v>
      </c>
      <c r="U408" s="65">
        <f t="shared" si="79"/>
        <v>61.900370575354799</v>
      </c>
      <c r="V408" s="65"/>
    </row>
    <row r="409" spans="1:22" x14ac:dyDescent="0.25">
      <c r="A409">
        <v>408</v>
      </c>
      <c r="B409">
        <v>3.26866924176194E-4</v>
      </c>
      <c r="C409" s="16">
        <v>3.5689086539730099E-9</v>
      </c>
      <c r="D409">
        <v>9.3458086659378204E-4</v>
      </c>
      <c r="E409" s="16">
        <v>6.7130657583277804E-6</v>
      </c>
      <c r="F409" s="16">
        <v>1.4840081048120399E-5</v>
      </c>
      <c r="G409" s="16">
        <v>3.1153724039474299E-6</v>
      </c>
      <c r="H409" s="16">
        <v>1.9765162134649099E-4</v>
      </c>
      <c r="J409">
        <v>0.95554553356716898</v>
      </c>
      <c r="K409">
        <f t="shared" si="69"/>
        <v>3.4102547240131265E-9</v>
      </c>
      <c r="L409">
        <f t="shared" si="70"/>
        <v>9.673728321853163E-4</v>
      </c>
      <c r="M409" s="16">
        <f t="shared" si="71"/>
        <v>-3.1363898383292835E-4</v>
      </c>
      <c r="N409" s="16">
        <f t="shared" si="72"/>
        <v>0.11265174801304972</v>
      </c>
      <c r="O409" s="16">
        <f t="shared" si="73"/>
        <v>0.12643168069495164</v>
      </c>
      <c r="P409" s="16">
        <f t="shared" si="74"/>
        <v>9.1137324417505067E-4</v>
      </c>
      <c r="Q409" s="16">
        <f t="shared" si="75"/>
        <v>0.14060318909250227</v>
      </c>
      <c r="R409" s="16">
        <f t="shared" si="76"/>
        <v>0.25466848228722477</v>
      </c>
      <c r="S409" s="16">
        <f t="shared" si="77"/>
        <v>0.30428901465651598</v>
      </c>
      <c r="T409" s="16">
        <f t="shared" si="78"/>
        <v>0.14060336767531584</v>
      </c>
      <c r="U409" s="65">
        <f t="shared" si="79"/>
        <v>1.0801588556637354</v>
      </c>
      <c r="V409" s="65"/>
    </row>
    <row r="410" spans="1:22" x14ac:dyDescent="0.25">
      <c r="A410">
        <v>409</v>
      </c>
      <c r="B410" s="16">
        <v>5.9761757611110505E-4</v>
      </c>
      <c r="C410" s="16">
        <v>3.4066666264497101E-9</v>
      </c>
      <c r="D410" s="16">
        <v>4.82323463377963E-4</v>
      </c>
      <c r="E410" s="16">
        <v>3.32537633515263E-6</v>
      </c>
      <c r="F410" s="16">
        <v>7.9345845831028407E-6</v>
      </c>
      <c r="G410" s="16">
        <v>3.2455378789692099E-6</v>
      </c>
      <c r="H410" s="16">
        <v>9.7906256824600101E-5</v>
      </c>
      <c r="J410">
        <v>0.958012652216373</v>
      </c>
      <c r="K410">
        <f t="shared" si="69"/>
        <v>3.2636297300220908E-9</v>
      </c>
      <c r="L410">
        <f t="shared" si="70"/>
        <v>5.0143476375651141E-4</v>
      </c>
      <c r="M410" s="16">
        <f t="shared" si="71"/>
        <v>6.9380038846569869E-4</v>
      </c>
      <c r="N410" s="16">
        <f t="shared" si="72"/>
        <v>4.6083153147866103E-2</v>
      </c>
      <c r="O410" s="16">
        <f t="shared" si="73"/>
        <v>0.14812330754363359</v>
      </c>
      <c r="P410" s="16">
        <f t="shared" si="74"/>
        <v>0.24949501612901287</v>
      </c>
      <c r="Q410" s="16">
        <f t="shared" si="75"/>
        <v>0.47663328613163636</v>
      </c>
      <c r="R410" s="16">
        <f t="shared" si="76"/>
        <v>3.8222810947722376E-2</v>
      </c>
      <c r="S410" s="16">
        <f t="shared" si="77"/>
        <v>0.38001482779437379</v>
      </c>
      <c r="T410" s="16">
        <f t="shared" si="78"/>
        <v>0.47664313007588316</v>
      </c>
      <c r="U410" s="65">
        <f t="shared" si="79"/>
        <v>1.8152155317701282</v>
      </c>
      <c r="V410" s="65"/>
    </row>
    <row r="411" spans="1:22" x14ac:dyDescent="0.25">
      <c r="A411">
        <v>410</v>
      </c>
      <c r="B411">
        <v>2.9368026232806199E-4</v>
      </c>
      <c r="C411" s="16">
        <v>6.2456565117667201E-9</v>
      </c>
      <c r="D411">
        <v>1.8577056089328599E-3</v>
      </c>
      <c r="E411" s="16">
        <v>2.3126672227216598E-5</v>
      </c>
      <c r="F411" s="16">
        <v>1.7188267816562102E-5</v>
      </c>
      <c r="G411" s="16">
        <v>1.7977329553911901E-6</v>
      </c>
      <c r="H411">
        <v>6.8094449724412798E-4</v>
      </c>
      <c r="J411">
        <v>0.95126702336118696</v>
      </c>
      <c r="K411">
        <f t="shared" si="69"/>
        <v>5.9412870788847422E-9</v>
      </c>
      <c r="L411">
        <f t="shared" si="70"/>
        <v>1.8938736318648637E-3</v>
      </c>
      <c r="M411" s="16">
        <f t="shared" si="71"/>
        <v>-1.3065131072087397E-3</v>
      </c>
      <c r="N411" s="16">
        <f t="shared" si="72"/>
        <v>0.16248065945479839</v>
      </c>
      <c r="O411" s="16">
        <f t="shared" si="73"/>
        <v>1.6322722140516957E-2</v>
      </c>
      <c r="P411" s="16">
        <f t="shared" si="74"/>
        <v>0.86069056977532321</v>
      </c>
      <c r="Q411" s="16">
        <f t="shared" si="75"/>
        <v>1.3299628433248321</v>
      </c>
      <c r="R411" s="16">
        <f t="shared" si="76"/>
        <v>0.55164977954046868</v>
      </c>
      <c r="S411" s="16">
        <f t="shared" si="77"/>
        <v>1.0947801446648836E-2</v>
      </c>
      <c r="T411" s="16">
        <f t="shared" si="78"/>
        <v>1.3301792651677764</v>
      </c>
      <c r="U411" s="65">
        <f t="shared" si="79"/>
        <v>4.2622336408503649</v>
      </c>
      <c r="V411" s="65"/>
    </row>
    <row r="412" spans="1:22" x14ac:dyDescent="0.25">
      <c r="A412">
        <v>411</v>
      </c>
      <c r="B412">
        <v>5.0762201996546396E-4</v>
      </c>
      <c r="C412" s="16">
        <v>5.0458238853548899E-9</v>
      </c>
      <c r="D412">
        <v>8.4868105273246998E-4</v>
      </c>
      <c r="E412" s="16">
        <v>8.6292141730402798E-6</v>
      </c>
      <c r="F412" s="16">
        <v>9.5084163857702502E-6</v>
      </c>
      <c r="G412" s="16">
        <v>2.20080548643708E-6</v>
      </c>
      <c r="H412">
        <v>2.5406714717373302E-4</v>
      </c>
      <c r="J412">
        <v>0.95608387632196301</v>
      </c>
      <c r="K412">
        <f t="shared" si="69"/>
        <v>4.8242308595480514E-9</v>
      </c>
      <c r="L412">
        <f t="shared" si="70"/>
        <v>8.6989364516656216E-4</v>
      </c>
      <c r="M412" s="16">
        <f t="shared" si="71"/>
        <v>1.4535039476436582E-4</v>
      </c>
      <c r="N412" s="16">
        <f t="shared" si="72"/>
        <v>1.0081941461818097E-3</v>
      </c>
      <c r="O412" s="16">
        <f t="shared" si="73"/>
        <v>7.9014234211753805E-3</v>
      </c>
      <c r="P412" s="16">
        <f t="shared" si="74"/>
        <v>1.4238902357292636E-2</v>
      </c>
      <c r="Q412" s="16">
        <f t="shared" si="75"/>
        <v>3.8637926402332178E-2</v>
      </c>
      <c r="R412" s="16">
        <f t="shared" si="76"/>
        <v>1.291293250662774E-3</v>
      </c>
      <c r="S412" s="16">
        <f t="shared" si="77"/>
        <v>9.2390894094976066E-3</v>
      </c>
      <c r="T412" s="16">
        <f t="shared" si="78"/>
        <v>3.8639659060375177E-2</v>
      </c>
      <c r="U412" s="65">
        <f t="shared" si="79"/>
        <v>0.11095648804751757</v>
      </c>
      <c r="V412" s="65"/>
    </row>
    <row r="413" spans="1:22" x14ac:dyDescent="0.25">
      <c r="A413">
        <v>412</v>
      </c>
      <c r="B413">
        <v>8.5543362786613003E-4</v>
      </c>
      <c r="C413" s="16">
        <v>8.3980003952943104E-9</v>
      </c>
      <c r="D413">
        <v>8.3764684126978902E-4</v>
      </c>
      <c r="E413" s="16">
        <v>1.41796730445724E-5</v>
      </c>
      <c r="F413" s="16">
        <v>5.6352040250598E-6</v>
      </c>
      <c r="G413" s="16">
        <v>1.3219094965592299E-6</v>
      </c>
      <c r="H413">
        <v>4.17486962959402E-4</v>
      </c>
      <c r="J413">
        <v>0.95622187227880995</v>
      </c>
      <c r="K413">
        <f t="shared" si="69"/>
        <v>8.0303516613865119E-9</v>
      </c>
      <c r="L413">
        <f t="shared" si="70"/>
        <v>8.5023076081607257E-4</v>
      </c>
      <c r="M413" s="16">
        <f t="shared" si="71"/>
        <v>8.6063649491618759E-4</v>
      </c>
      <c r="N413" s="16">
        <f t="shared" si="72"/>
        <v>0.54565735451755182</v>
      </c>
      <c r="O413" s="16">
        <f t="shared" si="73"/>
        <v>0.26667207333150489</v>
      </c>
      <c r="P413" s="16">
        <f t="shared" si="74"/>
        <v>1.7102631974473134E-2</v>
      </c>
      <c r="Q413" s="16">
        <f t="shared" si="75"/>
        <v>0.10253935588272169</v>
      </c>
      <c r="R413" s="16">
        <f t="shared" si="76"/>
        <v>0.18373435836974972</v>
      </c>
      <c r="S413" s="16">
        <f t="shared" si="77"/>
        <v>0.11670255979014542</v>
      </c>
      <c r="T413" s="16">
        <f t="shared" si="78"/>
        <v>0.10253362406277726</v>
      </c>
      <c r="U413" s="65">
        <f t="shared" si="79"/>
        <v>1.3349419579289239</v>
      </c>
      <c r="V413" s="65"/>
    </row>
    <row r="414" spans="1:22" x14ac:dyDescent="0.25">
      <c r="A414">
        <v>413</v>
      </c>
      <c r="B414">
        <v>5.0538504158847703E-4</v>
      </c>
      <c r="C414" s="16">
        <v>5.37540385824818E-9</v>
      </c>
      <c r="D414">
        <v>9.0941631565793699E-4</v>
      </c>
      <c r="E414" s="16">
        <v>9.8439925182639502E-6</v>
      </c>
      <c r="F414" s="16">
        <v>9.5773585614292E-6</v>
      </c>
      <c r="G414" s="16">
        <v>2.0672976596230302E-6</v>
      </c>
      <c r="H414">
        <v>2.8983430388331997E-4</v>
      </c>
      <c r="J414">
        <v>0.95577962096881197</v>
      </c>
      <c r="K414">
        <f t="shared" si="69"/>
        <v>5.137701462190735E-9</v>
      </c>
      <c r="L414">
        <f t="shared" si="70"/>
        <v>9.3063295503656017E-4</v>
      </c>
      <c r="M414" s="16">
        <f t="shared" si="71"/>
        <v>8.0137128140393799E-5</v>
      </c>
      <c r="N414" s="16">
        <f t="shared" si="72"/>
        <v>7.4013210690255019E-4</v>
      </c>
      <c r="O414" s="16">
        <f t="shared" si="73"/>
        <v>8.6310414146713711E-4</v>
      </c>
      <c r="P414" s="16">
        <f t="shared" si="74"/>
        <v>3.1699285577529751E-3</v>
      </c>
      <c r="Q414" s="16">
        <f t="shared" si="75"/>
        <v>6.9658620232776946E-3</v>
      </c>
      <c r="R414" s="16">
        <f t="shared" si="76"/>
        <v>8.3778236654468048E-4</v>
      </c>
      <c r="S414" s="16">
        <f t="shared" si="77"/>
        <v>8.7770357440309895E-4</v>
      </c>
      <c r="T414" s="16">
        <f t="shared" si="78"/>
        <v>6.9662616380438786E-3</v>
      </c>
      <c r="U414" s="65">
        <f t="shared" si="79"/>
        <v>2.0420774408392014E-2</v>
      </c>
      <c r="V414" s="65"/>
    </row>
    <row r="415" spans="1:22" x14ac:dyDescent="0.25">
      <c r="A415">
        <v>414</v>
      </c>
      <c r="B415">
        <v>6.0436919103999405E-4</v>
      </c>
      <c r="C415" s="16">
        <v>7.55303094193495E-9</v>
      </c>
      <c r="D415">
        <v>1.0724157203631001E-3</v>
      </c>
      <c r="E415" s="16">
        <v>1.62828691543848E-5</v>
      </c>
      <c r="F415" s="16">
        <v>8.0658068374670803E-6</v>
      </c>
      <c r="G415" s="16">
        <v>1.47384509030171E-6</v>
      </c>
      <c r="H415">
        <v>4.7941613828952499E-4</v>
      </c>
      <c r="J415">
        <v>0.95501209864368497</v>
      </c>
      <c r="K415">
        <f t="shared" si="69"/>
        <v>7.2132359309779856E-9</v>
      </c>
      <c r="L415">
        <f t="shared" si="70"/>
        <v>1.0900136260973939E-3</v>
      </c>
      <c r="M415" s="16">
        <f t="shared" si="71"/>
        <v>1.1872475598259415E-4</v>
      </c>
      <c r="N415" s="16">
        <f t="shared" si="72"/>
        <v>5.2163209295817095E-2</v>
      </c>
      <c r="O415" s="16">
        <f t="shared" si="73"/>
        <v>0.13237174983918115</v>
      </c>
      <c r="P415" s="16">
        <f t="shared" si="74"/>
        <v>1.2733260320166091E-2</v>
      </c>
      <c r="Q415" s="16">
        <f t="shared" si="75"/>
        <v>0.26629582922225542</v>
      </c>
      <c r="R415" s="16">
        <f t="shared" si="76"/>
        <v>3.3197505894093302E-2</v>
      </c>
      <c r="S415" s="16">
        <f t="shared" si="77"/>
        <v>7.0726965988770152E-2</v>
      </c>
      <c r="T415" s="16">
        <f t="shared" si="78"/>
        <v>0.26630329069774961</v>
      </c>
      <c r="U415" s="65">
        <f t="shared" si="79"/>
        <v>0.83379181125803281</v>
      </c>
      <c r="V415" s="65"/>
    </row>
    <row r="416" spans="1:22" x14ac:dyDescent="0.25">
      <c r="A416">
        <v>415</v>
      </c>
      <c r="B416">
        <v>2.9210834854735798E-4</v>
      </c>
      <c r="C416" s="16">
        <v>4.6268494990085097E-9</v>
      </c>
      <c r="D416">
        <v>1.36936854659914E-3</v>
      </c>
      <c r="E416" s="16">
        <v>1.26913260090594E-5</v>
      </c>
      <c r="F416" s="16">
        <v>1.6933712415604101E-5</v>
      </c>
      <c r="G416" s="16">
        <v>2.41462678142658E-6</v>
      </c>
      <c r="H416">
        <v>3.7367629695014701E-4</v>
      </c>
      <c r="J416">
        <v>0.95343812061230104</v>
      </c>
      <c r="K416">
        <f t="shared" si="69"/>
        <v>4.4114146906906402E-9</v>
      </c>
      <c r="L416">
        <f t="shared" si="70"/>
        <v>1.4056459713622756E-3</v>
      </c>
      <c r="M416" s="16">
        <f t="shared" si="71"/>
        <v>-8.2142927426755987E-4</v>
      </c>
      <c r="N416" s="16">
        <f t="shared" si="72"/>
        <v>0.165066562233395</v>
      </c>
      <c r="O416" s="16">
        <f t="shared" si="73"/>
        <v>2.7074386644657982E-2</v>
      </c>
      <c r="P416" s="16">
        <f t="shared" si="74"/>
        <v>0.17723138197131122</v>
      </c>
      <c r="Q416" s="16">
        <f t="shared" si="75"/>
        <v>3.2994216638966949E-2</v>
      </c>
      <c r="R416" s="16">
        <f t="shared" si="76"/>
        <v>0.51397677409722231</v>
      </c>
      <c r="S416" s="16">
        <f t="shared" si="77"/>
        <v>4.1052738302727099E-2</v>
      </c>
      <c r="T416" s="16">
        <f t="shared" si="78"/>
        <v>3.3003019385534502E-2</v>
      </c>
      <c r="U416" s="65">
        <f t="shared" si="79"/>
        <v>0.99039907927381499</v>
      </c>
      <c r="V416" s="65"/>
    </row>
    <row r="417" spans="1:22" x14ac:dyDescent="0.25">
      <c r="A417">
        <v>416</v>
      </c>
      <c r="B417" s="16">
        <v>3.6793477580135398E-4</v>
      </c>
      <c r="C417" s="16">
        <v>4.1950673453989498E-9</v>
      </c>
      <c r="D417" s="16">
        <v>9.767290337265519E-4</v>
      </c>
      <c r="E417" s="16">
        <v>8.2435163960045508E-6</v>
      </c>
      <c r="F417" s="16">
        <v>1.3204757589605899E-5</v>
      </c>
      <c r="G417" s="16">
        <v>2.6514130324637302E-6</v>
      </c>
      <c r="H417" s="16">
        <v>2.4271281449713899E-4</v>
      </c>
      <c r="J417">
        <v>0.955372659808844</v>
      </c>
      <c r="K417">
        <f t="shared" si="69"/>
        <v>4.0078526478510207E-9</v>
      </c>
      <c r="L417">
        <f t="shared" si="70"/>
        <v>1.005785766870882E-3</v>
      </c>
      <c r="M417" s="16">
        <f t="shared" si="71"/>
        <v>-2.6991621526817414E-4</v>
      </c>
      <c r="N417" s="16">
        <f t="shared" si="72"/>
        <v>6.3587232531315305E-2</v>
      </c>
      <c r="O417" s="16">
        <f t="shared" si="73"/>
        <v>5.8810438876862617E-2</v>
      </c>
      <c r="P417" s="16">
        <f t="shared" si="74"/>
        <v>1.8354925555157643E-4</v>
      </c>
      <c r="Q417" s="16">
        <f t="shared" si="75"/>
        <v>5.4045201037554877E-2</v>
      </c>
      <c r="R417" s="16">
        <f t="shared" si="76"/>
        <v>0.1148126968870829</v>
      </c>
      <c r="S417" s="16">
        <f t="shared" si="77"/>
        <v>0.1027504529963206</v>
      </c>
      <c r="T417" s="16">
        <f t="shared" si="78"/>
        <v>5.404474501762517E-2</v>
      </c>
      <c r="U417" s="65">
        <f t="shared" si="79"/>
        <v>0.448234316602313</v>
      </c>
      <c r="V417" s="65"/>
    </row>
    <row r="418" spans="1:22" x14ac:dyDescent="0.25">
      <c r="A418">
        <v>417</v>
      </c>
      <c r="B418">
        <v>3.5023591648053102E-4</v>
      </c>
      <c r="C418" s="16">
        <v>2.7134005929402901E-9</v>
      </c>
      <c r="D418">
        <v>6.5875855691403795E-4</v>
      </c>
      <c r="E418" s="16">
        <v>3.6090007618775098E-6</v>
      </c>
      <c r="F418" s="16">
        <v>1.3670765011121299E-5</v>
      </c>
      <c r="G418" s="16">
        <v>4.0844992153731001E-6</v>
      </c>
      <c r="H418" s="16">
        <v>1.06257776354125E-4</v>
      </c>
      <c r="J418">
        <v>0.95695766807966098</v>
      </c>
      <c r="K418">
        <f t="shared" si="69"/>
        <v>2.5966095039861094E-9</v>
      </c>
      <c r="L418">
        <f t="shared" si="70"/>
        <v>6.9018187275106076E-4</v>
      </c>
      <c r="M418" s="16">
        <f t="shared" si="71"/>
        <v>1.028996021000135E-5</v>
      </c>
      <c r="N418" s="16">
        <f t="shared" si="72"/>
        <v>8.3023726684327226E-2</v>
      </c>
      <c r="O418" s="16">
        <f t="shared" si="73"/>
        <v>0.26014996456128975</v>
      </c>
      <c r="P418" s="16">
        <f t="shared" si="74"/>
        <v>0.10011448418294348</v>
      </c>
      <c r="Q418" s="16">
        <f t="shared" si="75"/>
        <v>0.44086823802046715</v>
      </c>
      <c r="R418" s="16">
        <f t="shared" si="76"/>
        <v>0.14906476485285849</v>
      </c>
      <c r="S418" s="16">
        <f t="shared" si="77"/>
        <v>1.0697797071312725</v>
      </c>
      <c r="T418" s="16">
        <f t="shared" si="78"/>
        <v>0.44087429575556986</v>
      </c>
      <c r="U418" s="65">
        <f t="shared" si="79"/>
        <v>2.5438751811887284</v>
      </c>
      <c r="V418" s="65"/>
    </row>
    <row r="419" spans="1:22" x14ac:dyDescent="0.25">
      <c r="A419">
        <v>418</v>
      </c>
      <c r="B419">
        <v>6.5934418937279595E-4</v>
      </c>
      <c r="C419" s="16">
        <v>7.67788905815E-9</v>
      </c>
      <c r="D419">
        <v>9.9746423703643994E-4</v>
      </c>
      <c r="E419" s="16">
        <v>1.5408379385136298E-5</v>
      </c>
      <c r="F419" s="16">
        <v>7.3673937459524501E-6</v>
      </c>
      <c r="G419" s="16">
        <v>1.44862497697056E-6</v>
      </c>
      <c r="H419">
        <v>4.5366689091509601E-4</v>
      </c>
      <c r="J419">
        <v>0.95539138813582203</v>
      </c>
      <c r="K419">
        <f t="shared" si="69"/>
        <v>7.335389085218768E-9</v>
      </c>
      <c r="L419">
        <f t="shared" si="70"/>
        <v>1.0136399716162573E-3</v>
      </c>
      <c r="M419" s="16">
        <f t="shared" si="71"/>
        <v>3.0504840712933479E-4</v>
      </c>
      <c r="N419" s="16">
        <f t="shared" si="72"/>
        <v>0.11568873404074202</v>
      </c>
      <c r="O419" s="16">
        <f t="shared" si="73"/>
        <v>0.14928530148694186</v>
      </c>
      <c r="P419" s="16">
        <f t="shared" si="74"/>
        <v>1.2295456271709229E-3</v>
      </c>
      <c r="Q419" s="16">
        <f t="shared" si="75"/>
        <v>0.18889283898420658</v>
      </c>
      <c r="R419" s="16">
        <f t="shared" si="76"/>
        <v>6.4016312795622643E-2</v>
      </c>
      <c r="S419" s="16">
        <f t="shared" si="77"/>
        <v>7.7565814774742087E-2</v>
      </c>
      <c r="T419" s="16">
        <f t="shared" si="78"/>
        <v>0.18889420782651212</v>
      </c>
      <c r="U419" s="65">
        <f t="shared" si="79"/>
        <v>0.78557275553593831</v>
      </c>
      <c r="V419" s="65"/>
    </row>
    <row r="420" spans="1:22" x14ac:dyDescent="0.25">
      <c r="A420">
        <v>419</v>
      </c>
      <c r="B420">
        <v>4.7743607994943702E-4</v>
      </c>
      <c r="C420" s="16">
        <v>3.7697512415935902E-9</v>
      </c>
      <c r="D420">
        <v>6.7133205230371601E-4</v>
      </c>
      <c r="E420" s="16">
        <v>5.1099038368841998E-6</v>
      </c>
      <c r="F420" s="16">
        <v>1.00270510681557E-5</v>
      </c>
      <c r="G420" s="16">
        <v>2.9398421570918799E-6</v>
      </c>
      <c r="H420" s="16">
        <v>1.5044799773798799E-4</v>
      </c>
      <c r="J420">
        <v>0.95697395273564601</v>
      </c>
      <c r="K420">
        <f t="shared" si="69"/>
        <v>3.6075537464979274E-9</v>
      </c>
      <c r="L420">
        <f t="shared" si="70"/>
        <v>6.9432222684587762E-4</v>
      </c>
      <c r="M420" s="16">
        <f t="shared" si="71"/>
        <v>2.6054993305299641E-4</v>
      </c>
      <c r="N420" s="16">
        <f t="shared" si="72"/>
        <v>8.7624664237222942E-4</v>
      </c>
      <c r="O420" s="16">
        <f t="shared" si="73"/>
        <v>0.10195680334078272</v>
      </c>
      <c r="P420" s="16">
        <f t="shared" si="74"/>
        <v>9.2028054598459766E-2</v>
      </c>
      <c r="Q420" s="16">
        <f t="shared" si="75"/>
        <v>0.27482283884030595</v>
      </c>
      <c r="R420" s="16">
        <f t="shared" si="76"/>
        <v>2.7722877200326939E-4</v>
      </c>
      <c r="S420" s="16">
        <f t="shared" si="77"/>
        <v>0.21548203120910614</v>
      </c>
      <c r="T420" s="16">
        <f t="shared" si="78"/>
        <v>0.27482968479596631</v>
      </c>
      <c r="U420" s="65">
        <f t="shared" si="79"/>
        <v>0.96027288819899637</v>
      </c>
      <c r="V420" s="65"/>
    </row>
    <row r="421" spans="1:22" x14ac:dyDescent="0.25">
      <c r="A421">
        <v>420</v>
      </c>
      <c r="B421">
        <v>5.0122600352799096E-4</v>
      </c>
      <c r="C421" s="16">
        <v>5.7353965898320002E-9</v>
      </c>
      <c r="D421">
        <v>9.7998661503218205E-4</v>
      </c>
      <c r="E421" s="16">
        <v>1.13093700018091E-5</v>
      </c>
      <c r="F421" s="16">
        <v>9.6881431187429897E-6</v>
      </c>
      <c r="G421" s="16">
        <v>1.93908538407308E-6</v>
      </c>
      <c r="H421">
        <v>3.3298017480379701E-4</v>
      </c>
      <c r="J421">
        <v>0.95542922441358402</v>
      </c>
      <c r="K421">
        <f t="shared" si="69"/>
        <v>5.4797655155275026E-9</v>
      </c>
      <c r="L421">
        <f t="shared" si="70"/>
        <v>1.0012962512571514E-3</v>
      </c>
      <c r="M421" s="16">
        <f t="shared" si="71"/>
        <v>1.1557557988305374E-6</v>
      </c>
      <c r="N421" s="16">
        <f t="shared" si="72"/>
        <v>3.5163899257428186E-4</v>
      </c>
      <c r="O421" s="16">
        <f t="shared" si="73"/>
        <v>1.2690856355156313E-3</v>
      </c>
      <c r="P421" s="16">
        <f t="shared" si="74"/>
        <v>2.8657123287078879E-4</v>
      </c>
      <c r="Q421" s="16">
        <f t="shared" si="75"/>
        <v>2.8062675642345648E-3</v>
      </c>
      <c r="R421" s="16">
        <f t="shared" si="76"/>
        <v>3.1371287103725606E-4</v>
      </c>
      <c r="S421" s="16">
        <f t="shared" si="77"/>
        <v>1.1717330378389651E-3</v>
      </c>
      <c r="T421" s="16">
        <f t="shared" si="78"/>
        <v>2.8063494536215389E-3</v>
      </c>
      <c r="U421" s="65">
        <f t="shared" si="79"/>
        <v>9.0053587876930269E-3</v>
      </c>
      <c r="V421" s="65"/>
    </row>
    <row r="422" spans="1:22" x14ac:dyDescent="0.25">
      <c r="A422">
        <v>421</v>
      </c>
      <c r="B422">
        <v>1.01077408092639E-3</v>
      </c>
      <c r="C422" s="16">
        <v>7.8368380801014795E-9</v>
      </c>
      <c r="D422">
        <v>6.5864727094384695E-4</v>
      </c>
      <c r="E422" s="16">
        <v>1.04264264177607E-5</v>
      </c>
      <c r="F422" s="16">
        <v>4.7282468484325996E-6</v>
      </c>
      <c r="G422" s="16">
        <v>1.41356222878052E-6</v>
      </c>
      <c r="H422">
        <v>3.0697884080755901E-4</v>
      </c>
      <c r="J422">
        <v>0.95715785369019102</v>
      </c>
      <c r="K422">
        <f t="shared" si="69"/>
        <v>7.5010911164674899E-9</v>
      </c>
      <c r="L422">
        <f t="shared" si="70"/>
        <v>6.6950949003141257E-4</v>
      </c>
      <c r="M422" s="16">
        <f t="shared" si="71"/>
        <v>1.3520386718213675E-3</v>
      </c>
      <c r="N422" s="16">
        <f t="shared" si="72"/>
        <v>1.1117991400663485</v>
      </c>
      <c r="O422" s="16">
        <f t="shared" si="73"/>
        <v>0.17228769838243851</v>
      </c>
      <c r="P422" s="16">
        <f t="shared" si="74"/>
        <v>0.10018757593183046</v>
      </c>
      <c r="Q422" s="16">
        <f t="shared" si="75"/>
        <v>8.5459416500279568E-4</v>
      </c>
      <c r="R422" s="16">
        <f t="shared" si="76"/>
        <v>0.27102386500564724</v>
      </c>
      <c r="S422" s="16">
        <f t="shared" si="77"/>
        <v>8.7597971659864438E-2</v>
      </c>
      <c r="T422" s="16">
        <f t="shared" si="78"/>
        <v>8.5546819171510729E-4</v>
      </c>
      <c r="U422" s="65">
        <f t="shared" si="79"/>
        <v>1.7446063134028473</v>
      </c>
      <c r="V422" s="65"/>
    </row>
    <row r="423" spans="1:22" x14ac:dyDescent="0.25">
      <c r="A423">
        <v>422</v>
      </c>
      <c r="B423">
        <v>4.1019481391756199E-4</v>
      </c>
      <c r="C423" s="16">
        <v>3.7628253413672099E-9</v>
      </c>
      <c r="D423">
        <v>7.8215232119053504E-4</v>
      </c>
      <c r="E423" s="16">
        <v>5.9344469923105101E-6</v>
      </c>
      <c r="F423" s="16">
        <v>1.1735699893711401E-5</v>
      </c>
      <c r="G423" s="16">
        <v>2.94928364822406E-6</v>
      </c>
      <c r="H423">
        <v>1.7472552420542601E-4</v>
      </c>
      <c r="J423">
        <v>0.95637095876761502</v>
      </c>
      <c r="K423">
        <f t="shared" si="69"/>
        <v>3.5986568793984368E-9</v>
      </c>
      <c r="L423">
        <f t="shared" si="70"/>
        <v>8.0856924180084061E-4</v>
      </c>
      <c r="M423" s="16">
        <f t="shared" si="71"/>
        <v>1.1820386034283438E-5</v>
      </c>
      <c r="N423" s="16">
        <f t="shared" si="72"/>
        <v>2.7645946815645091E-2</v>
      </c>
      <c r="O423" s="16">
        <f t="shared" si="73"/>
        <v>0.10275701103474461</v>
      </c>
      <c r="P423" s="16">
        <f t="shared" si="74"/>
        <v>3.5480802762016428E-2</v>
      </c>
      <c r="Q423" s="16">
        <f t="shared" si="75"/>
        <v>0.20022517031767878</v>
      </c>
      <c r="R423" s="16">
        <f t="shared" si="76"/>
        <v>3.6058731445335487E-2</v>
      </c>
      <c r="S423" s="16">
        <f t="shared" si="77"/>
        <v>0.21986983086752926</v>
      </c>
      <c r="T423" s="16">
        <f t="shared" si="78"/>
        <v>0.20022921025274548</v>
      </c>
      <c r="U423" s="65">
        <f t="shared" si="79"/>
        <v>0.82226670349569519</v>
      </c>
      <c r="V423" s="65"/>
    </row>
    <row r="424" spans="1:22" x14ac:dyDescent="0.25">
      <c r="A424">
        <v>423</v>
      </c>
      <c r="B424">
        <v>5.0979216798905497E-4</v>
      </c>
      <c r="C424" s="16">
        <v>4.6267282636009802E-9</v>
      </c>
      <c r="D424">
        <v>7.7349527519737598E-4</v>
      </c>
      <c r="E424" s="16">
        <v>7.2176824123800803E-6</v>
      </c>
      <c r="F424" s="16">
        <v>9.4347782756250493E-6</v>
      </c>
      <c r="G424" s="16">
        <v>2.3980840610781998E-6</v>
      </c>
      <c r="H424">
        <v>2.1250712132983199E-4</v>
      </c>
      <c r="J424">
        <v>0.95646450234359304</v>
      </c>
      <c r="K424">
        <f t="shared" si="69"/>
        <v>4.4253013461241477E-9</v>
      </c>
      <c r="L424">
        <f t="shared" si="70"/>
        <v>7.9475828908144065E-4</v>
      </c>
      <c r="M424" s="16">
        <f t="shared" si="71"/>
        <v>2.2482604689666921E-4</v>
      </c>
      <c r="N424" s="16">
        <f t="shared" si="72"/>
        <v>1.3077584512804518E-3</v>
      </c>
      <c r="O424" s="16">
        <f t="shared" si="73"/>
        <v>2.7081591187409344E-2</v>
      </c>
      <c r="P424" s="16">
        <f t="shared" si="74"/>
        <v>3.8945786991038137E-2</v>
      </c>
      <c r="Q424" s="16">
        <f t="shared" si="75"/>
        <v>0.10757606282754137</v>
      </c>
      <c r="R424" s="16">
        <f t="shared" si="76"/>
        <v>1.88362874140814E-3</v>
      </c>
      <c r="S424" s="16">
        <f t="shared" si="77"/>
        <v>3.7781867587933747E-2</v>
      </c>
      <c r="T424" s="16">
        <f t="shared" si="78"/>
        <v>0.10758004751985958</v>
      </c>
      <c r="U424" s="65">
        <f t="shared" si="79"/>
        <v>0.32215674330647076</v>
      </c>
      <c r="V424" s="65"/>
    </row>
    <row r="425" spans="1:22" x14ac:dyDescent="0.25">
      <c r="A425">
        <v>424</v>
      </c>
      <c r="B425">
        <v>4.7484116408976E-4</v>
      </c>
      <c r="C425" s="16">
        <v>2.3057441525991901E-9</v>
      </c>
      <c r="D425">
        <v>4.10215723811516E-4</v>
      </c>
      <c r="E425" s="16">
        <v>1.9156824208454002E-6</v>
      </c>
      <c r="F425" s="16">
        <v>9.9553808539151305E-6</v>
      </c>
      <c r="G425" s="16">
        <v>4.7915344873631502E-6</v>
      </c>
      <c r="H425" s="16">
        <v>5.6401658954663599E-5</v>
      </c>
      <c r="J425">
        <v>0.95834989959288797</v>
      </c>
      <c r="K425">
        <f t="shared" si="69"/>
        <v>2.2097096771303223E-9</v>
      </c>
      <c r="L425">
        <f t="shared" si="70"/>
        <v>4.3491571426255683E-4</v>
      </c>
      <c r="M425" s="16">
        <f t="shared" si="71"/>
        <v>5.1476661391696322E-4</v>
      </c>
      <c r="N425" s="16">
        <f t="shared" si="72"/>
        <v>1.2163132468873642E-3</v>
      </c>
      <c r="O425" s="16">
        <f t="shared" si="73"/>
        <v>0.3406570636490881</v>
      </c>
      <c r="P425" s="16">
        <f t="shared" si="74"/>
        <v>0.32984425530326061</v>
      </c>
      <c r="Q425" s="16">
        <f t="shared" si="75"/>
        <v>0.67508866260195566</v>
      </c>
      <c r="R425" s="16">
        <f t="shared" si="76"/>
        <v>8.8049919429015599E-5</v>
      </c>
      <c r="S425" s="16">
        <f t="shared" si="77"/>
        <v>1.9222252095527788</v>
      </c>
      <c r="T425" s="16">
        <f t="shared" si="78"/>
        <v>0.67509627597560151</v>
      </c>
      <c r="U425" s="65">
        <f t="shared" si="79"/>
        <v>3.9442158302490009</v>
      </c>
      <c r="V425" s="65"/>
    </row>
    <row r="426" spans="1:22" x14ac:dyDescent="0.25">
      <c r="A426">
        <v>425</v>
      </c>
      <c r="B426">
        <v>4.9830379300840999E-4</v>
      </c>
      <c r="C426" s="16">
        <v>4.8030443016772701E-9</v>
      </c>
      <c r="D426">
        <v>8.2245841028283796E-4</v>
      </c>
      <c r="E426" s="16">
        <v>7.9625149139952406E-6</v>
      </c>
      <c r="F426" s="16">
        <v>9.6747858503588796E-6</v>
      </c>
      <c r="G426" s="16">
        <v>2.3113769231263301E-6</v>
      </c>
      <c r="H426">
        <v>2.34437456065858E-4</v>
      </c>
      <c r="J426">
        <v>0.95621198499759696</v>
      </c>
      <c r="K426">
        <f t="shared" si="69"/>
        <v>4.5927285257382191E-9</v>
      </c>
      <c r="L426">
        <f t="shared" si="70"/>
        <v>8.4411455586238041E-4</v>
      </c>
      <c r="M426" s="16">
        <f t="shared" si="71"/>
        <v>1.5249303015443962E-4</v>
      </c>
      <c r="N426" s="16">
        <f t="shared" si="72"/>
        <v>1.6416239627899313E-4</v>
      </c>
      <c r="O426" s="16">
        <f t="shared" si="73"/>
        <v>1.7616713804572762E-2</v>
      </c>
      <c r="P426" s="16">
        <f t="shared" si="74"/>
        <v>2.1473388106750039E-2</v>
      </c>
      <c r="Q426" s="16">
        <f t="shared" si="75"/>
        <v>6.6894267465837626E-2</v>
      </c>
      <c r="R426" s="16">
        <f t="shared" si="76"/>
        <v>3.6352169412092475E-4</v>
      </c>
      <c r="S426" s="16">
        <f t="shared" si="77"/>
        <v>2.2858639502071967E-2</v>
      </c>
      <c r="T426" s="16">
        <f t="shared" si="78"/>
        <v>6.6896831773820581E-2</v>
      </c>
      <c r="U426" s="65">
        <f t="shared" si="79"/>
        <v>0.19626752474345288</v>
      </c>
      <c r="V426" s="65"/>
    </row>
    <row r="427" spans="1:22" x14ac:dyDescent="0.25">
      <c r="A427">
        <v>426</v>
      </c>
      <c r="B427">
        <v>4.4410016457264903E-4</v>
      </c>
      <c r="C427" s="16">
        <v>2.71776886455764E-9</v>
      </c>
      <c r="D427">
        <v>5.1842178636932895E-4</v>
      </c>
      <c r="E427" s="16">
        <v>2.8498333009133E-6</v>
      </c>
      <c r="F427" s="16">
        <v>1.0702555093527399E-5</v>
      </c>
      <c r="G427" s="16">
        <v>4.07057148984995E-6</v>
      </c>
      <c r="H427" s="16">
        <v>8.3905433570010004E-5</v>
      </c>
      <c r="J427">
        <v>0.95775623863985604</v>
      </c>
      <c r="K427">
        <f t="shared" si="69"/>
        <v>2.6029600852112377E-9</v>
      </c>
      <c r="L427">
        <f t="shared" si="70"/>
        <v>5.4389475027736916E-4</v>
      </c>
      <c r="M427" s="16">
        <f t="shared" si="71"/>
        <v>3.443055788679289E-4</v>
      </c>
      <c r="N427" s="16">
        <f t="shared" si="72"/>
        <v>9.4784612084709424E-3</v>
      </c>
      <c r="O427" s="16">
        <f t="shared" si="73"/>
        <v>0.25934596774943869</v>
      </c>
      <c r="P427" s="16">
        <f t="shared" si="74"/>
        <v>0.21347695778219627</v>
      </c>
      <c r="Q427" s="16">
        <f t="shared" si="75"/>
        <v>0.5397288559974549</v>
      </c>
      <c r="R427" s="16">
        <f t="shared" si="76"/>
        <v>7.2488273359149922E-3</v>
      </c>
      <c r="S427" s="16">
        <f t="shared" si="77"/>
        <v>1.0554784209916845</v>
      </c>
      <c r="T427" s="16">
        <f t="shared" si="78"/>
        <v>0.53973695000184307</v>
      </c>
      <c r="U427" s="65">
        <f t="shared" si="79"/>
        <v>2.6244944410670032</v>
      </c>
      <c r="V427" s="65"/>
    </row>
    <row r="428" spans="1:22" x14ac:dyDescent="0.25">
      <c r="A428">
        <v>427</v>
      </c>
      <c r="B428">
        <v>5.4052321132470296E-4</v>
      </c>
      <c r="C428" s="16">
        <v>7.3963388426403799E-9</v>
      </c>
      <c r="D428">
        <v>1.1771123608404299E-3</v>
      </c>
      <c r="E428" s="16">
        <v>1.7481118771035E-5</v>
      </c>
      <c r="F428" s="16">
        <v>9.0622881222298597E-6</v>
      </c>
      <c r="G428" s="16">
        <v>1.50686337750883E-6</v>
      </c>
      <c r="H428" s="16">
        <v>5.1469881519297796E-4</v>
      </c>
      <c r="J428">
        <v>0.95448977624280995</v>
      </c>
      <c r="K428">
        <f t="shared" si="69"/>
        <v>7.0597298069278204E-9</v>
      </c>
      <c r="L428">
        <f t="shared" si="70"/>
        <v>1.1967364041235559E-3</v>
      </c>
      <c r="M428" s="16">
        <f t="shared" si="71"/>
        <v>-1.1568998147414994E-4</v>
      </c>
      <c r="N428" s="16">
        <f t="shared" si="72"/>
        <v>9.7267748911931493E-3</v>
      </c>
      <c r="O428" s="16">
        <f t="shared" si="73"/>
        <v>0.11258430029310235</v>
      </c>
      <c r="P428" s="16">
        <f t="shared" si="74"/>
        <v>4.905563093126062E-2</v>
      </c>
      <c r="Q428" s="16">
        <f t="shared" si="75"/>
        <v>0.39388583529298277</v>
      </c>
      <c r="R428" s="16">
        <f t="shared" si="76"/>
        <v>6.588219303581765E-3</v>
      </c>
      <c r="S428" s="16">
        <f t="shared" si="77"/>
        <v>6.2250512513382449E-2</v>
      </c>
      <c r="T428" s="16">
        <f t="shared" si="78"/>
        <v>0.39390606191570549</v>
      </c>
      <c r="U428" s="65">
        <f t="shared" si="79"/>
        <v>1.0279973351412086</v>
      </c>
      <c r="V428" s="65"/>
    </row>
    <row r="429" spans="1:22" x14ac:dyDescent="0.25">
      <c r="A429">
        <v>428</v>
      </c>
      <c r="B429">
        <v>4.55414969142343E-4</v>
      </c>
      <c r="C429" s="16">
        <v>2.0170209931317701E-9</v>
      </c>
      <c r="D429" s="16">
        <v>3.7383281735005298E-4</v>
      </c>
      <c r="E429" s="16">
        <v>1.52780503510743E-6</v>
      </c>
      <c r="F429" s="16">
        <v>1.03624262567101E-5</v>
      </c>
      <c r="G429" s="16">
        <v>5.4751186218957204E-6</v>
      </c>
      <c r="H429" s="16">
        <v>4.4981672858119599E-5</v>
      </c>
      <c r="J429">
        <v>0.95853549333343702</v>
      </c>
      <c r="K429">
        <f t="shared" si="69"/>
        <v>1.9333862127154602E-9</v>
      </c>
      <c r="L429">
        <f t="shared" si="70"/>
        <v>4.0003077146437578E-4</v>
      </c>
      <c r="M429" s="16">
        <f t="shared" si="71"/>
        <v>5.1079916682031021E-4</v>
      </c>
      <c r="N429" s="16">
        <f t="shared" si="72"/>
        <v>5.5293826544042784E-3</v>
      </c>
      <c r="O429" s="16">
        <f t="shared" si="73"/>
        <v>0.40423180246353085</v>
      </c>
      <c r="P429" s="16">
        <f t="shared" si="74"/>
        <v>0.37463592208399299</v>
      </c>
      <c r="Q429" s="16">
        <f t="shared" si="75"/>
        <v>0.73573787991181749</v>
      </c>
      <c r="R429" s="16">
        <f t="shared" si="76"/>
        <v>2.5658407763478339E-3</v>
      </c>
      <c r="S429" s="16">
        <f t="shared" si="77"/>
        <v>2.9822017200835362</v>
      </c>
      <c r="T429" s="16">
        <f t="shared" si="78"/>
        <v>0.73574461109529465</v>
      </c>
      <c r="U429" s="65">
        <f t="shared" si="79"/>
        <v>5.2406471590689243</v>
      </c>
      <c r="V429" s="65"/>
    </row>
    <row r="430" spans="1:22" x14ac:dyDescent="0.25">
      <c r="A430">
        <v>429</v>
      </c>
      <c r="B430">
        <v>3.8761155222651999E-4</v>
      </c>
      <c r="C430" s="16">
        <v>4.6768379783508403E-9</v>
      </c>
      <c r="D430">
        <v>1.0349400800865199E-3</v>
      </c>
      <c r="E430" s="16">
        <v>9.7320044236652993E-6</v>
      </c>
      <c r="F430" s="16">
        <v>1.2565827048890701E-5</v>
      </c>
      <c r="G430" s="16">
        <v>2.37975119802685E-6</v>
      </c>
      <c r="H430">
        <v>2.8653892902439498E-4</v>
      </c>
      <c r="J430">
        <v>0.95510222888652097</v>
      </c>
      <c r="K430">
        <f t="shared" si="69"/>
        <v>4.4668583772640185E-9</v>
      </c>
      <c r="L430">
        <f t="shared" si="70"/>
        <v>1.0624468085443498E-3</v>
      </c>
      <c r="M430" s="16">
        <f t="shared" si="71"/>
        <v>-2.8722370409130986E-4</v>
      </c>
      <c r="N430" s="16">
        <f t="shared" si="72"/>
        <v>4.5016805590903937E-2</v>
      </c>
      <c r="O430" s="16">
        <f t="shared" si="73"/>
        <v>2.4185439488608414E-2</v>
      </c>
      <c r="P430" s="16">
        <f t="shared" si="74"/>
        <v>5.4691080953368689E-3</v>
      </c>
      <c r="Q430" s="16">
        <f t="shared" si="75"/>
        <v>8.815058534219905E-3</v>
      </c>
      <c r="R430" s="16">
        <f t="shared" si="76"/>
        <v>7.5108104753043151E-2</v>
      </c>
      <c r="S430" s="16">
        <f t="shared" si="77"/>
        <v>3.4315645683269475E-2</v>
      </c>
      <c r="T430" s="16">
        <f t="shared" si="78"/>
        <v>8.8143963100488845E-3</v>
      </c>
      <c r="U430" s="65">
        <f t="shared" si="79"/>
        <v>0.20172455845543061</v>
      </c>
      <c r="V430" s="65"/>
    </row>
    <row r="431" spans="1:22" x14ac:dyDescent="0.25">
      <c r="A431">
        <v>430</v>
      </c>
      <c r="B431">
        <v>4.0445645945605001E-4</v>
      </c>
      <c r="C431" s="16">
        <v>6.1932249845808697E-9</v>
      </c>
      <c r="D431">
        <v>1.32185823757219E-3</v>
      </c>
      <c r="E431" s="16">
        <v>1.6409983635123699E-5</v>
      </c>
      <c r="F431" s="16">
        <v>1.2194691162773401E-5</v>
      </c>
      <c r="G431" s="16">
        <v>1.8026440392077301E-6</v>
      </c>
      <c r="H431">
        <v>4.8316484011336701E-4</v>
      </c>
      <c r="J431">
        <v>0.95374835767680999</v>
      </c>
      <c r="K431">
        <f t="shared" si="69"/>
        <v>5.906778157766991E-9</v>
      </c>
      <c r="L431">
        <f t="shared" si="70"/>
        <v>1.34804407071196E-3</v>
      </c>
      <c r="M431" s="16">
        <f t="shared" si="71"/>
        <v>-5.3913115179985989E-4</v>
      </c>
      <c r="N431" s="16">
        <f t="shared" si="72"/>
        <v>3.166051742915188E-2</v>
      </c>
      <c r="O431" s="16">
        <f t="shared" si="73"/>
        <v>1.3993233277716644E-2</v>
      </c>
      <c r="P431" s="16">
        <f t="shared" si="74"/>
        <v>0.13815145529184208</v>
      </c>
      <c r="Q431" s="16">
        <f t="shared" si="75"/>
        <v>0.27865070513375656</v>
      </c>
      <c r="R431" s="16">
        <f t="shared" si="76"/>
        <v>5.589859386791271E-2</v>
      </c>
      <c r="S431" s="16">
        <f t="shared" si="77"/>
        <v>1.0441928864377465E-2</v>
      </c>
      <c r="T431" s="16">
        <f t="shared" si="78"/>
        <v>0.27867867347051045</v>
      </c>
      <c r="U431" s="65">
        <f t="shared" si="79"/>
        <v>0.80747510733526784</v>
      </c>
      <c r="V431" s="65"/>
    </row>
    <row r="432" spans="1:22" x14ac:dyDescent="0.25">
      <c r="A432">
        <v>431</v>
      </c>
      <c r="B432">
        <v>4.9583930234746497E-4</v>
      </c>
      <c r="C432" s="16">
        <v>4.6383347860678002E-9</v>
      </c>
      <c r="D432">
        <v>7.9773790627588905E-4</v>
      </c>
      <c r="E432" s="16">
        <v>7.4604132110249904E-6</v>
      </c>
      <c r="F432" s="16">
        <v>9.7117811856841694E-6</v>
      </c>
      <c r="G432" s="16">
        <v>2.39278217588634E-6</v>
      </c>
      <c r="H432">
        <v>2.1965400270472E-4</v>
      </c>
      <c r="J432">
        <v>0.95633580965639597</v>
      </c>
      <c r="K432">
        <f t="shared" si="69"/>
        <v>4.435805653091576E-9</v>
      </c>
      <c r="L432">
        <f t="shared" si="70"/>
        <v>8.195496124883577E-4</v>
      </c>
      <c r="M432" s="16">
        <f t="shared" si="71"/>
        <v>1.7212899220657234E-4</v>
      </c>
      <c r="N432" s="16">
        <f t="shared" si="72"/>
        <v>6.0893988842825759E-5</v>
      </c>
      <c r="O432" s="16">
        <f t="shared" si="73"/>
        <v>2.6396207590292448E-2</v>
      </c>
      <c r="P432" s="16">
        <f t="shared" si="74"/>
        <v>2.9649527954349691E-2</v>
      </c>
      <c r="Q432" s="16">
        <f t="shared" si="75"/>
        <v>9.3261904183655861E-2</v>
      </c>
      <c r="R432" s="16">
        <f t="shared" si="76"/>
        <v>2.3455719619681209E-4</v>
      </c>
      <c r="S432" s="16">
        <f t="shared" si="77"/>
        <v>3.6762294196759769E-2</v>
      </c>
      <c r="T432" s="16">
        <f t="shared" si="78"/>
        <v>9.3265231518267266E-2</v>
      </c>
      <c r="U432" s="65">
        <f t="shared" si="79"/>
        <v>0.27963061662836464</v>
      </c>
      <c r="V432" s="65"/>
    </row>
    <row r="433" spans="1:22" x14ac:dyDescent="0.25">
      <c r="A433">
        <v>432</v>
      </c>
      <c r="B433">
        <v>4.3068911463543103E-4</v>
      </c>
      <c r="C433" s="16">
        <v>4.85991646101838E-9</v>
      </c>
      <c r="D433">
        <v>9.6623800150202302E-4</v>
      </c>
      <c r="E433" s="16">
        <v>9.4493454527645798E-6</v>
      </c>
      <c r="F433" s="16">
        <v>1.1271214864774399E-5</v>
      </c>
      <c r="G433" s="16">
        <v>2.2882170916281099E-6</v>
      </c>
      <c r="H433">
        <v>2.78215643356678E-4</v>
      </c>
      <c r="J433">
        <v>0.95546397459893795</v>
      </c>
      <c r="K433">
        <f t="shared" si="69"/>
        <v>4.6434750980634261E-9</v>
      </c>
      <c r="L433">
        <f t="shared" si="70"/>
        <v>9.9106378840673891E-4</v>
      </c>
      <c r="M433" s="16">
        <f t="shared" si="71"/>
        <v>-1.2968555913587686E-4</v>
      </c>
      <c r="N433" s="16">
        <f t="shared" si="72"/>
        <v>1.5529052912400526E-2</v>
      </c>
      <c r="O433" s="16">
        <f t="shared" si="73"/>
        <v>1.4996139412643033E-2</v>
      </c>
      <c r="P433" s="16">
        <f t="shared" si="74"/>
        <v>7.0837448118085324E-6</v>
      </c>
      <c r="Q433" s="16">
        <f t="shared" si="75"/>
        <v>1.4449455889916998E-2</v>
      </c>
      <c r="R433" s="16">
        <f t="shared" si="76"/>
        <v>2.0390950045346506E-2</v>
      </c>
      <c r="S433" s="16">
        <f t="shared" si="77"/>
        <v>1.9503767589847711E-2</v>
      </c>
      <c r="T433" s="16">
        <f t="shared" si="78"/>
        <v>1.4449371193033595E-2</v>
      </c>
      <c r="U433" s="65">
        <f t="shared" si="79"/>
        <v>9.9325820788000188E-2</v>
      </c>
      <c r="V433" s="65"/>
    </row>
    <row r="434" spans="1:22" x14ac:dyDescent="0.25">
      <c r="A434">
        <v>433</v>
      </c>
      <c r="B434">
        <v>7.5547024176498602E-4</v>
      </c>
      <c r="C434" s="16">
        <v>3.5281060128860199E-9</v>
      </c>
      <c r="D434">
        <v>3.9419926169736498E-4</v>
      </c>
      <c r="E434" s="16">
        <v>2.81792389422721E-6</v>
      </c>
      <c r="F434" s="16">
        <v>6.2471979458648703E-6</v>
      </c>
      <c r="G434" s="16">
        <v>3.1301898202528E-6</v>
      </c>
      <c r="H434" s="16">
        <v>8.2965389675986495E-5</v>
      </c>
      <c r="J434">
        <v>0.95852696599797704</v>
      </c>
      <c r="K434">
        <f t="shared" si="69"/>
        <v>3.3817847522508562E-9</v>
      </c>
      <c r="L434">
        <f t="shared" si="70"/>
        <v>4.0982031930333462E-4</v>
      </c>
      <c r="M434" s="16">
        <f t="shared" si="71"/>
        <v>1.1011201642266372E-3</v>
      </c>
      <c r="N434" s="16">
        <f t="shared" si="72"/>
        <v>0.28676948367250049</v>
      </c>
      <c r="O434" s="16">
        <f t="shared" si="73"/>
        <v>0.13172540371826044</v>
      </c>
      <c r="P434" s="16">
        <f t="shared" si="74"/>
        <v>0.3492111622269185</v>
      </c>
      <c r="Q434" s="16">
        <f t="shared" si="75"/>
        <v>0.54410300046495375</v>
      </c>
      <c r="R434" s="16">
        <f t="shared" si="76"/>
        <v>0.1343896502020179</v>
      </c>
      <c r="S434" s="16">
        <f t="shared" si="77"/>
        <v>0.31248530907387495</v>
      </c>
      <c r="T434" s="16">
        <f t="shared" si="78"/>
        <v>0.54411364855058408</v>
      </c>
      <c r="U434" s="65">
        <f t="shared" si="79"/>
        <v>2.3027976579091103</v>
      </c>
      <c r="V434" s="65"/>
    </row>
    <row r="435" spans="1:22" x14ac:dyDescent="0.25">
      <c r="A435">
        <v>434</v>
      </c>
      <c r="B435" s="16">
        <v>3.7865621007926399E-4</v>
      </c>
      <c r="C435" s="16">
        <v>4.4401273587037801E-9</v>
      </c>
      <c r="D435" s="16">
        <v>1.00513654532331E-3</v>
      </c>
      <c r="E435" s="16">
        <v>8.9761781383387901E-6</v>
      </c>
      <c r="F435" s="16">
        <v>1.28464642284905E-5</v>
      </c>
      <c r="G435" s="16">
        <v>2.5058252276250501E-6</v>
      </c>
      <c r="H435">
        <v>2.6428481654469801E-4</v>
      </c>
      <c r="J435">
        <v>0.955241353957058</v>
      </c>
      <c r="K435">
        <f t="shared" si="69"/>
        <v>4.2413932698699745E-9</v>
      </c>
      <c r="L435">
        <f t="shared" si="70"/>
        <v>1.0333308588805572E-3</v>
      </c>
      <c r="M435" s="16">
        <f t="shared" si="71"/>
        <v>-2.7601843872202935E-4</v>
      </c>
      <c r="N435" s="16">
        <f t="shared" si="72"/>
        <v>5.3071975649398272E-2</v>
      </c>
      <c r="O435" s="16">
        <f t="shared" si="73"/>
        <v>3.9306570817181377E-2</v>
      </c>
      <c r="P435" s="16">
        <f t="shared" si="74"/>
        <v>1.8512713360886029E-3</v>
      </c>
      <c r="Q435" s="16">
        <f t="shared" si="75"/>
        <v>2.6981601691381044E-2</v>
      </c>
      <c r="R435" s="16">
        <f t="shared" si="76"/>
        <v>9.1513868354334393E-2</v>
      </c>
      <c r="S435" s="16">
        <f t="shared" si="77"/>
        <v>6.1522111728074959E-2</v>
      </c>
      <c r="T435" s="16">
        <f t="shared" si="78"/>
        <v>2.6980903147291874E-2</v>
      </c>
      <c r="U435" s="65">
        <f t="shared" si="79"/>
        <v>0.30122830272375056</v>
      </c>
      <c r="V435" s="65"/>
    </row>
    <row r="436" spans="1:22" x14ac:dyDescent="0.25">
      <c r="A436">
        <v>435</v>
      </c>
      <c r="B436">
        <v>3.10472733249895E-4</v>
      </c>
      <c r="C436" s="16">
        <v>3.5138892531591801E-9</v>
      </c>
      <c r="D436">
        <v>9.6962239418922397E-4</v>
      </c>
      <c r="E436" s="16">
        <v>6.8544855312327802E-6</v>
      </c>
      <c r="F436" s="16">
        <v>1.5650948918144999E-5</v>
      </c>
      <c r="G436" s="16">
        <v>3.1655103137578099E-6</v>
      </c>
      <c r="H436">
        <v>2.01815784185002E-4</v>
      </c>
      <c r="J436">
        <v>0.95535700614624697</v>
      </c>
      <c r="K436">
        <f t="shared" si="69"/>
        <v>3.357018716827626E-9</v>
      </c>
      <c r="L436">
        <f t="shared" si="70"/>
        <v>1.0040862884500188E-3</v>
      </c>
      <c r="M436" s="16">
        <f t="shared" si="71"/>
        <v>-3.831408219502286E-4</v>
      </c>
      <c r="N436" s="16">
        <f t="shared" si="72"/>
        <v>0.13612990190100049</v>
      </c>
      <c r="O436" s="16">
        <f t="shared" si="73"/>
        <v>0.13359538523144354</v>
      </c>
      <c r="P436" s="16">
        <f t="shared" si="74"/>
        <v>3.8112127790053018E-5</v>
      </c>
      <c r="Q436" s="16">
        <f t="shared" si="75"/>
        <v>0.13090201727074535</v>
      </c>
      <c r="R436" s="16">
        <f t="shared" si="76"/>
        <v>0.34440628754149349</v>
      </c>
      <c r="S436" s="16">
        <f t="shared" si="77"/>
        <v>0.33246222144451987</v>
      </c>
      <c r="T436" s="16">
        <f t="shared" si="78"/>
        <v>0.1309013575639118</v>
      </c>
      <c r="U436" s="65">
        <f t="shared" si="79"/>
        <v>1.2084352830809044</v>
      </c>
      <c r="V436" s="65"/>
    </row>
    <row r="437" spans="1:22" x14ac:dyDescent="0.25">
      <c r="A437">
        <v>436</v>
      </c>
      <c r="B437">
        <v>3.9294407512859703E-4</v>
      </c>
      <c r="C437" s="16">
        <v>5.9813406751654301E-9</v>
      </c>
      <c r="D437">
        <v>1.31384780605705E-3</v>
      </c>
      <c r="E437" s="16">
        <v>1.5753602174500601E-5</v>
      </c>
      <c r="F437" s="16">
        <v>1.25484234951985E-5</v>
      </c>
      <c r="G437" s="16">
        <v>1.86637150650062E-6</v>
      </c>
      <c r="H437">
        <v>4.63838630086232E-4</v>
      </c>
      <c r="J437">
        <v>0.95377873579005601</v>
      </c>
      <c r="K437">
        <f t="shared" si="69"/>
        <v>5.7048755474889242E-9</v>
      </c>
      <c r="L437">
        <f t="shared" si="70"/>
        <v>1.3408050432132724E-3</v>
      </c>
      <c r="M437" s="16">
        <f t="shared" si="71"/>
        <v>-5.5491689295607846E-4</v>
      </c>
      <c r="N437" s="16">
        <f t="shared" si="72"/>
        <v>4.0535049623773196E-2</v>
      </c>
      <c r="O437" s="16">
        <f t="shared" si="73"/>
        <v>6.4053853349924977E-3</v>
      </c>
      <c r="P437" s="16">
        <f t="shared" si="74"/>
        <v>0.13204132806099306</v>
      </c>
      <c r="Q437" s="16">
        <f t="shared" si="75"/>
        <v>0.21786533966643254</v>
      </c>
      <c r="R437" s="16">
        <f t="shared" si="76"/>
        <v>7.4144033197800163E-2</v>
      </c>
      <c r="S437" s="16">
        <f t="shared" si="77"/>
        <v>4.9626432399920411E-3</v>
      </c>
      <c r="T437" s="16">
        <f t="shared" si="78"/>
        <v>0.21788865870419152</v>
      </c>
      <c r="U437" s="65">
        <f t="shared" si="79"/>
        <v>0.69384243782817501</v>
      </c>
      <c r="V437" s="65"/>
    </row>
    <row r="438" spans="1:22" x14ac:dyDescent="0.25">
      <c r="A438">
        <v>437</v>
      </c>
      <c r="B438">
        <v>3.2286093437457203E-4</v>
      </c>
      <c r="C438" s="16">
        <v>4.2363476864450697E-9</v>
      </c>
      <c r="D438">
        <v>1.1281363678062599E-3</v>
      </c>
      <c r="E438" s="16">
        <v>9.5983721249037608E-6</v>
      </c>
      <c r="F438" s="16">
        <v>1.5156031678108199E-5</v>
      </c>
      <c r="G438" s="16">
        <v>2.6301952787589702E-6</v>
      </c>
      <c r="H438">
        <v>2.82605784577432E-4</v>
      </c>
      <c r="J438">
        <v>0.95460181195876903</v>
      </c>
      <c r="K438">
        <f t="shared" si="69"/>
        <v>4.0440251775678026E-9</v>
      </c>
      <c r="L438">
        <f t="shared" si="70"/>
        <v>1.1610743900935486E-3</v>
      </c>
      <c r="M438" s="16">
        <f t="shared" si="71"/>
        <v>-5.1535252134440478E-4</v>
      </c>
      <c r="N438" s="16">
        <f t="shared" si="72"/>
        <v>0.11818371802764077</v>
      </c>
      <c r="O438" s="16">
        <f t="shared" si="73"/>
        <v>5.5250741649696025E-2</v>
      </c>
      <c r="P438" s="16">
        <f t="shared" si="74"/>
        <v>2.9125809989800557E-2</v>
      </c>
      <c r="Q438" s="16">
        <f t="shared" si="75"/>
        <v>1.1306187855708118E-2</v>
      </c>
      <c r="R438" s="16">
        <f t="shared" si="76"/>
        <v>0.28802688088096134</v>
      </c>
      <c r="S438" s="16">
        <f t="shared" si="77"/>
        <v>9.6087306540826589E-2</v>
      </c>
      <c r="T438" s="16">
        <f t="shared" si="78"/>
        <v>1.1304516970339296E-2</v>
      </c>
      <c r="U438" s="65">
        <f t="shared" si="79"/>
        <v>0.60928516191497273</v>
      </c>
      <c r="V438" s="65"/>
    </row>
    <row r="439" spans="1:22" x14ac:dyDescent="0.25">
      <c r="A439">
        <v>438</v>
      </c>
      <c r="B439">
        <v>9.12972386435571E-4</v>
      </c>
      <c r="C439" s="16">
        <v>5.1277386093701397E-9</v>
      </c>
      <c r="D439">
        <v>4.74995136408078E-4</v>
      </c>
      <c r="E439" s="16">
        <v>4.9304786356801803E-6</v>
      </c>
      <c r="F439" s="16">
        <v>5.18889549183797E-6</v>
      </c>
      <c r="G439" s="16">
        <v>2.1556992110366602E-6</v>
      </c>
      <c r="H439">
        <v>1.45163800078809E-4</v>
      </c>
      <c r="J439">
        <v>0.95811695184678203</v>
      </c>
      <c r="K439">
        <f t="shared" si="69"/>
        <v>4.9129732862767755E-9</v>
      </c>
      <c r="L439">
        <f t="shared" si="70"/>
        <v>4.8752349886418126E-4</v>
      </c>
      <c r="M439" s="16">
        <f t="shared" si="71"/>
        <v>1.3384212740069608E-3</v>
      </c>
      <c r="N439" s="16">
        <f t="shared" si="72"/>
        <v>0.73211113648150761</v>
      </c>
      <c r="O439" s="16">
        <f t="shared" si="73"/>
        <v>5.4906384975259995E-3</v>
      </c>
      <c r="P439" s="16">
        <f t="shared" si="74"/>
        <v>0.25714973872624736</v>
      </c>
      <c r="Q439" s="16">
        <f t="shared" si="75"/>
        <v>0.29261728100214401</v>
      </c>
      <c r="R439" s="16">
        <f t="shared" si="76"/>
        <v>0.22457553743064579</v>
      </c>
      <c r="S439" s="16">
        <f t="shared" si="77"/>
        <v>5.42503206662363E-3</v>
      </c>
      <c r="T439" s="16">
        <f t="shared" si="78"/>
        <v>0.29262917190241833</v>
      </c>
      <c r="U439" s="65">
        <f t="shared" si="79"/>
        <v>1.8099985361071127</v>
      </c>
      <c r="V439" s="65"/>
    </row>
    <row r="440" spans="1:22" x14ac:dyDescent="0.25">
      <c r="A440">
        <v>439</v>
      </c>
      <c r="B440">
        <v>4.71228835963155E-4</v>
      </c>
      <c r="C440" s="16">
        <v>5.0035016189773104E-9</v>
      </c>
      <c r="D440">
        <v>9.0788416203772403E-4</v>
      </c>
      <c r="E440" s="16">
        <v>9.1473460975540996E-6</v>
      </c>
      <c r="F440" s="16">
        <v>1.0272217447571801E-5</v>
      </c>
      <c r="G440" s="16">
        <v>2.22099176025336E-6</v>
      </c>
      <c r="H440">
        <v>2.69323128697126E-4</v>
      </c>
      <c r="J440">
        <v>0.95577265567404601</v>
      </c>
      <c r="K440">
        <f t="shared" si="69"/>
        <v>4.782210030039333E-9</v>
      </c>
      <c r="L440">
        <f t="shared" si="70"/>
        <v>9.3064458519150203E-4</v>
      </c>
      <c r="M440" s="16">
        <f t="shared" si="71"/>
        <v>1.1813086734808014E-5</v>
      </c>
      <c r="N440" s="16">
        <f t="shared" si="72"/>
        <v>1.7823437415126751E-3</v>
      </c>
      <c r="O440" s="16">
        <f t="shared" si="73"/>
        <v>9.3184197437689402E-3</v>
      </c>
      <c r="P440" s="16">
        <f t="shared" si="74"/>
        <v>3.3514869782387139E-3</v>
      </c>
      <c r="Q440" s="16">
        <f t="shared" si="75"/>
        <v>2.1999993757527259E-2</v>
      </c>
      <c r="R440" s="16">
        <f t="shared" si="76"/>
        <v>1.7228966688273932E-3</v>
      </c>
      <c r="S440" s="16">
        <f t="shared" si="77"/>
        <v>1.1272926435578793E-2</v>
      </c>
      <c r="T440" s="16">
        <f t="shared" si="78"/>
        <v>2.2000636961969119E-2</v>
      </c>
      <c r="U440" s="65">
        <f t="shared" si="79"/>
        <v>7.1448704287422893E-2</v>
      </c>
      <c r="V440" s="65"/>
    </row>
    <row r="441" spans="1:22" x14ac:dyDescent="0.25">
      <c r="A441">
        <v>440</v>
      </c>
      <c r="B441">
        <v>5.0872812622414405E-4</v>
      </c>
      <c r="C441" s="16">
        <v>9.7131729366516198E-9</v>
      </c>
      <c r="D441">
        <v>1.65992192435263E-3</v>
      </c>
      <c r="E441" s="16">
        <v>3.2209888355997701E-5</v>
      </c>
      <c r="F441" s="16">
        <v>9.8306326832667396E-6</v>
      </c>
      <c r="G441" s="16">
        <v>1.1533161231244799E-6</v>
      </c>
      <c r="H441">
        <v>9.4838159655109898E-4</v>
      </c>
      <c r="J441">
        <v>0.95226041332460698</v>
      </c>
      <c r="K441">
        <f t="shared" si="69"/>
        <v>9.2494700753492583E-9</v>
      </c>
      <c r="L441">
        <f t="shared" si="70"/>
        <v>1.6807267926693512E-3</v>
      </c>
      <c r="M441" s="16">
        <f t="shared" si="71"/>
        <v>-6.6327054022106307E-4</v>
      </c>
      <c r="N441" s="16">
        <f t="shared" si="72"/>
        <v>1.1560174456792204E-3</v>
      </c>
      <c r="O441" s="16">
        <f t="shared" si="73"/>
        <v>0.56833501628397831</v>
      </c>
      <c r="P441" s="16">
        <f t="shared" si="74"/>
        <v>0.52199862251649276</v>
      </c>
      <c r="Q441" s="16">
        <f t="shared" si="75"/>
        <v>3.9957822866774415</v>
      </c>
      <c r="R441" s="16">
        <f t="shared" si="76"/>
        <v>1.0659038086786882E-5</v>
      </c>
      <c r="S441" s="16">
        <f t="shared" si="77"/>
        <v>0.1811235995571007</v>
      </c>
      <c r="T441" s="16">
        <f t="shared" si="78"/>
        <v>3.996175782624126</v>
      </c>
      <c r="U441" s="65">
        <f t="shared" si="79"/>
        <v>9.2645819841429056</v>
      </c>
      <c r="V441" s="65"/>
    </row>
    <row r="442" spans="1:22" x14ac:dyDescent="0.25">
      <c r="A442">
        <v>441</v>
      </c>
      <c r="B442">
        <v>5.5395506519130295E-4</v>
      </c>
      <c r="C442" s="16">
        <v>6.2297702881308596E-9</v>
      </c>
      <c r="D442">
        <v>9.6266313785638798E-4</v>
      </c>
      <c r="E442" s="16">
        <v>1.20698890297241E-5</v>
      </c>
      <c r="F442" s="16">
        <v>8.7575100561226102E-6</v>
      </c>
      <c r="G442" s="16">
        <v>1.7847819870214799E-6</v>
      </c>
      <c r="H442">
        <v>3.5537167290650401E-4</v>
      </c>
      <c r="J442">
        <v>0.95553359017839401</v>
      </c>
      <c r="K442">
        <f t="shared" si="69"/>
        <v>5.9527547694043684E-9</v>
      </c>
      <c r="L442">
        <f t="shared" si="70"/>
        <v>9.8195671018536644E-4</v>
      </c>
      <c r="M442" s="16">
        <f t="shared" si="71"/>
        <v>1.2595342019723941E-4</v>
      </c>
      <c r="N442" s="16">
        <f t="shared" si="72"/>
        <v>1.5857087806772564E-2</v>
      </c>
      <c r="O442" s="16">
        <f t="shared" si="73"/>
        <v>1.5597981432358504E-2</v>
      </c>
      <c r="P442" s="16">
        <f t="shared" si="74"/>
        <v>1.0984968093733458E-6</v>
      </c>
      <c r="Q442" s="16">
        <f t="shared" si="75"/>
        <v>1.5322322808087343E-2</v>
      </c>
      <c r="R442" s="16">
        <f t="shared" si="76"/>
        <v>1.2559577758330212E-2</v>
      </c>
      <c r="S442" s="16">
        <f t="shared" si="77"/>
        <v>1.2339216250439532E-2</v>
      </c>
      <c r="T442" s="16">
        <f t="shared" si="78"/>
        <v>1.5322248611637376E-2</v>
      </c>
      <c r="U442" s="65">
        <f t="shared" si="79"/>
        <v>8.6999533164434914E-2</v>
      </c>
      <c r="V442" s="65"/>
    </row>
    <row r="443" spans="1:22" x14ac:dyDescent="0.25">
      <c r="A443">
        <v>442</v>
      </c>
      <c r="B443" s="16">
        <v>5.43581408952998E-4</v>
      </c>
      <c r="C443" s="16">
        <v>3.6551969812223899E-9</v>
      </c>
      <c r="D443" s="16">
        <v>5.7024314009392096E-4</v>
      </c>
      <c r="E443" s="16">
        <v>4.2137912124926497E-6</v>
      </c>
      <c r="F443" s="16">
        <v>8.7621748430901693E-6</v>
      </c>
      <c r="G443" s="16">
        <v>3.0281744979810702E-6</v>
      </c>
      <c r="H443" s="16">
        <v>1.2406364135999099E-4</v>
      </c>
      <c r="J443">
        <v>0.95752833503420398</v>
      </c>
      <c r="K443">
        <f t="shared" si="69"/>
        <v>3.4999546796519235E-9</v>
      </c>
      <c r="L443">
        <f t="shared" si="70"/>
        <v>5.9079200908110114E-4</v>
      </c>
      <c r="M443" s="16">
        <f t="shared" si="71"/>
        <v>4.9637080882489486E-4</v>
      </c>
      <c r="N443" s="16">
        <f t="shared" si="72"/>
        <v>1.099148055711059E-2</v>
      </c>
      <c r="O443" s="16">
        <f t="shared" si="73"/>
        <v>0.11559421385126341</v>
      </c>
      <c r="P443" s="16">
        <f t="shared" si="74"/>
        <v>0.16667691664033293</v>
      </c>
      <c r="Q443" s="16">
        <f t="shared" si="75"/>
        <v>0.36926192989770917</v>
      </c>
      <c r="R443" s="16">
        <f t="shared" si="76"/>
        <v>1.2453791256595273E-2</v>
      </c>
      <c r="S443" s="16">
        <f t="shared" si="77"/>
        <v>0.25826185856807199</v>
      </c>
      <c r="T443" s="16">
        <f t="shared" si="78"/>
        <v>0.36927086085346933</v>
      </c>
      <c r="U443" s="65">
        <f t="shared" si="79"/>
        <v>1.3025110516245528</v>
      </c>
      <c r="V443" s="65"/>
    </row>
    <row r="444" spans="1:22" x14ac:dyDescent="0.25">
      <c r="A444">
        <v>443</v>
      </c>
      <c r="B444">
        <v>8.88744319757433E-4</v>
      </c>
      <c r="C444" s="16">
        <v>4.9572268018713701E-9</v>
      </c>
      <c r="D444">
        <v>4.71686823051396E-4</v>
      </c>
      <c r="E444" s="16">
        <v>4.7334799406882898E-6</v>
      </c>
      <c r="F444" s="16">
        <v>5.32964745161442E-6</v>
      </c>
      <c r="G444" s="16">
        <v>2.2297755280034601E-6</v>
      </c>
      <c r="H444">
        <v>1.39363721033975E-4</v>
      </c>
      <c r="J444">
        <v>0.95813134206093398</v>
      </c>
      <c r="K444">
        <f t="shared" si="69"/>
        <v>4.7496743685774475E-9</v>
      </c>
      <c r="L444">
        <f t="shared" si="70"/>
        <v>4.8457093625582642E-4</v>
      </c>
      <c r="M444" s="16">
        <f t="shared" si="71"/>
        <v>1.2929177032590395E-3</v>
      </c>
      <c r="N444" s="16">
        <f t="shared" si="72"/>
        <v>0.65026627362923939</v>
      </c>
      <c r="O444" s="16">
        <f t="shared" si="73"/>
        <v>1.1001424205043691E-2</v>
      </c>
      <c r="P444" s="16">
        <f t="shared" si="74"/>
        <v>0.26064329307737144</v>
      </c>
      <c r="Q444" s="16">
        <f t="shared" si="75"/>
        <v>0.31279740380992233</v>
      </c>
      <c r="R444" s="16">
        <f t="shared" si="76"/>
        <v>0.211253365344409</v>
      </c>
      <c r="S444" s="16">
        <f t="shared" si="77"/>
        <v>1.2221043794949028E-2</v>
      </c>
      <c r="T444" s="16">
        <f t="shared" si="78"/>
        <v>0.31280926883405075</v>
      </c>
      <c r="U444" s="65">
        <f t="shared" si="79"/>
        <v>1.7709920726949857</v>
      </c>
      <c r="V444" s="65"/>
    </row>
    <row r="445" spans="1:22" x14ac:dyDescent="0.25">
      <c r="A445">
        <v>444</v>
      </c>
      <c r="B445">
        <v>5.6262245674519801E-4</v>
      </c>
      <c r="C445" s="16">
        <v>6.87349399456364E-9</v>
      </c>
      <c r="D445">
        <v>1.04781590706338E-3</v>
      </c>
      <c r="E445" s="16">
        <v>1.4481518250718099E-5</v>
      </c>
      <c r="F445" s="16">
        <v>8.6556927947051904E-6</v>
      </c>
      <c r="G445" s="16">
        <v>1.6191584684953599E-6</v>
      </c>
      <c r="H445">
        <v>4.26378560784213E-4</v>
      </c>
      <c r="J445">
        <v>0.95511936998784597</v>
      </c>
      <c r="K445">
        <f t="shared" si="69"/>
        <v>6.5650072537028668E-9</v>
      </c>
      <c r="L445">
        <f t="shared" si="70"/>
        <v>1.0667395776272912E-3</v>
      </c>
      <c r="M445" s="16">
        <f t="shared" si="71"/>
        <v>5.8505335863104712E-5</v>
      </c>
      <c r="N445" s="16">
        <f t="shared" si="72"/>
        <v>2.0604184830157971E-2</v>
      </c>
      <c r="O445" s="16">
        <f t="shared" si="73"/>
        <v>5.81423436315643E-2</v>
      </c>
      <c r="P445" s="16">
        <f t="shared" si="74"/>
        <v>7.6238420826181662E-3</v>
      </c>
      <c r="Q445" s="16">
        <f t="shared" si="75"/>
        <v>0.12132778125416691</v>
      </c>
      <c r="R445" s="16">
        <f t="shared" si="76"/>
        <v>1.4980009751005953E-2</v>
      </c>
      <c r="S445" s="16">
        <f t="shared" si="77"/>
        <v>3.7469924180656221E-2</v>
      </c>
      <c r="T445" s="16">
        <f t="shared" si="78"/>
        <v>0.12133128085988336</v>
      </c>
      <c r="U445" s="65">
        <f t="shared" si="79"/>
        <v>0.38147936659005288</v>
      </c>
      <c r="V445" s="65"/>
    </row>
    <row r="446" spans="1:22" x14ac:dyDescent="0.25">
      <c r="A446">
        <v>445</v>
      </c>
      <c r="B446">
        <v>6.0497991168083202E-4</v>
      </c>
      <c r="C446" s="16">
        <v>5.7450323837621996E-9</v>
      </c>
      <c r="D446">
        <v>8.0991471955809205E-4</v>
      </c>
      <c r="E446" s="16">
        <v>9.3809978819073001E-6</v>
      </c>
      <c r="F446" s="16">
        <v>7.9614919771799699E-6</v>
      </c>
      <c r="G446" s="16">
        <v>1.9319519311162998E-6</v>
      </c>
      <c r="H446">
        <v>2.7620108088237101E-4</v>
      </c>
      <c r="J446">
        <v>0.95631193159321604</v>
      </c>
      <c r="K446">
        <f t="shared" si="69"/>
        <v>5.4940430159812071E-9</v>
      </c>
      <c r="L446">
        <f t="shared" si="70"/>
        <v>8.2776391041118461E-4</v>
      </c>
      <c r="M446" s="16">
        <f t="shared" si="71"/>
        <v>3.8219591295047959E-4</v>
      </c>
      <c r="N446" s="16">
        <f t="shared" si="72"/>
        <v>5.2731758722522122E-2</v>
      </c>
      <c r="O446" s="16">
        <f t="shared" si="73"/>
        <v>1.3960786648028593E-3</v>
      </c>
      <c r="P446" s="16">
        <f t="shared" si="74"/>
        <v>2.5457654313749946E-2</v>
      </c>
      <c r="Q446" s="16">
        <f t="shared" si="75"/>
        <v>1.6019833966958819E-2</v>
      </c>
      <c r="R446" s="16">
        <f t="shared" si="76"/>
        <v>3.7163507215053418E-2</v>
      </c>
      <c r="S446" s="16">
        <f t="shared" si="77"/>
        <v>1.427587713978797E-3</v>
      </c>
      <c r="T446" s="16">
        <f t="shared" si="78"/>
        <v>1.6021518831207702E-2</v>
      </c>
      <c r="U446" s="65">
        <f t="shared" si="79"/>
        <v>0.15021793942827366</v>
      </c>
      <c r="V446" s="65"/>
    </row>
    <row r="447" spans="1:22" x14ac:dyDescent="0.25">
      <c r="A447">
        <v>446</v>
      </c>
      <c r="B447">
        <v>2.9196172311724098E-4</v>
      </c>
      <c r="C447" s="16">
        <v>3.4657316087217E-9</v>
      </c>
      <c r="D447">
        <v>1.0182026092858999E-3</v>
      </c>
      <c r="E447" s="16">
        <v>7.0951441245172496E-6</v>
      </c>
      <c r="F447" s="16">
        <v>1.66829507025457E-5</v>
      </c>
      <c r="G447" s="16">
        <v>3.2113797050616799E-6</v>
      </c>
      <c r="H447">
        <v>2.0890198608667699E-4</v>
      </c>
      <c r="J447">
        <v>0.95509949400389005</v>
      </c>
      <c r="K447">
        <f t="shared" si="69"/>
        <v>3.3101185058433834E-9</v>
      </c>
      <c r="L447">
        <f t="shared" si="70"/>
        <v>1.0547764246644441E-3</v>
      </c>
      <c r="M447" s="16">
        <f t="shared" si="71"/>
        <v>-4.7085297842996233E-4</v>
      </c>
      <c r="N447" s="16">
        <f t="shared" si="72"/>
        <v>0.16530881179449802</v>
      </c>
      <c r="O447" s="16">
        <f t="shared" si="73"/>
        <v>0.14002767085011927</v>
      </c>
      <c r="P447" s="16">
        <f t="shared" si="74"/>
        <v>3.2018631395924007E-3</v>
      </c>
      <c r="Q447" s="16">
        <f t="shared" si="75"/>
        <v>0.11519031935687891</v>
      </c>
      <c r="R447" s="16">
        <f t="shared" si="76"/>
        <v>0.47816784905920867</v>
      </c>
      <c r="S447" s="16">
        <f t="shared" si="77"/>
        <v>0.35932928320513063</v>
      </c>
      <c r="T447" s="16">
        <f t="shared" si="78"/>
        <v>0.11518856216458621</v>
      </c>
      <c r="U447" s="65">
        <f t="shared" si="79"/>
        <v>1.3764143595700142</v>
      </c>
      <c r="V447" s="65"/>
    </row>
    <row r="448" spans="1:22" x14ac:dyDescent="0.25">
      <c r="A448">
        <v>447</v>
      </c>
      <c r="B448">
        <v>3.5413089814099297E-4</v>
      </c>
      <c r="C448" s="16">
        <v>5.8506475646417097E-9</v>
      </c>
      <c r="D448">
        <v>1.42979779379491E-3</v>
      </c>
      <c r="E448" s="16">
        <v>1.6747979019327E-5</v>
      </c>
      <c r="F448" s="16">
        <v>1.39967025019435E-5</v>
      </c>
      <c r="G448" s="16">
        <v>1.9105188813918899E-6</v>
      </c>
      <c r="H448">
        <v>4.9311923820746599E-4</v>
      </c>
      <c r="J448">
        <v>0.95321722183061297</v>
      </c>
      <c r="K448">
        <f t="shared" si="69"/>
        <v>5.576938017477812E-9</v>
      </c>
      <c r="L448">
        <f t="shared" si="70"/>
        <v>1.4596958670326243E-3</v>
      </c>
      <c r="M448" s="16">
        <f t="shared" si="71"/>
        <v>-7.5143407075063836E-4</v>
      </c>
      <c r="N448" s="16">
        <f t="shared" si="72"/>
        <v>7.8524230151568425E-2</v>
      </c>
      <c r="O448" s="16">
        <f t="shared" si="73"/>
        <v>3.1848830960901171E-3</v>
      </c>
      <c r="P448" s="16">
        <f t="shared" si="74"/>
        <v>0.23396160657257803</v>
      </c>
      <c r="Q448" s="16">
        <f t="shared" si="75"/>
        <v>0.31286490138408368</v>
      </c>
      <c r="R448" s="16">
        <f t="shared" si="76"/>
        <v>0.17567507763661555</v>
      </c>
      <c r="S448" s="16">
        <f t="shared" si="77"/>
        <v>2.3482019830101029E-3</v>
      </c>
      <c r="T448" s="16">
        <f t="shared" si="78"/>
        <v>0.31290463849690459</v>
      </c>
      <c r="U448" s="65">
        <f t="shared" si="79"/>
        <v>1.1194635393208505</v>
      </c>
      <c r="V448" s="65"/>
    </row>
    <row r="449" spans="1:22" x14ac:dyDescent="0.25">
      <c r="A449">
        <v>448</v>
      </c>
      <c r="B449">
        <v>2.6514353081739201E-4</v>
      </c>
      <c r="C449" s="16">
        <v>6.7642750137272602E-9</v>
      </c>
      <c r="D449">
        <v>2.2463430202312299E-3</v>
      </c>
      <c r="E449" s="16">
        <v>3.01722481351039E-5</v>
      </c>
      <c r="F449" s="16">
        <v>1.9337816822232199E-5</v>
      </c>
      <c r="G449" s="16">
        <v>1.66628679311009E-6</v>
      </c>
      <c r="H449">
        <v>8.8841192785700995E-4</v>
      </c>
      <c r="J449">
        <v>0.94960709242683194</v>
      </c>
      <c r="K449">
        <f t="shared" si="69"/>
        <v>6.4234035281610127E-9</v>
      </c>
      <c r="L449">
        <f t="shared" si="70"/>
        <v>2.2866781763937905E-3</v>
      </c>
      <c r="M449" s="16">
        <f t="shared" si="71"/>
        <v>-1.7563911147590065E-3</v>
      </c>
      <c r="N449" s="16">
        <f t="shared" si="72"/>
        <v>0.21260434269449224</v>
      </c>
      <c r="O449" s="16">
        <f t="shared" si="73"/>
        <v>4.9020561500858227E-2</v>
      </c>
      <c r="P449" s="16">
        <f t="shared" si="74"/>
        <v>1.7716187160471433</v>
      </c>
      <c r="Q449" s="16">
        <f t="shared" si="75"/>
        <v>3.2733061014182798</v>
      </c>
      <c r="R449" s="16">
        <f t="shared" si="76"/>
        <v>0.92289775124020224</v>
      </c>
      <c r="S449" s="16">
        <f t="shared" si="77"/>
        <v>2.8933683849556392E-2</v>
      </c>
      <c r="T449" s="16">
        <f t="shared" si="78"/>
        <v>3.2739396280719411</v>
      </c>
      <c r="U449" s="65">
        <f t="shared" si="79"/>
        <v>9.5323207848224722</v>
      </c>
      <c r="V449" s="65"/>
    </row>
    <row r="450" spans="1:22" x14ac:dyDescent="0.25">
      <c r="A450">
        <v>449</v>
      </c>
      <c r="B450" s="16">
        <v>2.7506956360923298E-4</v>
      </c>
      <c r="C450" s="16">
        <v>5.2075674876868298E-9</v>
      </c>
      <c r="D450" s="16">
        <v>1.6466402789281701E-3</v>
      </c>
      <c r="E450" s="16">
        <v>1.7127010330826899E-5</v>
      </c>
      <c r="F450" s="16">
        <v>1.8197221911482298E-5</v>
      </c>
      <c r="G450" s="16">
        <v>2.1516328657431202E-6</v>
      </c>
      <c r="H450">
        <v>5.0428481662327304E-4</v>
      </c>
      <c r="J450">
        <v>0.95216672046436202</v>
      </c>
      <c r="K450">
        <f t="shared" si="69"/>
        <v>4.9584724563476059E-9</v>
      </c>
      <c r="L450">
        <f t="shared" si="70"/>
        <v>1.68518114804939E-3</v>
      </c>
      <c r="M450" s="16">
        <f t="shared" si="71"/>
        <v>-1.1350420208309242E-3</v>
      </c>
      <c r="N450" s="16">
        <f t="shared" si="72"/>
        <v>0.19440649676403191</v>
      </c>
      <c r="O450" s="16">
        <f t="shared" si="73"/>
        <v>3.5622239678442828E-3</v>
      </c>
      <c r="P450" s="16">
        <f t="shared" si="74"/>
        <v>0.50227327735614702</v>
      </c>
      <c r="Q450" s="16">
        <f t="shared" si="75"/>
        <v>0.35358900008983224</v>
      </c>
      <c r="R450" s="16">
        <f t="shared" si="76"/>
        <v>0.71407554101819082</v>
      </c>
      <c r="S450" s="16">
        <f t="shared" si="77"/>
        <v>5.1307934467967045E-3</v>
      </c>
      <c r="T450" s="16">
        <f t="shared" si="78"/>
        <v>0.35365313943473159</v>
      </c>
      <c r="U450" s="65">
        <f t="shared" si="79"/>
        <v>2.1266904720775748</v>
      </c>
      <c r="V450" s="65"/>
    </row>
    <row r="451" spans="1:22" x14ac:dyDescent="0.25">
      <c r="A451">
        <v>450</v>
      </c>
      <c r="B451">
        <v>4.7419565301862199E-4</v>
      </c>
      <c r="C451" s="16">
        <v>5.4004081703711901E-9</v>
      </c>
      <c r="D451">
        <v>9.7529387123046301E-4</v>
      </c>
      <c r="E451" s="16">
        <v>1.05981065675605E-5</v>
      </c>
      <c r="F451" s="16">
        <v>1.02392899714233E-5</v>
      </c>
      <c r="G451" s="16">
        <v>2.05931267534141E-6</v>
      </c>
      <c r="H451">
        <v>3.1203851164543202E-4</v>
      </c>
      <c r="J451">
        <v>0.95544086328547695</v>
      </c>
      <c r="K451">
        <f t="shared" ref="K451:K514" si="80">C451*J451</f>
        <v>5.159770644393393E-9</v>
      </c>
      <c r="L451">
        <f t="shared" ref="L451:L514" si="81">SUM($Z$9*B451,$AA$9*C451,$AB$9*D451,$AC$9*E451,$AD$9*F451,$AE$9*G451)</f>
        <v>9.9782636344048067E-4</v>
      </c>
      <c r="M451" s="16">
        <f t="shared" ref="M451:M514" si="82">$Z$8*B451+$AA$8*C451+$AB$8*D451+$AD$8*F451+$AE$8*G451</f>
        <v>-4.9435057403236688E-5</v>
      </c>
      <c r="N451" s="16">
        <f t="shared" si="72"/>
        <v>1.3095494226043752E-3</v>
      </c>
      <c r="O451" s="16">
        <f t="shared" si="73"/>
        <v>6.1820241747901792E-4</v>
      </c>
      <c r="P451" s="16">
        <f t="shared" si="74"/>
        <v>1.4541399197475483E-4</v>
      </c>
      <c r="Q451" s="16">
        <f t="shared" si="75"/>
        <v>1.7553413655609098E-4</v>
      </c>
      <c r="R451" s="16">
        <f t="shared" si="76"/>
        <v>1.4568915759168054E-3</v>
      </c>
      <c r="S451" s="16">
        <f t="shared" si="77"/>
        <v>6.5787675699428426E-4</v>
      </c>
      <c r="T451" s="16">
        <f t="shared" si="78"/>
        <v>1.7551786699224664E-4</v>
      </c>
      <c r="U451" s="65">
        <f t="shared" si="79"/>
        <v>4.538986168517575E-3</v>
      </c>
      <c r="V451" s="65"/>
    </row>
    <row r="452" spans="1:22" x14ac:dyDescent="0.25">
      <c r="A452">
        <v>451</v>
      </c>
      <c r="B452">
        <v>3.0538314446122998E-4</v>
      </c>
      <c r="C452" s="16">
        <v>5.6166820576647899E-9</v>
      </c>
      <c r="D452">
        <v>1.5978041696494E-3</v>
      </c>
      <c r="E452" s="16">
        <v>1.7934864107059E-5</v>
      </c>
      <c r="F452" s="16">
        <v>1.6352643362770799E-5</v>
      </c>
      <c r="G452" s="16">
        <v>1.9937633036743901E-6</v>
      </c>
      <c r="H452">
        <v>5.2806972241092301E-4</v>
      </c>
      <c r="J452">
        <v>0.95241668192596496</v>
      </c>
      <c r="K452">
        <f t="shared" si="80"/>
        <v>5.3494216887942008E-9</v>
      </c>
      <c r="L452">
        <f t="shared" si="81"/>
        <v>1.6324976029965584E-3</v>
      </c>
      <c r="M452" s="16">
        <f t="shared" si="82"/>
        <v>-1.0217313140740984E-3</v>
      </c>
      <c r="N452" s="16">
        <f t="shared" ref="N452:N515" si="83">(B452-$B$2)^2/$B$2/$B$2</f>
        <v>0.14387042588397353</v>
      </c>
      <c r="O452" s="16">
        <f t="shared" ref="O452:O515" si="84">(C452-$C$2)^2/$C$2/$C$2</f>
        <v>2.0130738092458998E-4</v>
      </c>
      <c r="P452" s="16">
        <f t="shared" ref="P452:P515" si="85">(D452-$D$2)^2/$D$2/$D$2</f>
        <v>0.43301053715789778</v>
      </c>
      <c r="Q452" s="16">
        <f t="shared" ref="Q452:Q515" si="86">(E452-$E$2)^2/$E$2/$E$2</f>
        <v>0.44869878265016444</v>
      </c>
      <c r="R452" s="16">
        <f t="shared" ref="R452:R515" si="87">(F452-$F$2)^2/$F$2/$F$2</f>
        <v>0.43297283069687231</v>
      </c>
      <c r="S452" s="16">
        <f t="shared" ref="S452:S515" si="88">(G452-$G$2)^2/$G$2/$G$2</f>
        <v>4.8972348230681898E-5</v>
      </c>
      <c r="T452" s="16">
        <f t="shared" ref="T452:T515" si="89">(H452-$H$2)^2/$H$2/$H$2</f>
        <v>0.44876848943470421</v>
      </c>
      <c r="U452" s="65">
        <f t="shared" ref="U452:U515" si="90">SUM(N452:T452)</f>
        <v>1.9075713455527674</v>
      </c>
      <c r="V452" s="65"/>
    </row>
    <row r="453" spans="1:22" x14ac:dyDescent="0.25">
      <c r="A453">
        <v>452</v>
      </c>
      <c r="B453">
        <v>5.9355162902254997E-4</v>
      </c>
      <c r="C453" s="16">
        <v>5.5901112169739197E-9</v>
      </c>
      <c r="D453">
        <v>8.0313112908922705E-4</v>
      </c>
      <c r="E453" s="16">
        <v>9.0522064616550495E-6</v>
      </c>
      <c r="F453" s="16">
        <v>8.1124626817452792E-6</v>
      </c>
      <c r="G453" s="16">
        <v>1.9853530799298298E-6</v>
      </c>
      <c r="H453">
        <v>2.6652052559199301E-4</v>
      </c>
      <c r="J453">
        <v>0.95634296180349698</v>
      </c>
      <c r="K453">
        <f t="shared" si="80"/>
        <v>5.3460635180517891E-9</v>
      </c>
      <c r="L453">
        <f t="shared" si="81"/>
        <v>8.2133581742143043E-4</v>
      </c>
      <c r="M453" s="16">
        <f t="shared" si="82"/>
        <v>3.6576744062366952E-4</v>
      </c>
      <c r="N453" s="16">
        <f t="shared" si="83"/>
        <v>4.2603333651982968E-2</v>
      </c>
      <c r="O453" s="16">
        <f t="shared" si="84"/>
        <v>8.8180780239631231E-5</v>
      </c>
      <c r="P453" s="16">
        <f t="shared" si="85"/>
        <v>2.7753512823044803E-2</v>
      </c>
      <c r="Q453" s="16">
        <f t="shared" si="86"/>
        <v>2.4706197909395655E-2</v>
      </c>
      <c r="R453" s="16">
        <f t="shared" si="87"/>
        <v>3.1496082379291496E-2</v>
      </c>
      <c r="S453" s="16">
        <f t="shared" si="88"/>
        <v>1.2514384452037619E-4</v>
      </c>
      <c r="T453" s="16">
        <f t="shared" si="89"/>
        <v>2.4708293555905553E-2</v>
      </c>
      <c r="U453" s="65">
        <f t="shared" si="90"/>
        <v>0.15148074494438046</v>
      </c>
      <c r="V453" s="65"/>
    </row>
    <row r="454" spans="1:22" x14ac:dyDescent="0.25">
      <c r="A454">
        <v>453</v>
      </c>
      <c r="B454" s="16">
        <v>6.3743222299385001E-4</v>
      </c>
      <c r="C454" s="16">
        <v>6.6509315987187402E-9</v>
      </c>
      <c r="D454" s="16">
        <v>8.9157052680995596E-4</v>
      </c>
      <c r="E454" s="16">
        <v>1.19443705970409E-5</v>
      </c>
      <c r="F454" s="16">
        <v>7.5842100502411299E-6</v>
      </c>
      <c r="G454" s="16">
        <v>1.67033132714337E-6</v>
      </c>
      <c r="H454" s="16">
        <v>3.5167479526300297E-4</v>
      </c>
      <c r="J454">
        <v>0.95591025877269598</v>
      </c>
      <c r="K454">
        <f t="shared" si="80"/>
        <v>6.3576937456107313E-9</v>
      </c>
      <c r="L454">
        <f t="shared" si="81"/>
        <v>9.0840262730598287E-4</v>
      </c>
      <c r="M454" s="16">
        <f t="shared" si="82"/>
        <v>3.6646181868171709E-4</v>
      </c>
      <c r="N454" s="16">
        <f t="shared" si="83"/>
        <v>8.737578278857204E-2</v>
      </c>
      <c r="O454" s="16">
        <f t="shared" si="84"/>
        <v>4.0376794134769335E-2</v>
      </c>
      <c r="P454" s="16">
        <f t="shared" si="85"/>
        <v>5.5981261322751927E-3</v>
      </c>
      <c r="Q454" s="16">
        <f t="shared" si="86"/>
        <v>1.2565694084577764E-2</v>
      </c>
      <c r="R454" s="16">
        <f t="shared" si="87"/>
        <v>5.3375454606140474E-2</v>
      </c>
      <c r="S454" s="16">
        <f t="shared" si="88"/>
        <v>2.8252447737721963E-2</v>
      </c>
      <c r="T454" s="16">
        <f t="shared" si="89"/>
        <v>1.2564734350376024E-2</v>
      </c>
      <c r="U454" s="65">
        <f t="shared" si="90"/>
        <v>0.24010903383443277</v>
      </c>
      <c r="V454" s="65"/>
    </row>
    <row r="455" spans="1:22" x14ac:dyDescent="0.25">
      <c r="A455">
        <v>454</v>
      </c>
      <c r="B455">
        <v>6.3580535078661203E-4</v>
      </c>
      <c r="C455" s="16">
        <v>3.8818378584907096E-9</v>
      </c>
      <c r="D455">
        <v>5.1700746365308803E-4</v>
      </c>
      <c r="E455" s="16">
        <v>4.0601161453514296E-6</v>
      </c>
      <c r="F455" s="16">
        <v>7.4698869430066501E-6</v>
      </c>
      <c r="G455" s="16">
        <v>2.8493719368906899E-6</v>
      </c>
      <c r="H455" s="16">
        <v>1.1953876568846E-4</v>
      </c>
      <c r="J455">
        <v>0.95783915149403698</v>
      </c>
      <c r="K455">
        <f t="shared" si="80"/>
        <v>3.7181762806141709E-9</v>
      </c>
      <c r="L455">
        <f t="shared" si="81"/>
        <v>5.3479272763813342E-4</v>
      </c>
      <c r="M455" s="16">
        <f t="shared" si="82"/>
        <v>7.3681797393509063E-4</v>
      </c>
      <c r="N455" s="16">
        <f t="shared" si="83"/>
        <v>8.5431864774855107E-2</v>
      </c>
      <c r="O455" s="16">
        <f t="shared" si="84"/>
        <v>8.9441425242993505E-2</v>
      </c>
      <c r="P455" s="16">
        <f t="shared" si="85"/>
        <v>0.21483531334544731</v>
      </c>
      <c r="Q455" s="16">
        <f t="shared" si="86"/>
        <v>0.38685586821424278</v>
      </c>
      <c r="R455" s="16">
        <f t="shared" si="87"/>
        <v>5.886572119747889E-2</v>
      </c>
      <c r="S455" s="16">
        <f t="shared" si="88"/>
        <v>0.17567947785544952</v>
      </c>
      <c r="T455" s="16">
        <f t="shared" si="89"/>
        <v>0.38686597644085235</v>
      </c>
      <c r="U455" s="65">
        <f t="shared" si="90"/>
        <v>1.3979756470713196</v>
      </c>
      <c r="V455" s="65"/>
    </row>
    <row r="456" spans="1:22" x14ac:dyDescent="0.25">
      <c r="A456">
        <v>455</v>
      </c>
      <c r="B456">
        <v>5.98681608691826E-4</v>
      </c>
      <c r="C456" s="16">
        <v>4.48934902698017E-9</v>
      </c>
      <c r="D456">
        <v>6.36901331388362E-4</v>
      </c>
      <c r="E456" s="16">
        <v>5.7761204758639799E-6</v>
      </c>
      <c r="F456" s="16">
        <v>7.9799174300904703E-6</v>
      </c>
      <c r="G456" s="16">
        <v>2.4673629107068801E-6</v>
      </c>
      <c r="H456">
        <v>1.7006269010532099E-4</v>
      </c>
      <c r="J456">
        <v>0.95719792556253902</v>
      </c>
      <c r="K456">
        <f t="shared" si="80"/>
        <v>4.2971955757516221E-9</v>
      </c>
      <c r="L456">
        <f t="shared" si="81"/>
        <v>6.5532403981022282E-4</v>
      </c>
      <c r="M456" s="16">
        <f t="shared" si="82"/>
        <v>5.4203917757342929E-4</v>
      </c>
      <c r="N456" s="16">
        <f t="shared" si="83"/>
        <v>4.7016349531842305E-2</v>
      </c>
      <c r="O456" s="16">
        <f t="shared" si="84"/>
        <v>3.586138759283293E-2</v>
      </c>
      <c r="P456" s="16">
        <f t="shared" si="85"/>
        <v>0.11498195358899069</v>
      </c>
      <c r="Q456" s="16">
        <f t="shared" si="86"/>
        <v>0.21363482790408864</v>
      </c>
      <c r="R456" s="16">
        <f t="shared" si="87"/>
        <v>3.6446711509645811E-2</v>
      </c>
      <c r="S456" s="16">
        <f t="shared" si="88"/>
        <v>5.2386145263524593E-2</v>
      </c>
      <c r="T456" s="16">
        <f t="shared" si="89"/>
        <v>0.21364266200911855</v>
      </c>
      <c r="U456" s="65">
        <f t="shared" si="90"/>
        <v>0.7139700374000435</v>
      </c>
      <c r="V456" s="65"/>
    </row>
    <row r="457" spans="1:22" x14ac:dyDescent="0.25">
      <c r="A457">
        <v>456</v>
      </c>
      <c r="B457" s="16">
        <v>6.6683581999915295E-4</v>
      </c>
      <c r="C457" s="16">
        <v>7.7475474731536802E-9</v>
      </c>
      <c r="D457" s="16">
        <v>9.951446839942331E-4</v>
      </c>
      <c r="E457" s="16">
        <v>1.55124745984467E-5</v>
      </c>
      <c r="F457" s="16">
        <v>7.2837422412499701E-6</v>
      </c>
      <c r="G457" s="16">
        <v>1.4355575421274399E-6</v>
      </c>
      <c r="H457" s="16">
        <v>4.5673169510851799E-4</v>
      </c>
      <c r="J457">
        <v>0.95540448185891103</v>
      </c>
      <c r="K457">
        <f t="shared" si="80"/>
        <v>7.402041579265707E-9</v>
      </c>
      <c r="L457">
        <f t="shared" si="81"/>
        <v>1.0111399784713873E-3</v>
      </c>
      <c r="M457" s="16">
        <f t="shared" si="82"/>
        <v>3.2253166152691856E-4</v>
      </c>
      <c r="N457" s="16">
        <f t="shared" si="83"/>
        <v>0.12627885168705877</v>
      </c>
      <c r="O457" s="16">
        <f t="shared" si="84"/>
        <v>0.15916316327725738</v>
      </c>
      <c r="P457" s="16">
        <f t="shared" si="85"/>
        <v>1.0665375151360831E-3</v>
      </c>
      <c r="Q457" s="16">
        <f t="shared" si="86"/>
        <v>0.19741134401888735</v>
      </c>
      <c r="R457" s="16">
        <f t="shared" si="87"/>
        <v>6.8380126752262183E-2</v>
      </c>
      <c r="S457" s="16">
        <f t="shared" si="88"/>
        <v>8.1233373116672503E-2</v>
      </c>
      <c r="T457" s="16">
        <f t="shared" si="89"/>
        <v>0.1974125912524248</v>
      </c>
      <c r="U457" s="65">
        <f t="shared" si="90"/>
        <v>0.83094598761969907</v>
      </c>
      <c r="V457" s="65"/>
    </row>
    <row r="458" spans="1:22" x14ac:dyDescent="0.25">
      <c r="A458">
        <v>457</v>
      </c>
      <c r="B458">
        <v>6.2666811456225501E-4</v>
      </c>
      <c r="C458" s="16">
        <v>7.9490196158246502E-9</v>
      </c>
      <c r="D458">
        <v>1.08885833891159E-3</v>
      </c>
      <c r="E458" s="16">
        <v>1.73963914907373E-5</v>
      </c>
      <c r="F458" s="16">
        <v>7.7841148497331194E-6</v>
      </c>
      <c r="G458" s="16">
        <v>1.40065956951871E-6</v>
      </c>
      <c r="H458">
        <v>5.1220191910240096E-4</v>
      </c>
      <c r="J458">
        <v>0.95493831775965798</v>
      </c>
      <c r="K458">
        <f t="shared" si="80"/>
        <v>7.5908234197741147E-9</v>
      </c>
      <c r="L458">
        <f t="shared" si="81"/>
        <v>1.105819279160959E-3</v>
      </c>
      <c r="M458" s="16">
        <f t="shared" si="82"/>
        <v>1.4751694996355095E-4</v>
      </c>
      <c r="N458" s="16">
        <f t="shared" si="83"/>
        <v>7.4920273480371433E-2</v>
      </c>
      <c r="O458" s="16">
        <f t="shared" si="84"/>
        <v>0.18951380549021726</v>
      </c>
      <c r="P458" s="16">
        <f t="shared" si="85"/>
        <v>1.687509917090475E-2</v>
      </c>
      <c r="Q458" s="16">
        <f t="shared" si="86"/>
        <v>0.38404618359199388</v>
      </c>
      <c r="R458" s="16">
        <f t="shared" si="87"/>
        <v>4.4420952869179894E-2</v>
      </c>
      <c r="S458" s="16">
        <f t="shared" si="88"/>
        <v>9.1443200154679799E-2</v>
      </c>
      <c r="T458" s="16">
        <f t="shared" si="89"/>
        <v>0.38405720134033516</v>
      </c>
      <c r="U458" s="65">
        <f t="shared" si="90"/>
        <v>1.185276716097682</v>
      </c>
      <c r="V458" s="65"/>
    </row>
    <row r="459" spans="1:22" x14ac:dyDescent="0.25">
      <c r="A459">
        <v>458</v>
      </c>
      <c r="B459">
        <v>2.6838166661205699E-4</v>
      </c>
      <c r="C459" s="16">
        <v>3.2754899634287898E-9</v>
      </c>
      <c r="D459">
        <v>1.04771440196536E-3</v>
      </c>
      <c r="E459" s="16">
        <v>6.8973442828572502E-6</v>
      </c>
      <c r="F459" s="16">
        <v>1.8177796003236801E-5</v>
      </c>
      <c r="G459" s="16">
        <v>3.3992375689612798E-6</v>
      </c>
      <c r="H459">
        <v>2.03078516909228E-4</v>
      </c>
      <c r="J459">
        <v>0.95492657530927505</v>
      </c>
      <c r="K459">
        <f t="shared" si="80"/>
        <v>3.127852413236957E-9</v>
      </c>
      <c r="L459">
        <f t="shared" si="81"/>
        <v>1.0874659560508315E-3</v>
      </c>
      <c r="M459" s="16">
        <f t="shared" si="82"/>
        <v>-5.5070262282671753E-4</v>
      </c>
      <c r="N459" s="16">
        <f t="shared" si="83"/>
        <v>0.20657825627603127</v>
      </c>
      <c r="O459" s="16">
        <f t="shared" si="84"/>
        <v>0.16691645726363638</v>
      </c>
      <c r="P459" s="16">
        <f t="shared" si="85"/>
        <v>7.6054592259168583E-3</v>
      </c>
      <c r="Q459" s="16">
        <f t="shared" si="86"/>
        <v>0.12803044065108202</v>
      </c>
      <c r="R459" s="16">
        <f t="shared" si="87"/>
        <v>0.7107506661806684</v>
      </c>
      <c r="S459" s="16">
        <f t="shared" si="88"/>
        <v>0.48025480308977764</v>
      </c>
      <c r="T459" s="16">
        <f t="shared" si="89"/>
        <v>0.1280278657763321</v>
      </c>
      <c r="U459" s="65">
        <f t="shared" si="90"/>
        <v>1.8281639484634449</v>
      </c>
      <c r="V459" s="65"/>
    </row>
    <row r="460" spans="1:22" x14ac:dyDescent="0.25">
      <c r="A460">
        <v>459</v>
      </c>
      <c r="B460">
        <v>9.73368544073906E-4</v>
      </c>
      <c r="C460" s="16">
        <v>6.5623406915675501E-9</v>
      </c>
      <c r="D460">
        <v>5.7151618642635005E-4</v>
      </c>
      <c r="E460" s="16">
        <v>7.5834950847379697E-6</v>
      </c>
      <c r="F460" s="16">
        <v>4.8895792450959203E-6</v>
      </c>
      <c r="G460" s="16">
        <v>1.6863672367457901E-6</v>
      </c>
      <c r="H460">
        <v>2.23275258791484E-4</v>
      </c>
      <c r="J460">
        <v>0.95761055961701802</v>
      </c>
      <c r="K460">
        <f t="shared" si="80"/>
        <v>6.2841667420495308E-9</v>
      </c>
      <c r="L460">
        <f t="shared" si="81"/>
        <v>5.8297514981259604E-4</v>
      </c>
      <c r="M460" s="16">
        <f t="shared" si="82"/>
        <v>1.3637619383352157E-3</v>
      </c>
      <c r="N460" s="16">
        <f t="shared" si="83"/>
        <v>0.95724963325332113</v>
      </c>
      <c r="O460" s="16">
        <f t="shared" si="84"/>
        <v>3.4203975974164504E-2</v>
      </c>
      <c r="P460" s="16">
        <f t="shared" si="85"/>
        <v>0.16560000773790573</v>
      </c>
      <c r="Q460" s="16">
        <f t="shared" si="86"/>
        <v>8.6393913710584677E-2</v>
      </c>
      <c r="R460" s="16">
        <f t="shared" si="87"/>
        <v>0.25425990635660672</v>
      </c>
      <c r="S460" s="16">
        <f t="shared" si="88"/>
        <v>2.5631335707337409E-2</v>
      </c>
      <c r="T460" s="16">
        <f t="shared" si="89"/>
        <v>8.6401993120647974E-2</v>
      </c>
      <c r="U460" s="65">
        <f t="shared" si="90"/>
        <v>1.609740765860568</v>
      </c>
      <c r="V460" s="65"/>
    </row>
    <row r="461" spans="1:22" x14ac:dyDescent="0.25">
      <c r="A461">
        <v>460</v>
      </c>
      <c r="B461">
        <v>2.9209021058898901E-4</v>
      </c>
      <c r="C461" s="16">
        <v>5.1890273562695102E-9</v>
      </c>
      <c r="D461">
        <v>1.5415781011752299E-3</v>
      </c>
      <c r="E461" s="16">
        <v>1.5994877630429E-5</v>
      </c>
      <c r="F461" s="16">
        <v>1.7058903260743601E-5</v>
      </c>
      <c r="G461" s="16">
        <v>2.1569001877245998E-6</v>
      </c>
      <c r="H461">
        <v>4.7094805481529998E-4</v>
      </c>
      <c r="J461">
        <v>0.95265460498968701</v>
      </c>
      <c r="K461">
        <f t="shared" si="80"/>
        <v>4.94335080636761E-9</v>
      </c>
      <c r="L461">
        <f t="shared" si="81"/>
        <v>1.5778476188570854E-3</v>
      </c>
      <c r="M461" s="16">
        <f t="shared" si="82"/>
        <v>-9.936671976791074E-4</v>
      </c>
      <c r="N461" s="16">
        <f t="shared" si="83"/>
        <v>0.16509651952522789</v>
      </c>
      <c r="O461" s="16">
        <f t="shared" si="84"/>
        <v>3.9730466733177375E-3</v>
      </c>
      <c r="P461" s="16">
        <f t="shared" si="85"/>
        <v>0.35962783511606972</v>
      </c>
      <c r="Q461" s="16">
        <f t="shared" si="86"/>
        <v>0.2393408577283235</v>
      </c>
      <c r="R461" s="16">
        <f t="shared" si="87"/>
        <v>0.53233794341283569</v>
      </c>
      <c r="S461" s="16">
        <f t="shared" si="88"/>
        <v>5.5135033089845839E-3</v>
      </c>
      <c r="T461" s="16">
        <f t="shared" si="89"/>
        <v>0.23938259937254849</v>
      </c>
      <c r="U461" s="65">
        <f t="shared" si="90"/>
        <v>1.5452723051373074</v>
      </c>
      <c r="V461" s="65"/>
    </row>
    <row r="462" spans="1:22" x14ac:dyDescent="0.25">
      <c r="A462">
        <v>461</v>
      </c>
      <c r="B462">
        <v>6.3364964928710804E-4</v>
      </c>
      <c r="C462" s="16">
        <v>4.6172480853292096E-9</v>
      </c>
      <c r="D462">
        <v>6.18592411190858E-4</v>
      </c>
      <c r="E462" s="16">
        <v>5.7712662014576297E-6</v>
      </c>
      <c r="F462" s="16">
        <v>7.5322459545463499E-6</v>
      </c>
      <c r="G462" s="16">
        <v>2.3984438213409301E-6</v>
      </c>
      <c r="H462">
        <v>1.6991960698443901E-4</v>
      </c>
      <c r="J462">
        <v>0.95730334667370698</v>
      </c>
      <c r="K462">
        <f t="shared" si="80"/>
        <v>4.4201070445084185E-9</v>
      </c>
      <c r="L462">
        <f t="shared" si="81"/>
        <v>6.3605072967320639E-4</v>
      </c>
      <c r="M462" s="16">
        <f t="shared" si="82"/>
        <v>6.3124856890100979E-4</v>
      </c>
      <c r="N462" s="16">
        <f t="shared" si="83"/>
        <v>8.2889744626052184E-2</v>
      </c>
      <c r="O462" s="16">
        <f t="shared" si="84"/>
        <v>2.7647928604651102E-2</v>
      </c>
      <c r="P462" s="16">
        <f t="shared" si="85"/>
        <v>0.12822772302473393</v>
      </c>
      <c r="Q462" s="16">
        <f t="shared" si="86"/>
        <v>0.21405283336290207</v>
      </c>
      <c r="R462" s="16">
        <f t="shared" si="87"/>
        <v>5.5837672673252993E-2</v>
      </c>
      <c r="S462" s="16">
        <f t="shared" si="88"/>
        <v>3.7851556155497741E-2</v>
      </c>
      <c r="T462" s="16">
        <f t="shared" si="89"/>
        <v>0.21406114189171832</v>
      </c>
      <c r="U462" s="65">
        <f t="shared" si="90"/>
        <v>0.76056860033880835</v>
      </c>
      <c r="V462" s="65"/>
    </row>
    <row r="463" spans="1:22" x14ac:dyDescent="0.25">
      <c r="A463">
        <v>462</v>
      </c>
      <c r="B463">
        <v>4.6972108762632897E-4</v>
      </c>
      <c r="C463" s="16">
        <v>3.6465198760094601E-9</v>
      </c>
      <c r="D463">
        <v>6.5988089195521905E-4</v>
      </c>
      <c r="E463" s="16">
        <v>4.8591562442559404E-6</v>
      </c>
      <c r="F463" s="16">
        <v>1.0186539163089001E-5</v>
      </c>
      <c r="G463" s="16">
        <v>3.0388096030102201E-6</v>
      </c>
      <c r="H463">
        <v>1.4306530636508299E-4</v>
      </c>
      <c r="J463">
        <v>0.95702948071631799</v>
      </c>
      <c r="K463">
        <f t="shared" si="80"/>
        <v>3.489827023359066E-9</v>
      </c>
      <c r="L463">
        <f t="shared" si="81"/>
        <v>6.8328913336453123E-4</v>
      </c>
      <c r="M463" s="16">
        <f t="shared" si="82"/>
        <v>2.5615304188812666E-4</v>
      </c>
      <c r="N463" s="16">
        <f t="shared" si="83"/>
        <v>2.0504905171926159E-3</v>
      </c>
      <c r="O463" s="16">
        <f t="shared" si="84"/>
        <v>0.11666206616980332</v>
      </c>
      <c r="P463" s="16">
        <f t="shared" si="85"/>
        <v>9.9378834252956488E-2</v>
      </c>
      <c r="Q463" s="16">
        <f t="shared" si="86"/>
        <v>0.29984569042298076</v>
      </c>
      <c r="R463" s="16">
        <f t="shared" si="87"/>
        <v>1.0772052590061016E-3</v>
      </c>
      <c r="S463" s="16">
        <f t="shared" si="88"/>
        <v>0.26367358524074713</v>
      </c>
      <c r="T463" s="16">
        <f t="shared" si="89"/>
        <v>0.29985274093492115</v>
      </c>
      <c r="U463" s="65">
        <f t="shared" si="90"/>
        <v>1.0825406127976076</v>
      </c>
      <c r="V463" s="65"/>
    </row>
    <row r="464" spans="1:22" x14ac:dyDescent="0.25">
      <c r="A464">
        <v>463</v>
      </c>
      <c r="B464">
        <v>3.7028901570039697E-4</v>
      </c>
      <c r="C464" s="16">
        <v>3.0377136462806599E-9</v>
      </c>
      <c r="D464">
        <v>6.9816461436549905E-4</v>
      </c>
      <c r="E464" s="16">
        <v>4.2802588884201303E-6</v>
      </c>
      <c r="F464" s="16">
        <v>1.29525904617823E-5</v>
      </c>
      <c r="G464" s="16">
        <v>3.6499691233304501E-6</v>
      </c>
      <c r="H464">
        <v>1.26021465967435E-4</v>
      </c>
      <c r="J464">
        <v>0.95677145571210198</v>
      </c>
      <c r="K464">
        <f t="shared" si="80"/>
        <v>2.9063977073884644E-9</v>
      </c>
      <c r="L464">
        <f t="shared" si="81"/>
        <v>7.2771672669874772E-4</v>
      </c>
      <c r="M464" s="16">
        <f t="shared" si="82"/>
        <v>1.2861304702046127E-5</v>
      </c>
      <c r="N464" s="16">
        <f t="shared" si="83"/>
        <v>6.1196888835920338E-2</v>
      </c>
      <c r="O464" s="16">
        <f t="shared" si="84"/>
        <v>0.20384204450431692</v>
      </c>
      <c r="P464" s="16">
        <f t="shared" si="85"/>
        <v>7.5909734331588485E-2</v>
      </c>
      <c r="Q464" s="16">
        <f t="shared" si="86"/>
        <v>0.36177902918703964</v>
      </c>
      <c r="R464" s="16">
        <f t="shared" si="87"/>
        <v>9.8139853501987909E-2</v>
      </c>
      <c r="S464" s="16">
        <f t="shared" si="88"/>
        <v>0.66893107063237434</v>
      </c>
      <c r="T464" s="16">
        <f t="shared" si="89"/>
        <v>0.36178472050331228</v>
      </c>
      <c r="U464" s="65">
        <f t="shared" si="90"/>
        <v>1.8315833414965399</v>
      </c>
      <c r="V464" s="65"/>
    </row>
    <row r="465" spans="1:22" x14ac:dyDescent="0.25">
      <c r="A465">
        <v>464</v>
      </c>
      <c r="B465">
        <v>6.0397419698299704E-4</v>
      </c>
      <c r="C465" s="16">
        <v>1.49070487127405E-8</v>
      </c>
      <c r="D465">
        <v>2.1679783563036199E-3</v>
      </c>
      <c r="E465" s="16">
        <v>6.4247819799580498E-5</v>
      </c>
      <c r="F465" s="16">
        <v>8.4490083973796798E-6</v>
      </c>
      <c r="G465" s="16">
        <v>7.5521699541415603E-7</v>
      </c>
      <c r="H465">
        <v>1.89174496555311E-3</v>
      </c>
      <c r="J465">
        <v>0.95011135888905096</v>
      </c>
      <c r="K465">
        <f t="shared" si="80"/>
        <v>1.4163356309487155E-8</v>
      </c>
      <c r="L465">
        <f t="shared" si="81"/>
        <v>2.1856166830450806E-3</v>
      </c>
      <c r="M465" s="16">
        <f t="shared" si="82"/>
        <v>-9.7766828907908652E-4</v>
      </c>
      <c r="N465" s="16">
        <f t="shared" si="83"/>
        <v>5.179713129580199E-2</v>
      </c>
      <c r="O465" s="16">
        <f t="shared" si="84"/>
        <v>2.8619278313770846</v>
      </c>
      <c r="P465" s="16">
        <f t="shared" si="85"/>
        <v>1.5617575008145379</v>
      </c>
      <c r="Q465" s="16">
        <f t="shared" si="86"/>
        <v>24.819131381687264</v>
      </c>
      <c r="R465" s="16">
        <f t="shared" si="87"/>
        <v>2.0548859917896831E-2</v>
      </c>
      <c r="S465" s="16">
        <f t="shared" si="88"/>
        <v>0.38920265181605718</v>
      </c>
      <c r="T465" s="16">
        <f t="shared" si="89"/>
        <v>24.822500354127875</v>
      </c>
      <c r="U465" s="65">
        <f t="shared" si="90"/>
        <v>54.526865711036521</v>
      </c>
      <c r="V465" s="65"/>
    </row>
    <row r="466" spans="1:22" x14ac:dyDescent="0.25">
      <c r="A466">
        <v>465</v>
      </c>
      <c r="B466">
        <v>6.6424614277685095E-4</v>
      </c>
      <c r="C466" s="16">
        <v>5.1662586445089504E-9</v>
      </c>
      <c r="D466">
        <v>6.60920986633151E-4</v>
      </c>
      <c r="E466" s="16">
        <v>6.8960768750795898E-6</v>
      </c>
      <c r="F466" s="16">
        <v>7.1993446129437102E-6</v>
      </c>
      <c r="G466" s="16">
        <v>2.1445967141930502E-6</v>
      </c>
      <c r="H466">
        <v>2.0303706067412199E-4</v>
      </c>
      <c r="J466">
        <v>0.95709077314315205</v>
      </c>
      <c r="K466">
        <f t="shared" si="80"/>
        <v>4.9445784803305643E-9</v>
      </c>
      <c r="L466">
        <f t="shared" si="81"/>
        <v>6.7745910631458696E-4</v>
      </c>
      <c r="M466" s="16">
        <f t="shared" si="82"/>
        <v>6.5103317923911484E-4</v>
      </c>
      <c r="N466" s="16">
        <f t="shared" si="83"/>
        <v>0.12256565908810609</v>
      </c>
      <c r="O466" s="16">
        <f t="shared" si="84"/>
        <v>4.5082347819776023E-3</v>
      </c>
      <c r="P466" s="16">
        <f t="shared" si="85"/>
        <v>9.8699511794744149E-2</v>
      </c>
      <c r="Q466" s="16">
        <f t="shared" si="86"/>
        <v>0.12811490120299604</v>
      </c>
      <c r="R466" s="16">
        <f t="shared" si="87"/>
        <v>7.2928665325647485E-2</v>
      </c>
      <c r="S466" s="16">
        <f t="shared" si="88"/>
        <v>4.6410391951009549E-3</v>
      </c>
      <c r="T466" s="16">
        <f t="shared" si="89"/>
        <v>0.12812169785513261</v>
      </c>
      <c r="U466" s="65">
        <f t="shared" si="90"/>
        <v>0.55957970924370493</v>
      </c>
      <c r="V466" s="65"/>
    </row>
    <row r="467" spans="1:22" x14ac:dyDescent="0.25">
      <c r="A467">
        <v>466</v>
      </c>
      <c r="B467">
        <v>5.36335612791246E-4</v>
      </c>
      <c r="C467" s="16">
        <v>7.2105218882318799E-9</v>
      </c>
      <c r="D467">
        <v>1.15595562028312E-3</v>
      </c>
      <c r="E467" s="16">
        <v>1.67394051464315E-5</v>
      </c>
      <c r="F467" s="16">
        <v>9.1246156778231304E-6</v>
      </c>
      <c r="G467" s="16">
        <v>1.5453442881650799E-6</v>
      </c>
      <c r="H467">
        <v>4.9285996059961299E-4</v>
      </c>
      <c r="J467">
        <v>0.95458934252972405</v>
      </c>
      <c r="K467">
        <f t="shared" si="80"/>
        <v>6.8830873485834549E-9</v>
      </c>
      <c r="L467">
        <f t="shared" si="81"/>
        <v>1.1757429854050432E-3</v>
      </c>
      <c r="M467" s="16">
        <f t="shared" si="82"/>
        <v>-1.0307175982255096E-4</v>
      </c>
      <c r="N467" s="16">
        <f t="shared" si="83"/>
        <v>8.1203589198529848E-3</v>
      </c>
      <c r="O467" s="16">
        <f t="shared" si="84"/>
        <v>9.1193975256034232E-2</v>
      </c>
      <c r="P467" s="16">
        <f t="shared" si="85"/>
        <v>3.9812535414149884E-2</v>
      </c>
      <c r="Q467" s="16">
        <f t="shared" si="86"/>
        <v>0.31197251124078301</v>
      </c>
      <c r="R467" s="16">
        <f t="shared" si="87"/>
        <v>5.602284349032479E-3</v>
      </c>
      <c r="S467" s="16">
        <f t="shared" si="88"/>
        <v>5.3054189649405059E-2</v>
      </c>
      <c r="T467" s="16">
        <f t="shared" si="89"/>
        <v>0.31198803336026104</v>
      </c>
      <c r="U467" s="65">
        <f t="shared" si="90"/>
        <v>0.82174388818951871</v>
      </c>
      <c r="V467" s="65"/>
    </row>
    <row r="468" spans="1:22" x14ac:dyDescent="0.25">
      <c r="A468">
        <v>467</v>
      </c>
      <c r="B468">
        <v>3.3130473911687901E-4</v>
      </c>
      <c r="C468" s="16">
        <v>5.25732508981816E-9</v>
      </c>
      <c r="D468">
        <v>1.37170057511138E-3</v>
      </c>
      <c r="E468" s="16">
        <v>1.444616440061E-5</v>
      </c>
      <c r="F468" s="16">
        <v>1.4926468984336299E-5</v>
      </c>
      <c r="G468" s="16">
        <v>2.1249226599997199E-6</v>
      </c>
      <c r="H468">
        <v>4.25344655793853E-4</v>
      </c>
      <c r="J468">
        <v>0.95346568154509903</v>
      </c>
      <c r="K468">
        <f t="shared" si="80"/>
        <v>5.0126790498676207E-9</v>
      </c>
      <c r="L468">
        <f t="shared" si="81"/>
        <v>1.4036731784149625E-3</v>
      </c>
      <c r="M468" s="16">
        <f t="shared" si="82"/>
        <v>-7.4106370018120439E-4</v>
      </c>
      <c r="N468" s="16">
        <f t="shared" si="83"/>
        <v>0.10667826223764922</v>
      </c>
      <c r="O468" s="16">
        <f t="shared" si="84"/>
        <v>2.5704677968160718E-3</v>
      </c>
      <c r="P468" s="16">
        <f t="shared" si="85"/>
        <v>0.17927476989818147</v>
      </c>
      <c r="Q468" s="16">
        <f t="shared" si="86"/>
        <v>0.11904549959833577</v>
      </c>
      <c r="R468" s="16">
        <f t="shared" si="87"/>
        <v>0.26358554218512836</v>
      </c>
      <c r="S468" s="16">
        <f t="shared" si="88"/>
        <v>3.4019724084653233E-3</v>
      </c>
      <c r="T468" s="16">
        <f t="shared" si="89"/>
        <v>0.11906426952027335</v>
      </c>
      <c r="U468" s="65">
        <f t="shared" si="90"/>
        <v>0.79362078364484956</v>
      </c>
      <c r="V468" s="65"/>
    </row>
    <row r="469" spans="1:22" x14ac:dyDescent="0.25">
      <c r="A469">
        <v>468</v>
      </c>
      <c r="B469">
        <v>1.1101283064996401E-3</v>
      </c>
      <c r="C469" s="16">
        <v>1.5586242689169901E-8</v>
      </c>
      <c r="D469">
        <v>1.2080835187382099E-3</v>
      </c>
      <c r="E469" s="16">
        <v>3.7802349355991701E-5</v>
      </c>
      <c r="F469" s="16">
        <v>4.4147001315348903E-6</v>
      </c>
      <c r="G469" s="16">
        <v>7.1516119833063E-7</v>
      </c>
      <c r="H469">
        <v>1.1130200145399499E-3</v>
      </c>
      <c r="J469">
        <v>0.95443462543750801</v>
      </c>
      <c r="K469">
        <f t="shared" si="80"/>
        <v>1.4876049703015971E-8</v>
      </c>
      <c r="L469">
        <f t="shared" si="81"/>
        <v>1.2176124939569212E-3</v>
      </c>
      <c r="M469" s="16">
        <f t="shared" si="82"/>
        <v>1.0026441190423591E-3</v>
      </c>
      <c r="N469" s="16">
        <f t="shared" si="83"/>
        <v>1.5784362949307327</v>
      </c>
      <c r="O469" s="16">
        <f t="shared" si="84"/>
        <v>3.2919147426012887</v>
      </c>
      <c r="P469" s="16">
        <f t="shared" si="85"/>
        <v>6.4324987183124072E-2</v>
      </c>
      <c r="Q469" s="16">
        <f t="shared" si="86"/>
        <v>6.3485804468119813</v>
      </c>
      <c r="R469" s="16">
        <f t="shared" si="87"/>
        <v>0.30513499949290412</v>
      </c>
      <c r="S469" s="16">
        <f t="shared" si="88"/>
        <v>0.4144926519622335</v>
      </c>
      <c r="T469" s="16">
        <f t="shared" si="89"/>
        <v>6.3487657491888116</v>
      </c>
      <c r="U469" s="65">
        <f t="shared" si="90"/>
        <v>18.351649872171073</v>
      </c>
      <c r="V469" s="65"/>
    </row>
    <row r="470" spans="1:22" x14ac:dyDescent="0.25">
      <c r="A470">
        <v>469</v>
      </c>
      <c r="B470">
        <v>6.2590506753895496E-4</v>
      </c>
      <c r="C470" s="16">
        <v>5.8472514065224003E-9</v>
      </c>
      <c r="D470">
        <v>7.9649087532906895E-4</v>
      </c>
      <c r="E470" s="16">
        <v>9.3912145115785699E-6</v>
      </c>
      <c r="F470" s="16">
        <v>7.6900985276860108E-6</v>
      </c>
      <c r="G470" s="16">
        <v>1.8978607916345101E-6</v>
      </c>
      <c r="H470">
        <v>2.7650169532810598E-4</v>
      </c>
      <c r="J470">
        <v>0.95638564884070998</v>
      </c>
      <c r="K470">
        <f t="shared" si="80"/>
        <v>5.5922273303616795E-9</v>
      </c>
      <c r="L470">
        <f t="shared" si="81"/>
        <v>8.1376308592466897E-4</v>
      </c>
      <c r="M470" s="16">
        <f t="shared" si="82"/>
        <v>4.38047049153241E-4</v>
      </c>
      <c r="N470" s="16">
        <f t="shared" si="83"/>
        <v>7.4073662802449244E-2</v>
      </c>
      <c r="O470" s="16">
        <f t="shared" si="84"/>
        <v>3.1160436474326841E-3</v>
      </c>
      <c r="P470" s="16">
        <f t="shared" si="85"/>
        <v>3.00968447409341E-2</v>
      </c>
      <c r="Q470" s="16">
        <f t="shared" si="86"/>
        <v>1.5779944636626238E-2</v>
      </c>
      <c r="R470" s="16">
        <f t="shared" si="87"/>
        <v>4.8529963327712713E-2</v>
      </c>
      <c r="S470" s="16">
        <f t="shared" si="88"/>
        <v>2.9989492938185753E-3</v>
      </c>
      <c r="T470" s="16">
        <f t="shared" si="89"/>
        <v>1.5781769474347746E-2</v>
      </c>
      <c r="U470" s="65">
        <f t="shared" si="90"/>
        <v>0.19037717792332132</v>
      </c>
      <c r="V470" s="65"/>
    </row>
    <row r="471" spans="1:22" x14ac:dyDescent="0.25">
      <c r="A471">
        <v>470</v>
      </c>
      <c r="B471">
        <v>1.70596750406451E-3</v>
      </c>
      <c r="C471" s="16">
        <v>3.71566519260549E-9</v>
      </c>
      <c r="D471">
        <v>1.8277473964217701E-4</v>
      </c>
      <c r="E471" s="16">
        <v>1.37988968422064E-6</v>
      </c>
      <c r="F471" s="16">
        <v>2.7348661887727998E-6</v>
      </c>
      <c r="G471" s="16">
        <v>2.9637671604725798E-6</v>
      </c>
      <c r="H471" s="16">
        <v>4.0626315797516203E-5</v>
      </c>
      <c r="J471">
        <v>0.95978725984047897</v>
      </c>
      <c r="K471">
        <f t="shared" si="80"/>
        <v>3.5662481136954689E-9</v>
      </c>
      <c r="L471">
        <f t="shared" si="81"/>
        <v>1.9120452351500258E-4</v>
      </c>
      <c r="M471" s="16">
        <f t="shared" si="82"/>
        <v>3.2207304846140175E-3</v>
      </c>
      <c r="N471" s="16">
        <f t="shared" si="83"/>
        <v>6.0881300024977518</v>
      </c>
      <c r="O471" s="16">
        <f t="shared" si="84"/>
        <v>0.10828898544734296</v>
      </c>
      <c r="P471" s="16">
        <f t="shared" si="85"/>
        <v>0.65664336633983</v>
      </c>
      <c r="Q471" s="16">
        <f t="shared" si="86"/>
        <v>0.75955321360827099</v>
      </c>
      <c r="R471" s="16">
        <f t="shared" si="87"/>
        <v>0.52230956603880652</v>
      </c>
      <c r="S471" s="16">
        <f t="shared" si="88"/>
        <v>0.22668679516995976</v>
      </c>
      <c r="T471" s="16">
        <f t="shared" si="89"/>
        <v>0.75956175932258219</v>
      </c>
      <c r="U471" s="65">
        <f t="shared" si="90"/>
        <v>9.1211736884245429</v>
      </c>
      <c r="V471" s="65"/>
    </row>
    <row r="472" spans="1:22" x14ac:dyDescent="0.25">
      <c r="A472">
        <v>471</v>
      </c>
      <c r="B472" s="16">
        <v>2.9089581440902698E-4</v>
      </c>
      <c r="C472" s="16">
        <v>4.7516755029144097E-9</v>
      </c>
      <c r="D472" s="16">
        <v>1.4135441711428001E-3</v>
      </c>
      <c r="E472" s="16">
        <v>1.34479610637348E-5</v>
      </c>
      <c r="F472" s="16">
        <v>1.7036664146525699E-5</v>
      </c>
      <c r="G472" s="16">
        <v>2.3522954839979401E-6</v>
      </c>
      <c r="H472" s="16">
        <v>3.9595506803392498E-4</v>
      </c>
      <c r="J472">
        <v>0.95323391128121904</v>
      </c>
      <c r="K472">
        <f t="shared" si="80"/>
        <v>4.5294582247822559E-9</v>
      </c>
      <c r="L472">
        <f t="shared" si="81"/>
        <v>1.4499650432443464E-3</v>
      </c>
      <c r="M472" s="16">
        <f t="shared" si="82"/>
        <v>-8.6817341442629252E-4</v>
      </c>
      <c r="N472" s="16">
        <f t="shared" si="83"/>
        <v>0.16707520929261904</v>
      </c>
      <c r="O472" s="16">
        <f t="shared" si="84"/>
        <v>2.0164990287511005E-2</v>
      </c>
      <c r="P472" s="16">
        <f t="shared" si="85"/>
        <v>0.21792974100206391</v>
      </c>
      <c r="Q472" s="16">
        <f t="shared" si="86"/>
        <v>6.35496878670129E-2</v>
      </c>
      <c r="R472" s="16">
        <f t="shared" si="87"/>
        <v>0.5290526973116445</v>
      </c>
      <c r="S472" s="16">
        <f t="shared" si="88"/>
        <v>2.9436400633932647E-2</v>
      </c>
      <c r="T472" s="16">
        <f t="shared" si="89"/>
        <v>6.3563959708370907E-2</v>
      </c>
      <c r="U472" s="65">
        <f t="shared" si="90"/>
        <v>1.0907726861031548</v>
      </c>
      <c r="V472" s="65"/>
    </row>
    <row r="473" spans="1:22" x14ac:dyDescent="0.25">
      <c r="A473">
        <v>472</v>
      </c>
      <c r="B473">
        <v>2.5120824849413E-4</v>
      </c>
      <c r="C473" s="16">
        <v>4.33970908903297E-9</v>
      </c>
      <c r="D473">
        <v>1.4980447778828901E-3</v>
      </c>
      <c r="E473" s="16">
        <v>1.3003409450648001E-5</v>
      </c>
      <c r="F473" s="16">
        <v>1.9808379754326601E-5</v>
      </c>
      <c r="G473" s="16">
        <v>2.5781688930940798E-6</v>
      </c>
      <c r="H473">
        <v>3.82867643322159E-4</v>
      </c>
      <c r="J473">
        <v>0.95279901275190904</v>
      </c>
      <c r="K473">
        <f t="shared" si="80"/>
        <v>4.1348705356610999E-9</v>
      </c>
      <c r="L473">
        <f t="shared" si="81"/>
        <v>1.5402353665755482E-3</v>
      </c>
      <c r="M473" s="16">
        <f t="shared" si="82"/>
        <v>-1.0378188695872883E-3</v>
      </c>
      <c r="N473" s="16">
        <f t="shared" si="83"/>
        <v>0.23952618974017059</v>
      </c>
      <c r="O473" s="16">
        <f t="shared" si="84"/>
        <v>4.6825103393193006E-2</v>
      </c>
      <c r="P473" s="16">
        <f t="shared" si="85"/>
        <v>0.30748734767042729</v>
      </c>
      <c r="Q473" s="16">
        <f t="shared" si="86"/>
        <v>4.4394512761063494E-2</v>
      </c>
      <c r="R473" s="16">
        <f t="shared" si="87"/>
        <v>1.0168431338577313</v>
      </c>
      <c r="S473" s="16">
        <f t="shared" si="88"/>
        <v>8.0694385256394982E-2</v>
      </c>
      <c r="T473" s="16">
        <f t="shared" si="89"/>
        <v>4.4408354903785793E-2</v>
      </c>
      <c r="U473" s="65">
        <f t="shared" si="90"/>
        <v>1.7801790275827665</v>
      </c>
      <c r="V473" s="65"/>
    </row>
    <row r="474" spans="1:22" x14ac:dyDescent="0.25">
      <c r="A474">
        <v>473</v>
      </c>
      <c r="B474">
        <v>5.6852005238404197E-4</v>
      </c>
      <c r="C474" s="16">
        <v>3.0513251396912502E-9</v>
      </c>
      <c r="D474" s="16">
        <v>4.5382215315654901E-4</v>
      </c>
      <c r="E474" s="16">
        <v>2.8034033071417302E-6</v>
      </c>
      <c r="F474" s="16">
        <v>8.3297821915689306E-6</v>
      </c>
      <c r="G474" s="16">
        <v>3.6223283818507399E-6</v>
      </c>
      <c r="H474" s="16">
        <v>8.2538140833692596E-5</v>
      </c>
      <c r="J474">
        <v>0.958155447084169</v>
      </c>
      <c r="K474">
        <f t="shared" si="80"/>
        <v>2.9236438034200341E-9</v>
      </c>
      <c r="L474">
        <f t="shared" si="81"/>
        <v>4.7410099459639789E-4</v>
      </c>
      <c r="M474" s="16">
        <f t="shared" si="82"/>
        <v>6.6293911017168577E-4</v>
      </c>
      <c r="N474" s="16">
        <f t="shared" si="83"/>
        <v>2.4189133521946762E-2</v>
      </c>
      <c r="O474" s="16">
        <f t="shared" si="84"/>
        <v>0.20162875767822963</v>
      </c>
      <c r="P474" s="16">
        <f t="shared" si="85"/>
        <v>0.27991555482182856</v>
      </c>
      <c r="Q474" s="16">
        <f t="shared" si="86"/>
        <v>0.54609932832774843</v>
      </c>
      <c r="R474" s="16">
        <f t="shared" si="87"/>
        <v>2.4160713592054416E-2</v>
      </c>
      <c r="S474" s="16">
        <f t="shared" si="88"/>
        <v>0.64660170447295262</v>
      </c>
      <c r="T474" s="16">
        <f t="shared" si="89"/>
        <v>0.54610869461819533</v>
      </c>
      <c r="U474" s="65">
        <f t="shared" si="90"/>
        <v>2.2687038870329559</v>
      </c>
      <c r="V474" s="65"/>
    </row>
    <row r="475" spans="1:22" x14ac:dyDescent="0.25">
      <c r="A475">
        <v>474</v>
      </c>
      <c r="B475">
        <v>6.3510205602161402E-4</v>
      </c>
      <c r="C475" s="16">
        <v>7.0663312817628603E-9</v>
      </c>
      <c r="D475">
        <v>9.5207891761565097E-4</v>
      </c>
      <c r="E475" s="16">
        <v>1.35424639421077E-5</v>
      </c>
      <c r="F475" s="16">
        <v>7.6332349615435293E-6</v>
      </c>
      <c r="G475" s="16">
        <v>1.57321682089748E-6</v>
      </c>
      <c r="H475">
        <v>3.9872815569843998E-4</v>
      </c>
      <c r="J475">
        <v>0.95560910173995195</v>
      </c>
      <c r="K475">
        <f t="shared" si="80"/>
        <v>6.7526504887623299E-9</v>
      </c>
      <c r="L475">
        <f t="shared" si="81"/>
        <v>9.6891153802835378E-4</v>
      </c>
      <c r="M475" s="16">
        <f t="shared" si="82"/>
        <v>3.0129257401487436E-4</v>
      </c>
      <c r="N475" s="16">
        <f t="shared" si="83"/>
        <v>8.4598281601614214E-2</v>
      </c>
      <c r="O475" s="16">
        <f t="shared" si="84"/>
        <v>7.6146920722232947E-2</v>
      </c>
      <c r="P475" s="16">
        <f t="shared" si="85"/>
        <v>1.447521175264298E-4</v>
      </c>
      <c r="Q475" s="16">
        <f t="shared" si="86"/>
        <v>6.8063306558866693E-2</v>
      </c>
      <c r="R475" s="16">
        <f t="shared" si="87"/>
        <v>5.110340055844121E-2</v>
      </c>
      <c r="S475" s="16">
        <f t="shared" si="88"/>
        <v>4.6851867426259589E-2</v>
      </c>
      <c r="T475" s="16">
        <f t="shared" si="89"/>
        <v>6.8062656180827269E-2</v>
      </c>
      <c r="U475" s="65">
        <f t="shared" si="90"/>
        <v>0.39497118516576835</v>
      </c>
      <c r="V475" s="65"/>
    </row>
    <row r="476" spans="1:22" x14ac:dyDescent="0.25">
      <c r="A476">
        <v>475</v>
      </c>
      <c r="B476">
        <v>3.7178228653833101E-4</v>
      </c>
      <c r="C476" s="16">
        <v>5.9551158413862398E-9</v>
      </c>
      <c r="D476">
        <v>1.3847901238200301E-3</v>
      </c>
      <c r="E476" s="16">
        <v>1.6518620830319201E-5</v>
      </c>
      <c r="F476" s="16">
        <v>1.33049823800336E-5</v>
      </c>
      <c r="G476" s="16">
        <v>1.8760605755010699E-6</v>
      </c>
      <c r="H476">
        <v>4.86365031159097E-4</v>
      </c>
      <c r="J476">
        <v>0.95343642682783403</v>
      </c>
      <c r="K476">
        <f t="shared" si="80"/>
        <v>5.6778243691571265E-9</v>
      </c>
      <c r="L476">
        <f t="shared" si="81"/>
        <v>1.4132701940397568E-3</v>
      </c>
      <c r="M476" s="16">
        <f t="shared" si="82"/>
        <v>-6.6970562096309489E-4</v>
      </c>
      <c r="N476" s="16">
        <f t="shared" si="83"/>
        <v>5.9704452665212321E-2</v>
      </c>
      <c r="O476" s="16">
        <f t="shared" si="84"/>
        <v>5.6698351450705986E-3</v>
      </c>
      <c r="P476" s="16">
        <f t="shared" si="85"/>
        <v>0.19096156192731312</v>
      </c>
      <c r="Q476" s="16">
        <f t="shared" si="86"/>
        <v>0.28943170354911313</v>
      </c>
      <c r="R476" s="16">
        <f t="shared" si="87"/>
        <v>0.12180245848612119</v>
      </c>
      <c r="S476" s="16">
        <f t="shared" si="88"/>
        <v>4.3060303616316801E-3</v>
      </c>
      <c r="T476" s="16">
        <f t="shared" si="89"/>
        <v>0.2894656653534452</v>
      </c>
      <c r="U476" s="65">
        <f t="shared" si="90"/>
        <v>0.96134170748790726</v>
      </c>
      <c r="V476" s="65"/>
    </row>
    <row r="477" spans="1:22" x14ac:dyDescent="0.25">
      <c r="A477">
        <v>476</v>
      </c>
      <c r="B477">
        <v>9.0206545666182995E-4</v>
      </c>
      <c r="C477" s="16">
        <v>4.4067364859744601E-9</v>
      </c>
      <c r="D477">
        <v>4.1249707442901699E-4</v>
      </c>
      <c r="E477" s="16">
        <v>3.6824569244281302E-6</v>
      </c>
      <c r="F477" s="16">
        <v>5.2355219569717303E-6</v>
      </c>
      <c r="G477" s="16">
        <v>2.5065019021111798E-6</v>
      </c>
      <c r="H477" s="16">
        <v>1.08419063712536E-4</v>
      </c>
      <c r="J477">
        <v>0.95845261182196295</v>
      </c>
      <c r="K477">
        <f t="shared" si="80"/>
        <v>4.2236480945933604E-9</v>
      </c>
      <c r="L477">
        <f t="shared" si="81"/>
        <v>4.2547021350858565E-4</v>
      </c>
      <c r="M477" s="16">
        <f t="shared" si="82"/>
        <v>1.3786606998150742E-3</v>
      </c>
      <c r="N477" s="16">
        <f t="shared" si="83"/>
        <v>0.69466619880393232</v>
      </c>
      <c r="O477" s="16">
        <f t="shared" si="84"/>
        <v>4.1733645293250229E-2</v>
      </c>
      <c r="P477" s="16">
        <f t="shared" si="85"/>
        <v>0.32713062469752885</v>
      </c>
      <c r="Q477" s="16">
        <f t="shared" si="86"/>
        <v>0.43183279432943245</v>
      </c>
      <c r="R477" s="16">
        <f t="shared" si="87"/>
        <v>0.2201172262022342</v>
      </c>
      <c r="S477" s="16">
        <f t="shared" si="88"/>
        <v>6.1689412089069431E-2</v>
      </c>
      <c r="T477" s="16">
        <f t="shared" si="89"/>
        <v>0.4318449009479145</v>
      </c>
      <c r="U477" s="65">
        <f t="shared" si="90"/>
        <v>2.2090148023633618</v>
      </c>
      <c r="V477" s="65"/>
    </row>
    <row r="478" spans="1:22" x14ac:dyDescent="0.25">
      <c r="A478">
        <v>477</v>
      </c>
      <c r="B478">
        <v>4.4992268287898698E-4</v>
      </c>
      <c r="C478" s="16">
        <v>5.6086213722820099E-9</v>
      </c>
      <c r="D478">
        <v>1.0699238270180701E-3</v>
      </c>
      <c r="E478" s="16">
        <v>1.2061803428134299E-5</v>
      </c>
      <c r="F478" s="16">
        <v>1.0839011577535299E-5</v>
      </c>
      <c r="G478" s="16">
        <v>1.9850007793219801E-6</v>
      </c>
      <c r="H478">
        <v>3.5513555090961298E-4</v>
      </c>
      <c r="J478">
        <v>0.95496797060316396</v>
      </c>
      <c r="K478">
        <f t="shared" si="80"/>
        <v>5.3560537697696835E-9</v>
      </c>
      <c r="L478">
        <f t="shared" si="81"/>
        <v>1.0935812423310905E-3</v>
      </c>
      <c r="M478" s="16">
        <f t="shared" si="82"/>
        <v>-1.9373587657311648E-4</v>
      </c>
      <c r="N478" s="16">
        <f t="shared" si="83"/>
        <v>7.3141839187252046E-3</v>
      </c>
      <c r="O478" s="16">
        <f t="shared" si="84"/>
        <v>1.6212389594540865E-4</v>
      </c>
      <c r="P478" s="16">
        <f t="shared" si="85"/>
        <v>1.2156368046091765E-2</v>
      </c>
      <c r="Q478" s="16">
        <f t="shared" si="86"/>
        <v>1.5136516133001335E-2</v>
      </c>
      <c r="R478" s="16">
        <f t="shared" si="87"/>
        <v>9.7961436905495969E-3</v>
      </c>
      <c r="S478" s="16">
        <f t="shared" si="88"/>
        <v>1.2910040056534865E-4</v>
      </c>
      <c r="T478" s="16">
        <f t="shared" si="89"/>
        <v>1.5137952776093228E-2</v>
      </c>
      <c r="U478" s="65">
        <f t="shared" si="90"/>
        <v>5.9832388860971891E-2</v>
      </c>
      <c r="V478" s="65"/>
    </row>
    <row r="479" spans="1:22" x14ac:dyDescent="0.25">
      <c r="A479">
        <v>478</v>
      </c>
      <c r="B479">
        <v>5.1493893973744102E-4</v>
      </c>
      <c r="C479" s="16">
        <v>6.1741760282722701E-9</v>
      </c>
      <c r="D479">
        <v>1.02797707606688E-3</v>
      </c>
      <c r="E479" s="16">
        <v>1.27641692961841E-5</v>
      </c>
      <c r="F479" s="16">
        <v>9.4501923140911107E-6</v>
      </c>
      <c r="G479" s="16">
        <v>1.8022228461630701E-6</v>
      </c>
      <c r="H479">
        <v>3.75814455833784E-4</v>
      </c>
      <c r="J479">
        <v>0.95519962000746195</v>
      </c>
      <c r="K479">
        <f t="shared" si="80"/>
        <v>5.8975705960648534E-9</v>
      </c>
      <c r="L479">
        <f t="shared" si="81"/>
        <v>1.0486735093651971E-3</v>
      </c>
      <c r="M479" s="16">
        <f t="shared" si="82"/>
        <v>-1.8795629890314985E-5</v>
      </c>
      <c r="N479" s="16">
        <f t="shared" si="83"/>
        <v>2.173784438321886E-3</v>
      </c>
      <c r="O479" s="16">
        <f t="shared" si="84"/>
        <v>1.3191299309698036E-2</v>
      </c>
      <c r="P479" s="16">
        <f t="shared" si="85"/>
        <v>4.4526173629250744E-3</v>
      </c>
      <c r="Q479" s="16">
        <f t="shared" si="86"/>
        <v>3.5504084374653119E-2</v>
      </c>
      <c r="R479" s="16">
        <f t="shared" si="87"/>
        <v>1.7504141509883718E-3</v>
      </c>
      <c r="S479" s="16">
        <f t="shared" si="88"/>
        <v>1.0484845297366959E-2</v>
      </c>
      <c r="T479" s="16">
        <f t="shared" si="89"/>
        <v>3.5505404645996906E-2</v>
      </c>
      <c r="U479" s="65">
        <f t="shared" si="90"/>
        <v>0.10306244957995037</v>
      </c>
      <c r="V479" s="65"/>
    </row>
    <row r="480" spans="1:22" x14ac:dyDescent="0.25">
      <c r="A480">
        <v>479</v>
      </c>
      <c r="B480">
        <v>4.22521690826092E-4</v>
      </c>
      <c r="C480" s="16">
        <v>5.1325607450020401E-9</v>
      </c>
      <c r="D480">
        <v>1.04200945251091E-3</v>
      </c>
      <c r="E480" s="16">
        <v>1.0752949812333E-5</v>
      </c>
      <c r="F480" s="16">
        <v>1.1529002520134E-5</v>
      </c>
      <c r="G480" s="16">
        <v>2.1685169687455701E-6</v>
      </c>
      <c r="H480">
        <v>3.1659861455142501E-4</v>
      </c>
      <c r="J480">
        <v>0.95508905460335602</v>
      </c>
      <c r="K480">
        <f t="shared" si="80"/>
        <v>4.9020525896382948E-9</v>
      </c>
      <c r="L480">
        <f t="shared" si="81"/>
        <v>1.0672308419591786E-3</v>
      </c>
      <c r="M480" s="16">
        <f t="shared" si="82"/>
        <v>-2.2218746030699458E-4</v>
      </c>
      <c r="N480" s="16">
        <f t="shared" si="83"/>
        <v>1.9941979995642276E-2</v>
      </c>
      <c r="O480" s="16">
        <f t="shared" si="84"/>
        <v>5.3623580649393822E-3</v>
      </c>
      <c r="P480" s="16">
        <f t="shared" si="85"/>
        <v>6.6079469652299237E-3</v>
      </c>
      <c r="Q480" s="16">
        <f t="shared" si="86"/>
        <v>1.3641316107302768E-6</v>
      </c>
      <c r="R480" s="16">
        <f t="shared" si="87"/>
        <v>2.8538752636124216E-2</v>
      </c>
      <c r="S480" s="16">
        <f t="shared" si="88"/>
        <v>6.4062020930921249E-3</v>
      </c>
      <c r="T480" s="16">
        <f t="shared" si="89"/>
        <v>1.3735494246463029E-6</v>
      </c>
      <c r="U480" s="65">
        <f t="shared" si="90"/>
        <v>6.6859977436063298E-2</v>
      </c>
      <c r="V480" s="65"/>
    </row>
    <row r="481" spans="1:22" x14ac:dyDescent="0.25">
      <c r="A481">
        <v>480</v>
      </c>
      <c r="B481">
        <v>2.5205968684039598E-4</v>
      </c>
      <c r="C481" s="16">
        <v>4.86292355649945E-9</v>
      </c>
      <c r="D481">
        <v>1.6794340344762201E-3</v>
      </c>
      <c r="E481" s="16">
        <v>1.6305551373366198E-5</v>
      </c>
      <c r="F481" s="16">
        <v>1.9890918211019301E-5</v>
      </c>
      <c r="G481" s="16">
        <v>2.3050506120949301E-6</v>
      </c>
      <c r="H481">
        <v>4.8009881718174597E-4</v>
      </c>
      <c r="J481">
        <v>0.95199178480604796</v>
      </c>
      <c r="K481">
        <f t="shared" si="80"/>
        <v>4.6294632759272857E-9</v>
      </c>
      <c r="L481">
        <f t="shared" si="81"/>
        <v>1.7215160585867973E-3</v>
      </c>
      <c r="M481" s="16">
        <f t="shared" si="82"/>
        <v>-1.2173966849060053E-3</v>
      </c>
      <c r="N481" s="16">
        <f t="shared" si="83"/>
        <v>0.23783525794471239</v>
      </c>
      <c r="O481" s="16">
        <f t="shared" si="84"/>
        <v>1.4863448312247691E-2</v>
      </c>
      <c r="P481" s="16">
        <f t="shared" si="85"/>
        <v>0.55166622008513921</v>
      </c>
      <c r="Q481" s="16">
        <f t="shared" si="86"/>
        <v>0.2684798903820742</v>
      </c>
      <c r="R481" s="16">
        <f t="shared" si="87"/>
        <v>1.033790804793536</v>
      </c>
      <c r="S481" s="16">
        <f t="shared" si="88"/>
        <v>2.1915810127556213E-2</v>
      </c>
      <c r="T481" s="16">
        <f t="shared" si="89"/>
        <v>0.26853604984774415</v>
      </c>
      <c r="U481" s="65">
        <f t="shared" si="90"/>
        <v>2.3970874814930099</v>
      </c>
      <c r="V481" s="65"/>
    </row>
    <row r="482" spans="1:22" x14ac:dyDescent="0.25">
      <c r="A482">
        <v>481</v>
      </c>
      <c r="B482">
        <v>4.5957461863342202E-4</v>
      </c>
      <c r="C482" s="16">
        <v>5.8511683664835098E-9</v>
      </c>
      <c r="D482">
        <v>1.09331000446581E-3</v>
      </c>
      <c r="E482" s="16">
        <v>1.28553230275786E-5</v>
      </c>
      <c r="F482" s="16">
        <v>1.0622028478496101E-5</v>
      </c>
      <c r="G482" s="16">
        <v>1.9031873820193799E-6</v>
      </c>
      <c r="H482">
        <v>3.7849954094911398E-4</v>
      </c>
      <c r="J482">
        <v>0.95485959033995305</v>
      </c>
      <c r="K482">
        <f t="shared" si="80"/>
        <v>5.5870442294305368E-9</v>
      </c>
      <c r="L482">
        <f t="shared" si="81"/>
        <v>1.1164513976364551E-3</v>
      </c>
      <c r="M482" s="16">
        <f t="shared" si="82"/>
        <v>-1.9730216036961109E-4</v>
      </c>
      <c r="N482" s="16">
        <f t="shared" si="83"/>
        <v>4.3435015399564758E-3</v>
      </c>
      <c r="O482" s="16">
        <f t="shared" si="84"/>
        <v>3.1955061575613011E-3</v>
      </c>
      <c r="P482" s="16">
        <f t="shared" si="85"/>
        <v>1.8096617476768034E-2</v>
      </c>
      <c r="Q482" s="16">
        <f t="shared" si="86"/>
        <v>3.8774440881120746E-2</v>
      </c>
      <c r="R482" s="16">
        <f t="shared" si="87"/>
        <v>5.9252109514952916E-3</v>
      </c>
      <c r="S482" s="16">
        <f t="shared" si="88"/>
        <v>2.7154242912814995E-3</v>
      </c>
      <c r="T482" s="16">
        <f t="shared" si="89"/>
        <v>3.8777390737437883E-2</v>
      </c>
      <c r="U482" s="65">
        <f t="shared" si="90"/>
        <v>0.11182809203562122</v>
      </c>
      <c r="V482" s="65"/>
    </row>
    <row r="483" spans="1:22" x14ac:dyDescent="0.25">
      <c r="A483">
        <v>482</v>
      </c>
      <c r="B483">
        <v>4.1298626546085101E-4</v>
      </c>
      <c r="C483" s="16">
        <v>6.1846592031148298E-9</v>
      </c>
      <c r="D483">
        <v>1.2918800263403E-3</v>
      </c>
      <c r="E483" s="16">
        <v>1.60208870331033E-5</v>
      </c>
      <c r="F483" s="16">
        <v>1.1926770817826699E-5</v>
      </c>
      <c r="G483" s="16">
        <v>1.8045431967263299E-6</v>
      </c>
      <c r="H483">
        <v>4.71707842582726E-4</v>
      </c>
      <c r="J483">
        <v>0.95389302658458097</v>
      </c>
      <c r="K483">
        <f t="shared" si="80"/>
        <v>5.8995032856533881E-9</v>
      </c>
      <c r="L483">
        <f t="shared" si="81"/>
        <v>1.3175319265134764E-3</v>
      </c>
      <c r="M483" s="16">
        <f t="shared" si="82"/>
        <v>-4.9155939559177464E-4</v>
      </c>
      <c r="N483" s="16">
        <f t="shared" si="83"/>
        <v>2.5791403289308241E-2</v>
      </c>
      <c r="O483" s="16">
        <f t="shared" si="84"/>
        <v>1.3629698288341419E-2</v>
      </c>
      <c r="P483" s="16">
        <f t="shared" si="85"/>
        <v>0.11599407686066397</v>
      </c>
      <c r="Q483" s="16">
        <f t="shared" si="86"/>
        <v>0.24171617518674218</v>
      </c>
      <c r="R483" s="16">
        <f t="shared" si="87"/>
        <v>4.3791501646178281E-2</v>
      </c>
      <c r="S483" s="16">
        <f t="shared" si="88"/>
        <v>1.024951198308221E-2</v>
      </c>
      <c r="T483" s="16">
        <f t="shared" si="89"/>
        <v>0.2417394567597749</v>
      </c>
      <c r="U483" s="65">
        <f t="shared" si="90"/>
        <v>0.69291182401409124</v>
      </c>
      <c r="V483" s="65"/>
    </row>
    <row r="484" spans="1:22" x14ac:dyDescent="0.25">
      <c r="A484">
        <v>483</v>
      </c>
      <c r="B484">
        <v>6.9320317078984698E-4</v>
      </c>
      <c r="C484" s="16">
        <v>5.8280142375582504E-9</v>
      </c>
      <c r="D484">
        <v>7.1535355329703195E-4</v>
      </c>
      <c r="E484" s="16">
        <v>8.4149271820015003E-6</v>
      </c>
      <c r="F484" s="16">
        <v>6.9160465391700197E-6</v>
      </c>
      <c r="G484" s="16">
        <v>1.90226632513818E-6</v>
      </c>
      <c r="H484">
        <v>2.4775628096033E-4</v>
      </c>
      <c r="J484">
        <v>0.95681625118942304</v>
      </c>
      <c r="K484">
        <f t="shared" si="80"/>
        <v>5.5763387346590689E-9</v>
      </c>
      <c r="L484">
        <f t="shared" si="81"/>
        <v>7.3108208468627262E-4</v>
      </c>
      <c r="M484" s="16">
        <f t="shared" si="82"/>
        <v>6.5532425689342145E-4</v>
      </c>
      <c r="N484" s="16">
        <f t="shared" si="83"/>
        <v>0.1672397214616313</v>
      </c>
      <c r="O484" s="16">
        <f t="shared" si="84"/>
        <v>2.7403060988596632E-3</v>
      </c>
      <c r="P484" s="16">
        <f t="shared" si="85"/>
        <v>6.6399144890220099E-2</v>
      </c>
      <c r="Q484" s="16">
        <f t="shared" si="86"/>
        <v>4.6879526465191682E-2</v>
      </c>
      <c r="R484" s="16">
        <f t="shared" si="87"/>
        <v>8.9267625080033969E-2</v>
      </c>
      <c r="S484" s="16">
        <f t="shared" si="88"/>
        <v>2.7634439669119012E-3</v>
      </c>
      <c r="T484" s="16">
        <f t="shared" si="89"/>
        <v>4.6883693702109784E-2</v>
      </c>
      <c r="U484" s="65">
        <f t="shared" si="90"/>
        <v>0.42217346166495834</v>
      </c>
      <c r="V484" s="65"/>
    </row>
    <row r="485" spans="1:22" x14ac:dyDescent="0.25">
      <c r="A485">
        <v>484</v>
      </c>
      <c r="B485">
        <v>4.2488010948555402E-4</v>
      </c>
      <c r="C485" s="16">
        <v>4.7923464316285101E-9</v>
      </c>
      <c r="D485">
        <v>9.6583624299304905E-4</v>
      </c>
      <c r="E485" s="16">
        <v>9.3140661988394206E-6</v>
      </c>
      <c r="F485" s="16">
        <v>1.14254446303311E-5</v>
      </c>
      <c r="G485" s="16">
        <v>2.3204864045464399E-6</v>
      </c>
      <c r="H485">
        <v>2.7423264002733502E-4</v>
      </c>
      <c r="J485">
        <v>0.95546275727594598</v>
      </c>
      <c r="K485">
        <f t="shared" si="80"/>
        <v>4.5789085353853173E-9</v>
      </c>
      <c r="L485">
        <f t="shared" si="81"/>
        <v>9.910028263118262E-4</v>
      </c>
      <c r="M485" s="16">
        <f t="shared" si="82"/>
        <v>-1.4124260734071806E-4</v>
      </c>
      <c r="N485" s="16">
        <f t="shared" si="83"/>
        <v>1.8611109882804629E-2</v>
      </c>
      <c r="O485" s="16">
        <f t="shared" si="84"/>
        <v>1.8133222177094694E-2</v>
      </c>
      <c r="P485" s="16">
        <f t="shared" si="85"/>
        <v>5.0383514895415662E-6</v>
      </c>
      <c r="Q485" s="16">
        <f t="shared" si="86"/>
        <v>1.7636171415857851E-2</v>
      </c>
      <c r="R485" s="16">
        <f t="shared" si="87"/>
        <v>2.5101444802794866E-2</v>
      </c>
      <c r="S485" s="16">
        <f t="shared" si="88"/>
        <v>2.42511331553215E-2</v>
      </c>
      <c r="T485" s="16">
        <f t="shared" si="89"/>
        <v>1.7636076493765682E-2</v>
      </c>
      <c r="U485" s="65">
        <f t="shared" si="90"/>
        <v>0.12137419627912877</v>
      </c>
      <c r="V485" s="65"/>
    </row>
    <row r="486" spans="1:22" x14ac:dyDescent="0.25">
      <c r="A486">
        <v>485</v>
      </c>
      <c r="B486">
        <v>6.5989054122677E-4</v>
      </c>
      <c r="C486" s="16">
        <v>2.54609549164199E-9</v>
      </c>
      <c r="D486">
        <v>3.2514728344573202E-4</v>
      </c>
      <c r="E486" s="16">
        <v>1.67868539432451E-6</v>
      </c>
      <c r="F486" s="16">
        <v>7.12897244681758E-6</v>
      </c>
      <c r="G486" s="16">
        <v>4.3340266263415399E-6</v>
      </c>
      <c r="H486" s="16">
        <v>4.9423749632478702E-5</v>
      </c>
      <c r="J486">
        <v>0.95888055362376501</v>
      </c>
      <c r="K486">
        <f t="shared" si="80"/>
        <v>2.4414014546046435E-9</v>
      </c>
      <c r="L486">
        <f t="shared" si="81"/>
        <v>3.4373670887021706E-4</v>
      </c>
      <c r="M486" s="16">
        <f t="shared" si="82"/>
        <v>9.7604437358332294E-4</v>
      </c>
      <c r="N486" s="16">
        <f t="shared" si="83"/>
        <v>0.11644537739365515</v>
      </c>
      <c r="O486" s="16">
        <f t="shared" si="84"/>
        <v>0.29187955820543626</v>
      </c>
      <c r="P486" s="16">
        <f t="shared" si="85"/>
        <v>0.43903331354715674</v>
      </c>
      <c r="Q486" s="16">
        <f t="shared" si="86"/>
        <v>0.7118359706291425</v>
      </c>
      <c r="R486" s="16">
        <f t="shared" si="87"/>
        <v>7.6833278895236862E-2</v>
      </c>
      <c r="S486" s="16">
        <f t="shared" si="88"/>
        <v>1.342306929967481</v>
      </c>
      <c r="T486" s="16">
        <f t="shared" si="89"/>
        <v>0.71184402672648539</v>
      </c>
      <c r="U486" s="65">
        <f t="shared" si="90"/>
        <v>3.6901784553645935</v>
      </c>
      <c r="V486" s="65"/>
    </row>
    <row r="487" spans="1:22" x14ac:dyDescent="0.25">
      <c r="A487">
        <v>486</v>
      </c>
      <c r="B487">
        <v>4.8996834780184095E-4</v>
      </c>
      <c r="C487" s="16">
        <v>5.2570555803639903E-9</v>
      </c>
      <c r="D487">
        <v>9.1758081701273999E-4</v>
      </c>
      <c r="E487" s="16">
        <v>9.7126674496175101E-6</v>
      </c>
      <c r="F487" s="16">
        <v>9.8829837881721096E-6</v>
      </c>
      <c r="G487" s="16">
        <v>2.1140625827161899E-6</v>
      </c>
      <c r="H487">
        <v>2.8596785881758598E-4</v>
      </c>
      <c r="J487">
        <v>0.95573275012676795</v>
      </c>
      <c r="K487">
        <f t="shared" si="80"/>
        <v>5.0243401873905482E-9</v>
      </c>
      <c r="L487">
        <f t="shared" si="81"/>
        <v>9.3945559011621995E-4</v>
      </c>
      <c r="M487" s="16">
        <f t="shared" si="82"/>
        <v>4.0481105487461852E-5</v>
      </c>
      <c r="N487" s="16">
        <f t="shared" si="83"/>
        <v>1.7051732823900385E-5</v>
      </c>
      <c r="O487" s="16">
        <f t="shared" si="84"/>
        <v>2.5754047295790329E-3</v>
      </c>
      <c r="P487" s="16">
        <f t="shared" si="85"/>
        <v>2.2876941992037831E-3</v>
      </c>
      <c r="Q487" s="16">
        <f t="shared" si="86"/>
        <v>9.1563729155345053E-3</v>
      </c>
      <c r="R487" s="16">
        <f t="shared" si="87"/>
        <v>4.1742549555290544E-6</v>
      </c>
      <c r="S487" s="16">
        <f t="shared" si="88"/>
        <v>2.8002643261353061E-3</v>
      </c>
      <c r="T487" s="16">
        <f t="shared" si="89"/>
        <v>9.156747893274482E-3</v>
      </c>
      <c r="U487" s="65">
        <f t="shared" si="90"/>
        <v>2.5997710051506539E-2</v>
      </c>
      <c r="V487" s="65"/>
    </row>
    <row r="488" spans="1:22" x14ac:dyDescent="0.25">
      <c r="A488">
        <v>487</v>
      </c>
      <c r="B488">
        <v>6.1680443564848201E-4</v>
      </c>
      <c r="C488" s="16">
        <v>1.00064127938499E-8</v>
      </c>
      <c r="D488">
        <v>1.4024022946537301E-3</v>
      </c>
      <c r="E488" s="16">
        <v>2.8110598471397199E-5</v>
      </c>
      <c r="F488" s="16">
        <v>8.0181761296333103E-6</v>
      </c>
      <c r="G488" s="16">
        <v>1.1164492516888801E-6</v>
      </c>
      <c r="H488">
        <v>8.2767256844729499E-4</v>
      </c>
      <c r="J488">
        <v>0.95345619471809195</v>
      </c>
      <c r="K488">
        <f t="shared" si="80"/>
        <v>9.5406762652025567E-9</v>
      </c>
      <c r="L488">
        <f t="shared" si="81"/>
        <v>1.4195450897518916E-3</v>
      </c>
      <c r="M488" s="16">
        <f t="shared" si="82"/>
        <v>-1.8593621845492775E-4</v>
      </c>
      <c r="N488" s="16">
        <f t="shared" si="83"/>
        <v>6.4347227004164509E-2</v>
      </c>
      <c r="O488" s="16">
        <f t="shared" si="84"/>
        <v>0.65097377850397886</v>
      </c>
      <c r="P488" s="16">
        <f t="shared" si="85"/>
        <v>0.20726856283982173</v>
      </c>
      <c r="Q488" s="16">
        <f t="shared" si="86"/>
        <v>2.6155795742640096</v>
      </c>
      <c r="R488" s="16">
        <f t="shared" si="87"/>
        <v>3.4980647465720015E-2</v>
      </c>
      <c r="S488" s="16">
        <f t="shared" si="88"/>
        <v>0.19708971989808044</v>
      </c>
      <c r="T488" s="16">
        <f t="shared" si="89"/>
        <v>2.6157515950485579</v>
      </c>
      <c r="U488" s="65">
        <f t="shared" si="90"/>
        <v>6.385991105024333</v>
      </c>
      <c r="V488" s="65"/>
    </row>
    <row r="489" spans="1:22" x14ac:dyDescent="0.25">
      <c r="A489">
        <v>488</v>
      </c>
      <c r="B489">
        <v>4.5798741516164099E-4</v>
      </c>
      <c r="C489" s="16">
        <v>3.5287071676003299E-9</v>
      </c>
      <c r="D489">
        <v>6.5485949733843404E-4</v>
      </c>
      <c r="E489" s="16">
        <v>4.66659490552452E-6</v>
      </c>
      <c r="F489" s="16">
        <v>1.04455833287616E-5</v>
      </c>
      <c r="G489" s="16">
        <v>3.1401227640296201E-6</v>
      </c>
      <c r="H489">
        <v>1.3739580986561799E-4</v>
      </c>
      <c r="J489">
        <v>0.95704963564126999</v>
      </c>
      <c r="K489">
        <f t="shared" si="80"/>
        <v>3.3771479090366337E-9</v>
      </c>
      <c r="L489">
        <f t="shared" si="81"/>
        <v>6.7888725805281922E-4</v>
      </c>
      <c r="M489" s="16">
        <f t="shared" si="82"/>
        <v>2.3708757227046274E-4</v>
      </c>
      <c r="N489" s="16">
        <f t="shared" si="83"/>
        <v>4.7791324913517546E-3</v>
      </c>
      <c r="O489" s="16">
        <f t="shared" si="84"/>
        <v>0.13164662211392106</v>
      </c>
      <c r="P489" s="16">
        <f t="shared" si="85"/>
        <v>0.10269125900276664</v>
      </c>
      <c r="Q489" s="16">
        <f t="shared" si="86"/>
        <v>0.31980196612003736</v>
      </c>
      <c r="R489" s="16">
        <f t="shared" si="87"/>
        <v>3.4910947138305981E-3</v>
      </c>
      <c r="S489" s="16">
        <f t="shared" si="88"/>
        <v>0.31804072765790492</v>
      </c>
      <c r="T489" s="16">
        <f t="shared" si="89"/>
        <v>0.31980904901637447</v>
      </c>
      <c r="U489" s="65">
        <f t="shared" si="90"/>
        <v>1.2002598511161868</v>
      </c>
      <c r="V489" s="65"/>
    </row>
    <row r="490" spans="1:22" x14ac:dyDescent="0.25">
      <c r="A490">
        <v>489</v>
      </c>
      <c r="B490">
        <v>3.6912974960971701E-4</v>
      </c>
      <c r="C490" s="16">
        <v>4.6870501016470699E-9</v>
      </c>
      <c r="D490">
        <v>1.09058140240738E-3</v>
      </c>
      <c r="E490" s="16">
        <v>1.02710813460803E-5</v>
      </c>
      <c r="F490" s="16">
        <v>1.32294848282372E-5</v>
      </c>
      <c r="G490" s="16">
        <v>2.3760936844666402E-6</v>
      </c>
      <c r="H490">
        <v>3.02411776523019E-4</v>
      </c>
      <c r="J490">
        <v>0.95482020153535696</v>
      </c>
      <c r="K490">
        <f t="shared" si="80"/>
        <v>4.4752901226609704E-9</v>
      </c>
      <c r="L490">
        <f t="shared" si="81"/>
        <v>1.1194117786982195E-3</v>
      </c>
      <c r="M490" s="16">
        <f t="shared" si="82"/>
        <v>-3.8115227947878533E-4</v>
      </c>
      <c r="N490" s="16">
        <f t="shared" si="83"/>
        <v>6.2368210188094235E-2</v>
      </c>
      <c r="O490" s="16">
        <f t="shared" si="84"/>
        <v>2.3615302273031148E-2</v>
      </c>
      <c r="P490" s="16">
        <f t="shared" si="85"/>
        <v>1.7342837850225726E-2</v>
      </c>
      <c r="Q490" s="16">
        <f t="shared" si="86"/>
        <v>1.9094326978329238E-3</v>
      </c>
      <c r="R490" s="16">
        <f t="shared" si="87"/>
        <v>0.11651800407750239</v>
      </c>
      <c r="S490" s="16">
        <f t="shared" si="88"/>
        <v>3.3644065430795803E-2</v>
      </c>
      <c r="T490" s="16">
        <f t="shared" si="89"/>
        <v>1.9088774868255486E-3</v>
      </c>
      <c r="U490" s="65">
        <f t="shared" si="90"/>
        <v>0.25730673000430776</v>
      </c>
      <c r="V490" s="65"/>
    </row>
    <row r="491" spans="1:22" x14ac:dyDescent="0.25">
      <c r="A491">
        <v>490</v>
      </c>
      <c r="B491">
        <v>4.3620216195907501E-4</v>
      </c>
      <c r="C491" s="16">
        <v>3.1797455924318001E-9</v>
      </c>
      <c r="D491">
        <v>6.1906589036464597E-4</v>
      </c>
      <c r="E491" s="16">
        <v>3.97681202867704E-6</v>
      </c>
      <c r="F491" s="16">
        <v>1.09497346735642E-5</v>
      </c>
      <c r="G491" s="16">
        <v>3.4833625102118799E-6</v>
      </c>
      <c r="H491">
        <v>1.1708675342858499E-4</v>
      </c>
      <c r="J491">
        <v>0.95722371265906803</v>
      </c>
      <c r="K491">
        <f t="shared" si="80"/>
        <v>3.0437278812988752E-9</v>
      </c>
      <c r="L491">
        <f t="shared" si="81"/>
        <v>6.4444554247639378E-4</v>
      </c>
      <c r="M491" s="16">
        <f t="shared" si="82"/>
        <v>2.2795878144175625E-4</v>
      </c>
      <c r="N491" s="16">
        <f t="shared" si="83"/>
        <v>1.286188251884336E-2</v>
      </c>
      <c r="O491" s="16">
        <f t="shared" si="84"/>
        <v>0.18134174458913921</v>
      </c>
      <c r="P491" s="16">
        <f t="shared" si="85"/>
        <v>0.12787608645532261</v>
      </c>
      <c r="Q491" s="16">
        <f t="shared" si="86"/>
        <v>0.39656431661123676</v>
      </c>
      <c r="R491" s="16">
        <f t="shared" si="87"/>
        <v>1.2144429550313416E-2</v>
      </c>
      <c r="S491" s="16">
        <f t="shared" si="88"/>
        <v>0.5400823581164842</v>
      </c>
      <c r="T491" s="16">
        <f t="shared" si="89"/>
        <v>0.39657177399739701</v>
      </c>
      <c r="U491" s="65">
        <f t="shared" si="90"/>
        <v>1.6674425918387366</v>
      </c>
      <c r="V491" s="65"/>
    </row>
    <row r="492" spans="1:22" x14ac:dyDescent="0.25">
      <c r="A492">
        <v>491</v>
      </c>
      <c r="B492">
        <v>4.2128242477908998E-4</v>
      </c>
      <c r="C492" s="16">
        <v>4.38257204180494E-9</v>
      </c>
      <c r="D492">
        <v>8.8921467497341097E-4</v>
      </c>
      <c r="E492" s="16">
        <v>7.8485969976302795E-6</v>
      </c>
      <c r="F492" s="16">
        <v>1.14829393040551E-5</v>
      </c>
      <c r="G492" s="16">
        <v>2.5352775610802499E-6</v>
      </c>
      <c r="H492">
        <v>2.3108422142431801E-4</v>
      </c>
      <c r="J492">
        <v>0.95583990353402004</v>
      </c>
      <c r="K492">
        <f t="shared" si="80"/>
        <v>4.1890372376697271E-9</v>
      </c>
      <c r="L492">
        <f t="shared" si="81"/>
        <v>9.1471144857055962E-4</v>
      </c>
      <c r="M492" s="16">
        <f t="shared" si="82"/>
        <v>-7.2146599012379653E-5</v>
      </c>
      <c r="N492" s="16">
        <f t="shared" si="83"/>
        <v>2.0659724061095706E-2</v>
      </c>
      <c r="O492" s="16">
        <f t="shared" si="84"/>
        <v>4.3535426617378671E-2</v>
      </c>
      <c r="P492" s="16">
        <f t="shared" si="85"/>
        <v>5.9699242583365428E-3</v>
      </c>
      <c r="Q492" s="16">
        <f t="shared" si="86"/>
        <v>7.2493270232043189E-2</v>
      </c>
      <c r="R492" s="16">
        <f t="shared" si="87"/>
        <v>2.6982590317139604E-2</v>
      </c>
      <c r="S492" s="16">
        <f t="shared" si="88"/>
        <v>6.9014110450296276E-2</v>
      </c>
      <c r="T492" s="16">
        <f t="shared" si="89"/>
        <v>7.2494523021152682E-2</v>
      </c>
      <c r="U492" s="65">
        <f t="shared" si="90"/>
        <v>0.31114956895744267</v>
      </c>
      <c r="V492" s="65"/>
    </row>
    <row r="493" spans="1:22" x14ac:dyDescent="0.25">
      <c r="A493">
        <v>492</v>
      </c>
      <c r="B493">
        <v>5.2914233768922199E-4</v>
      </c>
      <c r="C493" s="16">
        <v>7.4306707333919303E-9</v>
      </c>
      <c r="D493">
        <v>1.20889659327302E-3</v>
      </c>
      <c r="E493" s="16">
        <v>1.80301631606431E-5</v>
      </c>
      <c r="F493" s="16">
        <v>9.27051721802942E-6</v>
      </c>
      <c r="G493" s="16">
        <v>1.5004321084418201E-6</v>
      </c>
      <c r="H493">
        <v>5.3086521653227198E-4</v>
      </c>
      <c r="J493">
        <v>0.95433484216272402</v>
      </c>
      <c r="K493">
        <f t="shared" si="80"/>
        <v>7.0913479815147605E-9</v>
      </c>
      <c r="L493">
        <f t="shared" si="81"/>
        <v>1.2289306291467872E-3</v>
      </c>
      <c r="M493" s="16">
        <f t="shared" si="82"/>
        <v>-1.7064595376834322E-4</v>
      </c>
      <c r="N493" s="16">
        <f t="shared" si="83"/>
        <v>5.6991260535238508E-3</v>
      </c>
      <c r="O493" s="16">
        <f t="shared" si="84"/>
        <v>0.11678284596187233</v>
      </c>
      <c r="P493" s="16">
        <f t="shared" si="85"/>
        <v>6.4753676071273164E-2</v>
      </c>
      <c r="Q493" s="16">
        <f t="shared" si="86"/>
        <v>0.46066459643042362</v>
      </c>
      <c r="R493" s="16">
        <f t="shared" si="87"/>
        <v>3.6066442371243328E-3</v>
      </c>
      <c r="S493" s="16">
        <f t="shared" si="88"/>
        <v>6.3859132684172967E-2</v>
      </c>
      <c r="T493" s="16">
        <f t="shared" si="89"/>
        <v>0.46069066545873982</v>
      </c>
      <c r="U493" s="65">
        <f t="shared" si="90"/>
        <v>1.1760566868971301</v>
      </c>
      <c r="V493" s="65"/>
    </row>
    <row r="494" spans="1:22" x14ac:dyDescent="0.25">
      <c r="A494">
        <v>493</v>
      </c>
      <c r="B494" s="16">
        <v>5.8409157840484205E-4</v>
      </c>
      <c r="C494" s="16">
        <v>9.1116104124757802E-9</v>
      </c>
      <c r="D494" s="16">
        <v>1.3469296894634E-3</v>
      </c>
      <c r="E494" s="16">
        <v>2.4598184634389799E-5</v>
      </c>
      <c r="F494" s="16">
        <v>8.4477293388305598E-6</v>
      </c>
      <c r="G494" s="16">
        <v>1.2253935701370799E-6</v>
      </c>
      <c r="H494">
        <v>7.2425320727582596E-4</v>
      </c>
      <c r="J494">
        <v>0.95370419919428195</v>
      </c>
      <c r="K494">
        <f t="shared" si="80"/>
        <v>8.6897811118004958E-9</v>
      </c>
      <c r="L494">
        <f t="shared" si="81"/>
        <v>1.3650414301007855E-3</v>
      </c>
      <c r="M494" s="16">
        <f t="shared" si="82"/>
        <v>-1.9685827329110151E-4</v>
      </c>
      <c r="N494" s="16">
        <f t="shared" si="83"/>
        <v>3.5035605513811068E-2</v>
      </c>
      <c r="O494" s="16">
        <f t="shared" si="84"/>
        <v>0.41635729671906219</v>
      </c>
      <c r="P494" s="16">
        <f t="shared" si="85"/>
        <v>0.15816835991988856</v>
      </c>
      <c r="Q494" s="16">
        <f t="shared" si="86"/>
        <v>1.6647381110996484</v>
      </c>
      <c r="R494" s="16">
        <f t="shared" si="87"/>
        <v>2.0586057011638154E-2</v>
      </c>
      <c r="S494" s="16">
        <f t="shared" si="88"/>
        <v>0.15185651593330302</v>
      </c>
      <c r="T494" s="16">
        <f t="shared" si="89"/>
        <v>1.6648432340231958</v>
      </c>
      <c r="U494" s="65">
        <f t="shared" si="90"/>
        <v>4.1115851802205476</v>
      </c>
      <c r="V494" s="65"/>
    </row>
    <row r="495" spans="1:22" x14ac:dyDescent="0.25">
      <c r="A495">
        <v>494</v>
      </c>
      <c r="B495">
        <v>7.6367995746002995E-4</v>
      </c>
      <c r="C495" s="16">
        <v>5.05853830030967E-9</v>
      </c>
      <c r="D495">
        <v>5.6145594368234005E-4</v>
      </c>
      <c r="E495" s="16">
        <v>5.7430739866221097E-6</v>
      </c>
      <c r="F495" s="16">
        <v>6.2308733960911301E-6</v>
      </c>
      <c r="G495" s="16">
        <v>2.1875807073780198E-6</v>
      </c>
      <c r="H495" s="16">
        <v>1.69089062819843E-4</v>
      </c>
      <c r="J495">
        <v>0.95763276260171304</v>
      </c>
      <c r="K495">
        <f t="shared" si="80"/>
        <v>4.8442220072521231E-9</v>
      </c>
      <c r="L495">
        <f t="shared" si="81"/>
        <v>5.7610021264360007E-4</v>
      </c>
      <c r="M495" s="16">
        <f t="shared" si="82"/>
        <v>9.5125970227645984E-4</v>
      </c>
      <c r="N495" s="16">
        <f t="shared" si="83"/>
        <v>0.30491935721744517</v>
      </c>
      <c r="O495" s="16">
        <f t="shared" si="84"/>
        <v>7.4985460320359963E-3</v>
      </c>
      <c r="P495" s="16">
        <f t="shared" si="85"/>
        <v>0.17420546709125045</v>
      </c>
      <c r="Q495" s="16">
        <f t="shared" si="86"/>
        <v>0.21648856388610274</v>
      </c>
      <c r="R495" s="16">
        <f t="shared" si="87"/>
        <v>0.13560592511967065</v>
      </c>
      <c r="S495" s="16">
        <f t="shared" si="88"/>
        <v>8.0162524147531968E-3</v>
      </c>
      <c r="T495" s="16">
        <f t="shared" si="89"/>
        <v>0.21649834796214662</v>
      </c>
      <c r="U495" s="65">
        <f t="shared" si="90"/>
        <v>1.0632324597234049</v>
      </c>
      <c r="V495" s="65"/>
    </row>
    <row r="496" spans="1:22" x14ac:dyDescent="0.25">
      <c r="A496">
        <v>495</v>
      </c>
      <c r="B496">
        <v>2.6694499561154701E-4</v>
      </c>
      <c r="C496" s="16">
        <v>6.3329497631730796E-9</v>
      </c>
      <c r="D496">
        <v>2.0820888676436099E-3</v>
      </c>
      <c r="E496" s="16">
        <v>2.6223553793627698E-5</v>
      </c>
      <c r="F496" s="16">
        <v>1.9084652387923E-5</v>
      </c>
      <c r="G496" s="16">
        <v>1.7769728932591501E-6</v>
      </c>
      <c r="H496">
        <v>7.7213790151580395E-4</v>
      </c>
      <c r="J496">
        <v>0.95028697824363695</v>
      </c>
      <c r="K496">
        <f t="shared" si="80"/>
        <v>6.018119693814502E-9</v>
      </c>
      <c r="L496">
        <f t="shared" si="81"/>
        <v>2.1220288123629518E-3</v>
      </c>
      <c r="M496" s="16">
        <f t="shared" si="82"/>
        <v>-1.5881388211398579E-3</v>
      </c>
      <c r="N496" s="16">
        <f t="shared" si="83"/>
        <v>0.20924117175741375</v>
      </c>
      <c r="O496" s="16">
        <f t="shared" si="84"/>
        <v>2.0598766256075245E-2</v>
      </c>
      <c r="P496" s="16">
        <f t="shared" si="85"/>
        <v>1.346936109868234</v>
      </c>
      <c r="Q496" s="16">
        <f t="shared" si="86"/>
        <v>2.0781514658062745</v>
      </c>
      <c r="R496" s="16">
        <f t="shared" si="87"/>
        <v>0.87423835832248098</v>
      </c>
      <c r="S496" s="16">
        <f t="shared" si="88"/>
        <v>1.3218417297599891E-2</v>
      </c>
      <c r="T496" s="16">
        <f t="shared" si="89"/>
        <v>2.0785353071018116</v>
      </c>
      <c r="U496" s="65">
        <f t="shared" si="90"/>
        <v>6.620919596409891</v>
      </c>
      <c r="V496" s="65"/>
    </row>
    <row r="497" spans="1:22" x14ac:dyDescent="0.25">
      <c r="A497">
        <v>496</v>
      </c>
      <c r="B497">
        <v>5.9129247055944199E-4</v>
      </c>
      <c r="C497" s="16">
        <v>4.55796727454863E-9</v>
      </c>
      <c r="D497">
        <v>6.5501220207128295E-4</v>
      </c>
      <c r="E497" s="16">
        <v>6.0298636740689898E-6</v>
      </c>
      <c r="F497" s="16">
        <v>8.0867986837890796E-6</v>
      </c>
      <c r="G497" s="16">
        <v>2.4307482241800401E-6</v>
      </c>
      <c r="H497">
        <v>1.7753364688912699E-4</v>
      </c>
      <c r="J497">
        <v>0.95710155056494495</v>
      </c>
      <c r="K497">
        <f t="shared" si="80"/>
        <v>4.3624375458947698E-9</v>
      </c>
      <c r="L497">
        <f t="shared" si="81"/>
        <v>6.736119896957666E-4</v>
      </c>
      <c r="M497" s="16">
        <f t="shared" si="82"/>
        <v>5.0897295142311727E-4</v>
      </c>
      <c r="N497" s="16">
        <f t="shared" si="83"/>
        <v>4.0728876288079377E-2</v>
      </c>
      <c r="O497" s="16">
        <f t="shared" si="84"/>
        <v>3.1322214192192957E-2</v>
      </c>
      <c r="P497" s="16">
        <f t="shared" si="85"/>
        <v>0.10258972486598575</v>
      </c>
      <c r="Q497" s="16">
        <f t="shared" si="86"/>
        <v>0.19235362102692907</v>
      </c>
      <c r="R497" s="16">
        <f t="shared" si="87"/>
        <v>3.2426446819690292E-2</v>
      </c>
      <c r="S497" s="16">
        <f t="shared" si="88"/>
        <v>4.4370938541147611E-2</v>
      </c>
      <c r="T497" s="16">
        <f t="shared" si="89"/>
        <v>0.19236095118500529</v>
      </c>
      <c r="U497" s="65">
        <f t="shared" si="90"/>
        <v>0.63615277291903038</v>
      </c>
      <c r="V497" s="65"/>
    </row>
    <row r="498" spans="1:22" x14ac:dyDescent="0.25">
      <c r="A498">
        <v>497</v>
      </c>
      <c r="B498" s="16">
        <v>6.1011292131668202E-4</v>
      </c>
      <c r="C498" s="16">
        <v>7.4664569263852803E-9</v>
      </c>
      <c r="D498" s="16">
        <v>1.0495867184823701E-3</v>
      </c>
      <c r="E498" s="16">
        <v>1.5757577912647599E-5</v>
      </c>
      <c r="F498" s="16">
        <v>7.9815650454004908E-6</v>
      </c>
      <c r="G498" s="16">
        <v>1.4905524866635201E-6</v>
      </c>
      <c r="H498">
        <v>4.6394949349606802E-4</v>
      </c>
      <c r="J498">
        <v>0.955124498245711</v>
      </c>
      <c r="K498">
        <f t="shared" si="80"/>
        <v>7.1313959254869541E-9</v>
      </c>
      <c r="L498">
        <f t="shared" si="81"/>
        <v>1.067032934602908E-3</v>
      </c>
      <c r="M498" s="16">
        <f t="shared" si="82"/>
        <v>1.5319290803045591E-4</v>
      </c>
      <c r="N498" s="16">
        <f t="shared" si="83"/>
        <v>5.7632122835120904E-2</v>
      </c>
      <c r="O498" s="16">
        <f t="shared" si="84"/>
        <v>0.12124105556988535</v>
      </c>
      <c r="P498" s="16">
        <f t="shared" si="85"/>
        <v>7.948111171537018E-3</v>
      </c>
      <c r="Q498" s="16">
        <f t="shared" si="86"/>
        <v>0.21821103485875265</v>
      </c>
      <c r="R498" s="16">
        <f t="shared" si="87"/>
        <v>3.6382955187708892E-2</v>
      </c>
      <c r="S498" s="16">
        <f t="shared" si="88"/>
        <v>6.6370244932614911E-2</v>
      </c>
      <c r="T498" s="16">
        <f t="shared" si="89"/>
        <v>0.21821607348221453</v>
      </c>
      <c r="U498" s="65">
        <f t="shared" si="90"/>
        <v>0.72600159803783426</v>
      </c>
      <c r="V498" s="65"/>
    </row>
    <row r="499" spans="1:22" x14ac:dyDescent="0.25">
      <c r="A499">
        <v>498</v>
      </c>
      <c r="B499">
        <v>5.0300078805464105E-4</v>
      </c>
      <c r="C499" s="16">
        <v>1.0466721892628599E-8</v>
      </c>
      <c r="D499">
        <v>1.8149667640051899E-3</v>
      </c>
      <c r="E499" s="16">
        <v>3.7891839399381702E-5</v>
      </c>
      <c r="F499" s="16">
        <v>1.00062328611185E-5</v>
      </c>
      <c r="G499" s="16">
        <v>1.0719654326101001E-6</v>
      </c>
      <c r="H499">
        <v>1.11568803974299E-3</v>
      </c>
      <c r="J499">
        <v>0.95157836717781696</v>
      </c>
      <c r="K499">
        <f t="shared" si="80"/>
        <v>9.9599061282918329E-9</v>
      </c>
      <c r="L499">
        <f t="shared" si="81"/>
        <v>1.8360407284381444E-3</v>
      </c>
      <c r="M499" s="16">
        <f t="shared" si="82"/>
        <v>-8.3003915232886228E-4</v>
      </c>
      <c r="N499" s="16">
        <f t="shared" si="83"/>
        <v>4.9993942851118901E-4</v>
      </c>
      <c r="O499" s="16">
        <f t="shared" si="84"/>
        <v>0.79200417418656222</v>
      </c>
      <c r="P499" s="16">
        <f t="shared" si="85"/>
        <v>0.78036758631033054</v>
      </c>
      <c r="Q499" s="16">
        <f t="shared" si="86"/>
        <v>6.3906375963162105</v>
      </c>
      <c r="R499" s="16">
        <f t="shared" si="87"/>
        <v>2.1139458286415281E-4</v>
      </c>
      <c r="S499" s="16">
        <f t="shared" si="88"/>
        <v>0.21725221906598388</v>
      </c>
      <c r="T499" s="16">
        <f t="shared" si="89"/>
        <v>6.3913540932771902</v>
      </c>
      <c r="U499" s="65">
        <f t="shared" si="90"/>
        <v>14.572327003167652</v>
      </c>
      <c r="V499" s="65"/>
    </row>
    <row r="500" spans="1:22" x14ac:dyDescent="0.25">
      <c r="A500">
        <v>499</v>
      </c>
      <c r="B500">
        <v>2.7635009460883202E-4</v>
      </c>
      <c r="C500" s="16">
        <v>3.9086556192845098E-9</v>
      </c>
      <c r="D500">
        <v>1.2188253555638899E-3</v>
      </c>
      <c r="E500" s="16">
        <v>9.5574307312567602E-6</v>
      </c>
      <c r="F500" s="16">
        <v>1.7786076856465401E-5</v>
      </c>
      <c r="G500" s="16">
        <v>2.8538391725795398E-6</v>
      </c>
      <c r="H500">
        <v>2.8140169055429102E-4</v>
      </c>
      <c r="J500">
        <v>0.95412071633554496</v>
      </c>
      <c r="K500">
        <f t="shared" si="80"/>
        <v>3.7293292993806896E-9</v>
      </c>
      <c r="L500">
        <f t="shared" si="81"/>
        <v>1.257247439793781E-3</v>
      </c>
      <c r="M500" s="16">
        <f t="shared" si="82"/>
        <v>-7.0454725057611696E-4</v>
      </c>
      <c r="N500" s="16">
        <f t="shared" si="83"/>
        <v>0.19211812452582666</v>
      </c>
      <c r="O500" s="16">
        <f t="shared" si="84"/>
        <v>8.6568460317541104E-2</v>
      </c>
      <c r="P500" s="16">
        <f t="shared" si="85"/>
        <v>7.0103404621937301E-2</v>
      </c>
      <c r="Q500" s="16">
        <f t="shared" si="86"/>
        <v>1.213136222005483E-2</v>
      </c>
      <c r="R500" s="16">
        <f t="shared" si="87"/>
        <v>0.64536094213736439</v>
      </c>
      <c r="S500" s="16">
        <f t="shared" si="88"/>
        <v>0.17754954433701353</v>
      </c>
      <c r="T500" s="16">
        <f t="shared" si="89"/>
        <v>1.2128700347546859E-2</v>
      </c>
      <c r="U500" s="65">
        <f t="shared" si="90"/>
        <v>1.1959605385072845</v>
      </c>
      <c r="V500" s="65"/>
    </row>
    <row r="501" spans="1:22" x14ac:dyDescent="0.25">
      <c r="A501">
        <v>500</v>
      </c>
      <c r="B501">
        <v>3.3502734555868101E-4</v>
      </c>
      <c r="C501" s="16">
        <v>4.50244032590509E-9</v>
      </c>
      <c r="D501">
        <v>1.1561252416558399E-3</v>
      </c>
      <c r="E501" s="16">
        <v>1.0451460175006901E-5</v>
      </c>
      <c r="F501" s="16">
        <v>1.46222620403396E-5</v>
      </c>
      <c r="G501" s="16">
        <v>2.4754445829565299E-6</v>
      </c>
      <c r="H501">
        <v>3.0772371057146802E-4</v>
      </c>
      <c r="J501">
        <v>0.95447919735185105</v>
      </c>
      <c r="K501">
        <f t="shared" si="80"/>
        <v>4.297485628394497E-9</v>
      </c>
      <c r="L501">
        <f t="shared" si="81"/>
        <v>1.1878407078791495E-3</v>
      </c>
      <c r="M501" s="16">
        <f t="shared" si="82"/>
        <v>-5.1778601676178771E-4</v>
      </c>
      <c r="N501" s="16">
        <f t="shared" si="83"/>
        <v>0.10179297310774732</v>
      </c>
      <c r="O501" s="16">
        <f t="shared" si="84"/>
        <v>3.4971682750799454E-2</v>
      </c>
      <c r="P501" s="16">
        <f t="shared" si="85"/>
        <v>3.9882807402044765E-2</v>
      </c>
      <c r="Q501" s="16">
        <f t="shared" si="86"/>
        <v>7.2375207633164015E-4</v>
      </c>
      <c r="R501" s="16">
        <f t="shared" si="87"/>
        <v>0.2328661388683006</v>
      </c>
      <c r="S501" s="16">
        <f t="shared" si="88"/>
        <v>5.4244882701560922E-2</v>
      </c>
      <c r="T501" s="16">
        <f t="shared" si="89"/>
        <v>7.2322831658021508E-4</v>
      </c>
      <c r="U501" s="65">
        <f t="shared" si="90"/>
        <v>0.46520546522336492</v>
      </c>
      <c r="V501" s="65"/>
    </row>
    <row r="502" spans="1:22" x14ac:dyDescent="0.25">
      <c r="A502">
        <v>501</v>
      </c>
      <c r="B502">
        <v>7.3438906027179602E-4</v>
      </c>
      <c r="C502" s="16">
        <v>6.51716006670707E-9</v>
      </c>
      <c r="D502">
        <v>7.5578353636703097E-4</v>
      </c>
      <c r="E502" s="16">
        <v>9.9373620979030294E-6</v>
      </c>
      <c r="F502" s="16">
        <v>6.5401356582211898E-6</v>
      </c>
      <c r="G502" s="16">
        <v>1.70188129190549E-6</v>
      </c>
      <c r="H502">
        <v>2.9258106734092497E-4</v>
      </c>
      <c r="J502">
        <v>0.95661749028974197</v>
      </c>
      <c r="K502">
        <f t="shared" si="80"/>
        <v>6.2344293068298443E-9</v>
      </c>
      <c r="L502">
        <f t="shared" si="81"/>
        <v>7.7055917181531207E-4</v>
      </c>
      <c r="M502" s="16">
        <f t="shared" si="82"/>
        <v>6.9821894872827987E-4</v>
      </c>
      <c r="N502" s="16">
        <f t="shared" si="83"/>
        <v>0.2427145570569946</v>
      </c>
      <c r="O502" s="16">
        <f t="shared" si="84"/>
        <v>3.1252947829136728E-2</v>
      </c>
      <c r="P502" s="16">
        <f t="shared" si="85"/>
        <v>4.6537825432609099E-2</v>
      </c>
      <c r="Q502" s="16">
        <f t="shared" si="86"/>
        <v>5.5903194206758282E-3</v>
      </c>
      <c r="R502" s="16">
        <f t="shared" si="87"/>
        <v>0.11349538850740415</v>
      </c>
      <c r="S502" s="16">
        <f t="shared" si="88"/>
        <v>2.3216938540306056E-2</v>
      </c>
      <c r="T502" s="16">
        <f t="shared" si="89"/>
        <v>5.5917659669093393E-3</v>
      </c>
      <c r="U502" s="65">
        <f t="shared" si="90"/>
        <v>0.46839974275403579</v>
      </c>
      <c r="V502" s="65"/>
    </row>
    <row r="503" spans="1:22" x14ac:dyDescent="0.25">
      <c r="A503">
        <v>502</v>
      </c>
      <c r="B503">
        <v>5.8754852443178198E-4</v>
      </c>
      <c r="C503" s="16">
        <v>1.0184564689429701E-8</v>
      </c>
      <c r="D503">
        <v>1.50173469911741E-3</v>
      </c>
      <c r="E503" s="16">
        <v>3.0605540530174998E-5</v>
      </c>
      <c r="F503" s="16">
        <v>8.4537184124516104E-6</v>
      </c>
      <c r="G503" s="16">
        <v>1.09808199938825E-6</v>
      </c>
      <c r="H503" s="16">
        <v>9.0113653040679604E-4</v>
      </c>
      <c r="J503">
        <v>0.95299437987442803</v>
      </c>
      <c r="K503">
        <f t="shared" si="80"/>
        <v>9.705832910494054E-9</v>
      </c>
      <c r="L503">
        <f t="shared" si="81"/>
        <v>1.5197300333770123E-3</v>
      </c>
      <c r="M503" s="16">
        <f t="shared" si="82"/>
        <v>-3.4463298451344808E-4</v>
      </c>
      <c r="N503" s="16">
        <f t="shared" si="83"/>
        <v>3.7715317110726218E-2</v>
      </c>
      <c r="O503" s="16">
        <f t="shared" si="84"/>
        <v>0.703917377249344</v>
      </c>
      <c r="P503" s="16">
        <f t="shared" si="85"/>
        <v>0.31174850734991011</v>
      </c>
      <c r="Q503" s="16">
        <f t="shared" si="86"/>
        <v>3.4209103525818412</v>
      </c>
      <c r="R503" s="16">
        <f t="shared" si="87"/>
        <v>2.0412175039887154E-2</v>
      </c>
      <c r="S503" s="16">
        <f t="shared" si="88"/>
        <v>0.20529577217811829</v>
      </c>
      <c r="T503" s="16">
        <f t="shared" si="89"/>
        <v>3.4211748266350237</v>
      </c>
      <c r="U503" s="65">
        <f t="shared" si="90"/>
        <v>8.1211743281448499</v>
      </c>
      <c r="V503" s="65"/>
    </row>
    <row r="504" spans="1:22" x14ac:dyDescent="0.25">
      <c r="A504">
        <v>503</v>
      </c>
      <c r="B504">
        <v>4.1207207504781202E-4</v>
      </c>
      <c r="C504" s="16">
        <v>5.9801167612637403E-9</v>
      </c>
      <c r="D504">
        <v>1.25078664271294E-3</v>
      </c>
      <c r="E504" s="16">
        <v>1.5004802059284999E-5</v>
      </c>
      <c r="F504" s="16">
        <v>1.1931909006893399E-5</v>
      </c>
      <c r="G504" s="16">
        <v>1.8654453230854399E-6</v>
      </c>
      <c r="H504">
        <v>4.4179008884974002E-4</v>
      </c>
      <c r="J504">
        <v>0.95408518041677304</v>
      </c>
      <c r="K504">
        <f t="shared" si="80"/>
        <v>5.7055407790836844E-9</v>
      </c>
      <c r="L504">
        <f t="shared" si="81"/>
        <v>1.276509925933051E-3</v>
      </c>
      <c r="M504" s="16">
        <f t="shared" si="82"/>
        <v>-4.5236577583742695E-4</v>
      </c>
      <c r="N504" s="16">
        <f t="shared" si="83"/>
        <v>2.6391669918544674E-2</v>
      </c>
      <c r="O504" s="16">
        <f t="shared" si="84"/>
        <v>6.3700595180092925E-3</v>
      </c>
      <c r="P504" s="16">
        <f t="shared" si="85"/>
        <v>8.8766207197666341E-2</v>
      </c>
      <c r="Q504" s="16">
        <f t="shared" si="86"/>
        <v>0.15764268672646517</v>
      </c>
      <c r="R504" s="16">
        <f t="shared" si="87"/>
        <v>4.4009811614897337E-2</v>
      </c>
      <c r="S504" s="16">
        <f t="shared" si="88"/>
        <v>5.0278480482486019E-3</v>
      </c>
      <c r="T504" s="16">
        <f t="shared" si="89"/>
        <v>0.157658148254266</v>
      </c>
      <c r="U504" s="65">
        <f t="shared" si="90"/>
        <v>0.48586643127809742</v>
      </c>
      <c r="V504" s="65"/>
    </row>
    <row r="505" spans="1:22" x14ac:dyDescent="0.25">
      <c r="A505">
        <v>504</v>
      </c>
      <c r="B505">
        <v>5.24300927034328E-4</v>
      </c>
      <c r="C505" s="16">
        <v>6.3393347375783302E-9</v>
      </c>
      <c r="D505">
        <v>1.03682251540479E-3</v>
      </c>
      <c r="E505" s="16">
        <v>1.32171981609794E-5</v>
      </c>
      <c r="F505" s="16">
        <v>9.2848548829742499E-6</v>
      </c>
      <c r="G505" s="16">
        <v>1.75542813077511E-6</v>
      </c>
      <c r="H505">
        <v>3.8915309936631199E-4</v>
      </c>
      <c r="J505">
        <v>0.95515996293539096</v>
      </c>
      <c r="K505">
        <f t="shared" si="80"/>
        <v>6.0550787329803542E-9</v>
      </c>
      <c r="L505">
        <f t="shared" si="81"/>
        <v>1.0571413139667761E-3</v>
      </c>
      <c r="M505" s="16">
        <f t="shared" si="82"/>
        <v>-8.5394598981201196E-6</v>
      </c>
      <c r="N505" s="16">
        <f t="shared" si="83"/>
        <v>4.3102232768068736E-3</v>
      </c>
      <c r="O505" s="16">
        <f t="shared" si="84"/>
        <v>2.0931034898972727E-2</v>
      </c>
      <c r="P505" s="16">
        <f t="shared" si="85"/>
        <v>5.7618444794491699E-3</v>
      </c>
      <c r="Q505" s="16">
        <f t="shared" si="86"/>
        <v>5.3178731300444058E-2</v>
      </c>
      <c r="R505" s="16">
        <f t="shared" si="87"/>
        <v>3.4341518091140946E-3</v>
      </c>
      <c r="S505" s="16">
        <f t="shared" si="88"/>
        <v>1.5800950856505631E-2</v>
      </c>
      <c r="T505" s="16">
        <f t="shared" si="89"/>
        <v>5.3180622477052415E-2</v>
      </c>
      <c r="U505" s="65">
        <f t="shared" si="90"/>
        <v>0.15659755909834497</v>
      </c>
      <c r="V505" s="65"/>
    </row>
    <row r="506" spans="1:22" x14ac:dyDescent="0.25">
      <c r="A506">
        <v>505</v>
      </c>
      <c r="B506">
        <v>8.4322720105419499E-4</v>
      </c>
      <c r="C506" s="16">
        <v>4.58575204714503E-9</v>
      </c>
      <c r="D506">
        <v>4.5977152822569901E-4</v>
      </c>
      <c r="E506" s="16">
        <v>4.2687048229909703E-6</v>
      </c>
      <c r="F506" s="16">
        <v>5.6144004656683601E-6</v>
      </c>
      <c r="G506" s="16">
        <v>2.4100904224736602E-6</v>
      </c>
      <c r="H506">
        <v>1.2567968979159799E-4</v>
      </c>
      <c r="J506">
        <v>0.95818849478184698</v>
      </c>
      <c r="K506">
        <f t="shared" si="80"/>
        <v>4.3940148514966693E-9</v>
      </c>
      <c r="L506">
        <f t="shared" si="81"/>
        <v>4.7340583382746225E-4</v>
      </c>
      <c r="M506" s="16">
        <f t="shared" si="82"/>
        <v>1.2130485682809277E-3</v>
      </c>
      <c r="N506" s="16">
        <f t="shared" si="83"/>
        <v>0.50961955003785719</v>
      </c>
      <c r="O506" s="16">
        <f t="shared" si="84"/>
        <v>2.9571552897128921E-2</v>
      </c>
      <c r="P506" s="16">
        <f t="shared" si="85"/>
        <v>0.27342108324510705</v>
      </c>
      <c r="Q506" s="16">
        <f t="shared" si="86"/>
        <v>0.36307428047900647</v>
      </c>
      <c r="R506" s="16">
        <f t="shared" si="87"/>
        <v>0.18554706860979811</v>
      </c>
      <c r="S506" s="16">
        <f t="shared" si="88"/>
        <v>4.0142286818426062E-2</v>
      </c>
      <c r="T506" s="16">
        <f t="shared" si="89"/>
        <v>0.3630860479235169</v>
      </c>
      <c r="U506" s="65">
        <f t="shared" si="90"/>
        <v>1.7644618700108408</v>
      </c>
      <c r="V506" s="65"/>
    </row>
    <row r="507" spans="1:22" x14ac:dyDescent="0.25">
      <c r="A507">
        <v>506</v>
      </c>
      <c r="B507">
        <v>7.5152748385841502E-4</v>
      </c>
      <c r="C507" s="16">
        <v>7.1965583782362797E-9</v>
      </c>
      <c r="D507">
        <v>8.16713636691085E-4</v>
      </c>
      <c r="E507" s="16">
        <v>1.18497977514747E-5</v>
      </c>
      <c r="F507" s="16">
        <v>6.4090637336799098E-6</v>
      </c>
      <c r="G507" s="16">
        <v>1.54228609060412E-6</v>
      </c>
      <c r="H507">
        <v>3.4888900085290598E-4</v>
      </c>
      <c r="J507">
        <v>0.95631092146448005</v>
      </c>
      <c r="K507">
        <f t="shared" si="80"/>
        <v>6.8821473740640611E-9</v>
      </c>
      <c r="L507">
        <f t="shared" si="81"/>
        <v>8.3106685369067077E-4</v>
      </c>
      <c r="M507" s="16">
        <f t="shared" si="82"/>
        <v>6.7198811402615938E-4</v>
      </c>
      <c r="N507" s="16">
        <f t="shared" si="83"/>
        <v>0.27825085464125127</v>
      </c>
      <c r="O507" s="16">
        <f t="shared" si="84"/>
        <v>8.9677520020805687E-2</v>
      </c>
      <c r="P507" s="16">
        <f t="shared" si="85"/>
        <v>2.3256048388888482E-2</v>
      </c>
      <c r="Q507" s="16">
        <f t="shared" si="86"/>
        <v>1.0669128568081219E-2</v>
      </c>
      <c r="R507" s="16">
        <f t="shared" si="87"/>
        <v>0.12262620514111268</v>
      </c>
      <c r="S507" s="16">
        <f t="shared" si="88"/>
        <v>5.3758177983226116E-2</v>
      </c>
      <c r="T507" s="16">
        <f t="shared" si="89"/>
        <v>1.0667393981098944E-2</v>
      </c>
      <c r="U507" s="65">
        <f t="shared" si="90"/>
        <v>0.58890532872446444</v>
      </c>
      <c r="V507" s="65"/>
    </row>
    <row r="508" spans="1:22" x14ac:dyDescent="0.25">
      <c r="A508">
        <v>507</v>
      </c>
      <c r="B508">
        <v>4.4798739306366702E-4</v>
      </c>
      <c r="C508" s="16">
        <v>4.21757849105457E-9</v>
      </c>
      <c r="D508">
        <v>8.0303904785522496E-4</v>
      </c>
      <c r="E508" s="16">
        <v>6.8279831164548803E-6</v>
      </c>
      <c r="F508" s="16">
        <v>1.07540186766454E-5</v>
      </c>
      <c r="G508" s="16">
        <v>2.6317858390348998E-6</v>
      </c>
      <c r="H508">
        <v>2.01033705085714E-4</v>
      </c>
      <c r="J508">
        <v>0.956286659339184</v>
      </c>
      <c r="K508">
        <f t="shared" si="80"/>
        <v>4.0332140457113713E-9</v>
      </c>
      <c r="L508">
        <f t="shared" si="81"/>
        <v>8.2717465346905954E-4</v>
      </c>
      <c r="M508" s="16">
        <f t="shared" si="82"/>
        <v>6.8800132658274467E-5</v>
      </c>
      <c r="N508" s="16">
        <f t="shared" si="83"/>
        <v>8.0024686418969735E-3</v>
      </c>
      <c r="O508" s="16">
        <f t="shared" si="84"/>
        <v>5.6855475919141349E-2</v>
      </c>
      <c r="P508" s="16">
        <f t="shared" si="85"/>
        <v>2.7785358821913558E-2</v>
      </c>
      <c r="Q508" s="16">
        <f t="shared" si="86"/>
        <v>0.13269363926555652</v>
      </c>
      <c r="R508" s="16">
        <f t="shared" si="87"/>
        <v>8.1645639201733556E-3</v>
      </c>
      <c r="S508" s="16">
        <f t="shared" si="88"/>
        <v>9.6579056394827265E-2</v>
      </c>
      <c r="T508" s="16">
        <f t="shared" si="89"/>
        <v>0.13269705943757851</v>
      </c>
      <c r="U508" s="65">
        <f t="shared" si="90"/>
        <v>0.46277762240108755</v>
      </c>
      <c r="V508" s="65"/>
    </row>
    <row r="509" spans="1:22" x14ac:dyDescent="0.25">
      <c r="A509">
        <v>508</v>
      </c>
      <c r="B509">
        <v>7.5372783025212501E-4</v>
      </c>
      <c r="C509" s="16">
        <v>3.6356302277842799E-9</v>
      </c>
      <c r="D509">
        <v>4.07287295259442E-4</v>
      </c>
      <c r="E509" s="16">
        <v>2.9997374056297299E-6</v>
      </c>
      <c r="F509" s="16">
        <v>6.2657263050512303E-6</v>
      </c>
      <c r="G509" s="16">
        <v>3.0381026007894299E-6</v>
      </c>
      <c r="H509" s="16">
        <v>8.8318402365527998E-5</v>
      </c>
      <c r="J509">
        <v>0.95845564911850001</v>
      </c>
      <c r="K509">
        <f t="shared" si="80"/>
        <v>3.484590329925822E-9</v>
      </c>
      <c r="L509">
        <f t="shared" si="81"/>
        <v>4.228532148401061E-4</v>
      </c>
      <c r="M509" s="16">
        <f t="shared" si="82"/>
        <v>1.0846024456641441E-3</v>
      </c>
      <c r="N509" s="16">
        <f t="shared" si="83"/>
        <v>0.28298903235708378</v>
      </c>
      <c r="O509" s="16">
        <f t="shared" si="84"/>
        <v>0.11800915341237959</v>
      </c>
      <c r="P509" s="16">
        <f t="shared" si="85"/>
        <v>0.33334400328237845</v>
      </c>
      <c r="Q509" s="16">
        <f t="shared" si="86"/>
        <v>0.51941625165601346</v>
      </c>
      <c r="R509" s="16">
        <f t="shared" si="87"/>
        <v>0.13301581706944426</v>
      </c>
      <c r="S509" s="16">
        <f t="shared" si="88"/>
        <v>0.26331208243996457</v>
      </c>
      <c r="T509" s="16">
        <f t="shared" si="89"/>
        <v>0.51942707827010182</v>
      </c>
      <c r="U509" s="65">
        <f t="shared" si="90"/>
        <v>2.1695134184873659</v>
      </c>
      <c r="V509" s="65"/>
    </row>
    <row r="510" spans="1:22" x14ac:dyDescent="0.25">
      <c r="A510">
        <v>509</v>
      </c>
      <c r="B510">
        <v>5.2920450737178101E-4</v>
      </c>
      <c r="C510" s="16">
        <v>7.6288163642396498E-9</v>
      </c>
      <c r="D510">
        <v>1.24190383178747E-3</v>
      </c>
      <c r="E510" s="16">
        <v>1.9009662615114199E-5</v>
      </c>
      <c r="F510" s="16">
        <v>9.2828665705326594E-6</v>
      </c>
      <c r="G510" s="16">
        <v>1.46198225344371E-6</v>
      </c>
      <c r="H510">
        <v>5.5970566093967405E-4</v>
      </c>
      <c r="J510">
        <v>0.95417877417582797</v>
      </c>
      <c r="K510">
        <f t="shared" si="80"/>
        <v>7.2792546468426858E-9</v>
      </c>
      <c r="L510">
        <f t="shared" si="81"/>
        <v>1.2619239183656148E-3</v>
      </c>
      <c r="M510" s="16">
        <f t="shared" si="82"/>
        <v>-2.035149036220528E-4</v>
      </c>
      <c r="N510" s="16">
        <f t="shared" si="83"/>
        <v>5.7182206721235066E-3</v>
      </c>
      <c r="O510" s="16">
        <f t="shared" si="84"/>
        <v>0.142516551817189</v>
      </c>
      <c r="P510" s="16">
        <f t="shared" si="85"/>
        <v>8.3358616561226076E-2</v>
      </c>
      <c r="Q510" s="16">
        <f t="shared" si="86"/>
        <v>0.59277741033236209</v>
      </c>
      <c r="R510" s="16">
        <f t="shared" si="87"/>
        <v>3.4578202177783118E-3</v>
      </c>
      <c r="S510" s="16">
        <f t="shared" si="88"/>
        <v>7.3904463374703092E-2</v>
      </c>
      <c r="T510" s="16">
        <f t="shared" si="89"/>
        <v>0.59281283649840089</v>
      </c>
      <c r="U510" s="65">
        <f t="shared" si="90"/>
        <v>1.4945459194737829</v>
      </c>
      <c r="V510" s="65"/>
    </row>
    <row r="511" spans="1:22" x14ac:dyDescent="0.25">
      <c r="A511">
        <v>510</v>
      </c>
      <c r="B511">
        <v>6.2575232137638604E-4</v>
      </c>
      <c r="C511" s="16">
        <v>1.1150704273669101E-8</v>
      </c>
      <c r="D511">
        <v>1.54518523312387E-3</v>
      </c>
      <c r="E511" s="16">
        <v>3.4463782783575303E-5</v>
      </c>
      <c r="F511" s="16">
        <v>7.9514506128447697E-6</v>
      </c>
      <c r="G511" s="16">
        <v>1.0033704740800701E-6</v>
      </c>
      <c r="H511">
        <v>1.01473895631881E-3</v>
      </c>
      <c r="J511">
        <v>0.95280740657931995</v>
      </c>
      <c r="K511">
        <f t="shared" si="80"/>
        <v>1.0624473620527595E-8</v>
      </c>
      <c r="L511">
        <f t="shared" si="81"/>
        <v>1.562080354119366E-3</v>
      </c>
      <c r="M511" s="16">
        <f t="shared" si="82"/>
        <v>-3.1057571136659394E-4</v>
      </c>
      <c r="N511" s="16">
        <f t="shared" si="83"/>
        <v>7.3904766811967254E-2</v>
      </c>
      <c r="O511" s="16">
        <f t="shared" si="84"/>
        <v>1.027082755603449</v>
      </c>
      <c r="P511" s="16">
        <f t="shared" si="85"/>
        <v>0.36413125227728477</v>
      </c>
      <c r="Q511" s="16">
        <f t="shared" si="86"/>
        <v>4.8787850170078864</v>
      </c>
      <c r="R511" s="16">
        <f t="shared" si="87"/>
        <v>3.7557079648915137E-2</v>
      </c>
      <c r="S511" s="16">
        <f t="shared" si="88"/>
        <v>0.25026729922633517</v>
      </c>
      <c r="T511" s="16">
        <f t="shared" si="89"/>
        <v>4.879168340585708</v>
      </c>
      <c r="U511" s="65">
        <f t="shared" si="90"/>
        <v>11.510896511161546</v>
      </c>
      <c r="V511" s="65"/>
    </row>
    <row r="512" spans="1:22" x14ac:dyDescent="0.25">
      <c r="A512">
        <v>511</v>
      </c>
      <c r="B512">
        <v>6.9766377343040897E-4</v>
      </c>
      <c r="C512" s="16">
        <v>5.2147264760482198E-9</v>
      </c>
      <c r="D512">
        <v>6.3473926670095499E-4</v>
      </c>
      <c r="E512" s="16">
        <v>6.6871860375483397E-6</v>
      </c>
      <c r="F512" s="16">
        <v>6.8454406019118004E-6</v>
      </c>
      <c r="G512" s="16">
        <v>2.1239716344027198E-6</v>
      </c>
      <c r="H512">
        <v>1.9688655619915199E-4</v>
      </c>
      <c r="J512">
        <v>0.95723469798426697</v>
      </c>
      <c r="K512">
        <f t="shared" si="80"/>
        <v>4.9917171233705788E-9</v>
      </c>
      <c r="L512">
        <f t="shared" si="81"/>
        <v>6.5054890481270526E-4</v>
      </c>
      <c r="M512" s="16">
        <f t="shared" si="82"/>
        <v>7.4477864204811279E-4</v>
      </c>
      <c r="N512" s="16">
        <f t="shared" si="83"/>
        <v>0.17473720876146218</v>
      </c>
      <c r="O512" s="16">
        <f t="shared" si="84"/>
        <v>3.4095896249873503E-3</v>
      </c>
      <c r="P512" s="16">
        <f t="shared" si="85"/>
        <v>0.11650852852898656</v>
      </c>
      <c r="Q512" s="16">
        <f t="shared" si="86"/>
        <v>0.14241602980029902</v>
      </c>
      <c r="R512" s="16">
        <f t="shared" si="87"/>
        <v>9.3596634437132953E-2</v>
      </c>
      <c r="S512" s="16">
        <f t="shared" si="88"/>
        <v>3.3469427152102368E-3</v>
      </c>
      <c r="T512" s="16">
        <f t="shared" si="89"/>
        <v>0.14242359132058227</v>
      </c>
      <c r="U512" s="65">
        <f t="shared" si="90"/>
        <v>0.67643852518866054</v>
      </c>
      <c r="V512" s="65"/>
    </row>
    <row r="513" spans="1:22" x14ac:dyDescent="0.25">
      <c r="A513">
        <v>512</v>
      </c>
      <c r="B513">
        <v>3.09324159859257E-4</v>
      </c>
      <c r="C513" s="16">
        <v>3.55356202948633E-9</v>
      </c>
      <c r="D513">
        <v>9.8455529035365802E-4</v>
      </c>
      <c r="E513" s="16">
        <v>7.0374522188303998E-6</v>
      </c>
      <c r="F513" s="16">
        <v>1.5719860703443399E-5</v>
      </c>
      <c r="G513" s="16">
        <v>3.1306995571044598E-6</v>
      </c>
      <c r="H513">
        <v>2.07202998532562E-4</v>
      </c>
      <c r="J513">
        <v>0.95528271063327796</v>
      </c>
      <c r="K513">
        <f t="shared" si="80"/>
        <v>3.3946563679311937E-9</v>
      </c>
      <c r="L513">
        <f t="shared" si="81"/>
        <v>1.0191221577556197E-3</v>
      </c>
      <c r="M513" s="16">
        <f t="shared" si="82"/>
        <v>-4.0047383803710579E-4</v>
      </c>
      <c r="N513" s="16">
        <f t="shared" si="83"/>
        <v>0.1378580151163589</v>
      </c>
      <c r="O513" s="16">
        <f t="shared" si="84"/>
        <v>0.1284100099804745</v>
      </c>
      <c r="P513" s="16">
        <f t="shared" si="85"/>
        <v>4.6955908720775678E-4</v>
      </c>
      <c r="Q513" s="16">
        <f t="shared" si="86"/>
        <v>0.11886530257854236</v>
      </c>
      <c r="R513" s="16">
        <f t="shared" si="87"/>
        <v>0.35265592730573642</v>
      </c>
      <c r="S513" s="16">
        <f t="shared" si="88"/>
        <v>0.31276920943992531</v>
      </c>
      <c r="T513" s="16">
        <f t="shared" si="89"/>
        <v>0.1188643335495532</v>
      </c>
      <c r="U513" s="65">
        <f t="shared" si="90"/>
        <v>1.1698923570577984</v>
      </c>
      <c r="V513" s="65"/>
    </row>
    <row r="514" spans="1:22" x14ac:dyDescent="0.25">
      <c r="A514">
        <v>513</v>
      </c>
      <c r="B514">
        <v>3.50006386280208E-4</v>
      </c>
      <c r="C514" s="16">
        <v>3.9952511278560501E-9</v>
      </c>
      <c r="D514">
        <v>9.7794606231314894E-4</v>
      </c>
      <c r="E514" s="16">
        <v>7.8602969207922094E-6</v>
      </c>
      <c r="F514" s="16">
        <v>1.38837044776867E-5</v>
      </c>
      <c r="G514" s="16">
        <v>2.7841456753295E-6</v>
      </c>
      <c r="H514">
        <v>2.3142977619002101E-4</v>
      </c>
      <c r="J514">
        <v>0.95535272505635205</v>
      </c>
      <c r="K514">
        <f t="shared" si="80"/>
        <v>3.8168740522817412E-9</v>
      </c>
      <c r="L514">
        <f t="shared" si="81"/>
        <v>1.0084936216927241E-3</v>
      </c>
      <c r="M514" s="16">
        <f t="shared" si="82"/>
        <v>-3.0848084913230801E-4</v>
      </c>
      <c r="N514" s="16">
        <f t="shared" si="83"/>
        <v>8.3292791729482729E-2</v>
      </c>
      <c r="O514" s="16">
        <f t="shared" si="84"/>
        <v>7.7611765198823415E-2</v>
      </c>
      <c r="P514" s="16">
        <f t="shared" si="85"/>
        <v>2.1936397605202228E-4</v>
      </c>
      <c r="Q514" s="16">
        <f t="shared" si="86"/>
        <v>7.190785808109626E-2</v>
      </c>
      <c r="R514" s="16">
        <f t="shared" si="87"/>
        <v>0.16620229321304461</v>
      </c>
      <c r="S514" s="16">
        <f t="shared" si="88"/>
        <v>0.14950220598989689</v>
      </c>
      <c r="T514" s="16">
        <f t="shared" si="89"/>
        <v>7.1907281202001849E-2</v>
      </c>
      <c r="U514" s="65">
        <f t="shared" si="90"/>
        <v>0.62064355939039784</v>
      </c>
      <c r="V514" s="65"/>
    </row>
    <row r="515" spans="1:22" x14ac:dyDescent="0.25">
      <c r="A515">
        <v>514</v>
      </c>
      <c r="B515">
        <v>4.9277553728807502E-4</v>
      </c>
      <c r="C515" s="16">
        <v>4.37224402633745E-9</v>
      </c>
      <c r="D515">
        <v>7.5589957487823798E-4</v>
      </c>
      <c r="E515" s="16">
        <v>6.66676320390111E-6</v>
      </c>
      <c r="F515" s="16">
        <v>9.7531710753420805E-6</v>
      </c>
      <c r="G515" s="16">
        <v>2.5371885267326502E-6</v>
      </c>
      <c r="H515">
        <v>1.9628649390191299E-4</v>
      </c>
      <c r="J515">
        <v>0.95654696761865998</v>
      </c>
      <c r="K515">
        <f t="shared" ref="K515:K578" si="91">C515*J515</f>
        <v>4.1822567650818879E-9</v>
      </c>
      <c r="L515">
        <f t="shared" ref="L515:L578" si="92">SUM($Z$9*B515,$AA$9*C515,$AB$9*D515,$AC$9*E515,$AD$9*F515,$AE$9*G515)</f>
        <v>7.7793873331162848E-4</v>
      </c>
      <c r="M515" s="16">
        <f t="shared" ref="M515:M578" si="93">$Z$8*B515+$AA$8*C515+$AB$8*D515+$AD$8*F515+$AE$8*G515</f>
        <v>2.0761234126452147E-4</v>
      </c>
      <c r="N515" s="16">
        <f t="shared" si="83"/>
        <v>2.4847068758456508E-6</v>
      </c>
      <c r="O515" s="16">
        <f t="shared" si="84"/>
        <v>4.4317132781865345E-2</v>
      </c>
      <c r="P515" s="16">
        <f t="shared" si="85"/>
        <v>4.6485887554524971E-2</v>
      </c>
      <c r="Q515" s="16">
        <f t="shared" si="86"/>
        <v>0.14385482014276055</v>
      </c>
      <c r="R515" s="16">
        <f t="shared" si="87"/>
        <v>1.236256775625224E-4</v>
      </c>
      <c r="S515" s="16">
        <f t="shared" si="88"/>
        <v>6.9515083469404049E-2</v>
      </c>
      <c r="T515" s="16">
        <f t="shared" si="89"/>
        <v>0.14385943596182671</v>
      </c>
      <c r="U515" s="65">
        <f t="shared" si="90"/>
        <v>0.44815847029481998</v>
      </c>
      <c r="V515" s="65"/>
    </row>
    <row r="516" spans="1:22" x14ac:dyDescent="0.25">
      <c r="A516">
        <v>515</v>
      </c>
      <c r="B516">
        <v>3.6310075731072698E-4</v>
      </c>
      <c r="C516" s="16">
        <v>5.4324169457052402E-9</v>
      </c>
      <c r="D516">
        <v>1.29081263374411E-3</v>
      </c>
      <c r="E516" s="16">
        <v>1.4059779891815599E-5</v>
      </c>
      <c r="F516" s="16">
        <v>1.35687455506932E-5</v>
      </c>
      <c r="G516" s="16">
        <v>2.0545496291250698E-6</v>
      </c>
      <c r="H516">
        <v>4.1396648178605001E-4</v>
      </c>
      <c r="J516">
        <v>0.95386618015712499</v>
      </c>
      <c r="K516">
        <f t="shared" si="91"/>
        <v>5.181798801020693E-9</v>
      </c>
      <c r="L516">
        <f t="shared" si="92"/>
        <v>1.3199992420576756E-3</v>
      </c>
      <c r="M516" s="16">
        <f t="shared" si="93"/>
        <v>-5.937977274362219E-4</v>
      </c>
      <c r="N516" s="16">
        <f t="shared" ref="N516:N579" si="94">(B516-$B$2)^2/$B$2/$B$2</f>
        <v>6.863893336418514E-2</v>
      </c>
      <c r="O516" s="16">
        <f t="shared" ref="O516:O579" si="95">(C516-$C$2)^2/$C$2/$C$2</f>
        <v>3.6419689055304939E-4</v>
      </c>
      <c r="P516" s="16">
        <f t="shared" ref="P516:P579" si="96">(D516-$D$2)^2/$D$2/$D$2</f>
        <v>0.11524083309330002</v>
      </c>
      <c r="Q516" s="16">
        <f t="shared" ref="Q516:Q579" si="97">(E516-$E$2)^2/$E$2/$E$2</f>
        <v>9.5514903470743498E-2</v>
      </c>
      <c r="R516" s="16">
        <f t="shared" ref="R516:R579" si="98">(F516-$F$2)^2/$F$2/$F$2</f>
        <v>0.14118448099813452</v>
      </c>
      <c r="S516" s="16">
        <f t="shared" ref="S516:S579" si="99">(G516-$G$2)^2/$G$2/$G$2</f>
        <v>5.4181191542956549E-4</v>
      </c>
      <c r="T516" s="16">
        <f t="shared" ref="T516:T579" si="100">(H516-$H$2)^2/$H$2/$H$2</f>
        <v>9.552796685231385E-2</v>
      </c>
      <c r="U516" s="65">
        <f t="shared" ref="U516:U579" si="101">SUM(N516:T516)</f>
        <v>0.51701312658465959</v>
      </c>
      <c r="V516" s="65"/>
    </row>
    <row r="517" spans="1:22" x14ac:dyDescent="0.25">
      <c r="A517">
        <v>516</v>
      </c>
      <c r="B517">
        <v>6.9601426986517102E-4</v>
      </c>
      <c r="C517" s="16">
        <v>1.29517893433594E-8</v>
      </c>
      <c r="D517">
        <v>1.61591369395768E-3</v>
      </c>
      <c r="E517" s="16">
        <v>4.1834014800919103E-5</v>
      </c>
      <c r="F517" s="16">
        <v>7.1689840644362703E-6</v>
      </c>
      <c r="G517" s="16">
        <v>8.6444178690393598E-7</v>
      </c>
      <c r="H517">
        <v>1.2317492818443899E-3</v>
      </c>
      <c r="J517">
        <v>0.95250475292895698</v>
      </c>
      <c r="K517">
        <f t="shared" si="91"/>
        <v>1.2336640908484442E-8</v>
      </c>
      <c r="L517">
        <f t="shared" si="92"/>
        <v>1.6311031520841132E-3</v>
      </c>
      <c r="M517" s="16">
        <f t="shared" si="93"/>
        <v>-2.3907461235377119E-4</v>
      </c>
      <c r="N517" s="16">
        <f t="shared" si="94"/>
        <v>0.17194552807777616</v>
      </c>
      <c r="O517" s="16">
        <f t="shared" si="95"/>
        <v>1.7920312536509462</v>
      </c>
      <c r="P517" s="16">
        <f t="shared" si="96"/>
        <v>0.45809552799453596</v>
      </c>
      <c r="Q517" s="16">
        <f t="shared" si="97"/>
        <v>8.3810980992359401</v>
      </c>
      <c r="R517" s="16">
        <f t="shared" si="98"/>
        <v>7.4600738385507695E-2</v>
      </c>
      <c r="S517" s="16">
        <f t="shared" si="99"/>
        <v>0.32428609156870825</v>
      </c>
      <c r="T517" s="16">
        <f t="shared" si="100"/>
        <v>8.3817797714069719</v>
      </c>
      <c r="U517" s="65">
        <f t="shared" si="101"/>
        <v>19.583837010320387</v>
      </c>
      <c r="V517" s="65"/>
    </row>
    <row r="518" spans="1:22" x14ac:dyDescent="0.25">
      <c r="A518">
        <v>517</v>
      </c>
      <c r="B518">
        <v>7.5139922574015696E-4</v>
      </c>
      <c r="C518" s="16">
        <v>5.2361792299996601E-9</v>
      </c>
      <c r="D518">
        <v>5.9110892078415695E-4</v>
      </c>
      <c r="E518" s="16">
        <v>6.2565009076606799E-6</v>
      </c>
      <c r="F518" s="16">
        <v>6.3419327583970999E-6</v>
      </c>
      <c r="G518" s="16">
        <v>2.11412361761835E-6</v>
      </c>
      <c r="H518">
        <v>1.8420577146477699E-4</v>
      </c>
      <c r="J518">
        <v>0.95747418506542503</v>
      </c>
      <c r="K518">
        <f t="shared" si="91"/>
        <v>5.0135064411004292E-9</v>
      </c>
      <c r="L518">
        <f t="shared" si="92"/>
        <v>6.0590167373933944E-4</v>
      </c>
      <c r="M518" s="16">
        <f t="shared" si="93"/>
        <v>8.9689677774097449E-4</v>
      </c>
      <c r="N518" s="16">
        <f t="shared" si="94"/>
        <v>0.27797590023544549</v>
      </c>
      <c r="O518" s="16">
        <f t="shared" si="95"/>
        <v>2.9722154553711083E-3</v>
      </c>
      <c r="P518" s="16">
        <f t="shared" si="96"/>
        <v>0.14946613376823345</v>
      </c>
      <c r="Q518" s="16">
        <f t="shared" si="97"/>
        <v>0.17428955594490031</v>
      </c>
      <c r="R518" s="16">
        <f t="shared" si="98"/>
        <v>0.12743950848361382</v>
      </c>
      <c r="S518" s="16">
        <f t="shared" si="99"/>
        <v>2.8034824962657853E-3</v>
      </c>
      <c r="T518" s="16">
        <f t="shared" si="100"/>
        <v>0.17429843034027737</v>
      </c>
      <c r="U518" s="65">
        <f t="shared" si="101"/>
        <v>0.90924522672410746</v>
      </c>
      <c r="V518" s="65"/>
    </row>
    <row r="519" spans="1:22" x14ac:dyDescent="0.25">
      <c r="A519">
        <v>518</v>
      </c>
      <c r="B519">
        <v>6.071809858066E-4</v>
      </c>
      <c r="C519" s="16">
        <v>6.3653482812663498E-9</v>
      </c>
      <c r="D519">
        <v>8.9592547010398297E-4</v>
      </c>
      <c r="E519" s="16">
        <v>1.14865635081264E-5</v>
      </c>
      <c r="F519" s="16">
        <v>7.9642569342298398E-6</v>
      </c>
      <c r="G519" s="16">
        <v>1.74538912344586E-6</v>
      </c>
      <c r="H519">
        <v>3.38195802930598E-4</v>
      </c>
      <c r="J519">
        <v>0.95588055704663899</v>
      </c>
      <c r="K519">
        <f t="shared" si="91"/>
        <v>6.0845126608927442E-9</v>
      </c>
      <c r="L519">
        <f t="shared" si="92"/>
        <v>9.1359300774760722E-4</v>
      </c>
      <c r="M519" s="16">
        <f t="shared" si="93"/>
        <v>3.0076896386559273E-4</v>
      </c>
      <c r="N519" s="16">
        <f t="shared" si="94"/>
        <v>5.4806412731261904E-2</v>
      </c>
      <c r="O519" s="16">
        <f t="shared" si="95"/>
        <v>2.2312236687683982E-2</v>
      </c>
      <c r="P519" s="16">
        <f t="shared" si="96"/>
        <v>4.942303453987675E-3</v>
      </c>
      <c r="Q519" s="16">
        <f t="shared" si="97"/>
        <v>4.8263667734162801E-3</v>
      </c>
      <c r="R519" s="16">
        <f t="shared" si="98"/>
        <v>3.7055498411154388E-2</v>
      </c>
      <c r="S519" s="16">
        <f t="shared" si="99"/>
        <v>1.7082961005447646E-2</v>
      </c>
      <c r="T519" s="16">
        <f t="shared" si="100"/>
        <v>4.8258365145099937E-3</v>
      </c>
      <c r="U519" s="65">
        <f t="shared" si="101"/>
        <v>0.14585161557746187</v>
      </c>
      <c r="V519" s="65"/>
    </row>
    <row r="520" spans="1:22" x14ac:dyDescent="0.25">
      <c r="A520">
        <v>519</v>
      </c>
      <c r="B520">
        <v>4.0604964408228698E-4</v>
      </c>
      <c r="C520" s="16">
        <v>5.6288798148637102E-9</v>
      </c>
      <c r="D520">
        <v>1.19326903204832E-3</v>
      </c>
      <c r="E520" s="16">
        <v>1.34822085425759E-5</v>
      </c>
      <c r="F520" s="16">
        <v>1.20787657288817E-5</v>
      </c>
      <c r="G520" s="16">
        <v>1.9806328653849801E-6</v>
      </c>
      <c r="H520">
        <v>3.9695892771896203E-4</v>
      </c>
      <c r="J520">
        <v>0.95435339762081595</v>
      </c>
      <c r="K520">
        <f t="shared" si="91"/>
        <v>5.3719405761144114E-9</v>
      </c>
      <c r="L520">
        <f t="shared" si="92"/>
        <v>1.2194015674916534E-3</v>
      </c>
      <c r="M520" s="16">
        <f t="shared" si="93"/>
        <v>-4.073022793270796E-4</v>
      </c>
      <c r="N520" s="16">
        <f t="shared" si="94"/>
        <v>3.0518638386466186E-2</v>
      </c>
      <c r="O520" s="16">
        <f t="shared" si="95"/>
        <v>2.6865824287799876E-4</v>
      </c>
      <c r="P520" s="16">
        <f t="shared" si="96"/>
        <v>5.6763431701516653E-2</v>
      </c>
      <c r="Q520" s="16">
        <f t="shared" si="97"/>
        <v>6.516751699921379E-2</v>
      </c>
      <c r="R520" s="16">
        <f t="shared" si="98"/>
        <v>5.0478886384188369E-2</v>
      </c>
      <c r="S520" s="16">
        <f t="shared" si="99"/>
        <v>1.8326913549691475E-4</v>
      </c>
      <c r="T520" s="16">
        <f t="shared" si="100"/>
        <v>6.5174730455469607E-2</v>
      </c>
      <c r="U520" s="65">
        <f t="shared" si="101"/>
        <v>0.26855513130522951</v>
      </c>
      <c r="V520" s="65"/>
    </row>
    <row r="521" spans="1:22" x14ac:dyDescent="0.25">
      <c r="A521">
        <v>520</v>
      </c>
      <c r="B521">
        <v>4.6898585132409401E-4</v>
      </c>
      <c r="C521" s="16">
        <v>9.7308454220992798E-9</v>
      </c>
      <c r="D521">
        <v>1.80965809493241E-3</v>
      </c>
      <c r="E521" s="16">
        <v>3.5125572984651601E-5</v>
      </c>
      <c r="F521" s="16">
        <v>1.07309569974656E-5</v>
      </c>
      <c r="G521" s="16">
        <v>1.15300392919676E-6</v>
      </c>
      <c r="H521">
        <v>1.0342379251436901E-3</v>
      </c>
      <c r="J521">
        <v>0.95158846176951795</v>
      </c>
      <c r="K521">
        <f t="shared" si="91"/>
        <v>9.2597602269324097E-9</v>
      </c>
      <c r="L521">
        <f t="shared" si="92"/>
        <v>1.8322632820111158E-3</v>
      </c>
      <c r="M521" s="16">
        <f t="shared" si="93"/>
        <v>-8.9429157936292793E-4</v>
      </c>
      <c r="N521" s="16">
        <f t="shared" si="94"/>
        <v>2.1880619971441726E-3</v>
      </c>
      <c r="O521" s="16">
        <f t="shared" si="95"/>
        <v>0.57315656730966136</v>
      </c>
      <c r="P521" s="16">
        <f t="shared" si="96"/>
        <v>0.77066518458503996</v>
      </c>
      <c r="Q521" s="16">
        <f t="shared" si="97"/>
        <v>5.1547800088803877</v>
      </c>
      <c r="R521" s="16">
        <f t="shared" si="98"/>
        <v>7.7474738656029933E-3</v>
      </c>
      <c r="S521" s="16">
        <f t="shared" si="99"/>
        <v>0.18125597206896821</v>
      </c>
      <c r="T521" s="16">
        <f t="shared" si="100"/>
        <v>5.1553748969184863</v>
      </c>
      <c r="U521" s="65">
        <f t="shared" si="101"/>
        <v>11.845168165625292</v>
      </c>
      <c r="V521" s="65"/>
    </row>
    <row r="522" spans="1:22" x14ac:dyDescent="0.25">
      <c r="A522">
        <v>521</v>
      </c>
      <c r="B522">
        <v>7.0782880061569101E-4</v>
      </c>
      <c r="C522" s="16">
        <v>1.0305612289221101E-8</v>
      </c>
      <c r="D522">
        <v>1.2543717966104399E-3</v>
      </c>
      <c r="E522" s="16">
        <v>2.5936822436605198E-5</v>
      </c>
      <c r="F522" s="16">
        <v>6.9411134076692199E-6</v>
      </c>
      <c r="G522" s="16">
        <v>1.0822764140391501E-6</v>
      </c>
      <c r="H522">
        <v>7.6366364323235999E-4</v>
      </c>
      <c r="J522">
        <v>0.95416594727321702</v>
      </c>
      <c r="K522">
        <f t="shared" si="91"/>
        <v>9.8332643121751583E-9</v>
      </c>
      <c r="L522">
        <f t="shared" si="92"/>
        <v>1.2693259942275282E-3</v>
      </c>
      <c r="M522" s="16">
        <f t="shared" si="93"/>
        <v>1.4633160700385382E-4</v>
      </c>
      <c r="N522" s="16">
        <f t="shared" si="94"/>
        <v>0.19243700498714258</v>
      </c>
      <c r="O522" s="16">
        <f t="shared" si="95"/>
        <v>0.74107143671541287</v>
      </c>
      <c r="P522" s="16">
        <f t="shared" si="96"/>
        <v>9.0996875175868019E-2</v>
      </c>
      <c r="Q522" s="16">
        <f t="shared" si="97"/>
        <v>2.0018938820389627</v>
      </c>
      <c r="R522" s="16">
        <f t="shared" si="98"/>
        <v>8.7755372678642155E-2</v>
      </c>
      <c r="S522" s="16">
        <f t="shared" si="99"/>
        <v>0.2124913139240221</v>
      </c>
      <c r="T522" s="16">
        <f t="shared" si="100"/>
        <v>2.0019835857321682</v>
      </c>
      <c r="U522" s="65">
        <f t="shared" si="101"/>
        <v>5.3286294712522189</v>
      </c>
      <c r="V522" s="65"/>
    </row>
    <row r="523" spans="1:22" x14ac:dyDescent="0.25">
      <c r="A523">
        <v>522</v>
      </c>
      <c r="B523">
        <v>4.0939934635105901E-4</v>
      </c>
      <c r="C523" s="16">
        <v>4.9282522108402099E-9</v>
      </c>
      <c r="D523">
        <v>1.0324100166071699E-3</v>
      </c>
      <c r="E523" s="16">
        <v>1.02306992972924E-5</v>
      </c>
      <c r="F523" s="16">
        <v>1.1894229279379801E-5</v>
      </c>
      <c r="G523" s="16">
        <v>2.2582148581660601E-6</v>
      </c>
      <c r="H523">
        <v>3.0122190183580499E-4</v>
      </c>
      <c r="J523">
        <v>0.95512818764344598</v>
      </c>
      <c r="K523">
        <f t="shared" si="91"/>
        <v>4.7071126023896155E-9</v>
      </c>
      <c r="L523">
        <f t="shared" si="92"/>
        <v>1.0584517617718847E-3</v>
      </c>
      <c r="M523" s="16">
        <f t="shared" si="93"/>
        <v>-2.3965306906976674E-4</v>
      </c>
      <c r="N523" s="16">
        <f t="shared" si="94"/>
        <v>2.8186215146541047E-2</v>
      </c>
      <c r="O523" s="16">
        <f t="shared" si="95"/>
        <v>1.2126311683199657E-2</v>
      </c>
      <c r="P523" s="16">
        <f t="shared" si="96"/>
        <v>5.0876808854726846E-3</v>
      </c>
      <c r="Q523" s="16">
        <f t="shared" si="97"/>
        <v>2.2521555829489843E-3</v>
      </c>
      <c r="R523" s="16">
        <f t="shared" si="98"/>
        <v>4.2421490669106693E-2</v>
      </c>
      <c r="S523" s="16">
        <f t="shared" si="99"/>
        <v>1.5553370961149917E-2</v>
      </c>
      <c r="T523" s="16">
        <f t="shared" si="100"/>
        <v>2.2518264887916562E-3</v>
      </c>
      <c r="U523" s="65">
        <f t="shared" si="101"/>
        <v>0.10787905141721066</v>
      </c>
      <c r="V523" s="65"/>
    </row>
    <row r="524" spans="1:22" x14ac:dyDescent="0.25">
      <c r="A524">
        <v>523</v>
      </c>
      <c r="B524">
        <v>4.4988937267500899E-4</v>
      </c>
      <c r="C524" s="16">
        <v>6.9208922818388104E-9</v>
      </c>
      <c r="D524">
        <v>1.3280249538837601E-3</v>
      </c>
      <c r="E524" s="16">
        <v>1.8423405953359202E-5</v>
      </c>
      <c r="F524" s="16">
        <v>1.09636867341449E-5</v>
      </c>
      <c r="G524" s="16">
        <v>1.61313090103225E-6</v>
      </c>
      <c r="H524">
        <v>5.4244675876900805E-4</v>
      </c>
      <c r="J524">
        <v>0.95374346232526797</v>
      </c>
      <c r="K524">
        <f t="shared" si="91"/>
        <v>6.6007557672611713E-9</v>
      </c>
      <c r="L524">
        <f t="shared" si="92"/>
        <v>1.3515585373608005E-3</v>
      </c>
      <c r="M524" s="16">
        <f t="shared" si="93"/>
        <v>-4.5177979201078234E-4</v>
      </c>
      <c r="N524" s="16">
        <f t="shared" si="94"/>
        <v>7.3257689441812166E-3</v>
      </c>
      <c r="O524" s="16">
        <f t="shared" si="95"/>
        <v>6.2343003268198367E-2</v>
      </c>
      <c r="P524" s="16">
        <f t="shared" si="96"/>
        <v>0.14294939146394042</v>
      </c>
      <c r="Q524" s="16">
        <f t="shared" si="97"/>
        <v>0.51170583818071158</v>
      </c>
      <c r="R524" s="16">
        <f t="shared" si="98"/>
        <v>1.2458215678565173E-2</v>
      </c>
      <c r="S524" s="16">
        <f t="shared" si="99"/>
        <v>3.8641160934129941E-2</v>
      </c>
      <c r="T524" s="16">
        <f t="shared" si="100"/>
        <v>0.51174851088399032</v>
      </c>
      <c r="U524" s="65">
        <f t="shared" si="101"/>
        <v>1.2871718893537172</v>
      </c>
      <c r="V524" s="65"/>
    </row>
    <row r="525" spans="1:22" x14ac:dyDescent="0.25">
      <c r="A525">
        <v>524</v>
      </c>
      <c r="B525">
        <v>6.7839610557356796E-4</v>
      </c>
      <c r="C525" s="16">
        <v>5.8991820208103899E-9</v>
      </c>
      <c r="D525">
        <v>7.4034978594906002E-4</v>
      </c>
      <c r="E525" s="16">
        <v>8.8127107431460607E-6</v>
      </c>
      <c r="F525" s="16">
        <v>7.0755645557281696E-6</v>
      </c>
      <c r="G525" s="16">
        <v>1.8798781997394699E-6</v>
      </c>
      <c r="H525">
        <v>2.5946832709609598E-4</v>
      </c>
      <c r="J525">
        <v>0.95668464755367999</v>
      </c>
      <c r="K525">
        <f t="shared" si="91"/>
        <v>5.6436568724339933E-9</v>
      </c>
      <c r="L525">
        <f t="shared" si="92"/>
        <v>7.5637489407823504E-4</v>
      </c>
      <c r="M525" s="16">
        <f t="shared" si="93"/>
        <v>6.0041731706890098E-4</v>
      </c>
      <c r="N525" s="16">
        <f t="shared" si="94"/>
        <v>0.14353025717575796</v>
      </c>
      <c r="O525" s="16">
        <f t="shared" si="95"/>
        <v>4.2508440151644636E-3</v>
      </c>
      <c r="P525" s="16">
        <f t="shared" si="96"/>
        <v>5.3704270641226258E-2</v>
      </c>
      <c r="Q525" s="16">
        <f t="shared" si="97"/>
        <v>3.2213295373916151E-2</v>
      </c>
      <c r="R525" s="16">
        <f t="shared" si="98"/>
        <v>7.9864586208154648E-2</v>
      </c>
      <c r="S525" s="16">
        <f t="shared" si="99"/>
        <v>4.0601067337800115E-3</v>
      </c>
      <c r="T525" s="16">
        <f t="shared" si="100"/>
        <v>3.2216557006232036E-2</v>
      </c>
      <c r="U525" s="65">
        <f t="shared" si="101"/>
        <v>0.34983991715423152</v>
      </c>
      <c r="V525" s="65"/>
    </row>
    <row r="526" spans="1:22" x14ac:dyDescent="0.25">
      <c r="A526">
        <v>525</v>
      </c>
      <c r="B526">
        <v>6.3721083646567302E-4</v>
      </c>
      <c r="C526" s="16">
        <v>8.62703673694677E-9</v>
      </c>
      <c r="D526">
        <v>1.1641551920994701E-3</v>
      </c>
      <c r="E526" s="16">
        <v>2.0169471394507999E-5</v>
      </c>
      <c r="F526" s="16">
        <v>7.6808596894173994E-6</v>
      </c>
      <c r="G526" s="16">
        <v>1.29163732248495E-6</v>
      </c>
      <c r="H526">
        <v>5.9385180109338602E-4</v>
      </c>
      <c r="J526">
        <v>0.95457897010848003</v>
      </c>
      <c r="K526">
        <f t="shared" si="91"/>
        <v>8.2351878434426697E-9</v>
      </c>
      <c r="L526">
        <f t="shared" si="92"/>
        <v>1.1807999217640531E-3</v>
      </c>
      <c r="M526" s="16">
        <f t="shared" si="93"/>
        <v>9.3621751167293125E-5</v>
      </c>
      <c r="N526" s="16">
        <f t="shared" si="94"/>
        <v>8.7109966897433819E-2</v>
      </c>
      <c r="O526" s="16">
        <f t="shared" si="95"/>
        <v>0.31109560895125882</v>
      </c>
      <c r="P526" s="16">
        <f t="shared" si="96"/>
        <v>4.3280413958657005E-2</v>
      </c>
      <c r="Q526" s="16">
        <f t="shared" si="97"/>
        <v>0.77071887447544074</v>
      </c>
      <c r="R526" s="16">
        <f t="shared" si="98"/>
        <v>4.8943556182629536E-2</v>
      </c>
      <c r="S526" s="16">
        <f t="shared" si="99"/>
        <v>0.12723114030388585</v>
      </c>
      <c r="T526" s="16">
        <f t="shared" si="100"/>
        <v>0.77074860875077844</v>
      </c>
      <c r="U526" s="65">
        <f t="shared" si="101"/>
        <v>2.1591281695200841</v>
      </c>
      <c r="V526" s="65"/>
    </row>
    <row r="527" spans="1:22" x14ac:dyDescent="0.25">
      <c r="A527">
        <v>526</v>
      </c>
      <c r="B527">
        <v>4.4422667032195201E-4</v>
      </c>
      <c r="C527" s="16">
        <v>6.5656813855217701E-9</v>
      </c>
      <c r="D527">
        <v>1.2744287425966001E-3</v>
      </c>
      <c r="E527" s="16">
        <v>1.67818666942676E-5</v>
      </c>
      <c r="F527" s="16">
        <v>1.1077922032363201E-5</v>
      </c>
      <c r="G527" s="16">
        <v>1.69944015912511E-6</v>
      </c>
      <c r="H527">
        <v>4.9411310919018903E-4</v>
      </c>
      <c r="J527">
        <v>0.95399104091317999</v>
      </c>
      <c r="K527">
        <f t="shared" si="91"/>
        <v>6.2636012192782037E-9</v>
      </c>
      <c r="L527">
        <f t="shared" si="92"/>
        <v>1.298277461139066E-3</v>
      </c>
      <c r="M527" s="16">
        <f t="shared" si="93"/>
        <v>-4.0982412049516206E-4</v>
      </c>
      <c r="N527" s="16">
        <f t="shared" si="94"/>
        <v>9.4284611859981812E-3</v>
      </c>
      <c r="O527" s="16">
        <f t="shared" si="95"/>
        <v>3.4427462535097098E-2</v>
      </c>
      <c r="P527" s="16">
        <f t="shared" si="96"/>
        <v>0.10398683666809139</v>
      </c>
      <c r="Q527" s="16">
        <f t="shared" si="97"/>
        <v>0.31640448910806901</v>
      </c>
      <c r="R527" s="16">
        <f t="shared" si="98"/>
        <v>1.5177939244807093E-2</v>
      </c>
      <c r="S527" s="16">
        <f t="shared" si="99"/>
        <v>2.3588927136833995E-2</v>
      </c>
      <c r="T527" s="16">
        <f t="shared" si="100"/>
        <v>0.31643065244931806</v>
      </c>
      <c r="U527" s="65">
        <f t="shared" si="101"/>
        <v>0.81944476832821489</v>
      </c>
      <c r="V527" s="65"/>
    </row>
    <row r="528" spans="1:22" x14ac:dyDescent="0.25">
      <c r="A528">
        <v>527</v>
      </c>
      <c r="B528">
        <v>2.7106835732300198E-4</v>
      </c>
      <c r="C528" s="16">
        <v>3.7147484327381102E-9</v>
      </c>
      <c r="D528">
        <v>1.1799425478997E-3</v>
      </c>
      <c r="E528" s="16">
        <v>8.7970313630289196E-6</v>
      </c>
      <c r="F528" s="16">
        <v>1.81028937753049E-5</v>
      </c>
      <c r="G528" s="16">
        <v>3.0015941978423902E-6</v>
      </c>
      <c r="H528">
        <v>2.5901261425580701E-4</v>
      </c>
      <c r="J528">
        <v>0.95429753858709099</v>
      </c>
      <c r="K528">
        <f t="shared" si="91"/>
        <v>3.5449752858322325E-9</v>
      </c>
      <c r="L528">
        <f t="shared" si="92"/>
        <v>1.2191462148997197E-3</v>
      </c>
      <c r="M528" s="16">
        <f t="shared" si="93"/>
        <v>-6.7700950025371552E-4</v>
      </c>
      <c r="N528" s="16">
        <f t="shared" si="94"/>
        <v>0.20164415500015176</v>
      </c>
      <c r="O528" s="16">
        <f t="shared" si="95"/>
        <v>0.1083979601517007</v>
      </c>
      <c r="P528" s="16">
        <f t="shared" si="96"/>
        <v>5.0365203773818722E-2</v>
      </c>
      <c r="Q528" s="16">
        <f t="shared" si="97"/>
        <v>3.2739456095890587E-2</v>
      </c>
      <c r="R528" s="16">
        <f t="shared" si="98"/>
        <v>0.6980032789178533</v>
      </c>
      <c r="S528" s="16">
        <f t="shared" si="99"/>
        <v>0.24498171720507644</v>
      </c>
      <c r="T528" s="16">
        <f t="shared" si="100"/>
        <v>3.2735955214592063E-2</v>
      </c>
      <c r="U528" s="65">
        <f t="shared" si="101"/>
        <v>1.3688677263590834</v>
      </c>
      <c r="V528" s="65"/>
    </row>
    <row r="529" spans="1:22" x14ac:dyDescent="0.25">
      <c r="A529">
        <v>528</v>
      </c>
      <c r="B529">
        <v>6.4655302901225203E-4</v>
      </c>
      <c r="C529" s="16">
        <v>4.6755090701002199E-9</v>
      </c>
      <c r="D529">
        <v>6.1381530334207702E-4</v>
      </c>
      <c r="E529" s="16">
        <v>5.7993261532924796E-6</v>
      </c>
      <c r="F529" s="16">
        <v>7.3799998432901596E-6</v>
      </c>
      <c r="G529" s="16">
        <v>2.3684049784380398E-6</v>
      </c>
      <c r="H529">
        <v>1.7074571409706599E-4</v>
      </c>
      <c r="J529">
        <v>0.95733172195965199</v>
      </c>
      <c r="K529">
        <f t="shared" si="91"/>
        <v>4.4760131491170144E-9</v>
      </c>
      <c r="L529">
        <f t="shared" si="92"/>
        <v>6.3093903249802528E-4</v>
      </c>
      <c r="M529" s="16">
        <f t="shared" si="93"/>
        <v>6.621670255264789E-4</v>
      </c>
      <c r="N529" s="16">
        <f t="shared" si="94"/>
        <v>9.8679021981219875E-2</v>
      </c>
      <c r="O529" s="16">
        <f t="shared" si="95"/>
        <v>2.4260131758109555E-2</v>
      </c>
      <c r="P529" s="16">
        <f t="shared" si="96"/>
        <v>0.13180252473097967</v>
      </c>
      <c r="Q529" s="16">
        <f t="shared" si="97"/>
        <v>0.2116422131126541</v>
      </c>
      <c r="R529" s="16">
        <f t="shared" si="98"/>
        <v>6.3371169842312475E-2</v>
      </c>
      <c r="S529" s="16">
        <f t="shared" si="99"/>
        <v>3.2253931280916505E-2</v>
      </c>
      <c r="T529" s="16">
        <f t="shared" si="100"/>
        <v>0.21165064190634442</v>
      </c>
      <c r="U529" s="65">
        <f t="shared" si="101"/>
        <v>0.77365963461253662</v>
      </c>
      <c r="V529" s="65"/>
    </row>
    <row r="530" spans="1:22" x14ac:dyDescent="0.25">
      <c r="A530">
        <v>529</v>
      </c>
      <c r="B530">
        <v>7.9881781116567202E-4</v>
      </c>
      <c r="C530" s="16">
        <v>6.5534826459625703E-9</v>
      </c>
      <c r="D530">
        <v>6.9768403267377402E-4</v>
      </c>
      <c r="E530" s="16">
        <v>9.2309914786903505E-6</v>
      </c>
      <c r="F530" s="16">
        <v>5.9955112849096603E-6</v>
      </c>
      <c r="G530" s="16">
        <v>1.6912595335324299E-6</v>
      </c>
      <c r="H530">
        <v>2.71782956771487E-4</v>
      </c>
      <c r="J530">
        <v>0.95692750800865101</v>
      </c>
      <c r="K530">
        <f t="shared" si="91"/>
        <v>6.2712078171789031E-9</v>
      </c>
      <c r="L530">
        <f t="shared" si="92"/>
        <v>7.1135976129447977E-4</v>
      </c>
      <c r="M530" s="16">
        <f t="shared" si="93"/>
        <v>8.8627586103686416E-4</v>
      </c>
      <c r="N530" s="16">
        <f t="shared" si="94"/>
        <v>0.38889371921679372</v>
      </c>
      <c r="O530" s="16">
        <f t="shared" si="95"/>
        <v>3.3614911417319905E-2</v>
      </c>
      <c r="P530" s="16">
        <f t="shared" si="96"/>
        <v>7.6184782691574138E-2</v>
      </c>
      <c r="Q530" s="16">
        <f t="shared" si="97"/>
        <v>1.975037633654151E-2</v>
      </c>
      <c r="R530" s="16">
        <f t="shared" si="98"/>
        <v>0.15375075239525188</v>
      </c>
      <c r="S530" s="16">
        <f t="shared" si="99"/>
        <v>2.4857074700614684E-2</v>
      </c>
      <c r="T530" s="16">
        <f t="shared" si="100"/>
        <v>1.9753589443692092E-2</v>
      </c>
      <c r="U530" s="65">
        <f t="shared" si="101"/>
        <v>0.71680520620178789</v>
      </c>
      <c r="V530" s="65"/>
    </row>
    <row r="531" spans="1:22" x14ac:dyDescent="0.25">
      <c r="A531">
        <v>530</v>
      </c>
      <c r="B531">
        <v>3.5672334624031803E-4</v>
      </c>
      <c r="C531" s="16">
        <v>2.15140724568158E-9</v>
      </c>
      <c r="D531">
        <v>5.1096013380004296E-4</v>
      </c>
      <c r="E531" s="16">
        <v>2.2233719166881901E-6</v>
      </c>
      <c r="F531" s="16">
        <v>1.3326737607066901E-5</v>
      </c>
      <c r="G531" s="16">
        <v>5.1424101761330203E-6</v>
      </c>
      <c r="H531" s="16">
        <v>6.5461029163443703E-5</v>
      </c>
      <c r="J531">
        <v>0.95773440285779599</v>
      </c>
      <c r="K531">
        <f t="shared" si="91"/>
        <v>2.0604767337467837E-9</v>
      </c>
      <c r="L531">
        <f t="shared" si="92"/>
        <v>5.4275386778306414E-4</v>
      </c>
      <c r="M531" s="16">
        <f t="shared" si="93"/>
        <v>1.7069282469757199E-4</v>
      </c>
      <c r="N531" s="16">
        <f t="shared" si="94"/>
        <v>7.5598903812284707E-2</v>
      </c>
      <c r="O531" s="16">
        <f t="shared" si="95"/>
        <v>0.37396468552889178</v>
      </c>
      <c r="P531" s="16">
        <f t="shared" si="96"/>
        <v>0.22069192921502348</v>
      </c>
      <c r="Q531" s="16">
        <f t="shared" si="97"/>
        <v>0.62883305359569064</v>
      </c>
      <c r="R531" s="16">
        <f t="shared" si="98"/>
        <v>0.12334696669578092</v>
      </c>
      <c r="S531" s="16">
        <f t="shared" si="99"/>
        <v>2.4373405692829095</v>
      </c>
      <c r="T531" s="16">
        <f t="shared" si="100"/>
        <v>0.62883980604312428</v>
      </c>
      <c r="U531" s="65">
        <f t="shared" si="101"/>
        <v>4.488615914173705</v>
      </c>
      <c r="V531" s="65"/>
    </row>
    <row r="532" spans="1:22" x14ac:dyDescent="0.25">
      <c r="A532">
        <v>531</v>
      </c>
      <c r="B532">
        <v>9.9935689193735304E-4</v>
      </c>
      <c r="C532" s="16">
        <v>6.5217183573014604E-9</v>
      </c>
      <c r="D532">
        <v>5.5294674428007303E-4</v>
      </c>
      <c r="E532" s="16">
        <v>7.2933288348814601E-6</v>
      </c>
      <c r="F532" s="16">
        <v>4.7580066887457301E-6</v>
      </c>
      <c r="G532" s="16">
        <v>1.69648313289612E-6</v>
      </c>
      <c r="H532">
        <v>2.14731914219451E-4</v>
      </c>
      <c r="J532">
        <v>0.95771173996493397</v>
      </c>
      <c r="K532">
        <f t="shared" si="91"/>
        <v>6.2459262355324322E-9</v>
      </c>
      <c r="L532">
        <f t="shared" si="92"/>
        <v>5.6415271907210335E-4</v>
      </c>
      <c r="M532" s="16">
        <f t="shared" si="93"/>
        <v>1.4345610648026027E-3</v>
      </c>
      <c r="N532" s="16">
        <f t="shared" si="94"/>
        <v>1.0634006535310119</v>
      </c>
      <c r="O532" s="16">
        <f t="shared" si="95"/>
        <v>3.1544640869500457E-2</v>
      </c>
      <c r="P532" s="16">
        <f t="shared" si="96"/>
        <v>0.18165432358024947</v>
      </c>
      <c r="Q532" s="16">
        <f t="shared" si="97"/>
        <v>0.10300552470563985</v>
      </c>
      <c r="R532" s="16">
        <f t="shared" si="98"/>
        <v>0.26789128425625719</v>
      </c>
      <c r="S532" s="16">
        <f t="shared" si="99"/>
        <v>2.4043489056663946E-2</v>
      </c>
      <c r="T532" s="16">
        <f t="shared" si="100"/>
        <v>0.10301440184289318</v>
      </c>
      <c r="U532" s="65">
        <f t="shared" si="101"/>
        <v>1.7745543178422158</v>
      </c>
      <c r="V532" s="65"/>
    </row>
    <row r="533" spans="1:22" x14ac:dyDescent="0.25">
      <c r="A533">
        <v>532</v>
      </c>
      <c r="B533">
        <v>4.5526607329423398E-4</v>
      </c>
      <c r="C533" s="16">
        <v>6.9151716423663202E-9</v>
      </c>
      <c r="D533">
        <v>1.31074039201054E-3</v>
      </c>
      <c r="E533" s="16">
        <v>1.8172004581894199E-5</v>
      </c>
      <c r="F533" s="16">
        <v>1.0825847227246599E-5</v>
      </c>
      <c r="G533" s="16">
        <v>1.6141586997949501E-6</v>
      </c>
      <c r="H533">
        <v>5.3504421018756997E-4</v>
      </c>
      <c r="J533">
        <v>0.95382646735244103</v>
      </c>
      <c r="K533">
        <f t="shared" si="91"/>
        <v>6.5958737387740451E-9</v>
      </c>
      <c r="L533">
        <f t="shared" si="92"/>
        <v>1.3339993299931858E-3</v>
      </c>
      <c r="M533" s="16">
        <f t="shared" si="93"/>
        <v>-4.2346718340471786E-4</v>
      </c>
      <c r="N533" s="16">
        <f t="shared" si="94"/>
        <v>5.5744818363102E-3</v>
      </c>
      <c r="O533" s="16">
        <f t="shared" si="95"/>
        <v>6.1828239577897369E-2</v>
      </c>
      <c r="P533" s="16">
        <f t="shared" si="96"/>
        <v>0.12970828330231673</v>
      </c>
      <c r="Q533" s="16">
        <f t="shared" si="97"/>
        <v>0.47876588794665798</v>
      </c>
      <c r="R533" s="16">
        <f t="shared" si="98"/>
        <v>9.5337115395575135E-3</v>
      </c>
      <c r="S533" s="16">
        <f t="shared" si="99"/>
        <v>3.8440171216867429E-2</v>
      </c>
      <c r="T533" s="16">
        <f t="shared" si="100"/>
        <v>0.47880462985426459</v>
      </c>
      <c r="U533" s="65">
        <f t="shared" si="101"/>
        <v>1.2026554052738718</v>
      </c>
      <c r="V533" s="65"/>
    </row>
    <row r="534" spans="1:22" x14ac:dyDescent="0.25">
      <c r="A534">
        <v>533</v>
      </c>
      <c r="B534">
        <v>8.1023135852320701E-4</v>
      </c>
      <c r="C534" s="16">
        <v>9.6348559146944404E-9</v>
      </c>
      <c r="D534">
        <v>1.01897081130606E-3</v>
      </c>
      <c r="E534" s="16">
        <v>1.97491888577474E-5</v>
      </c>
      <c r="F534" s="16">
        <v>5.9996636513074102E-6</v>
      </c>
      <c r="G534" s="16">
        <v>1.1545929199564799E-6</v>
      </c>
      <c r="H534">
        <v>5.8147320627668605E-4</v>
      </c>
      <c r="J534">
        <v>0.95531422717332704</v>
      </c>
      <c r="K534">
        <f t="shared" si="91"/>
        <v>9.2043149320726779E-9</v>
      </c>
      <c r="L534">
        <f t="shared" si="92"/>
        <v>1.0321150966727168E-3</v>
      </c>
      <c r="M534" s="16">
        <f t="shared" si="93"/>
        <v>5.8834762037369732E-4</v>
      </c>
      <c r="N534" s="16">
        <f t="shared" si="94"/>
        <v>0.41836538083947172</v>
      </c>
      <c r="O534" s="16">
        <f t="shared" si="95"/>
        <v>0.54721303818392653</v>
      </c>
      <c r="P534" s="16">
        <f t="shared" si="96"/>
        <v>3.2927132527029762E-3</v>
      </c>
      <c r="Q534" s="16">
        <f t="shared" si="97"/>
        <v>0.70354347536147888</v>
      </c>
      <c r="R534" s="16">
        <f t="shared" si="98"/>
        <v>0.15342076344917333</v>
      </c>
      <c r="S534" s="16">
        <f t="shared" si="99"/>
        <v>0.18058273161343238</v>
      </c>
      <c r="T534" s="16">
        <f t="shared" si="100"/>
        <v>0.70354915338743818</v>
      </c>
      <c r="U534" s="65">
        <f t="shared" si="101"/>
        <v>2.7099672560876238</v>
      </c>
      <c r="V534" s="65"/>
    </row>
    <row r="535" spans="1:22" x14ac:dyDescent="0.25">
      <c r="A535">
        <v>534</v>
      </c>
      <c r="B535" s="16">
        <v>3.0954264788707998E-4</v>
      </c>
      <c r="C535" s="16">
        <v>5.6705985030929402E-9</v>
      </c>
      <c r="D535" s="16">
        <v>1.5912116499678E-3</v>
      </c>
      <c r="E535" s="16">
        <v>1.8033688604197699E-5</v>
      </c>
      <c r="F535" s="16">
        <v>1.6127862511399701E-5</v>
      </c>
      <c r="G535" s="16">
        <v>1.9746545998889298E-6</v>
      </c>
      <c r="H535" s="16">
        <v>5.3097929832159703E-4</v>
      </c>
      <c r="J535">
        <v>0.952450137627603</v>
      </c>
      <c r="K535">
        <f t="shared" si="91"/>
        <v>5.4009623247017508E-9</v>
      </c>
      <c r="L535">
        <f t="shared" si="92"/>
        <v>1.6254363589919851E-3</v>
      </c>
      <c r="M535" s="16">
        <f t="shared" si="93"/>
        <v>-1.0063510632178252E-3</v>
      </c>
      <c r="N535" s="16">
        <f t="shared" si="94"/>
        <v>0.13752844429596342</v>
      </c>
      <c r="O535" s="16">
        <f t="shared" si="95"/>
        <v>5.7234926997028614E-4</v>
      </c>
      <c r="P535" s="16">
        <f t="shared" si="96"/>
        <v>0.4240540538849345</v>
      </c>
      <c r="Q535" s="16">
        <f t="shared" si="97"/>
        <v>0.46111027372257468</v>
      </c>
      <c r="R535" s="16">
        <f t="shared" si="98"/>
        <v>0.40349938190945395</v>
      </c>
      <c r="S535" s="16">
        <f t="shared" si="99"/>
        <v>2.7275159130186387E-4</v>
      </c>
      <c r="T535" s="16">
        <f t="shared" si="100"/>
        <v>0.4611805188347366</v>
      </c>
      <c r="U535" s="65">
        <f t="shared" si="101"/>
        <v>1.8882177735089354</v>
      </c>
      <c r="V535" s="65"/>
    </row>
    <row r="536" spans="1:22" x14ac:dyDescent="0.25">
      <c r="A536">
        <v>535</v>
      </c>
      <c r="B536">
        <v>5.2196774022179599E-4</v>
      </c>
      <c r="C536" s="16">
        <v>9.5901485275477692E-9</v>
      </c>
      <c r="D536">
        <v>1.59509589117837E-3</v>
      </c>
      <c r="E536" s="16">
        <v>3.0580325479940297E-5</v>
      </c>
      <c r="F536" s="16">
        <v>9.5550572544229798E-6</v>
      </c>
      <c r="G536" s="16">
        <v>1.16732361952281E-6</v>
      </c>
      <c r="H536">
        <v>9.00398267339764E-4</v>
      </c>
      <c r="J536">
        <v>0.95255377126136498</v>
      </c>
      <c r="K536">
        <f t="shared" si="91"/>
        <v>9.1351321468722534E-9</v>
      </c>
      <c r="L536">
        <f t="shared" si="92"/>
        <v>1.6153637391582111E-3</v>
      </c>
      <c r="M536" s="16">
        <f t="shared" si="93"/>
        <v>-5.714282587146193E-4</v>
      </c>
      <c r="N536" s="16">
        <f t="shared" si="94"/>
        <v>3.7100331069512492E-3</v>
      </c>
      <c r="O536" s="16">
        <f t="shared" si="95"/>
        <v>0.53533485391336522</v>
      </c>
      <c r="P536" s="16">
        <f t="shared" si="96"/>
        <v>0.42931978919152475</v>
      </c>
      <c r="Q536" s="16">
        <f t="shared" si="97"/>
        <v>3.4122314604832975</v>
      </c>
      <c r="R536" s="16">
        <f t="shared" si="98"/>
        <v>9.7379050436790864E-4</v>
      </c>
      <c r="S536" s="16">
        <f t="shared" si="99"/>
        <v>0.17523407468949379</v>
      </c>
      <c r="T536" s="16">
        <f t="shared" si="100"/>
        <v>3.4125439624190559</v>
      </c>
      <c r="U536" s="65">
        <f t="shared" si="101"/>
        <v>7.9693479643080556</v>
      </c>
      <c r="V536" s="65"/>
    </row>
    <row r="537" spans="1:22" x14ac:dyDescent="0.25">
      <c r="A537">
        <v>536</v>
      </c>
      <c r="B537">
        <v>3.4148932450093198E-4</v>
      </c>
      <c r="C537" s="16">
        <v>2.72435288156075E-9</v>
      </c>
      <c r="D537">
        <v>6.7870961892848301E-4</v>
      </c>
      <c r="E537" s="16">
        <v>3.7323856517688198E-6</v>
      </c>
      <c r="F537" s="16">
        <v>1.40351731717514E-5</v>
      </c>
      <c r="G537" s="16">
        <v>4.06909776959075E-6</v>
      </c>
      <c r="H537">
        <v>1.09890639130655E-4</v>
      </c>
      <c r="J537">
        <v>0.95684717004990405</v>
      </c>
      <c r="K537">
        <f t="shared" si="91"/>
        <v>2.6067893449387052E-9</v>
      </c>
      <c r="L537">
        <f t="shared" si="92"/>
        <v>7.1084633868869493E-4</v>
      </c>
      <c r="M537" s="16">
        <f t="shared" si="93"/>
        <v>-2.7867689686831069E-5</v>
      </c>
      <c r="N537" s="16">
        <f t="shared" si="94"/>
        <v>9.3584603407304512E-2</v>
      </c>
      <c r="O537" s="16">
        <f t="shared" si="95"/>
        <v>0.2581365057821895</v>
      </c>
      <c r="P537" s="16">
        <f t="shared" si="96"/>
        <v>8.7441794660164232E-2</v>
      </c>
      <c r="Q537" s="16">
        <f t="shared" si="97"/>
        <v>0.42574473636271826</v>
      </c>
      <c r="R537" s="16">
        <f t="shared" si="98"/>
        <v>0.17896003147199679</v>
      </c>
      <c r="S537" s="16">
        <f t="shared" si="99"/>
        <v>1.0539708038173665</v>
      </c>
      <c r="T537" s="16">
        <f t="shared" si="100"/>
        <v>0.42575043486273956</v>
      </c>
      <c r="U537" s="65">
        <f t="shared" si="101"/>
        <v>2.5235889103644791</v>
      </c>
      <c r="V537" s="65"/>
    </row>
    <row r="538" spans="1:22" x14ac:dyDescent="0.25">
      <c r="A538">
        <v>537</v>
      </c>
      <c r="B538">
        <v>6.1675649531584996E-4</v>
      </c>
      <c r="C538" s="16">
        <v>4.4383538934124098E-9</v>
      </c>
      <c r="D538">
        <v>6.1080931592635802E-4</v>
      </c>
      <c r="E538" s="16">
        <v>5.4783013419217203E-6</v>
      </c>
      <c r="F538" s="16">
        <v>7.7359976937772994E-6</v>
      </c>
      <c r="G538" s="16">
        <v>2.4949132325499901E-6</v>
      </c>
      <c r="H538" s="16">
        <v>1.6129398238265801E-4</v>
      </c>
      <c r="J538">
        <v>0.95733935202472797</v>
      </c>
      <c r="K538">
        <f t="shared" si="91"/>
        <v>4.2490108403758651E-9</v>
      </c>
      <c r="L538">
        <f t="shared" si="92"/>
        <v>6.2877178619256925E-4</v>
      </c>
      <c r="M538" s="16">
        <f t="shared" si="93"/>
        <v>6.0474120443913067E-4</v>
      </c>
      <c r="N538" s="16">
        <f t="shared" si="94"/>
        <v>6.429780191806167E-2</v>
      </c>
      <c r="O538" s="16">
        <f t="shared" si="95"/>
        <v>3.9433650058219749E-2</v>
      </c>
      <c r="P538" s="16">
        <f t="shared" si="96"/>
        <v>0.13407715594947414</v>
      </c>
      <c r="Q538" s="16">
        <f t="shared" si="97"/>
        <v>0.24003662907090273</v>
      </c>
      <c r="R538" s="16">
        <f t="shared" si="98"/>
        <v>4.6501223093731441E-2</v>
      </c>
      <c r="S538" s="16">
        <f t="shared" si="99"/>
        <v>5.8855608654040423E-2</v>
      </c>
      <c r="T538" s="16">
        <f t="shared" si="100"/>
        <v>0.2400451429221041</v>
      </c>
      <c r="U538" s="65">
        <f t="shared" si="101"/>
        <v>0.82324721166653414</v>
      </c>
      <c r="V538" s="65"/>
    </row>
    <row r="539" spans="1:22" x14ac:dyDescent="0.25">
      <c r="A539">
        <v>538</v>
      </c>
      <c r="B539">
        <v>6.0498985591992598E-4</v>
      </c>
      <c r="C539" s="16">
        <v>5.21765358712448E-9</v>
      </c>
      <c r="D539">
        <v>7.3422659390353696E-4</v>
      </c>
      <c r="E539" s="16">
        <v>7.7303356400408397E-6</v>
      </c>
      <c r="F539" s="16">
        <v>7.9331594439711301E-6</v>
      </c>
      <c r="G539" s="16">
        <v>2.1253668627455299E-6</v>
      </c>
      <c r="H539">
        <v>2.2760046064864301E-4</v>
      </c>
      <c r="J539">
        <v>0.95669719736109504</v>
      </c>
      <c r="K539">
        <f t="shared" si="91"/>
        <v>4.991714563603054E-9</v>
      </c>
      <c r="L539">
        <f t="shared" si="92"/>
        <v>7.5221306200063765E-4</v>
      </c>
      <c r="M539" s="16">
        <f t="shared" si="93"/>
        <v>4.5776664983921436E-4</v>
      </c>
      <c r="N539" s="16">
        <f t="shared" si="94"/>
        <v>5.2741041793928974E-2</v>
      </c>
      <c r="O539" s="16">
        <f t="shared" si="95"/>
        <v>3.3481442775441322E-3</v>
      </c>
      <c r="P539" s="16">
        <f t="shared" si="96"/>
        <v>5.6689625323396109E-2</v>
      </c>
      <c r="Q539" s="16">
        <f t="shared" si="97"/>
        <v>7.8543777045252866E-2</v>
      </c>
      <c r="R539" s="16">
        <f t="shared" si="98"/>
        <v>3.8279331624212563E-2</v>
      </c>
      <c r="S539" s="16">
        <f t="shared" si="99"/>
        <v>3.4278292824901722E-3</v>
      </c>
      <c r="T539" s="16">
        <f t="shared" si="100"/>
        <v>7.8548291075860241E-2</v>
      </c>
      <c r="U539" s="65">
        <f t="shared" si="101"/>
        <v>0.31157804042268505</v>
      </c>
      <c r="V539" s="65"/>
    </row>
    <row r="540" spans="1:22" x14ac:dyDescent="0.25">
      <c r="A540">
        <v>539</v>
      </c>
      <c r="B540">
        <v>4.39649374057699E-4</v>
      </c>
      <c r="C540" s="16">
        <v>7.7339674525410198E-9</v>
      </c>
      <c r="D540">
        <v>1.5251747294510599E-3</v>
      </c>
      <c r="E540" s="16">
        <v>2.35955024147565E-5</v>
      </c>
      <c r="F540" s="16">
        <v>1.1314376267978699E-5</v>
      </c>
      <c r="G540" s="16">
        <v>1.4465510781482399E-6</v>
      </c>
      <c r="H540">
        <v>6.9473710221213802E-4</v>
      </c>
      <c r="J540">
        <v>0.95283499072317301</v>
      </c>
      <c r="K540">
        <f t="shared" si="91"/>
        <v>7.3691948058952448E-9</v>
      </c>
      <c r="L540">
        <f t="shared" si="92"/>
        <v>1.5492422990977129E-3</v>
      </c>
      <c r="M540" s="16">
        <f t="shared" si="93"/>
        <v>-6.69943550982315E-4</v>
      </c>
      <c r="N540" s="16">
        <f t="shared" si="94"/>
        <v>1.1321749770931326E-2</v>
      </c>
      <c r="O540" s="16">
        <f t="shared" si="95"/>
        <v>0.15721262833725566</v>
      </c>
      <c r="P540" s="16">
        <f t="shared" si="96"/>
        <v>0.33950207445886327</v>
      </c>
      <c r="Q540" s="16">
        <f t="shared" si="97"/>
        <v>1.4325485917426699</v>
      </c>
      <c r="R540" s="16">
        <f t="shared" si="98"/>
        <v>2.1659906866811508E-2</v>
      </c>
      <c r="S540" s="16">
        <f t="shared" si="99"/>
        <v>7.8142227892485622E-2</v>
      </c>
      <c r="T540" s="16">
        <f t="shared" si="100"/>
        <v>1.4326892844234769</v>
      </c>
      <c r="U540" s="65">
        <f t="shared" si="101"/>
        <v>3.473076463492494</v>
      </c>
      <c r="V540" s="65"/>
    </row>
    <row r="541" spans="1:22" x14ac:dyDescent="0.25">
      <c r="A541">
        <v>540</v>
      </c>
      <c r="B541" s="16">
        <v>5.9412682653221501E-4</v>
      </c>
      <c r="C541" s="16">
        <v>5.6087946661469103E-9</v>
      </c>
      <c r="D541" s="16">
        <v>8.0507171233455102E-4</v>
      </c>
      <c r="E541" s="16">
        <v>9.1042092105908099E-6</v>
      </c>
      <c r="F541" s="16">
        <v>8.1053298320765099E-6</v>
      </c>
      <c r="G541" s="16">
        <v>1.9787830522553999E-6</v>
      </c>
      <c r="H541" s="16">
        <v>2.6805164601923702E-4</v>
      </c>
      <c r="J541">
        <v>0.95633330689818796</v>
      </c>
      <c r="K541">
        <f t="shared" si="91"/>
        <v>5.363877150789193E-9</v>
      </c>
      <c r="L541">
        <f t="shared" si="92"/>
        <v>8.232555462562934E-4</v>
      </c>
      <c r="M541" s="16">
        <f t="shared" si="93"/>
        <v>3.6499810680813672E-4</v>
      </c>
      <c r="N541" s="16">
        <f t="shared" si="94"/>
        <v>4.308731863284556E-2</v>
      </c>
      <c r="O541" s="16">
        <f t="shared" si="95"/>
        <v>1.6292172301098244E-4</v>
      </c>
      <c r="P541" s="16">
        <f t="shared" si="96"/>
        <v>2.7086615893415107E-2</v>
      </c>
      <c r="Q541" s="16">
        <f t="shared" si="97"/>
        <v>2.3207556950062321E-2</v>
      </c>
      <c r="R541" s="16">
        <f t="shared" si="98"/>
        <v>3.1753301731449322E-2</v>
      </c>
      <c r="S541" s="16">
        <f t="shared" si="99"/>
        <v>2.0906268504372906E-4</v>
      </c>
      <c r="T541" s="16">
        <f t="shared" si="100"/>
        <v>2.3209576482338106E-2</v>
      </c>
      <c r="U541" s="65">
        <f t="shared" si="101"/>
        <v>0.14871635409816511</v>
      </c>
      <c r="V541" s="65"/>
    </row>
    <row r="542" spans="1:22" x14ac:dyDescent="0.25">
      <c r="A542">
        <v>541</v>
      </c>
      <c r="B542">
        <v>5.1663606852336895E-4</v>
      </c>
      <c r="C542" s="16">
        <v>7.0779373698812302E-9</v>
      </c>
      <c r="D542">
        <v>1.17860739920259E-3</v>
      </c>
      <c r="E542" s="16">
        <v>1.6749244577798801E-5</v>
      </c>
      <c r="F542" s="16">
        <v>9.4826497628442508E-6</v>
      </c>
      <c r="G542" s="16">
        <v>1.5747052902207301E-6</v>
      </c>
      <c r="H542">
        <v>4.9315022526265297E-4</v>
      </c>
      <c r="J542">
        <v>0.95447432685362599</v>
      </c>
      <c r="K542">
        <f t="shared" si="91"/>
        <v>6.7557095066295113E-9</v>
      </c>
      <c r="L542">
        <f t="shared" si="92"/>
        <v>1.1991403260811293E-3</v>
      </c>
      <c r="M542" s="16">
        <f t="shared" si="93"/>
        <v>-1.6586818903439142E-4</v>
      </c>
      <c r="N542" s="16">
        <f t="shared" si="94"/>
        <v>2.5073363750418433E-3</v>
      </c>
      <c r="O542" s="16">
        <f t="shared" si="95"/>
        <v>7.730790617812465E-2</v>
      </c>
      <c r="P542" s="16">
        <f t="shared" si="96"/>
        <v>4.9745259680107921E-2</v>
      </c>
      <c r="Q542" s="16">
        <f t="shared" si="97"/>
        <v>0.31299673182340215</v>
      </c>
      <c r="R542" s="16">
        <f t="shared" si="98"/>
        <v>1.4858763081129201E-3</v>
      </c>
      <c r="S542" s="16">
        <f t="shared" si="99"/>
        <v>4.6531487352268489E-2</v>
      </c>
      <c r="T542" s="16">
        <f t="shared" si="100"/>
        <v>0.31301427470784493</v>
      </c>
      <c r="U542" s="65">
        <f t="shared" si="101"/>
        <v>0.80358887242490296</v>
      </c>
      <c r="V542" s="65"/>
    </row>
    <row r="543" spans="1:22" x14ac:dyDescent="0.25">
      <c r="A543">
        <v>542</v>
      </c>
      <c r="B543">
        <v>5.0952115639094097E-4</v>
      </c>
      <c r="C543" s="16">
        <v>3.7039131624761899E-9</v>
      </c>
      <c r="D543">
        <v>6.1721855891338302E-4</v>
      </c>
      <c r="E543" s="16">
        <v>4.6190176966659898E-6</v>
      </c>
      <c r="F543" s="16">
        <v>9.3701950813418396E-6</v>
      </c>
      <c r="G543" s="16">
        <v>2.9901003320799501E-6</v>
      </c>
      <c r="H543" s="16">
        <v>1.3599475187314199E-4</v>
      </c>
      <c r="J543">
        <v>0.95726896539278405</v>
      </c>
      <c r="K543">
        <f t="shared" si="91"/>
        <v>3.545641120948297E-9</v>
      </c>
      <c r="L543">
        <f t="shared" si="92"/>
        <v>6.3894534549498411E-4</v>
      </c>
      <c r="M543" s="16">
        <f t="shared" si="93"/>
        <v>3.8009696728689778E-4</v>
      </c>
      <c r="N543" s="16">
        <f t="shared" si="94"/>
        <v>1.2682221283454394E-3</v>
      </c>
      <c r="O543" s="16">
        <f t="shared" si="95"/>
        <v>0.10969009407261975</v>
      </c>
      <c r="P543" s="16">
        <f t="shared" si="96"/>
        <v>0.12925076839725022</v>
      </c>
      <c r="Q543" s="16">
        <f t="shared" si="97"/>
        <v>0.32483171698880153</v>
      </c>
      <c r="R543" s="16">
        <f t="shared" si="98"/>
        <v>2.4948956275532945E-3</v>
      </c>
      <c r="S543" s="16">
        <f t="shared" si="99"/>
        <v>0.23934766722213047</v>
      </c>
      <c r="T543" s="16">
        <f t="shared" si="100"/>
        <v>0.32483975659271025</v>
      </c>
      <c r="U543" s="65">
        <f t="shared" si="101"/>
        <v>1.131723121029411</v>
      </c>
      <c r="V543" s="65"/>
    </row>
    <row r="544" spans="1:22" x14ac:dyDescent="0.25">
      <c r="A544">
        <v>543</v>
      </c>
      <c r="B544">
        <v>9.6631939026186697E-4</v>
      </c>
      <c r="C544" s="16">
        <v>4.2501495429606596E-9</v>
      </c>
      <c r="D544">
        <v>3.7098081075282802E-4</v>
      </c>
      <c r="E544" s="16">
        <v>3.1958230928654499E-6</v>
      </c>
      <c r="F544" s="16">
        <v>4.8769229262162096E-6</v>
      </c>
      <c r="G544" s="16">
        <v>2.5974746155823301E-6</v>
      </c>
      <c r="H544" s="16">
        <v>9.4091378025227296E-5</v>
      </c>
      <c r="J544">
        <v>0.95868711920476202</v>
      </c>
      <c r="K544">
        <f t="shared" si="91"/>
        <v>4.0745636215303905E-9</v>
      </c>
      <c r="L544">
        <f t="shared" si="92"/>
        <v>3.8332788107129978E-4</v>
      </c>
      <c r="M544" s="16">
        <f t="shared" si="93"/>
        <v>1.5493108994524339E-3</v>
      </c>
      <c r="N544" s="16">
        <f t="shared" si="94"/>
        <v>0.92941901306426911</v>
      </c>
      <c r="O544" s="16">
        <f t="shared" si="95"/>
        <v>5.4085363459383522E-2</v>
      </c>
      <c r="P544" s="16">
        <f t="shared" si="96"/>
        <v>0.3782675734976777</v>
      </c>
      <c r="Q544" s="16">
        <f t="shared" si="97"/>
        <v>0.49343398115331738</v>
      </c>
      <c r="R544" s="16">
        <f t="shared" si="98"/>
        <v>0.25555567338790225</v>
      </c>
      <c r="S544" s="16">
        <f t="shared" si="99"/>
        <v>8.6249625639024399E-2</v>
      </c>
      <c r="T544" s="16">
        <f t="shared" si="100"/>
        <v>0.49344605800241625</v>
      </c>
      <c r="U544" s="65">
        <f t="shared" si="101"/>
        <v>2.6904572882039908</v>
      </c>
      <c r="V544" s="65"/>
    </row>
    <row r="545" spans="1:22" x14ac:dyDescent="0.25">
      <c r="A545">
        <v>544</v>
      </c>
      <c r="B545" s="16">
        <v>3.7901815039859501E-4</v>
      </c>
      <c r="C545" s="16">
        <v>5.8847216400510703E-9</v>
      </c>
      <c r="D545" s="16">
        <v>1.3409762942199501E-3</v>
      </c>
      <c r="E545" s="16">
        <v>1.5814322854041198E-5</v>
      </c>
      <c r="F545" s="16">
        <v>1.30258185888385E-5</v>
      </c>
      <c r="G545" s="16">
        <v>1.8976009674058301E-6</v>
      </c>
      <c r="H545" s="16">
        <v>4.65627088477663E-4</v>
      </c>
      <c r="J545">
        <v>0.953643770799529</v>
      </c>
      <c r="K545">
        <f t="shared" si="91"/>
        <v>5.6119281349238917E-9</v>
      </c>
      <c r="L545">
        <f t="shared" si="92"/>
        <v>1.3689196476433928E-3</v>
      </c>
      <c r="M545" s="16">
        <f t="shared" si="93"/>
        <v>-6.108833468462028E-4</v>
      </c>
      <c r="N545" s="16">
        <f t="shared" si="94"/>
        <v>5.2733567731486311E-2</v>
      </c>
      <c r="O545" s="16">
        <f t="shared" si="95"/>
        <v>3.9171860510192422E-3</v>
      </c>
      <c r="P545" s="16">
        <f t="shared" si="96"/>
        <v>0.15329264295764233</v>
      </c>
      <c r="Q545" s="16">
        <f t="shared" si="97"/>
        <v>0.22317494457742371</v>
      </c>
      <c r="R545" s="16">
        <f t="shared" si="98"/>
        <v>0.10284686371090107</v>
      </c>
      <c r="S545" s="16">
        <f t="shared" si="99"/>
        <v>3.0131393313210281E-3</v>
      </c>
      <c r="T545" s="16">
        <f t="shared" si="100"/>
        <v>0.22320054607846967</v>
      </c>
      <c r="U545" s="65">
        <f t="shared" si="101"/>
        <v>0.76217889043826337</v>
      </c>
      <c r="V545" s="65"/>
    </row>
    <row r="546" spans="1:22" x14ac:dyDescent="0.25">
      <c r="A546">
        <v>545</v>
      </c>
      <c r="B546" s="16">
        <v>2.8805271779108201E-4</v>
      </c>
      <c r="C546" s="16">
        <v>5.5382835428355802E-9</v>
      </c>
      <c r="D546" s="16">
        <v>1.67309553274204E-3</v>
      </c>
      <c r="E546" s="16">
        <v>1.8503043846373302E-5</v>
      </c>
      <c r="F546" s="16">
        <v>1.7393603098096201E-5</v>
      </c>
      <c r="G546" s="16">
        <v>2.0236235552415098E-6</v>
      </c>
      <c r="H546" s="16">
        <v>5.4480111079769798E-4</v>
      </c>
      <c r="J546">
        <v>0.95206481250317598</v>
      </c>
      <c r="K546">
        <f t="shared" si="91"/>
        <v>5.2728048827991821E-9</v>
      </c>
      <c r="L546">
        <f t="shared" si="92"/>
        <v>1.7099008242099311E-3</v>
      </c>
      <c r="M546" s="16">
        <f t="shared" si="93"/>
        <v>-1.1337953886277673E-3</v>
      </c>
      <c r="N546" s="16">
        <f t="shared" si="94"/>
        <v>0.17183263071090307</v>
      </c>
      <c r="O546" s="16">
        <f t="shared" si="95"/>
        <v>1.0295548866801914E-9</v>
      </c>
      <c r="P546" s="16">
        <f t="shared" si="96"/>
        <v>0.54193879708633985</v>
      </c>
      <c r="Q546" s="16">
        <f t="shared" si="97"/>
        <v>0.5223689579436076</v>
      </c>
      <c r="R546" s="16">
        <f t="shared" si="98"/>
        <v>0.5830092047585711</v>
      </c>
      <c r="S546" s="16">
        <f t="shared" si="99"/>
        <v>6.1999812049616109E-5</v>
      </c>
      <c r="T546" s="16">
        <f t="shared" si="100"/>
        <v>0.52245589664623315</v>
      </c>
      <c r="U546" s="65">
        <f t="shared" si="101"/>
        <v>2.3416674879872592</v>
      </c>
      <c r="V546" s="65"/>
    </row>
    <row r="547" spans="1:22" x14ac:dyDescent="0.25">
      <c r="A547">
        <v>546</v>
      </c>
      <c r="B547">
        <v>8.4784175962328398E-4</v>
      </c>
      <c r="C547" s="16">
        <v>1.2685546909758499E-8</v>
      </c>
      <c r="D547">
        <v>1.2899505248960899E-3</v>
      </c>
      <c r="E547" s="16">
        <v>3.2821363715350802E-5</v>
      </c>
      <c r="F547" s="16">
        <v>5.8026593043741896E-6</v>
      </c>
      <c r="G547" s="16">
        <v>8.7952196632185395E-7</v>
      </c>
      <c r="H547">
        <v>9.6636813234453702E-4</v>
      </c>
      <c r="J547">
        <v>0.95402103982206599</v>
      </c>
      <c r="K547">
        <f t="shared" si="91"/>
        <v>1.21022786535594E-8</v>
      </c>
      <c r="L547">
        <f t="shared" si="92"/>
        <v>1.3024226799242503E-3</v>
      </c>
      <c r="M547" s="16">
        <f t="shared" si="93"/>
        <v>3.9326083932231763E-4</v>
      </c>
      <c r="N547" s="16">
        <f t="shared" si="94"/>
        <v>0.52309867593609527</v>
      </c>
      <c r="O547" s="16">
        <f t="shared" si="95"/>
        <v>1.6656304927919729</v>
      </c>
      <c r="P547" s="16">
        <f t="shared" si="96"/>
        <v>0.1146342463609443</v>
      </c>
      <c r="Q547" s="16">
        <f t="shared" si="97"/>
        <v>4.2266324402812341</v>
      </c>
      <c r="R547" s="16">
        <f t="shared" si="98"/>
        <v>0.16946728523217494</v>
      </c>
      <c r="S547" s="16">
        <f t="shared" si="99"/>
        <v>0.31578834659373278</v>
      </c>
      <c r="T547" s="16">
        <f t="shared" si="100"/>
        <v>4.2268156618388328</v>
      </c>
      <c r="U547" s="65">
        <f t="shared" si="101"/>
        <v>11.242067149034987</v>
      </c>
      <c r="V547" s="65"/>
    </row>
    <row r="548" spans="1:22" x14ac:dyDescent="0.25">
      <c r="A548">
        <v>547</v>
      </c>
      <c r="B548">
        <v>5.5977717275990395E-4</v>
      </c>
      <c r="C548" s="16">
        <v>2.9111678730635501E-9</v>
      </c>
      <c r="D548">
        <v>4.3958904463802201E-4</v>
      </c>
      <c r="E548" s="16">
        <v>2.5911740807640401E-6</v>
      </c>
      <c r="F548" s="16">
        <v>8.4542095406745395E-6</v>
      </c>
      <c r="G548" s="16">
        <v>3.7960967169863799E-6</v>
      </c>
      <c r="H548" s="16">
        <v>7.6289613324163904E-5</v>
      </c>
      <c r="J548">
        <v>0.95822867789619004</v>
      </c>
      <c r="K548">
        <f t="shared" si="91"/>
        <v>2.789564542139549E-9</v>
      </c>
      <c r="L548">
        <f t="shared" si="92"/>
        <v>4.6029064926848443E-4</v>
      </c>
      <c r="M548" s="16">
        <f t="shared" si="93"/>
        <v>6.5926369625132362E-4</v>
      </c>
      <c r="N548" s="16">
        <f t="shared" si="94"/>
        <v>1.8977399147852885E-2</v>
      </c>
      <c r="O548" s="16">
        <f t="shared" si="95"/>
        <v>0.22499720987634922</v>
      </c>
      <c r="P548" s="16">
        <f t="shared" si="96"/>
        <v>0.29576206093782614</v>
      </c>
      <c r="Q548" s="16">
        <f t="shared" si="97"/>
        <v>0.57569431899395695</v>
      </c>
      <c r="R548" s="16">
        <f t="shared" si="98"/>
        <v>2.0397948733502844E-2</v>
      </c>
      <c r="S548" s="16">
        <f t="shared" si="99"/>
        <v>0.79327792583212409</v>
      </c>
      <c r="T548" s="16">
        <f t="shared" si="100"/>
        <v>0.57570344205704871</v>
      </c>
      <c r="U548" s="65">
        <f t="shared" si="101"/>
        <v>2.504810305578661</v>
      </c>
      <c r="V548" s="65"/>
    </row>
    <row r="549" spans="1:22" x14ac:dyDescent="0.25">
      <c r="A549">
        <v>548</v>
      </c>
      <c r="B549">
        <v>4.1549075462388798E-4</v>
      </c>
      <c r="C549" s="16">
        <v>3.32956175721911E-9</v>
      </c>
      <c r="D549">
        <v>6.8161812858408299E-4</v>
      </c>
      <c r="E549" s="16">
        <v>4.5814905671553199E-6</v>
      </c>
      <c r="F549" s="16">
        <v>1.15311281010309E-5</v>
      </c>
      <c r="G549" s="16">
        <v>3.3291591757707598E-6</v>
      </c>
      <c r="H549">
        <v>1.3489033210142701E-4</v>
      </c>
      <c r="J549">
        <v>0.95688765516955399</v>
      </c>
      <c r="K549">
        <f t="shared" si="91"/>
        <v>3.1860165426076141E-9</v>
      </c>
      <c r="L549">
        <f t="shared" si="92"/>
        <v>7.0800621440015828E-4</v>
      </c>
      <c r="M549" s="16">
        <f t="shared" si="93"/>
        <v>1.2297529484761767E-4</v>
      </c>
      <c r="N549" s="16">
        <f t="shared" si="94"/>
        <v>2.4182301490606298E-2</v>
      </c>
      <c r="O549" s="16">
        <f t="shared" si="95"/>
        <v>0.15903387554205808</v>
      </c>
      <c r="P549" s="16">
        <f t="shared" si="96"/>
        <v>8.5665936541530943E-2</v>
      </c>
      <c r="Q549" s="16">
        <f t="shared" si="97"/>
        <v>0.32882668276572247</v>
      </c>
      <c r="R549" s="16">
        <f t="shared" si="98"/>
        <v>2.861161451714778E-2</v>
      </c>
      <c r="S549" s="16">
        <f t="shared" si="99"/>
        <v>0.43309739517362911</v>
      </c>
      <c r="T549" s="16">
        <f t="shared" si="100"/>
        <v>0.32883301136868792</v>
      </c>
      <c r="U549" s="65">
        <f t="shared" si="101"/>
        <v>1.3882508173993826</v>
      </c>
      <c r="V549" s="65"/>
    </row>
    <row r="550" spans="1:22" x14ac:dyDescent="0.25">
      <c r="A550">
        <v>549</v>
      </c>
      <c r="B550">
        <v>2.9215444655694402E-4</v>
      </c>
      <c r="C550" s="16">
        <v>5.9904708830935803E-9</v>
      </c>
      <c r="D550">
        <v>1.7885651390544301E-3</v>
      </c>
      <c r="E550" s="16">
        <v>2.13706595873119E-5</v>
      </c>
      <c r="F550" s="16">
        <v>1.7229983436442701E-5</v>
      </c>
      <c r="G550" s="16">
        <v>1.8730302601590601E-6</v>
      </c>
      <c r="H550">
        <v>6.2923820507738905E-4</v>
      </c>
      <c r="J550">
        <v>0.95156409197735503</v>
      </c>
      <c r="K550">
        <f t="shared" si="91"/>
        <v>5.7003169863877271E-9</v>
      </c>
      <c r="L550">
        <f t="shared" si="92"/>
        <v>1.8248921457165916E-3</v>
      </c>
      <c r="M550" s="16">
        <f t="shared" si="93"/>
        <v>-1.2405832526027035E-3</v>
      </c>
      <c r="N550" s="16">
        <f t="shared" si="94"/>
        <v>0.16499043736764391</v>
      </c>
      <c r="O550" s="16">
        <f t="shared" si="95"/>
        <v>6.671992727480403E-3</v>
      </c>
      <c r="P550" s="16">
        <f t="shared" si="96"/>
        <v>0.73271425816610281</v>
      </c>
      <c r="Q550" s="16">
        <f t="shared" si="97"/>
        <v>0.97959360913906146</v>
      </c>
      <c r="R550" s="16">
        <f t="shared" si="98"/>
        <v>0.55795054851061321</v>
      </c>
      <c r="S550" s="16">
        <f t="shared" si="99"/>
        <v>4.5063846959848474E-3</v>
      </c>
      <c r="T550" s="16">
        <f t="shared" si="100"/>
        <v>0.97975243494904829</v>
      </c>
      <c r="U550" s="65">
        <f t="shared" si="101"/>
        <v>3.4261796655559351</v>
      </c>
      <c r="V550" s="65"/>
    </row>
    <row r="551" spans="1:22" x14ac:dyDescent="0.25">
      <c r="A551">
        <v>550</v>
      </c>
      <c r="B551">
        <v>3.9076971880365599E-4</v>
      </c>
      <c r="C551" s="16">
        <v>6.2188710819409701E-9</v>
      </c>
      <c r="D551">
        <v>1.3754959086301601E-3</v>
      </c>
      <c r="E551" s="16">
        <v>1.7136604847515901E-5</v>
      </c>
      <c r="F551" s="16">
        <v>1.2651992915740401E-5</v>
      </c>
      <c r="G551" s="16">
        <v>1.79626576750653E-6</v>
      </c>
      <c r="H551">
        <v>5.0456032139224304E-4</v>
      </c>
      <c r="J551">
        <v>0.95349162882851901</v>
      </c>
      <c r="K551">
        <f t="shared" si="91"/>
        <v>5.9296415173944699E-9</v>
      </c>
      <c r="L551">
        <f t="shared" si="92"/>
        <v>1.4025899413580656E-3</v>
      </c>
      <c r="M551" s="16">
        <f t="shared" si="93"/>
        <v>-6.210505037507534E-4</v>
      </c>
      <c r="N551" s="16">
        <f t="shared" si="94"/>
        <v>4.2334134076487569E-2</v>
      </c>
      <c r="O551" s="16">
        <f t="shared" si="95"/>
        <v>1.511027052572571E-2</v>
      </c>
      <c r="P551" s="16">
        <f t="shared" si="96"/>
        <v>0.18262538788121505</v>
      </c>
      <c r="Q551" s="16">
        <f t="shared" si="97"/>
        <v>0.35465218276331917</v>
      </c>
      <c r="R551" s="16">
        <f t="shared" si="98"/>
        <v>7.9973012351165593E-2</v>
      </c>
      <c r="S551" s="16">
        <f t="shared" si="99"/>
        <v>1.1101252400989239E-2</v>
      </c>
      <c r="T551" s="16">
        <f t="shared" si="100"/>
        <v>0.35469010792530192</v>
      </c>
      <c r="U551" s="65">
        <f t="shared" si="101"/>
        <v>1.0404863479242044</v>
      </c>
      <c r="V551" s="65"/>
    </row>
    <row r="552" spans="1:22" x14ac:dyDescent="0.25">
      <c r="A552">
        <v>551</v>
      </c>
      <c r="B552">
        <v>2.40699861740477E-4</v>
      </c>
      <c r="C552" s="16">
        <v>4.0052197363773799E-9</v>
      </c>
      <c r="D552">
        <v>1.4412877119478801E-3</v>
      </c>
      <c r="E552" s="16">
        <v>1.15527769032062E-5</v>
      </c>
      <c r="F552" s="16">
        <v>2.0626748308760001E-5</v>
      </c>
      <c r="G552" s="16">
        <v>2.7919355984036701E-6</v>
      </c>
      <c r="H552" s="16">
        <v>3.40154892567384E-4</v>
      </c>
      <c r="J552">
        <v>0.95304004834573697</v>
      </c>
      <c r="K552">
        <f t="shared" si="91"/>
        <v>3.8171348111923984E-9</v>
      </c>
      <c r="L552">
        <f t="shared" si="92"/>
        <v>1.4853291389440675E-3</v>
      </c>
      <c r="M552" s="16">
        <f t="shared" si="93"/>
        <v>-1.0039294154631135E-3</v>
      </c>
      <c r="N552" s="16">
        <f t="shared" si="94"/>
        <v>0.26088868848426611</v>
      </c>
      <c r="O552" s="16">
        <f t="shared" si="95"/>
        <v>7.6612083423902258E-2</v>
      </c>
      <c r="P552" s="16">
        <f t="shared" si="96"/>
        <v>0.24563801839397612</v>
      </c>
      <c r="Q552" s="16">
        <f t="shared" si="97"/>
        <v>5.7209475028219539E-3</v>
      </c>
      <c r="R552" s="16">
        <f t="shared" si="98"/>
        <v>1.1910697039569846</v>
      </c>
      <c r="S552" s="16">
        <f t="shared" si="99"/>
        <v>0.15251755055314148</v>
      </c>
      <c r="T552" s="16">
        <f t="shared" si="100"/>
        <v>5.7249534072963092E-3</v>
      </c>
      <c r="U552" s="65">
        <f t="shared" si="101"/>
        <v>1.9381719457223889</v>
      </c>
      <c r="V552" s="65"/>
    </row>
    <row r="553" spans="1:22" x14ac:dyDescent="0.25">
      <c r="A553">
        <v>552</v>
      </c>
      <c r="B553">
        <v>4.7534760731478699E-4</v>
      </c>
      <c r="C553" s="16">
        <v>6.8455061616756497E-9</v>
      </c>
      <c r="D553">
        <v>1.2407369876485099E-3</v>
      </c>
      <c r="E553" s="16">
        <v>1.70411816412259E-5</v>
      </c>
      <c r="F553" s="16">
        <v>1.0336069193395101E-5</v>
      </c>
      <c r="G553" s="16">
        <v>1.6293287877513601E-6</v>
      </c>
      <c r="H553">
        <v>5.0174732048235396E-4</v>
      </c>
      <c r="J553">
        <v>0.95416362843943003</v>
      </c>
      <c r="K553">
        <f t="shared" si="91"/>
        <v>6.5317329977289139E-9</v>
      </c>
      <c r="L553">
        <f t="shared" si="92"/>
        <v>1.2630316093168897E-3</v>
      </c>
      <c r="M553" s="16">
        <f t="shared" si="93"/>
        <v>-3.1233639468731584E-4</v>
      </c>
      <c r="N553" s="16">
        <f t="shared" si="94"/>
        <v>1.1455738240404884E-3</v>
      </c>
      <c r="O553" s="16">
        <f t="shared" si="95"/>
        <v>5.5730721992236387E-2</v>
      </c>
      <c r="P553" s="16">
        <f t="shared" si="96"/>
        <v>8.2660903739511057E-2</v>
      </c>
      <c r="Q553" s="16">
        <f t="shared" si="97"/>
        <v>0.34414919309915787</v>
      </c>
      <c r="R553" s="16">
        <f t="shared" si="98"/>
        <v>2.3022499264632977E-3</v>
      </c>
      <c r="S553" s="16">
        <f t="shared" si="99"/>
        <v>3.5534559977521973E-2</v>
      </c>
      <c r="T553" s="16">
        <f t="shared" si="100"/>
        <v>0.3441736734003748</v>
      </c>
      <c r="U553" s="65">
        <f t="shared" si="101"/>
        <v>0.86569687595930578</v>
      </c>
      <c r="V553" s="65"/>
    </row>
    <row r="554" spans="1:22" x14ac:dyDescent="0.25">
      <c r="A554">
        <v>553</v>
      </c>
      <c r="B554">
        <v>5.0713554485224701E-4</v>
      </c>
      <c r="C554" s="16">
        <v>9.2015119360348199E-9</v>
      </c>
      <c r="D554">
        <v>1.57456511808814E-3</v>
      </c>
      <c r="E554" s="16">
        <v>2.8969130502237899E-5</v>
      </c>
      <c r="F554" s="16">
        <v>9.8265424671897598E-6</v>
      </c>
      <c r="G554" s="16">
        <v>1.2163841763897901E-6</v>
      </c>
      <c r="H554">
        <v>8.5295792704995199E-4</v>
      </c>
      <c r="J554">
        <v>0.95264062428623697</v>
      </c>
      <c r="K554">
        <f t="shared" si="91"/>
        <v>8.7657340751214712E-9</v>
      </c>
      <c r="L554">
        <f t="shared" si="92"/>
        <v>1.5954253856869732E-3</v>
      </c>
      <c r="M554" s="16">
        <f t="shared" si="93"/>
        <v>-5.8115429598247915E-4</v>
      </c>
      <c r="N554" s="16">
        <f t="shared" si="94"/>
        <v>9.4638078348858101E-4</v>
      </c>
      <c r="O554" s="16">
        <f t="shared" si="95"/>
        <v>0.43757008511833512</v>
      </c>
      <c r="P554" s="16">
        <f t="shared" si="96"/>
        <v>0.40185492831718467</v>
      </c>
      <c r="Q554" s="16">
        <f t="shared" si="97"/>
        <v>2.8805222694754571</v>
      </c>
      <c r="R554" s="16">
        <f t="shared" si="98"/>
        <v>1.3538928446551765E-5</v>
      </c>
      <c r="S554" s="16">
        <f t="shared" si="99"/>
        <v>0.15537383708806704</v>
      </c>
      <c r="T554" s="16">
        <f t="shared" si="100"/>
        <v>2.8807858828082873</v>
      </c>
      <c r="U554" s="65">
        <f t="shared" si="101"/>
        <v>6.7570669225192663</v>
      </c>
      <c r="V554" s="65"/>
    </row>
    <row r="555" spans="1:22" x14ac:dyDescent="0.25">
      <c r="A555">
        <v>554</v>
      </c>
      <c r="B555">
        <v>5.3866470777660805E-4</v>
      </c>
      <c r="C555" s="16">
        <v>5.7056610304899603E-9</v>
      </c>
      <c r="D555">
        <v>9.0551669334237395E-4</v>
      </c>
      <c r="E555" s="16">
        <v>1.04047334843765E-5</v>
      </c>
      <c r="F555" s="16">
        <v>8.9830122512916206E-6</v>
      </c>
      <c r="G555" s="16">
        <v>1.94749663931032E-6</v>
      </c>
      <c r="H555">
        <v>3.0634397277021197E-4</v>
      </c>
      <c r="J555">
        <v>0.95581144500369797</v>
      </c>
      <c r="K555">
        <f t="shared" si="91"/>
        <v>5.4535361142538975E-9</v>
      </c>
      <c r="L555">
        <f t="shared" si="92"/>
        <v>9.2542450882323701E-4</v>
      </c>
      <c r="M555" s="16">
        <f t="shared" si="93"/>
        <v>1.5190490672997904E-4</v>
      </c>
      <c r="N555" s="16">
        <f t="shared" si="94"/>
        <v>8.9959471539601942E-3</v>
      </c>
      <c r="O555" s="16">
        <f t="shared" si="95"/>
        <v>9.1536278273354353E-4</v>
      </c>
      <c r="P555" s="16">
        <f t="shared" si="96"/>
        <v>3.6419706563857266E-3</v>
      </c>
      <c r="Q555" s="16">
        <f t="shared" si="97"/>
        <v>9.7676204339134298E-4</v>
      </c>
      <c r="R555" s="16">
        <f t="shared" si="98"/>
        <v>7.9576544478501213E-3</v>
      </c>
      <c r="S555" s="16">
        <f t="shared" si="99"/>
        <v>9.0248127904587962E-4</v>
      </c>
      <c r="T555" s="16">
        <f t="shared" si="100"/>
        <v>9.7693849707924506E-4</v>
      </c>
      <c r="U555" s="65">
        <f t="shared" si="101"/>
        <v>2.4367116860446056E-2</v>
      </c>
      <c r="V555" s="65"/>
    </row>
    <row r="556" spans="1:22" x14ac:dyDescent="0.25">
      <c r="A556">
        <v>555</v>
      </c>
      <c r="B556" s="16">
        <v>6.1824773650917195E-4</v>
      </c>
      <c r="C556" s="16">
        <v>6.7937530221192498E-9</v>
      </c>
      <c r="D556" s="16">
        <v>9.4006320430979596E-4</v>
      </c>
      <c r="E556" s="16">
        <v>1.28573490033618E-5</v>
      </c>
      <c r="F556" s="16">
        <v>7.8373367461035595E-6</v>
      </c>
      <c r="G556" s="16">
        <v>1.63613210876707E-6</v>
      </c>
      <c r="H556" s="16">
        <v>3.7855624960861898E-4</v>
      </c>
      <c r="J556">
        <v>0.95566421034862703</v>
      </c>
      <c r="K556">
        <f t="shared" si="91"/>
        <v>6.4925466171871911E-9</v>
      </c>
      <c r="L556">
        <f t="shared" si="92"/>
        <v>9.5736721615774793E-4</v>
      </c>
      <c r="M556" s="16">
        <f t="shared" si="93"/>
        <v>2.791282568605959E-4</v>
      </c>
      <c r="N556" s="16">
        <f t="shared" si="94"/>
        <v>6.58441196282359E-2</v>
      </c>
      <c r="O556" s="16">
        <f t="shared" si="95"/>
        <v>5.1405873956578592E-2</v>
      </c>
      <c r="P556" s="16">
        <f t="shared" si="96"/>
        <v>6.0024793237908479E-4</v>
      </c>
      <c r="Q556" s="16">
        <f t="shared" si="97"/>
        <v>3.8848764065198708E-2</v>
      </c>
      <c r="R556" s="16">
        <f t="shared" si="98"/>
        <v>4.2175432333898796E-2</v>
      </c>
      <c r="S556" s="16">
        <f t="shared" si="99"/>
        <v>3.4268564807628972E-2</v>
      </c>
      <c r="T556" s="16">
        <f t="shared" si="100"/>
        <v>3.8848049503845558E-2</v>
      </c>
      <c r="U556" s="65">
        <f t="shared" si="101"/>
        <v>0.27199105222776565</v>
      </c>
      <c r="V556" s="65"/>
    </row>
    <row r="557" spans="1:22" x14ac:dyDescent="0.25">
      <c r="A557">
        <v>556</v>
      </c>
      <c r="B557">
        <v>3.2284125274451898E-4</v>
      </c>
      <c r="C557" s="16">
        <v>3.73769272048783E-9</v>
      </c>
      <c r="D557">
        <v>9.9232663826332107E-4</v>
      </c>
      <c r="E557" s="16">
        <v>7.4601194756404996E-6</v>
      </c>
      <c r="F557" s="16">
        <v>1.5065088220963601E-5</v>
      </c>
      <c r="G557" s="16">
        <v>2.9766369268866702E-6</v>
      </c>
      <c r="H557" s="16">
        <v>2.1964759992522699E-4</v>
      </c>
      <c r="J557">
        <v>0.95525827814463404</v>
      </c>
      <c r="K557">
        <f t="shared" si="91"/>
        <v>3.5704619124069373E-9</v>
      </c>
      <c r="L557">
        <f t="shared" si="92"/>
        <v>1.0254297139394145E-3</v>
      </c>
      <c r="M557" s="16">
        <f t="shared" si="93"/>
        <v>-3.7974720845037647E-4</v>
      </c>
      <c r="N557" s="16">
        <f t="shared" si="94"/>
        <v>0.11821122419295606</v>
      </c>
      <c r="O557" s="16">
        <f t="shared" si="95"/>
        <v>0.10568706471485488</v>
      </c>
      <c r="P557" s="16">
        <f t="shared" si="96"/>
        <v>8.8408759503180669E-4</v>
      </c>
      <c r="Q557" s="16">
        <f t="shared" si="97"/>
        <v>9.3278608825601725E-2</v>
      </c>
      <c r="R557" s="16">
        <f t="shared" si="98"/>
        <v>0.2782146147489421</v>
      </c>
      <c r="S557" s="16">
        <f t="shared" si="99"/>
        <v>0.23283154054349181</v>
      </c>
      <c r="T557" s="16">
        <f t="shared" si="100"/>
        <v>9.3277598750110394E-2</v>
      </c>
      <c r="U557" s="65">
        <f t="shared" si="101"/>
        <v>0.92238473937098875</v>
      </c>
      <c r="V557" s="65"/>
    </row>
    <row r="558" spans="1:22" x14ac:dyDescent="0.25">
      <c r="A558">
        <v>557</v>
      </c>
      <c r="B558" s="16">
        <v>4.3080411438724199E-4</v>
      </c>
      <c r="C558" s="16">
        <v>4.9032901074699E-9</v>
      </c>
      <c r="D558" s="16">
        <v>9.7479400120006302E-4</v>
      </c>
      <c r="E558" s="16">
        <v>9.6171893078412497E-6</v>
      </c>
      <c r="F558" s="16">
        <v>1.12725814515417E-5</v>
      </c>
      <c r="G558" s="16">
        <v>2.26819276415639E-6</v>
      </c>
      <c r="H558" s="16">
        <v>2.8315755865982801E-4</v>
      </c>
      <c r="J558">
        <v>0.95542198046654403</v>
      </c>
      <c r="K558">
        <f t="shared" si="91"/>
        <v>4.6847111452809057E-9</v>
      </c>
      <c r="L558">
        <f t="shared" si="92"/>
        <v>9.9960245357719538E-4</v>
      </c>
      <c r="M558" s="16">
        <f t="shared" si="93"/>
        <v>-1.3799422480271134E-4</v>
      </c>
      <c r="N558" s="16">
        <f t="shared" si="94"/>
        <v>1.5470852402380223E-2</v>
      </c>
      <c r="O558" s="16">
        <f t="shared" si="95"/>
        <v>1.3139319217896062E-2</v>
      </c>
      <c r="P558" s="16">
        <f t="shared" si="96"/>
        <v>1.3317296545977864E-4</v>
      </c>
      <c r="Q558" s="16">
        <f t="shared" si="97"/>
        <v>1.0936675223778961E-2</v>
      </c>
      <c r="R558" s="16">
        <f t="shared" si="98"/>
        <v>2.0430540902809099E-2</v>
      </c>
      <c r="S558" s="16">
        <f t="shared" si="99"/>
        <v>1.6817600513457751E-2</v>
      </c>
      <c r="T558" s="16">
        <f t="shared" si="100"/>
        <v>1.0936524720030823E-2</v>
      </c>
      <c r="U558" s="65">
        <f t="shared" si="101"/>
        <v>8.7864685945812704E-2</v>
      </c>
      <c r="V558" s="65"/>
    </row>
    <row r="559" spans="1:22" x14ac:dyDescent="0.25">
      <c r="A559">
        <v>558</v>
      </c>
      <c r="B559">
        <v>4.4489852981283899E-4</v>
      </c>
      <c r="C559" s="16">
        <v>4.3979300080588997E-9</v>
      </c>
      <c r="D559">
        <v>8.4401604596198905E-4</v>
      </c>
      <c r="E559" s="16">
        <v>7.47977700721253E-6</v>
      </c>
      <c r="F559" s="16">
        <v>1.0849463631227499E-5</v>
      </c>
      <c r="G559" s="16">
        <v>2.52505305303411E-6</v>
      </c>
      <c r="H559">
        <v>2.2022465306980701E-4</v>
      </c>
      <c r="J559">
        <v>0.95607873552825495</v>
      </c>
      <c r="K559">
        <f t="shared" si="91"/>
        <v>4.2047673610467205E-9</v>
      </c>
      <c r="L559">
        <f t="shared" si="92"/>
        <v>8.6823562834747016E-4</v>
      </c>
      <c r="M559" s="16">
        <f t="shared" si="93"/>
        <v>2.1561431278207851E-5</v>
      </c>
      <c r="N559" s="16">
        <f t="shared" si="94"/>
        <v>9.1651319229295557E-3</v>
      </c>
      <c r="O559" s="16">
        <f t="shared" si="95"/>
        <v>4.2385875830696508E-2</v>
      </c>
      <c r="P559" s="16">
        <f t="shared" si="96"/>
        <v>1.5417625628721688E-2</v>
      </c>
      <c r="Q559" s="16">
        <f t="shared" si="97"/>
        <v>9.2163990713909752E-2</v>
      </c>
      <c r="R559" s="16">
        <f t="shared" si="98"/>
        <v>1.0007043573281967E-2</v>
      </c>
      <c r="S559" s="16">
        <f t="shared" si="99"/>
        <v>6.6364462948156872E-2</v>
      </c>
      <c r="T559" s="16">
        <f t="shared" si="100"/>
        <v>9.2166289826627612E-2</v>
      </c>
      <c r="U559" s="65">
        <f t="shared" si="101"/>
        <v>0.32767042044432393</v>
      </c>
      <c r="V559" s="65"/>
    </row>
    <row r="560" spans="1:22" x14ac:dyDescent="0.25">
      <c r="A560">
        <v>559</v>
      </c>
      <c r="B560">
        <v>6.1185169848019898E-4</v>
      </c>
      <c r="C560" s="16">
        <v>5.2284044960500699E-9</v>
      </c>
      <c r="D560">
        <v>7.2736161271594302E-4</v>
      </c>
      <c r="E560" s="16">
        <v>7.6744763207665407E-6</v>
      </c>
      <c r="F560" s="16">
        <v>7.8415091105244392E-6</v>
      </c>
      <c r="G560" s="16">
        <v>2.1208179785204902E-6</v>
      </c>
      <c r="H560">
        <v>2.25955745074784E-4</v>
      </c>
      <c r="J560">
        <v>0.95673433543704001</v>
      </c>
      <c r="K560">
        <f t="shared" si="91"/>
        <v>5.0021941009244957E-9</v>
      </c>
      <c r="L560">
        <f t="shared" si="92"/>
        <v>7.4516022051101638E-4</v>
      </c>
      <c r="M560" s="16">
        <f t="shared" si="93"/>
        <v>4.7854317644938158E-4</v>
      </c>
      <c r="N560" s="16">
        <f t="shared" si="94"/>
        <v>5.9341453618004004E-2</v>
      </c>
      <c r="O560" s="16">
        <f t="shared" si="95"/>
        <v>3.1272578131650709E-3</v>
      </c>
      <c r="P560" s="16">
        <f t="shared" si="96"/>
        <v>6.0132650908305656E-2</v>
      </c>
      <c r="Q560" s="16">
        <f t="shared" si="97"/>
        <v>8.1485975583043366E-2</v>
      </c>
      <c r="R560" s="16">
        <f t="shared" si="98"/>
        <v>4.2001855092360346E-2</v>
      </c>
      <c r="S560" s="16">
        <f t="shared" si="99"/>
        <v>3.1676721176969488E-3</v>
      </c>
      <c r="T560" s="16">
        <f t="shared" si="100"/>
        <v>8.1490679499664681E-2</v>
      </c>
      <c r="U560" s="65">
        <f t="shared" si="101"/>
        <v>0.3307475446322401</v>
      </c>
      <c r="V560" s="65"/>
    </row>
    <row r="561" spans="1:22" x14ac:dyDescent="0.25">
      <c r="A561">
        <v>560</v>
      </c>
      <c r="B561">
        <v>9.1923588877848301E-4</v>
      </c>
      <c r="C561" s="16">
        <v>7.4323220546426803E-9</v>
      </c>
      <c r="D561">
        <v>6.8736593491653297E-4</v>
      </c>
      <c r="E561" s="16">
        <v>1.0315703813885001E-5</v>
      </c>
      <c r="F561" s="16">
        <v>5.20672138968934E-6</v>
      </c>
      <c r="G561" s="16">
        <v>1.4910364313741401E-6</v>
      </c>
      <c r="H561">
        <v>3.0371934376095903E-4</v>
      </c>
      <c r="J561">
        <v>0.95699827865858</v>
      </c>
      <c r="K561">
        <f t="shared" si="91"/>
        <v>7.1127194127292455E-9</v>
      </c>
      <c r="L561">
        <f t="shared" si="92"/>
        <v>6.9926298180523116E-4</v>
      </c>
      <c r="M561" s="16">
        <f t="shared" si="93"/>
        <v>1.139208795751735E-3</v>
      </c>
      <c r="N561" s="16">
        <f t="shared" si="94"/>
        <v>0.75405886319461068</v>
      </c>
      <c r="O561" s="16">
        <f t="shared" si="95"/>
        <v>0.11698672814136535</v>
      </c>
      <c r="P561" s="16">
        <f t="shared" si="96"/>
        <v>8.2210056564391273E-2</v>
      </c>
      <c r="Q561" s="16">
        <f t="shared" si="97"/>
        <v>1.5636030285142118E-3</v>
      </c>
      <c r="R561" s="16">
        <f t="shared" si="98"/>
        <v>0.22286578990201095</v>
      </c>
      <c r="S561" s="16">
        <f t="shared" si="99"/>
        <v>6.6246112359124823E-2</v>
      </c>
      <c r="T561" s="16">
        <f t="shared" si="100"/>
        <v>1.5646624936148411E-3</v>
      </c>
      <c r="U561" s="65">
        <f t="shared" si="101"/>
        <v>1.2454958156836322</v>
      </c>
      <c r="V561" s="65"/>
    </row>
    <row r="562" spans="1:22" x14ac:dyDescent="0.25">
      <c r="A562">
        <v>561</v>
      </c>
      <c r="B562">
        <v>5.6030371768664596E-4</v>
      </c>
      <c r="C562" s="16">
        <v>5.5519688563149903E-9</v>
      </c>
      <c r="D562">
        <v>8.4588013507170005E-4</v>
      </c>
      <c r="E562" s="16">
        <v>9.4641765654876805E-6</v>
      </c>
      <c r="F562" s="16">
        <v>8.6117713301760806E-6</v>
      </c>
      <c r="G562" s="16">
        <v>2.0000186852413898E-6</v>
      </c>
      <c r="H562">
        <v>2.7865058675625803E-4</v>
      </c>
      <c r="J562">
        <v>0.95611699132999095</v>
      </c>
      <c r="K562">
        <f t="shared" si="91"/>
        <v>5.3083317588576991E-9</v>
      </c>
      <c r="L562">
        <f t="shared" si="92"/>
        <v>8.6509814444843717E-4</v>
      </c>
      <c r="M562" s="16">
        <f t="shared" si="93"/>
        <v>2.5550929092485453E-4</v>
      </c>
      <c r="N562" s="16">
        <f t="shared" si="94"/>
        <v>1.9273406412424098E-2</v>
      </c>
      <c r="O562" s="16">
        <f t="shared" si="95"/>
        <v>6.2660340597489556E-6</v>
      </c>
      <c r="P562" s="16">
        <f t="shared" si="96"/>
        <v>1.4940997620144265E-2</v>
      </c>
      <c r="Q562" s="16">
        <f t="shared" si="97"/>
        <v>1.4119385077953694E-2</v>
      </c>
      <c r="R562" s="16">
        <f t="shared" si="98"/>
        <v>1.6089928046085299E-2</v>
      </c>
      <c r="S562" s="16">
        <f t="shared" si="99"/>
        <v>1.5073854372436935E-5</v>
      </c>
      <c r="T562" s="16">
        <f t="shared" si="100"/>
        <v>1.4120598964682372E-2</v>
      </c>
      <c r="U562" s="65">
        <f t="shared" si="101"/>
        <v>7.8565656009721929E-2</v>
      </c>
      <c r="V562" s="65"/>
    </row>
    <row r="563" spans="1:22" x14ac:dyDescent="0.25">
      <c r="A563">
        <v>562</v>
      </c>
      <c r="B563">
        <v>9.3623413771272402E-4</v>
      </c>
      <c r="C563" s="16">
        <v>1.30364319006198E-8</v>
      </c>
      <c r="D563">
        <v>1.19794614587913E-3</v>
      </c>
      <c r="E563" s="16">
        <v>3.1355072780923399E-5</v>
      </c>
      <c r="F563" s="16">
        <v>5.23312436008351E-6</v>
      </c>
      <c r="G563" s="16">
        <v>8.5497794556744898E-7</v>
      </c>
      <c r="H563">
        <v>9.2319162910932005E-4</v>
      </c>
      <c r="J563">
        <v>0.954466611042738</v>
      </c>
      <c r="K563">
        <f t="shared" si="91"/>
        <v>1.2442838976274021E-8</v>
      </c>
      <c r="L563">
        <f t="shared" si="92"/>
        <v>1.209254336112964E-3</v>
      </c>
      <c r="M563" s="16">
        <f t="shared" si="93"/>
        <v>6.6321393931248408E-4</v>
      </c>
      <c r="N563" s="16">
        <f t="shared" si="94"/>
        <v>0.81525534201437388</v>
      </c>
      <c r="O563" s="16">
        <f t="shared" si="95"/>
        <v>1.8331843432761463</v>
      </c>
      <c r="P563" s="16">
        <f t="shared" si="96"/>
        <v>5.909965118413666E-2</v>
      </c>
      <c r="Q563" s="16">
        <f t="shared" si="97"/>
        <v>3.6839294943994862</v>
      </c>
      <c r="R563" s="16">
        <f t="shared" si="98"/>
        <v>0.22034538855915686</v>
      </c>
      <c r="S563" s="16">
        <f t="shared" si="99"/>
        <v>0.32967662530906144</v>
      </c>
      <c r="T563" s="16">
        <f t="shared" si="100"/>
        <v>3.6840430188213413</v>
      </c>
      <c r="U563" s="65">
        <f t="shared" si="101"/>
        <v>10.625533863563701</v>
      </c>
      <c r="V563" s="65"/>
    </row>
    <row r="564" spans="1:22" x14ac:dyDescent="0.25">
      <c r="A564">
        <v>563</v>
      </c>
      <c r="B564">
        <v>5.8365943926645398E-4</v>
      </c>
      <c r="C564" s="16">
        <v>7.0404961658782098E-9</v>
      </c>
      <c r="D564">
        <v>1.0342362793301499E-3</v>
      </c>
      <c r="E564" s="16">
        <v>1.4643522682518E-5</v>
      </c>
      <c r="F564" s="16">
        <v>8.3381173073603202E-6</v>
      </c>
      <c r="G564" s="16">
        <v>1.58049054519477E-6</v>
      </c>
      <c r="H564">
        <v>4.3114814552670702E-4</v>
      </c>
      <c r="J564">
        <v>0.95519187106905701</v>
      </c>
      <c r="K564">
        <f t="shared" si="91"/>
        <v>6.7250247059397295E-9</v>
      </c>
      <c r="L564">
        <f t="shared" si="92"/>
        <v>1.0524859639938994E-3</v>
      </c>
      <c r="M564" s="16">
        <f t="shared" si="93"/>
        <v>1.148329145390085E-4</v>
      </c>
      <c r="N564" s="16">
        <f t="shared" si="94"/>
        <v>3.470756827384807E-2</v>
      </c>
      <c r="O564" s="16">
        <f t="shared" si="95"/>
        <v>7.3594108984366455E-2</v>
      </c>
      <c r="P564" s="16">
        <f t="shared" si="96"/>
        <v>5.3616204734111255E-3</v>
      </c>
      <c r="Q564" s="16">
        <f t="shared" si="97"/>
        <v>0.1320632074732607</v>
      </c>
      <c r="R564" s="16">
        <f t="shared" si="98"/>
        <v>2.3898706766899657E-2</v>
      </c>
      <c r="S564" s="16">
        <f t="shared" si="99"/>
        <v>4.5296699905997655E-2</v>
      </c>
      <c r="T564" s="16">
        <f t="shared" si="100"/>
        <v>0.13206620304194527</v>
      </c>
      <c r="U564" s="65">
        <f t="shared" si="101"/>
        <v>0.44698811491972895</v>
      </c>
      <c r="V564" s="65"/>
    </row>
    <row r="565" spans="1:22" x14ac:dyDescent="0.25">
      <c r="A565">
        <v>564</v>
      </c>
      <c r="B565">
        <v>3.1287154665480101E-4</v>
      </c>
      <c r="C565" s="16">
        <v>5.5877198068477197E-9</v>
      </c>
      <c r="D565">
        <v>1.54988249900957E-3</v>
      </c>
      <c r="E565" s="16">
        <v>1.7315968067079101E-5</v>
      </c>
      <c r="F565" s="16">
        <v>1.5928247910263201E-5</v>
      </c>
      <c r="G565" s="16">
        <v>2.0030768879775502E-6</v>
      </c>
      <c r="H565">
        <v>5.09845905882588E-4</v>
      </c>
      <c r="J565">
        <v>0.95263833340704895</v>
      </c>
      <c r="K565">
        <f t="shared" si="91"/>
        <v>5.3230760843409691E-9</v>
      </c>
      <c r="L565">
        <f t="shared" si="92"/>
        <v>1.5837364839982671E-3</v>
      </c>
      <c r="M565" s="16">
        <f t="shared" si="93"/>
        <v>-9.579933906886651E-4</v>
      </c>
      <c r="N565" s="16">
        <f t="shared" si="94"/>
        <v>0.13255586455583293</v>
      </c>
      <c r="O565" s="16">
        <f t="shared" si="95"/>
        <v>8.025744707780845E-5</v>
      </c>
      <c r="P565" s="16">
        <f t="shared" si="96"/>
        <v>0.37003767964446566</v>
      </c>
      <c r="Q565" s="16">
        <f t="shared" si="97"/>
        <v>0.37482149139465848</v>
      </c>
      <c r="R565" s="16">
        <f t="shared" si="98"/>
        <v>0.37819663510512702</v>
      </c>
      <c r="S565" s="16">
        <f t="shared" si="99"/>
        <v>5.5665598146863503E-6</v>
      </c>
      <c r="T565" s="16">
        <f t="shared" si="100"/>
        <v>0.37487838002356516</v>
      </c>
      <c r="U565" s="65">
        <f t="shared" si="101"/>
        <v>1.6305758747305417</v>
      </c>
      <c r="V565" s="65"/>
    </row>
    <row r="566" spans="1:22" x14ac:dyDescent="0.25">
      <c r="A566">
        <v>565</v>
      </c>
      <c r="B566">
        <v>6.0959401972596498E-4</v>
      </c>
      <c r="C566" s="16">
        <v>7.4780665705251598E-9</v>
      </c>
      <c r="D566">
        <v>1.0521767417209799E-3</v>
      </c>
      <c r="E566" s="16">
        <v>1.5820569986106702E-5</v>
      </c>
      <c r="F566" s="16">
        <v>7.9893007996794398E-6</v>
      </c>
      <c r="G566" s="16">
        <v>1.4882816120372E-6</v>
      </c>
      <c r="H566">
        <v>4.6580422320328002E-4</v>
      </c>
      <c r="J566">
        <v>0.95511176223793404</v>
      </c>
      <c r="K566">
        <f t="shared" si="91"/>
        <v>7.1423893403068688E-9</v>
      </c>
      <c r="L566">
        <f t="shared" si="92"/>
        <v>1.0696361468658057E-3</v>
      </c>
      <c r="M566" s="16">
        <f t="shared" si="93"/>
        <v>1.4955189258612444E-4</v>
      </c>
      <c r="N566" s="16">
        <f t="shared" si="94"/>
        <v>5.7126848582650172E-2</v>
      </c>
      <c r="O566" s="16">
        <f t="shared" si="95"/>
        <v>0.12270531448954955</v>
      </c>
      <c r="P566" s="16">
        <f t="shared" si="96"/>
        <v>8.434555696052861E-3</v>
      </c>
      <c r="Q566" s="16">
        <f t="shared" si="97"/>
        <v>0.2237248398667547</v>
      </c>
      <c r="R566" s="16">
        <f t="shared" si="98"/>
        <v>3.6084357706524746E-2</v>
      </c>
      <c r="S566" s="16">
        <f t="shared" si="99"/>
        <v>6.6954279630786262E-2</v>
      </c>
      <c r="T566" s="16">
        <f t="shared" si="100"/>
        <v>0.2237301343927724</v>
      </c>
      <c r="U566" s="65">
        <f t="shared" si="101"/>
        <v>0.7387603303650907</v>
      </c>
      <c r="V566" s="65"/>
    </row>
    <row r="567" spans="1:22" x14ac:dyDescent="0.25">
      <c r="A567">
        <v>566</v>
      </c>
      <c r="B567">
        <v>5.4789316029883804E-4</v>
      </c>
      <c r="C567" s="16">
        <v>6.8705529009087196E-9</v>
      </c>
      <c r="D567">
        <v>1.0762487200072801E-3</v>
      </c>
      <c r="E567" s="16">
        <v>1.4863329961647499E-5</v>
      </c>
      <c r="F567" s="16">
        <v>8.9001383967639294E-6</v>
      </c>
      <c r="G567" s="16">
        <v>1.6203786240602001E-6</v>
      </c>
      <c r="H567">
        <v>4.37620829955652E-4</v>
      </c>
      <c r="J567">
        <v>0.95497665939471998</v>
      </c>
      <c r="K567">
        <f t="shared" si="91"/>
        <v>6.5612176575045116E-9</v>
      </c>
      <c r="L567">
        <f t="shared" si="92"/>
        <v>1.0956625048719672E-3</v>
      </c>
      <c r="M567" s="16">
        <f t="shared" si="93"/>
        <v>1.2381572570887188E-7</v>
      </c>
      <c r="N567" s="16">
        <f t="shared" si="94"/>
        <v>1.2905865259566069E-2</v>
      </c>
      <c r="O567" s="16">
        <f t="shared" si="95"/>
        <v>5.7886517236707194E-2</v>
      </c>
      <c r="P567" s="16">
        <f t="shared" si="96"/>
        <v>1.3646734434452093E-2</v>
      </c>
      <c r="Q567" s="16">
        <f t="shared" si="97"/>
        <v>0.14735654005884566</v>
      </c>
      <c r="R567" s="16">
        <f t="shared" si="98"/>
        <v>9.5273857189920059E-3</v>
      </c>
      <c r="S567" s="16">
        <f t="shared" si="99"/>
        <v>3.7235025342587255E-2</v>
      </c>
      <c r="T567" s="16">
        <f t="shared" si="100"/>
        <v>0.14736197357427547</v>
      </c>
      <c r="U567" s="65">
        <f t="shared" si="101"/>
        <v>0.42592004162542574</v>
      </c>
      <c r="V567" s="65"/>
    </row>
    <row r="568" spans="1:22" x14ac:dyDescent="0.25">
      <c r="A568">
        <v>567</v>
      </c>
      <c r="B568">
        <v>3.45374652390983E-4</v>
      </c>
      <c r="C568" s="16">
        <v>3.5110907408149099E-9</v>
      </c>
      <c r="D568">
        <v>8.6876680873214103E-4</v>
      </c>
      <c r="E568" s="16">
        <v>6.1439704393471903E-6</v>
      </c>
      <c r="F568" s="16">
        <v>1.4000419805732499E-5</v>
      </c>
      <c r="G568" s="16">
        <v>3.16420433065199E-6</v>
      </c>
      <c r="H568">
        <v>1.80895257140037E-4</v>
      </c>
      <c r="J568">
        <v>0.95588851691244803</v>
      </c>
      <c r="K568">
        <f t="shared" si="91"/>
        <v>3.3562113209825926E-9</v>
      </c>
      <c r="L568">
        <f t="shared" si="92"/>
        <v>8.9992834158351715E-4</v>
      </c>
      <c r="M568" s="16">
        <f t="shared" si="93"/>
        <v>-2.0917903680155116E-4</v>
      </c>
      <c r="N568" s="16">
        <f t="shared" si="94"/>
        <v>8.8815323887340009E-2</v>
      </c>
      <c r="O568" s="16">
        <f t="shared" si="95"/>
        <v>0.13396503616310126</v>
      </c>
      <c r="P568" s="16">
        <f t="shared" si="96"/>
        <v>9.6990901095193871E-3</v>
      </c>
      <c r="Q568" s="16">
        <f t="shared" si="97"/>
        <v>0.18314745777044478</v>
      </c>
      <c r="R568" s="16">
        <f t="shared" si="98"/>
        <v>0.17599116466048842</v>
      </c>
      <c r="S568" s="16">
        <f t="shared" si="99"/>
        <v>0.33171255134453015</v>
      </c>
      <c r="T568" s="16">
        <f t="shared" si="100"/>
        <v>0.18314924186843456</v>
      </c>
      <c r="U568" s="65">
        <f t="shared" si="101"/>
        <v>1.1064798658038586</v>
      </c>
      <c r="V568" s="65"/>
    </row>
    <row r="569" spans="1:22" x14ac:dyDescent="0.25">
      <c r="A569">
        <v>568</v>
      </c>
      <c r="B569">
        <v>5.6139110347419498E-4</v>
      </c>
      <c r="C569" s="16">
        <v>6.6955975140352201E-9</v>
      </c>
      <c r="D569">
        <v>1.0223388166774501E-3</v>
      </c>
      <c r="E569" s="16">
        <v>1.3767558345970399E-5</v>
      </c>
      <c r="F569" s="16">
        <v>8.66474801539501E-6</v>
      </c>
      <c r="G569" s="16">
        <v>1.66170942243547E-6</v>
      </c>
      <c r="H569">
        <v>4.05356991843353E-4</v>
      </c>
      <c r="J569">
        <v>0.955243154607194</v>
      </c>
      <c r="K569">
        <f t="shared" si="91"/>
        <v>6.3959236912870894E-9</v>
      </c>
      <c r="L569">
        <f t="shared" si="92"/>
        <v>1.0413233265331617E-3</v>
      </c>
      <c r="M569" s="16">
        <f t="shared" si="93"/>
        <v>8.145888041522833E-5</v>
      </c>
      <c r="N569" s="16">
        <f t="shared" si="94"/>
        <v>1.9891951059911549E-2</v>
      </c>
      <c r="O569" s="16">
        <f t="shared" si="95"/>
        <v>4.3683079368391178E-2</v>
      </c>
      <c r="P569" s="16">
        <f t="shared" si="96"/>
        <v>3.7060255529543441E-3</v>
      </c>
      <c r="Q569" s="16">
        <f t="shared" si="97"/>
        <v>7.9437828469377733E-2</v>
      </c>
      <c r="R569" s="16">
        <f t="shared" si="98"/>
        <v>1.4756111121836051E-2</v>
      </c>
      <c r="S569" s="16">
        <f t="shared" si="99"/>
        <v>2.9714457411672727E-2</v>
      </c>
      <c r="T569" s="16">
        <f t="shared" si="100"/>
        <v>7.9439654312146821E-2</v>
      </c>
      <c r="U569" s="65">
        <f t="shared" si="101"/>
        <v>0.27062910729629042</v>
      </c>
      <c r="V569" s="65"/>
    </row>
    <row r="570" spans="1:22" x14ac:dyDescent="0.25">
      <c r="A570">
        <v>569</v>
      </c>
      <c r="B570">
        <v>5.2317739589367797E-4</v>
      </c>
      <c r="C570" s="16">
        <v>6.6345709846766099E-9</v>
      </c>
      <c r="D570">
        <v>1.08873429499245E-3</v>
      </c>
      <c r="E570" s="16">
        <v>1.4517072102875699E-5</v>
      </c>
      <c r="F570" s="16">
        <v>9.3265441803864894E-6</v>
      </c>
      <c r="G570" s="16">
        <v>1.67827675039962E-6</v>
      </c>
      <c r="H570">
        <v>4.2742625182853498E-4</v>
      </c>
      <c r="J570">
        <v>0.95490776339420902</v>
      </c>
      <c r="K570">
        <f t="shared" si="91"/>
        <v>6.3354033400576568E-9</v>
      </c>
      <c r="L570">
        <f t="shared" si="92"/>
        <v>1.109059025532638E-3</v>
      </c>
      <c r="M570" s="16">
        <f t="shared" si="93"/>
        <v>-6.2704233745282056E-5</v>
      </c>
      <c r="N570" s="16">
        <f t="shared" si="94"/>
        <v>4.0155909788780067E-3</v>
      </c>
      <c r="O570" s="16">
        <f t="shared" si="95"/>
        <v>3.919829301587871E-2</v>
      </c>
      <c r="P570" s="16">
        <f t="shared" si="96"/>
        <v>1.6841673228588028E-2</v>
      </c>
      <c r="Q570" s="16">
        <f t="shared" si="97"/>
        <v>0.12364482851241677</v>
      </c>
      <c r="R570" s="16">
        <f t="shared" si="98"/>
        <v>2.9566110023697056E-3</v>
      </c>
      <c r="S570" s="16">
        <f t="shared" si="99"/>
        <v>2.6937801455664732E-2</v>
      </c>
      <c r="T570" s="16">
        <f t="shared" si="100"/>
        <v>0.12365032911451981</v>
      </c>
      <c r="U570" s="65">
        <f t="shared" si="101"/>
        <v>0.3372451273083158</v>
      </c>
      <c r="V570" s="65"/>
    </row>
    <row r="571" spans="1:22" x14ac:dyDescent="0.25">
      <c r="A571">
        <v>570</v>
      </c>
      <c r="B571">
        <v>7.5467378477063604E-4</v>
      </c>
      <c r="C571" s="16">
        <v>5.57838833104791E-9</v>
      </c>
      <c r="D571">
        <v>6.2756649853363796E-4</v>
      </c>
      <c r="E571" s="16">
        <v>7.0734744046885497E-6</v>
      </c>
      <c r="F571" s="16">
        <v>6.3254641986228299E-6</v>
      </c>
      <c r="G571" s="16">
        <v>1.98528668005929E-6</v>
      </c>
      <c r="H571">
        <v>2.0825970605729401E-4</v>
      </c>
      <c r="J571">
        <v>0.957283801248486</v>
      </c>
      <c r="K571">
        <f t="shared" si="91"/>
        <v>5.3401007863857412E-9</v>
      </c>
      <c r="L571">
        <f t="shared" si="92"/>
        <v>6.4219713522261192E-4</v>
      </c>
      <c r="M571" s="16">
        <f t="shared" si="93"/>
        <v>8.6715043431866026E-4</v>
      </c>
      <c r="N571" s="16">
        <f t="shared" si="94"/>
        <v>0.28503832542521973</v>
      </c>
      <c r="O571" s="16">
        <f t="shared" si="95"/>
        <v>5.2906625417035344E-5</v>
      </c>
      <c r="P571" s="16">
        <f t="shared" si="96"/>
        <v>0.12164512436894019</v>
      </c>
      <c r="Q571" s="16">
        <f t="shared" si="97"/>
        <v>0.1165639170471727</v>
      </c>
      <c r="R571" s="16">
        <f t="shared" si="98"/>
        <v>0.1286344605131092</v>
      </c>
      <c r="S571" s="16">
        <f t="shared" si="99"/>
        <v>1.2588484749805957E-4</v>
      </c>
      <c r="T571" s="16">
        <f t="shared" si="100"/>
        <v>0.11657135246203539</v>
      </c>
      <c r="U571" s="65">
        <f t="shared" si="101"/>
        <v>0.76863197128939242</v>
      </c>
      <c r="V571" s="65"/>
    </row>
    <row r="572" spans="1:22" x14ac:dyDescent="0.25">
      <c r="A572">
        <v>571</v>
      </c>
      <c r="B572">
        <v>6.7067072460341899E-4</v>
      </c>
      <c r="C572" s="16">
        <v>6.2155173644044901E-9</v>
      </c>
      <c r="D572">
        <v>7.8997893017792404E-4</v>
      </c>
      <c r="E572" s="16">
        <v>9.9020481619649805E-6</v>
      </c>
      <c r="F572" s="16">
        <v>7.1738852504226903E-6</v>
      </c>
      <c r="G572" s="16">
        <v>1.7852347563649699E-6</v>
      </c>
      <c r="H572" s="16">
        <v>2.9154184239100101E-4</v>
      </c>
      <c r="J572">
        <v>0.95642978130823597</v>
      </c>
      <c r="K572">
        <f t="shared" si="91"/>
        <v>5.9447059135549295E-9</v>
      </c>
      <c r="L572">
        <f t="shared" si="92"/>
        <v>8.0610571991777003E-4</v>
      </c>
      <c r="M572" s="16">
        <f t="shared" si="93"/>
        <v>5.3523572928906805E-4</v>
      </c>
      <c r="N572" s="16">
        <f t="shared" si="94"/>
        <v>0.13187928742113977</v>
      </c>
      <c r="O572" s="16">
        <f t="shared" si="95"/>
        <v>1.4961758961218336E-2</v>
      </c>
      <c r="P572" s="16">
        <f t="shared" si="96"/>
        <v>3.2487122008567453E-2</v>
      </c>
      <c r="Q572" s="16">
        <f t="shared" si="97"/>
        <v>6.0928001003726093E-3</v>
      </c>
      <c r="R572" s="16">
        <f t="shared" si="98"/>
        <v>7.4329528320289412E-2</v>
      </c>
      <c r="S572" s="16">
        <f t="shared" si="99"/>
        <v>1.2289168303747783E-2</v>
      </c>
      <c r="T572" s="16">
        <f t="shared" si="100"/>
        <v>6.094054756737393E-3</v>
      </c>
      <c r="U572" s="65">
        <f t="shared" si="101"/>
        <v>0.27813371987207275</v>
      </c>
      <c r="V572" s="65"/>
    </row>
    <row r="573" spans="1:22" x14ac:dyDescent="0.25">
      <c r="A573">
        <v>572</v>
      </c>
      <c r="B573">
        <v>3.5184353308315299E-4</v>
      </c>
      <c r="C573" s="16">
        <v>5.8970926204813902E-9</v>
      </c>
      <c r="D573">
        <v>1.45120294597675E-3</v>
      </c>
      <c r="E573" s="16">
        <v>1.7129788432103901E-5</v>
      </c>
      <c r="F573" s="16">
        <v>1.41007592223416E-5</v>
      </c>
      <c r="G573" s="16">
        <v>1.89590417075497E-6</v>
      </c>
      <c r="H573">
        <v>5.0436156550312799E-4</v>
      </c>
      <c r="J573">
        <v>0.95311775389586695</v>
      </c>
      <c r="K573">
        <f t="shared" si="91"/>
        <v>5.6206236729491148E-9</v>
      </c>
      <c r="L573">
        <f t="shared" si="92"/>
        <v>1.4812944714995679E-3</v>
      </c>
      <c r="M573" s="16">
        <f t="shared" si="93"/>
        <v>-7.7760740533326178E-4</v>
      </c>
      <c r="N573" s="16">
        <f t="shared" si="94"/>
        <v>8.1151411273932661E-2</v>
      </c>
      <c r="O573" s="16">
        <f t="shared" si="95"/>
        <v>4.201790557692031E-3</v>
      </c>
      <c r="P573" s="16">
        <f t="shared" si="96"/>
        <v>0.25594272704226684</v>
      </c>
      <c r="Q573" s="16">
        <f t="shared" si="97"/>
        <v>0.35389668146861436</v>
      </c>
      <c r="R573" s="16">
        <f t="shared" si="98"/>
        <v>0.18463048590665554</v>
      </c>
      <c r="S573" s="16">
        <f t="shared" si="99"/>
        <v>3.106631713649687E-3</v>
      </c>
      <c r="T573" s="16">
        <f t="shared" si="100"/>
        <v>0.35394186091187407</v>
      </c>
      <c r="U573" s="65">
        <f t="shared" si="101"/>
        <v>1.2368715888746853</v>
      </c>
      <c r="V573" s="65"/>
    </row>
    <row r="574" spans="1:22" x14ac:dyDescent="0.25">
      <c r="A574">
        <v>573</v>
      </c>
      <c r="B574">
        <v>3.0504979793623602E-4</v>
      </c>
      <c r="C574" s="16">
        <v>3.1979445239644799E-9</v>
      </c>
      <c r="D574">
        <v>8.9663246126533503E-4</v>
      </c>
      <c r="E574" s="16">
        <v>5.7731881299529998E-6</v>
      </c>
      <c r="F574" s="16">
        <v>1.58771566790044E-5</v>
      </c>
      <c r="G574" s="16">
        <v>3.47544970147253E-6</v>
      </c>
      <c r="H574">
        <v>1.6997870036497201E-4</v>
      </c>
      <c r="J574">
        <v>0.95571096530676103</v>
      </c>
      <c r="K574">
        <f t="shared" si="91"/>
        <v>3.0563106479955635E-9</v>
      </c>
      <c r="L574">
        <f t="shared" si="92"/>
        <v>9.3185902638029232E-4</v>
      </c>
      <c r="M574" s="16">
        <f t="shared" si="93"/>
        <v>-3.2175943050782033E-4</v>
      </c>
      <c r="N574" s="16">
        <f t="shared" si="94"/>
        <v>0.14438486537313353</v>
      </c>
      <c r="O574" s="16">
        <f t="shared" si="95"/>
        <v>0.17855379695101081</v>
      </c>
      <c r="P574" s="16">
        <f t="shared" si="96"/>
        <v>4.8396893831739165E-3</v>
      </c>
      <c r="Q574" s="16">
        <f t="shared" si="97"/>
        <v>0.21388728570491189</v>
      </c>
      <c r="R574" s="16">
        <f t="shared" si="98"/>
        <v>0.37185208926779645</v>
      </c>
      <c r="S574" s="16">
        <f t="shared" si="99"/>
        <v>0.53430537455976279</v>
      </c>
      <c r="T574" s="16">
        <f t="shared" si="100"/>
        <v>0.21388825991695939</v>
      </c>
      <c r="U574" s="65">
        <f t="shared" si="101"/>
        <v>1.6617113611567489</v>
      </c>
      <c r="V574" s="65"/>
    </row>
    <row r="575" spans="1:22" x14ac:dyDescent="0.25">
      <c r="A575">
        <v>574</v>
      </c>
      <c r="B575">
        <v>6.2030448261104305E-4</v>
      </c>
      <c r="C575" s="16">
        <v>5.8927871430426701E-9</v>
      </c>
      <c r="D575">
        <v>8.1021079886926101E-4</v>
      </c>
      <c r="E575" s="16">
        <v>9.6258416621143799E-6</v>
      </c>
      <c r="F575" s="16">
        <v>7.7646083560237707E-6</v>
      </c>
      <c r="G575" s="16">
        <v>1.8834988019093299E-6</v>
      </c>
      <c r="H575">
        <v>2.8340991408273001E-4</v>
      </c>
      <c r="J575">
        <v>0.956314664960219</v>
      </c>
      <c r="K575">
        <f t="shared" si="91"/>
        <v>5.6353587623807372E-9</v>
      </c>
      <c r="L575">
        <f t="shared" si="92"/>
        <v>8.2761762159607485E-4</v>
      </c>
      <c r="M575" s="16">
        <f t="shared" si="93"/>
        <v>4.1299134362601125E-4</v>
      </c>
      <c r="N575" s="16">
        <f t="shared" si="94"/>
        <v>6.8006974428611588E-2</v>
      </c>
      <c r="O575" s="16">
        <f t="shared" si="95"/>
        <v>4.1016073148917613E-3</v>
      </c>
      <c r="P575" s="16">
        <f t="shared" si="96"/>
        <v>2.5359705507972778E-2</v>
      </c>
      <c r="Q575" s="16">
        <f t="shared" si="97"/>
        <v>1.0768829487545746E-2</v>
      </c>
      <c r="R575" s="16">
        <f t="shared" si="98"/>
        <v>4.5258548464863754E-2</v>
      </c>
      <c r="S575" s="16">
        <f t="shared" si="99"/>
        <v>3.8335552805951979E-3</v>
      </c>
      <c r="T575" s="16">
        <f t="shared" si="100"/>
        <v>1.0770251694483878E-2</v>
      </c>
      <c r="U575" s="65">
        <f t="shared" si="101"/>
        <v>0.1680994721789647</v>
      </c>
      <c r="V575" s="65"/>
    </row>
    <row r="576" spans="1:22" x14ac:dyDescent="0.25">
      <c r="A576">
        <v>575</v>
      </c>
      <c r="B576">
        <v>4.64308738388829E-4</v>
      </c>
      <c r="C576" s="16">
        <v>3.6300738444637298E-9</v>
      </c>
      <c r="D576">
        <v>6.6464713579032601E-4</v>
      </c>
      <c r="E576" s="16">
        <v>4.8718817323879598E-6</v>
      </c>
      <c r="F576" s="16">
        <v>1.0307868859615501E-5</v>
      </c>
      <c r="G576" s="16">
        <v>3.05276571329741E-6</v>
      </c>
      <c r="H576">
        <v>1.4344001115007199E-4</v>
      </c>
      <c r="J576">
        <v>0.95700217828826095</v>
      </c>
      <c r="K576">
        <f t="shared" si="91"/>
        <v>3.4739885764990311E-9</v>
      </c>
      <c r="L576">
        <f t="shared" si="92"/>
        <v>6.8831200914900984E-4</v>
      </c>
      <c r="M576" s="16">
        <f t="shared" si="93"/>
        <v>2.4030546762864808E-4</v>
      </c>
      <c r="N576" s="16">
        <f t="shared" si="94"/>
        <v>3.1677819486512419E-3</v>
      </c>
      <c r="O576" s="16">
        <f t="shared" si="95"/>
        <v>0.11869947670822464</v>
      </c>
      <c r="P576" s="16">
        <f t="shared" si="96"/>
        <v>9.6284956496410404E-2</v>
      </c>
      <c r="Q576" s="16">
        <f t="shared" si="97"/>
        <v>0.29854951861492779</v>
      </c>
      <c r="R576" s="16">
        <f t="shared" si="98"/>
        <v>2.0360412447581674E-3</v>
      </c>
      <c r="S576" s="16">
        <f t="shared" si="99"/>
        <v>0.27086035503587114</v>
      </c>
      <c r="T576" s="16">
        <f t="shared" si="100"/>
        <v>0.29855644909225282</v>
      </c>
      <c r="U576" s="65">
        <f t="shared" si="101"/>
        <v>1.0881545791410963</v>
      </c>
      <c r="V576" s="65"/>
    </row>
    <row r="577" spans="1:22" x14ac:dyDescent="0.25">
      <c r="A577">
        <v>576</v>
      </c>
      <c r="B577">
        <v>6.00687942253172E-4</v>
      </c>
      <c r="C577" s="16">
        <v>5.0936153294157401E-9</v>
      </c>
      <c r="D577">
        <v>7.2169204175318003E-4</v>
      </c>
      <c r="E577" s="16">
        <v>7.4187798003278903E-6</v>
      </c>
      <c r="F577" s="16">
        <v>7.98534063105172E-6</v>
      </c>
      <c r="G577" s="16">
        <v>2.1768121052102101E-6</v>
      </c>
      <c r="H577">
        <v>2.1842734912486499E-4</v>
      </c>
      <c r="J577">
        <v>0.95676022107487602</v>
      </c>
      <c r="K577">
        <f t="shared" si="91"/>
        <v>4.8733685286421809E-9</v>
      </c>
      <c r="L577">
        <f t="shared" si="92"/>
        <v>7.3983444150516422E-4</v>
      </c>
      <c r="M577" s="16">
        <f t="shared" si="93"/>
        <v>4.6154144300117973E-4</v>
      </c>
      <c r="N577" s="16">
        <f t="shared" si="94"/>
        <v>4.8801427685359423E-2</v>
      </c>
      <c r="O577" s="16">
        <f t="shared" si="95"/>
        <v>6.4417295985751896E-3</v>
      </c>
      <c r="P577" s="16">
        <f t="shared" si="96"/>
        <v>6.3052661228482298E-2</v>
      </c>
      <c r="Q577" s="16">
        <f t="shared" si="97"/>
        <v>9.5644503544285858E-2</v>
      </c>
      <c r="R577" s="16">
        <f t="shared" si="98"/>
        <v>3.6237065159785496E-2</v>
      </c>
      <c r="S577" s="16">
        <f t="shared" si="99"/>
        <v>7.0846192634967768E-3</v>
      </c>
      <c r="T577" s="16">
        <f t="shared" si="100"/>
        <v>9.5649531569997656E-2</v>
      </c>
      <c r="U577" s="65">
        <f t="shared" si="101"/>
        <v>0.35291153804998271</v>
      </c>
      <c r="V577" s="65"/>
    </row>
    <row r="578" spans="1:22" x14ac:dyDescent="0.25">
      <c r="A578">
        <v>577</v>
      </c>
      <c r="B578">
        <v>7.5877525084513996E-4</v>
      </c>
      <c r="C578" s="16">
        <v>6.0565691787353099E-9</v>
      </c>
      <c r="D578">
        <v>6.7851688389726896E-4</v>
      </c>
      <c r="E578" s="16">
        <v>8.2984013567961892E-6</v>
      </c>
      <c r="F578" s="16">
        <v>6.3065675898760904E-6</v>
      </c>
      <c r="G578" s="16">
        <v>1.8296377966168999E-6</v>
      </c>
      <c r="H578">
        <v>2.4432501850882603E-4</v>
      </c>
      <c r="J578">
        <v>0.95701959006120996</v>
      </c>
      <c r="K578">
        <f t="shared" si="91"/>
        <v>5.7962553526106256E-9</v>
      </c>
      <c r="L578">
        <f t="shared" si="92"/>
        <v>6.929536003044593E-4</v>
      </c>
      <c r="M578" s="16">
        <f t="shared" si="93"/>
        <v>8.2459690138582062E-4</v>
      </c>
      <c r="N578" s="16">
        <f t="shared" si="94"/>
        <v>0.2940091647807494</v>
      </c>
      <c r="O578" s="16">
        <f t="shared" si="95"/>
        <v>8.7642265532084807E-3</v>
      </c>
      <c r="P578" s="16">
        <f t="shared" si="96"/>
        <v>8.7560117140947663E-2</v>
      </c>
      <c r="Q578" s="16">
        <f t="shared" si="97"/>
        <v>5.1695342948602625E-2</v>
      </c>
      <c r="R578" s="16">
        <f t="shared" si="98"/>
        <v>0.13001246078512946</v>
      </c>
      <c r="S578" s="16">
        <f t="shared" si="99"/>
        <v>7.8750370105524006E-3</v>
      </c>
      <c r="T578" s="16">
        <f t="shared" si="100"/>
        <v>5.1700310965012888E-2</v>
      </c>
      <c r="U578" s="65">
        <f t="shared" si="101"/>
        <v>0.63161666018420293</v>
      </c>
      <c r="V578" s="65"/>
    </row>
    <row r="579" spans="1:22" x14ac:dyDescent="0.25">
      <c r="A579">
        <v>578</v>
      </c>
      <c r="B579">
        <v>9.0138538101780497E-4</v>
      </c>
      <c r="C579" s="16">
        <v>6.4066589192691099E-9</v>
      </c>
      <c r="D579">
        <v>6.03007657649168E-4</v>
      </c>
      <c r="E579" s="16">
        <v>7.8084810133095096E-6</v>
      </c>
      <c r="F579" s="16">
        <v>5.2885310371729803E-6</v>
      </c>
      <c r="G579" s="16">
        <v>1.7280289934771299E-6</v>
      </c>
      <c r="H579">
        <v>2.2989971324601001E-4</v>
      </c>
      <c r="J579">
        <v>0.95743576404133601</v>
      </c>
      <c r="K579">
        <f t="shared" ref="K579:K642" si="102">C579*J579</f>
        <v>6.1339643773226606E-9</v>
      </c>
      <c r="L579">
        <f t="shared" ref="L579:L642" si="103">SUM($Z$9*B579,$AA$9*C579,$AB$9*D579,$AC$9*E579,$AD$9*F579,$AE$9*G579)</f>
        <v>6.1530634205807179E-4</v>
      </c>
      <c r="M579" s="16">
        <f t="shared" ref="M579:M642" si="104">$Z$8*B579+$AA$8*C579+$AB$8*D579+$AD$8*F579+$AE$8*G579</f>
        <v>1.187464419977538E-3</v>
      </c>
      <c r="N579" s="16">
        <f t="shared" si="94"/>
        <v>0.69236396238636611</v>
      </c>
      <c r="O579" s="16">
        <f t="shared" si="95"/>
        <v>2.4596324944429229E-2</v>
      </c>
      <c r="P579" s="16">
        <f t="shared" si="96"/>
        <v>0.1400714664541767</v>
      </c>
      <c r="Q579" s="16">
        <f t="shared" si="97"/>
        <v>7.4518515132719024E-2</v>
      </c>
      <c r="R579" s="16">
        <f t="shared" si="98"/>
        <v>0.21510291973733156</v>
      </c>
      <c r="S579" s="16">
        <f t="shared" si="99"/>
        <v>1.9417888972649299E-2</v>
      </c>
      <c r="T579" s="16">
        <f t="shared" si="100"/>
        <v>7.4525620652796762E-2</v>
      </c>
      <c r="U579" s="65">
        <f t="shared" si="101"/>
        <v>1.2405966982804686</v>
      </c>
      <c r="V579" s="65"/>
    </row>
    <row r="580" spans="1:22" x14ac:dyDescent="0.25">
      <c r="A580">
        <v>579</v>
      </c>
      <c r="B580">
        <v>2.4421821292127597E-4</v>
      </c>
      <c r="C580" s="16">
        <v>3.9908653415822197E-9</v>
      </c>
      <c r="D580">
        <v>1.4145758544989299E-3</v>
      </c>
      <c r="E580" s="16">
        <v>1.1301293392697601E-5</v>
      </c>
      <c r="F580" s="16">
        <v>2.03054637988659E-5</v>
      </c>
      <c r="G580" s="16">
        <v>2.8011590307295899E-6</v>
      </c>
      <c r="H580">
        <v>3.32749882862947E-4</v>
      </c>
      <c r="J580">
        <v>0.95316744604415804</v>
      </c>
      <c r="K580">
        <f t="shared" si="102"/>
        <v>3.8039629251420706E-9</v>
      </c>
      <c r="L580">
        <f t="shared" si="103"/>
        <v>1.4579839502620498E-3</v>
      </c>
      <c r="M580" s="16">
        <f t="shared" si="104"/>
        <v>-9.6954752441949781E-4</v>
      </c>
      <c r="N580" s="16">
        <f t="shared" ref="N580:N643" si="105">(B580-$B$2)^2/$B$2/$B$2</f>
        <v>0.2536346338485943</v>
      </c>
      <c r="O580" s="16">
        <f t="shared" ref="O580:O643" si="106">(C580-$C$2)^2/$C$2/$C$2</f>
        <v>7.8053637544725857E-2</v>
      </c>
      <c r="P580" s="16">
        <f t="shared" ref="P580:P643" si="107">(D580-$D$2)^2/$D$2/$D$2</f>
        <v>0.21893043801969128</v>
      </c>
      <c r="Q580" s="16">
        <f t="shared" ref="Q580:Q643" si="108">(E580-$E$2)^2/$E$2/$E$2</f>
        <v>2.7271615567044738E-3</v>
      </c>
      <c r="R580" s="16">
        <f t="shared" ref="R580:R643" si="109">(F580-$F$2)^2/$F$2/$F$2</f>
        <v>1.1210280546515847</v>
      </c>
      <c r="S580" s="16">
        <f t="shared" ref="S580:S643" si="110">(G580-$G$2)^2/$G$2/$G$2</f>
        <v>0.15612670739034748</v>
      </c>
      <c r="T580" s="16">
        <f t="shared" ref="T580:T643" si="111">(H580-$H$2)^2/$H$2/$H$2</f>
        <v>2.729722093817475E-3</v>
      </c>
      <c r="U580" s="65">
        <f t="shared" ref="U580:U643" si="112">SUM(N580:T580)</f>
        <v>1.8332303551054654</v>
      </c>
      <c r="V580" s="65"/>
    </row>
    <row r="581" spans="1:22" x14ac:dyDescent="0.25">
      <c r="A581">
        <v>580</v>
      </c>
      <c r="B581">
        <v>3.4505128314192302E-4</v>
      </c>
      <c r="C581" s="16">
        <v>4.2279131923040103E-9</v>
      </c>
      <c r="D581">
        <v>1.05155471215595E-3</v>
      </c>
      <c r="E581" s="16">
        <v>8.9368158924117192E-6</v>
      </c>
      <c r="F581" s="16">
        <v>1.41304259894174E-5</v>
      </c>
      <c r="G581" s="16">
        <v>2.6331093631426899E-6</v>
      </c>
      <c r="H581" s="16">
        <v>2.6312651932967901E-4</v>
      </c>
      <c r="J581">
        <v>0.95499002317902904</v>
      </c>
      <c r="K581">
        <f t="shared" si="102"/>
        <v>4.0376149175173296E-9</v>
      </c>
      <c r="L581">
        <f t="shared" si="103"/>
        <v>1.082444445584735E-3</v>
      </c>
      <c r="M581" s="16">
        <f t="shared" si="104"/>
        <v>-3.923418793008892E-4</v>
      </c>
      <c r="N581" s="16">
        <f t="shared" si="105"/>
        <v>8.92075045700116E-2</v>
      </c>
      <c r="O581" s="16">
        <f t="shared" si="106"/>
        <v>5.5969034479172501E-2</v>
      </c>
      <c r="P581" s="16">
        <f t="shared" si="107"/>
        <v>8.3164111975506036E-3</v>
      </c>
      <c r="Q581" s="16">
        <f t="shared" si="108"/>
        <v>2.8199023483296056E-2</v>
      </c>
      <c r="R581" s="16">
        <f t="shared" si="109"/>
        <v>0.1872244722470538</v>
      </c>
      <c r="S581" s="16">
        <f t="shared" si="110"/>
        <v>9.6989204017035438E-2</v>
      </c>
      <c r="T581" s="16">
        <f t="shared" si="111"/>
        <v>2.8197630765822827E-2</v>
      </c>
      <c r="U581" s="65">
        <f t="shared" si="112"/>
        <v>0.49410328075994281</v>
      </c>
      <c r="V581" s="65"/>
    </row>
    <row r="582" spans="1:22" x14ac:dyDescent="0.25">
      <c r="A582">
        <v>581</v>
      </c>
      <c r="B582" s="16">
        <v>6.1007479389174602E-4</v>
      </c>
      <c r="C582" s="16">
        <v>6.1065105074273598E-9</v>
      </c>
      <c r="D582" s="16">
        <v>8.5458248663756802E-4</v>
      </c>
      <c r="E582" s="16">
        <v>1.05158895471085E-5</v>
      </c>
      <c r="F582" s="16">
        <v>7.9113039042216708E-6</v>
      </c>
      <c r="G582" s="16">
        <v>1.81851266183408E-6</v>
      </c>
      <c r="H582" s="16">
        <v>3.0961590406955903E-4</v>
      </c>
      <c r="J582">
        <v>0.95608824365095402</v>
      </c>
      <c r="K582">
        <f t="shared" si="102"/>
        <v>5.8383629058823202E-9</v>
      </c>
      <c r="L582">
        <f t="shared" si="103"/>
        <v>8.72217500597338E-4</v>
      </c>
      <c r="M582" s="16">
        <f t="shared" si="104"/>
        <v>3.4793208718615387E-4</v>
      </c>
      <c r="N582" s="16">
        <f t="shared" si="105"/>
        <v>5.7594920981964656E-2</v>
      </c>
      <c r="O582" s="16">
        <f t="shared" si="106"/>
        <v>1.0533986619653218E-2</v>
      </c>
      <c r="P582" s="16">
        <f t="shared" si="107"/>
        <v>1.2814913818269552E-2</v>
      </c>
      <c r="Q582" s="16">
        <f t="shared" si="108"/>
        <v>4.3697122558251884E-4</v>
      </c>
      <c r="R582" s="16">
        <f t="shared" si="109"/>
        <v>3.9151347721690793E-2</v>
      </c>
      <c r="S582" s="16">
        <f t="shared" si="110"/>
        <v>8.889156656445284E-3</v>
      </c>
      <c r="T582" s="16">
        <f t="shared" si="111"/>
        <v>4.3719747895122304E-4</v>
      </c>
      <c r="U582" s="65">
        <f t="shared" si="112"/>
        <v>0.12985849450255724</v>
      </c>
      <c r="V582" s="65"/>
    </row>
    <row r="583" spans="1:22" x14ac:dyDescent="0.25">
      <c r="A583">
        <v>582</v>
      </c>
      <c r="B583">
        <v>3.5592332030724998E-4</v>
      </c>
      <c r="C583" s="16">
        <v>4.0499869111743802E-9</v>
      </c>
      <c r="D583">
        <v>9.7477046402508997E-4</v>
      </c>
      <c r="E583" s="16">
        <v>7.9424747803927295E-6</v>
      </c>
      <c r="F583" s="16">
        <v>1.36503323971766E-5</v>
      </c>
      <c r="G583" s="16">
        <v>2.74639062486352E-6</v>
      </c>
      <c r="H583">
        <v>2.3384928324504E-4</v>
      </c>
      <c r="J583">
        <v>0.95537305855061605</v>
      </c>
      <c r="K583">
        <f t="shared" si="102"/>
        <v>3.8692483824186297E-9</v>
      </c>
      <c r="L583">
        <f t="shared" si="103"/>
        <v>1.0048134694573955E-3</v>
      </c>
      <c r="M583" s="16">
        <f t="shared" si="104"/>
        <v>-2.929668288428956E-4</v>
      </c>
      <c r="N583" s="16">
        <f t="shared" si="105"/>
        <v>7.6495731526386807E-2</v>
      </c>
      <c r="O583" s="16">
        <f t="shared" si="106"/>
        <v>7.2202590664176017E-2</v>
      </c>
      <c r="P583" s="16">
        <f t="shared" si="107"/>
        <v>1.3260984310054224E-4</v>
      </c>
      <c r="Q583" s="16">
        <f t="shared" si="108"/>
        <v>6.7862920177819197E-2</v>
      </c>
      <c r="R583" s="16">
        <f t="shared" si="109"/>
        <v>0.14746935228737032</v>
      </c>
      <c r="S583" s="16">
        <f t="shared" si="110"/>
        <v>0.13531442721510892</v>
      </c>
      <c r="T583" s="16">
        <f t="shared" si="111"/>
        <v>6.7862429316401865E-2</v>
      </c>
      <c r="U583" s="65">
        <f t="shared" si="112"/>
        <v>0.56734006103036361</v>
      </c>
      <c r="V583" s="65"/>
    </row>
    <row r="584" spans="1:22" x14ac:dyDescent="0.25">
      <c r="A584">
        <v>583</v>
      </c>
      <c r="B584">
        <v>2.9136582533334E-4</v>
      </c>
      <c r="C584" s="16">
        <v>5.4608231055555104E-9</v>
      </c>
      <c r="D584">
        <v>1.6294055443162099E-3</v>
      </c>
      <c r="E584" s="16">
        <v>1.7775792880924401E-5</v>
      </c>
      <c r="F584" s="16">
        <v>1.7164197568704202E-5</v>
      </c>
      <c r="G584" s="16">
        <v>2.0513988880140999E-6</v>
      </c>
      <c r="H584">
        <v>5.2338693074694602E-4</v>
      </c>
      <c r="J584">
        <v>0.95226167154429298</v>
      </c>
      <c r="K584">
        <f t="shared" si="102"/>
        <v>5.2001325385039873E-9</v>
      </c>
      <c r="L584">
        <f t="shared" si="103"/>
        <v>1.6657798775185269E-3</v>
      </c>
      <c r="M584" s="16">
        <f t="shared" si="104"/>
        <v>-1.0830482268518469E-3</v>
      </c>
      <c r="N584" s="16">
        <f t="shared" si="105"/>
        <v>0.16629516179263271</v>
      </c>
      <c r="O584" s="16">
        <f t="shared" si="106"/>
        <v>1.9473431856509505E-4</v>
      </c>
      <c r="P584" s="16">
        <f t="shared" si="107"/>
        <v>0.47724331032618938</v>
      </c>
      <c r="Q584" s="16">
        <f t="shared" si="108"/>
        <v>0.42907645696393532</v>
      </c>
      <c r="R584" s="16">
        <f t="shared" si="109"/>
        <v>0.5480304635462</v>
      </c>
      <c r="S584" s="16">
        <f t="shared" si="110"/>
        <v>4.7122051132019013E-4</v>
      </c>
      <c r="T584" s="16">
        <f t="shared" si="111"/>
        <v>0.42914759081240905</v>
      </c>
      <c r="U584" s="65">
        <f t="shared" si="112"/>
        <v>2.0504589382712517</v>
      </c>
      <c r="V584" s="65"/>
    </row>
    <row r="585" spans="1:22" x14ac:dyDescent="0.25">
      <c r="A585">
        <v>584</v>
      </c>
      <c r="B585">
        <v>3.6997134011675098E-4</v>
      </c>
      <c r="C585" s="16">
        <v>6.9802298402910999E-9</v>
      </c>
      <c r="D585">
        <v>1.6401042953497499E-3</v>
      </c>
      <c r="E585" s="16">
        <v>2.2871880932855598E-5</v>
      </c>
      <c r="F585" s="16">
        <v>1.3514994814680001E-5</v>
      </c>
      <c r="G585" s="16">
        <v>1.6047939255506999E-6</v>
      </c>
      <c r="H585">
        <v>6.7343500158062496E-4</v>
      </c>
      <c r="J585">
        <v>0.95228092371718998</v>
      </c>
      <c r="K585">
        <f t="shared" si="102"/>
        <v>6.6471397200707019E-9</v>
      </c>
      <c r="L585">
        <f t="shared" si="103"/>
        <v>1.6687320986748203E-3</v>
      </c>
      <c r="M585" s="16">
        <f t="shared" si="104"/>
        <v>-9.2878941844131845E-4</v>
      </c>
      <c r="N585" s="16">
        <f t="shared" si="105"/>
        <v>6.1516763471237669E-2</v>
      </c>
      <c r="O585" s="16">
        <f t="shared" si="106"/>
        <v>6.7808276161879386E-2</v>
      </c>
      <c r="P585" s="16">
        <f t="shared" si="107"/>
        <v>0.49270578464841291</v>
      </c>
      <c r="Q585" s="16">
        <f t="shared" si="108"/>
        <v>1.2758096952422446</v>
      </c>
      <c r="R585" s="16">
        <f t="shared" si="109"/>
        <v>0.13711868840172634</v>
      </c>
      <c r="S585" s="16">
        <f t="shared" si="110"/>
        <v>4.0290853096817736E-2</v>
      </c>
      <c r="T585" s="16">
        <f t="shared" si="111"/>
        <v>1.2759665315558941</v>
      </c>
      <c r="U585" s="65">
        <f t="shared" si="112"/>
        <v>3.3512165925782131</v>
      </c>
      <c r="V585" s="65"/>
    </row>
    <row r="586" spans="1:22" x14ac:dyDescent="0.25">
      <c r="A586">
        <v>585</v>
      </c>
      <c r="B586">
        <v>6.6856334820673596E-4</v>
      </c>
      <c r="C586" s="16">
        <v>5.1003875223741599E-9</v>
      </c>
      <c r="D586">
        <v>6.4807507397070295E-4</v>
      </c>
      <c r="E586" s="16">
        <v>6.6768386004288397E-6</v>
      </c>
      <c r="F586" s="16">
        <v>7.1484009672120503E-6</v>
      </c>
      <c r="G586" s="16">
        <v>2.1719606413348702E-6</v>
      </c>
      <c r="H586">
        <v>1.9658203864001401E-4</v>
      </c>
      <c r="J586">
        <v>0.95715854763145602</v>
      </c>
      <c r="K586">
        <f t="shared" si="102"/>
        <v>4.8818795132732511E-9</v>
      </c>
      <c r="L586">
        <f t="shared" si="103"/>
        <v>6.6453873615893958E-4</v>
      </c>
      <c r="M586" s="16">
        <f t="shared" si="104"/>
        <v>6.7258796025453224E-4</v>
      </c>
      <c r="N586" s="16">
        <f t="shared" si="105"/>
        <v>0.12878666769934016</v>
      </c>
      <c r="O586" s="16">
        <f t="shared" si="106"/>
        <v>6.2469344110344443E-3</v>
      </c>
      <c r="P586" s="16">
        <f t="shared" si="107"/>
        <v>0.10725293545617544</v>
      </c>
      <c r="Q586" s="16">
        <f t="shared" si="108"/>
        <v>0.14314410385178797</v>
      </c>
      <c r="R586" s="16">
        <f t="shared" si="109"/>
        <v>7.5745108782913059E-2</v>
      </c>
      <c r="S586" s="16">
        <f t="shared" si="110"/>
        <v>6.6836983545210766E-3</v>
      </c>
      <c r="T586" s="16">
        <f t="shared" si="111"/>
        <v>0.14315134885646053</v>
      </c>
      <c r="U586" s="65">
        <f t="shared" si="112"/>
        <v>0.61101079741223274</v>
      </c>
      <c r="V586" s="65"/>
    </row>
    <row r="587" spans="1:22" x14ac:dyDescent="0.25">
      <c r="A587">
        <v>586</v>
      </c>
      <c r="B587">
        <v>5.8833048730742301E-4</v>
      </c>
      <c r="C587" s="16">
        <v>6.7882051934596403E-9</v>
      </c>
      <c r="D587">
        <v>9.8820217505052907E-4</v>
      </c>
      <c r="E587" s="16">
        <v>1.3497243970213901E-5</v>
      </c>
      <c r="F587" s="16">
        <v>8.2545956468742492E-6</v>
      </c>
      <c r="G587" s="16">
        <v>1.63838521969361E-6</v>
      </c>
      <c r="H587">
        <v>3.9739747823892499E-4</v>
      </c>
      <c r="J587">
        <v>0.95541850996594502</v>
      </c>
      <c r="K587">
        <f t="shared" si="102"/>
        <v>6.4855768912782987E-9</v>
      </c>
      <c r="L587">
        <f t="shared" si="103"/>
        <v>1.0063429633587776E-3</v>
      </c>
      <c r="M587" s="16">
        <f t="shared" si="104"/>
        <v>1.7031801125606832E-4</v>
      </c>
      <c r="N587" s="16">
        <f t="shared" si="105"/>
        <v>3.8335162539186236E-2</v>
      </c>
      <c r="O587" s="16">
        <f t="shared" si="106"/>
        <v>5.0952624101571246E-2</v>
      </c>
      <c r="P587" s="16">
        <f t="shared" si="107"/>
        <v>6.4788934727698258E-4</v>
      </c>
      <c r="Q587" s="16">
        <f t="shared" si="108"/>
        <v>6.5884204529531268E-2</v>
      </c>
      <c r="R587" s="16">
        <f t="shared" si="109"/>
        <v>2.658869050419204E-2</v>
      </c>
      <c r="S587" s="16">
        <f t="shared" si="110"/>
        <v>3.3854356590071438E-2</v>
      </c>
      <c r="T587" s="16">
        <f t="shared" si="111"/>
        <v>6.5884744476912907E-2</v>
      </c>
      <c r="U587" s="65">
        <f t="shared" si="112"/>
        <v>0.28214767208874214</v>
      </c>
      <c r="V587" s="65"/>
    </row>
    <row r="588" spans="1:22" x14ac:dyDescent="0.25">
      <c r="A588">
        <v>587</v>
      </c>
      <c r="B588">
        <v>4.3804718857423099E-4</v>
      </c>
      <c r="C588" s="16">
        <v>5.2592162877941498E-9</v>
      </c>
      <c r="D588">
        <v>1.0295452793712401E-3</v>
      </c>
      <c r="E588" s="16">
        <v>1.08881948884154E-5</v>
      </c>
      <c r="F588" s="16">
        <v>1.11132892510068E-5</v>
      </c>
      <c r="G588" s="16">
        <v>2.1159608186932E-6</v>
      </c>
      <c r="H588">
        <v>3.2058041463358397E-4</v>
      </c>
      <c r="J588">
        <v>0.95515802933180105</v>
      </c>
      <c r="K588">
        <f t="shared" si="102"/>
        <v>5.02338266527917E-9</v>
      </c>
      <c r="L588">
        <f t="shared" si="103"/>
        <v>1.0538825594756593E-3</v>
      </c>
      <c r="M588" s="16">
        <f t="shared" si="104"/>
        <v>-1.7778818232719708E-4</v>
      </c>
      <c r="N588" s="16">
        <f t="shared" si="105"/>
        <v>1.202535635511515E-2</v>
      </c>
      <c r="O588" s="16">
        <f t="shared" si="106"/>
        <v>2.535957653800431E-3</v>
      </c>
      <c r="P588" s="16">
        <f t="shared" si="107"/>
        <v>4.6724407571534727E-3</v>
      </c>
      <c r="Q588" s="16">
        <f t="shared" si="108"/>
        <v>1.8934135618928473E-4</v>
      </c>
      <c r="R588" s="16">
        <f t="shared" si="109"/>
        <v>1.6074357131566647E-2</v>
      </c>
      <c r="S588" s="16">
        <f t="shared" si="110"/>
        <v>2.9012171682043565E-3</v>
      </c>
      <c r="T588" s="16">
        <f t="shared" si="111"/>
        <v>1.894348510930896E-4</v>
      </c>
      <c r="U588" s="65">
        <f t="shared" si="112"/>
        <v>3.8588105273122432E-2</v>
      </c>
      <c r="V588" s="65"/>
    </row>
    <row r="589" spans="1:22" x14ac:dyDescent="0.25">
      <c r="A589">
        <v>588</v>
      </c>
      <c r="B589">
        <v>3.6231080385167697E-4</v>
      </c>
      <c r="C589" s="16">
        <v>5.5454185636022097E-9</v>
      </c>
      <c r="D589">
        <v>1.3214331754246901E-3</v>
      </c>
      <c r="E589" s="16">
        <v>1.46879419231837E-5</v>
      </c>
      <c r="F589" s="16">
        <v>1.3616453144482E-5</v>
      </c>
      <c r="G589" s="16">
        <v>2.0133430579635801E-6</v>
      </c>
      <c r="H589">
        <v>4.3246228040040699E-4</v>
      </c>
      <c r="J589">
        <v>0.95372292842317696</v>
      </c>
      <c r="K589">
        <f t="shared" si="102"/>
        <v>5.2887928318109472E-9</v>
      </c>
      <c r="L589">
        <f t="shared" si="103"/>
        <v>1.3506738793530541E-3</v>
      </c>
      <c r="M589" s="16">
        <f t="shared" si="104"/>
        <v>-6.2605227164970012E-4</v>
      </c>
      <c r="N589" s="16">
        <f t="shared" si="105"/>
        <v>6.9482812799913293E-2</v>
      </c>
      <c r="O589" s="16">
        <f t="shared" si="106"/>
        <v>1.7435540228015928E-6</v>
      </c>
      <c r="P589" s="16">
        <f t="shared" si="107"/>
        <v>0.13782375816711465</v>
      </c>
      <c r="Q589" s="16">
        <f t="shared" si="108"/>
        <v>0.13508618974143782</v>
      </c>
      <c r="R589" s="16">
        <f t="shared" si="109"/>
        <v>0.1448429195684906</v>
      </c>
      <c r="S589" s="16">
        <f t="shared" si="110"/>
        <v>7.583151090160771E-6</v>
      </c>
      <c r="T589" s="16">
        <f t="shared" si="111"/>
        <v>0.1351038794698794</v>
      </c>
      <c r="U589" s="65">
        <f t="shared" si="112"/>
        <v>0.62234888645194875</v>
      </c>
      <c r="V589" s="65"/>
    </row>
    <row r="590" spans="1:22" x14ac:dyDescent="0.25">
      <c r="A590">
        <v>589</v>
      </c>
      <c r="B590">
        <v>3.1515519963014798E-4</v>
      </c>
      <c r="C590" s="16">
        <v>3.9805992208953001E-9</v>
      </c>
      <c r="D590">
        <v>1.0849242192261599E-3</v>
      </c>
      <c r="E590" s="16">
        <v>8.6773723987266003E-6</v>
      </c>
      <c r="F590" s="16">
        <v>1.5497864146403402E-5</v>
      </c>
      <c r="G590" s="16">
        <v>2.7979052722358398E-6</v>
      </c>
      <c r="H590">
        <v>2.55488199309487E-4</v>
      </c>
      <c r="J590">
        <v>0.95480172434715604</v>
      </c>
      <c r="K590">
        <f t="shared" si="102"/>
        <v>3.8006830000457781E-9</v>
      </c>
      <c r="L590">
        <f t="shared" si="103"/>
        <v>1.1187138721919815E-3</v>
      </c>
      <c r="M590" s="16">
        <f t="shared" si="104"/>
        <v>-4.8840347293168567E-4</v>
      </c>
      <c r="N590" s="16">
        <f t="shared" si="105"/>
        <v>0.12919758170505657</v>
      </c>
      <c r="O590" s="16">
        <f t="shared" si="106"/>
        <v>7.9092863764866794E-2</v>
      </c>
      <c r="P590" s="16">
        <f t="shared" si="107"/>
        <v>1.583111808622065E-2</v>
      </c>
      <c r="Q590" s="16">
        <f t="shared" si="108"/>
        <v>3.6895297514265749E-2</v>
      </c>
      <c r="R590" s="16">
        <f t="shared" si="109"/>
        <v>0.32642940448741908</v>
      </c>
      <c r="S590" s="16">
        <f t="shared" si="110"/>
        <v>0.15484868365023438</v>
      </c>
      <c r="T590" s="16">
        <f t="shared" si="111"/>
        <v>3.6893179283230007E-2</v>
      </c>
      <c r="U590" s="65">
        <f t="shared" si="112"/>
        <v>0.77918812849129326</v>
      </c>
      <c r="V590" s="65"/>
    </row>
    <row r="591" spans="1:22" x14ac:dyDescent="0.25">
      <c r="A591">
        <v>590</v>
      </c>
      <c r="B591">
        <v>2.22728832695657E-4</v>
      </c>
      <c r="C591" s="16">
        <v>2.1082336363945401E-9</v>
      </c>
      <c r="D591">
        <v>8.0837427818069598E-4</v>
      </c>
      <c r="E591" s="16">
        <v>3.4337584200717399E-6</v>
      </c>
      <c r="F591" s="16">
        <v>2.1682159617306799E-5</v>
      </c>
      <c r="G591" s="16">
        <v>5.2680724936460698E-6</v>
      </c>
      <c r="H591" s="16">
        <v>1.01099087369368E-4</v>
      </c>
      <c r="J591">
        <v>0.95602638513855398</v>
      </c>
      <c r="K591">
        <f t="shared" si="102"/>
        <v>2.0155269824297808E-9</v>
      </c>
      <c r="L591">
        <f t="shared" si="103"/>
        <v>8.5700456167531929E-4</v>
      </c>
      <c r="M591" s="16">
        <f t="shared" si="104"/>
        <v>-4.1154689628400529E-4</v>
      </c>
      <c r="N591" s="16">
        <f t="shared" si="105"/>
        <v>0.29953632734088292</v>
      </c>
      <c r="O591" s="16">
        <f t="shared" si="106"/>
        <v>0.38356005724910236</v>
      </c>
      <c r="P591" s="16">
        <f t="shared" si="107"/>
        <v>2.5970308701465064E-2</v>
      </c>
      <c r="Q591" s="16">
        <f t="shared" si="108"/>
        <v>0.46280165468263684</v>
      </c>
      <c r="R591" s="16">
        <f t="shared" si="109"/>
        <v>1.4360914700740954</v>
      </c>
      <c r="S591" s="16">
        <f t="shared" si="110"/>
        <v>2.6366779592121654</v>
      </c>
      <c r="T591" s="16">
        <f t="shared" si="111"/>
        <v>0.46280380562079731</v>
      </c>
      <c r="U591" s="65">
        <f t="shared" si="112"/>
        <v>5.7074415828811453</v>
      </c>
      <c r="V591" s="65"/>
    </row>
    <row r="592" spans="1:22" x14ac:dyDescent="0.25">
      <c r="A592">
        <v>591</v>
      </c>
      <c r="B592">
        <v>6.1716732218142895E-4</v>
      </c>
      <c r="C592" s="16">
        <v>3.4878137354009799E-9</v>
      </c>
      <c r="D592">
        <v>4.7810665362211602E-4</v>
      </c>
      <c r="E592" s="16">
        <v>3.3750367746316999E-6</v>
      </c>
      <c r="F592" s="16">
        <v>7.6812389239144696E-6</v>
      </c>
      <c r="G592" s="16">
        <v>3.1698236102776799E-6</v>
      </c>
      <c r="H592" s="16">
        <v>9.9368342463066506E-5</v>
      </c>
      <c r="J592">
        <v>0.95804113933386803</v>
      </c>
      <c r="K592">
        <f t="shared" si="102"/>
        <v>3.3414690448478689E-9</v>
      </c>
      <c r="L592">
        <f t="shared" si="103"/>
        <v>4.9663546726648716E-4</v>
      </c>
      <c r="M592" s="16">
        <f t="shared" si="104"/>
        <v>7.3769917709637063E-4</v>
      </c>
      <c r="N592" s="16">
        <f t="shared" si="105"/>
        <v>6.4721968330977042E-2</v>
      </c>
      <c r="O592" s="16">
        <f t="shared" si="106"/>
        <v>0.13705944747149271</v>
      </c>
      <c r="P592" s="16">
        <f t="shared" si="107"/>
        <v>0.25388550943520138</v>
      </c>
      <c r="Q592" s="16">
        <f t="shared" si="108"/>
        <v>0.47027038274928251</v>
      </c>
      <c r="R592" s="16">
        <f t="shared" si="109"/>
        <v>4.892654454322054E-2</v>
      </c>
      <c r="S592" s="16">
        <f t="shared" si="110"/>
        <v>0.33494418420767169</v>
      </c>
      <c r="T592" s="16">
        <f t="shared" si="111"/>
        <v>0.4702804147305919</v>
      </c>
      <c r="U592" s="65">
        <f t="shared" si="112"/>
        <v>1.7800884514684379</v>
      </c>
      <c r="V592" s="65"/>
    </row>
    <row r="593" spans="1:22" x14ac:dyDescent="0.25">
      <c r="A593">
        <v>592</v>
      </c>
      <c r="B593" s="16">
        <v>3.5924130671932398E-4</v>
      </c>
      <c r="C593" s="16">
        <v>3.22430448852927E-9</v>
      </c>
      <c r="D593" s="16">
        <v>7.6509339091392905E-4</v>
      </c>
      <c r="E593" s="16">
        <v>4.9747877129402596E-6</v>
      </c>
      <c r="F593" s="16">
        <v>1.33940243308155E-5</v>
      </c>
      <c r="G593" s="16">
        <v>3.4414767707241499E-6</v>
      </c>
      <c r="H593">
        <v>1.4647059524038999E-4</v>
      </c>
      <c r="J593">
        <v>0.95642138969213997</v>
      </c>
      <c r="K593">
        <f t="shared" si="102"/>
        <v>3.0837937797097688E-9</v>
      </c>
      <c r="L593">
        <f t="shared" si="103"/>
        <v>7.9531969204179557E-4</v>
      </c>
      <c r="M593" s="16">
        <f t="shared" si="104"/>
        <v>-7.6837078603147682E-5</v>
      </c>
      <c r="N593" s="16">
        <f t="shared" si="105"/>
        <v>7.2810788227876164E-2</v>
      </c>
      <c r="O593" s="16">
        <f t="shared" si="106"/>
        <v>0.17455393304707217</v>
      </c>
      <c r="P593" s="16">
        <f t="shared" si="107"/>
        <v>4.2462979313127813E-2</v>
      </c>
      <c r="Q593" s="16">
        <f t="shared" si="108"/>
        <v>0.28817104220236994</v>
      </c>
      <c r="R593" s="16">
        <f t="shared" si="109"/>
        <v>0.12818556635013173</v>
      </c>
      <c r="S593" s="16">
        <f t="shared" si="110"/>
        <v>0.50985539835681637</v>
      </c>
      <c r="T593" s="16">
        <f t="shared" si="111"/>
        <v>0.28817533825378805</v>
      </c>
      <c r="U593" s="65">
        <f t="shared" si="112"/>
        <v>1.5042150457511823</v>
      </c>
      <c r="V593" s="65"/>
    </row>
    <row r="594" spans="1:22" x14ac:dyDescent="0.25">
      <c r="A594">
        <v>593</v>
      </c>
      <c r="B594">
        <v>3.1442002537115899E-4</v>
      </c>
      <c r="C594" s="16">
        <v>5.0351734421070103E-9</v>
      </c>
      <c r="D594">
        <v>1.38478440163271E-3</v>
      </c>
      <c r="E594" s="16">
        <v>1.39653115860239E-5</v>
      </c>
      <c r="F594" s="16">
        <v>1.5739106463194E-5</v>
      </c>
      <c r="G594" s="16">
        <v>2.21905839290598E-6</v>
      </c>
      <c r="H594">
        <v>4.1118701762374299E-4</v>
      </c>
      <c r="J594">
        <v>0.95339010821550496</v>
      </c>
      <c r="K594">
        <f t="shared" si="102"/>
        <v>4.8004845528542394E-9</v>
      </c>
      <c r="L594">
        <f t="shared" si="103"/>
        <v>1.4184766377785618E-3</v>
      </c>
      <c r="M594" s="16">
        <f t="shared" si="104"/>
        <v>-7.8963658703624386E-4</v>
      </c>
      <c r="N594" s="16">
        <f t="shared" si="105"/>
        <v>0.13027400765574321</v>
      </c>
      <c r="O594" s="16">
        <f t="shared" si="106"/>
        <v>8.2470139348757143E-3</v>
      </c>
      <c r="P594" s="16">
        <f t="shared" si="107"/>
        <v>0.19095637234585375</v>
      </c>
      <c r="Q594" s="16">
        <f t="shared" si="108"/>
        <v>9.0155620524760796E-2</v>
      </c>
      <c r="R594" s="16">
        <f t="shared" si="109"/>
        <v>0.35497733763477396</v>
      </c>
      <c r="S594" s="16">
        <f t="shared" si="110"/>
        <v>1.1069379120054785E-2</v>
      </c>
      <c r="T594" s="16">
        <f t="shared" si="111"/>
        <v>9.0172016840505936E-2</v>
      </c>
      <c r="U594" s="65">
        <f t="shared" si="112"/>
        <v>0.87585174805656818</v>
      </c>
      <c r="V594" s="65"/>
    </row>
    <row r="595" spans="1:22" x14ac:dyDescent="0.25">
      <c r="A595">
        <v>594</v>
      </c>
      <c r="B595">
        <v>4.0459336665839599E-4</v>
      </c>
      <c r="C595" s="16">
        <v>4.09695889764396E-9</v>
      </c>
      <c r="D595">
        <v>8.6510459632294502E-4</v>
      </c>
      <c r="E595" s="16">
        <v>7.1399354846807396E-6</v>
      </c>
      <c r="F595" s="16">
        <v>1.19444368404104E-5</v>
      </c>
      <c r="G595" s="16">
        <v>2.7113408184157799E-6</v>
      </c>
      <c r="H595">
        <v>2.10219063706359E-4</v>
      </c>
      <c r="J595">
        <v>0.95595015952741302</v>
      </c>
      <c r="K595">
        <f t="shared" si="102"/>
        <v>3.9164885117799977E-9</v>
      </c>
      <c r="L595">
        <f t="shared" si="103"/>
        <v>8.9170071386328396E-4</v>
      </c>
      <c r="M595" s="16">
        <f t="shared" si="104"/>
        <v>-8.2513980546491931E-5</v>
      </c>
      <c r="N595" s="16">
        <f t="shared" si="105"/>
        <v>3.1561568643472822E-2</v>
      </c>
      <c r="O595" s="16">
        <f t="shared" si="106"/>
        <v>6.7716425935870253E-2</v>
      </c>
      <c r="P595" s="16">
        <f t="shared" si="107"/>
        <v>1.0462062202632514E-2</v>
      </c>
      <c r="Q595" s="16">
        <f t="shared" si="108"/>
        <v>0.1123768957836741</v>
      </c>
      <c r="R595" s="16">
        <f t="shared" si="109"/>
        <v>4.4544365928672752E-2</v>
      </c>
      <c r="S595" s="16">
        <f t="shared" si="110"/>
        <v>0.12277623150077753</v>
      </c>
      <c r="T595" s="16">
        <f t="shared" si="111"/>
        <v>0.11237877943847939</v>
      </c>
      <c r="U595" s="65">
        <f t="shared" si="112"/>
        <v>0.50181632943357934</v>
      </c>
      <c r="V595" s="65"/>
    </row>
    <row r="596" spans="1:22" x14ac:dyDescent="0.25">
      <c r="A596">
        <v>595</v>
      </c>
      <c r="B596">
        <v>6.2154680569312902E-4</v>
      </c>
      <c r="C596" s="16">
        <v>4.8593289761057296E-9</v>
      </c>
      <c r="D596">
        <v>6.6445354930913601E-4</v>
      </c>
      <c r="E596" s="16">
        <v>6.5206175541393503E-6</v>
      </c>
      <c r="F596" s="16">
        <v>7.6960072552591195E-6</v>
      </c>
      <c r="G596" s="16">
        <v>2.2802075463562301E-6</v>
      </c>
      <c r="H596">
        <v>1.9198268803319199E-4</v>
      </c>
      <c r="J596">
        <v>0.95706139160572201</v>
      </c>
      <c r="K596">
        <f t="shared" si="102"/>
        <v>4.6506761521417583E-9</v>
      </c>
      <c r="L596">
        <f t="shared" si="103"/>
        <v>6.8212091203703436E-4</v>
      </c>
      <c r="M596" s="16">
        <f t="shared" si="104"/>
        <v>5.6097269934922368E-4</v>
      </c>
      <c r="N596" s="16">
        <f t="shared" si="105"/>
        <v>6.9330321176603357E-2</v>
      </c>
      <c r="O596" s="16">
        <f t="shared" si="106"/>
        <v>1.5022131625842428E-2</v>
      </c>
      <c r="P596" s="16">
        <f t="shared" si="107"/>
        <v>9.6409664703484554E-2</v>
      </c>
      <c r="Q596" s="16">
        <f t="shared" si="108"/>
        <v>0.15436182010234981</v>
      </c>
      <c r="R596" s="16">
        <f t="shared" si="109"/>
        <v>4.8266368835540453E-2</v>
      </c>
      <c r="S596" s="16">
        <f t="shared" si="110"/>
        <v>1.8405454332706895E-2</v>
      </c>
      <c r="T596" s="16">
        <f t="shared" si="111"/>
        <v>0.15436874701624789</v>
      </c>
      <c r="U596" s="65">
        <f t="shared" si="112"/>
        <v>0.55616450779277549</v>
      </c>
      <c r="V596" s="65"/>
    </row>
    <row r="597" spans="1:22" x14ac:dyDescent="0.25">
      <c r="A597">
        <v>596</v>
      </c>
      <c r="B597">
        <v>4.4741469718529797E-4</v>
      </c>
      <c r="C597" s="16">
        <v>6.8272998069599201E-9</v>
      </c>
      <c r="D597">
        <v>1.3169987103824701E-3</v>
      </c>
      <c r="E597" s="16">
        <v>1.8025412978574899E-5</v>
      </c>
      <c r="F597" s="16">
        <v>1.1019187415039701E-5</v>
      </c>
      <c r="G597" s="16">
        <v>1.63505690568341E-6</v>
      </c>
      <c r="H597">
        <v>5.3072824286437797E-4</v>
      </c>
      <c r="J597">
        <v>0.953793617129161</v>
      </c>
      <c r="K597">
        <f t="shared" si="102"/>
        <v>6.5118349781055245E-9</v>
      </c>
      <c r="L597">
        <f t="shared" si="103"/>
        <v>1.3406653148184259E-3</v>
      </c>
      <c r="M597" s="16">
        <f t="shared" si="104"/>
        <v>-4.4583592044782994E-4</v>
      </c>
      <c r="N597" s="16">
        <f t="shared" si="105"/>
        <v>8.2120812143841246E-3</v>
      </c>
      <c r="O597" s="16">
        <f t="shared" si="106"/>
        <v>5.4189360187369313E-2</v>
      </c>
      <c r="P597" s="16">
        <f t="shared" si="107"/>
        <v>0.13442825937213868</v>
      </c>
      <c r="Q597" s="16">
        <f t="shared" si="108"/>
        <v>0.46006443169653505</v>
      </c>
      <c r="R597" s="16">
        <f t="shared" si="109"/>
        <v>1.3746069415252481E-2</v>
      </c>
      <c r="S597" s="16">
        <f t="shared" si="110"/>
        <v>3.4467116082435967E-2</v>
      </c>
      <c r="T597" s="16">
        <f t="shared" si="111"/>
        <v>0.46010286101015352</v>
      </c>
      <c r="U597" s="65">
        <f t="shared" si="112"/>
        <v>1.1652101789782692</v>
      </c>
      <c r="V597" s="65"/>
    </row>
    <row r="598" spans="1:22" x14ac:dyDescent="0.25">
      <c r="A598">
        <v>597</v>
      </c>
      <c r="B598">
        <v>4.11902593439076E-4</v>
      </c>
      <c r="C598" s="16">
        <v>4.7957659376121798E-9</v>
      </c>
      <c r="D598">
        <v>9.97747458864724E-4</v>
      </c>
      <c r="E598" s="16">
        <v>9.6251118430757707E-6</v>
      </c>
      <c r="F598" s="16">
        <v>1.18033007528465E-5</v>
      </c>
      <c r="G598" s="16">
        <v>2.3196978365184102E-6</v>
      </c>
      <c r="H598">
        <v>2.8339115688849397E-4</v>
      </c>
      <c r="J598">
        <v>0.95529877978951505</v>
      </c>
      <c r="K598">
        <f t="shared" si="102"/>
        <v>4.5813893483570347E-9</v>
      </c>
      <c r="L598">
        <f t="shared" si="103"/>
        <v>1.0236689624409977E-3</v>
      </c>
      <c r="M598" s="16">
        <f t="shared" si="104"/>
        <v>-1.9986377556284585E-4</v>
      </c>
      <c r="N598" s="16">
        <f t="shared" si="105"/>
        <v>2.6503711984375851E-2</v>
      </c>
      <c r="O598" s="16">
        <f t="shared" si="106"/>
        <v>1.7967312093463455E-2</v>
      </c>
      <c r="P598" s="16">
        <f t="shared" si="107"/>
        <v>1.2502430136664576E-3</v>
      </c>
      <c r="Q598" s="16">
        <f t="shared" si="108"/>
        <v>1.0782937015634438E-2</v>
      </c>
      <c r="R598" s="16">
        <f t="shared" si="109"/>
        <v>3.8708779582046181E-2</v>
      </c>
      <c r="S598" s="16">
        <f t="shared" si="110"/>
        <v>2.4128963402241018E-2</v>
      </c>
      <c r="T598" s="16">
        <f t="shared" si="111"/>
        <v>1.0782566698823102E-2</v>
      </c>
      <c r="U598" s="65">
        <f t="shared" si="112"/>
        <v>0.1301245137902505</v>
      </c>
      <c r="V598" s="65"/>
    </row>
    <row r="599" spans="1:22" x14ac:dyDescent="0.25">
      <c r="A599">
        <v>598</v>
      </c>
      <c r="B599">
        <v>5.8407647078859799E-4</v>
      </c>
      <c r="C599" s="16">
        <v>6.1601577376408902E-9</v>
      </c>
      <c r="D599">
        <v>9.0148846384541996E-4</v>
      </c>
      <c r="E599" s="16">
        <v>1.118444638455E-5</v>
      </c>
      <c r="F599" s="16">
        <v>8.2819286933590302E-6</v>
      </c>
      <c r="G599" s="16">
        <v>1.8036677397293599E-6</v>
      </c>
      <c r="H599">
        <v>3.2930075676846802E-4</v>
      </c>
      <c r="J599">
        <v>0.95584619132540005</v>
      </c>
      <c r="K599">
        <f t="shared" si="102"/>
        <v>5.8881633114877382E-9</v>
      </c>
      <c r="L599">
        <f t="shared" si="103"/>
        <v>9.1984982881412978E-4</v>
      </c>
      <c r="M599" s="16">
        <f t="shared" si="104"/>
        <v>2.483031127630662E-4</v>
      </c>
      <c r="N599" s="16">
        <f t="shared" si="105"/>
        <v>3.502411128000666E-2</v>
      </c>
      <c r="O599" s="16">
        <f t="shared" si="106"/>
        <v>1.2616262904729144E-2</v>
      </c>
      <c r="P599" s="16">
        <f t="shared" si="107"/>
        <v>4.1639686777949995E-3</v>
      </c>
      <c r="Q599" s="16">
        <f t="shared" si="108"/>
        <v>1.7092464107116305E-3</v>
      </c>
      <c r="R599" s="16">
        <f t="shared" si="109"/>
        <v>2.5692586332827137E-2</v>
      </c>
      <c r="S599" s="16">
        <f t="shared" si="110"/>
        <v>1.033798832061004E-2</v>
      </c>
      <c r="T599" s="16">
        <f t="shared" si="111"/>
        <v>1.7089671662772947E-3</v>
      </c>
      <c r="U599" s="65">
        <f t="shared" si="112"/>
        <v>9.1253131092956907E-2</v>
      </c>
      <c r="V599" s="65"/>
    </row>
    <row r="600" spans="1:22" x14ac:dyDescent="0.25">
      <c r="A600">
        <v>599</v>
      </c>
      <c r="B600">
        <v>5.6700982976833395E-4</v>
      </c>
      <c r="C600" s="16">
        <v>4.9882751557881001E-9</v>
      </c>
      <c r="D600">
        <v>7.4927834558770996E-4</v>
      </c>
      <c r="E600" s="16">
        <v>7.5405008621824204E-6</v>
      </c>
      <c r="F600" s="16">
        <v>8.4714545186222707E-6</v>
      </c>
      <c r="G600" s="16">
        <v>2.2235455466696899E-6</v>
      </c>
      <c r="H600">
        <v>2.2201143021578399E-4</v>
      </c>
      <c r="J600">
        <v>0.95660858228631296</v>
      </c>
      <c r="K600">
        <f t="shared" si="102"/>
        <v>4.7718268248324912E-9</v>
      </c>
      <c r="L600">
        <f t="shared" si="103"/>
        <v>7.6843981189646834E-4</v>
      </c>
      <c r="M600" s="16">
        <f t="shared" si="104"/>
        <v>3.655798476401995E-4</v>
      </c>
      <c r="N600" s="16">
        <f t="shared" si="105"/>
        <v>2.3243747776928551E-2</v>
      </c>
      <c r="O600" s="16">
        <f t="shared" si="106"/>
        <v>9.8567887185074931E-3</v>
      </c>
      <c r="P600" s="16">
        <f t="shared" si="107"/>
        <v>4.9495875930342402E-2</v>
      </c>
      <c r="Q600" s="16">
        <f t="shared" si="108"/>
        <v>8.8763149675524761E-2</v>
      </c>
      <c r="R600" s="16">
        <f t="shared" si="109"/>
        <v>1.9901564903714395E-2</v>
      </c>
      <c r="S600" s="16">
        <f t="shared" si="110"/>
        <v>1.1544634794107982E-2</v>
      </c>
      <c r="T600" s="16">
        <f t="shared" si="111"/>
        <v>8.876748885735973E-2</v>
      </c>
      <c r="U600" s="65">
        <f t="shared" si="112"/>
        <v>0.29157325065648532</v>
      </c>
      <c r="V600" s="65"/>
    </row>
    <row r="601" spans="1:22" x14ac:dyDescent="0.25">
      <c r="A601">
        <v>600</v>
      </c>
      <c r="B601">
        <v>5.5927339529600795E-4</v>
      </c>
      <c r="C601" s="16">
        <v>8.9635852712918302E-9</v>
      </c>
      <c r="D601">
        <v>1.3850544855845001E-3</v>
      </c>
      <c r="E601" s="16">
        <v>2.4873155818602101E-5</v>
      </c>
      <c r="F601" s="16">
        <v>8.8376989579573594E-6</v>
      </c>
      <c r="G601" s="16">
        <v>1.24615401715388E-6</v>
      </c>
      <c r="H601">
        <v>7.3235065544327398E-4</v>
      </c>
      <c r="J601">
        <v>0.95352044703657901</v>
      </c>
      <c r="K601">
        <f t="shared" si="102"/>
        <v>8.5469618349326808E-9</v>
      </c>
      <c r="L601">
        <f t="shared" si="103"/>
        <v>1.4039670739322972E-3</v>
      </c>
      <c r="M601" s="16">
        <f t="shared" si="104"/>
        <v>-2.854202833402814E-4</v>
      </c>
      <c r="N601" s="16">
        <f t="shared" si="105"/>
        <v>1.8696335327239653E-2</v>
      </c>
      <c r="O601" s="16">
        <f t="shared" si="106"/>
        <v>0.38257820395337511</v>
      </c>
      <c r="P601" s="16">
        <f t="shared" si="107"/>
        <v>0.19120139449155704</v>
      </c>
      <c r="Q601" s="16">
        <f t="shared" si="108"/>
        <v>1.731458250830376</v>
      </c>
      <c r="R601" s="16">
        <f t="shared" si="109"/>
        <v>1.0803338464077428E-2</v>
      </c>
      <c r="S601" s="16">
        <f t="shared" si="110"/>
        <v>0.143904821865599</v>
      </c>
      <c r="T601" s="16">
        <f t="shared" si="111"/>
        <v>1.7315780812731096</v>
      </c>
      <c r="U601" s="65">
        <f t="shared" si="112"/>
        <v>4.2102204262053338</v>
      </c>
      <c r="V601" s="65"/>
    </row>
    <row r="602" spans="1:22" x14ac:dyDescent="0.25">
      <c r="A602">
        <v>601</v>
      </c>
      <c r="B602">
        <v>4.0835010069494802E-4</v>
      </c>
      <c r="C602" s="16">
        <v>6.1813560932314303E-9</v>
      </c>
      <c r="D602">
        <v>1.3062818895209201E-3</v>
      </c>
      <c r="E602" s="16">
        <v>1.61882762209594E-5</v>
      </c>
      <c r="F602" s="16">
        <v>1.20700165790123E-5</v>
      </c>
      <c r="G602" s="16">
        <v>1.8057961457801E-6</v>
      </c>
      <c r="H602">
        <v>4.7663667022048399E-4</v>
      </c>
      <c r="J602">
        <v>0.95382315951562502</v>
      </c>
      <c r="K602">
        <f t="shared" si="102"/>
        <v>5.8959205989371629E-9</v>
      </c>
      <c r="L602">
        <f t="shared" si="103"/>
        <v>1.3322215374686316E-3</v>
      </c>
      <c r="M602" s="16">
        <f t="shared" si="104"/>
        <v>-5.1552133607873549E-4</v>
      </c>
      <c r="N602" s="16">
        <f t="shared" si="105"/>
        <v>2.8906841388002102E-2</v>
      </c>
      <c r="O602" s="16">
        <f t="shared" si="106"/>
        <v>1.3490791296581829E-2</v>
      </c>
      <c r="P602" s="16">
        <f t="shared" si="107"/>
        <v>0.12639716586293676</v>
      </c>
      <c r="Q602" s="16">
        <f t="shared" si="108"/>
        <v>0.257283682537369</v>
      </c>
      <c r="R602" s="16">
        <f t="shared" si="109"/>
        <v>5.0081062507934801E-2</v>
      </c>
      <c r="S602" s="16">
        <f t="shared" si="110"/>
        <v>1.0123546671029663E-2</v>
      </c>
      <c r="T602" s="16">
        <f t="shared" si="111"/>
        <v>0.25730903404283895</v>
      </c>
      <c r="U602" s="65">
        <f t="shared" si="112"/>
        <v>0.74359212430669308</v>
      </c>
      <c r="V602" s="65"/>
    </row>
    <row r="603" spans="1:22" x14ac:dyDescent="0.25">
      <c r="A603">
        <v>602</v>
      </c>
      <c r="B603">
        <v>2.8087331669077799E-4</v>
      </c>
      <c r="C603" s="16">
        <v>5.5644159094570596E-9</v>
      </c>
      <c r="D603">
        <v>1.7259357705579901E-3</v>
      </c>
      <c r="E603" s="16">
        <v>1.91669982652257E-5</v>
      </c>
      <c r="F603" s="16">
        <v>1.7878336324105698E-5</v>
      </c>
      <c r="G603" s="16">
        <v>2.0152338999911002E-6</v>
      </c>
      <c r="H603">
        <v>5.6435195360180596E-4</v>
      </c>
      <c r="J603">
        <v>0.95182463856965804</v>
      </c>
      <c r="K603">
        <f t="shared" si="102"/>
        <v>5.2963481618702205E-9</v>
      </c>
      <c r="L603">
        <f t="shared" si="103"/>
        <v>1.7637021126902831E-3</v>
      </c>
      <c r="M603" s="16">
        <f t="shared" si="104"/>
        <v>-1.201955479308727E-3</v>
      </c>
      <c r="N603" s="16">
        <f t="shared" si="105"/>
        <v>0.18414335219261244</v>
      </c>
      <c r="O603" s="16">
        <f t="shared" si="106"/>
        <v>2.2569470644267398E-5</v>
      </c>
      <c r="P603" s="16">
        <f t="shared" si="107"/>
        <v>0.62567631842604432</v>
      </c>
      <c r="Q603" s="16">
        <f t="shared" si="108"/>
        <v>0.6155490509432392</v>
      </c>
      <c r="R603" s="16">
        <f t="shared" si="109"/>
        <v>0.66047780806344436</v>
      </c>
      <c r="S603" s="16">
        <f t="shared" si="110"/>
        <v>1.3656674398852971E-5</v>
      </c>
      <c r="T603" s="16">
        <f t="shared" si="111"/>
        <v>0.61565405244041871</v>
      </c>
      <c r="U603" s="65">
        <f t="shared" si="112"/>
        <v>2.7015368082108022</v>
      </c>
      <c r="V603" s="65"/>
    </row>
    <row r="604" spans="1:22" x14ac:dyDescent="0.25">
      <c r="A604">
        <v>603</v>
      </c>
      <c r="B604">
        <v>5.4242966515508301E-4</v>
      </c>
      <c r="C604" s="16">
        <v>3.0138153106039E-9</v>
      </c>
      <c r="D604">
        <v>4.7001420910655498E-4</v>
      </c>
      <c r="E604" s="16">
        <v>2.8671183307662E-6</v>
      </c>
      <c r="F604" s="16">
        <v>8.7381356252821503E-6</v>
      </c>
      <c r="G604" s="16">
        <v>3.6682084903536502E-6</v>
      </c>
      <c r="H604" s="16">
        <v>8.4414117511920396E-5</v>
      </c>
      <c r="J604">
        <v>0.95805922835909696</v>
      </c>
      <c r="K604">
        <f t="shared" si="102"/>
        <v>2.8874135708940044E-9</v>
      </c>
      <c r="L604">
        <f t="shared" si="103"/>
        <v>4.9115567503216239E-4</v>
      </c>
      <c r="M604" s="16">
        <f t="shared" si="104"/>
        <v>5.9370365527800374E-4</v>
      </c>
      <c r="N604" s="16">
        <f t="shared" si="105"/>
        <v>1.0506110481747761E-2</v>
      </c>
      <c r="O604" s="16">
        <f t="shared" si="106"/>
        <v>0.20775724311807242</v>
      </c>
      <c r="P604" s="16">
        <f t="shared" si="107"/>
        <v>0.26241853210374205</v>
      </c>
      <c r="Q604" s="16">
        <f t="shared" si="108"/>
        <v>0.53736679379234698</v>
      </c>
      <c r="R604" s="16">
        <f t="shared" si="109"/>
        <v>1.3003732626161724E-2</v>
      </c>
      <c r="S604" s="16">
        <f t="shared" si="110"/>
        <v>0.68387318761263705</v>
      </c>
      <c r="T604" s="16">
        <f t="shared" si="111"/>
        <v>0.53737596591152248</v>
      </c>
      <c r="U604" s="65">
        <f t="shared" si="112"/>
        <v>2.2523015656462304</v>
      </c>
      <c r="V604" s="65"/>
    </row>
    <row r="605" spans="1:22" x14ac:dyDescent="0.25">
      <c r="A605">
        <v>604</v>
      </c>
      <c r="B605">
        <v>1.3938484802686901E-3</v>
      </c>
      <c r="C605" s="16">
        <v>6.1297781487936296E-9</v>
      </c>
      <c r="D605">
        <v>3.7086901113178897E-4</v>
      </c>
      <c r="E605" s="16">
        <v>4.6081767236328299E-6</v>
      </c>
      <c r="F605" s="16">
        <v>3.37987389257783E-6</v>
      </c>
      <c r="G605" s="16">
        <v>1.80083389199581E-6</v>
      </c>
      <c r="H605" s="16">
        <v>1.3567382935769301E-4</v>
      </c>
      <c r="J605">
        <v>0.95872503482370397</v>
      </c>
      <c r="K605">
        <f t="shared" si="102"/>
        <v>5.8767717691637518E-9</v>
      </c>
      <c r="L605">
        <f t="shared" si="103"/>
        <v>3.7942346303079165E-4</v>
      </c>
      <c r="M605" s="16">
        <f t="shared" si="104"/>
        <v>2.4082734975065883E-3</v>
      </c>
      <c r="N605" s="16">
        <f t="shared" si="105"/>
        <v>3.3599819938650346</v>
      </c>
      <c r="O605" s="16">
        <f t="shared" si="106"/>
        <v>1.1414055496911182E-2</v>
      </c>
      <c r="P605" s="16">
        <f t="shared" si="107"/>
        <v>0.3784102922633566</v>
      </c>
      <c r="Q605" s="16">
        <f t="shared" si="108"/>
        <v>0.32598328924974712</v>
      </c>
      <c r="R605" s="16">
        <f t="shared" si="109"/>
        <v>0.43205915016605645</v>
      </c>
      <c r="S605" s="16">
        <f t="shared" si="110"/>
        <v>1.0626993048050299E-2</v>
      </c>
      <c r="T605" s="16">
        <f t="shared" si="111"/>
        <v>0.32599760293902036</v>
      </c>
      <c r="U605" s="65">
        <f t="shared" si="112"/>
        <v>4.8444733770281765</v>
      </c>
      <c r="V605" s="65"/>
    </row>
    <row r="606" spans="1:22" x14ac:dyDescent="0.25">
      <c r="A606">
        <v>605</v>
      </c>
      <c r="B606">
        <v>7.5215895024932698E-4</v>
      </c>
      <c r="C606" s="16">
        <v>6.1834712604381503E-9</v>
      </c>
      <c r="D606">
        <v>6.9918090906757999E-4</v>
      </c>
      <c r="E606" s="16">
        <v>8.7281814630448401E-6</v>
      </c>
      <c r="F606" s="16">
        <v>6.3683674953959399E-6</v>
      </c>
      <c r="G606" s="16">
        <v>1.7925273017783299E-6</v>
      </c>
      <c r="H606">
        <v>2.56979038133733E-4</v>
      </c>
      <c r="J606">
        <v>0.95691154081422702</v>
      </c>
      <c r="K606">
        <f t="shared" si="102"/>
        <v>5.9170350114063613E-9</v>
      </c>
      <c r="L606">
        <f t="shared" si="103"/>
        <v>7.1370398788888983E-4</v>
      </c>
      <c r="M606" s="16">
        <f t="shared" si="104"/>
        <v>7.9061391260976414E-4</v>
      </c>
      <c r="N606" s="16">
        <f t="shared" si="105"/>
        <v>0.27960654783376204</v>
      </c>
      <c r="O606" s="16">
        <f t="shared" si="106"/>
        <v>1.3579659337933413E-2</v>
      </c>
      <c r="P606" s="16">
        <f t="shared" si="107"/>
        <v>7.5329722764927276E-2</v>
      </c>
      <c r="Q606" s="16">
        <f t="shared" si="108"/>
        <v>3.5100337204383408E-2</v>
      </c>
      <c r="R606" s="16">
        <f t="shared" si="109"/>
        <v>0.12553307369646513</v>
      </c>
      <c r="S606" s="16">
        <f t="shared" si="110"/>
        <v>1.1497080351739656E-2</v>
      </c>
      <c r="T606" s="16">
        <f t="shared" si="111"/>
        <v>3.5104342873492858E-2</v>
      </c>
      <c r="U606" s="65">
        <f t="shared" si="112"/>
        <v>0.57575076406270387</v>
      </c>
      <c r="V606" s="65"/>
    </row>
    <row r="607" spans="1:22" x14ac:dyDescent="0.25">
      <c r="A607">
        <v>606</v>
      </c>
      <c r="B607">
        <v>2.7615154497007003E-4</v>
      </c>
      <c r="C607" s="16">
        <v>3.8749028619823899E-9</v>
      </c>
      <c r="D607">
        <v>1.20890287425312E-3</v>
      </c>
      <c r="E607" s="16">
        <v>9.3987517378771901E-6</v>
      </c>
      <c r="F607" s="16">
        <v>1.7791178275390499E-5</v>
      </c>
      <c r="G607" s="16">
        <v>2.8783917431073399E-6</v>
      </c>
      <c r="H607">
        <v>2.7672953844628899E-4</v>
      </c>
      <c r="J607">
        <v>0.95416723171315199</v>
      </c>
      <c r="K607">
        <f t="shared" si="102"/>
        <v>3.6973053369751066E-9</v>
      </c>
      <c r="L607">
        <f t="shared" si="103"/>
        <v>1.2473597476441464E-3</v>
      </c>
      <c r="M607" s="16">
        <f t="shared" si="104"/>
        <v>-6.9505665770400627E-4</v>
      </c>
      <c r="N607" s="16">
        <f t="shared" si="105"/>
        <v>0.1924720550714179</v>
      </c>
      <c r="O607" s="16">
        <f t="shared" si="106"/>
        <v>9.0191997690293901E-2</v>
      </c>
      <c r="P607" s="16">
        <f t="shared" si="107"/>
        <v>6.475699322369502E-2</v>
      </c>
      <c r="Q607" s="16">
        <f t="shared" si="108"/>
        <v>1.5604128462129859E-2</v>
      </c>
      <c r="R607" s="16">
        <f t="shared" si="109"/>
        <v>0.64619224721085389</v>
      </c>
      <c r="S607" s="16">
        <f t="shared" si="110"/>
        <v>0.18800444289576471</v>
      </c>
      <c r="T607" s="16">
        <f t="shared" si="111"/>
        <v>1.5601261563728951E-2</v>
      </c>
      <c r="U607" s="65">
        <f t="shared" si="112"/>
        <v>1.2128231261178841</v>
      </c>
      <c r="V607" s="65"/>
    </row>
    <row r="608" spans="1:22" x14ac:dyDescent="0.25">
      <c r="A608">
        <v>607</v>
      </c>
      <c r="B608">
        <v>6.8491766189246602E-4</v>
      </c>
      <c r="C608" s="16">
        <v>6.9188449765860903E-9</v>
      </c>
      <c r="D608">
        <v>8.6254797420638805E-4</v>
      </c>
      <c r="E608" s="16">
        <v>1.20252660023373E-5</v>
      </c>
      <c r="F608" s="16">
        <v>7.04821748170846E-6</v>
      </c>
      <c r="G608" s="16">
        <v>1.6050817127667201E-6</v>
      </c>
      <c r="H608">
        <v>3.5405605431401802E-4</v>
      </c>
      <c r="J608">
        <v>0.95606664857132495</v>
      </c>
      <c r="K608">
        <f t="shared" si="102"/>
        <v>6.6148769287492103E-9</v>
      </c>
      <c r="L608">
        <f t="shared" si="103"/>
        <v>8.7824257203759524E-4</v>
      </c>
      <c r="M608" s="16">
        <f t="shared" si="104"/>
        <v>4.915927517473368E-4</v>
      </c>
      <c r="N608" s="16">
        <f t="shared" si="105"/>
        <v>0.15374952190352889</v>
      </c>
      <c r="O608" s="16">
        <f t="shared" si="106"/>
        <v>6.2158534186868897E-2</v>
      </c>
      <c r="P608" s="16">
        <f t="shared" si="107"/>
        <v>1.101182009455611E-2</v>
      </c>
      <c r="Q608" s="16">
        <f t="shared" si="108"/>
        <v>1.4311021811239936E-2</v>
      </c>
      <c r="R608" s="16">
        <f t="shared" si="109"/>
        <v>8.1439444996206992E-2</v>
      </c>
      <c r="S608" s="16">
        <f t="shared" si="110"/>
        <v>4.0233332133347448E-2</v>
      </c>
      <c r="T608" s="16">
        <f t="shared" si="111"/>
        <v>1.4309595755930792E-2</v>
      </c>
      <c r="U608" s="65">
        <f t="shared" si="112"/>
        <v>0.37721327088167905</v>
      </c>
      <c r="V608" s="65"/>
    </row>
    <row r="609" spans="1:22" x14ac:dyDescent="0.25">
      <c r="A609">
        <v>608</v>
      </c>
      <c r="B609">
        <v>4.27844453384686E-4</v>
      </c>
      <c r="C609" s="16">
        <v>3.1119555851287301E-9</v>
      </c>
      <c r="D609">
        <v>6.1769650779077995E-4</v>
      </c>
      <c r="E609" s="16">
        <v>3.8834398303122001E-6</v>
      </c>
      <c r="F609" s="16">
        <v>1.1163396762647899E-5</v>
      </c>
      <c r="G609" s="16">
        <v>3.5592246789849101E-6</v>
      </c>
      <c r="H609" s="16">
        <v>1.14337652664511E-4</v>
      </c>
      <c r="J609">
        <v>0.95722600462102203</v>
      </c>
      <c r="K609">
        <f t="shared" si="102"/>
        <v>2.978844811310849E-9</v>
      </c>
      <c r="L609">
        <f t="shared" si="103"/>
        <v>6.4357941403947558E-4</v>
      </c>
      <c r="M609" s="16">
        <f t="shared" si="104"/>
        <v>2.121094927298965E-4</v>
      </c>
      <c r="N609" s="16">
        <f t="shared" si="105"/>
        <v>1.700349561070515E-2</v>
      </c>
      <c r="O609" s="16">
        <f t="shared" si="106"/>
        <v>0.19191675223962062</v>
      </c>
      <c r="P609" s="16">
        <f t="shared" si="107"/>
        <v>0.1288944004957604</v>
      </c>
      <c r="Q609" s="16">
        <f t="shared" si="108"/>
        <v>0.4075891279061214</v>
      </c>
      <c r="R609" s="16">
        <f t="shared" si="109"/>
        <v>1.7388411472777171E-2</v>
      </c>
      <c r="S609" s="16">
        <f t="shared" si="110"/>
        <v>0.59704430677198128</v>
      </c>
      <c r="T609" s="16">
        <f t="shared" si="111"/>
        <v>0.40759652029480931</v>
      </c>
      <c r="U609" s="65">
        <f t="shared" si="112"/>
        <v>1.7674330147917754</v>
      </c>
      <c r="V609" s="65"/>
    </row>
    <row r="610" spans="1:22" x14ac:dyDescent="0.25">
      <c r="A610">
        <v>609</v>
      </c>
      <c r="B610">
        <v>4.6971460269802997E-4</v>
      </c>
      <c r="C610" s="16">
        <v>4.3194125688499999E-9</v>
      </c>
      <c r="D610">
        <v>7.8399187414144201E-4</v>
      </c>
      <c r="E610" s="16">
        <v>6.8286267412765296E-6</v>
      </c>
      <c r="F610" s="16">
        <v>1.0246458041750401E-5</v>
      </c>
      <c r="G610" s="16">
        <v>2.56911422319761E-6</v>
      </c>
      <c r="H610">
        <v>2.01052454460675E-4</v>
      </c>
      <c r="J610">
        <v>0.95639378180175605</v>
      </c>
      <c r="K610">
        <f t="shared" si="102"/>
        <v>4.1310593218844898E-9</v>
      </c>
      <c r="L610">
        <f t="shared" si="103"/>
        <v>8.0704958503557164E-4</v>
      </c>
      <c r="M610" s="16">
        <f t="shared" si="104"/>
        <v>1.3237962036048836E-4</v>
      </c>
      <c r="N610" s="16">
        <f t="shared" si="105"/>
        <v>2.0516844012602215E-3</v>
      </c>
      <c r="O610" s="16">
        <f t="shared" si="106"/>
        <v>4.8424631619956457E-2</v>
      </c>
      <c r="P610" s="16">
        <f t="shared" si="107"/>
        <v>3.4765313604290228E-2</v>
      </c>
      <c r="Q610" s="16">
        <f t="shared" si="108"/>
        <v>0.13264998452285776</v>
      </c>
      <c r="R610" s="16">
        <f t="shared" si="109"/>
        <v>1.5129007674736473E-3</v>
      </c>
      <c r="S610" s="16">
        <f t="shared" si="110"/>
        <v>7.8152594979057161E-2</v>
      </c>
      <c r="T610" s="16">
        <f t="shared" si="111"/>
        <v>0.13265386659631331</v>
      </c>
      <c r="U610" s="65">
        <f t="shared" si="112"/>
        <v>0.43021097649120876</v>
      </c>
      <c r="V610" s="65"/>
    </row>
    <row r="611" spans="1:22" x14ac:dyDescent="0.25">
      <c r="A611">
        <v>610</v>
      </c>
      <c r="B611">
        <v>4.5281605500817101E-4</v>
      </c>
      <c r="C611" s="16">
        <v>5.8152763032305496E-9</v>
      </c>
      <c r="D611">
        <v>1.1030836339948099E-3</v>
      </c>
      <c r="E611" s="16">
        <v>1.28892185920124E-5</v>
      </c>
      <c r="F611" s="16">
        <v>1.07855936411222E-5</v>
      </c>
      <c r="G611" s="16">
        <v>1.91515359399377E-6</v>
      </c>
      <c r="H611">
        <v>3.7949771576516601E-4</v>
      </c>
      <c r="J611">
        <v>0.95480929274801096</v>
      </c>
      <c r="K611">
        <f t="shared" si="102"/>
        <v>5.5524798542218287E-9</v>
      </c>
      <c r="L611">
        <f t="shared" si="103"/>
        <v>1.1265641595947448E-3</v>
      </c>
      <c r="M611" s="16">
        <f t="shared" si="104"/>
        <v>-2.2093204957840282E-4</v>
      </c>
      <c r="N611" s="16">
        <f t="shared" si="105"/>
        <v>6.3428743849671251E-3</v>
      </c>
      <c r="O611" s="16">
        <f t="shared" si="106"/>
        <v>2.5047903491313725E-3</v>
      </c>
      <c r="P611" s="16">
        <f t="shared" si="107"/>
        <v>2.0928172667190211E-2</v>
      </c>
      <c r="Q611" s="16">
        <f t="shared" si="108"/>
        <v>4.0027268410951194E-2</v>
      </c>
      <c r="R611" s="16">
        <f t="shared" si="109"/>
        <v>8.7533586564863455E-3</v>
      </c>
      <c r="S611" s="16">
        <f t="shared" si="110"/>
        <v>2.1298144063554539E-3</v>
      </c>
      <c r="T611" s="16">
        <f t="shared" si="111"/>
        <v>4.0030510091298918E-2</v>
      </c>
      <c r="U611" s="65">
        <f t="shared" si="112"/>
        <v>0.12071678896638062</v>
      </c>
      <c r="V611" s="65"/>
    </row>
    <row r="612" spans="1:22" x14ac:dyDescent="0.25">
      <c r="A612">
        <v>611</v>
      </c>
      <c r="B612">
        <v>4.3438825812096602E-4</v>
      </c>
      <c r="C612" s="16">
        <v>3.1923847469705899E-9</v>
      </c>
      <c r="D612">
        <v>6.24203004397826E-4</v>
      </c>
      <c r="E612" s="16">
        <v>4.0255004591332297E-6</v>
      </c>
      <c r="F612" s="16">
        <v>1.09982629165473E-5</v>
      </c>
      <c r="G612" s="16">
        <v>3.4697893699152501E-6</v>
      </c>
      <c r="H612">
        <v>1.18520285745279E-4</v>
      </c>
      <c r="J612">
        <v>0.95719595609319696</v>
      </c>
      <c r="K612">
        <f t="shared" si="102"/>
        <v>3.0557377700938526E-9</v>
      </c>
      <c r="L612">
        <f t="shared" si="103"/>
        <v>6.4966612721608882E-4</v>
      </c>
      <c r="M612" s="16">
        <f t="shared" si="104"/>
        <v>2.1911038902584315E-4</v>
      </c>
      <c r="N612" s="16">
        <f t="shared" si="105"/>
        <v>1.3711715919494187E-2</v>
      </c>
      <c r="O612" s="16">
        <f t="shared" si="106"/>
        <v>0.17940322433027264</v>
      </c>
      <c r="P612" s="16">
        <f t="shared" si="107"/>
        <v>0.12409196613332754</v>
      </c>
      <c r="Q612" s="16">
        <f t="shared" si="108"/>
        <v>0.3908754476006584</v>
      </c>
      <c r="R612" s="16">
        <f t="shared" si="109"/>
        <v>1.3253093813606931E-2</v>
      </c>
      <c r="S612" s="16">
        <f t="shared" si="110"/>
        <v>0.53019193749597637</v>
      </c>
      <c r="T612" s="16">
        <f t="shared" si="111"/>
        <v>0.39088282431422539</v>
      </c>
      <c r="U612" s="65">
        <f t="shared" si="112"/>
        <v>1.6424102096075615</v>
      </c>
      <c r="V612" s="65"/>
    </row>
    <row r="613" spans="1:22" x14ac:dyDescent="0.25">
      <c r="A613">
        <v>612</v>
      </c>
      <c r="B613">
        <v>6.6429508812541102E-4</v>
      </c>
      <c r="C613" s="16">
        <v>9.8170565191146692E-9</v>
      </c>
      <c r="D613">
        <v>1.2738182338388601E-3</v>
      </c>
      <c r="E613" s="16">
        <v>2.50845785062061E-5</v>
      </c>
      <c r="F613" s="16">
        <v>7.40289227104357E-6</v>
      </c>
      <c r="G613" s="16">
        <v>1.13639791313354E-6</v>
      </c>
      <c r="H613">
        <v>7.3857157949925396E-4</v>
      </c>
      <c r="J613">
        <v>0.95406550981414096</v>
      </c>
      <c r="K613">
        <f t="shared" si="102"/>
        <v>9.3661150327833725E-9</v>
      </c>
      <c r="L613">
        <f t="shared" si="103"/>
        <v>1.2897505992375618E-3</v>
      </c>
      <c r="M613" s="16">
        <f t="shared" si="104"/>
        <v>3.8839577013260318E-5</v>
      </c>
      <c r="N613" s="16">
        <f t="shared" si="105"/>
        <v>0.12263532533603978</v>
      </c>
      <c r="O613" s="16">
        <f t="shared" si="106"/>
        <v>0.59696938223574891</v>
      </c>
      <c r="P613" s="16">
        <f t="shared" si="107"/>
        <v>0.10357865405653051</v>
      </c>
      <c r="Q613" s="16">
        <f t="shared" si="108"/>
        <v>1.7836501745774651</v>
      </c>
      <c r="R613" s="16">
        <f t="shared" si="109"/>
        <v>6.2207956861335394E-2</v>
      </c>
      <c r="S613" s="16">
        <f t="shared" si="110"/>
        <v>0.18836673489226746</v>
      </c>
      <c r="T613" s="16">
        <f t="shared" si="111"/>
        <v>1.7837383517950642</v>
      </c>
      <c r="U613" s="65">
        <f t="shared" si="112"/>
        <v>4.6411465797544516</v>
      </c>
      <c r="V613" s="65"/>
    </row>
    <row r="614" spans="1:22" x14ac:dyDescent="0.25">
      <c r="A614">
        <v>613</v>
      </c>
      <c r="B614">
        <v>5.1459055096665901E-4</v>
      </c>
      <c r="C614" s="16">
        <v>5.6726754936853898E-9</v>
      </c>
      <c r="D614">
        <v>9.4326932201990396E-4</v>
      </c>
      <c r="E614" s="16">
        <v>1.07711123024143E-5</v>
      </c>
      <c r="F614" s="16">
        <v>9.4203067222892193E-6</v>
      </c>
      <c r="G614" s="16">
        <v>1.95969466849691E-6</v>
      </c>
      <c r="H614">
        <v>3.17131764432386E-4</v>
      </c>
      <c r="J614">
        <v>0.95561540510007204</v>
      </c>
      <c r="K614">
        <f t="shared" si="102"/>
        <v>5.4208960898994152E-9</v>
      </c>
      <c r="L614">
        <f t="shared" si="103"/>
        <v>9.6406395745748561E-4</v>
      </c>
      <c r="M614" s="16">
        <f t="shared" si="104"/>
        <v>6.5117144475832333E-5</v>
      </c>
      <c r="N614" s="16">
        <f t="shared" si="105"/>
        <v>2.1082564651382142E-3</v>
      </c>
      <c r="O614" s="16">
        <f t="shared" si="106"/>
        <v>5.9043452457770715E-4</v>
      </c>
      <c r="P614" s="16">
        <f t="shared" si="107"/>
        <v>4.482951475428644E-4</v>
      </c>
      <c r="Q614" s="16">
        <f t="shared" si="108"/>
        <v>8.1739021269815368E-6</v>
      </c>
      <c r="R614" s="16">
        <f t="shared" si="109"/>
        <v>2.0131440226084053E-3</v>
      </c>
      <c r="S614" s="16">
        <f t="shared" si="110"/>
        <v>5.7437144783343565E-4</v>
      </c>
      <c r="T614" s="16">
        <f t="shared" si="111"/>
        <v>8.1678894052905066E-6</v>
      </c>
      <c r="U614" s="65">
        <f t="shared" si="112"/>
        <v>5.7508433992328988E-3</v>
      </c>
      <c r="V614" s="65"/>
    </row>
    <row r="615" spans="1:22" x14ac:dyDescent="0.25">
      <c r="A615">
        <v>614</v>
      </c>
      <c r="B615">
        <v>3.09224020610869E-4</v>
      </c>
      <c r="C615" s="16">
        <v>6.3473055742904899E-9</v>
      </c>
      <c r="D615">
        <v>1.79041582435794E-3</v>
      </c>
      <c r="E615" s="16">
        <v>2.2667538757773899E-5</v>
      </c>
      <c r="F615" s="16">
        <v>1.6277501205239299E-5</v>
      </c>
      <c r="G615" s="16">
        <v>1.76769525075251E-6</v>
      </c>
      <c r="H615">
        <v>6.6742348092587204E-4</v>
      </c>
      <c r="J615">
        <v>0.95157303727709097</v>
      </c>
      <c r="K615">
        <f t="shared" si="102"/>
        <v>6.0399248438534118E-9</v>
      </c>
      <c r="L615">
        <f t="shared" si="103"/>
        <v>1.8247321747135968E-3</v>
      </c>
      <c r="M615" s="16">
        <f t="shared" si="104"/>
        <v>-1.2062841334918588E-3</v>
      </c>
      <c r="N615" s="16">
        <f t="shared" si="105"/>
        <v>0.13800919856590013</v>
      </c>
      <c r="O615" s="16">
        <f t="shared" si="106"/>
        <v>2.1349561330505494E-2</v>
      </c>
      <c r="P615" s="16">
        <f t="shared" si="107"/>
        <v>0.73600570647559838</v>
      </c>
      <c r="Q615" s="16">
        <f t="shared" si="108"/>
        <v>1.233192273698217</v>
      </c>
      <c r="R615" s="16">
        <f t="shared" si="109"/>
        <v>0.42300453859097242</v>
      </c>
      <c r="S615" s="16">
        <f t="shared" si="110"/>
        <v>1.4302280864285337E-2</v>
      </c>
      <c r="T615" s="16">
        <f t="shared" si="111"/>
        <v>1.2333808330212537</v>
      </c>
      <c r="U615" s="65">
        <f t="shared" si="112"/>
        <v>3.7992443925467323</v>
      </c>
      <c r="V615" s="65"/>
    </row>
    <row r="616" spans="1:22" x14ac:dyDescent="0.25">
      <c r="A616">
        <v>615</v>
      </c>
      <c r="B616">
        <v>4.4358087682544001E-4</v>
      </c>
      <c r="C616" s="16">
        <v>7.7916728450692296E-9</v>
      </c>
      <c r="D616">
        <v>1.5228460567729401E-3</v>
      </c>
      <c r="E616" s="16">
        <v>2.37359278591418E-5</v>
      </c>
      <c r="F616" s="16">
        <v>1.1212799425657899E-5</v>
      </c>
      <c r="G616" s="16">
        <v>1.43579703386379E-6</v>
      </c>
      <c r="H616">
        <v>6.9887164562414496E-4</v>
      </c>
      <c r="J616">
        <v>0.95284738320166595</v>
      </c>
      <c r="K616">
        <f t="shared" si="102"/>
        <v>7.4242750811876952E-9</v>
      </c>
      <c r="L616">
        <f t="shared" si="103"/>
        <v>1.5466996609852744E-3</v>
      </c>
      <c r="M616" s="16">
        <f t="shared" si="104"/>
        <v>-6.5953790733439455E-4</v>
      </c>
      <c r="N616" s="16">
        <f t="shared" si="105"/>
        <v>9.6850894349974192E-3</v>
      </c>
      <c r="O616" s="16">
        <f t="shared" si="106"/>
        <v>0.16558402921567567</v>
      </c>
      <c r="P616" s="16">
        <f t="shared" si="107"/>
        <v>0.33669193155975391</v>
      </c>
      <c r="Q616" s="16">
        <f t="shared" si="108"/>
        <v>1.4640170458184658</v>
      </c>
      <c r="R616" s="16">
        <f t="shared" si="109"/>
        <v>1.873451895685942E-2</v>
      </c>
      <c r="S616" s="16">
        <f t="shared" si="110"/>
        <v>8.1165394331441348E-2</v>
      </c>
      <c r="T616" s="16">
        <f t="shared" si="111"/>
        <v>1.4641594286436737</v>
      </c>
      <c r="U616" s="65">
        <f t="shared" si="112"/>
        <v>3.5400374379608675</v>
      </c>
      <c r="V616" s="65"/>
    </row>
    <row r="617" spans="1:22" x14ac:dyDescent="0.25">
      <c r="A617">
        <v>616</v>
      </c>
      <c r="B617">
        <v>3.22495761361171E-4</v>
      </c>
      <c r="C617" s="16">
        <v>3.1388526033676398E-9</v>
      </c>
      <c r="D617">
        <v>8.3110765873797604E-4</v>
      </c>
      <c r="E617" s="16">
        <v>5.2564839479465897E-6</v>
      </c>
      <c r="F617" s="16">
        <v>1.49705422364481E-5</v>
      </c>
      <c r="G617" s="16">
        <v>3.53810431931586E-6</v>
      </c>
      <c r="H617">
        <v>1.54764988774495E-4</v>
      </c>
      <c r="J617">
        <v>0.95605569557252701</v>
      </c>
      <c r="K617">
        <f t="shared" si="102"/>
        <v>3.000917909012286E-9</v>
      </c>
      <c r="L617">
        <f t="shared" si="103"/>
        <v>8.6458370867758475E-4</v>
      </c>
      <c r="M617" s="16">
        <f t="shared" si="104"/>
        <v>-2.1959218595524269E-4</v>
      </c>
      <c r="N617" s="16">
        <f t="shared" si="105"/>
        <v>0.11869458868947509</v>
      </c>
      <c r="O617" s="16">
        <f t="shared" si="106"/>
        <v>0.187685048367217</v>
      </c>
      <c r="P617" s="16">
        <f t="shared" si="107"/>
        <v>1.8923500992696546E-2</v>
      </c>
      <c r="Q617" s="16">
        <f t="shared" si="108"/>
        <v>0.26070004498923172</v>
      </c>
      <c r="R617" s="16">
        <f t="shared" si="109"/>
        <v>0.2681939417430424</v>
      </c>
      <c r="S617" s="16">
        <f t="shared" si="110"/>
        <v>0.58089905480833137</v>
      </c>
      <c r="T617" s="16">
        <f t="shared" si="111"/>
        <v>0.26070265414185984</v>
      </c>
      <c r="U617" s="65">
        <f t="shared" si="112"/>
        <v>1.6957988337318539</v>
      </c>
      <c r="V617" s="65"/>
    </row>
    <row r="618" spans="1:22" x14ac:dyDescent="0.25">
      <c r="A618">
        <v>617</v>
      </c>
      <c r="B618">
        <v>4.1118466244172901E-4</v>
      </c>
      <c r="C618" s="16">
        <v>5.0056978312620099E-9</v>
      </c>
      <c r="D618">
        <v>1.0443617879209301E-3</v>
      </c>
      <c r="E618" s="16">
        <v>1.0510416542552899E-5</v>
      </c>
      <c r="F618" s="16">
        <v>1.1848839690858301E-5</v>
      </c>
      <c r="G618" s="16">
        <v>2.2235659738494702E-6</v>
      </c>
      <c r="H618">
        <v>3.0945777232181302E-4</v>
      </c>
      <c r="J618">
        <v>0.95507114689184702</v>
      </c>
      <c r="K618">
        <f t="shared" si="102"/>
        <v>4.7807975686974391E-9</v>
      </c>
      <c r="L618">
        <f t="shared" si="103"/>
        <v>1.0702780275786646E-3</v>
      </c>
      <c r="M618" s="16">
        <f t="shared" si="104"/>
        <v>-2.4790870269520684E-4</v>
      </c>
      <c r="N618" s="16">
        <f t="shared" si="105"/>
        <v>2.6980958691326638E-2</v>
      </c>
      <c r="O618" s="16">
        <f t="shared" si="106"/>
        <v>9.2420148435053175E-3</v>
      </c>
      <c r="P618" s="16">
        <f t="shared" si="107"/>
        <v>7.0107613138790555E-3</v>
      </c>
      <c r="Q618" s="16">
        <f t="shared" si="108"/>
        <v>4.5853490811265828E-4</v>
      </c>
      <c r="R618" s="16">
        <f t="shared" si="109"/>
        <v>4.0546935309856078E-2</v>
      </c>
      <c r="S618" s="16">
        <f t="shared" si="110"/>
        <v>1.1546821173781653E-2</v>
      </c>
      <c r="T618" s="16">
        <f t="shared" si="111"/>
        <v>4.5835914984668598E-4</v>
      </c>
      <c r="U618" s="65">
        <f t="shared" si="112"/>
        <v>9.6244385390308093E-2</v>
      </c>
      <c r="V618" s="65"/>
    </row>
    <row r="619" spans="1:22" x14ac:dyDescent="0.25">
      <c r="A619">
        <v>618</v>
      </c>
      <c r="B619">
        <v>5.9038233067939302E-4</v>
      </c>
      <c r="C619" s="16">
        <v>3.2408463635118999E-9</v>
      </c>
      <c r="D619">
        <v>4.64265473696529E-4</v>
      </c>
      <c r="E619" s="16">
        <v>3.0457138131832E-6</v>
      </c>
      <c r="F619" s="16">
        <v>8.0248931174478699E-6</v>
      </c>
      <c r="G619" s="16">
        <v>3.41087240447286E-6</v>
      </c>
      <c r="H619" s="16">
        <v>8.9672314345034206E-5</v>
      </c>
      <c r="J619">
        <v>0.95810688491335405</v>
      </c>
      <c r="K619">
        <f t="shared" si="102"/>
        <v>3.1050772138271579E-9</v>
      </c>
      <c r="L619">
        <f t="shared" si="103"/>
        <v>4.8372289148953406E-4</v>
      </c>
      <c r="M619" s="16">
        <f t="shared" si="104"/>
        <v>6.9704176986925181E-4</v>
      </c>
      <c r="N619" s="16">
        <f t="shared" si="105"/>
        <v>3.998563598845524E-2</v>
      </c>
      <c r="O619" s="16">
        <f t="shared" si="106"/>
        <v>0.17206700578618575</v>
      </c>
      <c r="P619" s="16">
        <f t="shared" si="107"/>
        <v>0.26856592803872364</v>
      </c>
      <c r="Q619" s="16">
        <f t="shared" si="108"/>
        <v>0.51326433510780034</v>
      </c>
      <c r="R619" s="16">
        <f t="shared" si="109"/>
        <v>3.4726359754354154E-2</v>
      </c>
      <c r="S619" s="16">
        <f t="shared" si="110"/>
        <v>0.4883199926153548</v>
      </c>
      <c r="T619" s="16">
        <f t="shared" si="111"/>
        <v>0.51327402746247996</v>
      </c>
      <c r="U619" s="65">
        <f t="shared" si="112"/>
        <v>2.030203284753354</v>
      </c>
      <c r="V619" s="65"/>
    </row>
    <row r="620" spans="1:22" x14ac:dyDescent="0.25">
      <c r="A620">
        <v>619</v>
      </c>
      <c r="B620">
        <v>3.8260760032079099E-4</v>
      </c>
      <c r="C620" s="16">
        <v>5.7448008162183397E-9</v>
      </c>
      <c r="D620">
        <v>1.2954958140313499E-3</v>
      </c>
      <c r="E620" s="16">
        <v>1.4921927169845099E-5</v>
      </c>
      <c r="F620" s="16">
        <v>1.28779674298037E-5</v>
      </c>
      <c r="G620" s="16">
        <v>1.9428673110486698E-6</v>
      </c>
      <c r="H620">
        <v>4.3935099032779798E-4</v>
      </c>
      <c r="J620">
        <v>0.95385774253793698</v>
      </c>
      <c r="K620">
        <f t="shared" si="102"/>
        <v>5.4797227378881231E-9</v>
      </c>
      <c r="L620">
        <f t="shared" si="103"/>
        <v>1.3231888714011898E-3</v>
      </c>
      <c r="M620" s="16">
        <f t="shared" si="104"/>
        <v>-5.5797367075960782E-4</v>
      </c>
      <c r="N620" s="16">
        <f t="shared" si="105"/>
        <v>4.9436087594916273E-2</v>
      </c>
      <c r="O620" s="16">
        <f t="shared" si="106"/>
        <v>1.3929557631680578E-3</v>
      </c>
      <c r="P620" s="16">
        <f t="shared" si="107"/>
        <v>0.11856392088338612</v>
      </c>
      <c r="Q620" s="16">
        <f t="shared" si="108"/>
        <v>0.15157492541961035</v>
      </c>
      <c r="R620" s="16">
        <f t="shared" si="109"/>
        <v>9.3456601797546363E-2</v>
      </c>
      <c r="S620" s="16">
        <f t="shared" si="110"/>
        <v>1.0463272495971746E-3</v>
      </c>
      <c r="T620" s="16">
        <f t="shared" si="111"/>
        <v>0.15159248313997015</v>
      </c>
      <c r="U620" s="65">
        <f t="shared" si="112"/>
        <v>0.56706330184819453</v>
      </c>
      <c r="V620" s="65"/>
    </row>
    <row r="621" spans="1:22" x14ac:dyDescent="0.25">
      <c r="A621">
        <v>620</v>
      </c>
      <c r="B621">
        <v>4.0181949660298902E-4</v>
      </c>
      <c r="C621" s="16">
        <v>4.66508340786528E-9</v>
      </c>
      <c r="D621">
        <v>9.9487683647877211E-4</v>
      </c>
      <c r="E621" s="16">
        <v>9.3360611862275697E-6</v>
      </c>
      <c r="F621" s="16">
        <v>1.20985984775238E-5</v>
      </c>
      <c r="G621" s="16">
        <v>2.3846361216166201E-6</v>
      </c>
      <c r="H621">
        <v>2.74880647685253E-4</v>
      </c>
      <c r="J621">
        <v>0.95530672929434401</v>
      </c>
      <c r="K621">
        <f t="shared" si="102"/>
        <v>4.4565855722530925E-9</v>
      </c>
      <c r="L621">
        <f t="shared" si="103"/>
        <v>1.0214540044720284E-3</v>
      </c>
      <c r="M621" s="16">
        <f t="shared" si="104"/>
        <v>-2.1781501126605038E-4</v>
      </c>
      <c r="N621" s="16">
        <f t="shared" si="105"/>
        <v>3.3596582692751974E-2</v>
      </c>
      <c r="O621" s="16">
        <f t="shared" si="106"/>
        <v>2.4850109456756263E-2</v>
      </c>
      <c r="P621" s="16">
        <f t="shared" si="107"/>
        <v>1.0484606179910804E-3</v>
      </c>
      <c r="Q621" s="16">
        <f t="shared" si="108"/>
        <v>1.7096444994149518E-2</v>
      </c>
      <c r="R621" s="16">
        <f t="shared" si="109"/>
        <v>5.138650888026973E-2</v>
      </c>
      <c r="S621" s="16">
        <f t="shared" si="110"/>
        <v>3.5222950053494927E-2</v>
      </c>
      <c r="T621" s="16">
        <f t="shared" si="111"/>
        <v>1.7096010135038496E-2</v>
      </c>
      <c r="U621" s="65">
        <f t="shared" si="112"/>
        <v>0.18029706683045199</v>
      </c>
      <c r="V621" s="65"/>
    </row>
    <row r="622" spans="1:22" x14ac:dyDescent="0.25">
      <c r="A622">
        <v>621</v>
      </c>
      <c r="B622">
        <v>5.4889974987149296E-4</v>
      </c>
      <c r="C622" s="16">
        <v>1.06192921532721E-8</v>
      </c>
      <c r="D622">
        <v>1.68265920010689E-3</v>
      </c>
      <c r="E622" s="16">
        <v>3.5689932183983599E-5</v>
      </c>
      <c r="F622" s="16">
        <v>9.1186307743676202E-6</v>
      </c>
      <c r="G622" s="16">
        <v>1.05511881062537E-6</v>
      </c>
      <c r="H622">
        <v>1.0508483019806101E-3</v>
      </c>
      <c r="J622">
        <v>0.95217286847459204</v>
      </c>
      <c r="K622">
        <f t="shared" si="102"/>
        <v>1.0111401870750823E-8</v>
      </c>
      <c r="L622">
        <f t="shared" si="103"/>
        <v>1.7019409611740974E-3</v>
      </c>
      <c r="M622" s="16">
        <f t="shared" si="104"/>
        <v>-6.0414146143111141E-4</v>
      </c>
      <c r="N622" s="16">
        <f t="shared" si="105"/>
        <v>1.3374898933498823E-2</v>
      </c>
      <c r="O622" s="16">
        <f t="shared" si="106"/>
        <v>0.84179770093985373</v>
      </c>
      <c r="P622" s="16">
        <f t="shared" si="107"/>
        <v>0.55664895521826141</v>
      </c>
      <c r="Q622" s="16">
        <f t="shared" si="108"/>
        <v>5.3961407873510359</v>
      </c>
      <c r="R622" s="16">
        <f t="shared" si="109"/>
        <v>5.6934906711251405E-3</v>
      </c>
      <c r="S622" s="16">
        <f t="shared" si="110"/>
        <v>0.22514432538776333</v>
      </c>
      <c r="T622" s="16">
        <f t="shared" si="111"/>
        <v>5.3966618946246898</v>
      </c>
      <c r="U622" s="65">
        <f t="shared" si="112"/>
        <v>12.435462053126228</v>
      </c>
      <c r="V622" s="65"/>
    </row>
    <row r="623" spans="1:22" x14ac:dyDescent="0.25">
      <c r="A623">
        <v>622</v>
      </c>
      <c r="B623">
        <v>6.7718636103158904E-4</v>
      </c>
      <c r="C623" s="16">
        <v>5.7179356594668204E-9</v>
      </c>
      <c r="D623">
        <v>7.1850879330512003E-4</v>
      </c>
      <c r="E623" s="16">
        <v>8.2920336178923795E-6</v>
      </c>
      <c r="F623" s="16">
        <v>7.0809166468232397E-6</v>
      </c>
      <c r="G623" s="16">
        <v>1.93897485262845E-6</v>
      </c>
      <c r="H623">
        <v>2.44138034687885E-4</v>
      </c>
      <c r="J623">
        <v>0.95679642336042203</v>
      </c>
      <c r="K623">
        <f t="shared" si="102"/>
        <v>5.4709003879828701E-9</v>
      </c>
      <c r="L623">
        <f t="shared" si="103"/>
        <v>7.3460388351573552E-4</v>
      </c>
      <c r="M623" s="16">
        <f t="shared" si="104"/>
        <v>6.1976883854744256E-4</v>
      </c>
      <c r="N623" s="16">
        <f t="shared" si="105"/>
        <v>0.14167322820461542</v>
      </c>
      <c r="O623" s="16">
        <f t="shared" si="106"/>
        <v>1.0543890735372479E-3</v>
      </c>
      <c r="P623" s="16">
        <f t="shared" si="107"/>
        <v>6.4722481340534849E-2</v>
      </c>
      <c r="Q623" s="16">
        <f t="shared" si="108"/>
        <v>5.1965294693739034E-2</v>
      </c>
      <c r="R623" s="16">
        <f t="shared" si="109"/>
        <v>7.9558169975131196E-2</v>
      </c>
      <c r="S623" s="16">
        <f t="shared" si="110"/>
        <v>1.1755048996740876E-3</v>
      </c>
      <c r="T623" s="16">
        <f t="shared" si="111"/>
        <v>5.1969554080394526E-2</v>
      </c>
      <c r="U623" s="65">
        <f t="shared" si="112"/>
        <v>0.39211862226762639</v>
      </c>
      <c r="V623" s="65"/>
    </row>
    <row r="624" spans="1:22" x14ac:dyDescent="0.25">
      <c r="A624">
        <v>623</v>
      </c>
      <c r="B624">
        <v>4.7704237250620698E-4</v>
      </c>
      <c r="C624" s="16">
        <v>6.7558516298348398E-9</v>
      </c>
      <c r="D624">
        <v>1.21955546226002E-3</v>
      </c>
      <c r="E624" s="16">
        <v>1.6534649200669999E-5</v>
      </c>
      <c r="F624" s="16">
        <v>1.0289719371080001E-5</v>
      </c>
      <c r="G624" s="16">
        <v>1.65057090340916E-6</v>
      </c>
      <c r="H624">
        <v>4.8683288208040099E-4</v>
      </c>
      <c r="J624">
        <v>0.95426438165226801</v>
      </c>
      <c r="K624">
        <f t="shared" si="102"/>
        <v>6.4468685780788105E-9</v>
      </c>
      <c r="L624">
        <f t="shared" si="103"/>
        <v>1.2417787160539592E-3</v>
      </c>
      <c r="M624" s="16">
        <f t="shared" si="104"/>
        <v>-2.8769397104154529E-4</v>
      </c>
      <c r="N624" s="16">
        <f t="shared" si="105"/>
        <v>9.2426226222434447E-4</v>
      </c>
      <c r="O624" s="16">
        <f t="shared" si="106"/>
        <v>4.8349364233171002E-2</v>
      </c>
      <c r="P624" s="16">
        <f t="shared" si="107"/>
        <v>7.050517418621105E-2</v>
      </c>
      <c r="Q624" s="16">
        <f t="shared" si="108"/>
        <v>0.29103965774326918</v>
      </c>
      <c r="R624" s="16">
        <f t="shared" si="109"/>
        <v>1.8733595311115582E-3</v>
      </c>
      <c r="S624" s="16">
        <f t="shared" si="110"/>
        <v>3.1657805417596344E-2</v>
      </c>
      <c r="T624" s="16">
        <f t="shared" si="111"/>
        <v>0.29105982717470064</v>
      </c>
      <c r="U624" s="65">
        <f t="shared" si="112"/>
        <v>0.7354094505482841</v>
      </c>
      <c r="V624" s="65"/>
    </row>
    <row r="625" spans="1:22" x14ac:dyDescent="0.25">
      <c r="A625">
        <v>624</v>
      </c>
      <c r="B625">
        <v>7.2804503140019904E-4</v>
      </c>
      <c r="C625" s="16">
        <v>9.9164495298949396E-9</v>
      </c>
      <c r="D625">
        <v>1.1712807405941899E-3</v>
      </c>
      <c r="E625" s="16">
        <v>2.3325155125602201E-5</v>
      </c>
      <c r="F625" s="16">
        <v>6.7234921469536398E-6</v>
      </c>
      <c r="G625" s="16">
        <v>1.12372707395751E-6</v>
      </c>
      <c r="H625">
        <v>6.8676502008961898E-4</v>
      </c>
      <c r="J625">
        <v>0.95456402976869803</v>
      </c>
      <c r="K625">
        <f t="shared" si="102"/>
        <v>9.4658860242544247E-9</v>
      </c>
      <c r="L625">
        <f t="shared" si="103"/>
        <v>1.1858415355125249E-3</v>
      </c>
      <c r="M625" s="16">
        <f t="shared" si="104"/>
        <v>2.7024852728787309E-4</v>
      </c>
      <c r="N625" s="16">
        <f t="shared" si="105"/>
        <v>0.23017572562925889</v>
      </c>
      <c r="O625" s="16">
        <f t="shared" si="106"/>
        <v>0.62502472166967926</v>
      </c>
      <c r="P625" s="16">
        <f t="shared" si="107"/>
        <v>4.6411639323504221E-2</v>
      </c>
      <c r="Q625" s="16">
        <f t="shared" si="108"/>
        <v>1.3729281545656917</v>
      </c>
      <c r="R625" s="16">
        <f t="shared" si="109"/>
        <v>0.10131496336762673</v>
      </c>
      <c r="S625" s="16">
        <f t="shared" si="110"/>
        <v>0.19388445928355386</v>
      </c>
      <c r="T625" s="16">
        <f t="shared" si="111"/>
        <v>1.3729748007859177</v>
      </c>
      <c r="U625" s="65">
        <f t="shared" si="112"/>
        <v>3.942714464625233</v>
      </c>
      <c r="V625" s="65"/>
    </row>
    <row r="626" spans="1:22" x14ac:dyDescent="0.25">
      <c r="A626">
        <v>625</v>
      </c>
      <c r="B626">
        <v>7.0727959047649995E-4</v>
      </c>
      <c r="C626" s="16">
        <v>1.0402445494793299E-8</v>
      </c>
      <c r="D626">
        <v>1.2675131870827801E-3</v>
      </c>
      <c r="E626" s="16">
        <v>2.6451100281588299E-5</v>
      </c>
      <c r="F626" s="16">
        <v>6.9505037480334301E-6</v>
      </c>
      <c r="G626" s="16">
        <v>1.07235381290359E-6</v>
      </c>
      <c r="H626">
        <v>7.7880612455264201E-4</v>
      </c>
      <c r="J626">
        <v>0.95410394988841796</v>
      </c>
      <c r="K626">
        <f t="shared" si="102"/>
        <v>9.9250143350812649E-9</v>
      </c>
      <c r="L626">
        <f t="shared" si="103"/>
        <v>1.2824761459462558E-3</v>
      </c>
      <c r="M626" s="16">
        <f t="shared" si="104"/>
        <v>1.3208303500674418E-4</v>
      </c>
      <c r="N626" s="16">
        <f t="shared" si="105"/>
        <v>0.19145887895651356</v>
      </c>
      <c r="O626" s="16">
        <f t="shared" si="106"/>
        <v>0.77148108101614488</v>
      </c>
      <c r="P626" s="16">
        <f t="shared" si="107"/>
        <v>9.9410088585480005E-2</v>
      </c>
      <c r="Q626" s="16">
        <f t="shared" si="108"/>
        <v>2.1396829894767118</v>
      </c>
      <c r="R626" s="16">
        <f t="shared" si="109"/>
        <v>8.7192191622164669E-2</v>
      </c>
      <c r="S626" s="16">
        <f t="shared" si="110"/>
        <v>0.2170719356909484</v>
      </c>
      <c r="T626" s="16">
        <f t="shared" si="111"/>
        <v>2.139782046611332</v>
      </c>
      <c r="U626" s="65">
        <f t="shared" si="112"/>
        <v>5.6460792119592949</v>
      </c>
      <c r="V626" s="65"/>
    </row>
    <row r="627" spans="1:22" x14ac:dyDescent="0.25">
      <c r="A627">
        <v>626</v>
      </c>
      <c r="B627">
        <v>3.7742019944677903E-4</v>
      </c>
      <c r="C627" s="16">
        <v>4.2834524304982101E-9</v>
      </c>
      <c r="D627">
        <v>9.7210773024250996E-4</v>
      </c>
      <c r="E627" s="16">
        <v>8.3779297345195797E-6</v>
      </c>
      <c r="F627" s="16">
        <v>1.28693777191591E-5</v>
      </c>
      <c r="G627" s="16">
        <v>2.5965289449256601E-6</v>
      </c>
      <c r="H627">
        <v>2.4667025941822501E-4</v>
      </c>
      <c r="J627">
        <v>0.955402191050433</v>
      </c>
      <c r="K627">
        <f t="shared" si="102"/>
        <v>4.0924198373582923E-9</v>
      </c>
      <c r="L627">
        <f t="shared" si="103"/>
        <v>1.0004387311733233E-3</v>
      </c>
      <c r="M627" s="16">
        <f t="shared" si="104"/>
        <v>-2.4559833227976526E-4</v>
      </c>
      <c r="N627" s="16">
        <f t="shared" si="105"/>
        <v>5.42357834903823E-2</v>
      </c>
      <c r="O627" s="16">
        <f t="shared" si="106"/>
        <v>5.1324537122624921E-2</v>
      </c>
      <c r="P627" s="16">
        <f t="shared" si="107"/>
        <v>7.6606709962422542E-5</v>
      </c>
      <c r="Q627" s="16">
        <f t="shared" si="108"/>
        <v>4.8383062181532904E-2</v>
      </c>
      <c r="R627" s="16">
        <f t="shared" si="109"/>
        <v>9.2924869822139183E-2</v>
      </c>
      <c r="S627" s="16">
        <f t="shared" si="110"/>
        <v>8.5973201069378918E-2</v>
      </c>
      <c r="T627" s="16">
        <f t="shared" si="111"/>
        <v>4.8382721149728997E-2</v>
      </c>
      <c r="U627" s="65">
        <f t="shared" si="112"/>
        <v>0.38130078154574965</v>
      </c>
      <c r="V627" s="65"/>
    </row>
    <row r="628" spans="1:22" x14ac:dyDescent="0.25">
      <c r="A628">
        <v>627</v>
      </c>
      <c r="B628" s="16">
        <v>4.534612875627E-4</v>
      </c>
      <c r="C628" s="16">
        <v>5.1464035592871197E-9</v>
      </c>
      <c r="D628" s="16">
        <v>9.7188676310566398E-4</v>
      </c>
      <c r="E628" s="16">
        <v>1.0064509492220899E-5</v>
      </c>
      <c r="F628" s="16">
        <v>1.07067794996714E-5</v>
      </c>
      <c r="G628" s="16">
        <v>2.1609168656544499E-6</v>
      </c>
      <c r="H628" s="16">
        <v>2.9632787041403602E-4</v>
      </c>
      <c r="J628">
        <v>0.95544792150346403</v>
      </c>
      <c r="K628">
        <f t="shared" si="102"/>
        <v>4.9171205839389077E-9</v>
      </c>
      <c r="L628">
        <f t="shared" si="103"/>
        <v>9.9545609256710202E-4</v>
      </c>
      <c r="M628" s="16">
        <f t="shared" si="104"/>
        <v>-8.8533517441701954E-5</v>
      </c>
      <c r="N628" s="16">
        <f t="shared" si="105"/>
        <v>6.1357011217070866E-3</v>
      </c>
      <c r="O628" s="16">
        <f t="shared" si="106"/>
        <v>5.0025300348769779E-3</v>
      </c>
      <c r="P628" s="16">
        <f t="shared" si="107"/>
        <v>7.2645435217181053E-5</v>
      </c>
      <c r="Q628" s="16">
        <f t="shared" si="108"/>
        <v>3.9602111114814265E-3</v>
      </c>
      <c r="R628" s="16">
        <f t="shared" si="109"/>
        <v>7.3219444249415953E-3</v>
      </c>
      <c r="S628" s="16">
        <f t="shared" si="110"/>
        <v>5.8145949259314827E-3</v>
      </c>
      <c r="T628" s="16">
        <f t="shared" si="111"/>
        <v>3.9601457149995517E-3</v>
      </c>
      <c r="U628" s="65">
        <f t="shared" si="112"/>
        <v>3.2267772769155302E-2</v>
      </c>
      <c r="V628" s="65"/>
    </row>
    <row r="629" spans="1:22" x14ac:dyDescent="0.25">
      <c r="A629">
        <v>628</v>
      </c>
      <c r="B629">
        <v>3.7740388961582399E-4</v>
      </c>
      <c r="C629" s="16">
        <v>3.3598017585097099E-9</v>
      </c>
      <c r="D629">
        <v>7.5871288468880901E-4</v>
      </c>
      <c r="E629" s="16">
        <v>5.1411515218694097E-6</v>
      </c>
      <c r="F629" s="16">
        <v>1.27439901564807E-5</v>
      </c>
      <c r="G629" s="16">
        <v>3.3023380489552101E-6</v>
      </c>
      <c r="H629" s="16">
        <v>1.5136871016757999E-4</v>
      </c>
      <c r="J629">
        <v>0.95646776582805304</v>
      </c>
      <c r="K629">
        <f t="shared" si="102"/>
        <v>3.2135420815869462E-9</v>
      </c>
      <c r="L629">
        <f t="shared" si="103"/>
        <v>7.8749984324896706E-4</v>
      </c>
      <c r="M629" s="16">
        <f t="shared" si="104"/>
        <v>-3.2692064017319106E-5</v>
      </c>
      <c r="N629" s="16">
        <f t="shared" si="105"/>
        <v>5.4251224945395665E-2</v>
      </c>
      <c r="O629" s="16">
        <f t="shared" si="106"/>
        <v>0.15470861866048552</v>
      </c>
      <c r="P629" s="16">
        <f t="shared" si="107"/>
        <v>4.523554754356033E-2</v>
      </c>
      <c r="Q629" s="16">
        <f t="shared" si="108"/>
        <v>0.27178092578003915</v>
      </c>
      <c r="R629" s="16">
        <f t="shared" si="109"/>
        <v>8.5335654005804978E-2</v>
      </c>
      <c r="S629" s="16">
        <f t="shared" si="110"/>
        <v>0.41569351580066666</v>
      </c>
      <c r="T629" s="16">
        <f t="shared" si="111"/>
        <v>0.27178545224151496</v>
      </c>
      <c r="U629" s="65">
        <f t="shared" si="112"/>
        <v>1.2987909389774672</v>
      </c>
      <c r="V629" s="65"/>
    </row>
    <row r="630" spans="1:22" x14ac:dyDescent="0.25">
      <c r="A630">
        <v>629</v>
      </c>
      <c r="B630" s="16">
        <v>5.3823135939599605E-4</v>
      </c>
      <c r="C630" s="16">
        <v>6.64997923630254E-9</v>
      </c>
      <c r="D630" s="16">
        <v>1.06001885659534E-3</v>
      </c>
      <c r="E630" s="16">
        <v>1.4171621460163001E-5</v>
      </c>
      <c r="F630" s="16">
        <v>9.0535803117759392E-6</v>
      </c>
      <c r="G630" s="16">
        <v>1.6738372330960099E-6</v>
      </c>
      <c r="H630" s="16">
        <v>4.1725455906309398E-4</v>
      </c>
      <c r="J630">
        <v>0.95505208724060398</v>
      </c>
      <c r="K630">
        <f t="shared" si="102"/>
        <v>6.3510765497374186E-9</v>
      </c>
      <c r="L630">
        <f t="shared" si="103"/>
        <v>1.0797932044727516E-3</v>
      </c>
      <c r="M630" s="16">
        <f t="shared" si="104"/>
        <v>-3.3304856807594975E-6</v>
      </c>
      <c r="N630" s="16">
        <f t="shared" si="105"/>
        <v>8.829642539170424E-3</v>
      </c>
      <c r="O630" s="16">
        <f t="shared" si="106"/>
        <v>4.0307714340836055E-2</v>
      </c>
      <c r="P630" s="16">
        <f t="shared" si="107"/>
        <v>9.9955145487535986E-3</v>
      </c>
      <c r="Q630" s="16">
        <f t="shared" si="108"/>
        <v>0.10205981315796017</v>
      </c>
      <c r="R630" s="16">
        <f t="shared" si="109"/>
        <v>6.732323587764228E-3</v>
      </c>
      <c r="S630" s="16">
        <f t="shared" si="110"/>
        <v>2.7668501156715833E-2</v>
      </c>
      <c r="T630" s="16">
        <f t="shared" si="111"/>
        <v>0.10206350532363047</v>
      </c>
      <c r="U630" s="65">
        <f t="shared" si="112"/>
        <v>0.2976570146548308</v>
      </c>
      <c r="V630" s="65"/>
    </row>
    <row r="631" spans="1:22" x14ac:dyDescent="0.25">
      <c r="A631">
        <v>630</v>
      </c>
      <c r="B631">
        <v>4.6495951755197299E-4</v>
      </c>
      <c r="C631" s="16">
        <v>5.59879311016025E-9</v>
      </c>
      <c r="D631">
        <v>1.0325902500968301E-3</v>
      </c>
      <c r="E631" s="16">
        <v>1.16254613445022E-5</v>
      </c>
      <c r="F631" s="16">
        <v>1.04702031340523E-5</v>
      </c>
      <c r="G631" s="16">
        <v>1.9876316198129499E-6</v>
      </c>
      <c r="H631">
        <v>3.42287708558688E-4</v>
      </c>
      <c r="J631">
        <v>0.95515635266488697</v>
      </c>
      <c r="K631">
        <f t="shared" si="102"/>
        <v>5.3477228064259628E-9</v>
      </c>
      <c r="L631">
        <f t="shared" si="103"/>
        <v>1.0555126891916376E-3</v>
      </c>
      <c r="M631" s="16">
        <f t="shared" si="104"/>
        <v>-1.2559365408769152E-4</v>
      </c>
      <c r="N631" s="16">
        <f t="shared" si="105"/>
        <v>3.0206378933755472E-3</v>
      </c>
      <c r="O631" s="16">
        <f t="shared" si="106"/>
        <v>1.2008054564801248E-4</v>
      </c>
      <c r="P631" s="16">
        <f t="shared" si="107"/>
        <v>5.1143964688238402E-3</v>
      </c>
      <c r="Q631" s="16">
        <f t="shared" si="108"/>
        <v>6.7904733945114088E-3</v>
      </c>
      <c r="R631" s="16">
        <f t="shared" si="109"/>
        <v>3.7923066267247611E-3</v>
      </c>
      <c r="S631" s="16">
        <f t="shared" si="110"/>
        <v>1.0104139410377262E-4</v>
      </c>
      <c r="T631" s="16">
        <f t="shared" si="111"/>
        <v>6.7910740519345428E-3</v>
      </c>
      <c r="U631" s="65">
        <f t="shared" si="112"/>
        <v>2.5730010375121883E-2</v>
      </c>
      <c r="V631" s="65"/>
    </row>
    <row r="632" spans="1:22" x14ac:dyDescent="0.25">
      <c r="A632">
        <v>631</v>
      </c>
      <c r="B632">
        <v>4.7679843967961402E-4</v>
      </c>
      <c r="C632" s="16">
        <v>4.2722521458211401E-9</v>
      </c>
      <c r="D632">
        <v>7.6352715958224104E-4</v>
      </c>
      <c r="E632" s="16">
        <v>6.5793515144488997E-6</v>
      </c>
      <c r="F632" s="16">
        <v>1.0084258048807E-5</v>
      </c>
      <c r="G632" s="16">
        <v>2.5968420469011801E-6</v>
      </c>
      <c r="H632">
        <v>1.9371295346259099E-4</v>
      </c>
      <c r="J632">
        <v>0.95650101799582199</v>
      </c>
      <c r="K632">
        <f t="shared" si="102"/>
        <v>4.0864135266127557E-9</v>
      </c>
      <c r="L632">
        <f t="shared" si="103"/>
        <v>7.8628824547461037E-4</v>
      </c>
      <c r="M632" s="16">
        <f t="shared" si="104"/>
        <v>1.6730863388461761E-4</v>
      </c>
      <c r="N632" s="16">
        <f t="shared" si="105"/>
        <v>9.5465429049480528E-4</v>
      </c>
      <c r="O632" s="16">
        <f t="shared" si="106"/>
        <v>5.2244975005644748E-2</v>
      </c>
      <c r="P632" s="16">
        <f t="shared" si="107"/>
        <v>4.3135445854284131E-2</v>
      </c>
      <c r="Q632" s="16">
        <f t="shared" si="108"/>
        <v>0.15009469301927331</v>
      </c>
      <c r="R632" s="16">
        <f t="shared" si="109"/>
        <v>5.0402256125551463E-4</v>
      </c>
      <c r="S632" s="16">
        <f t="shared" si="110"/>
        <v>8.6064673314451418E-2</v>
      </c>
      <c r="T632" s="16">
        <f t="shared" si="111"/>
        <v>0.15009914415791747</v>
      </c>
      <c r="U632" s="65">
        <f t="shared" si="112"/>
        <v>0.48309760820332137</v>
      </c>
      <c r="V632" s="65"/>
    </row>
    <row r="633" spans="1:22" x14ac:dyDescent="0.25">
      <c r="A633">
        <v>632</v>
      </c>
      <c r="B633">
        <v>9.3848507928322904E-4</v>
      </c>
      <c r="C633" s="16">
        <v>6.2335033115573603E-9</v>
      </c>
      <c r="D633">
        <v>5.6294832935074E-4</v>
      </c>
      <c r="E633" s="16">
        <v>7.0961497954217199E-6</v>
      </c>
      <c r="F633" s="16">
        <v>5.0694129320312403E-6</v>
      </c>
      <c r="G633" s="16">
        <v>1.7751636091294499E-6</v>
      </c>
      <c r="H633">
        <v>2.0892663395390699E-4</v>
      </c>
      <c r="J633">
        <v>0.95765165434539801</v>
      </c>
      <c r="K633">
        <f t="shared" si="102"/>
        <v>5.9695247586804232E-9</v>
      </c>
      <c r="L633">
        <f t="shared" si="103"/>
        <v>5.7485608532062047E-4</v>
      </c>
      <c r="M633" s="16">
        <f t="shared" si="104"/>
        <v>1.3021140732458378E-3</v>
      </c>
      <c r="N633" s="16">
        <f t="shared" si="105"/>
        <v>0.82353809745584328</v>
      </c>
      <c r="O633" s="16">
        <f t="shared" si="106"/>
        <v>1.5766805382894104E-2</v>
      </c>
      <c r="P633" s="16">
        <f t="shared" si="107"/>
        <v>0.17291512238825388</v>
      </c>
      <c r="Q633" s="16">
        <f t="shared" si="108"/>
        <v>0.11512676968907798</v>
      </c>
      <c r="R633" s="16">
        <f t="shared" si="109"/>
        <v>0.23620420458111327</v>
      </c>
      <c r="S633" s="16">
        <f t="shared" si="110"/>
        <v>1.3426435644455493E-2</v>
      </c>
      <c r="T633" s="16">
        <f t="shared" si="111"/>
        <v>0.11513566117121959</v>
      </c>
      <c r="U633" s="65">
        <f t="shared" si="112"/>
        <v>1.4921130963128575</v>
      </c>
      <c r="V633" s="65"/>
    </row>
    <row r="634" spans="1:22" x14ac:dyDescent="0.25">
      <c r="A634">
        <v>633</v>
      </c>
      <c r="B634">
        <v>1.0514850111604599E-3</v>
      </c>
      <c r="C634" s="16">
        <v>6.2105594852662899E-9</v>
      </c>
      <c r="D634">
        <v>4.99786764486994E-4</v>
      </c>
      <c r="E634" s="16">
        <v>6.2816866414065602E-6</v>
      </c>
      <c r="F634" s="16">
        <v>4.51017700844965E-6</v>
      </c>
      <c r="G634" s="16">
        <v>1.7803184702541601E-6</v>
      </c>
      <c r="H634">
        <v>1.84946433246483E-4</v>
      </c>
      <c r="J634">
        <v>0.95800030996875996</v>
      </c>
      <c r="K634">
        <f t="shared" si="102"/>
        <v>5.9497179119645279E-9</v>
      </c>
      <c r="L634">
        <f t="shared" si="103"/>
        <v>5.1058122641466216E-4</v>
      </c>
      <c r="M634" s="16">
        <f t="shared" si="104"/>
        <v>1.5923887959062575E-3</v>
      </c>
      <c r="N634" s="16">
        <f t="shared" si="105"/>
        <v>1.2931434567437534</v>
      </c>
      <c r="O634" s="16">
        <f t="shared" si="106"/>
        <v>1.4743554401598196E-2</v>
      </c>
      <c r="P634" s="16">
        <f t="shared" si="107"/>
        <v>0.231720118354416</v>
      </c>
      <c r="Q634" s="16">
        <f t="shared" si="108"/>
        <v>0.17233711370611279</v>
      </c>
      <c r="R634" s="16">
        <f t="shared" si="109"/>
        <v>0.2945339143776039</v>
      </c>
      <c r="S634" s="16">
        <f t="shared" si="110"/>
        <v>1.2838045158930757E-2</v>
      </c>
      <c r="T634" s="16">
        <f t="shared" si="111"/>
        <v>0.17234824264475798</v>
      </c>
      <c r="U634" s="65">
        <f t="shared" si="112"/>
        <v>2.1916644453871728</v>
      </c>
      <c r="V634" s="65"/>
    </row>
    <row r="635" spans="1:22" x14ac:dyDescent="0.25">
      <c r="A635">
        <v>634</v>
      </c>
      <c r="B635">
        <v>2.69623963129375E-4</v>
      </c>
      <c r="C635" s="16">
        <v>5.2954211828085497E-9</v>
      </c>
      <c r="D635">
        <v>1.7105903532400001E-3</v>
      </c>
      <c r="E635" s="16">
        <v>1.8080463553346698E-5</v>
      </c>
      <c r="F635" s="16">
        <v>1.8614892301763001E-5</v>
      </c>
      <c r="G635" s="16">
        <v>2.1173408191005398E-6</v>
      </c>
      <c r="H635">
        <v>5.3235978134421398E-4</v>
      </c>
      <c r="J635">
        <v>0.95187840183741101</v>
      </c>
      <c r="K635">
        <f t="shared" si="102"/>
        <v>5.0405970525477751E-9</v>
      </c>
      <c r="L635">
        <f t="shared" si="103"/>
        <v>1.749932183241444E-3</v>
      </c>
      <c r="M635" s="16">
        <f t="shared" si="104"/>
        <v>-1.2106842569826939E-3</v>
      </c>
      <c r="N635" s="16">
        <f t="shared" si="105"/>
        <v>0.20428936882099599</v>
      </c>
      <c r="O635" s="16">
        <f t="shared" si="106"/>
        <v>1.9202693501811853E-3</v>
      </c>
      <c r="P635" s="16">
        <f t="shared" si="107"/>
        <v>0.60073840185581695</v>
      </c>
      <c r="Q635" s="16">
        <f t="shared" si="108"/>
        <v>0.46704383556405354</v>
      </c>
      <c r="R635" s="16">
        <f t="shared" si="109"/>
        <v>0.78743939164184917</v>
      </c>
      <c r="S635" s="16">
        <f t="shared" si="110"/>
        <v>2.9757311782187723E-3</v>
      </c>
      <c r="T635" s="16">
        <f t="shared" si="111"/>
        <v>0.46712877779438078</v>
      </c>
      <c r="U635" s="65">
        <f t="shared" si="112"/>
        <v>2.5315357762054962</v>
      </c>
      <c r="V635" s="65"/>
    </row>
    <row r="636" spans="1:22" x14ac:dyDescent="0.25">
      <c r="A636">
        <v>635</v>
      </c>
      <c r="B636">
        <v>6.5635078241391902E-4</v>
      </c>
      <c r="C636" s="16">
        <v>6.7698208560525099E-9</v>
      </c>
      <c r="D636">
        <v>8.81114419014284E-4</v>
      </c>
      <c r="E636" s="16">
        <v>1.2016835564499E-5</v>
      </c>
      <c r="F636" s="16">
        <v>7.3617393423577096E-6</v>
      </c>
      <c r="G636" s="16">
        <v>1.64078544590815E-6</v>
      </c>
      <c r="H636" s="16">
        <v>3.53808171248615E-4</v>
      </c>
      <c r="J636">
        <v>0.95596712517802296</v>
      </c>
      <c r="K636">
        <f t="shared" si="102"/>
        <v>6.4717261817307405E-9</v>
      </c>
      <c r="L636">
        <f t="shared" si="103"/>
        <v>8.9747191332405164E-4</v>
      </c>
      <c r="M636" s="16">
        <f t="shared" si="104"/>
        <v>4.152296515037865E-4</v>
      </c>
      <c r="N636" s="16">
        <f t="shared" si="105"/>
        <v>0.11158693436474378</v>
      </c>
      <c r="O636" s="16">
        <f t="shared" si="106"/>
        <v>4.946499463465559E-2</v>
      </c>
      <c r="P636" s="16">
        <f t="shared" si="107"/>
        <v>7.3395013955883451E-3</v>
      </c>
      <c r="Q636" s="16">
        <f t="shared" si="108"/>
        <v>1.412383827502102E-2</v>
      </c>
      <c r="R636" s="16">
        <f t="shared" si="109"/>
        <v>6.4306749968452426E-2</v>
      </c>
      <c r="S636" s="16">
        <f t="shared" si="110"/>
        <v>3.3415873513035092E-2</v>
      </c>
      <c r="T636" s="16">
        <f t="shared" si="111"/>
        <v>1.4122671811457649E-2</v>
      </c>
      <c r="U636" s="65">
        <f t="shared" si="112"/>
        <v>0.2943605639629539</v>
      </c>
      <c r="V636" s="65"/>
    </row>
    <row r="637" spans="1:22" x14ac:dyDescent="0.25">
      <c r="A637">
        <v>636</v>
      </c>
      <c r="B637" s="16">
        <v>3.5014961908198501E-4</v>
      </c>
      <c r="C637" s="16">
        <v>5.4449902225116603E-9</v>
      </c>
      <c r="D637" s="16">
        <v>1.3432693107292E-3</v>
      </c>
      <c r="E637" s="16">
        <v>1.4656591945126999E-5</v>
      </c>
      <c r="F637" s="16">
        <v>1.41038541821667E-5</v>
      </c>
      <c r="G637" s="16">
        <v>2.0509960981979499E-6</v>
      </c>
      <c r="H637" s="16">
        <v>4.3153971716546801E-4</v>
      </c>
      <c r="J637">
        <v>0.95361247682164696</v>
      </c>
      <c r="K637">
        <f t="shared" si="102"/>
        <v>5.1924106123589953E-9</v>
      </c>
      <c r="L637">
        <f t="shared" si="103"/>
        <v>1.3735225702015089E-3</v>
      </c>
      <c r="M637" s="16">
        <f t="shared" si="104"/>
        <v>-6.7322333203753877E-4</v>
      </c>
      <c r="N637" s="16">
        <f t="shared" si="105"/>
        <v>8.3124837095090373E-2</v>
      </c>
      <c r="O637" s="16">
        <f t="shared" si="106"/>
        <v>2.8269790090641858E-4</v>
      </c>
      <c r="P637" s="16">
        <f t="shared" si="107"/>
        <v>0.15516154164167115</v>
      </c>
      <c r="Q637" s="16">
        <f t="shared" si="108"/>
        <v>0.13294909342790384</v>
      </c>
      <c r="R637" s="16">
        <f t="shared" si="109"/>
        <v>0.18490025586839418</v>
      </c>
      <c r="S637" s="16">
        <f t="shared" si="110"/>
        <v>4.6255117870935689E-4</v>
      </c>
      <c r="T637" s="16">
        <f t="shared" si="111"/>
        <v>0.13296772438553167</v>
      </c>
      <c r="U637" s="65">
        <f t="shared" si="112"/>
        <v>0.68984870149820687</v>
      </c>
      <c r="V637" s="65"/>
    </row>
    <row r="638" spans="1:22" x14ac:dyDescent="0.25">
      <c r="A638">
        <v>637</v>
      </c>
      <c r="B638">
        <v>4.6954655490587602E-4</v>
      </c>
      <c r="C638" s="16">
        <v>8.2432640657986306E-9</v>
      </c>
      <c r="D638">
        <v>1.52189924835128E-3</v>
      </c>
      <c r="E638" s="16">
        <v>2.5096909938887099E-5</v>
      </c>
      <c r="F638" s="16">
        <v>1.05911706772352E-5</v>
      </c>
      <c r="G638" s="16">
        <v>1.35709026134656E-6</v>
      </c>
      <c r="H638">
        <v>7.3894376261527197E-4</v>
      </c>
      <c r="J638">
        <v>0.95286324149141399</v>
      </c>
      <c r="K638">
        <f t="shared" si="102"/>
        <v>7.8547033182065757E-9</v>
      </c>
      <c r="L638">
        <f t="shared" si="103"/>
        <v>1.5444304367030312E-3</v>
      </c>
      <c r="M638" s="16">
        <f t="shared" si="104"/>
        <v>-6.0533732689127919E-4</v>
      </c>
      <c r="N638" s="16">
        <f t="shared" si="105"/>
        <v>2.082743392635178E-3</v>
      </c>
      <c r="O638" s="16">
        <f t="shared" si="106"/>
        <v>0.23859582502949753</v>
      </c>
      <c r="P638" s="16">
        <f t="shared" si="107"/>
        <v>0.33555270299714712</v>
      </c>
      <c r="Q638" s="16">
        <f t="shared" si="108"/>
        <v>1.7867182380062465</v>
      </c>
      <c r="R638" s="16">
        <f t="shared" si="109"/>
        <v>5.4533345641465348E-3</v>
      </c>
      <c r="S638" s="16">
        <f t="shared" si="110"/>
        <v>0.10503798368538815</v>
      </c>
      <c r="T638" s="16">
        <f t="shared" si="111"/>
        <v>1.7868835153324083</v>
      </c>
      <c r="U638" s="65">
        <f t="shared" si="112"/>
        <v>4.2603243430074684</v>
      </c>
      <c r="V638" s="65"/>
    </row>
    <row r="639" spans="1:22" x14ac:dyDescent="0.25">
      <c r="A639">
        <v>638</v>
      </c>
      <c r="B639">
        <v>3.2153115708589102E-4</v>
      </c>
      <c r="C639" s="16">
        <v>6.2875252754037802E-9</v>
      </c>
      <c r="D639">
        <v>1.70244841042759E-3</v>
      </c>
      <c r="E639" s="16">
        <v>2.1370060232856599E-5</v>
      </c>
      <c r="F639" s="16">
        <v>1.5596601483219101E-5</v>
      </c>
      <c r="G639" s="16">
        <v>1.78287743140434E-6</v>
      </c>
      <c r="H639">
        <v>6.2921780318504403E-4</v>
      </c>
      <c r="J639">
        <v>0.95196845197540902</v>
      </c>
      <c r="K639">
        <f t="shared" si="102"/>
        <v>5.9855257031823938E-9</v>
      </c>
      <c r="L639">
        <f t="shared" si="103"/>
        <v>1.7354182033001572E-3</v>
      </c>
      <c r="M639" s="16">
        <f t="shared" si="104"/>
        <v>-1.0923558891283752E-3</v>
      </c>
      <c r="N639" s="16">
        <f t="shared" si="105"/>
        <v>0.12004935225591237</v>
      </c>
      <c r="O639" s="16">
        <f t="shared" si="106"/>
        <v>1.8311646526483948E-2</v>
      </c>
      <c r="P639" s="16">
        <f t="shared" si="107"/>
        <v>0.58771281072816006</v>
      </c>
      <c r="Q639" s="16">
        <f t="shared" si="108"/>
        <v>0.97948314945776116</v>
      </c>
      <c r="R639" s="16">
        <f t="shared" si="109"/>
        <v>0.33796905498534047</v>
      </c>
      <c r="S639" s="16">
        <f t="shared" si="110"/>
        <v>1.2550854573974595E-2</v>
      </c>
      <c r="T639" s="16">
        <f t="shared" si="111"/>
        <v>0.9796247192902815</v>
      </c>
      <c r="U639" s="65">
        <f t="shared" si="112"/>
        <v>3.0357015878179139</v>
      </c>
      <c r="V639" s="65"/>
    </row>
    <row r="640" spans="1:22" x14ac:dyDescent="0.25">
      <c r="A640">
        <v>639</v>
      </c>
      <c r="B640">
        <v>5.2699071629282298E-4</v>
      </c>
      <c r="C640" s="16">
        <v>6.9194668736139399E-9</v>
      </c>
      <c r="D640">
        <v>1.12827596083639E-3</v>
      </c>
      <c r="E640" s="16">
        <v>1.5683643890764101E-5</v>
      </c>
      <c r="F640" s="16">
        <v>9.2752886733793596E-6</v>
      </c>
      <c r="G640" s="16">
        <v>1.6098710387814599E-6</v>
      </c>
      <c r="H640">
        <v>4.6177448878116103E-4</v>
      </c>
      <c r="J640">
        <v>0.95471870839565198</v>
      </c>
      <c r="K640">
        <f t="shared" si="102"/>
        <v>6.606144476363201E-9</v>
      </c>
      <c r="L640">
        <f t="shared" si="103"/>
        <v>1.1484294897550567E-3</v>
      </c>
      <c r="M640" s="16">
        <f t="shared" si="104"/>
        <v>-9.4448057169410632E-5</v>
      </c>
      <c r="N640" s="16">
        <f t="shared" si="105"/>
        <v>5.057960814845764E-3</v>
      </c>
      <c r="O640" s="16">
        <f t="shared" si="106"/>
        <v>6.2214540295894356E-2</v>
      </c>
      <c r="P640" s="16">
        <f t="shared" si="107"/>
        <v>2.917527376340966E-2</v>
      </c>
      <c r="Q640" s="16">
        <f t="shared" si="108"/>
        <v>0.21182722070547544</v>
      </c>
      <c r="R640" s="16">
        <f t="shared" si="109"/>
        <v>3.5487709635260772E-3</v>
      </c>
      <c r="S640" s="16">
        <f t="shared" si="110"/>
        <v>3.9282105785606494E-2</v>
      </c>
      <c r="T640" s="16">
        <f t="shared" si="111"/>
        <v>0.21183749047965444</v>
      </c>
      <c r="U640" s="65">
        <f t="shared" si="112"/>
        <v>0.56294336280841217</v>
      </c>
      <c r="V640" s="65"/>
    </row>
    <row r="641" spans="1:22" x14ac:dyDescent="0.25">
      <c r="A641">
        <v>640</v>
      </c>
      <c r="B641">
        <v>1.9705468536985701E-4</v>
      </c>
      <c r="C641" s="16">
        <v>2.0180474782520301E-9</v>
      </c>
      <c r="D641">
        <v>8.7624634759888903E-4</v>
      </c>
      <c r="E641" s="16">
        <v>3.5596547972133699E-6</v>
      </c>
      <c r="F641" s="16">
        <v>2.4597172042822902E-5</v>
      </c>
      <c r="G641" s="16">
        <v>5.5084758450191703E-6</v>
      </c>
      <c r="H641" s="16">
        <v>1.04806210118894E-4</v>
      </c>
      <c r="J641">
        <v>0.95562908970402505</v>
      </c>
      <c r="K641">
        <f t="shared" si="102"/>
        <v>1.9285048746214908E-9</v>
      </c>
      <c r="L641">
        <f t="shared" si="103"/>
        <v>9.3094714948207581E-4</v>
      </c>
      <c r="M641" s="16">
        <f t="shared" si="104"/>
        <v>-5.368377787423618E-4</v>
      </c>
      <c r="N641" s="16">
        <f t="shared" si="105"/>
        <v>0.35937908413590641</v>
      </c>
      <c r="O641" s="16">
        <f t="shared" si="106"/>
        <v>0.40399614926824357</v>
      </c>
      <c r="P641" s="16">
        <f t="shared" si="107"/>
        <v>8.2305664473929351E-3</v>
      </c>
      <c r="Q641" s="16">
        <f t="shared" si="108"/>
        <v>0.44699054824903728</v>
      </c>
      <c r="R641" s="16">
        <f t="shared" si="109"/>
        <v>2.2318137694832227</v>
      </c>
      <c r="S641" s="16">
        <f t="shared" si="110"/>
        <v>3.0398583117468734</v>
      </c>
      <c r="T641" s="16">
        <f t="shared" si="111"/>
        <v>0.44699107089003898</v>
      </c>
      <c r="U641" s="65">
        <f t="shared" si="112"/>
        <v>6.9372595002207156</v>
      </c>
      <c r="V641" s="65"/>
    </row>
    <row r="642" spans="1:22" x14ac:dyDescent="0.25">
      <c r="A642">
        <v>641</v>
      </c>
      <c r="B642">
        <v>4.5905196883708102E-4</v>
      </c>
      <c r="C642" s="16">
        <v>5.1508440153484496E-9</v>
      </c>
      <c r="D642">
        <v>9.6061556906172402E-4</v>
      </c>
      <c r="E642" s="16">
        <v>9.9576767082861694E-6</v>
      </c>
      <c r="F642" s="16">
        <v>1.0570699070711401E-5</v>
      </c>
      <c r="G642" s="16">
        <v>2.15876811933815E-6</v>
      </c>
      <c r="H642">
        <v>2.9318224494813601E-4</v>
      </c>
      <c r="J642">
        <v>0.95550608942614002</v>
      </c>
      <c r="K642">
        <f t="shared" si="102"/>
        <v>4.9216628223496337E-9</v>
      </c>
      <c r="L642">
        <f t="shared" si="103"/>
        <v>9.839105844784697E-4</v>
      </c>
      <c r="M642" s="16">
        <f t="shared" si="104"/>
        <v>-6.5806646804307637E-5</v>
      </c>
      <c r="N642" s="16">
        <f t="shared" si="105"/>
        <v>4.4846518173403838E-3</v>
      </c>
      <c r="O642" s="16">
        <f t="shared" si="106"/>
        <v>4.8897525192236569E-3</v>
      </c>
      <c r="P642" s="16">
        <f t="shared" si="107"/>
        <v>1.0066954291603604E-5</v>
      </c>
      <c r="Q642" s="16">
        <f t="shared" si="108"/>
        <v>5.3110599485726041E-3</v>
      </c>
      <c r="R642" s="16">
        <f t="shared" si="109"/>
        <v>5.151085758001145E-3</v>
      </c>
      <c r="S642" s="16">
        <f t="shared" si="110"/>
        <v>5.6525284993998145E-3</v>
      </c>
      <c r="T642" s="16">
        <f t="shared" si="111"/>
        <v>5.3110603995855238E-3</v>
      </c>
      <c r="U642" s="65">
        <f t="shared" si="112"/>
        <v>3.0810205896414731E-2</v>
      </c>
      <c r="V642" s="65"/>
    </row>
    <row r="643" spans="1:22" x14ac:dyDescent="0.25">
      <c r="A643">
        <v>642</v>
      </c>
      <c r="B643">
        <v>3.2929571368843703E-4</v>
      </c>
      <c r="C643" s="16">
        <v>6.4499738796671501E-9</v>
      </c>
      <c r="D643">
        <v>1.70530224898365E-3</v>
      </c>
      <c r="E643" s="16">
        <v>2.1958645467132399E-5</v>
      </c>
      <c r="F643" s="16">
        <v>1.52296836301391E-5</v>
      </c>
      <c r="G643" s="16">
        <v>1.7379975472803601E-6</v>
      </c>
      <c r="H643">
        <v>6.4654808577857797E-4</v>
      </c>
      <c r="J643">
        <v>0.95196256641016797</v>
      </c>
      <c r="K643">
        <f t="shared" ref="K643:K706" si="113">C643*J643</f>
        <v>6.1401336877664879E-9</v>
      </c>
      <c r="L643">
        <f t="shared" ref="L643:L706" si="114">SUM($Z$9*B643,$AA$9*C643,$AB$9*D643,$AC$9*E643,$AD$9*F643,$AE$9*G643)</f>
        <v>1.737493163817329E-3</v>
      </c>
      <c r="M643" s="16">
        <f t="shared" ref="M643:M706" si="115">$Z$8*B643+$AA$8*C643+$AB$8*D643+$AD$8*F643+$AE$8*G643</f>
        <v>-1.0789017364404548E-3</v>
      </c>
      <c r="N643" s="16">
        <f t="shared" si="105"/>
        <v>0.1093623371676708</v>
      </c>
      <c r="O643" s="16">
        <f t="shared" si="106"/>
        <v>2.7110746862964465E-2</v>
      </c>
      <c r="P643" s="16">
        <f t="shared" si="107"/>
        <v>0.59226216994437286</v>
      </c>
      <c r="Q643" s="16">
        <f t="shared" si="108"/>
        <v>1.0909581817993195</v>
      </c>
      <c r="R643" s="16">
        <f t="shared" si="109"/>
        <v>0.29609811805194147</v>
      </c>
      <c r="S643" s="16">
        <f t="shared" si="110"/>
        <v>1.8058846219681624E-2</v>
      </c>
      <c r="T643" s="16">
        <f t="shared" si="111"/>
        <v>1.0911119760165247</v>
      </c>
      <c r="U643" s="65">
        <f t="shared" si="112"/>
        <v>3.2249623760624755</v>
      </c>
      <c r="V643" s="65"/>
    </row>
    <row r="644" spans="1:22" x14ac:dyDescent="0.25">
      <c r="A644">
        <v>643</v>
      </c>
      <c r="B644">
        <v>4.8343586483218497E-4</v>
      </c>
      <c r="C644" s="16">
        <v>6.2509831517654396E-9</v>
      </c>
      <c r="D644">
        <v>1.11075129579787E-3</v>
      </c>
      <c r="E644" s="16">
        <v>1.3950515703406901E-5</v>
      </c>
      <c r="F644" s="16">
        <v>1.01046237059577E-5</v>
      </c>
      <c r="G644" s="16">
        <v>1.7817573991014701E-6</v>
      </c>
      <c r="H644">
        <v>4.1074561716200299E-4</v>
      </c>
      <c r="J644">
        <v>0.95478614527557004</v>
      </c>
      <c r="K644">
        <f t="shared" si="113"/>
        <v>5.9683521076566574E-9</v>
      </c>
      <c r="L644">
        <f t="shared" si="114"/>
        <v>1.1327360496257352E-3</v>
      </c>
      <c r="M644" s="16">
        <f t="shared" si="115"/>
        <v>-1.6586431996136515E-4</v>
      </c>
      <c r="N644" s="16">
        <f t="shared" ref="N644:N707" si="116">(B644-$B$2)^2/$B$2/$B$2</f>
        <v>3.0299594806582834E-4</v>
      </c>
      <c r="O644" s="16">
        <f t="shared" ref="O644:O707" si="117">(C644-$C$2)^2/$C$2/$C$2</f>
        <v>1.6569411297130038E-2</v>
      </c>
      <c r="P644" s="16">
        <f t="shared" ref="P644:P707" si="118">(D644-$D$2)^2/$D$2/$D$2</f>
        <v>2.32936064688005E-2</v>
      </c>
      <c r="Q644" s="16">
        <f t="shared" ref="Q644:Q707" si="119">(E644-$E$2)^2/$E$2/$E$2</f>
        <v>8.9330249566933667E-2</v>
      </c>
      <c r="R644" s="16">
        <f t="shared" ref="R644:R707" si="120">(F644-$F$2)^2/$F$2/$F$2</f>
        <v>6.0100169753334856E-4</v>
      </c>
      <c r="S644" s="16">
        <f t="shared" ref="S644:S707" si="121">(G644-$G$2)^2/$G$2/$G$2</f>
        <v>1.2676155306423654E-2</v>
      </c>
      <c r="T644" s="16">
        <f t="shared" ref="T644:T707" si="122">(H644-$H$2)^2/$H$2/$H$2</f>
        <v>8.9335667337335681E-2</v>
      </c>
      <c r="U644" s="65">
        <f t="shared" ref="U644:U707" si="123">SUM(N644:T644)</f>
        <v>0.23210908762222271</v>
      </c>
      <c r="V644" s="65"/>
    </row>
    <row r="645" spans="1:22" x14ac:dyDescent="0.25">
      <c r="A645">
        <v>644</v>
      </c>
      <c r="B645">
        <v>7.5822569154905702E-4</v>
      </c>
      <c r="C645" s="16">
        <v>1.4097291492607301E-8</v>
      </c>
      <c r="D645">
        <v>1.61438516968887E-3</v>
      </c>
      <c r="E645" s="16">
        <v>4.5492717351741902E-5</v>
      </c>
      <c r="F645" s="16">
        <v>6.5796926103637599E-6</v>
      </c>
      <c r="G645" s="16">
        <v>7.9416769462297004E-7</v>
      </c>
      <c r="H645">
        <v>1.3394748682406699E-3</v>
      </c>
      <c r="J645">
        <v>0.95252241981904495</v>
      </c>
      <c r="K645">
        <f t="shared" si="113"/>
        <v>1.3427986205432742E-8</v>
      </c>
      <c r="L645">
        <f t="shared" si="114"/>
        <v>1.6283246253127278E-3</v>
      </c>
      <c r="M645" s="16">
        <f t="shared" si="115"/>
        <v>-1.118732422146139E-4</v>
      </c>
      <c r="N645" s="16">
        <f t="shared" si="116"/>
        <v>0.29279908966543405</v>
      </c>
      <c r="O645" s="16">
        <f t="shared" si="117"/>
        <v>2.3885942878393163</v>
      </c>
      <c r="P645" s="16">
        <f t="shared" si="118"/>
        <v>0.45595095211866488</v>
      </c>
      <c r="Q645" s="16">
        <f t="shared" si="119"/>
        <v>10.469502643307186</v>
      </c>
      <c r="R645" s="16">
        <f t="shared" si="120"/>
        <v>0.11080913271031183</v>
      </c>
      <c r="S645" s="16">
        <f t="shared" si="121"/>
        <v>0.36537373949999702</v>
      </c>
      <c r="T645" s="16">
        <f t="shared" si="122"/>
        <v>10.470326039236104</v>
      </c>
      <c r="U645" s="65">
        <f t="shared" si="123"/>
        <v>24.553355884377012</v>
      </c>
      <c r="V645" s="65"/>
    </row>
    <row r="646" spans="1:22" x14ac:dyDescent="0.25">
      <c r="A646">
        <v>645</v>
      </c>
      <c r="B646">
        <v>4.0232122405296799E-4</v>
      </c>
      <c r="C646" s="16">
        <v>7.2144419895981397E-9</v>
      </c>
      <c r="D646">
        <v>1.55589406902829E-3</v>
      </c>
      <c r="E646" s="16">
        <v>2.24457599116115E-5</v>
      </c>
      <c r="F646" s="16">
        <v>1.23823844390679E-5</v>
      </c>
      <c r="G646" s="16">
        <v>1.5512825105754199E-6</v>
      </c>
      <c r="H646">
        <v>6.6088561105237704E-4</v>
      </c>
      <c r="J646">
        <v>0.95267702510053798</v>
      </c>
      <c r="K646">
        <f t="shared" si="113"/>
        <v>6.8730331324107623E-9</v>
      </c>
      <c r="L646">
        <f t="shared" si="114"/>
        <v>1.5822029059750118E-3</v>
      </c>
      <c r="M646" s="16">
        <f t="shared" si="115"/>
        <v>-7.7756045786907561E-4</v>
      </c>
      <c r="N646" s="16">
        <f t="shared" si="116"/>
        <v>3.3223787326318539E-2</v>
      </c>
      <c r="O646" s="16">
        <f t="shared" si="117"/>
        <v>9.1621989088449332E-2</v>
      </c>
      <c r="P646" s="16">
        <f t="shared" si="118"/>
        <v>0.37766605881035575</v>
      </c>
      <c r="Q646" s="16">
        <f t="shared" si="119"/>
        <v>1.1877575166958496</v>
      </c>
      <c r="R646" s="16">
        <f t="shared" si="120"/>
        <v>6.5259400815380161E-2</v>
      </c>
      <c r="S646" s="16">
        <f t="shared" si="121"/>
        <v>5.1700479762807429E-2</v>
      </c>
      <c r="T646" s="16">
        <f t="shared" si="122"/>
        <v>1.1878869306807205</v>
      </c>
      <c r="U646" s="65">
        <f t="shared" si="123"/>
        <v>2.9951161631798815</v>
      </c>
      <c r="V646" s="65"/>
    </row>
    <row r="647" spans="1:22" x14ac:dyDescent="0.25">
      <c r="A647">
        <v>646</v>
      </c>
      <c r="B647">
        <v>3.0715581366080001E-4</v>
      </c>
      <c r="C647" s="16">
        <v>5.4738091165803402E-9</v>
      </c>
      <c r="D647">
        <v>1.54646748649057E-3</v>
      </c>
      <c r="E647" s="16">
        <v>1.6925968550478699E-5</v>
      </c>
      <c r="F647" s="16">
        <v>1.6223160111446799E-5</v>
      </c>
      <c r="G647" s="16">
        <v>2.0447149606722E-6</v>
      </c>
      <c r="H647">
        <v>4.9836283143553405E-4</v>
      </c>
      <c r="J647">
        <v>0.95264817137424695</v>
      </c>
      <c r="K647">
        <f t="shared" si="113"/>
        <v>5.214614245361943E-9</v>
      </c>
      <c r="L647">
        <f t="shared" si="114"/>
        <v>1.5809530478650192E-3</v>
      </c>
      <c r="M647" s="16">
        <f t="shared" si="115"/>
        <v>-9.6664142054341917E-4</v>
      </c>
      <c r="N647" s="16">
        <f t="shared" si="116"/>
        <v>0.14115016368977168</v>
      </c>
      <c r="O647" s="16">
        <f t="shared" si="117"/>
        <v>1.3478924052897189E-4</v>
      </c>
      <c r="P647" s="16">
        <f t="shared" si="118"/>
        <v>0.36573886565931313</v>
      </c>
      <c r="Q647" s="16">
        <f t="shared" si="119"/>
        <v>0.331678355962302</v>
      </c>
      <c r="R647" s="16">
        <f t="shared" si="120"/>
        <v>0.41586803054355104</v>
      </c>
      <c r="S647" s="16">
        <f t="shared" si="121"/>
        <v>3.3777502420181358E-4</v>
      </c>
      <c r="T647" s="16">
        <f t="shared" si="122"/>
        <v>0.33173047731247451</v>
      </c>
      <c r="U647" s="65">
        <f t="shared" si="123"/>
        <v>1.586638457432143</v>
      </c>
      <c r="V647" s="65"/>
    </row>
    <row r="648" spans="1:22" x14ac:dyDescent="0.25">
      <c r="A648">
        <v>647</v>
      </c>
      <c r="B648">
        <v>3.6992895187043501E-4</v>
      </c>
      <c r="C648" s="16">
        <v>5.7704955609787602E-9</v>
      </c>
      <c r="D648">
        <v>1.34748771979584E-3</v>
      </c>
      <c r="E648" s="16">
        <v>1.5581374716197201E-5</v>
      </c>
      <c r="F648" s="16">
        <v>1.33503761914769E-5</v>
      </c>
      <c r="G648" s="16">
        <v>1.93532469277154E-6</v>
      </c>
      <c r="H648">
        <v>4.5876847829533901E-4</v>
      </c>
      <c r="J648">
        <v>0.95360743824696603</v>
      </c>
      <c r="K648">
        <f t="shared" si="113"/>
        <v>5.5027874893204446E-9</v>
      </c>
      <c r="L648">
        <f t="shared" si="114"/>
        <v>1.3761180263760044E-3</v>
      </c>
      <c r="M648" s="16">
        <f t="shared" si="115"/>
        <v>-6.362601226351344E-4</v>
      </c>
      <c r="N648" s="16">
        <f t="shared" si="116"/>
        <v>6.155950819390979E-2</v>
      </c>
      <c r="O648" s="16">
        <f t="shared" si="117"/>
        <v>1.7608052033151384E-3</v>
      </c>
      <c r="P648" s="16">
        <f t="shared" si="118"/>
        <v>0.15862928878105625</v>
      </c>
      <c r="Q648" s="16">
        <f t="shared" si="119"/>
        <v>0.20315302806554</v>
      </c>
      <c r="R648" s="16">
        <f t="shared" si="120"/>
        <v>0.12503621450118649</v>
      </c>
      <c r="S648" s="16">
        <f t="shared" si="121"/>
        <v>1.3034709430909542E-3</v>
      </c>
      <c r="T648" s="16">
        <f t="shared" si="122"/>
        <v>0.20317757885633186</v>
      </c>
      <c r="U648" s="65">
        <f t="shared" si="123"/>
        <v>0.75461989454443046</v>
      </c>
      <c r="V648" s="65"/>
    </row>
    <row r="649" spans="1:22" x14ac:dyDescent="0.25">
      <c r="A649">
        <v>648</v>
      </c>
      <c r="B649">
        <v>4.2225909872347701E-4</v>
      </c>
      <c r="C649" s="16">
        <v>2.6597423464008599E-9</v>
      </c>
      <c r="D649">
        <v>5.3383044750390904E-4</v>
      </c>
      <c r="E649" s="16">
        <v>2.8712763114801602E-6</v>
      </c>
      <c r="F649" s="16">
        <v>1.12658744849765E-5</v>
      </c>
      <c r="G649" s="16">
        <v>4.1602638717527198E-6</v>
      </c>
      <c r="H649" s="16">
        <v>8.4536834350077206E-5</v>
      </c>
      <c r="J649">
        <v>0.95766197427260102</v>
      </c>
      <c r="K649">
        <f t="shared" si="113"/>
        <v>2.5471341065106879E-9</v>
      </c>
      <c r="L649">
        <f t="shared" si="114"/>
        <v>5.6051980060326835E-4</v>
      </c>
      <c r="M649" s="16">
        <f t="shared" si="115"/>
        <v>2.8399839684368567E-4</v>
      </c>
      <c r="N649" s="16">
        <f t="shared" si="116"/>
        <v>2.009300561364652E-2</v>
      </c>
      <c r="O649" s="16">
        <f t="shared" si="117"/>
        <v>0.27012748394214853</v>
      </c>
      <c r="P649" s="16">
        <f t="shared" si="118"/>
        <v>0.1989571747671284</v>
      </c>
      <c r="Q649" s="16">
        <f t="shared" si="119"/>
        <v>0.53679936350914426</v>
      </c>
      <c r="R649" s="16">
        <f t="shared" si="120"/>
        <v>2.0236604174108434E-2</v>
      </c>
      <c r="S649" s="16">
        <f t="shared" si="121"/>
        <v>1.1492621554745892</v>
      </c>
      <c r="T649" s="16">
        <f t="shared" si="122"/>
        <v>0.53680716801348005</v>
      </c>
      <c r="U649" s="65">
        <f t="shared" si="123"/>
        <v>2.7322829554942452</v>
      </c>
      <c r="V649" s="65"/>
    </row>
    <row r="650" spans="1:22" x14ac:dyDescent="0.25">
      <c r="A650">
        <v>649</v>
      </c>
      <c r="B650">
        <v>3.70444670810125E-4</v>
      </c>
      <c r="C650" s="16">
        <v>4.1848840707557203E-9</v>
      </c>
      <c r="D650">
        <v>9.6754256664353098E-4</v>
      </c>
      <c r="E650" s="16">
        <v>8.1470223534701001E-6</v>
      </c>
      <c r="F650" s="16">
        <v>1.31096009325751E-5</v>
      </c>
      <c r="G650" s="16">
        <v>2.6575807877765501E-6</v>
      </c>
      <c r="H650">
        <v>2.39871644306696E-4</v>
      </c>
      <c r="J650">
        <v>0.95541959265844101</v>
      </c>
      <c r="K650">
        <f t="shared" si="113"/>
        <v>3.9983202342042285E-9</v>
      </c>
      <c r="L650">
        <f t="shared" si="114"/>
        <v>9.9641516441238676E-4</v>
      </c>
      <c r="M650" s="16">
        <f t="shared" si="115"/>
        <v>-2.5552582279213693E-4</v>
      </c>
      <c r="N650" s="16">
        <f t="shared" si="116"/>
        <v>6.1040460599093141E-2</v>
      </c>
      <c r="O650" s="16">
        <f t="shared" si="117"/>
        <v>5.9705652671980441E-2</v>
      </c>
      <c r="P650" s="16">
        <f t="shared" si="118"/>
        <v>1.6122416198462087E-5</v>
      </c>
      <c r="Q650" s="16">
        <f t="shared" si="119"/>
        <v>5.8303147048731983E-2</v>
      </c>
      <c r="R650" s="16">
        <f t="shared" si="120"/>
        <v>0.10836751691575496</v>
      </c>
      <c r="S650" s="16">
        <f t="shared" si="121"/>
        <v>0.1047292512574468</v>
      </c>
      <c r="T650" s="16">
        <f t="shared" si="122"/>
        <v>5.83028442687425E-2</v>
      </c>
      <c r="U650" s="65">
        <f t="shared" si="123"/>
        <v>0.4504649951779483</v>
      </c>
      <c r="V650" s="65"/>
    </row>
    <row r="651" spans="1:22" x14ac:dyDescent="0.25">
      <c r="A651">
        <v>650</v>
      </c>
      <c r="B651">
        <v>5.3570708952296398E-4</v>
      </c>
      <c r="C651" s="16">
        <v>3.2282601736771399E-9</v>
      </c>
      <c r="D651">
        <v>5.1029195499736803E-4</v>
      </c>
      <c r="E651" s="16">
        <v>3.3326859412668001E-6</v>
      </c>
      <c r="F651" s="16">
        <v>8.8654134345596593E-6</v>
      </c>
      <c r="G651" s="16">
        <v>3.4262187729681E-6</v>
      </c>
      <c r="H651" s="16">
        <v>9.8121615027300306E-5</v>
      </c>
      <c r="J651">
        <v>0.95784212038053396</v>
      </c>
      <c r="K651">
        <f t="shared" si="113"/>
        <v>3.0921635698949425E-9</v>
      </c>
      <c r="L651">
        <f t="shared" si="114"/>
        <v>5.314457723792817E-4</v>
      </c>
      <c r="M651" s="16">
        <f t="shared" si="115"/>
        <v>5.3996840666664626E-4</v>
      </c>
      <c r="N651" s="16">
        <f t="shared" si="116"/>
        <v>7.8917545548631129E-3</v>
      </c>
      <c r="O651" s="16">
        <f t="shared" si="117"/>
        <v>0.17395760685441264</v>
      </c>
      <c r="P651" s="16">
        <f t="shared" si="118"/>
        <v>0.22134386757038982</v>
      </c>
      <c r="Q651" s="16">
        <f t="shared" si="119"/>
        <v>0.47569403578004021</v>
      </c>
      <c r="R651" s="16">
        <f t="shared" si="120"/>
        <v>1.0227098496760595E-2</v>
      </c>
      <c r="S651" s="16">
        <f t="shared" si="121"/>
        <v>0.49906070349309578</v>
      </c>
      <c r="T651" s="16">
        <f t="shared" si="122"/>
        <v>0.47570324769390077</v>
      </c>
      <c r="U651" s="65">
        <f t="shared" si="123"/>
        <v>1.863878314443463</v>
      </c>
      <c r="V651" s="65"/>
    </row>
    <row r="652" spans="1:22" x14ac:dyDescent="0.25">
      <c r="A652">
        <v>651</v>
      </c>
      <c r="B652">
        <v>7.1271356726446003E-4</v>
      </c>
      <c r="C652" s="16">
        <v>7.0331047094773502E-9</v>
      </c>
      <c r="D652">
        <v>8.4216876134266005E-4</v>
      </c>
      <c r="E652" s="16">
        <v>1.1937950661356699E-5</v>
      </c>
      <c r="F652" s="16">
        <v>6.7665738323436401E-6</v>
      </c>
      <c r="G652" s="16">
        <v>1.5786171407261401E-6</v>
      </c>
      <c r="H652">
        <v>3.5148489945838299E-4</v>
      </c>
      <c r="J652">
        <v>0.95617495156503096</v>
      </c>
      <c r="K652">
        <f t="shared" si="113"/>
        <v>6.7248785549362963E-9</v>
      </c>
      <c r="L652">
        <f t="shared" si="114"/>
        <v>8.5727349304336392E-4</v>
      </c>
      <c r="M652" s="16">
        <f t="shared" si="115"/>
        <v>5.6815364148555614E-4</v>
      </c>
      <c r="N652" s="16">
        <f t="shared" si="116"/>
        <v>0.20124627691273095</v>
      </c>
      <c r="O652" s="16">
        <f t="shared" si="117"/>
        <v>7.2871754035157985E-2</v>
      </c>
      <c r="P652" s="16">
        <f t="shared" si="118"/>
        <v>1.5897339499508844E-2</v>
      </c>
      <c r="Q652" s="16">
        <f t="shared" si="119"/>
        <v>1.2432042598588168E-2</v>
      </c>
      <c r="R652" s="16">
        <f t="shared" si="120"/>
        <v>9.8553320104706507E-2</v>
      </c>
      <c r="S652" s="16">
        <f t="shared" si="121"/>
        <v>4.5694735842441506E-2</v>
      </c>
      <c r="T652" s="16">
        <f t="shared" si="122"/>
        <v>1.2430471199076771E-2</v>
      </c>
      <c r="U652" s="65">
        <f t="shared" si="123"/>
        <v>0.4591259401922107</v>
      </c>
      <c r="V652" s="65"/>
    </row>
    <row r="653" spans="1:22" x14ac:dyDescent="0.25">
      <c r="A653">
        <v>652</v>
      </c>
      <c r="B653">
        <v>4.8875261779591497E-4</v>
      </c>
      <c r="C653" s="16">
        <v>4.3108420047224996E-9</v>
      </c>
      <c r="D653">
        <v>7.5134277496138001E-4</v>
      </c>
      <c r="E653" s="16">
        <v>6.5338280278335399E-6</v>
      </c>
      <c r="F653" s="16">
        <v>9.8315045453757003E-6</v>
      </c>
      <c r="G653" s="16">
        <v>2.5732019059225601E-6</v>
      </c>
      <c r="H653">
        <v>1.92372505428199E-4</v>
      </c>
      <c r="J653">
        <v>0.95656844579085198</v>
      </c>
      <c r="K653">
        <f t="shared" si="113"/>
        <v>4.1236154365073219E-9</v>
      </c>
      <c r="L653">
        <f t="shared" si="114"/>
        <v>7.7357467511604929E-4</v>
      </c>
      <c r="M653" s="16">
        <f t="shared" si="115"/>
        <v>2.0393056047578073E-4</v>
      </c>
      <c r="N653" s="16">
        <f t="shared" si="116"/>
        <v>4.3564888539429084E-5</v>
      </c>
      <c r="O653" s="16">
        <f t="shared" si="117"/>
        <v>4.9108127251893112E-2</v>
      </c>
      <c r="P653" s="16">
        <f t="shared" si="118"/>
        <v>4.8547263549185989E-2</v>
      </c>
      <c r="Q653" s="16">
        <f t="shared" si="119"/>
        <v>0.15339684230375802</v>
      </c>
      <c r="R653" s="16">
        <f t="shared" si="120"/>
        <v>1.0089640726554803E-5</v>
      </c>
      <c r="S653" s="16">
        <f t="shared" si="121"/>
        <v>7.9295036290298701E-2</v>
      </c>
      <c r="T653" s="16">
        <f t="shared" si="122"/>
        <v>0.15340160834641817</v>
      </c>
      <c r="U653" s="65">
        <f t="shared" si="123"/>
        <v>0.48380253227082004</v>
      </c>
      <c r="V653" s="65"/>
    </row>
    <row r="654" spans="1:22" x14ac:dyDescent="0.25">
      <c r="A654">
        <v>653</v>
      </c>
      <c r="B654">
        <v>5.8799750986272305E-4</v>
      </c>
      <c r="C654" s="16">
        <v>6.30387797738064E-9</v>
      </c>
      <c r="D654">
        <v>9.16689954827083E-4</v>
      </c>
      <c r="E654" s="16">
        <v>1.16364358932892E-5</v>
      </c>
      <c r="F654" s="16">
        <v>8.2323594623691707E-6</v>
      </c>
      <c r="G654" s="16">
        <v>1.7628449647254301E-6</v>
      </c>
      <c r="H654">
        <v>3.4260880872815101E-4</v>
      </c>
      <c r="J654">
        <v>0.95577172004609101</v>
      </c>
      <c r="K654">
        <f t="shared" si="113"/>
        <v>6.0250682974017674E-9</v>
      </c>
      <c r="L654">
        <f t="shared" si="114"/>
        <v>9.3491121483856943E-4</v>
      </c>
      <c r="M654" s="16">
        <f t="shared" si="115"/>
        <v>2.4108380488687667E-4</v>
      </c>
      <c r="N654" s="16">
        <f t="shared" si="116"/>
        <v>3.8070600749568716E-2</v>
      </c>
      <c r="O654" s="16">
        <f t="shared" si="117"/>
        <v>1.911950365745451E-2</v>
      </c>
      <c r="P654" s="16">
        <f t="shared" si="118"/>
        <v>2.3769808570634158E-3</v>
      </c>
      <c r="Q654" s="16">
        <f t="shared" si="119"/>
        <v>6.9599189948687966E-3</v>
      </c>
      <c r="R654" s="16">
        <f t="shared" si="120"/>
        <v>2.7329026897209015E-2</v>
      </c>
      <c r="S654" s="16">
        <f t="shared" si="121"/>
        <v>1.4885915128585574E-2</v>
      </c>
      <c r="T654" s="16">
        <f t="shared" si="122"/>
        <v>6.9594603926250225E-3</v>
      </c>
      <c r="U654" s="65">
        <f t="shared" si="123"/>
        <v>0.11570140667737504</v>
      </c>
      <c r="V654" s="65"/>
    </row>
    <row r="655" spans="1:22" x14ac:dyDescent="0.25">
      <c r="A655">
        <v>654</v>
      </c>
      <c r="B655">
        <v>5.7380009242383699E-4</v>
      </c>
      <c r="C655" s="16">
        <v>9.0839233772188297E-9</v>
      </c>
      <c r="D655">
        <v>1.36756075346128E-3</v>
      </c>
      <c r="E655" s="16">
        <v>2.4893510299522301E-5</v>
      </c>
      <c r="F655" s="16">
        <v>8.6071342607914806E-6</v>
      </c>
      <c r="G655" s="16">
        <v>1.2294059222840799E-6</v>
      </c>
      <c r="H655">
        <v>7.3294932315210099E-4</v>
      </c>
      <c r="J655">
        <v>0.95360561452304504</v>
      </c>
      <c r="K655">
        <f t="shared" si="113"/>
        <v>8.6624803344130173E-9</v>
      </c>
      <c r="L655">
        <f t="shared" si="114"/>
        <v>1.3859953439817698E-3</v>
      </c>
      <c r="M655" s="16">
        <f t="shared" si="115"/>
        <v>-2.383951591340959E-4</v>
      </c>
      <c r="N655" s="16">
        <f t="shared" si="116"/>
        <v>2.7642504133403842E-2</v>
      </c>
      <c r="O655" s="16">
        <f t="shared" si="117"/>
        <v>0.40993052915991279</v>
      </c>
      <c r="P655" s="16">
        <f t="shared" si="118"/>
        <v>0.17565540239755115</v>
      </c>
      <c r="Q655" s="16">
        <f t="shared" si="119"/>
        <v>1.736449255701644</v>
      </c>
      <c r="R655" s="16">
        <f t="shared" si="120"/>
        <v>1.6209423964786751E-2</v>
      </c>
      <c r="S655" s="16">
        <f t="shared" si="121"/>
        <v>0.15030303016520466</v>
      </c>
      <c r="T655" s="16">
        <f t="shared" si="122"/>
        <v>1.7365640418594466</v>
      </c>
      <c r="U655" s="65">
        <f t="shared" si="123"/>
        <v>4.2527541873819494</v>
      </c>
      <c r="V655" s="65"/>
    </row>
    <row r="656" spans="1:22" x14ac:dyDescent="0.25">
      <c r="A656">
        <v>655</v>
      </c>
      <c r="B656">
        <v>6.3019577250957395E-4</v>
      </c>
      <c r="C656" s="16">
        <v>7.3164954755335103E-9</v>
      </c>
      <c r="D656">
        <v>9.9444172291259501E-4</v>
      </c>
      <c r="E656" s="16">
        <v>1.46388809637252E-5</v>
      </c>
      <c r="F656" s="16">
        <v>7.7076011810902603E-6</v>
      </c>
      <c r="G656" s="16">
        <v>1.52015185806847E-6</v>
      </c>
      <c r="H656">
        <v>4.3101061758693099E-4</v>
      </c>
      <c r="J656">
        <v>0.95539919371276805</v>
      </c>
      <c r="K656">
        <f t="shared" si="113"/>
        <v>6.9901738781278309E-9</v>
      </c>
      <c r="L656">
        <f t="shared" si="114"/>
        <v>1.0113697606373687E-3</v>
      </c>
      <c r="M656" s="16">
        <f t="shared" si="115"/>
        <v>2.4902178438177935E-4</v>
      </c>
      <c r="N656" s="16">
        <f t="shared" si="116"/>
        <v>7.8896785724097362E-2</v>
      </c>
      <c r="O656" s="16">
        <f t="shared" si="117"/>
        <v>0.10311725233321095</v>
      </c>
      <c r="P656" s="16">
        <f t="shared" si="118"/>
        <v>1.0194243799872267E-3</v>
      </c>
      <c r="Q656" s="16">
        <f t="shared" si="119"/>
        <v>0.13174928619744405</v>
      </c>
      <c r="R656" s="16">
        <f t="shared" si="120"/>
        <v>4.7751237807217219E-2</v>
      </c>
      <c r="S656" s="16">
        <f t="shared" si="121"/>
        <v>5.8991735842775443E-2</v>
      </c>
      <c r="T656" s="16">
        <f t="shared" si="122"/>
        <v>0.13175029803171534</v>
      </c>
      <c r="U656" s="65">
        <f t="shared" si="123"/>
        <v>0.55327602031644763</v>
      </c>
      <c r="V656" s="65"/>
    </row>
    <row r="657" spans="1:22" x14ac:dyDescent="0.25">
      <c r="A657">
        <v>656</v>
      </c>
      <c r="B657">
        <v>3.6810247737802202E-4</v>
      </c>
      <c r="C657" s="16">
        <v>5.19907795986665E-9</v>
      </c>
      <c r="D657">
        <v>1.2165503695216601E-3</v>
      </c>
      <c r="E657" s="16">
        <v>1.26918459760054E-5</v>
      </c>
      <c r="F657" s="16">
        <v>1.3340630706544199E-5</v>
      </c>
      <c r="G657" s="16">
        <v>2.1450302091604302E-6</v>
      </c>
      <c r="H657">
        <v>3.7368865268797501E-4</v>
      </c>
      <c r="J657">
        <v>0.95421858850168195</v>
      </c>
      <c r="K657">
        <f t="shared" si="113"/>
        <v>4.9610568323741589E-9</v>
      </c>
      <c r="L657">
        <f t="shared" si="114"/>
        <v>1.2453714620659492E-3</v>
      </c>
      <c r="M657" s="16">
        <f t="shared" si="115"/>
        <v>-5.0916650730990505E-4</v>
      </c>
      <c r="N657" s="16">
        <f t="shared" si="116"/>
        <v>6.3415444311684305E-2</v>
      </c>
      <c r="O657" s="16">
        <f t="shared" si="117"/>
        <v>3.7475577464077111E-3</v>
      </c>
      <c r="P657" s="16">
        <f t="shared" si="118"/>
        <v>6.8858866882556616E-2</v>
      </c>
      <c r="Q657" s="16">
        <f t="shared" si="119"/>
        <v>3.301180647690688E-2</v>
      </c>
      <c r="R657" s="16">
        <f t="shared" si="120"/>
        <v>0.12433839602660339</v>
      </c>
      <c r="S657" s="16">
        <f t="shared" si="121"/>
        <v>4.6705027965644689E-3</v>
      </c>
      <c r="T657" s="16">
        <f t="shared" si="122"/>
        <v>3.3017217213082185E-2</v>
      </c>
      <c r="U657" s="65">
        <f t="shared" si="123"/>
        <v>0.33105979145380554</v>
      </c>
      <c r="V657" s="65"/>
    </row>
    <row r="658" spans="1:22" x14ac:dyDescent="0.25">
      <c r="A658">
        <v>657</v>
      </c>
      <c r="B658">
        <v>3.1585895853803901E-4</v>
      </c>
      <c r="C658" s="16">
        <v>3.7100464342187002E-9</v>
      </c>
      <c r="D658">
        <v>1.0071360931927099E-3</v>
      </c>
      <c r="E658" s="16">
        <v>7.5141111626891403E-6</v>
      </c>
      <c r="F658" s="16">
        <v>1.5409385633849999E-5</v>
      </c>
      <c r="G658" s="16">
        <v>2.99935849148343E-6</v>
      </c>
      <c r="H658">
        <v>2.2123744139226201E-4</v>
      </c>
      <c r="J658">
        <v>0.95517917925350504</v>
      </c>
      <c r="K658">
        <f t="shared" si="113"/>
        <v>3.5437591080294111E-9</v>
      </c>
      <c r="L658">
        <f t="shared" si="114"/>
        <v>1.0409505129054593E-3</v>
      </c>
      <c r="M658" s="16">
        <f t="shared" si="115"/>
        <v>-4.0923259582938105E-4</v>
      </c>
      <c r="N658" s="16">
        <f t="shared" si="116"/>
        <v>0.12817133686671406</v>
      </c>
      <c r="O658" s="16">
        <f t="shared" si="117"/>
        <v>0.10895774533157672</v>
      </c>
      <c r="P658" s="16">
        <f t="shared" si="118"/>
        <v>2.0341296126205775E-3</v>
      </c>
      <c r="Q658" s="16">
        <f t="shared" si="119"/>
        <v>9.0233250948647356E-2</v>
      </c>
      <c r="R658" s="16">
        <f t="shared" si="120"/>
        <v>0.31625901068781259</v>
      </c>
      <c r="S658" s="16">
        <f t="shared" si="121"/>
        <v>0.24388068678481062</v>
      </c>
      <c r="T658" s="16">
        <f t="shared" si="122"/>
        <v>9.0231928717283652E-2</v>
      </c>
      <c r="U658" s="65">
        <f t="shared" si="123"/>
        <v>0.97976808894946554</v>
      </c>
      <c r="V658" s="65"/>
    </row>
    <row r="659" spans="1:22" x14ac:dyDescent="0.25">
      <c r="A659">
        <v>658</v>
      </c>
      <c r="B659">
        <v>3.83223322887924E-4</v>
      </c>
      <c r="C659" s="16">
        <v>6.7160678959297698E-9</v>
      </c>
      <c r="D659">
        <v>1.5194907777780901E-3</v>
      </c>
      <c r="E659" s="16">
        <v>2.0413387959718702E-5</v>
      </c>
      <c r="F659" s="16">
        <v>1.29809689482004E-5</v>
      </c>
      <c r="G659" s="16">
        <v>1.6658137469761501E-6</v>
      </c>
      <c r="H659">
        <v>6.0104415462835603E-4</v>
      </c>
      <c r="J659">
        <v>0.95282956866646995</v>
      </c>
      <c r="K659">
        <f t="shared" si="113"/>
        <v>6.3992680764134893E-9</v>
      </c>
      <c r="L659">
        <f t="shared" si="114"/>
        <v>1.5471118133535712E-3</v>
      </c>
      <c r="M659" s="16">
        <f t="shared" si="115"/>
        <v>-7.8066516757772301E-4</v>
      </c>
      <c r="N659" s="16">
        <f t="shared" si="116"/>
        <v>4.8881145001094112E-2</v>
      </c>
      <c r="O659" s="16">
        <f t="shared" si="117"/>
        <v>4.524182305617943E-2</v>
      </c>
      <c r="P659" s="16">
        <f t="shared" si="118"/>
        <v>0.33266346010151032</v>
      </c>
      <c r="Q659" s="16">
        <f t="shared" si="119"/>
        <v>0.81110943557476523</v>
      </c>
      <c r="R659" s="16">
        <f t="shared" si="120"/>
        <v>9.995090212932442E-2</v>
      </c>
      <c r="S659" s="16">
        <f t="shared" si="121"/>
        <v>2.9013890898497881E-2</v>
      </c>
      <c r="T659" s="16">
        <f t="shared" si="122"/>
        <v>0.81120121892482444</v>
      </c>
      <c r="U659" s="65">
        <f t="shared" si="123"/>
        <v>2.1780618756861956</v>
      </c>
      <c r="V659" s="65"/>
    </row>
    <row r="660" spans="1:22" x14ac:dyDescent="0.25">
      <c r="A660">
        <v>659</v>
      </c>
      <c r="B660">
        <v>3.0799954025859398E-4</v>
      </c>
      <c r="C660" s="16">
        <v>3.8952779555878404E-9</v>
      </c>
      <c r="D660">
        <v>1.08640901982633E-3</v>
      </c>
      <c r="E660" s="16">
        <v>8.5027237895112197E-6</v>
      </c>
      <c r="F660" s="16">
        <v>1.58600387083997E-5</v>
      </c>
      <c r="G660" s="16">
        <v>2.8592839312587302E-6</v>
      </c>
      <c r="H660">
        <v>2.5034604918250901E-4</v>
      </c>
      <c r="J660">
        <v>0.95478731459046295</v>
      </c>
      <c r="K660">
        <f t="shared" si="113"/>
        <v>3.7191619787991425E-9</v>
      </c>
      <c r="L660">
        <f t="shared" si="114"/>
        <v>1.1209844858964325E-3</v>
      </c>
      <c r="M660" s="16">
        <f t="shared" si="115"/>
        <v>-5.0498540537924461E-4</v>
      </c>
      <c r="N660" s="16">
        <f t="shared" si="116"/>
        <v>0.13986453658969852</v>
      </c>
      <c r="O660" s="16">
        <f t="shared" si="117"/>
        <v>8.7995736366665231E-2</v>
      </c>
      <c r="P660" s="16">
        <f t="shared" si="118"/>
        <v>1.6221217384272884E-2</v>
      </c>
      <c r="Q660" s="16">
        <f t="shared" si="119"/>
        <v>4.3406548148975842E-2</v>
      </c>
      <c r="R660" s="16">
        <f t="shared" si="120"/>
        <v>0.36973837042595586</v>
      </c>
      <c r="S660" s="16">
        <f t="shared" si="121"/>
        <v>0.17984220709416709</v>
      </c>
      <c r="T660" s="16">
        <f t="shared" si="122"/>
        <v>4.340425020383739E-2</v>
      </c>
      <c r="U660" s="65">
        <f t="shared" si="123"/>
        <v>0.8804728662135729</v>
      </c>
      <c r="V660" s="65"/>
    </row>
    <row r="661" spans="1:22" x14ac:dyDescent="0.25">
      <c r="A661">
        <v>660</v>
      </c>
      <c r="B661">
        <v>3.5623510561125698E-4</v>
      </c>
      <c r="C661" s="16">
        <v>3.1171427220796999E-9</v>
      </c>
      <c r="D661">
        <v>7.4556858270692498E-4</v>
      </c>
      <c r="E661" s="16">
        <v>4.6877309512669502E-6</v>
      </c>
      <c r="F661" s="16">
        <v>1.3495025136214499E-5</v>
      </c>
      <c r="G661" s="16">
        <v>3.55900732687502E-6</v>
      </c>
      <c r="H661">
        <v>1.38018779187676E-4</v>
      </c>
      <c r="J661">
        <v>0.95651810814881</v>
      </c>
      <c r="K661">
        <f t="shared" si="113"/>
        <v>2.9816034593535065E-9</v>
      </c>
      <c r="L661">
        <f t="shared" si="114"/>
        <v>7.7611452316350682E-4</v>
      </c>
      <c r="M661" s="16">
        <f t="shared" si="115"/>
        <v>-6.3644311940992923E-5</v>
      </c>
      <c r="N661" s="16">
        <f t="shared" si="116"/>
        <v>7.6145591861600859E-2</v>
      </c>
      <c r="O661" s="16">
        <f t="shared" si="117"/>
        <v>0.19109698909420131</v>
      </c>
      <c r="P661" s="16">
        <f t="shared" si="118"/>
        <v>5.122359100027022E-2</v>
      </c>
      <c r="Q661" s="16">
        <f t="shared" si="119"/>
        <v>0.31758010288331268</v>
      </c>
      <c r="R661" s="16">
        <f t="shared" si="120"/>
        <v>0.13562328368904228</v>
      </c>
      <c r="S661" s="16">
        <f t="shared" si="121"/>
        <v>0.59687702707714463</v>
      </c>
      <c r="T661" s="16">
        <f t="shared" si="122"/>
        <v>0.31758479385067517</v>
      </c>
      <c r="U661" s="65">
        <f t="shared" si="123"/>
        <v>1.6861313794562474</v>
      </c>
      <c r="V661" s="65"/>
    </row>
    <row r="662" spans="1:22" x14ac:dyDescent="0.25">
      <c r="A662">
        <v>661</v>
      </c>
      <c r="B662">
        <v>4.4745694046651298E-4</v>
      </c>
      <c r="C662" s="16">
        <v>5.3067287111860498E-9</v>
      </c>
      <c r="D662">
        <v>1.0166763060751401E-3</v>
      </c>
      <c r="E662" s="16">
        <v>1.08508834335841E-5</v>
      </c>
      <c r="F662" s="16">
        <v>1.08727880881399E-5</v>
      </c>
      <c r="G662" s="16">
        <v>2.0966934925327802E-6</v>
      </c>
      <c r="H662">
        <v>3.1948164702475901E-4</v>
      </c>
      <c r="J662">
        <v>0.95522555544721899</v>
      </c>
      <c r="K662">
        <f t="shared" si="113"/>
        <v>5.0691228807503988E-9</v>
      </c>
      <c r="L662">
        <f t="shared" si="114"/>
        <v>1.0405132690152414E-3</v>
      </c>
      <c r="M662" s="16">
        <f t="shared" si="115"/>
        <v>-1.4559938808221548E-4</v>
      </c>
      <c r="N662" s="16">
        <f t="shared" si="116"/>
        <v>8.1965271688634878E-3</v>
      </c>
      <c r="O662" s="16">
        <f t="shared" si="117"/>
        <v>1.7454940174306181E-3</v>
      </c>
      <c r="P662" s="16">
        <f t="shared" si="118"/>
        <v>3.0251285908563562E-3</v>
      </c>
      <c r="Q662" s="16">
        <f t="shared" si="119"/>
        <v>1.0580597085847989E-4</v>
      </c>
      <c r="R662" s="16">
        <f t="shared" si="120"/>
        <v>1.0485779610499863E-2</v>
      </c>
      <c r="S662" s="16">
        <f t="shared" si="121"/>
        <v>1.9595475759485053E-3</v>
      </c>
      <c r="T662" s="16">
        <f t="shared" si="122"/>
        <v>1.058620329583608E-4</v>
      </c>
      <c r="U662" s="65">
        <f t="shared" si="123"/>
        <v>2.562414496741567E-2</v>
      </c>
      <c r="V662" s="65"/>
    </row>
    <row r="663" spans="1:22" x14ac:dyDescent="0.25">
      <c r="A663">
        <v>662</v>
      </c>
      <c r="B663">
        <v>2.9553470079651199E-4</v>
      </c>
      <c r="C663" s="16">
        <v>5.1619197795305301E-9</v>
      </c>
      <c r="D663">
        <v>1.5147538063900101E-3</v>
      </c>
      <c r="E663" s="16">
        <v>1.5638873199876299E-5</v>
      </c>
      <c r="F663" s="16">
        <v>1.6840507865088801E-5</v>
      </c>
      <c r="G663" s="16">
        <v>2.1676074046177199E-6</v>
      </c>
      <c r="H663">
        <v>4.6046537257698003E-4</v>
      </c>
      <c r="J663">
        <v>0.95277906587018701</v>
      </c>
      <c r="K663">
        <f t="shared" si="113"/>
        <v>4.9181691056379405E-9</v>
      </c>
      <c r="L663">
        <f t="shared" si="114"/>
        <v>1.5505972676050257E-3</v>
      </c>
      <c r="M663" s="16">
        <f t="shared" si="115"/>
        <v>-9.5952786601200186E-4</v>
      </c>
      <c r="N663" s="16">
        <f t="shared" si="116"/>
        <v>0.15945623385185764</v>
      </c>
      <c r="O663" s="16">
        <f t="shared" si="117"/>
        <v>4.6140564352308332E-3</v>
      </c>
      <c r="P663" s="16">
        <f t="shared" si="118"/>
        <v>0.32701735513079194</v>
      </c>
      <c r="Q663" s="16">
        <f t="shared" si="119"/>
        <v>0.20800757711846096</v>
      </c>
      <c r="R663" s="16">
        <f t="shared" si="120"/>
        <v>0.50051614415171486</v>
      </c>
      <c r="S663" s="16">
        <f t="shared" si="121"/>
        <v>6.3338902593124647E-3</v>
      </c>
      <c r="T663" s="16">
        <f t="shared" si="122"/>
        <v>0.20804388860743742</v>
      </c>
      <c r="U663" s="65">
        <f t="shared" si="123"/>
        <v>1.4139891455548061</v>
      </c>
      <c r="V663" s="65"/>
    </row>
    <row r="664" spans="1:22" x14ac:dyDescent="0.25">
      <c r="A664">
        <v>663</v>
      </c>
      <c r="B664">
        <v>6.4767115372090704E-4</v>
      </c>
      <c r="C664" s="16">
        <v>5.1477117360318104E-9</v>
      </c>
      <c r="D664">
        <v>6.7565608141409103E-4</v>
      </c>
      <c r="E664" s="16">
        <v>7.0232471942756498E-6</v>
      </c>
      <c r="F664" s="16">
        <v>7.3890526998901602E-6</v>
      </c>
      <c r="G664" s="16">
        <v>2.15271595264779E-6</v>
      </c>
      <c r="H664">
        <v>2.0678141151782601E-4</v>
      </c>
      <c r="J664">
        <v>0.957010297459157</v>
      </c>
      <c r="K664">
        <f t="shared" si="113"/>
        <v>4.926413139733796E-9</v>
      </c>
      <c r="L664">
        <f t="shared" si="114"/>
        <v>6.9258175505478308E-4</v>
      </c>
      <c r="M664" s="16">
        <f t="shared" si="115"/>
        <v>6.0276055238703101E-4</v>
      </c>
      <c r="N664" s="16">
        <f t="shared" si="116"/>
        <v>0.10011198732896365</v>
      </c>
      <c r="O664" s="16">
        <f t="shared" si="117"/>
        <v>4.9691717123579683E-3</v>
      </c>
      <c r="P664" s="16">
        <f t="shared" si="118"/>
        <v>8.9325806655682849E-2</v>
      </c>
      <c r="Q664" s="16">
        <f t="shared" si="119"/>
        <v>0.11977901823498995</v>
      </c>
      <c r="R664" s="16">
        <f t="shared" si="120"/>
        <v>6.2909886961824826E-2</v>
      </c>
      <c r="S664" s="16">
        <f t="shared" si="121"/>
        <v>5.2083635422670443E-3</v>
      </c>
      <c r="T664" s="16">
        <f t="shared" si="122"/>
        <v>0.11978538004066659</v>
      </c>
      <c r="U664" s="65">
        <f t="shared" si="123"/>
        <v>0.50208961447675293</v>
      </c>
      <c r="V664" s="65"/>
    </row>
    <row r="665" spans="1:22" x14ac:dyDescent="0.25">
      <c r="A665">
        <v>664</v>
      </c>
      <c r="B665">
        <v>8.9274798887302702E-4</v>
      </c>
      <c r="C665" s="16">
        <v>3.2418291271606101E-9</v>
      </c>
      <c r="D665">
        <v>3.0579330799605098E-4</v>
      </c>
      <c r="E665" s="16">
        <v>2.0108592014230398E-6</v>
      </c>
      <c r="F665" s="16">
        <v>5.26210328744709E-6</v>
      </c>
      <c r="G665" s="16">
        <v>3.4027153088993098E-6</v>
      </c>
      <c r="H665" s="16">
        <v>5.92035123786404E-5</v>
      </c>
      <c r="J665">
        <v>0.959034483961408</v>
      </c>
      <c r="K665">
        <f t="shared" si="113"/>
        <v>3.1090259240575376E-9</v>
      </c>
      <c r="L665">
        <f t="shared" si="114"/>
        <v>3.1971698805071731E-4</v>
      </c>
      <c r="M665" s="16">
        <f t="shared" si="115"/>
        <v>1.4657789896953368E-3</v>
      </c>
      <c r="N665" s="16">
        <f t="shared" si="116"/>
        <v>0.66345656762581695</v>
      </c>
      <c r="O665" s="16">
        <f t="shared" si="117"/>
        <v>0.17191981733898845</v>
      </c>
      <c r="P665" s="16">
        <f t="shared" si="118"/>
        <v>0.46605121427437829</v>
      </c>
      <c r="Q665" s="16">
        <f t="shared" si="119"/>
        <v>0.66060519960655562</v>
      </c>
      <c r="R665" s="16">
        <f t="shared" si="120"/>
        <v>0.21759558750920988</v>
      </c>
      <c r="S665" s="16">
        <f t="shared" si="121"/>
        <v>0.48265851199549703</v>
      </c>
      <c r="T665" s="16">
        <f t="shared" si="122"/>
        <v>0.66061489476587842</v>
      </c>
      <c r="U665" s="65">
        <f t="shared" si="123"/>
        <v>3.3229017931163245</v>
      </c>
      <c r="V665" s="65"/>
    </row>
    <row r="666" spans="1:22" x14ac:dyDescent="0.25">
      <c r="A666">
        <v>665</v>
      </c>
      <c r="B666">
        <v>6.6892369175094004E-4</v>
      </c>
      <c r="C666" s="16">
        <v>9.5213177081390106E-9</v>
      </c>
      <c r="D666">
        <v>1.2255692085882399E-3</v>
      </c>
      <c r="E666" s="16">
        <v>2.3419487164408E-5</v>
      </c>
      <c r="F666" s="16">
        <v>7.3360815938921599E-6</v>
      </c>
      <c r="G666" s="16">
        <v>1.17108320728615E-6</v>
      </c>
      <c r="H666">
        <v>6.8954429663436697E-4</v>
      </c>
      <c r="J666">
        <v>0.95429408883909606</v>
      </c>
      <c r="K666">
        <f t="shared" si="113"/>
        <v>9.0861372068360672E-9</v>
      </c>
      <c r="L666">
        <f t="shared" si="114"/>
        <v>1.2414029336656023E-3</v>
      </c>
      <c r="M666" s="16">
        <f t="shared" si="115"/>
        <v>9.6444449836277914E-5</v>
      </c>
      <c r="N666" s="16">
        <f t="shared" si="116"/>
        <v>0.12931287883692591</v>
      </c>
      <c r="O666" s="16">
        <f t="shared" si="117"/>
        <v>0.51730218222681723</v>
      </c>
      <c r="P666" s="16">
        <f t="shared" si="118"/>
        <v>7.3858142710155311E-2</v>
      </c>
      <c r="Q666" s="16">
        <f t="shared" si="119"/>
        <v>1.3935875250243479</v>
      </c>
      <c r="R666" s="16">
        <f t="shared" si="120"/>
        <v>6.5632913477492755E-2</v>
      </c>
      <c r="S666" s="16">
        <f t="shared" si="121"/>
        <v>0.17366990591991771</v>
      </c>
      <c r="T666" s="16">
        <f t="shared" si="122"/>
        <v>1.3936485109511743</v>
      </c>
      <c r="U666" s="65">
        <f t="shared" si="123"/>
        <v>3.7470120591468312</v>
      </c>
      <c r="V666" s="65"/>
    </row>
    <row r="667" spans="1:22" x14ac:dyDescent="0.25">
      <c r="A667">
        <v>666</v>
      </c>
      <c r="B667">
        <v>3.7048208478295902E-4</v>
      </c>
      <c r="C667" s="16">
        <v>7.6525150263242703E-9</v>
      </c>
      <c r="D667">
        <v>1.80167488092556E-3</v>
      </c>
      <c r="E667" s="16">
        <v>2.7500515856998202E-5</v>
      </c>
      <c r="F667" s="16">
        <v>1.3586172690546801E-5</v>
      </c>
      <c r="G667" s="16">
        <v>1.46620078373221E-6</v>
      </c>
      <c r="H667">
        <v>8.0972576613778295E-4</v>
      </c>
      <c r="J667">
        <v>0.95157220420709199</v>
      </c>
      <c r="K667">
        <f t="shared" si="113"/>
        <v>7.2819205913272783E-9</v>
      </c>
      <c r="L667">
        <f t="shared" si="114"/>
        <v>1.8303057745753593E-3</v>
      </c>
      <c r="M667" s="16">
        <f t="shared" si="115"/>
        <v>-1.0893416050094414E-3</v>
      </c>
      <c r="N667" s="16">
        <f t="shared" si="116"/>
        <v>6.1002890635104619E-2</v>
      </c>
      <c r="O667" s="16">
        <f t="shared" si="117"/>
        <v>0.14576577608455746</v>
      </c>
      <c r="P667" s="16">
        <f t="shared" si="118"/>
        <v>0.75618890718884968</v>
      </c>
      <c r="Q667" s="16">
        <f t="shared" si="119"/>
        <v>2.4350753182113039</v>
      </c>
      <c r="R667" s="16">
        <f t="shared" si="120"/>
        <v>0.14251544973030783</v>
      </c>
      <c r="S667" s="16">
        <f t="shared" si="121"/>
        <v>7.2766517739553171E-2</v>
      </c>
      <c r="T667" s="16">
        <f t="shared" si="122"/>
        <v>2.4353968478321479</v>
      </c>
      <c r="U667" s="65">
        <f t="shared" si="123"/>
        <v>6.0487117074218251</v>
      </c>
      <c r="V667" s="65"/>
    </row>
    <row r="668" spans="1:22" x14ac:dyDescent="0.25">
      <c r="A668">
        <v>667</v>
      </c>
      <c r="B668">
        <v>3.0420587586136401E-4</v>
      </c>
      <c r="C668" s="16">
        <v>2.98441586263422E-9</v>
      </c>
      <c r="D668">
        <v>8.37936355004761E-4</v>
      </c>
      <c r="E668" s="16">
        <v>5.0383158198579398E-6</v>
      </c>
      <c r="F668" s="16">
        <v>1.58784383544122E-5</v>
      </c>
      <c r="G668" s="16">
        <v>3.7216445179496498E-6</v>
      </c>
      <c r="H668">
        <v>1.4834160834296901E-4</v>
      </c>
      <c r="J668">
        <v>0.95600232480604197</v>
      </c>
      <c r="K668">
        <f t="shared" si="113"/>
        <v>2.8531085028663436E-9</v>
      </c>
      <c r="L668">
        <f t="shared" si="114"/>
        <v>8.7341189181567246E-4</v>
      </c>
      <c r="M668" s="16">
        <f t="shared" si="115"/>
        <v>-2.6500014009294434E-4</v>
      </c>
      <c r="N668" s="16">
        <f t="shared" si="116"/>
        <v>0.14569135873569564</v>
      </c>
      <c r="O668" s="16">
        <f t="shared" si="117"/>
        <v>0.21262476264491109</v>
      </c>
      <c r="P668" s="16">
        <f t="shared" si="118"/>
        <v>1.7024144247187817E-2</v>
      </c>
      <c r="Q668" s="16">
        <f t="shared" si="119"/>
        <v>0.28185563782925843</v>
      </c>
      <c r="R668" s="16">
        <f t="shared" si="120"/>
        <v>0.3720105923643251</v>
      </c>
      <c r="S668" s="16">
        <f t="shared" si="121"/>
        <v>0.72859930759207636</v>
      </c>
      <c r="T668" s="16">
        <f t="shared" si="122"/>
        <v>0.28185798793145517</v>
      </c>
      <c r="U668" s="65">
        <f t="shared" si="123"/>
        <v>2.0396637913449096</v>
      </c>
      <c r="V668" s="65"/>
    </row>
    <row r="669" spans="1:22" x14ac:dyDescent="0.25">
      <c r="A669">
        <v>668</v>
      </c>
      <c r="B669">
        <v>4.8286641318065298E-4</v>
      </c>
      <c r="C669" s="16">
        <v>9.7843038186241197E-9</v>
      </c>
      <c r="D669">
        <v>1.76562828873169E-3</v>
      </c>
      <c r="E669" s="16">
        <v>3.44747070656226E-5</v>
      </c>
      <c r="F669" s="16">
        <v>1.04032485599227E-5</v>
      </c>
      <c r="G669" s="16">
        <v>1.1461833059302999E-6</v>
      </c>
      <c r="H669" s="16">
        <v>1.0150716459553001E-3</v>
      </c>
      <c r="J669">
        <v>0.95178568413894604</v>
      </c>
      <c r="K669">
        <f t="shared" si="113"/>
        <v>9.3125603038324593E-9</v>
      </c>
      <c r="L669">
        <f t="shared" si="114"/>
        <v>1.7875711848536473E-3</v>
      </c>
      <c r="M669" s="16">
        <f t="shared" si="115"/>
        <v>-8.2183835849234104E-4</v>
      </c>
      <c r="N669" s="16">
        <f t="shared" si="116"/>
        <v>3.4462955328570246E-4</v>
      </c>
      <c r="O669" s="16">
        <f t="shared" si="117"/>
        <v>0.58786550126479931</v>
      </c>
      <c r="P669" s="16">
        <f t="shared" si="118"/>
        <v>0.69253323426543212</v>
      </c>
      <c r="Q669" s="16">
        <f t="shared" si="119"/>
        <v>4.8832792754873013</v>
      </c>
      <c r="R669" s="16">
        <f t="shared" si="120"/>
        <v>3.0022873905027961E-3</v>
      </c>
      <c r="S669" s="16">
        <f t="shared" si="121"/>
        <v>0.18416003436842399</v>
      </c>
      <c r="T669" s="16">
        <f t="shared" si="122"/>
        <v>4.8838171876529408</v>
      </c>
      <c r="U669" s="65">
        <f t="shared" si="123"/>
        <v>11.235002149982687</v>
      </c>
      <c r="V669" s="65"/>
    </row>
    <row r="670" spans="1:22" x14ac:dyDescent="0.25">
      <c r="A670">
        <v>669</v>
      </c>
      <c r="B670" s="16">
        <v>5.1775575767641201E-4</v>
      </c>
      <c r="C670" s="16">
        <v>5.4378614938015098E-9</v>
      </c>
      <c r="D670" s="16">
        <v>8.9773614556334696E-4</v>
      </c>
      <c r="E670" s="16">
        <v>9.8318620792264094E-6</v>
      </c>
      <c r="F670" s="16">
        <v>9.3430976517846604E-6</v>
      </c>
      <c r="G670" s="16">
        <v>2.04326091554947E-6</v>
      </c>
      <c r="H670" s="16">
        <v>2.89476977552166E-4</v>
      </c>
      <c r="J670">
        <v>0.95584254389582102</v>
      </c>
      <c r="K670">
        <f t="shared" si="113"/>
        <v>5.1977393635883648E-9</v>
      </c>
      <c r="L670">
        <f t="shared" si="114"/>
        <v>9.1846016392097191E-4</v>
      </c>
      <c r="M670" s="16">
        <f t="shared" si="115"/>
        <v>1.1705135143185206E-4</v>
      </c>
      <c r="N670" s="16">
        <f t="shared" si="116"/>
        <v>2.740428372191051E-3</v>
      </c>
      <c r="O670" s="16">
        <f t="shared" si="117"/>
        <v>3.2764029000945783E-4</v>
      </c>
      <c r="P670" s="16">
        <f t="shared" si="118"/>
        <v>4.6816504189270925E-3</v>
      </c>
      <c r="Q670" s="16">
        <f t="shared" si="119"/>
        <v>7.1556644919008325E-3</v>
      </c>
      <c r="R670" s="16">
        <f t="shared" si="120"/>
        <v>2.7769062300151848E-3</v>
      </c>
      <c r="S670" s="16">
        <f t="shared" si="121"/>
        <v>3.1168008611151061E-4</v>
      </c>
      <c r="T670" s="16">
        <f t="shared" si="122"/>
        <v>7.1561614300712549E-3</v>
      </c>
      <c r="U670" s="65">
        <f t="shared" si="123"/>
        <v>2.5150131319226388E-2</v>
      </c>
      <c r="V670" s="65"/>
    </row>
    <row r="671" spans="1:22" x14ac:dyDescent="0.25">
      <c r="A671">
        <v>670</v>
      </c>
      <c r="B671">
        <v>8.6115654618396E-4</v>
      </c>
      <c r="C671" s="16">
        <v>7.5537157524628398E-9</v>
      </c>
      <c r="D671">
        <v>7.4680536440133996E-4</v>
      </c>
      <c r="E671" s="16">
        <v>1.13827879634243E-5</v>
      </c>
      <c r="F671" s="16">
        <v>5.5739504534193703E-6</v>
      </c>
      <c r="G671" s="16">
        <v>1.4681183160367E-6</v>
      </c>
      <c r="H671">
        <v>3.3513785279575198E-4</v>
      </c>
      <c r="J671">
        <v>0.95668445600312402</v>
      </c>
      <c r="K671">
        <f t="shared" si="113"/>
        <v>7.2265224454471408E-9</v>
      </c>
      <c r="L671">
        <f t="shared" si="114"/>
        <v>7.5941382990846282E-4</v>
      </c>
      <c r="M671" s="16">
        <f t="shared" si="115"/>
        <v>9.6289926245945719E-4</v>
      </c>
      <c r="N671" s="16">
        <f t="shared" si="116"/>
        <v>0.56297737619171018</v>
      </c>
      <c r="O671" s="16">
        <f t="shared" si="117"/>
        <v>0.13246174323143151</v>
      </c>
      <c r="P671" s="16">
        <f t="shared" si="118"/>
        <v>5.0644302120876727E-2</v>
      </c>
      <c r="Q671" s="16">
        <f t="shared" si="119"/>
        <v>3.5772235178569436E-3</v>
      </c>
      <c r="R671" s="16">
        <f t="shared" si="120"/>
        <v>0.18909713609387552</v>
      </c>
      <c r="S671" s="16">
        <f t="shared" si="121"/>
        <v>7.2252183396625855E-2</v>
      </c>
      <c r="T671" s="16">
        <f t="shared" si="122"/>
        <v>3.5758200359285717E-3</v>
      </c>
      <c r="U671" s="65">
        <f t="shared" si="123"/>
        <v>1.0145857845883053</v>
      </c>
      <c r="V671" s="65"/>
    </row>
    <row r="672" spans="1:22" x14ac:dyDescent="0.25">
      <c r="A672">
        <v>671</v>
      </c>
      <c r="B672">
        <v>5.1730926837291198E-4</v>
      </c>
      <c r="C672" s="16">
        <v>9.8754663506000696E-9</v>
      </c>
      <c r="D672">
        <v>1.6596281229469801E-3</v>
      </c>
      <c r="E672" s="16">
        <v>3.2742592884452402E-5</v>
      </c>
      <c r="F672" s="16">
        <v>9.6671750386759796E-6</v>
      </c>
      <c r="G672" s="16">
        <v>1.13435134434955E-6</v>
      </c>
      <c r="H672">
        <v>9.6406639957787802E-4</v>
      </c>
      <c r="J672">
        <v>0.95226469532658597</v>
      </c>
      <c r="K672">
        <f t="shared" si="113"/>
        <v>9.4040579555621267E-9</v>
      </c>
      <c r="L672">
        <f t="shared" si="114"/>
        <v>1.680086948902331E-3</v>
      </c>
      <c r="M672" s="16">
        <f t="shared" si="115"/>
        <v>-6.454684121565069E-4</v>
      </c>
      <c r="N672" s="16">
        <f t="shared" si="116"/>
        <v>2.6462384558301969E-3</v>
      </c>
      <c r="O672" s="16">
        <f t="shared" si="117"/>
        <v>0.61337848464031253</v>
      </c>
      <c r="P672" s="16">
        <f t="shared" si="118"/>
        <v>0.52155817198234067</v>
      </c>
      <c r="Q672" s="16">
        <f t="shared" si="119"/>
        <v>4.1965303501248439</v>
      </c>
      <c r="R672" s="16">
        <f t="shared" si="120"/>
        <v>3.9354270341125831E-4</v>
      </c>
      <c r="S672" s="16">
        <f t="shared" si="121"/>
        <v>0.18925255318279183</v>
      </c>
      <c r="T672" s="16">
        <f t="shared" si="122"/>
        <v>4.1969397088770046</v>
      </c>
      <c r="U672" s="65">
        <f t="shared" si="123"/>
        <v>9.7206990499665338</v>
      </c>
      <c r="V672" s="65"/>
    </row>
    <row r="673" spans="1:22" x14ac:dyDescent="0.25">
      <c r="A673">
        <v>672</v>
      </c>
      <c r="B673">
        <v>3.8193568342439999E-4</v>
      </c>
      <c r="C673" s="16">
        <v>4.4261026829872604E-9</v>
      </c>
      <c r="D673">
        <v>9.9307175960019795E-4</v>
      </c>
      <c r="E673" s="16">
        <v>8.8416441004923096E-6</v>
      </c>
      <c r="F673" s="16">
        <v>1.27289461638596E-5</v>
      </c>
      <c r="G673" s="16">
        <v>2.5134146032611501E-6</v>
      </c>
      <c r="H673">
        <v>2.6032358886869601E-4</v>
      </c>
      <c r="J673">
        <v>0.95530259354698799</v>
      </c>
      <c r="K673">
        <f t="shared" si="113"/>
        <v>4.2282673723630122E-9</v>
      </c>
      <c r="L673">
        <f t="shared" si="114"/>
        <v>1.0210386404284953E-3</v>
      </c>
      <c r="M673" s="16">
        <f t="shared" si="115"/>
        <v>-2.5716727357969529E-4</v>
      </c>
      <c r="N673" s="16">
        <f t="shared" si="116"/>
        <v>5.0045251599799653E-2</v>
      </c>
      <c r="O673" s="16">
        <f t="shared" si="117"/>
        <v>4.0317123574785237E-2</v>
      </c>
      <c r="P673" s="16">
        <f t="shared" si="118"/>
        <v>9.3066607441312477E-4</v>
      </c>
      <c r="Q673" s="16">
        <f t="shared" si="119"/>
        <v>3.1253554021688133E-2</v>
      </c>
      <c r="R673" s="16">
        <f t="shared" si="120"/>
        <v>8.4446818556197928E-2</v>
      </c>
      <c r="S673" s="16">
        <f t="shared" si="121"/>
        <v>6.3411515675835861E-2</v>
      </c>
      <c r="T673" s="16">
        <f t="shared" si="122"/>
        <v>3.1252985589960446E-2</v>
      </c>
      <c r="U673" s="65">
        <f t="shared" si="123"/>
        <v>0.30165791509268036</v>
      </c>
      <c r="V673" s="65"/>
    </row>
    <row r="674" spans="1:22" x14ac:dyDescent="0.25">
      <c r="A674">
        <v>673</v>
      </c>
      <c r="B674">
        <v>4.9915678237984597E-4</v>
      </c>
      <c r="C674" s="16">
        <v>3.84537803731383E-9</v>
      </c>
      <c r="D674">
        <v>6.5470752898240099E-4</v>
      </c>
      <c r="E674" s="16">
        <v>5.0844299316775402E-6</v>
      </c>
      <c r="F674" s="16">
        <v>9.5822865917950606E-6</v>
      </c>
      <c r="G674" s="16">
        <v>2.8813994384951102E-6</v>
      </c>
      <c r="H674">
        <v>1.4969785355254899E-4</v>
      </c>
      <c r="J674">
        <v>0.95706970044513295</v>
      </c>
      <c r="K674">
        <f t="shared" si="113"/>
        <v>3.6802948062702406E-9</v>
      </c>
      <c r="L674">
        <f t="shared" si="114"/>
        <v>6.7674965622644898E-4</v>
      </c>
      <c r="M674" s="16">
        <f t="shared" si="115"/>
        <v>3.2156390853324297E-4</v>
      </c>
      <c r="N674" s="16">
        <f t="shared" si="116"/>
        <v>2.1159500806593827E-4</v>
      </c>
      <c r="O674" s="16">
        <f t="shared" si="117"/>
        <v>9.3422557749031701E-2</v>
      </c>
      <c r="P674" s="16">
        <f t="shared" si="118"/>
        <v>0.1027923533761214</v>
      </c>
      <c r="Q674" s="16">
        <f t="shared" si="119"/>
        <v>0.27731520922297687</v>
      </c>
      <c r="R674" s="16">
        <f t="shared" si="120"/>
        <v>8.0910742764521469E-4</v>
      </c>
      <c r="S674" s="16">
        <f t="shared" si="121"/>
        <v>0.18930573254366923</v>
      </c>
      <c r="T674" s="16">
        <f t="shared" si="122"/>
        <v>0.27732248636518658</v>
      </c>
      <c r="U674" s="65">
        <f t="shared" si="123"/>
        <v>0.94117904169269706</v>
      </c>
      <c r="V674" s="65"/>
    </row>
    <row r="675" spans="1:22" x14ac:dyDescent="0.25">
      <c r="A675">
        <v>674</v>
      </c>
      <c r="B675">
        <v>6.0668746049278503E-4</v>
      </c>
      <c r="C675" s="16">
        <v>8.9903606446727796E-9</v>
      </c>
      <c r="D675">
        <v>1.2775065949062101E-3</v>
      </c>
      <c r="E675" s="16">
        <v>2.3037100448301E-5</v>
      </c>
      <c r="F675" s="16">
        <v>8.1081675144989298E-6</v>
      </c>
      <c r="G675" s="16">
        <v>1.2409819003950901E-6</v>
      </c>
      <c r="H675">
        <v>6.7828737775940304E-4</v>
      </c>
      <c r="J675">
        <v>0.95403445889703098</v>
      </c>
      <c r="K675">
        <f t="shared" si="113"/>
        <v>8.5771138529295581E-9</v>
      </c>
      <c r="L675">
        <f t="shared" si="114"/>
        <v>1.2949549214749583E-3</v>
      </c>
      <c r="M675" s="16">
        <f t="shared" si="115"/>
        <v>-8.1580000489388249E-5</v>
      </c>
      <c r="N675" s="16">
        <f t="shared" si="116"/>
        <v>5.4337751975858113E-2</v>
      </c>
      <c r="O675" s="16">
        <f t="shared" si="117"/>
        <v>0.38858244918930412</v>
      </c>
      <c r="P675" s="16">
        <f t="shared" si="118"/>
        <v>0.10605689509085267</v>
      </c>
      <c r="Q675" s="16">
        <f t="shared" si="119"/>
        <v>1.3107970359781016</v>
      </c>
      <c r="R675" s="16">
        <f t="shared" si="120"/>
        <v>3.1650846108159388E-2</v>
      </c>
      <c r="S675" s="16">
        <f t="shared" si="121"/>
        <v>0.14586585333211965</v>
      </c>
      <c r="T675" s="16">
        <f t="shared" si="122"/>
        <v>1.3108679903603744</v>
      </c>
      <c r="U675" s="65">
        <f t="shared" si="123"/>
        <v>3.3481588220347698</v>
      </c>
      <c r="V675" s="65"/>
    </row>
    <row r="676" spans="1:22" x14ac:dyDescent="0.25">
      <c r="A676">
        <v>675</v>
      </c>
      <c r="B676">
        <v>5.4511360449784995E-4</v>
      </c>
      <c r="C676" s="16">
        <v>3.8039221751837599E-9</v>
      </c>
      <c r="D676">
        <v>5.9209324325201599E-4</v>
      </c>
      <c r="E676" s="16">
        <v>4.5521113909448797E-6</v>
      </c>
      <c r="F676" s="16">
        <v>8.7467060714921E-6</v>
      </c>
      <c r="G676" s="16">
        <v>2.9105307638642601E-6</v>
      </c>
      <c r="H676" s="16">
        <v>1.3402469753520701E-4</v>
      </c>
      <c r="J676">
        <v>0.95741420037924196</v>
      </c>
      <c r="K676">
        <f t="shared" si="113"/>
        <v>3.6419291076584262E-9</v>
      </c>
      <c r="L676">
        <f t="shared" si="114"/>
        <v>6.1249338223668922E-4</v>
      </c>
      <c r="M676" s="16">
        <f t="shared" si="115"/>
        <v>4.7773382675901058E-4</v>
      </c>
      <c r="N676" s="16">
        <f t="shared" si="116"/>
        <v>1.1654169900332238E-2</v>
      </c>
      <c r="O676" s="16">
        <f t="shared" si="117"/>
        <v>9.8054534102886101E-2</v>
      </c>
      <c r="P676" s="16">
        <f t="shared" si="118"/>
        <v>0.14867739180682746</v>
      </c>
      <c r="Q676" s="16">
        <f t="shared" si="119"/>
        <v>0.33197129470492087</v>
      </c>
      <c r="R676" s="16">
        <f t="shared" si="120"/>
        <v>1.2806305014175255E-2</v>
      </c>
      <c r="S676" s="16">
        <f t="shared" si="121"/>
        <v>0.20214174438322971</v>
      </c>
      <c r="T676" s="16">
        <f t="shared" si="122"/>
        <v>0.33197994301356948</v>
      </c>
      <c r="U676" s="65">
        <f t="shared" si="123"/>
        <v>1.1372853829259411</v>
      </c>
      <c r="V676" s="65"/>
    </row>
    <row r="677" spans="1:22" x14ac:dyDescent="0.25">
      <c r="A677">
        <v>676</v>
      </c>
      <c r="B677">
        <v>5.6084743356352097E-4</v>
      </c>
      <c r="C677" s="16">
        <v>7.2648386749859399E-9</v>
      </c>
      <c r="D677">
        <v>1.11262688168943E-3</v>
      </c>
      <c r="E677" s="16">
        <v>1.6241244075885099E-5</v>
      </c>
      <c r="F677" s="16">
        <v>8.7083853583196905E-6</v>
      </c>
      <c r="G677" s="16">
        <v>1.53303495348041E-6</v>
      </c>
      <c r="H677">
        <v>4.7819153907176302E-4</v>
      </c>
      <c r="J677">
        <v>0.95480519022301802</v>
      </c>
      <c r="K677">
        <f t="shared" si="113"/>
        <v>6.9365056730094886E-9</v>
      </c>
      <c r="L677">
        <f t="shared" si="114"/>
        <v>1.1315694225208746E-3</v>
      </c>
      <c r="M677" s="16">
        <f t="shared" si="115"/>
        <v>-9.8745553938328008E-6</v>
      </c>
      <c r="N677" s="16">
        <f t="shared" si="116"/>
        <v>1.9581470637035778E-2</v>
      </c>
      <c r="O677" s="16">
        <f t="shared" si="117"/>
        <v>9.7213770967333218E-2</v>
      </c>
      <c r="P677" s="16">
        <f t="shared" si="118"/>
        <v>2.3891489043870704E-2</v>
      </c>
      <c r="Q677" s="16">
        <f t="shared" si="119"/>
        <v>0.26231097281911325</v>
      </c>
      <c r="R677" s="16">
        <f t="shared" si="120"/>
        <v>1.3700775479782618E-2</v>
      </c>
      <c r="S677" s="16">
        <f t="shared" si="121"/>
        <v>5.5916010972317409E-2</v>
      </c>
      <c r="T677" s="16">
        <f t="shared" si="122"/>
        <v>0.26232149169266883</v>
      </c>
      <c r="U677" s="65">
        <f t="shared" si="123"/>
        <v>0.73493598161212181</v>
      </c>
      <c r="V677" s="65"/>
    </row>
    <row r="678" spans="1:22" x14ac:dyDescent="0.25">
      <c r="A678">
        <v>677</v>
      </c>
      <c r="B678">
        <v>6.8263928056753196E-4</v>
      </c>
      <c r="C678" s="16">
        <v>7.5262799368438807E-9</v>
      </c>
      <c r="D678">
        <v>9.4318966350695997E-4</v>
      </c>
      <c r="E678" s="16">
        <v>1.4291044669175599E-5</v>
      </c>
      <c r="F678" s="16">
        <v>7.0980649739305196E-6</v>
      </c>
      <c r="G678" s="16">
        <v>1.4768888197379899E-6</v>
      </c>
      <c r="H678">
        <v>4.2076825278090799E-4</v>
      </c>
      <c r="J678">
        <v>0.95566416017968503</v>
      </c>
      <c r="K678">
        <f t="shared" si="113"/>
        <v>7.1925959951211205E-9</v>
      </c>
      <c r="L678">
        <f t="shared" si="114"/>
        <v>9.5885515599462216E-4</v>
      </c>
      <c r="M678" s="16">
        <f t="shared" si="115"/>
        <v>4.0642340514044186E-4</v>
      </c>
      <c r="N678" s="16">
        <f t="shared" si="116"/>
        <v>0.15013936518980991</v>
      </c>
      <c r="O678" s="16">
        <f t="shared" si="117"/>
        <v>0.12888023451710975</v>
      </c>
      <c r="P678" s="16">
        <f t="shared" si="118"/>
        <v>4.5180235442877426E-4</v>
      </c>
      <c r="Q678" s="16">
        <f t="shared" si="119"/>
        <v>0.10928781450827162</v>
      </c>
      <c r="R678" s="16">
        <f t="shared" si="120"/>
        <v>7.8580365868682125E-2</v>
      </c>
      <c r="S678" s="16">
        <f t="shared" si="121"/>
        <v>6.9922948457274203E-2</v>
      </c>
      <c r="T678" s="16">
        <f t="shared" si="122"/>
        <v>0.10928648278845272</v>
      </c>
      <c r="U678" s="65">
        <f t="shared" si="123"/>
        <v>0.64654901368402917</v>
      </c>
      <c r="V678" s="65"/>
    </row>
    <row r="679" spans="1:22" x14ac:dyDescent="0.25">
      <c r="A679">
        <v>678</v>
      </c>
      <c r="B679">
        <v>4.0962914542626099E-4</v>
      </c>
      <c r="C679" s="16">
        <v>5.6975198396573397E-9</v>
      </c>
      <c r="D679">
        <v>1.19736379978059E-3</v>
      </c>
      <c r="E679" s="16">
        <v>1.36929067696154E-5</v>
      </c>
      <c r="F679" s="16">
        <v>1.19751426426214E-5</v>
      </c>
      <c r="G679" s="16">
        <v>1.95684898700835E-6</v>
      </c>
      <c r="H679">
        <v>4.03162620546474E-4</v>
      </c>
      <c r="J679">
        <v>0.95433606423033601</v>
      </c>
      <c r="K679">
        <f t="shared" si="113"/>
        <v>5.4373486596528409E-9</v>
      </c>
      <c r="L679">
        <f t="shared" si="114"/>
        <v>1.2232652365330014E-3</v>
      </c>
      <c r="M679" s="16">
        <f t="shared" si="115"/>
        <v>-4.0400694568047945E-4</v>
      </c>
      <c r="N679" s="16">
        <f t="shared" si="116"/>
        <v>2.8029602432447887E-2</v>
      </c>
      <c r="O679" s="16">
        <f t="shared" si="117"/>
        <v>8.2857226998914147E-4</v>
      </c>
      <c r="P679" s="16">
        <f t="shared" si="118"/>
        <v>5.8806201428701362E-2</v>
      </c>
      <c r="Q679" s="16">
        <f t="shared" si="119"/>
        <v>7.5568160501283371E-2</v>
      </c>
      <c r="R679" s="16">
        <f t="shared" si="120"/>
        <v>4.5868209113688711E-2</v>
      </c>
      <c r="S679" s="16">
        <f t="shared" si="121"/>
        <v>6.4431451454644495E-4</v>
      </c>
      <c r="T679" s="16">
        <f t="shared" si="122"/>
        <v>7.5576170654953825E-2</v>
      </c>
      <c r="U679" s="65">
        <f t="shared" si="123"/>
        <v>0.28532123091561074</v>
      </c>
      <c r="V679" s="65"/>
    </row>
    <row r="680" spans="1:22" x14ac:dyDescent="0.25">
      <c r="A680">
        <v>679</v>
      </c>
      <c r="B680">
        <v>4.7655043625410701E-4</v>
      </c>
      <c r="C680" s="16">
        <v>2.4891451241433502E-9</v>
      </c>
      <c r="D680">
        <v>4.4160087465651399E-4</v>
      </c>
      <c r="E680" s="16">
        <v>2.2254489769538901E-6</v>
      </c>
      <c r="F680" s="16">
        <v>9.9349029334062005E-6</v>
      </c>
      <c r="G680" s="16">
        <v>4.4401713568412699E-6</v>
      </c>
      <c r="H680" s="16">
        <v>6.5521923800838206E-5</v>
      </c>
      <c r="J680">
        <v>0.95818233261354102</v>
      </c>
      <c r="K680">
        <f t="shared" si="113"/>
        <v>2.3850548812652972E-9</v>
      </c>
      <c r="L680">
        <f t="shared" si="114"/>
        <v>4.6590836273504357E-4</v>
      </c>
      <c r="M680" s="16">
        <f t="shared" si="115"/>
        <v>4.8719250977317057E-4</v>
      </c>
      <c r="N680" s="16">
        <f t="shared" si="116"/>
        <v>9.86057488674119E-4</v>
      </c>
      <c r="O680" s="16">
        <f t="shared" si="117"/>
        <v>0.30309666316383699</v>
      </c>
      <c r="P680" s="16">
        <f t="shared" si="118"/>
        <v>0.2934957036634171</v>
      </c>
      <c r="Q680" s="16">
        <f t="shared" si="119"/>
        <v>0.62852638229232061</v>
      </c>
      <c r="R680" s="16">
        <f t="shared" si="120"/>
        <v>5.3395467332593135E-5</v>
      </c>
      <c r="S680" s="16">
        <f t="shared" si="121"/>
        <v>1.467600251123458</v>
      </c>
      <c r="T680" s="16">
        <f t="shared" si="122"/>
        <v>0.62853443630139905</v>
      </c>
      <c r="U680" s="65">
        <f t="shared" si="123"/>
        <v>3.3222928895004387</v>
      </c>
      <c r="V680" s="65"/>
    </row>
    <row r="681" spans="1:22" x14ac:dyDescent="0.25">
      <c r="A681">
        <v>680</v>
      </c>
      <c r="B681">
        <v>5.2443047071555203E-4</v>
      </c>
      <c r="C681" s="16">
        <v>5.6829847469174498E-9</v>
      </c>
      <c r="D681">
        <v>9.2688280998346102E-4</v>
      </c>
      <c r="E681" s="16">
        <v>1.0605255585596901E-5</v>
      </c>
      <c r="F681" s="16">
        <v>9.2363139647333004E-6</v>
      </c>
      <c r="G681" s="16">
        <v>1.9557622535216399E-6</v>
      </c>
      <c r="H681">
        <v>3.1224822495268001E-4</v>
      </c>
      <c r="J681">
        <v>0.95570021559634899</v>
      </c>
      <c r="K681">
        <f t="shared" si="113"/>
        <v>5.4312297478597698E-9</v>
      </c>
      <c r="L681">
        <f t="shared" si="114"/>
        <v>9.4730551718170237E-4</v>
      </c>
      <c r="M681" s="16">
        <f t="shared" si="115"/>
        <v>1.0155542424940165E-4</v>
      </c>
      <c r="N681" s="16">
        <f t="shared" si="116"/>
        <v>4.3448651217540633E-3</v>
      </c>
      <c r="O681" s="16">
        <f t="shared" si="117"/>
        <v>6.8436501083988697E-4</v>
      </c>
      <c r="P681" s="16">
        <f t="shared" si="118"/>
        <v>1.4574988513258108E-3</v>
      </c>
      <c r="Q681" s="16">
        <f t="shared" si="119"/>
        <v>1.5833970636854082E-4</v>
      </c>
      <c r="R681" s="16">
        <f t="shared" si="120"/>
        <v>4.0352015738385994E-3</v>
      </c>
      <c r="S681" s="16">
        <f t="shared" si="121"/>
        <v>6.7208505061382043E-4</v>
      </c>
      <c r="T681" s="16">
        <f t="shared" si="122"/>
        <v>1.5838585988697665E-4</v>
      </c>
      <c r="U681" s="65">
        <f t="shared" si="123"/>
        <v>1.1510741174627697E-2</v>
      </c>
      <c r="V681" s="65"/>
    </row>
    <row r="682" spans="1:22" x14ac:dyDescent="0.25">
      <c r="A682">
        <v>681</v>
      </c>
      <c r="B682">
        <v>5.2797517069553504E-4</v>
      </c>
      <c r="C682" s="16">
        <v>4.7086803899150802E-9</v>
      </c>
      <c r="D682">
        <v>7.5981230841265296E-4</v>
      </c>
      <c r="E682" s="16">
        <v>7.2168293403443496E-6</v>
      </c>
      <c r="F682" s="16">
        <v>9.1034202287268492E-6</v>
      </c>
      <c r="G682" s="16">
        <v>2.3559366876277399E-6</v>
      </c>
      <c r="H682">
        <v>2.1248185374278799E-4</v>
      </c>
      <c r="J682">
        <v>0.95654118922791698</v>
      </c>
      <c r="K682">
        <f t="shared" si="113"/>
        <v>4.5040467398635428E-9</v>
      </c>
      <c r="L682">
        <f t="shared" si="114"/>
        <v>7.803703768773445E-4</v>
      </c>
      <c r="M682" s="16">
        <f t="shared" si="115"/>
        <v>2.7557996451372553E-4</v>
      </c>
      <c r="N682" s="16">
        <f t="shared" si="116"/>
        <v>5.3465732474588575E-3</v>
      </c>
      <c r="O682" s="16">
        <f t="shared" si="117"/>
        <v>2.2430151890390847E-2</v>
      </c>
      <c r="P682" s="16">
        <f t="shared" si="118"/>
        <v>4.4751554740645204E-2</v>
      </c>
      <c r="Q682" s="16">
        <f t="shared" si="119"/>
        <v>0.10762817095057566</v>
      </c>
      <c r="R682" s="16">
        <f t="shared" si="120"/>
        <v>5.9286044614039364E-3</v>
      </c>
      <c r="S682" s="16">
        <f t="shared" si="121"/>
        <v>3.0061980918894806E-2</v>
      </c>
      <c r="T682" s="16">
        <f t="shared" si="122"/>
        <v>0.10763246935339481</v>
      </c>
      <c r="U682" s="65">
        <f t="shared" si="123"/>
        <v>0.32377950556276414</v>
      </c>
      <c r="V682" s="65"/>
    </row>
    <row r="683" spans="1:22" x14ac:dyDescent="0.25">
      <c r="A683">
        <v>682</v>
      </c>
      <c r="B683">
        <v>2.8945980775378898E-4</v>
      </c>
      <c r="C683" s="16">
        <v>4.9788533866939196E-9</v>
      </c>
      <c r="D683">
        <v>1.4909807670648E-3</v>
      </c>
      <c r="E683" s="16">
        <v>1.48509045738537E-5</v>
      </c>
      <c r="F683" s="16">
        <v>1.7177777206104099E-5</v>
      </c>
      <c r="G683" s="16">
        <v>2.2467876616963198E-6</v>
      </c>
      <c r="H683">
        <v>4.37264245809035E-4</v>
      </c>
      <c r="J683">
        <v>0.95287987762305904</v>
      </c>
      <c r="K683">
        <f t="shared" si="113"/>
        <v>4.7442492058160551E-9</v>
      </c>
      <c r="L683">
        <f t="shared" si="114"/>
        <v>1.5275781302853178E-3</v>
      </c>
      <c r="M683" s="16">
        <f t="shared" si="115"/>
        <v>-9.4865851477773987E-4</v>
      </c>
      <c r="N683" s="16">
        <f t="shared" si="116"/>
        <v>0.16946976615742995</v>
      </c>
      <c r="O683" s="16">
        <f t="shared" si="117"/>
        <v>1.0197490228347882E-2</v>
      </c>
      <c r="P683" s="16">
        <f t="shared" si="118"/>
        <v>0.29941155510479184</v>
      </c>
      <c r="Q683" s="16">
        <f t="shared" si="119"/>
        <v>0.14646969232154666</v>
      </c>
      <c r="R683" s="16">
        <f t="shared" si="120"/>
        <v>0.55007089738628978</v>
      </c>
      <c r="S683" s="16">
        <f t="shared" si="121"/>
        <v>1.4166187147441466E-2</v>
      </c>
      <c r="T683" s="16">
        <f t="shared" si="122"/>
        <v>0.14649751120257448</v>
      </c>
      <c r="U683" s="65">
        <f t="shared" si="123"/>
        <v>1.3362830995484218</v>
      </c>
      <c r="V683" s="65"/>
    </row>
    <row r="684" spans="1:22" x14ac:dyDescent="0.25">
      <c r="A684">
        <v>683</v>
      </c>
      <c r="B684">
        <v>4.3993389193191699E-4</v>
      </c>
      <c r="C684" s="16">
        <v>4.9710903118003404E-9</v>
      </c>
      <c r="D684">
        <v>9.6758004898177795E-4</v>
      </c>
      <c r="E684" s="16">
        <v>9.6788935240523106E-6</v>
      </c>
      <c r="F684" s="16">
        <v>1.1034534144124799E-5</v>
      </c>
      <c r="G684" s="16">
        <v>2.2370518379789802E-6</v>
      </c>
      <c r="H684">
        <v>2.8497419699403498E-4</v>
      </c>
      <c r="J684">
        <v>0.95546228139289002</v>
      </c>
      <c r="K684">
        <f t="shared" si="113"/>
        <v>4.749689290322846E-9</v>
      </c>
      <c r="L684">
        <f t="shared" si="114"/>
        <v>9.918811980176947E-4</v>
      </c>
      <c r="M684" s="16">
        <f t="shared" si="115"/>
        <v>-1.120134141538607E-4</v>
      </c>
      <c r="N684" s="16">
        <f t="shared" si="116"/>
        <v>1.1199020132515789E-2</v>
      </c>
      <c r="O684" s="16">
        <f t="shared" si="117"/>
        <v>1.0482561211233924E-2</v>
      </c>
      <c r="P684" s="16">
        <f t="shared" si="118"/>
        <v>1.6436279374722534E-5</v>
      </c>
      <c r="Q684" s="16">
        <f t="shared" si="119"/>
        <v>9.7680617916761203E-3</v>
      </c>
      <c r="R684" s="16">
        <f t="shared" si="120"/>
        <v>1.4113356611821781E-2</v>
      </c>
      <c r="S684" s="16">
        <f t="shared" si="121"/>
        <v>1.3035434170114282E-2</v>
      </c>
      <c r="T684" s="16">
        <f t="shared" si="122"/>
        <v>9.7679875682979596E-3</v>
      </c>
      <c r="U684" s="65">
        <f t="shared" si="123"/>
        <v>6.8382857765034583E-2</v>
      </c>
      <c r="V684" s="65"/>
    </row>
    <row r="685" spans="1:22" x14ac:dyDescent="0.25">
      <c r="A685">
        <v>684</v>
      </c>
      <c r="B685">
        <v>1.17254127635942E-3</v>
      </c>
      <c r="C685" s="16">
        <v>4.5110120825136901E-9</v>
      </c>
      <c r="D685">
        <v>3.2407879144036501E-4</v>
      </c>
      <c r="E685" s="16">
        <v>2.96498103740567E-6</v>
      </c>
      <c r="F685" s="16">
        <v>4.0089573908987103E-6</v>
      </c>
      <c r="G685" s="16">
        <v>2.4457307139388802E-6</v>
      </c>
      <c r="H685" s="16">
        <v>8.7294721318406204E-5</v>
      </c>
      <c r="J685">
        <v>0.95896607090663</v>
      </c>
      <c r="K685">
        <f t="shared" si="113"/>
        <v>4.3259075325804883E-9</v>
      </c>
      <c r="L685">
        <f t="shared" si="114"/>
        <v>3.3453792592401876E-4</v>
      </c>
      <c r="M685" s="16">
        <f t="shared" si="115"/>
        <v>2.0105446267948213E-3</v>
      </c>
      <c r="N685" s="16">
        <f t="shared" si="116"/>
        <v>1.9132809043431005</v>
      </c>
      <c r="O685" s="16">
        <f t="shared" si="117"/>
        <v>3.439518731018585E-2</v>
      </c>
      <c r="P685" s="16">
        <f t="shared" si="118"/>
        <v>0.44050387597375507</v>
      </c>
      <c r="Q685" s="16">
        <f t="shared" si="119"/>
        <v>0.52409118471021321</v>
      </c>
      <c r="R685" s="16">
        <f t="shared" si="120"/>
        <v>0.35227645934896229</v>
      </c>
      <c r="S685" s="16">
        <f t="shared" si="121"/>
        <v>4.7570312008756187E-2</v>
      </c>
      <c r="T685" s="16">
        <f t="shared" si="122"/>
        <v>0.52410368528944529</v>
      </c>
      <c r="U685" s="65">
        <f t="shared" si="123"/>
        <v>3.8362216089844181</v>
      </c>
      <c r="V685" s="65"/>
    </row>
    <row r="686" spans="1:22" x14ac:dyDescent="0.25">
      <c r="A686">
        <v>685</v>
      </c>
      <c r="B686">
        <v>4.3223607632324201E-4</v>
      </c>
      <c r="C686" s="16">
        <v>3.2339910728389698E-9</v>
      </c>
      <c r="D686">
        <v>6.3566752581791799E-4</v>
      </c>
      <c r="E686" s="16">
        <v>4.1522975381875096E-6</v>
      </c>
      <c r="F686" s="16">
        <v>1.10592018487949E-5</v>
      </c>
      <c r="G686" s="16">
        <v>3.4256209334664601E-6</v>
      </c>
      <c r="H686" s="16">
        <v>1.22253559943605E-4</v>
      </c>
      <c r="J686">
        <v>0.95713516527845499</v>
      </c>
      <c r="K686">
        <f t="shared" si="113"/>
        <v>3.0953665800107752E-9</v>
      </c>
      <c r="L686">
        <f t="shared" si="114"/>
        <v>6.6120831645790138E-4</v>
      </c>
      <c r="M686" s="16">
        <f t="shared" si="115"/>
        <v>2.0326383618858264E-4</v>
      </c>
      <c r="N686" s="16">
        <f t="shared" si="116"/>
        <v>1.4755298488174026E-2</v>
      </c>
      <c r="O686" s="16">
        <f t="shared" si="117"/>
        <v>0.17309547412994625</v>
      </c>
      <c r="P686" s="16">
        <f t="shared" si="118"/>
        <v>0.11585187680488161</v>
      </c>
      <c r="Q686" s="16">
        <f t="shared" si="119"/>
        <v>0.37625307288770271</v>
      </c>
      <c r="R686" s="16">
        <f t="shared" si="120"/>
        <v>1.4713866132650986E-2</v>
      </c>
      <c r="S686" s="16">
        <f t="shared" si="121"/>
        <v>0.49864009671234538</v>
      </c>
      <c r="T686" s="16">
        <f t="shared" si="122"/>
        <v>0.37626027714691124</v>
      </c>
      <c r="U686" s="65">
        <f t="shared" si="123"/>
        <v>1.5695699623026123</v>
      </c>
      <c r="V686" s="65"/>
    </row>
    <row r="687" spans="1:22" x14ac:dyDescent="0.25">
      <c r="A687">
        <v>686</v>
      </c>
      <c r="B687" s="16">
        <v>5.8014044168647704E-4</v>
      </c>
      <c r="C687" s="16">
        <v>4.7979363664648297E-9</v>
      </c>
      <c r="D687" s="16">
        <v>7.0358959158107397E-4</v>
      </c>
      <c r="E687" s="16">
        <v>6.8141690574416004E-6</v>
      </c>
      <c r="F687" s="16">
        <v>8.2615649911839099E-6</v>
      </c>
      <c r="G687" s="16">
        <v>2.3105061850066001E-6</v>
      </c>
      <c r="H687" s="16">
        <v>2.00625943748401E-4</v>
      </c>
      <c r="J687">
        <v>0.95684703112209502</v>
      </c>
      <c r="K687">
        <f t="shared" si="113"/>
        <v>4.5908911677646041E-9</v>
      </c>
      <c r="L687">
        <f t="shared" si="114"/>
        <v>7.2241842981208193E-4</v>
      </c>
      <c r="M687" s="16">
        <f t="shared" si="115"/>
        <v>4.3786245356087225E-4</v>
      </c>
      <c r="N687" s="16">
        <f t="shared" si="116"/>
        <v>3.2093733313038088E-2</v>
      </c>
      <c r="O687" s="16">
        <f t="shared" si="117"/>
        <v>1.7862401220341762E-2</v>
      </c>
      <c r="P687" s="16">
        <f t="shared" si="118"/>
        <v>7.2839388966855059E-2</v>
      </c>
      <c r="Q687" s="16">
        <f t="shared" si="119"/>
        <v>0.13363232822762341</v>
      </c>
      <c r="R687" s="16">
        <f t="shared" si="120"/>
        <v>2.635874407257471E-2</v>
      </c>
      <c r="S687" s="16">
        <f t="shared" si="121"/>
        <v>2.2727692383706876E-2</v>
      </c>
      <c r="T687" s="16">
        <f t="shared" si="122"/>
        <v>0.13363815633288934</v>
      </c>
      <c r="U687" s="65">
        <f t="shared" si="123"/>
        <v>0.43915244451702923</v>
      </c>
      <c r="V687" s="65"/>
    </row>
    <row r="688" spans="1:22" x14ac:dyDescent="0.25">
      <c r="A688">
        <v>687</v>
      </c>
      <c r="B688">
        <v>4.9979336826213997E-4</v>
      </c>
      <c r="C688" s="16">
        <v>6.5073668513001396E-9</v>
      </c>
      <c r="D688">
        <v>1.11862936259669E-3</v>
      </c>
      <c r="E688" s="16">
        <v>1.4624667318399801E-5</v>
      </c>
      <c r="F688" s="16">
        <v>9.7767431792230796E-6</v>
      </c>
      <c r="G688" s="16">
        <v>1.7116799262973201E-6</v>
      </c>
      <c r="H688">
        <v>4.3059482339328299E-4</v>
      </c>
      <c r="J688">
        <v>0.95475491258717904</v>
      </c>
      <c r="K688">
        <f t="shared" si="113"/>
        <v>6.2129404692857714E-9</v>
      </c>
      <c r="L688">
        <f t="shared" si="114"/>
        <v>1.1398880215145821E-3</v>
      </c>
      <c r="M688" s="16">
        <f t="shared" si="115"/>
        <v>-1.4030128499030217E-4</v>
      </c>
      <c r="N688" s="16">
        <f t="shared" si="116"/>
        <v>2.5091128325290034E-4</v>
      </c>
      <c r="O688" s="16">
        <f t="shared" si="117"/>
        <v>3.0630845210384026E-2</v>
      </c>
      <c r="P688" s="16">
        <f t="shared" si="118"/>
        <v>2.5855826773120403E-2</v>
      </c>
      <c r="Q688" s="16">
        <f t="shared" si="119"/>
        <v>0.13079033501511478</v>
      </c>
      <c r="R688" s="16">
        <f t="shared" si="120"/>
        <v>7.6190469921575069E-5</v>
      </c>
      <c r="S688" s="16">
        <f t="shared" si="121"/>
        <v>2.1753537701801447E-2</v>
      </c>
      <c r="T688" s="16">
        <f t="shared" si="122"/>
        <v>0.13079750937131757</v>
      </c>
      <c r="U688" s="65">
        <f t="shared" si="123"/>
        <v>0.34015515582491268</v>
      </c>
      <c r="V688" s="65"/>
    </row>
    <row r="689" spans="1:22" x14ac:dyDescent="0.25">
      <c r="A689">
        <v>688</v>
      </c>
      <c r="B689">
        <v>3.91279846443997E-4</v>
      </c>
      <c r="C689" s="16">
        <v>4.0653213941615899E-9</v>
      </c>
      <c r="D689">
        <v>8.8814801829706304E-4</v>
      </c>
      <c r="E689" s="16">
        <v>7.2714937125182002E-6</v>
      </c>
      <c r="F689" s="16">
        <v>1.2364940747234501E-5</v>
      </c>
      <c r="G689" s="16">
        <v>2.7332085880137001E-6</v>
      </c>
      <c r="H689">
        <v>2.14092744802826E-4</v>
      </c>
      <c r="J689">
        <v>0.95582665684947798</v>
      </c>
      <c r="K689">
        <f t="shared" si="113"/>
        <v>3.8857425572001314E-9</v>
      </c>
      <c r="L689">
        <f t="shared" si="114"/>
        <v>9.1560704305815158E-4</v>
      </c>
      <c r="M689" s="16">
        <f t="shared" si="115"/>
        <v>-1.3304735017015756E-4</v>
      </c>
      <c r="N689" s="16">
        <f t="shared" si="116"/>
        <v>4.1908542089467371E-2</v>
      </c>
      <c r="O689" s="16">
        <f t="shared" si="117"/>
        <v>7.0722218635209583E-2</v>
      </c>
      <c r="P689" s="16">
        <f t="shared" si="118"/>
        <v>6.1421939834484865E-3</v>
      </c>
      <c r="Q689" s="16">
        <f t="shared" si="119"/>
        <v>0.10431461176684498</v>
      </c>
      <c r="R689" s="16">
        <f t="shared" si="120"/>
        <v>6.4358903815450327E-2</v>
      </c>
      <c r="S689" s="16">
        <f t="shared" si="121"/>
        <v>0.13052737609304052</v>
      </c>
      <c r="T689" s="16">
        <f t="shared" si="122"/>
        <v>0.10431594917100434</v>
      </c>
      <c r="U689" s="65">
        <f t="shared" si="123"/>
        <v>0.52228979555446564</v>
      </c>
      <c r="V689" s="65"/>
    </row>
    <row r="690" spans="1:22" x14ac:dyDescent="0.25">
      <c r="A690">
        <v>689</v>
      </c>
      <c r="B690">
        <v>5.5662214037608499E-4</v>
      </c>
      <c r="C690" s="16">
        <v>7.2513862395642403E-9</v>
      </c>
      <c r="D690">
        <v>1.11917027299804E-3</v>
      </c>
      <c r="E690" s="16">
        <v>1.6305300754284701E-5</v>
      </c>
      <c r="F690" s="16">
        <v>8.7771585917310706E-6</v>
      </c>
      <c r="G690" s="16">
        <v>1.5359939458826E-6</v>
      </c>
      <c r="H690">
        <v>4.8007771676130702E-4</v>
      </c>
      <c r="J690">
        <v>0.95477237531239101</v>
      </c>
      <c r="K690">
        <f t="shared" si="113"/>
        <v>6.9234232642563365E-9</v>
      </c>
      <c r="L690">
        <f t="shared" si="114"/>
        <v>1.1382533327411453E-3</v>
      </c>
      <c r="M690" s="16">
        <f t="shared" si="115"/>
        <v>-2.5009051988975269E-5</v>
      </c>
      <c r="N690" s="16">
        <f t="shared" si="116"/>
        <v>1.7251722795568237E-2</v>
      </c>
      <c r="O690" s="16">
        <f t="shared" si="117"/>
        <v>9.5704947170207055E-2</v>
      </c>
      <c r="P690" s="16">
        <f t="shared" si="118"/>
        <v>2.6036653292736182E-2</v>
      </c>
      <c r="Q690" s="16">
        <f t="shared" si="119"/>
        <v>0.26845570964384952</v>
      </c>
      <c r="R690" s="16">
        <f t="shared" si="120"/>
        <v>1.211702128845747E-2</v>
      </c>
      <c r="S690" s="16">
        <f t="shared" si="121"/>
        <v>5.5221205870761403E-2</v>
      </c>
      <c r="T690" s="16">
        <f t="shared" si="122"/>
        <v>0.26846689953954878</v>
      </c>
      <c r="U690" s="65">
        <f t="shared" si="123"/>
        <v>0.74325415960112862</v>
      </c>
      <c r="V690" s="65"/>
    </row>
    <row r="691" spans="1:22" x14ac:dyDescent="0.25">
      <c r="A691">
        <v>690</v>
      </c>
      <c r="B691">
        <v>5.91003560397343E-4</v>
      </c>
      <c r="C691" s="16">
        <v>3.8111574071886403E-9</v>
      </c>
      <c r="D691">
        <v>5.4650479152034705E-4</v>
      </c>
      <c r="E691" s="16">
        <v>4.2120199740984103E-6</v>
      </c>
      <c r="F691" s="16">
        <v>8.0486522887732592E-6</v>
      </c>
      <c r="G691" s="16">
        <v>2.9033273222440001E-6</v>
      </c>
      <c r="H691">
        <v>1.2401133565932801E-4</v>
      </c>
      <c r="J691">
        <v>0.95766967038873396</v>
      </c>
      <c r="K691">
        <f t="shared" si="113"/>
        <v>3.6498298579419273E-9</v>
      </c>
      <c r="L691">
        <f t="shared" si="114"/>
        <v>5.6550161226273036E-4</v>
      </c>
      <c r="M691" s="16">
        <f t="shared" si="115"/>
        <v>6.1650550853195563E-4</v>
      </c>
      <c r="N691" s="16">
        <f t="shared" si="116"/>
        <v>4.0492204422592097E-2</v>
      </c>
      <c r="O691" s="16">
        <f t="shared" si="117"/>
        <v>9.7238049246386071E-2</v>
      </c>
      <c r="P691" s="16">
        <f t="shared" si="118"/>
        <v>0.18739724871827415</v>
      </c>
      <c r="Q691" s="16">
        <f t="shared" si="119"/>
        <v>0.36946238288453193</v>
      </c>
      <c r="R691" s="16">
        <f t="shared" si="120"/>
        <v>3.3834342930090133E-2</v>
      </c>
      <c r="S691" s="16">
        <f t="shared" si="121"/>
        <v>0.19892854029076287</v>
      </c>
      <c r="T691" s="16">
        <f t="shared" si="122"/>
        <v>0.3694719137432288</v>
      </c>
      <c r="U691" s="65">
        <f t="shared" si="123"/>
        <v>1.296824682235866</v>
      </c>
      <c r="V691" s="65"/>
    </row>
    <row r="692" spans="1:22" x14ac:dyDescent="0.25">
      <c r="A692">
        <v>691</v>
      </c>
      <c r="B692">
        <v>6.4888613014396396E-4</v>
      </c>
      <c r="C692" s="16">
        <v>5.0521266277353802E-9</v>
      </c>
      <c r="D692">
        <v>6.6164271056239705E-4</v>
      </c>
      <c r="E692" s="16">
        <v>6.7509797783578997E-6</v>
      </c>
      <c r="F692" s="16">
        <v>7.3702748058159303E-6</v>
      </c>
      <c r="G692" s="16">
        <v>2.1930825967219501E-6</v>
      </c>
      <c r="H692">
        <v>1.9876506740991299E-4</v>
      </c>
      <c r="J692">
        <v>0.95708321593594103</v>
      </c>
      <c r="K692">
        <f t="shared" si="113"/>
        <v>4.8353056001885787E-9</v>
      </c>
      <c r="L692">
        <f t="shared" si="114"/>
        <v>6.7857129064412313E-4</v>
      </c>
      <c r="M692" s="16">
        <f t="shared" si="115"/>
        <v>6.1920096964380468E-4</v>
      </c>
      <c r="N692" s="16">
        <f t="shared" si="116"/>
        <v>0.10168078620343704</v>
      </c>
      <c r="O692" s="16">
        <f t="shared" si="117"/>
        <v>7.7003929595754368E-3</v>
      </c>
      <c r="P692" s="16">
        <f t="shared" si="118"/>
        <v>9.8229497701593407E-2</v>
      </c>
      <c r="Q692" s="16">
        <f t="shared" si="119"/>
        <v>0.13796832842067958</v>
      </c>
      <c r="R692" s="16">
        <f t="shared" si="120"/>
        <v>6.3868580601110975E-2</v>
      </c>
      <c r="S692" s="16">
        <f t="shared" si="121"/>
        <v>8.5144477580180108E-3</v>
      </c>
      <c r="T692" s="16">
        <f t="shared" si="122"/>
        <v>0.13797520114541159</v>
      </c>
      <c r="U692" s="65">
        <f t="shared" si="123"/>
        <v>0.55593723478982604</v>
      </c>
      <c r="V692" s="65"/>
    </row>
    <row r="693" spans="1:22" x14ac:dyDescent="0.25">
      <c r="A693">
        <v>692</v>
      </c>
      <c r="B693">
        <v>3.3021535839238502E-4</v>
      </c>
      <c r="C693" s="16">
        <v>5.1361911862676804E-9</v>
      </c>
      <c r="D693">
        <v>1.3436970694976999E-3</v>
      </c>
      <c r="E693" s="16">
        <v>1.3829207737962301E-5</v>
      </c>
      <c r="F693" s="16">
        <v>1.49578218818292E-5</v>
      </c>
      <c r="G693" s="16">
        <v>2.1743978512046099E-6</v>
      </c>
      <c r="H693">
        <v>4.0717879952725003E-4</v>
      </c>
      <c r="J693">
        <v>0.95359412325161397</v>
      </c>
      <c r="K693">
        <f t="shared" si="113"/>
        <v>4.8978417311215955E-9</v>
      </c>
      <c r="L693">
        <f t="shared" si="114"/>
        <v>1.3757819749213767E-3</v>
      </c>
      <c r="M693" s="16">
        <f t="shared" si="115"/>
        <v>-7.1535125813660674E-4</v>
      </c>
      <c r="N693" s="16">
        <f t="shared" si="116"/>
        <v>0.10812954532728714</v>
      </c>
      <c r="O693" s="16">
        <f t="shared" si="117"/>
        <v>5.266780095943416E-3</v>
      </c>
      <c r="P693" s="16">
        <f t="shared" si="118"/>
        <v>0.15551143510379742</v>
      </c>
      <c r="Q693" s="16">
        <f t="shared" si="119"/>
        <v>8.2706352941939718E-2</v>
      </c>
      <c r="R693" s="16">
        <f t="shared" si="120"/>
        <v>0.26685977260812943</v>
      </c>
      <c r="S693" s="16">
        <f t="shared" si="121"/>
        <v>6.8836477522907103E-3</v>
      </c>
      <c r="T693" s="16">
        <f t="shared" si="122"/>
        <v>8.2720356933567246E-2</v>
      </c>
      <c r="U693" s="65">
        <f t="shared" si="123"/>
        <v>0.70807789076295502</v>
      </c>
      <c r="V693" s="65"/>
    </row>
    <row r="694" spans="1:22" x14ac:dyDescent="0.25">
      <c r="A694">
        <v>693</v>
      </c>
      <c r="B694">
        <v>5.0974587256163301E-4</v>
      </c>
      <c r="C694" s="16">
        <v>4.9654532926058497E-9</v>
      </c>
      <c r="D694">
        <v>8.3133964724488904E-4</v>
      </c>
      <c r="E694" s="16">
        <v>8.3198976312143105E-6</v>
      </c>
      <c r="F694" s="16">
        <v>9.4611161282764995E-6</v>
      </c>
      <c r="G694" s="16">
        <v>2.2359804764826201E-6</v>
      </c>
      <c r="H694" s="16">
        <v>2.4495983850773899E-4</v>
      </c>
      <c r="J694">
        <v>0.95617189597176699</v>
      </c>
      <c r="K694">
        <f t="shared" si="113"/>
        <v>4.7478268891501887E-9</v>
      </c>
      <c r="L694">
        <f t="shared" si="114"/>
        <v>8.5249289452463204E-4</v>
      </c>
      <c r="M694" s="16">
        <f t="shared" si="115"/>
        <v>1.6699885059863402E-4</v>
      </c>
      <c r="N694" s="16">
        <f t="shared" si="116"/>
        <v>1.3009617001029396E-3</v>
      </c>
      <c r="O694" s="16">
        <f t="shared" si="117"/>
        <v>1.0692023283540436E-2</v>
      </c>
      <c r="P694" s="16">
        <f t="shared" si="118"/>
        <v>1.8857327009713577E-2</v>
      </c>
      <c r="Q694" s="16">
        <f t="shared" si="119"/>
        <v>5.0789229611867839E-2</v>
      </c>
      <c r="R694" s="16">
        <f t="shared" si="120"/>
        <v>1.6589636443804473E-3</v>
      </c>
      <c r="S694" s="16">
        <f t="shared" si="121"/>
        <v>1.2913874573139823E-2</v>
      </c>
      <c r="T694" s="16">
        <f t="shared" si="122"/>
        <v>5.0791433261675352E-2</v>
      </c>
      <c r="U694" s="65">
        <f t="shared" si="123"/>
        <v>0.14700381308442043</v>
      </c>
      <c r="V694" s="65"/>
    </row>
    <row r="695" spans="1:22" x14ac:dyDescent="0.25">
      <c r="A695">
        <v>694</v>
      </c>
      <c r="B695" s="16">
        <v>3.94054919818741E-4</v>
      </c>
      <c r="C695" s="16">
        <v>4.4737773296904803E-9</v>
      </c>
      <c r="D695" s="16">
        <v>9.7239587825287204E-4</v>
      </c>
      <c r="E695" s="16">
        <v>8.7529702325086199E-6</v>
      </c>
      <c r="F695" s="16">
        <v>1.2324987846518499E-5</v>
      </c>
      <c r="G695" s="16">
        <v>2.4860109659508901E-6</v>
      </c>
      <c r="H695" s="16">
        <v>2.57712502077006E-4</v>
      </c>
      <c r="J695">
        <v>0.95541201194469205</v>
      </c>
      <c r="K695">
        <f t="shared" si="113"/>
        <v>4.2743005995521336E-9</v>
      </c>
      <c r="L695">
        <f t="shared" si="114"/>
        <v>9.995273911345302E-4</v>
      </c>
      <c r="M695" s="16">
        <f t="shared" si="115"/>
        <v>-2.1141755149704824E-4</v>
      </c>
      <c r="N695" s="16">
        <f t="shared" si="116"/>
        <v>3.963100143645177E-2</v>
      </c>
      <c r="O695" s="16">
        <f t="shared" si="117"/>
        <v>3.6934216542583331E-2</v>
      </c>
      <c r="P695" s="16">
        <f t="shared" si="118"/>
        <v>8.1930304371069659E-5</v>
      </c>
      <c r="Q695" s="16">
        <f t="shared" si="119"/>
        <v>3.4240855565156034E-2</v>
      </c>
      <c r="R695" s="16">
        <f t="shared" si="120"/>
        <v>6.2319986132236091E-2</v>
      </c>
      <c r="S695" s="16">
        <f t="shared" si="121"/>
        <v>5.6723967048923123E-2</v>
      </c>
      <c r="T695" s="16">
        <f t="shared" si="122"/>
        <v>3.4240584301172869E-2</v>
      </c>
      <c r="U695" s="65">
        <f t="shared" si="123"/>
        <v>0.26417254133089429</v>
      </c>
      <c r="V695" s="65"/>
    </row>
    <row r="696" spans="1:22" x14ac:dyDescent="0.25">
      <c r="A696">
        <v>695</v>
      </c>
      <c r="B696">
        <v>4.64598901142402E-4</v>
      </c>
      <c r="C696" s="16">
        <v>5.51515074266983E-9</v>
      </c>
      <c r="D696">
        <v>1.01760373922327E-3</v>
      </c>
      <c r="E696" s="16">
        <v>1.1287433615633001E-5</v>
      </c>
      <c r="F696" s="16">
        <v>1.04712644271747E-5</v>
      </c>
      <c r="G696" s="16">
        <v>2.0174407509275999E-6</v>
      </c>
      <c r="H696">
        <v>3.32334945377042E-4</v>
      </c>
      <c r="J696">
        <v>0.95522925500813805</v>
      </c>
      <c r="K696">
        <f t="shared" si="113"/>
        <v>5.268233335178081E-9</v>
      </c>
      <c r="L696">
        <f t="shared" si="114"/>
        <v>1.0405581936778043E-3</v>
      </c>
      <c r="M696" s="16">
        <f t="shared" si="115"/>
        <v>-1.1136039139300032E-4</v>
      </c>
      <c r="N696" s="16">
        <f t="shared" si="116"/>
        <v>3.1017425912314919E-3</v>
      </c>
      <c r="O696" s="16">
        <f t="shared" si="117"/>
        <v>1.7180504123236704E-5</v>
      </c>
      <c r="P696" s="16">
        <f t="shared" si="118"/>
        <v>3.1319203697634176E-3</v>
      </c>
      <c r="Q696" s="16">
        <f t="shared" si="119"/>
        <v>2.5940481572996926E-3</v>
      </c>
      <c r="R696" s="16">
        <f t="shared" si="120"/>
        <v>3.8055712418979398E-3</v>
      </c>
      <c r="S696" s="16">
        <f t="shared" si="121"/>
        <v>2.2988428311574278E-5</v>
      </c>
      <c r="T696" s="16">
        <f t="shared" si="122"/>
        <v>2.5943330545923193E-3</v>
      </c>
      <c r="U696" s="65">
        <f t="shared" si="123"/>
        <v>1.5267784347219671E-2</v>
      </c>
      <c r="V696" s="65"/>
    </row>
    <row r="697" spans="1:22" x14ac:dyDescent="0.25">
      <c r="A697">
        <v>696</v>
      </c>
      <c r="B697">
        <v>6.0094432814869199E-4</v>
      </c>
      <c r="C697" s="16">
        <v>4.1414640427012101E-9</v>
      </c>
      <c r="D697">
        <v>5.8458483064812198E-4</v>
      </c>
      <c r="E697" s="16">
        <v>4.8938308320630604E-6</v>
      </c>
      <c r="F697" s="16">
        <v>7.9298733922030407E-6</v>
      </c>
      <c r="G697" s="16">
        <v>2.6729632345274499E-6</v>
      </c>
      <c r="H697">
        <v>1.4408563406127201E-4</v>
      </c>
      <c r="J697">
        <v>0.95747214924968105</v>
      </c>
      <c r="K697">
        <f t="shared" si="113"/>
        <v>3.9653364780054007E-9</v>
      </c>
      <c r="L697">
        <f t="shared" si="114"/>
        <v>6.0311339920301273E-4</v>
      </c>
      <c r="M697" s="16">
        <f t="shared" si="115"/>
        <v>5.9877525709437125E-4</v>
      </c>
      <c r="N697" s="16">
        <f t="shared" si="116"/>
        <v>4.9031936329937013E-2</v>
      </c>
      <c r="O697" s="16">
        <f t="shared" si="117"/>
        <v>6.3598601943238631E-2</v>
      </c>
      <c r="P697" s="16">
        <f t="shared" si="118"/>
        <v>0.15474666445594681</v>
      </c>
      <c r="Q697" s="16">
        <f t="shared" si="119"/>
        <v>0.29632046098633591</v>
      </c>
      <c r="R697" s="16">
        <f t="shared" si="120"/>
        <v>3.8409814798177164E-2</v>
      </c>
      <c r="S697" s="16">
        <f t="shared" si="121"/>
        <v>0.10974662488113598</v>
      </c>
      <c r="T697" s="16">
        <f t="shared" si="122"/>
        <v>0.29632950298957766</v>
      </c>
      <c r="U697" s="65">
        <f t="shared" si="123"/>
        <v>1.0081836063843492</v>
      </c>
      <c r="V697" s="65"/>
    </row>
    <row r="698" spans="1:22" x14ac:dyDescent="0.25">
      <c r="A698">
        <v>697</v>
      </c>
      <c r="B698">
        <v>6.2910634738940104E-4</v>
      </c>
      <c r="C698" s="16">
        <v>9.1761359255546507E-9</v>
      </c>
      <c r="D698">
        <v>1.25682629753675E-3</v>
      </c>
      <c r="E698" s="16">
        <v>2.3137887595725799E-5</v>
      </c>
      <c r="F698" s="16">
        <v>7.8117550329824894E-6</v>
      </c>
      <c r="G698" s="16">
        <v>1.2155716003916801E-6</v>
      </c>
      <c r="H698">
        <v>6.8125417615306496E-4</v>
      </c>
      <c r="J698">
        <v>0.95413735341448702</v>
      </c>
      <c r="K698">
        <f t="shared" si="113"/>
        <v>8.7552940465803095E-9</v>
      </c>
      <c r="L698">
        <f t="shared" si="114"/>
        <v>1.2736562030671811E-3</v>
      </c>
      <c r="M698" s="16">
        <f t="shared" si="115"/>
        <v>-1.5443508288379012E-5</v>
      </c>
      <c r="N698" s="16">
        <f t="shared" si="116"/>
        <v>7.7657770236231341E-2</v>
      </c>
      <c r="O698" s="16">
        <f t="shared" si="117"/>
        <v>0.43152908095722703</v>
      </c>
      <c r="P698" s="16">
        <f t="shared" si="118"/>
        <v>9.2540018582712102E-2</v>
      </c>
      <c r="Q698" s="16">
        <f t="shared" si="119"/>
        <v>1.3323724113800341</v>
      </c>
      <c r="R698" s="16">
        <f t="shared" si="120"/>
        <v>4.3247498583672411E-2</v>
      </c>
      <c r="S698" s="16">
        <f t="shared" si="121"/>
        <v>0.15569305138726619</v>
      </c>
      <c r="T698" s="16">
        <f t="shared" si="122"/>
        <v>1.3324391209725754</v>
      </c>
      <c r="U698" s="65">
        <f t="shared" si="123"/>
        <v>3.4654789520997187</v>
      </c>
      <c r="V698" s="65"/>
    </row>
    <row r="699" spans="1:22" x14ac:dyDescent="0.25">
      <c r="A699">
        <v>698</v>
      </c>
      <c r="B699">
        <v>4.63179562858183E-4</v>
      </c>
      <c r="C699" s="16">
        <v>7.15157952444549E-9</v>
      </c>
      <c r="D699">
        <v>1.3330235332827301E-3</v>
      </c>
      <c r="E699" s="16">
        <v>1.9108408026458701E-5</v>
      </c>
      <c r="F699" s="16">
        <v>1.06508018336475E-5</v>
      </c>
      <c r="G699" s="16">
        <v>1.56115777258303E-6</v>
      </c>
      <c r="H699">
        <v>5.6261561153922402E-4</v>
      </c>
      <c r="J699">
        <v>0.95372629334144499</v>
      </c>
      <c r="K699">
        <f t="shared" si="113"/>
        <v>6.8206494313859715E-9</v>
      </c>
      <c r="L699">
        <f t="shared" si="114"/>
        <v>1.3558791431430835E-3</v>
      </c>
      <c r="M699" s="16">
        <f t="shared" si="115"/>
        <v>-4.295200174267177E-4</v>
      </c>
      <c r="N699" s="16">
        <f t="shared" si="116"/>
        <v>3.4313966432242163E-3</v>
      </c>
      <c r="O699" s="16">
        <f t="shared" si="117"/>
        <v>8.4879198093414959E-2</v>
      </c>
      <c r="P699" s="16">
        <f t="shared" si="118"/>
        <v>0.14689857100696169</v>
      </c>
      <c r="Q699" s="16">
        <f t="shared" si="119"/>
        <v>0.6070189639242346</v>
      </c>
      <c r="R699" s="16">
        <f t="shared" si="120"/>
        <v>6.3828505121312201E-3</v>
      </c>
      <c r="S699" s="16">
        <f t="shared" si="121"/>
        <v>4.9487997935181105E-2</v>
      </c>
      <c r="T699" s="16">
        <f t="shared" si="122"/>
        <v>0.60706765283704023</v>
      </c>
      <c r="U699" s="65">
        <f t="shared" si="123"/>
        <v>1.5051666309521878</v>
      </c>
      <c r="V699" s="65"/>
    </row>
    <row r="700" spans="1:22" x14ac:dyDescent="0.25">
      <c r="A700">
        <v>699</v>
      </c>
      <c r="B700">
        <v>2.7417417885310498E-4</v>
      </c>
      <c r="C700" s="16">
        <v>4.3718778380623099E-9</v>
      </c>
      <c r="D700">
        <v>1.3789710882308201E-3</v>
      </c>
      <c r="E700" s="16">
        <v>1.2074249356471899E-5</v>
      </c>
      <c r="F700" s="16">
        <v>1.8052354887747999E-5</v>
      </c>
      <c r="G700" s="16">
        <v>2.5558326277740899E-6</v>
      </c>
      <c r="H700">
        <v>3.5550767609956497E-4</v>
      </c>
      <c r="J700">
        <v>0.95337276228943402</v>
      </c>
      <c r="K700">
        <f t="shared" si="113"/>
        <v>4.1680292508654235E-9</v>
      </c>
      <c r="L700">
        <f t="shared" si="114"/>
        <v>1.4176272587562522E-3</v>
      </c>
      <c r="M700" s="16">
        <f t="shared" si="115"/>
        <v>-8.6927890105004222E-4</v>
      </c>
      <c r="N700" s="16">
        <f t="shared" si="116"/>
        <v>0.19601464223642967</v>
      </c>
      <c r="O700" s="16">
        <f t="shared" si="117"/>
        <v>4.4344976498479342E-2</v>
      </c>
      <c r="P700" s="16">
        <f t="shared" si="118"/>
        <v>0.18572057289020133</v>
      </c>
      <c r="Q700" s="16">
        <f t="shared" si="119"/>
        <v>1.5422993315177026E-2</v>
      </c>
      <c r="R700" s="16">
        <f t="shared" si="120"/>
        <v>0.68946738822435583</v>
      </c>
      <c r="S700" s="16">
        <f t="shared" si="121"/>
        <v>7.4497828437801311E-2</v>
      </c>
      <c r="T700" s="16">
        <f t="shared" si="122"/>
        <v>1.5428906712554053E-2</v>
      </c>
      <c r="U700" s="65">
        <f t="shared" si="123"/>
        <v>1.2208973083149988</v>
      </c>
      <c r="V700" s="65"/>
    </row>
    <row r="701" spans="1:22" x14ac:dyDescent="0.25">
      <c r="A701">
        <v>700</v>
      </c>
      <c r="B701">
        <v>4.1055050900355901E-4</v>
      </c>
      <c r="C701" s="16">
        <v>7.8760810615825906E-9</v>
      </c>
      <c r="D701">
        <v>1.6684890435275899E-3</v>
      </c>
      <c r="E701" s="16">
        <v>2.62478742015446E-5</v>
      </c>
      <c r="F701" s="16">
        <v>1.21907073997209E-5</v>
      </c>
      <c r="G701" s="16">
        <v>1.4225910449442499E-6</v>
      </c>
      <c r="H701">
        <v>7.7283789505167401E-4</v>
      </c>
      <c r="J701">
        <v>0.95217955856981196</v>
      </c>
      <c r="K701">
        <f t="shared" si="113"/>
        <v>7.4994433884777667E-9</v>
      </c>
      <c r="L701">
        <f t="shared" si="114"/>
        <v>1.6942851732909142E-3</v>
      </c>
      <c r="M701" s="16">
        <f t="shared" si="115"/>
        <v>-8.731841552837965E-4</v>
      </c>
      <c r="N701" s="16">
        <f t="shared" si="116"/>
        <v>2.7406056181750803E-2</v>
      </c>
      <c r="O701" s="16">
        <f t="shared" si="117"/>
        <v>0.17822035466847183</v>
      </c>
      <c r="P701" s="16">
        <f t="shared" si="118"/>
        <v>0.53492370915232978</v>
      </c>
      <c r="Q701" s="16">
        <f t="shared" si="119"/>
        <v>2.0846851738938086</v>
      </c>
      <c r="R701" s="16">
        <f t="shared" si="120"/>
        <v>5.5707761903494558E-2</v>
      </c>
      <c r="S701" s="16">
        <f t="shared" si="121"/>
        <v>8.4956338520046748E-2</v>
      </c>
      <c r="T701" s="16">
        <f t="shared" si="122"/>
        <v>2.0849228772387369</v>
      </c>
      <c r="U701" s="65">
        <f t="shared" si="123"/>
        <v>5.0508222715586388</v>
      </c>
      <c r="V701" s="65"/>
    </row>
    <row r="702" spans="1:22" x14ac:dyDescent="0.25">
      <c r="A702">
        <v>701</v>
      </c>
      <c r="B702">
        <v>5.1544645707164802E-4</v>
      </c>
      <c r="C702" s="16">
        <v>5.8271042601053198E-9</v>
      </c>
      <c r="D702">
        <v>9.6789114940220699E-4</v>
      </c>
      <c r="E702" s="16">
        <v>1.13500489354156E-5</v>
      </c>
      <c r="F702" s="16">
        <v>9.4151994288305905E-6</v>
      </c>
      <c r="G702" s="16">
        <v>1.9082853017519302E-6</v>
      </c>
      <c r="H702">
        <v>3.3417767036483998E-4</v>
      </c>
      <c r="J702">
        <v>0.95549425191627002</v>
      </c>
      <c r="K702">
        <f t="shared" si="113"/>
        <v>5.5677646258474429E-9</v>
      </c>
      <c r="L702">
        <f t="shared" si="114"/>
        <v>9.8862400645736005E-4</v>
      </c>
      <c r="M702" s="16">
        <f t="shared" si="115"/>
        <v>4.2268907685935999E-5</v>
      </c>
      <c r="N702" s="16">
        <f t="shared" si="116"/>
        <v>2.2710372017839581E-3</v>
      </c>
      <c r="O702" s="16">
        <f t="shared" si="117"/>
        <v>2.7231303062546907E-3</v>
      </c>
      <c r="P702" s="16">
        <f t="shared" si="118"/>
        <v>1.9158092946179319E-5</v>
      </c>
      <c r="Q702" s="16">
        <f t="shared" si="119"/>
        <v>3.2218886862607327E-3</v>
      </c>
      <c r="R702" s="16">
        <f t="shared" si="120"/>
        <v>2.0598804477833881E-3</v>
      </c>
      <c r="S702" s="16">
        <f t="shared" si="121"/>
        <v>2.4572536421465052E-3</v>
      </c>
      <c r="T702" s="16">
        <f t="shared" si="122"/>
        <v>3.2219018941648495E-3</v>
      </c>
      <c r="U702" s="65">
        <f t="shared" si="123"/>
        <v>1.5974250271340303E-2</v>
      </c>
      <c r="V702" s="65"/>
    </row>
    <row r="703" spans="1:22" x14ac:dyDescent="0.25">
      <c r="A703">
        <v>702</v>
      </c>
      <c r="B703">
        <v>4.0955441665006299E-4</v>
      </c>
      <c r="C703" s="16">
        <v>3.1134001081809598E-9</v>
      </c>
      <c r="D703">
        <v>6.4606019546229105E-4</v>
      </c>
      <c r="E703" s="16">
        <v>4.0622037140531797E-6</v>
      </c>
      <c r="F703" s="16">
        <v>1.16789327236092E-5</v>
      </c>
      <c r="G703" s="16">
        <v>3.5588501831749298E-6</v>
      </c>
      <c r="H703" s="16">
        <v>1.19601055933414E-4</v>
      </c>
      <c r="J703">
        <v>0.95706753588427496</v>
      </c>
      <c r="K703">
        <f t="shared" si="113"/>
        <v>2.9797341697585863E-9</v>
      </c>
      <c r="L703">
        <f t="shared" si="114"/>
        <v>6.7297379769257627E-4</v>
      </c>
      <c r="M703" s="16">
        <f t="shared" si="115"/>
        <v>1.4613503560754974E-4</v>
      </c>
      <c r="N703" s="16">
        <f t="shared" si="116"/>
        <v>2.8080483731209162E-2</v>
      </c>
      <c r="O703" s="16">
        <f t="shared" si="117"/>
        <v>0.19168828688275791</v>
      </c>
      <c r="P703" s="16">
        <f t="shared" si="118"/>
        <v>0.10862678072176435</v>
      </c>
      <c r="Q703" s="16">
        <f t="shared" si="119"/>
        <v>0.38661412358846942</v>
      </c>
      <c r="R703" s="16">
        <f t="shared" si="120"/>
        <v>3.3905956661905025E-2</v>
      </c>
      <c r="S703" s="16">
        <f t="shared" si="121"/>
        <v>0.59675609989922385</v>
      </c>
      <c r="T703" s="16">
        <f t="shared" si="122"/>
        <v>0.38662097919245364</v>
      </c>
      <c r="U703" s="65">
        <f t="shared" si="123"/>
        <v>1.732292710677783</v>
      </c>
      <c r="V703" s="65"/>
    </row>
    <row r="704" spans="1:22" x14ac:dyDescent="0.25">
      <c r="A704">
        <v>703</v>
      </c>
      <c r="B704">
        <v>3.0474761112903601E-4</v>
      </c>
      <c r="C704" s="16">
        <v>3.36241077370925E-9</v>
      </c>
      <c r="D704">
        <v>9.4473716033272503E-4</v>
      </c>
      <c r="E704" s="16">
        <v>6.3923347207836202E-6</v>
      </c>
      <c r="F704" s="16">
        <v>1.59278687474506E-5</v>
      </c>
      <c r="G704" s="16">
        <v>3.3072439635272498E-6</v>
      </c>
      <c r="H704">
        <v>1.8820852407649299E-4</v>
      </c>
      <c r="J704">
        <v>0.95547310351746195</v>
      </c>
      <c r="K704">
        <f t="shared" si="113"/>
        <v>3.2126930572565277E-9</v>
      </c>
      <c r="L704">
        <f t="shared" si="114"/>
        <v>9.7989677938037974E-4</v>
      </c>
      <c r="M704" s="16">
        <f t="shared" si="115"/>
        <v>-3.7040155712230773E-4</v>
      </c>
      <c r="N704" s="16">
        <f t="shared" si="116"/>
        <v>0.14485201078178797</v>
      </c>
      <c r="O704" s="16">
        <f t="shared" si="117"/>
        <v>0.15433824299376001</v>
      </c>
      <c r="P704" s="16">
        <f t="shared" si="118"/>
        <v>3.861150827030642E-4</v>
      </c>
      <c r="Q704" s="16">
        <f t="shared" si="119"/>
        <v>0.16388977039145994</v>
      </c>
      <c r="R704" s="16">
        <f t="shared" si="120"/>
        <v>0.37814935272761807</v>
      </c>
      <c r="S704" s="16">
        <f t="shared" si="121"/>
        <v>0.41885023004609551</v>
      </c>
      <c r="T704" s="16">
        <f t="shared" si="122"/>
        <v>0.16388961962687917</v>
      </c>
      <c r="U704" s="65">
        <f t="shared" si="123"/>
        <v>1.4243553416503036</v>
      </c>
      <c r="V704" s="65"/>
    </row>
    <row r="705" spans="1:22" x14ac:dyDescent="0.25">
      <c r="A705">
        <v>704</v>
      </c>
      <c r="B705" s="16">
        <v>5.7517439237928501E-4</v>
      </c>
      <c r="C705" s="16">
        <v>3.82471860412388E-9</v>
      </c>
      <c r="D705" s="16">
        <v>5.6379670846924104E-4</v>
      </c>
      <c r="E705" s="16">
        <v>4.3598136941713599E-6</v>
      </c>
      <c r="F705" s="16">
        <v>8.2774701689075104E-6</v>
      </c>
      <c r="G705" s="16">
        <v>2.8936633409368501E-6</v>
      </c>
      <c r="H705" s="16">
        <v>1.2836282524425301E-4</v>
      </c>
      <c r="J705">
        <v>0.95757333009110301</v>
      </c>
      <c r="K705">
        <f t="shared" si="113"/>
        <v>3.6624485304122988E-9</v>
      </c>
      <c r="L705">
        <f t="shared" si="114"/>
        <v>5.8324148742938881E-4</v>
      </c>
      <c r="M705" s="16">
        <f t="shared" si="115"/>
        <v>5.671072973291812E-4</v>
      </c>
      <c r="N705" s="16">
        <f t="shared" si="116"/>
        <v>2.8579134227573112E-2</v>
      </c>
      <c r="O705" s="16">
        <f t="shared" si="117"/>
        <v>9.5716884196661911E-2</v>
      </c>
      <c r="P705" s="16">
        <f t="shared" si="118"/>
        <v>0.17218373625087718</v>
      </c>
      <c r="Q705" s="16">
        <f t="shared" si="119"/>
        <v>0.35292348890875525</v>
      </c>
      <c r="R705" s="16">
        <f t="shared" si="120"/>
        <v>2.5837709034404945E-2</v>
      </c>
      <c r="S705" s="16">
        <f t="shared" si="121"/>
        <v>0.19465821029026475</v>
      </c>
      <c r="T705" s="16">
        <f t="shared" si="122"/>
        <v>0.35293271657612224</v>
      </c>
      <c r="U705" s="65">
        <f t="shared" si="123"/>
        <v>1.2228318794846595</v>
      </c>
      <c r="V705" s="65"/>
    </row>
    <row r="706" spans="1:22" x14ac:dyDescent="0.25">
      <c r="A706">
        <v>705</v>
      </c>
      <c r="B706">
        <v>4.7253375142197003E-4</v>
      </c>
      <c r="C706" s="16">
        <v>5.38097051631626E-9</v>
      </c>
      <c r="D706">
        <v>9.7520262169787796E-4</v>
      </c>
      <c r="E706" s="16">
        <v>1.0558965779381501E-5</v>
      </c>
      <c r="F706" s="16">
        <v>1.0275329708273799E-5</v>
      </c>
      <c r="G706" s="16">
        <v>2.0667529233889502E-6</v>
      </c>
      <c r="H706">
        <v>3.10886095992287E-4</v>
      </c>
      <c r="J706">
        <v>0.95544056659785304</v>
      </c>
      <c r="K706">
        <f t="shared" si="113"/>
        <v>5.1411975189555489E-9</v>
      </c>
      <c r="L706">
        <f t="shared" si="114"/>
        <v>9.9781465306729824E-4</v>
      </c>
      <c r="M706" s="16">
        <f t="shared" si="115"/>
        <v>-5.2747150223358169E-5</v>
      </c>
      <c r="N706" s="16">
        <f t="shared" si="116"/>
        <v>1.5654324215978218E-3</v>
      </c>
      <c r="O706" s="16">
        <f t="shared" si="117"/>
        <v>8.0505428242592372E-4</v>
      </c>
      <c r="P706" s="16">
        <f t="shared" si="118"/>
        <v>1.4313928470092844E-4</v>
      </c>
      <c r="Q706" s="16">
        <f t="shared" si="119"/>
        <v>2.8537972477552865E-4</v>
      </c>
      <c r="R706" s="16">
        <f t="shared" si="120"/>
        <v>1.7491921781147431E-3</v>
      </c>
      <c r="S706" s="16">
        <f t="shared" si="121"/>
        <v>8.617016004081263E-4</v>
      </c>
      <c r="T706" s="16">
        <f t="shared" si="122"/>
        <v>2.853589619905953E-4</v>
      </c>
      <c r="U706" s="65">
        <f t="shared" si="123"/>
        <v>5.6952584540136669E-3</v>
      </c>
      <c r="V706" s="65"/>
    </row>
    <row r="707" spans="1:22" x14ac:dyDescent="0.25">
      <c r="A707">
        <v>706</v>
      </c>
      <c r="B707">
        <v>3.0523671383701003E-4</v>
      </c>
      <c r="C707" s="16">
        <v>2.9143441516965298E-9</v>
      </c>
      <c r="D707">
        <v>8.1505519035465995E-4</v>
      </c>
      <c r="E707" s="16">
        <v>4.7869178343081599E-6</v>
      </c>
      <c r="F707" s="16">
        <v>1.5807914845327999E-5</v>
      </c>
      <c r="G707" s="16">
        <v>3.81012385604532E-6</v>
      </c>
      <c r="H707" s="16">
        <v>1.4093962000348901E-4</v>
      </c>
      <c r="J707">
        <v>0.95611814939418205</v>
      </c>
      <c r="K707">
        <f t="shared" ref="K707:K770" si="124">C707*J707</f>
        <v>2.7864573370178435E-9</v>
      </c>
      <c r="L707">
        <f t="shared" ref="L707:L770" si="125">SUM($Z$9*B707,$AA$9*C707,$AB$9*D707,$AC$9*E707,$AD$9*F707,$AE$9*G707)</f>
        <v>8.5047822955720961E-4</v>
      </c>
      <c r="M707" s="16">
        <f t="shared" ref="M707:M770" si="126">$Z$8*B707+$AA$8*C707+$AB$8*D707+$AD$8*F707+$AE$8*G707</f>
        <v>-2.4000480188318948E-4</v>
      </c>
      <c r="N707" s="16">
        <f t="shared" si="116"/>
        <v>0.14409629295722987</v>
      </c>
      <c r="O707" s="16">
        <f t="shared" si="117"/>
        <v>0.22445344235098144</v>
      </c>
      <c r="P707" s="16">
        <f t="shared" si="118"/>
        <v>2.3783901699473847E-2</v>
      </c>
      <c r="Q707" s="16">
        <f t="shared" si="119"/>
        <v>0.30725683746755394</v>
      </c>
      <c r="R707" s="16">
        <f t="shared" si="120"/>
        <v>0.36333924306858628</v>
      </c>
      <c r="S707" s="16">
        <f t="shared" si="121"/>
        <v>0.80577154461798439</v>
      </c>
      <c r="T707" s="16">
        <f t="shared" si="122"/>
        <v>0.30725970692280763</v>
      </c>
      <c r="U707" s="65">
        <f t="shared" si="123"/>
        <v>2.1759609690846173</v>
      </c>
      <c r="V707" s="65"/>
    </row>
    <row r="708" spans="1:22" x14ac:dyDescent="0.25">
      <c r="A708">
        <v>707</v>
      </c>
      <c r="B708">
        <v>1.0656761815044499E-3</v>
      </c>
      <c r="C708" s="16">
        <v>7.0940635101464398E-9</v>
      </c>
      <c r="D708">
        <v>5.6418098338077705E-4</v>
      </c>
      <c r="E708" s="16">
        <v>8.0936198326137904E-6</v>
      </c>
      <c r="F708" s="16">
        <v>4.4640611350357104E-6</v>
      </c>
      <c r="G708" s="16">
        <v>1.5597974117970799E-6</v>
      </c>
      <c r="H708">
        <v>2.38294382842113E-4</v>
      </c>
      <c r="J708">
        <v>0.95765909665192595</v>
      </c>
      <c r="K708">
        <f t="shared" si="124"/>
        <v>6.7936944527182302E-9</v>
      </c>
      <c r="L708">
        <f t="shared" si="125"/>
        <v>5.7466180899913544E-4</v>
      </c>
      <c r="M708" s="16">
        <f t="shared" si="126"/>
        <v>1.5566905540097644E-3</v>
      </c>
      <c r="N708" s="16">
        <f t="shared" ref="N708:N771" si="127">(B708-$B$2)^2/$B$2/$B$2</f>
        <v>1.3595758197234058</v>
      </c>
      <c r="O708" s="16">
        <f t="shared" ref="O708:O771" si="128">(C708-$C$2)^2/$C$2/$C$2</f>
        <v>7.8935624715601976E-2</v>
      </c>
      <c r="P708" s="16">
        <f t="shared" ref="P708:P771" si="129">(D708-$D$2)^2/$D$2/$D$2</f>
        <v>0.17185296359224686</v>
      </c>
      <c r="Q708" s="16">
        <f t="shared" ref="Q708:Q771" si="130">(E708-$E$2)^2/$E$2/$E$2</f>
        <v>6.0729006722560083E-2</v>
      </c>
      <c r="R708" s="16">
        <f t="shared" ref="R708:R771" si="131">(F708-$F$2)^2/$F$2/$F$2</f>
        <v>0.29963089783418212</v>
      </c>
      <c r="S708" s="16">
        <f t="shared" ref="S708:S771" si="132">(G708-$G$2)^2/$G$2/$G$2</f>
        <v>4.9789903702142722E-2</v>
      </c>
      <c r="T708" s="16">
        <f t="shared" ref="T708:T771" si="133">(H708-$H$2)^2/$H$2/$H$2</f>
        <v>6.0736396952971325E-2</v>
      </c>
      <c r="U708" s="65">
        <f t="shared" ref="U708:U771" si="134">SUM(N708:T708)</f>
        <v>2.0812506132431108</v>
      </c>
      <c r="V708" s="65"/>
    </row>
    <row r="709" spans="1:22" x14ac:dyDescent="0.25">
      <c r="A709">
        <v>708</v>
      </c>
      <c r="B709">
        <v>5.1999684262115601E-4</v>
      </c>
      <c r="C709" s="16">
        <v>8.7980236323447303E-9</v>
      </c>
      <c r="D709">
        <v>1.4647869452446901E-3</v>
      </c>
      <c r="E709" s="16">
        <v>2.5797000615991999E-5</v>
      </c>
      <c r="F709" s="16">
        <v>9.5388022021451105E-6</v>
      </c>
      <c r="G709" s="16">
        <v>1.27070637050258E-6</v>
      </c>
      <c r="H709">
        <v>7.5955476153341398E-4</v>
      </c>
      <c r="J709">
        <v>0.95314184942059599</v>
      </c>
      <c r="K709">
        <f t="shared" si="124"/>
        <v>8.3857645161791656E-9</v>
      </c>
      <c r="L709">
        <f t="shared" si="125"/>
        <v>1.4851264579958505E-3</v>
      </c>
      <c r="M709" s="16">
        <f t="shared" si="126"/>
        <v>-4.4513277275353851E-4</v>
      </c>
      <c r="N709" s="16">
        <f t="shared" si="127"/>
        <v>3.2380824771704002E-3</v>
      </c>
      <c r="O709" s="16">
        <f t="shared" si="128"/>
        <v>0.34649006968792889</v>
      </c>
      <c r="P709" s="16">
        <f t="shared" si="129"/>
        <v>0.27040404505992627</v>
      </c>
      <c r="Q709" s="16">
        <f t="shared" si="130"/>
        <v>1.9652246155437341</v>
      </c>
      <c r="R709" s="16">
        <f t="shared" si="131"/>
        <v>1.079367471683579E-3</v>
      </c>
      <c r="S709" s="16">
        <f t="shared" si="132"/>
        <v>0.13477672007773303</v>
      </c>
      <c r="T709" s="16">
        <f t="shared" si="133"/>
        <v>1.9653832664642719</v>
      </c>
      <c r="U709" s="65">
        <f t="shared" si="134"/>
        <v>4.6865961667824481</v>
      </c>
      <c r="V709" s="65"/>
    </row>
    <row r="710" spans="1:22" x14ac:dyDescent="0.25">
      <c r="A710">
        <v>709</v>
      </c>
      <c r="B710">
        <v>3.5953868900696299E-4</v>
      </c>
      <c r="C710" s="16">
        <v>8.1960440291597099E-9</v>
      </c>
      <c r="D710">
        <v>1.99640043073874E-3</v>
      </c>
      <c r="E710" s="16">
        <v>3.2574587344578901E-5</v>
      </c>
      <c r="F710" s="16">
        <v>1.41106361431401E-5</v>
      </c>
      <c r="G710" s="16">
        <v>1.3716285037067199E-6</v>
      </c>
      <c r="H710">
        <v>9.5913574019973599E-4</v>
      </c>
      <c r="J710">
        <v>0.95073105877879804</v>
      </c>
      <c r="K710">
        <f t="shared" si="124"/>
        <v>7.7922336176406568E-9</v>
      </c>
      <c r="L710">
        <f t="shared" si="125"/>
        <v>2.0259851354846974E-3</v>
      </c>
      <c r="M710" s="16">
        <f t="shared" si="126"/>
        <v>-1.3069077574707718E-3</v>
      </c>
      <c r="N710" s="16">
        <f t="shared" si="127"/>
        <v>7.2484958151538742E-2</v>
      </c>
      <c r="O710" s="16">
        <f t="shared" si="128"/>
        <v>0.23033887948458856</v>
      </c>
      <c r="P710" s="16">
        <f t="shared" si="129"/>
        <v>1.1484491514916455</v>
      </c>
      <c r="Q710" s="16">
        <f t="shared" si="130"/>
        <v>4.1326868295117452</v>
      </c>
      <c r="R710" s="16">
        <f t="shared" si="131"/>
        <v>0.18549208926105057</v>
      </c>
      <c r="S710" s="16">
        <f t="shared" si="132"/>
        <v>0.10039696973046633</v>
      </c>
      <c r="T710" s="16">
        <f t="shared" si="133"/>
        <v>4.1332975074683294</v>
      </c>
      <c r="U710" s="65">
        <f t="shared" si="134"/>
        <v>10.003146385099365</v>
      </c>
      <c r="V710" s="65"/>
    </row>
    <row r="711" spans="1:22" x14ac:dyDescent="0.25">
      <c r="A711">
        <v>710</v>
      </c>
      <c r="B711">
        <v>2.48873414794131E-4</v>
      </c>
      <c r="C711" s="16">
        <v>5.8524400989398098E-9</v>
      </c>
      <c r="D711">
        <v>2.0632845899219701E-3</v>
      </c>
      <c r="E711" s="16">
        <v>2.4017995863552E-5</v>
      </c>
      <c r="F711" s="16">
        <v>2.0459903656859799E-5</v>
      </c>
      <c r="G711" s="16">
        <v>1.92262593685143E-6</v>
      </c>
      <c r="H711">
        <v>7.0719604034636004E-4</v>
      </c>
      <c r="J711">
        <v>0.95034177070809001</v>
      </c>
      <c r="K711">
        <f t="shared" si="124"/>
        <v>5.5618182865894886E-9</v>
      </c>
      <c r="L711">
        <f t="shared" si="125"/>
        <v>2.1061211707324424E-3</v>
      </c>
      <c r="M711" s="16">
        <f t="shared" si="126"/>
        <v>-1.6083743411441801E-3</v>
      </c>
      <c r="N711" s="16">
        <f t="shared" si="127"/>
        <v>0.24419383482825488</v>
      </c>
      <c r="O711" s="16">
        <f t="shared" si="128"/>
        <v>3.2215206607472372E-3</v>
      </c>
      <c r="P711" s="16">
        <f t="shared" si="129"/>
        <v>1.3020239448731092</v>
      </c>
      <c r="Q711" s="16">
        <f t="shared" si="130"/>
        <v>1.5282597783182235</v>
      </c>
      <c r="R711" s="16">
        <f t="shared" si="131"/>
        <v>1.1544318336936825</v>
      </c>
      <c r="S711" s="16">
        <f t="shared" si="132"/>
        <v>1.8001590592603303E-3</v>
      </c>
      <c r="T711" s="16">
        <f t="shared" si="133"/>
        <v>1.5285578237017203</v>
      </c>
      <c r="U711" s="65">
        <f t="shared" si="134"/>
        <v>5.7624888951349984</v>
      </c>
      <c r="V711" s="65"/>
    </row>
    <row r="712" spans="1:22" x14ac:dyDescent="0.25">
      <c r="A712">
        <v>711</v>
      </c>
      <c r="B712">
        <v>7.9143959567164505E-4</v>
      </c>
      <c r="C712" s="16">
        <v>7.3853044130882504E-9</v>
      </c>
      <c r="D712">
        <v>7.9543824862417397E-4</v>
      </c>
      <c r="E712" s="16">
        <v>1.18468571723961E-5</v>
      </c>
      <c r="F712" s="16">
        <v>6.0794213244402399E-6</v>
      </c>
      <c r="G712" s="16">
        <v>1.50247833550958E-6</v>
      </c>
      <c r="H712">
        <v>3.4880204986934699E-4</v>
      </c>
      <c r="J712">
        <v>0.956425722024425</v>
      </c>
      <c r="K712">
        <f t="shared" si="124"/>
        <v>7.0634951056581023E-9</v>
      </c>
      <c r="L712">
        <f t="shared" si="125"/>
        <v>8.090921843041509E-4</v>
      </c>
      <c r="M712" s="16">
        <f t="shared" si="126"/>
        <v>7.737870070391393E-4</v>
      </c>
      <c r="N712" s="16">
        <f t="shared" si="127"/>
        <v>0.37041473104632755</v>
      </c>
      <c r="O712" s="16">
        <f t="shared" si="128"/>
        <v>0.11125118969749577</v>
      </c>
      <c r="P712" s="16">
        <f t="shared" si="129"/>
        <v>3.0477034290004746E-2</v>
      </c>
      <c r="Q712" s="16">
        <f t="shared" si="130"/>
        <v>1.0612643884519973E-2</v>
      </c>
      <c r="R712" s="16">
        <f t="shared" si="131"/>
        <v>0.14715121284861032</v>
      </c>
      <c r="S712" s="16">
        <f t="shared" si="132"/>
        <v>6.3345094686807255E-2</v>
      </c>
      <c r="T712" s="16">
        <f t="shared" si="133"/>
        <v>1.0610671546810866E-2</v>
      </c>
      <c r="U712" s="65">
        <f t="shared" si="134"/>
        <v>0.74386257800057642</v>
      </c>
      <c r="V712" s="65"/>
    </row>
    <row r="713" spans="1:22" x14ac:dyDescent="0.25">
      <c r="A713">
        <v>712</v>
      </c>
      <c r="B713">
        <v>4.3809916544372698E-4</v>
      </c>
      <c r="C713" s="16">
        <v>2.9414644987489299E-9</v>
      </c>
      <c r="D713">
        <v>5.6950230559271102E-4</v>
      </c>
      <c r="E713" s="16">
        <v>3.38624143173796E-6</v>
      </c>
      <c r="F713" s="16">
        <v>1.08763137962156E-5</v>
      </c>
      <c r="G713" s="16">
        <v>3.7633260693282999E-6</v>
      </c>
      <c r="H713" s="16">
        <v>9.9698724721909403E-5</v>
      </c>
      <c r="J713">
        <v>0.95748377260500495</v>
      </c>
      <c r="K713">
        <f t="shared" si="124"/>
        <v>2.8164045252458154E-9</v>
      </c>
      <c r="L713">
        <f t="shared" si="125"/>
        <v>5.9501531778997181E-4</v>
      </c>
      <c r="M713" s="16">
        <f t="shared" si="126"/>
        <v>2.811830130974822E-4</v>
      </c>
      <c r="N713" s="16">
        <f t="shared" si="127"/>
        <v>1.2002197624854251E-2</v>
      </c>
      <c r="O713" s="16">
        <f t="shared" si="128"/>
        <v>0.21983732572118805</v>
      </c>
      <c r="P713" s="16">
        <f t="shared" si="129"/>
        <v>0.16730521780065527</v>
      </c>
      <c r="Q713" s="16">
        <f t="shared" si="130"/>
        <v>0.46884066193253432</v>
      </c>
      <c r="R713" s="16">
        <f t="shared" si="131"/>
        <v>1.0559118177189601E-2</v>
      </c>
      <c r="S713" s="16">
        <f t="shared" si="132"/>
        <v>0.76447035695048682</v>
      </c>
      <c r="T713" s="16">
        <f t="shared" si="133"/>
        <v>0.46884857670367369</v>
      </c>
      <c r="U713" s="65">
        <f t="shared" si="134"/>
        <v>2.1118634549105821</v>
      </c>
      <c r="V713" s="65"/>
    </row>
    <row r="714" spans="1:22" x14ac:dyDescent="0.25">
      <c r="A714">
        <v>713</v>
      </c>
      <c r="B714" s="16">
        <v>5.30648119318216E-4</v>
      </c>
      <c r="C714" s="16">
        <v>9.1700220299273308E-9</v>
      </c>
      <c r="D714" s="16">
        <v>1.4970967637653501E-3</v>
      </c>
      <c r="E714" s="16">
        <v>2.7471893923172699E-5</v>
      </c>
      <c r="F714" s="16">
        <v>9.3598416469082E-6</v>
      </c>
      <c r="G714" s="16">
        <v>1.21955905746596E-6</v>
      </c>
      <c r="H714" s="16">
        <v>8.0887073720897404E-4</v>
      </c>
      <c r="J714">
        <v>0.95299842591126005</v>
      </c>
      <c r="K714">
        <f t="shared" si="124"/>
        <v>8.739016560092324E-9</v>
      </c>
      <c r="L714">
        <f t="shared" si="125"/>
        <v>1.5170268360946025E-3</v>
      </c>
      <c r="M714" s="16">
        <f t="shared" si="126"/>
        <v>-4.557305974581705E-4</v>
      </c>
      <c r="N714" s="16">
        <f t="shared" si="127"/>
        <v>6.1705876414297782E-3</v>
      </c>
      <c r="O714" s="16">
        <f t="shared" si="128"/>
        <v>0.4300798863202403</v>
      </c>
      <c r="P714" s="16">
        <f t="shared" si="129"/>
        <v>0.30639730560445105</v>
      </c>
      <c r="Q714" s="16">
        <f t="shared" si="130"/>
        <v>2.4267654621247967</v>
      </c>
      <c r="R714" s="16">
        <f t="shared" si="131"/>
        <v>2.6008646105880081E-3</v>
      </c>
      <c r="S714" s="16">
        <f t="shared" si="132"/>
        <v>0.15412974954899392</v>
      </c>
      <c r="T714" s="16">
        <f t="shared" si="133"/>
        <v>2.4269650737275081</v>
      </c>
      <c r="U714" s="65">
        <f t="shared" si="134"/>
        <v>5.7531089295780085</v>
      </c>
      <c r="V714" s="65"/>
    </row>
    <row r="715" spans="1:22" x14ac:dyDescent="0.25">
      <c r="A715">
        <v>714</v>
      </c>
      <c r="B715">
        <v>5.56385465935665E-4</v>
      </c>
      <c r="C715" s="16">
        <v>3.26155888560442E-9</v>
      </c>
      <c r="D715">
        <v>4.9620323386817902E-4</v>
      </c>
      <c r="E715" s="16">
        <v>3.27470530358598E-6</v>
      </c>
      <c r="F715" s="16">
        <v>8.5294614771464106E-6</v>
      </c>
      <c r="G715" s="16">
        <v>3.3906059378329201E-6</v>
      </c>
      <c r="H715" s="16">
        <v>9.6414466943532304E-5</v>
      </c>
      <c r="J715">
        <v>0.95792475586544701</v>
      </c>
      <c r="K715">
        <f t="shared" si="124"/>
        <v>3.1243279992333933E-9</v>
      </c>
      <c r="L715">
        <f t="shared" si="125"/>
        <v>5.1664950120141912E-4</v>
      </c>
      <c r="M715" s="16">
        <f t="shared" si="126"/>
        <v>5.9612143066991089E-4</v>
      </c>
      <c r="N715" s="16">
        <f t="shared" si="127"/>
        <v>1.7125587546073247E-2</v>
      </c>
      <c r="O715" s="16">
        <f t="shared" si="128"/>
        <v>0.1689782166382951</v>
      </c>
      <c r="P715" s="16">
        <f t="shared" si="129"/>
        <v>0.23531403052620692</v>
      </c>
      <c r="Q715" s="16">
        <f t="shared" si="130"/>
        <v>0.48316974614335118</v>
      </c>
      <c r="R715" s="16">
        <f t="shared" si="131"/>
        <v>1.8276751822887662E-2</v>
      </c>
      <c r="S715" s="16">
        <f t="shared" si="132"/>
        <v>0.47431480801863279</v>
      </c>
      <c r="T715" s="16">
        <f t="shared" si="133"/>
        <v>0.48317917811979322</v>
      </c>
      <c r="U715" s="65">
        <f t="shared" si="134"/>
        <v>1.88035831881524</v>
      </c>
      <c r="V715" s="65"/>
    </row>
    <row r="716" spans="1:22" x14ac:dyDescent="0.25">
      <c r="A716">
        <v>715</v>
      </c>
      <c r="B716">
        <v>4.6911874538832499E-4</v>
      </c>
      <c r="C716" s="16">
        <v>5.4648905913965998E-9</v>
      </c>
      <c r="D716">
        <v>9.9815810656704303E-4</v>
      </c>
      <c r="E716" s="16">
        <v>1.0973243487911099E-5</v>
      </c>
      <c r="F716" s="16">
        <v>1.03610619275228E-5</v>
      </c>
      <c r="G716" s="16">
        <v>2.0355445111893E-6</v>
      </c>
      <c r="H716">
        <v>3.2308396923713098E-4</v>
      </c>
      <c r="J716">
        <v>0.95532640040570604</v>
      </c>
      <c r="K716">
        <f t="shared" si="124"/>
        <v>5.220754257289924E-9</v>
      </c>
      <c r="L716">
        <f t="shared" si="125"/>
        <v>1.0209103100426863E-3</v>
      </c>
      <c r="M716" s="16">
        <f t="shared" si="126"/>
        <v>-8.2672819266036573E-5</v>
      </c>
      <c r="N716" s="16">
        <f t="shared" si="127"/>
        <v>2.1628652447464322E-3</v>
      </c>
      <c r="O716" s="16">
        <f t="shared" si="128"/>
        <v>1.7477552685635483E-4</v>
      </c>
      <c r="P716" s="16">
        <f t="shared" si="129"/>
        <v>1.2805592967978872E-3</v>
      </c>
      <c r="Q716" s="16">
        <f t="shared" si="130"/>
        <v>4.6996610172842152E-4</v>
      </c>
      <c r="R716" s="16">
        <f t="shared" si="131"/>
        <v>2.5518459044512254E-3</v>
      </c>
      <c r="S716" s="16">
        <f t="shared" si="132"/>
        <v>1.9075136824392617E-4</v>
      </c>
      <c r="T716" s="16">
        <f t="shared" si="133"/>
        <v>4.7004244621725065E-4</v>
      </c>
      <c r="U716" s="65">
        <f t="shared" si="134"/>
        <v>7.300805889041498E-3</v>
      </c>
      <c r="V716" s="65"/>
    </row>
    <row r="717" spans="1:22" x14ac:dyDescent="0.25">
      <c r="A717">
        <v>716</v>
      </c>
      <c r="B717">
        <v>6.1662974530156303E-4</v>
      </c>
      <c r="C717" s="16">
        <v>6.7484566390582801E-9</v>
      </c>
      <c r="D717">
        <v>9.3616244319768096E-4</v>
      </c>
      <c r="E717" s="16">
        <v>1.2719169884251701E-5</v>
      </c>
      <c r="F717" s="16">
        <v>7.8565301247386005E-6</v>
      </c>
      <c r="G717" s="16">
        <v>1.64704322069808E-6</v>
      </c>
      <c r="H717">
        <v>3.7448780317212002E-4</v>
      </c>
      <c r="J717">
        <v>0.955683102858227</v>
      </c>
      <c r="K717">
        <f t="shared" si="124"/>
        <v>6.4493859803194188E-9</v>
      </c>
      <c r="L717">
        <f t="shared" si="125"/>
        <v>9.5351579821121712E-4</v>
      </c>
      <c r="M717" s="16">
        <f t="shared" si="126"/>
        <v>2.7974369239190878E-4</v>
      </c>
      <c r="N717" s="16">
        <f t="shared" si="127"/>
        <v>6.4167217818149172E-2</v>
      </c>
      <c r="O717" s="16">
        <f t="shared" si="128"/>
        <v>4.7763925987196074E-2</v>
      </c>
      <c r="P717" s="16">
        <f t="shared" si="129"/>
        <v>8.1497476660313307E-4</v>
      </c>
      <c r="Q717" s="16">
        <f t="shared" si="130"/>
        <v>3.3942735707564849E-2</v>
      </c>
      <c r="R717" s="16">
        <f t="shared" si="131"/>
        <v>4.1379919915651306E-2</v>
      </c>
      <c r="S717" s="16">
        <f t="shared" si="132"/>
        <v>3.2286117520363089E-2</v>
      </c>
      <c r="T717" s="16">
        <f t="shared" si="133"/>
        <v>3.3941996427817672E-2</v>
      </c>
      <c r="U717" s="65">
        <f t="shared" si="134"/>
        <v>0.25429688814334528</v>
      </c>
      <c r="V717" s="65"/>
    </row>
    <row r="718" spans="1:22" x14ac:dyDescent="0.25">
      <c r="A718">
        <v>717</v>
      </c>
      <c r="B718">
        <v>4.4199256346302E-4</v>
      </c>
      <c r="C718" s="16">
        <v>3.5374263858890502E-9</v>
      </c>
      <c r="D718">
        <v>6.8068612380448902E-4</v>
      </c>
      <c r="E718" s="16">
        <v>4.8610773105778501E-6</v>
      </c>
      <c r="F718" s="16">
        <v>1.08377147262177E-5</v>
      </c>
      <c r="G718" s="16">
        <v>3.1333895535675401E-6</v>
      </c>
      <c r="H718" s="16">
        <v>1.43122025993022E-4</v>
      </c>
      <c r="J718">
        <v>0.95690780312948398</v>
      </c>
      <c r="K718">
        <f t="shared" si="124"/>
        <v>3.3849909116533612E-9</v>
      </c>
      <c r="L718">
        <f t="shared" si="125"/>
        <v>7.054914053841061E-4</v>
      </c>
      <c r="M718" s="16">
        <f t="shared" si="126"/>
        <v>1.7849372154193392E-4</v>
      </c>
      <c r="N718" s="16">
        <f t="shared" si="127"/>
        <v>1.0330919546070814E-2</v>
      </c>
      <c r="O718" s="16">
        <f t="shared" si="128"/>
        <v>0.13050661415907708</v>
      </c>
      <c r="P718" s="16">
        <f t="shared" si="129"/>
        <v>8.6233010093974549E-2</v>
      </c>
      <c r="Q718" s="16">
        <f t="shared" si="130"/>
        <v>0.29964983768447789</v>
      </c>
      <c r="R718" s="16">
        <f t="shared" si="131"/>
        <v>9.7701326635593905E-3</v>
      </c>
      <c r="S718" s="16">
        <f t="shared" si="132"/>
        <v>0.3142695508767972</v>
      </c>
      <c r="T718" s="16">
        <f t="shared" si="133"/>
        <v>0.29965633892560883</v>
      </c>
      <c r="U718" s="65">
        <f t="shared" si="134"/>
        <v>1.1504164039495657</v>
      </c>
      <c r="V718" s="65"/>
    </row>
    <row r="719" spans="1:22" x14ac:dyDescent="0.25">
      <c r="A719">
        <v>718</v>
      </c>
      <c r="B719">
        <v>1.0814851043071099E-3</v>
      </c>
      <c r="C719" s="16">
        <v>6.72045278889507E-9</v>
      </c>
      <c r="D719">
        <v>5.2615573853706705E-4</v>
      </c>
      <c r="E719" s="16">
        <v>7.15384898052945E-6</v>
      </c>
      <c r="F719" s="16">
        <v>4.3906089865143101E-6</v>
      </c>
      <c r="G719" s="16">
        <v>1.6457546950587399E-6</v>
      </c>
      <c r="H719">
        <v>2.1062503385126401E-4</v>
      </c>
      <c r="J719">
        <v>0.95786248409657904</v>
      </c>
      <c r="K719">
        <f t="shared" si="124"/>
        <v>6.4372696026248144E-9</v>
      </c>
      <c r="L719">
        <f t="shared" si="125"/>
        <v>5.3657599075236553E-4</v>
      </c>
      <c r="M719" s="16">
        <f t="shared" si="126"/>
        <v>1.6263942178618544E-3</v>
      </c>
      <c r="N719" s="16">
        <f t="shared" si="127"/>
        <v>1.4355405520852509</v>
      </c>
      <c r="O719" s="16">
        <f t="shared" si="128"/>
        <v>4.5579269888315996E-2</v>
      </c>
      <c r="P719" s="16">
        <f t="shared" si="129"/>
        <v>0.20612523829384213</v>
      </c>
      <c r="Q719" s="16">
        <f t="shared" si="130"/>
        <v>0.11151004538708172</v>
      </c>
      <c r="R719" s="16">
        <f t="shared" si="131"/>
        <v>0.30783952395490188</v>
      </c>
      <c r="S719" s="16">
        <f t="shared" si="132"/>
        <v>3.2517154955955307E-2</v>
      </c>
      <c r="T719" s="16">
        <f t="shared" si="133"/>
        <v>0.11151969956279859</v>
      </c>
      <c r="U719" s="65">
        <f t="shared" si="134"/>
        <v>2.2506314841281463</v>
      </c>
      <c r="V719" s="65"/>
    </row>
    <row r="720" spans="1:22" x14ac:dyDescent="0.25">
      <c r="A720">
        <v>719</v>
      </c>
      <c r="B720">
        <v>2.9490842980771901E-4</v>
      </c>
      <c r="C720" s="16">
        <v>5.8179779871517303E-9</v>
      </c>
      <c r="D720">
        <v>1.7183009922522199E-3</v>
      </c>
      <c r="E720" s="16">
        <v>1.99539749224248E-5</v>
      </c>
      <c r="F720" s="16">
        <v>1.70197082113604E-5</v>
      </c>
      <c r="G720" s="16">
        <v>1.9271884709324002E-6</v>
      </c>
      <c r="H720">
        <v>5.8752333792795597E-4</v>
      </c>
      <c r="J720">
        <v>0.95187341492585897</v>
      </c>
      <c r="K720">
        <f t="shared" si="124"/>
        <v>5.5379785745935928E-9</v>
      </c>
      <c r="L720">
        <f t="shared" si="125"/>
        <v>1.7542617791678858E-3</v>
      </c>
      <c r="M720" s="16">
        <f t="shared" si="126"/>
        <v>-1.1644449195524478E-3</v>
      </c>
      <c r="N720" s="16">
        <f t="shared" si="127"/>
        <v>0.16047444907486794</v>
      </c>
      <c r="O720" s="16">
        <f t="shared" si="128"/>
        <v>2.5538585852919156E-3</v>
      </c>
      <c r="P720" s="16">
        <f t="shared" si="129"/>
        <v>0.61320561000019636</v>
      </c>
      <c r="Q720" s="16">
        <f t="shared" si="130"/>
        <v>0.73589267210237908</v>
      </c>
      <c r="R720" s="16">
        <f t="shared" si="131"/>
        <v>0.5265547344381466</v>
      </c>
      <c r="S720" s="16">
        <f t="shared" si="132"/>
        <v>1.6124957092295521E-3</v>
      </c>
      <c r="T720" s="16">
        <f t="shared" si="133"/>
        <v>0.73601051463663825</v>
      </c>
      <c r="U720" s="65">
        <f t="shared" si="134"/>
        <v>2.77630433454675</v>
      </c>
      <c r="V720" s="65"/>
    </row>
    <row r="721" spans="1:22" x14ac:dyDescent="0.25">
      <c r="A721">
        <v>720</v>
      </c>
      <c r="B721">
        <v>6.9041650204638896E-4</v>
      </c>
      <c r="C721" s="16">
        <v>7.5740597047559408E-9</v>
      </c>
      <c r="D721">
        <v>9.3837260419446197E-4</v>
      </c>
      <c r="E721" s="16">
        <v>1.43091416173215E-5</v>
      </c>
      <c r="F721" s="16">
        <v>7.0164534778966396E-6</v>
      </c>
      <c r="G721" s="16">
        <v>1.46748685318224E-6</v>
      </c>
      <c r="H721">
        <v>4.2130097498319899E-4</v>
      </c>
      <c r="J721">
        <v>0.95568969390154901</v>
      </c>
      <c r="K721">
        <f t="shared" si="124"/>
        <v>7.2384508008302617E-9</v>
      </c>
      <c r="L721">
        <f t="shared" si="125"/>
        <v>9.538654239437328E-4</v>
      </c>
      <c r="M721" s="16">
        <f t="shared" si="126"/>
        <v>4.2696758014904517E-4</v>
      </c>
      <c r="N721" s="16">
        <f t="shared" si="127"/>
        <v>0.1626392536036943</v>
      </c>
      <c r="O721" s="16">
        <f t="shared" si="128"/>
        <v>0.13514916298075971</v>
      </c>
      <c r="P721" s="16">
        <f t="shared" si="129"/>
        <v>6.8928759470820089E-4</v>
      </c>
      <c r="Q721" s="16">
        <f t="shared" si="130"/>
        <v>0.11040469288663994</v>
      </c>
      <c r="R721" s="16">
        <f t="shared" si="131"/>
        <v>8.3287967139438354E-2</v>
      </c>
      <c r="S721" s="16">
        <f t="shared" si="132"/>
        <v>7.2421357468155145E-2</v>
      </c>
      <c r="T721" s="16">
        <f t="shared" si="133"/>
        <v>0.11040313733922084</v>
      </c>
      <c r="U721" s="65">
        <f t="shared" si="134"/>
        <v>0.67499485901261647</v>
      </c>
      <c r="V721" s="65"/>
    </row>
    <row r="722" spans="1:22" x14ac:dyDescent="0.25">
      <c r="A722">
        <v>721</v>
      </c>
      <c r="B722">
        <v>6.6589407222136495E-4</v>
      </c>
      <c r="C722" s="16">
        <v>6.2773113280547103E-9</v>
      </c>
      <c r="D722">
        <v>8.0382496289016796E-4</v>
      </c>
      <c r="E722" s="16">
        <v>1.01741421418094E-5</v>
      </c>
      <c r="F722" s="16">
        <v>7.2300970255014902E-6</v>
      </c>
      <c r="G722" s="16">
        <v>1.76794713890545E-6</v>
      </c>
      <c r="H722">
        <v>2.9955318979868402E-4</v>
      </c>
      <c r="J722">
        <v>0.95635843784226604</v>
      </c>
      <c r="K722">
        <f t="shared" si="124"/>
        <v>6.003359655547963E-9</v>
      </c>
      <c r="L722">
        <f t="shared" si="125"/>
        <v>8.2004682676874835E-4</v>
      </c>
      <c r="M722" s="16">
        <f t="shared" si="126"/>
        <v>5.1174131767398154E-4</v>
      </c>
      <c r="N722" s="16">
        <f t="shared" si="127"/>
        <v>0.12492212123128293</v>
      </c>
      <c r="O722" s="16">
        <f t="shared" si="128"/>
        <v>1.7815903749232379E-2</v>
      </c>
      <c r="P722" s="16">
        <f t="shared" si="129"/>
        <v>2.7514139813052067E-2</v>
      </c>
      <c r="Q722" s="16">
        <f t="shared" si="130"/>
        <v>2.7796843487896601E-3</v>
      </c>
      <c r="R722" s="16">
        <f t="shared" si="131"/>
        <v>7.1254330884474928E-2</v>
      </c>
      <c r="S722" s="16">
        <f t="shared" si="132"/>
        <v>1.4272289995111201E-2</v>
      </c>
      <c r="T722" s="16">
        <f t="shared" si="133"/>
        <v>2.7804888378205107E-3</v>
      </c>
      <c r="U722" s="65">
        <f t="shared" si="134"/>
        <v>0.26133895885976366</v>
      </c>
      <c r="V722" s="65"/>
    </row>
    <row r="723" spans="1:22" x14ac:dyDescent="0.25">
      <c r="A723">
        <v>722</v>
      </c>
      <c r="B723" s="16">
        <v>6.11413341237847E-4</v>
      </c>
      <c r="C723" s="16">
        <v>3.7514093283943797E-9</v>
      </c>
      <c r="D723" s="16">
        <v>5.1961944042385605E-4</v>
      </c>
      <c r="E723" s="16">
        <v>3.9433365913575498E-6</v>
      </c>
      <c r="F723" s="16">
        <v>7.7693788860886695E-6</v>
      </c>
      <c r="G723" s="16">
        <v>2.9485774063361298E-6</v>
      </c>
      <c r="H723" s="16">
        <v>1.16100539721197E-4</v>
      </c>
      <c r="J723">
        <v>0.95781830715218796</v>
      </c>
      <c r="K723">
        <f t="shared" si="124"/>
        <v>3.5931685323576312E-9</v>
      </c>
      <c r="L723">
        <f t="shared" si="125"/>
        <v>5.3810302419304108E-4</v>
      </c>
      <c r="M723" s="16">
        <f t="shared" si="126"/>
        <v>6.8472365828265293E-4</v>
      </c>
      <c r="N723" s="16">
        <f t="shared" si="127"/>
        <v>5.8908165053814202E-2</v>
      </c>
      <c r="O723" s="16">
        <f t="shared" si="128"/>
        <v>0.10408282644694505</v>
      </c>
      <c r="P723" s="16">
        <f t="shared" si="129"/>
        <v>0.21233006546943922</v>
      </c>
      <c r="Q723" s="16">
        <f t="shared" si="130"/>
        <v>0.40049950752801805</v>
      </c>
      <c r="R723" s="16">
        <f t="shared" si="131"/>
        <v>4.505298246991464E-2</v>
      </c>
      <c r="S723" s="16">
        <f t="shared" si="132"/>
        <v>0.21954008460619134</v>
      </c>
      <c r="T723" s="16">
        <f t="shared" si="133"/>
        <v>0.40050941088659214</v>
      </c>
      <c r="U723" s="65">
        <f t="shared" si="134"/>
        <v>1.4409230424609147</v>
      </c>
      <c r="V723" s="65"/>
    </row>
    <row r="724" spans="1:22" x14ac:dyDescent="0.25">
      <c r="A724">
        <v>723</v>
      </c>
      <c r="B724">
        <v>3.7563003264534699E-4</v>
      </c>
      <c r="C724" s="16">
        <v>5.2915461495243997E-9</v>
      </c>
      <c r="D724">
        <v>1.2132546097034099E-3</v>
      </c>
      <c r="E724" s="16">
        <v>1.28831887346863E-5</v>
      </c>
      <c r="F724" s="16">
        <v>1.30707576416689E-5</v>
      </c>
      <c r="G724" s="16">
        <v>2.10744605158574E-6</v>
      </c>
      <c r="H724">
        <v>3.7932231819366502E-4</v>
      </c>
      <c r="J724">
        <v>0.95423942771082604</v>
      </c>
      <c r="K724">
        <f t="shared" si="124"/>
        <v>5.0494019694275884E-9</v>
      </c>
      <c r="L724">
        <f t="shared" si="125"/>
        <v>1.2414982794921839E-3</v>
      </c>
      <c r="M724" s="16">
        <f t="shared" si="126"/>
        <v>-4.9023821420148992E-4</v>
      </c>
      <c r="N724" s="16">
        <f t="shared" si="127"/>
        <v>5.5943755792364887E-2</v>
      </c>
      <c r="O724" s="16">
        <f t="shared" si="128"/>
        <v>1.9820821985832506E-3</v>
      </c>
      <c r="P724" s="16">
        <f t="shared" si="129"/>
        <v>6.7075681999710576E-2</v>
      </c>
      <c r="Q724" s="16">
        <f t="shared" si="130"/>
        <v>3.980293985505845E-2</v>
      </c>
      <c r="R724" s="16">
        <f t="shared" si="131"/>
        <v>0.10579007900829177</v>
      </c>
      <c r="S724" s="16">
        <f t="shared" si="132"/>
        <v>2.4623561225200065E-3</v>
      </c>
      <c r="T724" s="16">
        <f t="shared" si="133"/>
        <v>3.9808870972474875E-2</v>
      </c>
      <c r="U724" s="65">
        <f t="shared" si="134"/>
        <v>0.31286576594900384</v>
      </c>
      <c r="V724" s="65"/>
    </row>
    <row r="725" spans="1:22" x14ac:dyDescent="0.25">
      <c r="A725">
        <v>724</v>
      </c>
      <c r="B725">
        <v>2.24895144496381E-4</v>
      </c>
      <c r="C725" s="16">
        <v>3.5793194752557798E-9</v>
      </c>
      <c r="D725">
        <v>1.3767942018394401E-3</v>
      </c>
      <c r="E725" s="16">
        <v>9.8682933219779002E-6</v>
      </c>
      <c r="F725" s="16">
        <v>2.2021402671817299E-5</v>
      </c>
      <c r="G725" s="16">
        <v>3.1222314588173799E-6</v>
      </c>
      <c r="H725" s="16">
        <v>2.9055689383186603E-4</v>
      </c>
      <c r="J725">
        <v>0.95330732561211295</v>
      </c>
      <c r="K725">
        <f t="shared" si="124"/>
        <v>3.4121914764674391E-9</v>
      </c>
      <c r="L725">
        <f t="shared" si="125"/>
        <v>1.4239556593224167E-3</v>
      </c>
      <c r="M725" s="16">
        <f t="shared" si="126"/>
        <v>-9.7416537032965489E-4</v>
      </c>
      <c r="N725" s="16">
        <f t="shared" si="127"/>
        <v>0.29473611868600524</v>
      </c>
      <c r="O725" s="16">
        <f t="shared" si="128"/>
        <v>0.12509836758588178</v>
      </c>
      <c r="P725" s="16">
        <f t="shared" si="129"/>
        <v>0.18377867548684756</v>
      </c>
      <c r="Q725" s="16">
        <f t="shared" si="130"/>
        <v>6.5933069340420314E-3</v>
      </c>
      <c r="R725" s="16">
        <f t="shared" si="131"/>
        <v>1.5197131095646819</v>
      </c>
      <c r="S725" s="16">
        <f t="shared" si="132"/>
        <v>0.30806957895096543</v>
      </c>
      <c r="T725" s="16">
        <f t="shared" si="133"/>
        <v>6.5900471667406594E-3</v>
      </c>
      <c r="U725" s="65">
        <f t="shared" si="134"/>
        <v>2.4445792043751648</v>
      </c>
      <c r="V725" s="65"/>
    </row>
    <row r="726" spans="1:22" x14ac:dyDescent="0.25">
      <c r="A726">
        <v>725</v>
      </c>
      <c r="B726" s="16">
        <v>5.3902566108763098E-4</v>
      </c>
      <c r="C726" s="16">
        <v>7.3286821761983703E-9</v>
      </c>
      <c r="D726" s="16">
        <v>1.1693844174246199E-3</v>
      </c>
      <c r="E726" s="16">
        <v>1.7208909225519698E-5</v>
      </c>
      <c r="F726" s="16">
        <v>9.0844027490905998E-6</v>
      </c>
      <c r="G726" s="16">
        <v>1.5206481885718499E-6</v>
      </c>
      <c r="H726" s="16">
        <v>5.0668393235449804E-4</v>
      </c>
      <c r="J726">
        <v>0.95452612067731102</v>
      </c>
      <c r="K726">
        <f t="shared" si="124"/>
        <v>6.9954185673235842E-9</v>
      </c>
      <c r="L726">
        <f t="shared" si="125"/>
        <v>1.189066542429197E-3</v>
      </c>
      <c r="M726" s="16">
        <f t="shared" si="126"/>
        <v>-1.1101522025393492E-4</v>
      </c>
      <c r="N726" s="16">
        <f t="shared" si="127"/>
        <v>9.1356533839345253E-3</v>
      </c>
      <c r="O726" s="16">
        <f t="shared" si="128"/>
        <v>0.10453534968818956</v>
      </c>
      <c r="P726" s="16">
        <f t="shared" si="129"/>
        <v>4.5567647893695155E-2</v>
      </c>
      <c r="Q726" s="16">
        <f t="shared" si="130"/>
        <v>0.36271567204604671</v>
      </c>
      <c r="R726" s="16">
        <f t="shared" si="131"/>
        <v>6.2292547508968985E-3</v>
      </c>
      <c r="S726" s="16">
        <f t="shared" si="132"/>
        <v>5.8871716290855275E-2</v>
      </c>
      <c r="T726" s="16">
        <f t="shared" si="133"/>
        <v>0.36273408490180314</v>
      </c>
      <c r="U726" s="65">
        <f t="shared" si="134"/>
        <v>0.94978937895542126</v>
      </c>
      <c r="V726" s="65"/>
    </row>
    <row r="727" spans="1:22" x14ac:dyDescent="0.25">
      <c r="A727">
        <v>726</v>
      </c>
      <c r="B727">
        <v>5.9512183529195496E-4</v>
      </c>
      <c r="C727" s="16">
        <v>6.7004217447676401E-9</v>
      </c>
      <c r="D727">
        <v>9.6373625083620302E-4</v>
      </c>
      <c r="E727" s="16">
        <v>1.29964386551155E-5</v>
      </c>
      <c r="F727" s="16">
        <v>8.1511717745567796E-6</v>
      </c>
      <c r="G727" s="16">
        <v>1.65938770164685E-6</v>
      </c>
      <c r="H727" s="16">
        <v>3.8265188794875399E-4</v>
      </c>
      <c r="J727">
        <v>0.95554087794962805</v>
      </c>
      <c r="K727">
        <f t="shared" si="124"/>
        <v>6.4025268766280491E-9</v>
      </c>
      <c r="L727">
        <f t="shared" si="125"/>
        <v>9.8169128166521852E-4</v>
      </c>
      <c r="M727" s="16">
        <f t="shared" si="126"/>
        <v>2.0855238891869128E-4</v>
      </c>
      <c r="N727" s="16">
        <f t="shared" si="127"/>
        <v>4.3930997232058788E-2</v>
      </c>
      <c r="O727" s="16">
        <f t="shared" si="128"/>
        <v>4.4047965644575166E-2</v>
      </c>
      <c r="P727" s="16">
        <f t="shared" si="129"/>
        <v>4.2867539751302333E-9</v>
      </c>
      <c r="Q727" s="16">
        <f t="shared" si="130"/>
        <v>4.4121434637268468E-2</v>
      </c>
      <c r="R727" s="16">
        <f t="shared" si="131"/>
        <v>3.0118426781456063E-2</v>
      </c>
      <c r="S727" s="16">
        <f t="shared" si="132"/>
        <v>3.0114452464872498E-2</v>
      </c>
      <c r="T727" s="16">
        <f t="shared" si="133"/>
        <v>4.4121263609875519E-2</v>
      </c>
      <c r="U727" s="65">
        <f t="shared" si="134"/>
        <v>0.2364545446568605</v>
      </c>
      <c r="V727" s="65"/>
    </row>
    <row r="728" spans="1:22" x14ac:dyDescent="0.25">
      <c r="A728">
        <v>727</v>
      </c>
      <c r="B728" s="16">
        <v>2.4950467563870899E-4</v>
      </c>
      <c r="C728" s="16">
        <v>3.7497710558331001E-9</v>
      </c>
      <c r="D728" s="16">
        <v>1.29758228507437E-3</v>
      </c>
      <c r="E728" s="16">
        <v>9.7524359221122798E-6</v>
      </c>
      <c r="F728" s="16">
        <v>1.97742178312236E-5</v>
      </c>
      <c r="G728" s="16">
        <v>2.97752498045566E-6</v>
      </c>
      <c r="H728" s="16">
        <v>2.8714445139154098E-4</v>
      </c>
      <c r="J728">
        <v>0.95371482760689397</v>
      </c>
      <c r="K728">
        <f t="shared" si="124"/>
        <v>3.576212256079186E-9</v>
      </c>
      <c r="L728">
        <f t="shared" si="125"/>
        <v>1.3401044959462172E-3</v>
      </c>
      <c r="M728" s="16">
        <f t="shared" si="126"/>
        <v>-8.41095144668799E-4</v>
      </c>
      <c r="N728" s="16">
        <f t="shared" si="127"/>
        <v>0.24292741728256886</v>
      </c>
      <c r="O728" s="16">
        <f t="shared" si="128"/>
        <v>0.10427378692929104</v>
      </c>
      <c r="P728" s="16">
        <f t="shared" si="129"/>
        <v>0.1200596471927849</v>
      </c>
      <c r="Q728" s="16">
        <f t="shared" si="130"/>
        <v>8.4614684970878325E-3</v>
      </c>
      <c r="R728" s="16">
        <f t="shared" si="131"/>
        <v>1.0098696293534992</v>
      </c>
      <c r="S728" s="16">
        <f t="shared" si="132"/>
        <v>0.23325857761486349</v>
      </c>
      <c r="T728" s="16">
        <f t="shared" si="133"/>
        <v>8.4585154793564363E-3</v>
      </c>
      <c r="U728" s="65">
        <f t="shared" si="134"/>
        <v>1.7273090423494517</v>
      </c>
      <c r="V728" s="65"/>
    </row>
    <row r="729" spans="1:22" x14ac:dyDescent="0.25">
      <c r="A729">
        <v>728</v>
      </c>
      <c r="B729">
        <v>3.2214031428508201E-4</v>
      </c>
      <c r="C729" s="16">
        <v>5.1851089067073997E-9</v>
      </c>
      <c r="D729">
        <v>1.3920167868280099E-3</v>
      </c>
      <c r="E729" s="16">
        <v>1.4455420886556701E-5</v>
      </c>
      <c r="F729" s="16">
        <v>1.53656373719145E-5</v>
      </c>
      <c r="G729" s="16">
        <v>2.1550195682894201E-6</v>
      </c>
      <c r="H729">
        <v>4.2561764256432801E-4</v>
      </c>
      <c r="J729">
        <v>0.95336404806490305</v>
      </c>
      <c r="K729">
        <f t="shared" si="124"/>
        <v>4.9432964169559504E-9</v>
      </c>
      <c r="L729">
        <f t="shared" si="125"/>
        <v>1.4248978960312217E-3</v>
      </c>
      <c r="M729" s="16">
        <f t="shared" si="126"/>
        <v>-7.8061726746105758E-4</v>
      </c>
      <c r="N729" s="16">
        <f t="shared" si="127"/>
        <v>0.11919291109446561</v>
      </c>
      <c r="O729" s="16">
        <f t="shared" si="128"/>
        <v>4.0627431798153828E-3</v>
      </c>
      <c r="P729" s="16">
        <f t="shared" si="129"/>
        <v>0.19757186725327788</v>
      </c>
      <c r="Q729" s="16">
        <f t="shared" si="130"/>
        <v>0.11964096155865758</v>
      </c>
      <c r="R729" s="16">
        <f t="shared" si="131"/>
        <v>0.31128971952704387</v>
      </c>
      <c r="S729" s="16">
        <f t="shared" si="132"/>
        <v>5.3752825060192347E-3</v>
      </c>
      <c r="T729" s="16">
        <f t="shared" si="133"/>
        <v>0.11966076192473252</v>
      </c>
      <c r="U729" s="65">
        <f t="shared" si="134"/>
        <v>0.8767942470440121</v>
      </c>
      <c r="V729" s="65"/>
    </row>
    <row r="730" spans="1:22" x14ac:dyDescent="0.25">
      <c r="A730">
        <v>729</v>
      </c>
      <c r="B730" s="16">
        <v>5.7144638061915401E-4</v>
      </c>
      <c r="C730" s="16">
        <v>8.2967689412753801E-9</v>
      </c>
      <c r="D730" s="16">
        <v>1.2509733874677799E-3</v>
      </c>
      <c r="E730" s="16">
        <v>2.0823684950084702E-5</v>
      </c>
      <c r="F730" s="16">
        <v>8.5990068098290104E-6</v>
      </c>
      <c r="G730" s="16">
        <v>1.3443716555019E-6</v>
      </c>
      <c r="H730" s="16">
        <v>6.1311649786862201E-4</v>
      </c>
      <c r="J730">
        <v>0.95414947990559096</v>
      </c>
      <c r="K730">
        <f t="shared" si="124"/>
        <v>7.9163577702147642E-9</v>
      </c>
      <c r="L730">
        <f t="shared" si="125"/>
        <v>1.2695074759739985E-3</v>
      </c>
      <c r="M730" s="16">
        <f t="shared" si="126"/>
        <v>-1.2661471473569049E-4</v>
      </c>
      <c r="N730" s="16">
        <f t="shared" si="127"/>
        <v>2.6074622386986435E-2</v>
      </c>
      <c r="O730" s="16">
        <f t="shared" si="128"/>
        <v>0.24812745870106795</v>
      </c>
      <c r="P730" s="16">
        <f t="shared" si="129"/>
        <v>8.8881715630826294E-2</v>
      </c>
      <c r="Q730" s="16">
        <f t="shared" si="130"/>
        <v>0.88137810932631211</v>
      </c>
      <c r="R730" s="16">
        <f t="shared" si="131"/>
        <v>1.641993248038328E-2</v>
      </c>
      <c r="S730" s="16">
        <f t="shared" si="132"/>
        <v>0.10918411272872892</v>
      </c>
      <c r="T730" s="16">
        <f t="shared" si="133"/>
        <v>0.88142649729667999</v>
      </c>
      <c r="U730" s="65">
        <f t="shared" si="134"/>
        <v>2.2514924485509851</v>
      </c>
      <c r="V730" s="65"/>
    </row>
    <row r="731" spans="1:22" x14ac:dyDescent="0.25">
      <c r="A731">
        <v>730</v>
      </c>
      <c r="B731">
        <v>4.4932096265615099E-4</v>
      </c>
      <c r="C731" s="16">
        <v>4.0474500693389998E-9</v>
      </c>
      <c r="D731">
        <v>7.6771122714580002E-4</v>
      </c>
      <c r="E731" s="16">
        <v>6.2668211619676003E-6</v>
      </c>
      <c r="F731" s="16">
        <v>1.07043622148199E-5</v>
      </c>
      <c r="G731" s="16">
        <v>2.7412906053986002E-6</v>
      </c>
      <c r="H731">
        <v>1.84511319027612E-4</v>
      </c>
      <c r="J731">
        <v>0.95646634707102896</v>
      </c>
      <c r="K731">
        <f t="shared" si="124"/>
        <v>3.8712497827730561E-9</v>
      </c>
      <c r="L731">
        <f t="shared" si="125"/>
        <v>7.9185719473076903E-4</v>
      </c>
      <c r="M731" s="16">
        <f t="shared" si="126"/>
        <v>1.0678473058153288E-4</v>
      </c>
      <c r="N731" s="16">
        <f t="shared" si="127"/>
        <v>7.5248704003803169E-3</v>
      </c>
      <c r="O731" s="16">
        <f t="shared" si="128"/>
        <v>7.2448972419637089E-2</v>
      </c>
      <c r="P731" s="16">
        <f t="shared" si="129"/>
        <v>4.1350797328307431E-2</v>
      </c>
      <c r="Q731" s="16">
        <f t="shared" si="130"/>
        <v>0.17348818180875172</v>
      </c>
      <c r="R731" s="16">
        <f t="shared" si="131"/>
        <v>7.2800605411310459E-3</v>
      </c>
      <c r="S731" s="16">
        <f t="shared" si="132"/>
        <v>0.13345213273717918</v>
      </c>
      <c r="T731" s="16">
        <f t="shared" si="133"/>
        <v>0.17349258372255333</v>
      </c>
      <c r="U731" s="65">
        <f t="shared" si="134"/>
        <v>0.60903759895794018</v>
      </c>
      <c r="V731" s="65"/>
    </row>
    <row r="732" spans="1:22" x14ac:dyDescent="0.25">
      <c r="A732">
        <v>731</v>
      </c>
      <c r="B732">
        <v>3.64464360003842E-4</v>
      </c>
      <c r="C732" s="16">
        <v>7.2481216088014901E-9</v>
      </c>
      <c r="D732">
        <v>1.7321648584459799E-3</v>
      </c>
      <c r="E732" s="16">
        <v>2.5059400328123799E-5</v>
      </c>
      <c r="F732" s="16">
        <v>1.37718721488273E-5</v>
      </c>
      <c r="G732" s="16">
        <v>1.5469381301166301E-6</v>
      </c>
      <c r="H732">
        <v>7.3784711700821705E-4</v>
      </c>
      <c r="J732">
        <v>0.95187126126569499</v>
      </c>
      <c r="K732">
        <f t="shared" si="124"/>
        <v>6.899278657577013E-9</v>
      </c>
      <c r="L732">
        <f t="shared" si="125"/>
        <v>1.7612482927521424E-3</v>
      </c>
      <c r="M732" s="16">
        <f t="shared" si="126"/>
        <v>-1.0323195727444585E-3</v>
      </c>
      <c r="N732" s="16">
        <f t="shared" si="127"/>
        <v>6.7194376153536337E-2</v>
      </c>
      <c r="O732" s="16">
        <f t="shared" si="128"/>
        <v>9.5340565905819366E-2</v>
      </c>
      <c r="P732" s="16">
        <f t="shared" si="129"/>
        <v>0.63594395358614619</v>
      </c>
      <c r="Q732" s="16">
        <f t="shared" si="130"/>
        <v>1.7773940248041527</v>
      </c>
      <c r="R732" s="16">
        <f t="shared" si="131"/>
        <v>0.15708570592665005</v>
      </c>
      <c r="S732" s="16">
        <f t="shared" si="132"/>
        <v>5.2689131043505651E-2</v>
      </c>
      <c r="T732" s="16">
        <f t="shared" si="133"/>
        <v>1.777624167668538</v>
      </c>
      <c r="U732" s="65">
        <f t="shared" si="134"/>
        <v>4.5632719250883484</v>
      </c>
      <c r="V732" s="65"/>
    </row>
    <row r="733" spans="1:22" x14ac:dyDescent="0.25">
      <c r="A733">
        <v>732</v>
      </c>
      <c r="B733">
        <v>4.8387481364451702E-4</v>
      </c>
      <c r="C733" s="16">
        <v>5.0525013150304496E-9</v>
      </c>
      <c r="D733">
        <v>8.9246969754944096E-4</v>
      </c>
      <c r="E733" s="16">
        <v>9.0817804592018399E-6</v>
      </c>
      <c r="F733" s="16">
        <v>9.9961525523311398E-6</v>
      </c>
      <c r="G733" s="16">
        <v>2.1990405860332199E-6</v>
      </c>
      <c r="H733">
        <v>2.6739248647838397E-4</v>
      </c>
      <c r="J733">
        <v>0.95585499591626</v>
      </c>
      <c r="K733">
        <f t="shared" si="124"/>
        <v>4.8294586238453286E-9</v>
      </c>
      <c r="L733">
        <f t="shared" si="125"/>
        <v>9.146559907388215E-4</v>
      </c>
      <c r="M733" s="16">
        <f t="shared" si="126"/>
        <v>5.309363655021258E-5</v>
      </c>
      <c r="N733" s="16">
        <f t="shared" si="127"/>
        <v>2.727322249955687E-4</v>
      </c>
      <c r="O733" s="16">
        <f t="shared" si="128"/>
        <v>7.6885236159323902E-3</v>
      </c>
      <c r="P733" s="16">
        <f t="shared" si="129"/>
        <v>5.4593715666260449E-3</v>
      </c>
      <c r="Q733" s="16">
        <f t="shared" si="130"/>
        <v>2.3848169730901168E-2</v>
      </c>
      <c r="R733" s="16">
        <f t="shared" si="131"/>
        <v>1.8271915050110935E-4</v>
      </c>
      <c r="S733" s="16">
        <f t="shared" si="132"/>
        <v>9.0708797471512614E-3</v>
      </c>
      <c r="T733" s="16">
        <f t="shared" si="133"/>
        <v>2.3849038516438256E-2</v>
      </c>
      <c r="U733" s="65">
        <f t="shared" si="134"/>
        <v>7.0371434552545797E-2</v>
      </c>
      <c r="V733" s="65"/>
    </row>
    <row r="734" spans="1:22" x14ac:dyDescent="0.25">
      <c r="A734">
        <v>733</v>
      </c>
      <c r="B734">
        <v>7.3833715487487002E-4</v>
      </c>
      <c r="C734" s="16">
        <v>5.5708567465561102E-9</v>
      </c>
      <c r="D734">
        <v>6.4080251322292899E-4</v>
      </c>
      <c r="E734" s="16">
        <v>7.21174254232958E-6</v>
      </c>
      <c r="F734" s="16">
        <v>6.4697135753650999E-6</v>
      </c>
      <c r="G734" s="16">
        <v>1.98829570552848E-6</v>
      </c>
      <c r="H734">
        <v>2.12330783372415E-4</v>
      </c>
      <c r="J734">
        <v>0.95721159202013395</v>
      </c>
      <c r="K734">
        <f t="shared" si="124"/>
        <v>5.3324886552870784E-9</v>
      </c>
      <c r="L734">
        <f t="shared" si="125"/>
        <v>6.5572466522244104E-4</v>
      </c>
      <c r="M734" s="16">
        <f t="shared" si="126"/>
        <v>8.2094964452729901E-4</v>
      </c>
      <c r="N734" s="16">
        <f t="shared" si="127"/>
        <v>0.25068574373655594</v>
      </c>
      <c r="O734" s="16">
        <f t="shared" si="128"/>
        <v>3.4972288939477572E-5</v>
      </c>
      <c r="P734" s="16">
        <f t="shared" si="129"/>
        <v>0.11225290619761752</v>
      </c>
      <c r="Q734" s="16">
        <f t="shared" si="130"/>
        <v>0.10793914930667838</v>
      </c>
      <c r="R734" s="16">
        <f t="shared" si="131"/>
        <v>0.11835726975370001</v>
      </c>
      <c r="S734" s="16">
        <f t="shared" si="132"/>
        <v>9.4501422922143997E-5</v>
      </c>
      <c r="T734" s="16">
        <f t="shared" si="133"/>
        <v>0.10794615648655305</v>
      </c>
      <c r="U734" s="65">
        <f t="shared" si="134"/>
        <v>0.6973106991929664</v>
      </c>
      <c r="V734" s="65"/>
    </row>
    <row r="735" spans="1:22" x14ac:dyDescent="0.25">
      <c r="A735">
        <v>734</v>
      </c>
      <c r="B735">
        <v>4.5596333560086799E-4</v>
      </c>
      <c r="C735" s="16">
        <v>8.52839701144672E-9</v>
      </c>
      <c r="D735">
        <v>1.6250706879290199E-3</v>
      </c>
      <c r="E735" s="16">
        <v>2.7695705670704201E-5</v>
      </c>
      <c r="F735" s="16">
        <v>1.0954517961759801E-5</v>
      </c>
      <c r="G735" s="16">
        <v>1.31313148112509E-6</v>
      </c>
      <c r="H735">
        <v>8.1546573006714197E-4</v>
      </c>
      <c r="J735">
        <v>0.95239445943212098</v>
      </c>
      <c r="K735">
        <f t="shared" si="124"/>
        <v>8.1223980615393153E-9</v>
      </c>
      <c r="L735">
        <f t="shared" si="125"/>
        <v>1.6482843269366532E-3</v>
      </c>
      <c r="M735" s="16">
        <f t="shared" si="126"/>
        <v>-7.3635765573491709E-4</v>
      </c>
      <c r="N735" s="16">
        <f t="shared" si="127"/>
        <v>5.3648670641469635E-3</v>
      </c>
      <c r="O735" s="16">
        <f t="shared" si="128"/>
        <v>0.29154423153852232</v>
      </c>
      <c r="P735" s="16">
        <f t="shared" si="129"/>
        <v>0.47104849118568404</v>
      </c>
      <c r="Q735" s="16">
        <f t="shared" si="130"/>
        <v>2.4921238210087817</v>
      </c>
      <c r="R735" s="16">
        <f t="shared" si="131"/>
        <v>1.2251556318771546E-2</v>
      </c>
      <c r="S735" s="16">
        <f t="shared" si="132"/>
        <v>0.11970872730552139</v>
      </c>
      <c r="T735" s="16">
        <f t="shared" si="133"/>
        <v>2.4923794229031597</v>
      </c>
      <c r="U735" s="65">
        <f t="shared" si="134"/>
        <v>5.8844211173245871</v>
      </c>
      <c r="V735" s="65"/>
    </row>
    <row r="736" spans="1:22" x14ac:dyDescent="0.25">
      <c r="A736">
        <v>735</v>
      </c>
      <c r="B736" s="16">
        <v>4.4227621239273802E-4</v>
      </c>
      <c r="C736" s="16">
        <v>4.4167678157637302E-9</v>
      </c>
      <c r="D736" s="16">
        <v>8.5283973409750499E-4</v>
      </c>
      <c r="E736" s="16">
        <v>7.58956847026646E-6</v>
      </c>
      <c r="F736" s="16">
        <v>1.0918385085426499E-5</v>
      </c>
      <c r="G736" s="16">
        <v>2.5145441607175499E-6</v>
      </c>
      <c r="H736" s="16">
        <v>2.23457303442807E-4</v>
      </c>
      <c r="J736">
        <v>0.95603312029903698</v>
      </c>
      <c r="K736">
        <f t="shared" si="124"/>
        <v>4.2225763165409609E-9</v>
      </c>
      <c r="L736">
        <f t="shared" si="125"/>
        <v>8.7718663166125982E-4</v>
      </c>
      <c r="M736" s="16">
        <f t="shared" si="126"/>
        <v>7.3657931242162415E-6</v>
      </c>
      <c r="N736" s="16">
        <f t="shared" si="127"/>
        <v>1.0214055183803058E-2</v>
      </c>
      <c r="O736" s="16">
        <f t="shared" si="128"/>
        <v>4.0996860272259225E-2</v>
      </c>
      <c r="P736" s="16">
        <f t="shared" si="129"/>
        <v>1.3227627634176382E-2</v>
      </c>
      <c r="Q736" s="16">
        <f t="shared" si="130"/>
        <v>8.6061817601877616E-2</v>
      </c>
      <c r="R736" s="16">
        <f t="shared" si="131"/>
        <v>1.1453967334493789E-2</v>
      </c>
      <c r="S736" s="16">
        <f t="shared" si="132"/>
        <v>6.3695166310339418E-2</v>
      </c>
      <c r="T736" s="16">
        <f t="shared" si="133"/>
        <v>8.606389403627486E-2</v>
      </c>
      <c r="U736" s="65">
        <f t="shared" si="134"/>
        <v>0.31171338837322438</v>
      </c>
      <c r="V736" s="65"/>
    </row>
    <row r="737" spans="1:22" x14ac:dyDescent="0.25">
      <c r="A737">
        <v>736</v>
      </c>
      <c r="B737" s="16">
        <v>4.3455662080749298E-4</v>
      </c>
      <c r="C737" s="16">
        <v>4.1436753149929204E-9</v>
      </c>
      <c r="D737" s="16">
        <v>8.1358269500411695E-4</v>
      </c>
      <c r="E737" s="16">
        <v>6.7954953126713002E-6</v>
      </c>
      <c r="F737" s="16">
        <v>1.10925618651436E-5</v>
      </c>
      <c r="G737" s="16">
        <v>2.67909136309004E-6</v>
      </c>
      <c r="H737">
        <v>2.0007729187112401E-4</v>
      </c>
      <c r="J737">
        <v>0.95622630153111199</v>
      </c>
      <c r="K737">
        <f t="shared" si="124"/>
        <v>3.962291321201446E-9</v>
      </c>
      <c r="L737">
        <f t="shared" si="125"/>
        <v>8.384427664221792E-4</v>
      </c>
      <c r="M737" s="16">
        <f t="shared" si="126"/>
        <v>3.0670475192806758E-5</v>
      </c>
      <c r="N737" s="16">
        <f t="shared" si="127"/>
        <v>1.3631691672673968E-2</v>
      </c>
      <c r="O737" s="16">
        <f t="shared" si="128"/>
        <v>6.3397372830702972E-2</v>
      </c>
      <c r="P737" s="16">
        <f t="shared" si="129"/>
        <v>2.4257534622674791E-2</v>
      </c>
      <c r="Q737" s="16">
        <f t="shared" si="130"/>
        <v>0.13490650024530651</v>
      </c>
      <c r="R737" s="16">
        <f t="shared" si="131"/>
        <v>1.5545881152064773E-2</v>
      </c>
      <c r="S737" s="16">
        <f t="shared" si="132"/>
        <v>0.1117781677137356</v>
      </c>
      <c r="T737" s="16">
        <f t="shared" si="133"/>
        <v>0.13490967034366683</v>
      </c>
      <c r="U737" s="65">
        <f t="shared" si="134"/>
        <v>0.49842681858082549</v>
      </c>
      <c r="V737" s="65"/>
    </row>
    <row r="738" spans="1:22" x14ac:dyDescent="0.25">
      <c r="A738">
        <v>737</v>
      </c>
      <c r="B738">
        <v>5.0136781885964802E-4</v>
      </c>
      <c r="C738" s="16">
        <v>5.7516708232511298E-9</v>
      </c>
      <c r="D738">
        <v>9.8254730953125399E-4</v>
      </c>
      <c r="E738" s="16">
        <v>1.13707748049896E-5</v>
      </c>
      <c r="F738" s="16">
        <v>9.6865241781312695E-6</v>
      </c>
      <c r="G738" s="16">
        <v>1.9336539083104298E-6</v>
      </c>
      <c r="H738">
        <v>3.3478814798160698E-4</v>
      </c>
      <c r="J738">
        <v>0.95541670164660597</v>
      </c>
      <c r="K738">
        <f t="shared" si="124"/>
        <v>5.4952423669076131E-9</v>
      </c>
      <c r="L738">
        <f t="shared" si="125"/>
        <v>1.0038482601250039E-3</v>
      </c>
      <c r="M738" s="16">
        <f t="shared" si="126"/>
        <v>-1.1126224057077172E-6</v>
      </c>
      <c r="N738" s="16">
        <f t="shared" si="127"/>
        <v>3.625323475906224E-4</v>
      </c>
      <c r="O738" s="16">
        <f t="shared" si="128"/>
        <v>1.4870911010057685E-3</v>
      </c>
      <c r="P738" s="16">
        <f t="shared" si="129"/>
        <v>3.8359721508166136E-4</v>
      </c>
      <c r="Q738" s="16">
        <f t="shared" si="130"/>
        <v>3.4446796620575229E-3</v>
      </c>
      <c r="R738" s="16">
        <f t="shared" si="131"/>
        <v>3.1955448921017833E-4</v>
      </c>
      <c r="S738" s="16">
        <f t="shared" si="132"/>
        <v>1.3642499996361919E-3</v>
      </c>
      <c r="T738" s="16">
        <f t="shared" si="133"/>
        <v>3.444785833259632E-3</v>
      </c>
      <c r="U738" s="65">
        <f t="shared" si="134"/>
        <v>1.0806490647841577E-2</v>
      </c>
      <c r="V738" s="65"/>
    </row>
    <row r="739" spans="1:22" x14ac:dyDescent="0.25">
      <c r="A739">
        <v>738</v>
      </c>
      <c r="B739">
        <v>3.9644929212347699E-4</v>
      </c>
      <c r="C739" s="16">
        <v>5.6037769408810899E-9</v>
      </c>
      <c r="D739">
        <v>1.2174059161199E-3</v>
      </c>
      <c r="E739" s="16">
        <v>1.3689862605485201E-5</v>
      </c>
      <c r="F739" s="16">
        <v>1.23850574412596E-5</v>
      </c>
      <c r="G739" s="16">
        <v>1.9900512892121199E-6</v>
      </c>
      <c r="H739">
        <v>4.0307340385071897E-4</v>
      </c>
      <c r="J739">
        <v>0.95423332908029501</v>
      </c>
      <c r="K739">
        <f t="shared" si="124"/>
        <v>5.3473107257203536E-9</v>
      </c>
      <c r="L739">
        <f t="shared" si="125"/>
        <v>1.2441604785146903E-3</v>
      </c>
      <c r="M739" s="16">
        <f t="shared" si="126"/>
        <v>-4.5126189426773647E-4</v>
      </c>
      <c r="N739" s="16">
        <f t="shared" si="127"/>
        <v>3.7717040847481002E-2</v>
      </c>
      <c r="O739" s="16">
        <f t="shared" si="128"/>
        <v>1.4061318478782891E-4</v>
      </c>
      <c r="P739" s="16">
        <f t="shared" si="129"/>
        <v>6.9325588461961921E-2</v>
      </c>
      <c r="Q739" s="16">
        <f t="shared" si="130"/>
        <v>7.5412412363462564E-2</v>
      </c>
      <c r="R739" s="16">
        <f t="shared" si="131"/>
        <v>6.5397942186486271E-2</v>
      </c>
      <c r="S739" s="16">
        <f t="shared" si="132"/>
        <v>7.8266022298164182E-5</v>
      </c>
      <c r="T739" s="16">
        <f t="shared" si="133"/>
        <v>7.5421130088739602E-2</v>
      </c>
      <c r="U739" s="65">
        <f t="shared" si="134"/>
        <v>0.32349299315521729</v>
      </c>
      <c r="V739" s="65"/>
    </row>
    <row r="740" spans="1:22" x14ac:dyDescent="0.25">
      <c r="A740">
        <v>739</v>
      </c>
      <c r="B740">
        <v>4.2205867782961601E-4</v>
      </c>
      <c r="C740" s="16">
        <v>5.7031652056210798E-9</v>
      </c>
      <c r="D740">
        <v>1.16229800063948E-3</v>
      </c>
      <c r="E740" s="16">
        <v>1.3310291985103499E-5</v>
      </c>
      <c r="F740" s="16">
        <v>1.16037602671064E-5</v>
      </c>
      <c r="G740" s="16">
        <v>1.9541363980027598E-6</v>
      </c>
      <c r="H740">
        <v>3.9189655111675101E-4</v>
      </c>
      <c r="J740">
        <v>0.95450979394850899</v>
      </c>
      <c r="K740">
        <f t="shared" si="124"/>
        <v>5.4437270452716831E-9</v>
      </c>
      <c r="L740">
        <f t="shared" si="125"/>
        <v>1.1874539544064898E-3</v>
      </c>
      <c r="M740" s="16">
        <f t="shared" si="126"/>
        <v>-3.4333659874725796E-4</v>
      </c>
      <c r="N740" s="16">
        <f t="shared" si="127"/>
        <v>2.020865782165647E-2</v>
      </c>
      <c r="O740" s="16">
        <f t="shared" si="128"/>
        <v>8.8829623621160844E-4</v>
      </c>
      <c r="P740" s="16">
        <f t="shared" si="129"/>
        <v>4.2482260554379148E-2</v>
      </c>
      <c r="Q740" s="16">
        <f t="shared" si="130"/>
        <v>5.7251457578186921E-2</v>
      </c>
      <c r="R740" s="16">
        <f t="shared" si="131"/>
        <v>3.115716053354832E-2</v>
      </c>
      <c r="S740" s="16">
        <f t="shared" si="132"/>
        <v>7.1472638894902734E-4</v>
      </c>
      <c r="T740" s="16">
        <f t="shared" si="133"/>
        <v>5.7257211549571668E-2</v>
      </c>
      <c r="U740" s="65">
        <f t="shared" si="134"/>
        <v>0.20995977066250318</v>
      </c>
      <c r="V740" s="65"/>
    </row>
    <row r="741" spans="1:22" x14ac:dyDescent="0.25">
      <c r="A741">
        <v>740</v>
      </c>
      <c r="B741">
        <v>3.2888209265387899E-4</v>
      </c>
      <c r="C741" s="16">
        <v>4.6617078556567401E-9</v>
      </c>
      <c r="D741">
        <v>1.22119998312529E-3</v>
      </c>
      <c r="E741" s="16">
        <v>1.14221518293922E-5</v>
      </c>
      <c r="F741" s="16">
        <v>1.4938933936758601E-5</v>
      </c>
      <c r="G741" s="16">
        <v>2.3925859585880601E-6</v>
      </c>
      <c r="H741">
        <v>3.3630496389221398E-4</v>
      </c>
      <c r="J741">
        <v>0.95416533568426698</v>
      </c>
      <c r="K741">
        <f t="shared" si="124"/>
        <v>4.448040040954698E-9</v>
      </c>
      <c r="L741">
        <f t="shared" si="125"/>
        <v>1.2534657752495395E-3</v>
      </c>
      <c r="M741" s="16">
        <f t="shared" si="126"/>
        <v>-5.9570158994178154E-4</v>
      </c>
      <c r="N741" s="16">
        <f t="shared" si="127"/>
        <v>0.10991907799994102</v>
      </c>
      <c r="O741" s="16">
        <f t="shared" si="128"/>
        <v>2.5042647484342255E-2</v>
      </c>
      <c r="P741" s="16">
        <f t="shared" si="129"/>
        <v>7.141434075034124E-2</v>
      </c>
      <c r="Q741" s="16">
        <f t="shared" si="130"/>
        <v>4.0290655816128144E-3</v>
      </c>
      <c r="R741" s="16">
        <f t="shared" si="131"/>
        <v>0.26488485567120457</v>
      </c>
      <c r="S741" s="16">
        <f t="shared" si="132"/>
        <v>3.6724828448469617E-2</v>
      </c>
      <c r="T741" s="16">
        <f t="shared" si="133"/>
        <v>4.0308388262961133E-3</v>
      </c>
      <c r="U741" s="65">
        <f t="shared" si="134"/>
        <v>0.51604565476220754</v>
      </c>
      <c r="V741" s="65"/>
    </row>
    <row r="742" spans="1:22" x14ac:dyDescent="0.25">
      <c r="A742">
        <v>741</v>
      </c>
      <c r="B742">
        <v>3.3294523684515798E-4</v>
      </c>
      <c r="C742" s="16">
        <v>4.1282641278135796E-9</v>
      </c>
      <c r="D742">
        <v>1.06447029483895E-3</v>
      </c>
      <c r="E742" s="16">
        <v>8.8319065743953005E-6</v>
      </c>
      <c r="F742" s="16">
        <v>1.4654105921831201E-5</v>
      </c>
      <c r="G742" s="16">
        <v>2.6971163979634098E-6</v>
      </c>
      <c r="H742">
        <v>2.6003786108233599E-4</v>
      </c>
      <c r="J742">
        <v>0.95491710967299603</v>
      </c>
      <c r="K742">
        <f t="shared" si="124"/>
        <v>3.9421500488984557E-9</v>
      </c>
      <c r="L742">
        <f t="shared" si="125"/>
        <v>1.0964714948164479E-3</v>
      </c>
      <c r="M742" s="16">
        <f t="shared" si="126"/>
        <v>-4.3058102112613207E-4</v>
      </c>
      <c r="N742" s="16">
        <f t="shared" si="127"/>
        <v>0.10451127669642285</v>
      </c>
      <c r="O742" s="16">
        <f t="shared" si="128"/>
        <v>6.4806446713845431E-2</v>
      </c>
      <c r="P742" s="16">
        <f t="shared" si="129"/>
        <v>1.09404928520425E-2</v>
      </c>
      <c r="Q742" s="16">
        <f t="shared" si="130"/>
        <v>3.1574934759045339E-2</v>
      </c>
      <c r="R742" s="16">
        <f t="shared" si="131"/>
        <v>0.23599263521335107</v>
      </c>
      <c r="S742" s="16">
        <f t="shared" si="132"/>
        <v>0.11786166229546789</v>
      </c>
      <c r="T742" s="16">
        <f t="shared" si="133"/>
        <v>3.1573270392475337E-2</v>
      </c>
      <c r="U742" s="65">
        <f t="shared" si="134"/>
        <v>0.59726071892265042</v>
      </c>
      <c r="V742" s="65"/>
    </row>
    <row r="743" spans="1:22" x14ac:dyDescent="0.25">
      <c r="A743">
        <v>742</v>
      </c>
      <c r="B743">
        <v>2.7662038925885198E-4</v>
      </c>
      <c r="C743" s="16">
        <v>3.1656640431770198E-9</v>
      </c>
      <c r="D743">
        <v>9.8087169380820893E-4</v>
      </c>
      <c r="E743" s="16">
        <v>6.2455204142331597E-6</v>
      </c>
      <c r="F743" s="16">
        <v>1.7581657291340601E-5</v>
      </c>
      <c r="G743" s="16">
        <v>3.5144755304630199E-6</v>
      </c>
      <c r="H743">
        <v>1.8388626598478999E-4</v>
      </c>
      <c r="J743">
        <v>0.95526243581578596</v>
      </c>
      <c r="K743">
        <f t="shared" si="124"/>
        <v>3.0240399448597295E-9</v>
      </c>
      <c r="L743">
        <f t="shared" si="125"/>
        <v>1.0195463182573099E-3</v>
      </c>
      <c r="M743" s="16">
        <f t="shared" si="126"/>
        <v>-4.6630553973960601E-4</v>
      </c>
      <c r="N743" s="16">
        <f t="shared" si="127"/>
        <v>0.19163682630630102</v>
      </c>
      <c r="O743" s="16">
        <f t="shared" si="128"/>
        <v>0.18351375904675254</v>
      </c>
      <c r="P743" s="16">
        <f t="shared" si="129"/>
        <v>3.1851033557433501E-4</v>
      </c>
      <c r="Q743" s="16">
        <f t="shared" si="130"/>
        <v>0.1751442256251638</v>
      </c>
      <c r="R743" s="16">
        <f t="shared" si="131"/>
        <v>0.61248991547048437</v>
      </c>
      <c r="S743" s="16">
        <f t="shared" si="132"/>
        <v>0.56309854724832109</v>
      </c>
      <c r="T743" s="16">
        <f t="shared" si="133"/>
        <v>0.1751430864377809</v>
      </c>
      <c r="U743" s="65">
        <f t="shared" si="134"/>
        <v>1.9013448704703781</v>
      </c>
      <c r="V743" s="65"/>
    </row>
    <row r="744" spans="1:22" x14ac:dyDescent="0.25">
      <c r="A744">
        <v>743</v>
      </c>
      <c r="B744">
        <v>3.4404690759975098E-4</v>
      </c>
      <c r="C744" s="16">
        <v>6.0317026292469601E-9</v>
      </c>
      <c r="D744">
        <v>1.52027266623487E-3</v>
      </c>
      <c r="E744" s="16">
        <v>1.83414082674322E-5</v>
      </c>
      <c r="F744" s="16">
        <v>1.4463302105433399E-5</v>
      </c>
      <c r="G744" s="16">
        <v>1.8549517707653701E-6</v>
      </c>
      <c r="H744">
        <v>5.4003773598268305E-4</v>
      </c>
      <c r="J744">
        <v>0.95279845223786097</v>
      </c>
      <c r="K744">
        <f t="shared" si="124"/>
        <v>5.7469969295055398E-9</v>
      </c>
      <c r="L744">
        <f t="shared" si="125"/>
        <v>1.5510481905138729E-3</v>
      </c>
      <c r="M744" s="16">
        <f t="shared" si="126"/>
        <v>-8.6295437531437103E-4</v>
      </c>
      <c r="N744" s="16">
        <f t="shared" si="127"/>
        <v>9.0431115534720691E-2</v>
      </c>
      <c r="O744" s="16">
        <f t="shared" si="128"/>
        <v>7.9436873500018379E-3</v>
      </c>
      <c r="P744" s="16">
        <f t="shared" si="129"/>
        <v>0.33360005750045763</v>
      </c>
      <c r="Q744" s="16">
        <f t="shared" si="130"/>
        <v>0.50084164778728768</v>
      </c>
      <c r="R744" s="16">
        <f t="shared" si="131"/>
        <v>0.21757092927691965</v>
      </c>
      <c r="S744" s="16">
        <f t="shared" si="132"/>
        <v>5.79633674656362E-3</v>
      </c>
      <c r="T744" s="16">
        <f t="shared" si="133"/>
        <v>0.50090723794381586</v>
      </c>
      <c r="U744" s="65">
        <f t="shared" si="134"/>
        <v>1.6570910121397668</v>
      </c>
      <c r="V744" s="65"/>
    </row>
    <row r="745" spans="1:22" x14ac:dyDescent="0.25">
      <c r="A745">
        <v>744</v>
      </c>
      <c r="B745">
        <v>6.6884845939267602E-4</v>
      </c>
      <c r="C745" s="16">
        <v>5.1237916244463997E-9</v>
      </c>
      <c r="D745">
        <v>6.5081452938214001E-4</v>
      </c>
      <c r="E745" s="16">
        <v>6.7356154815193304E-6</v>
      </c>
      <c r="F745" s="16">
        <v>7.1462847270312401E-6</v>
      </c>
      <c r="G745" s="16">
        <v>2.16210910671674E-6</v>
      </c>
      <c r="H745">
        <v>1.9831259555122899E-4</v>
      </c>
      <c r="J745">
        <v>0.95714437249347695</v>
      </c>
      <c r="K745">
        <f t="shared" si="124"/>
        <v>4.9042083191680825E-9</v>
      </c>
      <c r="L745">
        <f t="shared" si="125"/>
        <v>6.6726408415129475E-4</v>
      </c>
      <c r="M745" s="16">
        <f t="shared" si="126"/>
        <v>6.7043283463405728E-4</v>
      </c>
      <c r="N745" s="16">
        <f t="shared" si="127"/>
        <v>0.12920292810811587</v>
      </c>
      <c r="O745" s="16">
        <f t="shared" si="128"/>
        <v>5.5967663048914406E-3</v>
      </c>
      <c r="P745" s="16">
        <f t="shared" si="129"/>
        <v>0.1053990620280192</v>
      </c>
      <c r="Q745" s="16">
        <f t="shared" si="130"/>
        <v>0.13903307730919104</v>
      </c>
      <c r="R745" s="16">
        <f t="shared" si="131"/>
        <v>7.5863260442890587E-2</v>
      </c>
      <c r="S745" s="16">
        <f t="shared" si="132"/>
        <v>5.9055062538424779E-3</v>
      </c>
      <c r="T745" s="16">
        <f t="shared" si="133"/>
        <v>0.13904022030589286</v>
      </c>
      <c r="U745" s="65">
        <f t="shared" si="134"/>
        <v>0.60004082075284337</v>
      </c>
      <c r="V745" s="65"/>
    </row>
    <row r="746" spans="1:22" x14ac:dyDescent="0.25">
      <c r="A746">
        <v>745</v>
      </c>
      <c r="B746">
        <v>4.0390807810552798E-4</v>
      </c>
      <c r="C746" s="16">
        <v>6.7445490323082002E-9</v>
      </c>
      <c r="D746">
        <v>1.4453883357546399E-3</v>
      </c>
      <c r="E746" s="16">
        <v>1.9515662460113301E-5</v>
      </c>
      <c r="F746" s="16">
        <v>1.22761793468614E-5</v>
      </c>
      <c r="G746" s="16">
        <v>1.6574513807697201E-6</v>
      </c>
      <c r="H746">
        <v>5.7460977442618996E-4</v>
      </c>
      <c r="J746">
        <v>0.95317861586428998</v>
      </c>
      <c r="K746">
        <f t="shared" si="124"/>
        <v>6.4287599112443669E-9</v>
      </c>
      <c r="L746">
        <f t="shared" si="125"/>
        <v>1.4715914012801003E-3</v>
      </c>
      <c r="M746" s="16">
        <f t="shared" si="126"/>
        <v>-6.6377524506904418E-4</v>
      </c>
      <c r="N746" s="16">
        <f t="shared" si="127"/>
        <v>3.2058408945823264E-2</v>
      </c>
      <c r="O746" s="16">
        <f t="shared" si="128"/>
        <v>4.7456013019781376E-2</v>
      </c>
      <c r="P746" s="16">
        <f t="shared" si="129"/>
        <v>0.24987404141875719</v>
      </c>
      <c r="Q746" s="16">
        <f t="shared" si="130"/>
        <v>0.66754160489727299</v>
      </c>
      <c r="R746" s="16">
        <f t="shared" si="131"/>
        <v>5.9873676895949753E-2</v>
      </c>
      <c r="S746" s="16">
        <f t="shared" si="132"/>
        <v>3.0450094549143564E-2</v>
      </c>
      <c r="T746" s="16">
        <f t="shared" si="133"/>
        <v>0.66761042559965289</v>
      </c>
      <c r="U746" s="65">
        <f t="shared" si="134"/>
        <v>1.7548642653263811</v>
      </c>
      <c r="V746" s="65"/>
    </row>
    <row r="747" spans="1:22" x14ac:dyDescent="0.25">
      <c r="A747">
        <v>746</v>
      </c>
      <c r="B747">
        <v>6.1519470413812401E-4</v>
      </c>
      <c r="C747" s="16">
        <v>9.0387205530576501E-9</v>
      </c>
      <c r="D747">
        <v>1.26628809834649E-3</v>
      </c>
      <c r="E747" s="16">
        <v>2.2960479961672E-5</v>
      </c>
      <c r="F747" s="16">
        <v>7.9919665888044494E-6</v>
      </c>
      <c r="G747" s="16">
        <v>1.23418731227786E-6</v>
      </c>
      <c r="H747">
        <v>6.7603104767941305E-4</v>
      </c>
      <c r="J747">
        <v>0.95408936180285797</v>
      </c>
      <c r="K747">
        <f t="shared" si="124"/>
        <v>8.6237471239811493E-9</v>
      </c>
      <c r="L747">
        <f t="shared" si="125"/>
        <v>1.2834971801158237E-3</v>
      </c>
      <c r="M747" s="16">
        <f t="shared" si="126"/>
        <v>-5.3107771839575677E-5</v>
      </c>
      <c r="N747" s="16">
        <f t="shared" si="127"/>
        <v>6.2698026669310167E-2</v>
      </c>
      <c r="O747" s="16">
        <f t="shared" si="128"/>
        <v>0.39954538938291467</v>
      </c>
      <c r="P747" s="16">
        <f t="shared" si="129"/>
        <v>9.8610058008425802E-2</v>
      </c>
      <c r="Q747" s="16">
        <f t="shared" si="130"/>
        <v>1.294512822082966</v>
      </c>
      <c r="R747" s="16">
        <f t="shared" si="131"/>
        <v>3.5981744203441322E-2</v>
      </c>
      <c r="S747" s="16">
        <f t="shared" si="132"/>
        <v>0.14846222145007529</v>
      </c>
      <c r="T747" s="16">
        <f t="shared" si="133"/>
        <v>1.2945804154220579</v>
      </c>
      <c r="U747" s="65">
        <f t="shared" si="134"/>
        <v>3.3343906772191914</v>
      </c>
      <c r="V747" s="65"/>
    </row>
    <row r="748" spans="1:22" x14ac:dyDescent="0.25">
      <c r="A748">
        <v>747</v>
      </c>
      <c r="B748">
        <v>6.1623074220806297E-4</v>
      </c>
      <c r="C748" s="16">
        <v>4.7776242096649999E-9</v>
      </c>
      <c r="D748">
        <v>6.5883179059663798E-4</v>
      </c>
      <c r="E748" s="16">
        <v>6.3571326291710204E-6</v>
      </c>
      <c r="F748" s="16">
        <v>7.7604245873813908E-6</v>
      </c>
      <c r="G748" s="16">
        <v>2.3190573021366602E-6</v>
      </c>
      <c r="H748">
        <v>1.8716925098198999E-4</v>
      </c>
      <c r="J748">
        <v>0.95708905986523996</v>
      </c>
      <c r="K748">
        <f t="shared" si="124"/>
        <v>4.5726118632176846E-9</v>
      </c>
      <c r="L748">
        <f t="shared" si="125"/>
        <v>6.7666691944932779E-4</v>
      </c>
      <c r="M748" s="16">
        <f t="shared" si="126"/>
        <v>5.5579456496679814E-4</v>
      </c>
      <c r="N748" s="16">
        <f t="shared" si="127"/>
        <v>6.3757011821527307E-2</v>
      </c>
      <c r="O748" s="16">
        <f t="shared" si="128"/>
        <v>1.8856233894966292E-2</v>
      </c>
      <c r="P748" s="16">
        <f t="shared" si="129"/>
        <v>0.10006639942793717</v>
      </c>
      <c r="Q748" s="16">
        <f t="shared" si="130"/>
        <v>0.16655422418263663</v>
      </c>
      <c r="R748" s="16">
        <f t="shared" si="131"/>
        <v>4.5439215555855124E-2</v>
      </c>
      <c r="S748" s="16">
        <f t="shared" si="132"/>
        <v>2.4029954991139215E-2</v>
      </c>
      <c r="T748" s="16">
        <f t="shared" si="133"/>
        <v>0.16656136049677328</v>
      </c>
      <c r="U748" s="65">
        <f t="shared" si="134"/>
        <v>0.58526440037083494</v>
      </c>
      <c r="V748" s="65"/>
    </row>
    <row r="749" spans="1:22" x14ac:dyDescent="0.25">
      <c r="A749">
        <v>748</v>
      </c>
      <c r="B749">
        <v>3.39538725440948E-4</v>
      </c>
      <c r="C749" s="16">
        <v>5.7522489558994802E-9</v>
      </c>
      <c r="D749">
        <v>1.46744101068005E-3</v>
      </c>
      <c r="E749" s="16">
        <v>1.68928103952219E-5</v>
      </c>
      <c r="F749" s="16">
        <v>1.46231535758457E-5</v>
      </c>
      <c r="G749" s="16">
        <v>1.9440163321439701E-6</v>
      </c>
      <c r="H749">
        <v>4.9738452524948303E-4</v>
      </c>
      <c r="J749">
        <v>0.95303418451605404</v>
      </c>
      <c r="K749">
        <f t="shared" si="124"/>
        <v>5.4820898928189841E-9</v>
      </c>
      <c r="L749">
        <f t="shared" si="125"/>
        <v>1.4986255819149296E-3</v>
      </c>
      <c r="M749" s="16">
        <f t="shared" si="126"/>
        <v>-8.1954813103303351E-4</v>
      </c>
      <c r="N749" s="16">
        <f t="shared" si="127"/>
        <v>9.6026010642518686E-2</v>
      </c>
      <c r="O749" s="16">
        <f t="shared" si="128"/>
        <v>1.4951532804366133E-3</v>
      </c>
      <c r="P749" s="16">
        <f t="shared" si="129"/>
        <v>0.2732759298679569</v>
      </c>
      <c r="Q749" s="16">
        <f t="shared" si="130"/>
        <v>0.32813191568817407</v>
      </c>
      <c r="R749" s="16">
        <f t="shared" si="131"/>
        <v>0.23295338793770015</v>
      </c>
      <c r="S749" s="16">
        <f t="shared" si="132"/>
        <v>1.0096320315196509E-3</v>
      </c>
      <c r="T749" s="16">
        <f t="shared" si="133"/>
        <v>0.32817638075613059</v>
      </c>
      <c r="U749" s="65">
        <f t="shared" si="134"/>
        <v>1.2610684102044367</v>
      </c>
      <c r="V749" s="65"/>
    </row>
    <row r="750" spans="1:22" x14ac:dyDescent="0.25">
      <c r="A750">
        <v>749</v>
      </c>
      <c r="B750">
        <v>4.1874226330754802E-4</v>
      </c>
      <c r="C750" s="16">
        <v>5.2041665097585598E-9</v>
      </c>
      <c r="D750">
        <v>1.06669574044307E-3</v>
      </c>
      <c r="E750" s="16">
        <v>1.11582035454769E-5</v>
      </c>
      <c r="F750" s="16">
        <v>1.16461879437838E-5</v>
      </c>
      <c r="G750" s="16">
        <v>2.1392737301725802E-6</v>
      </c>
      <c r="H750">
        <v>3.28530871512474E-4</v>
      </c>
      <c r="J750">
        <v>0.95496722105134801</v>
      </c>
      <c r="K750">
        <f t="shared" si="124"/>
        <v>4.9698084297126247E-9</v>
      </c>
      <c r="L750">
        <f t="shared" si="125"/>
        <v>1.0921221858943004E-3</v>
      </c>
      <c r="M750" s="16">
        <f t="shared" si="126"/>
        <v>-2.5463765927920447E-4</v>
      </c>
      <c r="N750" s="16">
        <f t="shared" si="127"/>
        <v>2.217056640103704E-2</v>
      </c>
      <c r="O750" s="16">
        <f t="shared" si="128"/>
        <v>3.6359060201029626E-3</v>
      </c>
      <c r="P750" s="16">
        <f t="shared" si="129"/>
        <v>1.1428924355972675E-2</v>
      </c>
      <c r="Q750" s="16">
        <f t="shared" si="130"/>
        <v>1.5131834169532343E-3</v>
      </c>
      <c r="R750" s="16">
        <f t="shared" si="131"/>
        <v>3.2694311617520865E-2</v>
      </c>
      <c r="S750" s="16">
        <f t="shared" si="132"/>
        <v>4.2868497841357066E-3</v>
      </c>
      <c r="T750" s="16">
        <f t="shared" si="133"/>
        <v>1.5136042346323548E-3</v>
      </c>
      <c r="U750" s="65">
        <f t="shared" si="134"/>
        <v>7.7243345830354845E-2</v>
      </c>
      <c r="V750" s="65"/>
    </row>
    <row r="751" spans="1:22" x14ac:dyDescent="0.25">
      <c r="A751">
        <v>750</v>
      </c>
      <c r="B751">
        <v>3.5603677913945901E-4</v>
      </c>
      <c r="C751" s="16">
        <v>3.1526936250843701E-9</v>
      </c>
      <c r="D751">
        <v>7.5465588951946798E-4</v>
      </c>
      <c r="E751" s="16">
        <v>4.7984824564703097E-6</v>
      </c>
      <c r="F751" s="16">
        <v>1.35083092940767E-5</v>
      </c>
      <c r="G751" s="16">
        <v>3.51924487290686E-6</v>
      </c>
      <c r="H751">
        <v>1.4127964722862699E-4</v>
      </c>
      <c r="J751">
        <v>0.95647175000413898</v>
      </c>
      <c r="K751">
        <f t="shared" si="124"/>
        <v>3.0154623888113402E-9</v>
      </c>
      <c r="L751">
        <f t="shared" si="125"/>
        <v>7.8518860028690322E-4</v>
      </c>
      <c r="M751" s="16">
        <f t="shared" si="126"/>
        <v>-7.3115042007985165E-5</v>
      </c>
      <c r="N751" s="16">
        <f t="shared" si="127"/>
        <v>7.6368222564165894E-2</v>
      </c>
      <c r="O751" s="16">
        <f t="shared" si="128"/>
        <v>0.18552582672660906</v>
      </c>
      <c r="P751" s="16">
        <f t="shared" si="129"/>
        <v>4.7044061000957593E-2</v>
      </c>
      <c r="Q751" s="16">
        <f t="shared" si="130"/>
        <v>0.30606430686308977</v>
      </c>
      <c r="R751" s="16">
        <f t="shared" si="131"/>
        <v>0.1366171384571061</v>
      </c>
      <c r="S751" s="16">
        <f t="shared" si="132"/>
        <v>0.56666917072886502</v>
      </c>
      <c r="T751" s="16">
        <f t="shared" si="133"/>
        <v>0.3060688084413023</v>
      </c>
      <c r="U751" s="65">
        <f t="shared" si="134"/>
        <v>1.6243575347820958</v>
      </c>
      <c r="V751" s="65"/>
    </row>
    <row r="752" spans="1:22" x14ac:dyDescent="0.25">
      <c r="A752">
        <v>751</v>
      </c>
      <c r="B752">
        <v>8.9172033595139499E-4</v>
      </c>
      <c r="C752" s="16">
        <v>1.2510266526493299E-8</v>
      </c>
      <c r="D752">
        <v>1.2072648836155501E-3</v>
      </c>
      <c r="E752" s="16">
        <v>3.0320219182193101E-5</v>
      </c>
      <c r="F752" s="16">
        <v>5.4968805905463099E-6</v>
      </c>
      <c r="G752" s="16">
        <v>8.9103793895605996E-7</v>
      </c>
      <c r="H752">
        <v>8.9272273394464397E-4</v>
      </c>
      <c r="J752">
        <v>0.95441710551500802</v>
      </c>
      <c r="K752">
        <f t="shared" si="124"/>
        <v>1.1940012367437028E-8</v>
      </c>
      <c r="L752">
        <f t="shared" si="125"/>
        <v>1.2191371724690724E-3</v>
      </c>
      <c r="M752" s="16">
        <f t="shared" si="126"/>
        <v>5.6430349943371774E-4</v>
      </c>
      <c r="N752" s="16">
        <f t="shared" si="127"/>
        <v>0.66005827786492832</v>
      </c>
      <c r="O752" s="16">
        <f t="shared" si="128"/>
        <v>1.5849379765631921</v>
      </c>
      <c r="P752" s="16">
        <f t="shared" si="129"/>
        <v>6.3894804887230622E-2</v>
      </c>
      <c r="Q752" s="16">
        <f t="shared" si="130"/>
        <v>3.323347539949753</v>
      </c>
      <c r="R752" s="16">
        <f t="shared" si="131"/>
        <v>0.19595422875244459</v>
      </c>
      <c r="S752" s="16">
        <f t="shared" si="132"/>
        <v>0.30937502254408533</v>
      </c>
      <c r="T752" s="16">
        <f t="shared" si="133"/>
        <v>3.3234568644746521</v>
      </c>
      <c r="U752" s="65">
        <f t="shared" si="134"/>
        <v>9.4610247150362863</v>
      </c>
      <c r="V752" s="65"/>
    </row>
    <row r="753" spans="1:22" x14ac:dyDescent="0.25">
      <c r="A753">
        <v>752</v>
      </c>
      <c r="B753">
        <v>5.5631187342783904E-4</v>
      </c>
      <c r="C753" s="16">
        <v>5.9054838409246104E-9</v>
      </c>
      <c r="D753">
        <v>9.0751592292267601E-4</v>
      </c>
      <c r="E753" s="16">
        <v>1.0792806882504099E-5</v>
      </c>
      <c r="F753" s="16">
        <v>8.6983734230488004E-6</v>
      </c>
      <c r="G753" s="16">
        <v>1.88161646523486E-6</v>
      </c>
      <c r="H753">
        <v>3.1776993295738298E-4</v>
      </c>
      <c r="J753">
        <v>0.95580748906119695</v>
      </c>
      <c r="K753">
        <f t="shared" si="124"/>
        <v>5.6445056816856247E-9</v>
      </c>
      <c r="L753">
        <f t="shared" si="125"/>
        <v>9.2678838075016762E-4</v>
      </c>
      <c r="M753" s="16">
        <f t="shared" si="126"/>
        <v>1.8583536610551049E-4</v>
      </c>
      <c r="N753" s="16">
        <f t="shared" si="127"/>
        <v>1.7086460869019701E-2</v>
      </c>
      <c r="O753" s="16">
        <f t="shared" si="128"/>
        <v>4.4005177981050001E-3</v>
      </c>
      <c r="P753" s="16">
        <f t="shared" si="129"/>
        <v>3.3958764376412652E-3</v>
      </c>
      <c r="Q753" s="16">
        <f t="shared" si="130"/>
        <v>2.380373318335047E-5</v>
      </c>
      <c r="R753" s="16">
        <f t="shared" si="131"/>
        <v>1.3939445603386929E-2</v>
      </c>
      <c r="S753" s="16">
        <f t="shared" si="132"/>
        <v>3.9505268348489957E-3</v>
      </c>
      <c r="T753" s="16">
        <f t="shared" si="133"/>
        <v>2.377553726664728E-5</v>
      </c>
      <c r="U753" s="65">
        <f t="shared" si="134"/>
        <v>4.2820406813451888E-2</v>
      </c>
      <c r="V753" s="65"/>
    </row>
    <row r="754" spans="1:22" x14ac:dyDescent="0.25">
      <c r="A754">
        <v>753</v>
      </c>
      <c r="B754">
        <v>1.0310295855716499E-3</v>
      </c>
      <c r="C754" s="16">
        <v>3.3729082808775802E-9</v>
      </c>
      <c r="D754">
        <v>2.75247135292924E-4</v>
      </c>
      <c r="E754" s="16">
        <v>1.8839615000430699E-6</v>
      </c>
      <c r="F754" s="16">
        <v>4.5485745708429001E-6</v>
      </c>
      <c r="G754" s="16">
        <v>3.2691008885129602E-6</v>
      </c>
      <c r="H754" s="16">
        <v>5.54673153434551E-5</v>
      </c>
      <c r="J754">
        <v>0.95922160084572605</v>
      </c>
      <c r="K754">
        <f t="shared" si="124"/>
        <v>3.2353664806891984E-9</v>
      </c>
      <c r="L754">
        <f t="shared" si="125"/>
        <v>2.8761001241484188E-4</v>
      </c>
      <c r="M754" s="16">
        <f t="shared" si="126"/>
        <v>1.7744491587284579E-3</v>
      </c>
      <c r="N754" s="16">
        <f t="shared" si="127"/>
        <v>1.2003143553834712</v>
      </c>
      <c r="O754" s="16">
        <f t="shared" si="128"/>
        <v>0.15285250331936334</v>
      </c>
      <c r="P754" s="16">
        <f t="shared" si="129"/>
        <v>0.51033462049492206</v>
      </c>
      <c r="Q754" s="16">
        <f t="shared" si="130"/>
        <v>0.67995066712899677</v>
      </c>
      <c r="R754" s="16">
        <f t="shared" si="131"/>
        <v>0.29032336169039058</v>
      </c>
      <c r="S754" s="16">
        <f t="shared" si="132"/>
        <v>0.39462152082649293</v>
      </c>
      <c r="T754" s="16">
        <f t="shared" si="133"/>
        <v>0.67996034039299036</v>
      </c>
      <c r="U754" s="65">
        <f t="shared" si="134"/>
        <v>3.9083573692366267</v>
      </c>
      <c r="V754" s="65"/>
    </row>
    <row r="755" spans="1:22" x14ac:dyDescent="0.25">
      <c r="A755">
        <v>754</v>
      </c>
      <c r="B755">
        <v>3.88942567830898E-4</v>
      </c>
      <c r="C755" s="16">
        <v>4.7560660959258502E-9</v>
      </c>
      <c r="D755">
        <v>1.0492092982117599E-3</v>
      </c>
      <c r="E755" s="16">
        <v>1.0031774997587001E-5</v>
      </c>
      <c r="F755" s="16">
        <v>1.2530757608122899E-5</v>
      </c>
      <c r="G755" s="16">
        <v>2.34047344508762E-6</v>
      </c>
      <c r="H755">
        <v>2.95365255772495E-4</v>
      </c>
      <c r="J755">
        <v>0.95503381813767796</v>
      </c>
      <c r="K755">
        <f t="shared" si="124"/>
        <v>4.5422039629072244E-9</v>
      </c>
      <c r="L755">
        <f t="shared" si="125"/>
        <v>1.0766065308069974E-3</v>
      </c>
      <c r="M755" s="16">
        <f t="shared" si="126"/>
        <v>-2.9872139514520139E-4</v>
      </c>
      <c r="N755" s="16">
        <f t="shared" si="127"/>
        <v>4.3876141538143079E-2</v>
      </c>
      <c r="O755" s="16">
        <f t="shared" si="128"/>
        <v>1.9940458972839577E-2</v>
      </c>
      <c r="P755" s="16">
        <f t="shared" si="129"/>
        <v>7.8784320863293927E-3</v>
      </c>
      <c r="Q755" s="16">
        <f t="shared" si="130"/>
        <v>4.3530961845254521E-3</v>
      </c>
      <c r="R755" s="16">
        <f t="shared" si="131"/>
        <v>7.3171798507822267E-2</v>
      </c>
      <c r="S755" s="16">
        <f t="shared" si="132"/>
        <v>2.7450651270389433E-2</v>
      </c>
      <c r="T755" s="16">
        <f t="shared" si="133"/>
        <v>4.3525345259682385E-3</v>
      </c>
      <c r="U755" s="65">
        <f t="shared" si="134"/>
        <v>0.18102311308601743</v>
      </c>
      <c r="V755" s="65"/>
    </row>
    <row r="756" spans="1:22" x14ac:dyDescent="0.25">
      <c r="A756">
        <v>755</v>
      </c>
      <c r="B756">
        <v>5.8375923748726704E-4</v>
      </c>
      <c r="C756" s="16">
        <v>6.5155577860547497E-9</v>
      </c>
      <c r="D756">
        <v>9.5521367041439902E-4</v>
      </c>
      <c r="E756" s="16">
        <v>1.2527201463620299E-5</v>
      </c>
      <c r="F756" s="16">
        <v>8.3068545767091E-6</v>
      </c>
      <c r="G756" s="16">
        <v>1.7063184844828001E-6</v>
      </c>
      <c r="H756">
        <v>3.6883608202931698E-4</v>
      </c>
      <c r="J756">
        <v>0.95557963884389296</v>
      </c>
      <c r="K756">
        <f t="shared" si="124"/>
        <v>6.2261343560647125E-9</v>
      </c>
      <c r="L756">
        <f t="shared" si="125"/>
        <v>9.7352718249451404E-4</v>
      </c>
      <c r="M756" s="16">
        <f t="shared" si="126"/>
        <v>1.9399129248002007E-4</v>
      </c>
      <c r="N756" s="16">
        <f t="shared" si="127"/>
        <v>3.478318818264866E-2</v>
      </c>
      <c r="O756" s="16">
        <f t="shared" si="128"/>
        <v>3.1150736907067829E-2</v>
      </c>
      <c r="P756" s="16">
        <f t="shared" si="129"/>
        <v>7.7059889731812269E-5</v>
      </c>
      <c r="Q756" s="16">
        <f t="shared" si="130"/>
        <v>2.7676336408485457E-2</v>
      </c>
      <c r="R756" s="16">
        <f t="shared" si="131"/>
        <v>2.4888790982000083E-2</v>
      </c>
      <c r="S756" s="16">
        <f t="shared" si="132"/>
        <v>2.2548354009068548E-2</v>
      </c>
      <c r="T756" s="16">
        <f t="shared" si="133"/>
        <v>2.7676061991889867E-2</v>
      </c>
      <c r="U756" s="65">
        <f t="shared" si="134"/>
        <v>0.16880052837089227</v>
      </c>
      <c r="V756" s="65"/>
    </row>
    <row r="757" spans="1:22" x14ac:dyDescent="0.25">
      <c r="A757">
        <v>756</v>
      </c>
      <c r="B757">
        <v>4.5996860442885202E-4</v>
      </c>
      <c r="C757" s="16">
        <v>3.8125295500348397E-9</v>
      </c>
      <c r="D757">
        <v>7.0533979358362495E-4</v>
      </c>
      <c r="E757" s="16">
        <v>5.4274445851823901E-6</v>
      </c>
      <c r="F757" s="16">
        <v>1.0425423834679E-5</v>
      </c>
      <c r="G757" s="16">
        <v>2.9080655577559202E-6</v>
      </c>
      <c r="H757">
        <v>1.5979743801707599E-4</v>
      </c>
      <c r="J757">
        <v>0.956790360870446</v>
      </c>
      <c r="K757">
        <f t="shared" si="124"/>
        <v>3.6477915240070734E-9</v>
      </c>
      <c r="L757">
        <f t="shared" si="125"/>
        <v>7.2909489428118882E-4</v>
      </c>
      <c r="M757" s="16">
        <f t="shared" si="126"/>
        <v>1.9084231457651513E-4</v>
      </c>
      <c r="N757" s="16">
        <f t="shared" si="127"/>
        <v>4.2385910430107763E-3</v>
      </c>
      <c r="O757" s="16">
        <f t="shared" si="128"/>
        <v>9.7083590103549E-2</v>
      </c>
      <c r="P757" s="16">
        <f t="shared" si="129"/>
        <v>7.1862359129708009E-2</v>
      </c>
      <c r="Q757" s="16">
        <f t="shared" si="130"/>
        <v>0.24469882319281228</v>
      </c>
      <c r="R757" s="16">
        <f t="shared" si="131"/>
        <v>3.253732761704741E-3</v>
      </c>
      <c r="S757" s="16">
        <f t="shared" si="132"/>
        <v>0.20103920441400153</v>
      </c>
      <c r="T757" s="16">
        <f t="shared" si="133"/>
        <v>0.24470484509891632</v>
      </c>
      <c r="U757" s="65">
        <f t="shared" si="134"/>
        <v>0.86688114574370267</v>
      </c>
      <c r="V757" s="65"/>
    </row>
    <row r="758" spans="1:22" x14ac:dyDescent="0.25">
      <c r="A758">
        <v>757</v>
      </c>
      <c r="B758">
        <v>4.5089008827518899E-4</v>
      </c>
      <c r="C758" s="16">
        <v>6.8116541508908204E-9</v>
      </c>
      <c r="D758">
        <v>1.30345217324003E-3</v>
      </c>
      <c r="E758" s="16">
        <v>1.7801733721126398E-5</v>
      </c>
      <c r="F758" s="16">
        <v>1.09276661283408E-5</v>
      </c>
      <c r="G758" s="16">
        <v>1.6385693823204899E-6</v>
      </c>
      <c r="H758">
        <v>5.2414203580032203E-4</v>
      </c>
      <c r="J758">
        <v>0.95385843832990003</v>
      </c>
      <c r="K758">
        <f t="shared" si="124"/>
        <v>6.4973537908120993E-9</v>
      </c>
      <c r="L758">
        <f t="shared" si="125"/>
        <v>1.3269392632248814E-3</v>
      </c>
      <c r="M758" s="16">
        <f t="shared" si="126"/>
        <v>-4.2515908667450323E-4</v>
      </c>
      <c r="N758" s="16">
        <f t="shared" si="127"/>
        <v>6.9817273201374704E-3</v>
      </c>
      <c r="O758" s="16">
        <f t="shared" si="128"/>
        <v>5.2882057336626855E-2</v>
      </c>
      <c r="P758" s="16">
        <f t="shared" si="129"/>
        <v>0.12431787812205844</v>
      </c>
      <c r="Q758" s="16">
        <f t="shared" si="130"/>
        <v>0.43224646693227897</v>
      </c>
      <c r="R758" s="16">
        <f t="shared" si="131"/>
        <v>1.165627305745363E-2</v>
      </c>
      <c r="S758" s="16">
        <f t="shared" si="132"/>
        <v>3.3820611776724185E-2</v>
      </c>
      <c r="T758" s="16">
        <f t="shared" si="133"/>
        <v>0.43228182311984276</v>
      </c>
      <c r="U758" s="65">
        <f t="shared" si="134"/>
        <v>1.0941868376651223</v>
      </c>
      <c r="V758" s="65"/>
    </row>
    <row r="759" spans="1:22" x14ac:dyDescent="0.25">
      <c r="A759">
        <v>758</v>
      </c>
      <c r="B759">
        <v>5.1100755318095304E-4</v>
      </c>
      <c r="C759" s="16">
        <v>7.45946660965075E-9</v>
      </c>
      <c r="D759">
        <v>1.25806962023004E-3</v>
      </c>
      <c r="E759" s="16">
        <v>1.8826109737602302E-5</v>
      </c>
      <c r="F759" s="16">
        <v>9.6208089160570604E-6</v>
      </c>
      <c r="G759" s="16">
        <v>1.4954556235215E-6</v>
      </c>
      <c r="H759">
        <v>5.5430173257233395E-4</v>
      </c>
      <c r="J759">
        <v>0.95409614031775503</v>
      </c>
      <c r="K759">
        <f t="shared" si="124"/>
        <v>7.1170483010969505E-9</v>
      </c>
      <c r="L759">
        <f t="shared" si="125"/>
        <v>1.278799234219066E-3</v>
      </c>
      <c r="M759" s="16">
        <f t="shared" si="126"/>
        <v>-2.5678412785715978E-4</v>
      </c>
      <c r="N759" s="16">
        <f t="shared" si="127"/>
        <v>1.4925270917061468E-3</v>
      </c>
      <c r="O759" s="16">
        <f t="shared" si="128"/>
        <v>0.12036364558012555</v>
      </c>
      <c r="P759" s="16">
        <f t="shared" si="129"/>
        <v>9.3326645633223584E-2</v>
      </c>
      <c r="Q759" s="16">
        <f t="shared" si="130"/>
        <v>0.5667536907609938</v>
      </c>
      <c r="R759" s="16">
        <f t="shared" si="131"/>
        <v>6.0216284125427582E-4</v>
      </c>
      <c r="S759" s="16">
        <f t="shared" si="132"/>
        <v>6.5117957571304522E-2</v>
      </c>
      <c r="T759" s="16">
        <f t="shared" si="133"/>
        <v>0.566790182650448</v>
      </c>
      <c r="U759" s="65">
        <f t="shared" si="134"/>
        <v>1.4144468121290559</v>
      </c>
      <c r="V759" s="65"/>
    </row>
    <row r="760" spans="1:22" x14ac:dyDescent="0.25">
      <c r="A760">
        <v>759</v>
      </c>
      <c r="B760">
        <v>1.0590407451862599E-3</v>
      </c>
      <c r="C760" s="16">
        <v>7.4913133312007494E-9</v>
      </c>
      <c r="D760">
        <v>6.0003824542444802E-4</v>
      </c>
      <c r="E760" s="16">
        <v>9.0861866665274E-6</v>
      </c>
      <c r="F760" s="16">
        <v>4.4998612669735202E-6</v>
      </c>
      <c r="G760" s="16">
        <v>1.47771847171671E-6</v>
      </c>
      <c r="H760">
        <v>2.67518237803166E-4</v>
      </c>
      <c r="J760">
        <v>0.95746931512197597</v>
      </c>
      <c r="K760">
        <f t="shared" si="124"/>
        <v>7.1727026445889098E-9</v>
      </c>
      <c r="L760">
        <f t="shared" si="125"/>
        <v>6.1050819511678065E-4</v>
      </c>
      <c r="M760" s="16">
        <f t="shared" si="126"/>
        <v>1.5075732952557397E-3</v>
      </c>
      <c r="N760" s="16">
        <f t="shared" si="127"/>
        <v>1.3283065912378085</v>
      </c>
      <c r="O760" s="16">
        <f t="shared" si="128"/>
        <v>0.12438678926177726</v>
      </c>
      <c r="P760" s="16">
        <f t="shared" si="129"/>
        <v>0.14238741923019238</v>
      </c>
      <c r="Q760" s="16">
        <f t="shared" si="130"/>
        <v>2.3721630692292779E-2</v>
      </c>
      <c r="R760" s="16">
        <f t="shared" si="131"/>
        <v>0.29567027115748523</v>
      </c>
      <c r="S760" s="16">
        <f t="shared" si="132"/>
        <v>6.9704588565102754E-2</v>
      </c>
      <c r="T760" s="16">
        <f t="shared" si="133"/>
        <v>2.3726374221483555E-2</v>
      </c>
      <c r="U760" s="65">
        <f t="shared" si="134"/>
        <v>2.0079036643661423</v>
      </c>
      <c r="V760" s="65"/>
    </row>
    <row r="761" spans="1:22" x14ac:dyDescent="0.25">
      <c r="A761">
        <v>760</v>
      </c>
      <c r="B761">
        <v>6.7379355239434804E-4</v>
      </c>
      <c r="C761" s="16">
        <v>4.5642508782085398E-9</v>
      </c>
      <c r="D761">
        <v>5.74410148836469E-4</v>
      </c>
      <c r="E761" s="16">
        <v>5.3004197156991797E-6</v>
      </c>
      <c r="F761" s="16">
        <v>7.0677638714424598E-6</v>
      </c>
      <c r="G761" s="16">
        <v>2.4249652398880902E-6</v>
      </c>
      <c r="H761" s="16">
        <v>1.56056443650565E-4</v>
      </c>
      <c r="J761">
        <v>0.95754529997952798</v>
      </c>
      <c r="K761">
        <f t="shared" si="124"/>
        <v>4.3704769763560202E-9</v>
      </c>
      <c r="L761">
        <f t="shared" si="125"/>
        <v>5.909660775683639E-4</v>
      </c>
      <c r="M761" s="16">
        <f t="shared" si="126"/>
        <v>7.5662102722033229E-4</v>
      </c>
      <c r="N761" s="16">
        <f t="shared" si="127"/>
        <v>0.13652957768258209</v>
      </c>
      <c r="O761" s="16">
        <f t="shared" si="128"/>
        <v>3.0921892242711649E-2</v>
      </c>
      <c r="P761" s="16">
        <f t="shared" si="129"/>
        <v>0.16316490172882481</v>
      </c>
      <c r="Q761" s="16">
        <f t="shared" si="130"/>
        <v>0.25653945546882329</v>
      </c>
      <c r="R761" s="16">
        <f t="shared" si="131"/>
        <v>8.0312243270237935E-2</v>
      </c>
      <c r="S761" s="16">
        <f t="shared" si="132"/>
        <v>4.3165823590703589E-2</v>
      </c>
      <c r="T761" s="16">
        <f t="shared" si="133"/>
        <v>0.25654889498268557</v>
      </c>
      <c r="U761" s="65">
        <f t="shared" si="134"/>
        <v>0.96718278896656873</v>
      </c>
      <c r="V761" s="65"/>
    </row>
    <row r="762" spans="1:22" x14ac:dyDescent="0.25">
      <c r="A762">
        <v>761</v>
      </c>
      <c r="B762">
        <v>5.5486188264986804E-4</v>
      </c>
      <c r="C762" s="16">
        <v>6.7217072945820099E-9</v>
      </c>
      <c r="D762">
        <v>1.0388059911032399E-3</v>
      </c>
      <c r="E762" s="16">
        <v>1.4041260981331799E-5</v>
      </c>
      <c r="F762" s="16">
        <v>8.7733949079476198E-6</v>
      </c>
      <c r="G762" s="16">
        <v>1.6555654748260401E-6</v>
      </c>
      <c r="H762">
        <v>4.1341592382155499E-4</v>
      </c>
      <c r="J762">
        <v>0.95516075303540904</v>
      </c>
      <c r="K762">
        <f t="shared" si="124"/>
        <v>6.4203110011765549E-9</v>
      </c>
      <c r="L762">
        <f t="shared" si="125"/>
        <v>1.0580016246866666E-3</v>
      </c>
      <c r="M762" s="16">
        <f t="shared" si="126"/>
        <v>5.1722140613069396E-5</v>
      </c>
      <c r="N762" s="16">
        <f t="shared" si="127"/>
        <v>1.6324675665467712E-2</v>
      </c>
      <c r="O762" s="16">
        <f t="shared" si="128"/>
        <v>4.567604315450588E-2</v>
      </c>
      <c r="P762" s="16">
        <f t="shared" si="129"/>
        <v>6.078550533938641E-3</v>
      </c>
      <c r="Q762" s="16">
        <f t="shared" si="130"/>
        <v>9.4452114209731861E-2</v>
      </c>
      <c r="R762" s="16">
        <f t="shared" si="131"/>
        <v>1.2201178532610386E-2</v>
      </c>
      <c r="S762" s="16">
        <f t="shared" si="132"/>
        <v>3.077878579360464E-2</v>
      </c>
      <c r="T762" s="16">
        <f t="shared" si="133"/>
        <v>9.4454785589473872E-2</v>
      </c>
      <c r="U762" s="65">
        <f t="shared" si="134"/>
        <v>0.29996613347933299</v>
      </c>
      <c r="V762" s="65"/>
    </row>
    <row r="763" spans="1:22" x14ac:dyDescent="0.25">
      <c r="A763">
        <v>762</v>
      </c>
      <c r="B763">
        <v>2.7868173972200497E-4</v>
      </c>
      <c r="C763" s="16">
        <v>5.3836036674788903E-9</v>
      </c>
      <c r="D763">
        <v>1.68143579503313E-3</v>
      </c>
      <c r="E763" s="16">
        <v>1.8073980783504899E-5</v>
      </c>
      <c r="F763" s="16">
        <v>1.7986450907070098E-5</v>
      </c>
      <c r="G763" s="16">
        <v>2.0819926004597E-6</v>
      </c>
      <c r="H763">
        <v>5.3216810677194097E-4</v>
      </c>
      <c r="J763">
        <v>0.95201743914008496</v>
      </c>
      <c r="K763">
        <f t="shared" si="124"/>
        <v>5.1252845768584223E-9</v>
      </c>
      <c r="L763">
        <f t="shared" si="125"/>
        <v>1.7194853058440625E-3</v>
      </c>
      <c r="M763" s="16">
        <f t="shared" si="126"/>
        <v>-1.1621218264000527E-3</v>
      </c>
      <c r="N763" s="16">
        <f t="shared" si="127"/>
        <v>0.1879861531166569</v>
      </c>
      <c r="O763" s="16">
        <f t="shared" si="128"/>
        <v>7.7829940262351979E-4</v>
      </c>
      <c r="P763" s="16">
        <f t="shared" si="129"/>
        <v>0.5547562125955231</v>
      </c>
      <c r="Q763" s="16">
        <f t="shared" si="130"/>
        <v>0.46621920976641806</v>
      </c>
      <c r="R763" s="16">
        <f t="shared" si="131"/>
        <v>0.67841526189889434</v>
      </c>
      <c r="S763" s="16">
        <f t="shared" si="132"/>
        <v>1.3649284334464923E-3</v>
      </c>
      <c r="T763" s="16">
        <f t="shared" si="133"/>
        <v>0.4663006070764823</v>
      </c>
      <c r="U763" s="65">
        <f t="shared" si="134"/>
        <v>2.3558206722900445</v>
      </c>
      <c r="V763" s="65"/>
    </row>
    <row r="764" spans="1:22" x14ac:dyDescent="0.25">
      <c r="A764">
        <v>763</v>
      </c>
      <c r="B764" s="16">
        <v>7.0320589674027398E-4</v>
      </c>
      <c r="C764" s="16">
        <v>9.8011198356805099E-9</v>
      </c>
      <c r="D764" s="16">
        <v>1.1993346802090001E-3</v>
      </c>
      <c r="E764" s="16">
        <v>2.35986769436601E-5</v>
      </c>
      <c r="F764" s="16">
        <v>6.9699259583488297E-6</v>
      </c>
      <c r="G764" s="16">
        <v>1.13730934952061E-6</v>
      </c>
      <c r="H764" s="16">
        <v>6.9481930490874902E-4</v>
      </c>
      <c r="J764">
        <v>0.95442562070167303</v>
      </c>
      <c r="K764">
        <f t="shared" si="124"/>
        <v>9.3544398827408502E-9</v>
      </c>
      <c r="L764">
        <f t="shared" si="125"/>
        <v>1.2144020403553827E-3</v>
      </c>
      <c r="M764" s="16">
        <f t="shared" si="126"/>
        <v>1.9200975312516527E-4</v>
      </c>
      <c r="N764" s="16">
        <f t="shared" si="127"/>
        <v>0.18428155701741383</v>
      </c>
      <c r="O764" s="16">
        <f t="shared" si="128"/>
        <v>0.59253091300704319</v>
      </c>
      <c r="P764" s="16">
        <f t="shared" si="129"/>
        <v>5.9802293727040053E-2</v>
      </c>
      <c r="Q764" s="16">
        <f t="shared" si="130"/>
        <v>1.4332562065412306</v>
      </c>
      <c r="R764" s="16">
        <f t="shared" si="131"/>
        <v>8.6033106856770958E-2</v>
      </c>
      <c r="S764" s="16">
        <f t="shared" si="132"/>
        <v>0.18797290579647952</v>
      </c>
      <c r="T764" s="16">
        <f t="shared" si="133"/>
        <v>1.4333116404531958</v>
      </c>
      <c r="U764" s="65">
        <f t="shared" si="134"/>
        <v>3.977188623399174</v>
      </c>
      <c r="V764" s="65"/>
    </row>
    <row r="765" spans="1:22" x14ac:dyDescent="0.25">
      <c r="A765">
        <v>764</v>
      </c>
      <c r="B765">
        <v>6.0882791350422901E-4</v>
      </c>
      <c r="C765" s="16">
        <v>3.81041726977775E-9</v>
      </c>
      <c r="D765">
        <v>5.3017453687944304E-4</v>
      </c>
      <c r="E765" s="16">
        <v>4.0862060192347796E-6</v>
      </c>
      <c r="F765" s="16">
        <v>7.8064338428843092E-6</v>
      </c>
      <c r="G765" s="16">
        <v>2.9032882312130601E-6</v>
      </c>
      <c r="H765" s="16">
        <v>1.20306991788791E-4</v>
      </c>
      <c r="J765">
        <v>0.95776155274246599</v>
      </c>
      <c r="K765">
        <f t="shared" si="124"/>
        <v>3.6494711608990457E-9</v>
      </c>
      <c r="L765">
        <f t="shared" si="125"/>
        <v>5.4868688237915493E-4</v>
      </c>
      <c r="M765" s="16">
        <f t="shared" si="126"/>
        <v>6.6896894462930298E-4</v>
      </c>
      <c r="N765" s="16">
        <f t="shared" si="127"/>
        <v>5.6384928670730083E-2</v>
      </c>
      <c r="O765" s="16">
        <f t="shared" si="128"/>
        <v>9.7321415881875178E-2</v>
      </c>
      <c r="P765" s="16">
        <f t="shared" si="129"/>
        <v>0.20235591973751149</v>
      </c>
      <c r="Q765" s="16">
        <f t="shared" si="130"/>
        <v>0.38384003724835997</v>
      </c>
      <c r="R765" s="16">
        <f t="shared" si="131"/>
        <v>4.3472186943204004E-2</v>
      </c>
      <c r="S765" s="16">
        <f t="shared" si="132"/>
        <v>0.19891117337479713</v>
      </c>
      <c r="T765" s="16">
        <f t="shared" si="133"/>
        <v>0.38384984654860932</v>
      </c>
      <c r="U765" s="65">
        <f t="shared" si="134"/>
        <v>1.3661355084050872</v>
      </c>
      <c r="V765" s="65"/>
    </row>
    <row r="766" spans="1:22" x14ac:dyDescent="0.25">
      <c r="A766">
        <v>765</v>
      </c>
      <c r="B766">
        <v>4.0138343785790602E-4</v>
      </c>
      <c r="C766" s="16">
        <v>4.7785406806882098E-9</v>
      </c>
      <c r="D766">
        <v>1.02078986384581E-3</v>
      </c>
      <c r="E766" s="16">
        <v>9.8094004710653996E-6</v>
      </c>
      <c r="F766" s="16">
        <v>1.21259597930244E-5</v>
      </c>
      <c r="G766" s="16">
        <v>2.3286901623667101E-6</v>
      </c>
      <c r="H766">
        <v>2.8881747945904801E-4</v>
      </c>
      <c r="J766">
        <v>0.95517991320106199</v>
      </c>
      <c r="K766">
        <f t="shared" si="124"/>
        <v>4.5643660726075083E-9</v>
      </c>
      <c r="L766">
        <f t="shared" si="125"/>
        <v>1.0473656950535449E-3</v>
      </c>
      <c r="M766" s="16">
        <f t="shared" si="126"/>
        <v>-2.4459881933773281E-4</v>
      </c>
      <c r="N766" s="16">
        <f t="shared" si="127"/>
        <v>3.3922274003784059E-2</v>
      </c>
      <c r="O766" s="16">
        <f t="shared" si="128"/>
        <v>1.8810813260839505E-2</v>
      </c>
      <c r="P766" s="16">
        <f t="shared" si="129"/>
        <v>3.5129082890092982E-3</v>
      </c>
      <c r="Q766" s="16">
        <f t="shared" si="130"/>
        <v>7.5138522170504953E-3</v>
      </c>
      <c r="R766" s="16">
        <f t="shared" si="131"/>
        <v>5.2651942000692266E-2</v>
      </c>
      <c r="S766" s="16">
        <f t="shared" si="132"/>
        <v>2.5540408636432619E-2</v>
      </c>
      <c r="T766" s="16">
        <f t="shared" si="133"/>
        <v>7.5133552446958827E-3</v>
      </c>
      <c r="U766" s="65">
        <f t="shared" si="134"/>
        <v>0.14946555365250411</v>
      </c>
      <c r="V766" s="65"/>
    </row>
    <row r="767" spans="1:22" x14ac:dyDescent="0.25">
      <c r="A767">
        <v>766</v>
      </c>
      <c r="B767">
        <v>6.6059983988790401E-4</v>
      </c>
      <c r="C767" s="16">
        <v>7.1284148114962902E-9</v>
      </c>
      <c r="D767">
        <v>9.2271385529581705E-4</v>
      </c>
      <c r="E767" s="16">
        <v>1.32446050610434E-5</v>
      </c>
      <c r="F767" s="16">
        <v>7.3283344169689601E-6</v>
      </c>
      <c r="G767" s="16">
        <v>1.5589772278446601E-6</v>
      </c>
      <c r="H767">
        <v>3.8995779083222601E-4</v>
      </c>
      <c r="J767">
        <v>0.95576076629958995</v>
      </c>
      <c r="K767">
        <f t="shared" si="124"/>
        <v>6.8130592027370416E-9</v>
      </c>
      <c r="L767">
        <f t="shared" si="125"/>
        <v>9.3892237294278822E-4</v>
      </c>
      <c r="M767" s="16">
        <f t="shared" si="126"/>
        <v>3.8227730683301992E-4</v>
      </c>
      <c r="N767" s="16">
        <f t="shared" si="127"/>
        <v>0.11743136530102309</v>
      </c>
      <c r="O767" s="16">
        <f t="shared" si="128"/>
        <v>8.2459464997326704E-2</v>
      </c>
      <c r="P767" s="16">
        <f t="shared" si="129"/>
        <v>1.8065315184038154E-3</v>
      </c>
      <c r="Q767" s="16">
        <f t="shared" si="130"/>
        <v>5.4362139128035954E-2</v>
      </c>
      <c r="R767" s="16">
        <f t="shared" si="131"/>
        <v>6.6035999656300012E-2</v>
      </c>
      <c r="S767" s="16">
        <f t="shared" si="132"/>
        <v>4.9972371306533751E-2</v>
      </c>
      <c r="T767" s="16">
        <f t="shared" si="133"/>
        <v>5.4360740116440341E-2</v>
      </c>
      <c r="U767" s="65">
        <f t="shared" si="134"/>
        <v>0.42642861202406368</v>
      </c>
      <c r="V767" s="65"/>
    </row>
    <row r="768" spans="1:22" x14ac:dyDescent="0.25">
      <c r="A768">
        <v>767</v>
      </c>
      <c r="B768">
        <v>5.7019911348845395E-4</v>
      </c>
      <c r="C768" s="16">
        <v>7.7608086747058899E-9</v>
      </c>
      <c r="D768">
        <v>1.1706121445433E-3</v>
      </c>
      <c r="E768" s="16">
        <v>1.8242909739315099E-5</v>
      </c>
      <c r="F768" s="16">
        <v>8.5874269401203295E-6</v>
      </c>
      <c r="G768" s="16">
        <v>1.4359643665751699E-6</v>
      </c>
      <c r="H768">
        <v>5.3712810931510699E-4</v>
      </c>
      <c r="J768">
        <v>0.95453015000508701</v>
      </c>
      <c r="K768">
        <f t="shared" si="124"/>
        <v>7.4079258684277936E-9</v>
      </c>
      <c r="L768">
        <f t="shared" si="125"/>
        <v>1.1892152019814411E-3</v>
      </c>
      <c r="M768" s="16">
        <f t="shared" si="126"/>
        <v>-4.8816975004533166E-5</v>
      </c>
      <c r="N768" s="16">
        <f t="shared" si="127"/>
        <v>2.5262332897002839E-2</v>
      </c>
      <c r="O768" s="16">
        <f t="shared" si="128"/>
        <v>0.16107951084485037</v>
      </c>
      <c r="P768" s="16">
        <f t="shared" si="129"/>
        <v>4.6113185179367827E-2</v>
      </c>
      <c r="Q768" s="16">
        <f t="shared" si="130"/>
        <v>0.48794531613108988</v>
      </c>
      <c r="R768" s="16">
        <f t="shared" si="131"/>
        <v>1.6722207841927961E-2</v>
      </c>
      <c r="S768" s="16">
        <f t="shared" si="132"/>
        <v>8.1117914487530016E-2</v>
      </c>
      <c r="T768" s="16">
        <f t="shared" si="133"/>
        <v>0.48796786083990301</v>
      </c>
      <c r="U768" s="65">
        <f t="shared" si="134"/>
        <v>1.3062083282216719</v>
      </c>
      <c r="V768" s="65"/>
    </row>
    <row r="769" spans="1:22" x14ac:dyDescent="0.25">
      <c r="A769">
        <v>768</v>
      </c>
      <c r="B769">
        <v>1.5640138321083E-3</v>
      </c>
      <c r="C769" s="16">
        <v>5.5202599377543397E-9</v>
      </c>
      <c r="D769">
        <v>2.9707785812060298E-4</v>
      </c>
      <c r="E769" s="16">
        <v>3.3273367584658199E-6</v>
      </c>
      <c r="F769" s="16">
        <v>3.0007114199351599E-6</v>
      </c>
      <c r="G769" s="16">
        <v>1.9977991338274299E-6</v>
      </c>
      <c r="H769" s="16">
        <v>9.7963022281030601E-5</v>
      </c>
      <c r="J769">
        <v>0.95914127715655895</v>
      </c>
      <c r="K769">
        <f t="shared" si="124"/>
        <v>5.2947091669338839E-9</v>
      </c>
      <c r="L769">
        <f t="shared" si="125"/>
        <v>3.0507155983436297E-4</v>
      </c>
      <c r="M769" s="16">
        <f t="shared" si="126"/>
        <v>2.8229561043822374E-3</v>
      </c>
      <c r="N769" s="16">
        <f t="shared" si="127"/>
        <v>4.7475612079099827</v>
      </c>
      <c r="O769" s="16">
        <f t="shared" si="128"/>
        <v>1.0383760975261803E-5</v>
      </c>
      <c r="P769" s="16">
        <f t="shared" si="129"/>
        <v>0.47848129930722488</v>
      </c>
      <c r="Q769" s="16">
        <f t="shared" si="130"/>
        <v>0.47638128995705847</v>
      </c>
      <c r="R769" s="16">
        <f t="shared" si="131"/>
        <v>0.48407589736164386</v>
      </c>
      <c r="S769" s="16">
        <f t="shared" si="132"/>
        <v>2.4879773546653819E-5</v>
      </c>
      <c r="T769" s="16">
        <f t="shared" si="133"/>
        <v>0.47639529999780134</v>
      </c>
      <c r="U769" s="65">
        <f t="shared" si="134"/>
        <v>6.6629302580682319</v>
      </c>
      <c r="V769" s="65"/>
    </row>
    <row r="770" spans="1:22" x14ac:dyDescent="0.25">
      <c r="A770">
        <v>769</v>
      </c>
      <c r="B770">
        <v>6.62440532649592E-4</v>
      </c>
      <c r="C770" s="16">
        <v>8.7072354777962295E-9</v>
      </c>
      <c r="D770">
        <v>1.1293046785966199E-3</v>
      </c>
      <c r="E770" s="16">
        <v>1.9755266072365901E-5</v>
      </c>
      <c r="F770" s="16">
        <v>7.3764976441988096E-6</v>
      </c>
      <c r="G770" s="16">
        <v>1.2792358306837499E-6</v>
      </c>
      <c r="H770">
        <v>5.8165532097644696E-4</v>
      </c>
      <c r="J770">
        <v>0.954751828365619</v>
      </c>
      <c r="K770">
        <f t="shared" si="124"/>
        <v>8.3132489924359343E-9</v>
      </c>
      <c r="L770">
        <f t="shared" si="125"/>
        <v>1.1453282024802235E-3</v>
      </c>
      <c r="M770" s="16">
        <f t="shared" si="126"/>
        <v>1.7955286281896052E-4</v>
      </c>
      <c r="N770" s="16">
        <f t="shared" si="127"/>
        <v>0.12000948166549601</v>
      </c>
      <c r="O770" s="16">
        <f t="shared" si="128"/>
        <v>0.32745943317475124</v>
      </c>
      <c r="P770" s="16">
        <f t="shared" si="129"/>
        <v>2.9541086591126954E-2</v>
      </c>
      <c r="Q770" s="16">
        <f t="shared" si="130"/>
        <v>0.70449299909293861</v>
      </c>
      <c r="R770" s="16">
        <f t="shared" si="131"/>
        <v>6.3550074315695634E-2</v>
      </c>
      <c r="S770" s="16">
        <f t="shared" si="132"/>
        <v>0.13167562218795884</v>
      </c>
      <c r="T770" s="16">
        <f t="shared" si="133"/>
        <v>0.70451558463699526</v>
      </c>
      <c r="U770" s="65">
        <f t="shared" si="134"/>
        <v>2.0812442816649623</v>
      </c>
      <c r="V770" s="65"/>
    </row>
    <row r="771" spans="1:22" x14ac:dyDescent="0.25">
      <c r="A771">
        <v>770</v>
      </c>
      <c r="B771">
        <v>4.9946238031457996E-4</v>
      </c>
      <c r="C771" s="16">
        <v>6.3471398042921298E-9</v>
      </c>
      <c r="D771">
        <v>1.0911271120170401E-3</v>
      </c>
      <c r="E771" s="16">
        <v>1.39180247286099E-5</v>
      </c>
      <c r="F771" s="16">
        <v>9.7712343846101195E-6</v>
      </c>
      <c r="G771" s="16">
        <v>1.7543598125090799E-6</v>
      </c>
      <c r="H771">
        <v>4.0978857811158401E-4</v>
      </c>
      <c r="J771">
        <v>0.95488725594198598</v>
      </c>
      <c r="K771">
        <f t="shared" ref="K771:K834" si="135">C771*J771</f>
        <v>6.0608029108006657E-9</v>
      </c>
      <c r="L771">
        <f t="shared" ref="L771:L834" si="136">SUM($Z$9*B771,$AA$9*C771,$AB$9*D771,$AC$9*E771,$AD$9*F771,$AE$9*G771)</f>
        <v>1.1124175934589652E-3</v>
      </c>
      <c r="M771" s="16">
        <f t="shared" ref="M771:M834" si="137">$Z$8*B771+$AA$8*C771+$AB$8*D771+$AD$8*F771+$AE$8*G771</f>
        <v>-1.1349283282980529E-4</v>
      </c>
      <c r="N771" s="16">
        <f t="shared" si="127"/>
        <v>2.3005122595441674E-4</v>
      </c>
      <c r="O771" s="16">
        <f t="shared" si="128"/>
        <v>2.1340815024480361E-2</v>
      </c>
      <c r="P771" s="16">
        <f t="shared" si="129"/>
        <v>1.7492308063927191E-2</v>
      </c>
      <c r="Q771" s="16">
        <f t="shared" si="130"/>
        <v>8.7531097346425918E-2</v>
      </c>
      <c r="R771" s="16">
        <f t="shared" si="131"/>
        <v>8.6253124862360444E-5</v>
      </c>
      <c r="S771" s="16">
        <f t="shared" si="132"/>
        <v>1.5935000900560731E-2</v>
      </c>
      <c r="T771" s="16">
        <f t="shared" si="133"/>
        <v>8.7535688226925285E-2</v>
      </c>
      <c r="U771" s="65">
        <f t="shared" si="134"/>
        <v>0.23015121391313628</v>
      </c>
      <c r="V771" s="65"/>
    </row>
    <row r="772" spans="1:22" x14ac:dyDescent="0.25">
      <c r="A772">
        <v>771</v>
      </c>
      <c r="B772">
        <v>6.9750321913401002E-4</v>
      </c>
      <c r="C772" s="16">
        <v>3.6712542952551202E-9</v>
      </c>
      <c r="D772">
        <v>4.4487622451691702E-4</v>
      </c>
      <c r="E772" s="16">
        <v>3.3071019065348399E-6</v>
      </c>
      <c r="F772" s="16">
        <v>6.7841448763290203E-6</v>
      </c>
      <c r="G772" s="16">
        <v>3.0100832289210102E-6</v>
      </c>
      <c r="H772" s="16">
        <v>9.7368023860254898E-5</v>
      </c>
      <c r="J772">
        <v>0.95824046210006397</v>
      </c>
      <c r="K772">
        <f t="shared" si="135"/>
        <v>3.5179444123721112E-9</v>
      </c>
      <c r="L772">
        <f t="shared" si="136"/>
        <v>4.6145092624420083E-4</v>
      </c>
      <c r="M772" s="16">
        <f t="shared" si="137"/>
        <v>9.3355551202381926E-4</v>
      </c>
      <c r="N772" s="16">
        <f t="shared" ref="N772:N835" si="138">(B772-$B$2)^2/$B$2/$B$2</f>
        <v>0.17446449316891779</v>
      </c>
      <c r="O772" s="16">
        <f t="shared" ref="O772:O835" si="139">(C772-$C$2)^2/$C$2/$C$2</f>
        <v>0.11363106189490577</v>
      </c>
      <c r="P772" s="16">
        <f t="shared" ref="P772:P835" si="140">(D772-$D$2)^2/$D$2/$D$2</f>
        <v>0.2898246195399054</v>
      </c>
      <c r="Q772" s="16">
        <f t="shared" ref="Q772:Q835" si="141">(E772-$E$2)^2/$E$2/$E$2</f>
        <v>0.47898551807419554</v>
      </c>
      <c r="R772" s="16">
        <f t="shared" ref="R772:R835" si="142">(F772-$F$2)^2/$F$2/$F$2</f>
        <v>9.7437928262796444E-2</v>
      </c>
      <c r="S772" s="16">
        <f t="shared" ref="S772:S835" si="143">(G772-$G$2)^2/$G$2/$G$2</f>
        <v>0.24918494016274165</v>
      </c>
      <c r="T772" s="16">
        <f t="shared" ref="T772:T835" si="144">(H772-$H$2)^2/$H$2/$H$2</f>
        <v>0.47899618272118699</v>
      </c>
      <c r="U772" s="65">
        <f t="shared" ref="U772:U835" si="145">SUM(N772:T772)</f>
        <v>1.8825247438246497</v>
      </c>
      <c r="V772" s="65"/>
    </row>
    <row r="773" spans="1:22" x14ac:dyDescent="0.25">
      <c r="A773">
        <v>772</v>
      </c>
      <c r="B773">
        <v>6.1802336642581101E-4</v>
      </c>
      <c r="C773" s="16">
        <v>6.7207104866616603E-9</v>
      </c>
      <c r="D773">
        <v>9.30077456588802E-4</v>
      </c>
      <c r="E773" s="16">
        <v>1.25854065114855E-5</v>
      </c>
      <c r="F773" s="16">
        <v>7.8366033415624907E-6</v>
      </c>
      <c r="G773" s="16">
        <v>1.6537280849787899E-6</v>
      </c>
      <c r="H773">
        <v>3.7054932903823E-4</v>
      </c>
      <c r="J773">
        <v>0.95571363903740003</v>
      </c>
      <c r="K773">
        <f t="shared" si="135"/>
        <v>6.4230746761242312E-9</v>
      </c>
      <c r="L773">
        <f t="shared" si="136"/>
        <v>9.4739767064641915E-4</v>
      </c>
      <c r="M773" s="16">
        <f t="shared" si="137"/>
        <v>2.8864906220520283E-4</v>
      </c>
      <c r="N773" s="16">
        <f t="shared" si="138"/>
        <v>6.5610288540610004E-2</v>
      </c>
      <c r="O773" s="16">
        <f t="shared" si="139"/>
        <v>4.5599140462023818E-2</v>
      </c>
      <c r="P773" s="16">
        <f t="shared" si="140"/>
        <v>1.2153681470501907E-3</v>
      </c>
      <c r="Q773" s="16">
        <f t="shared" si="141"/>
        <v>2.9508823291999445E-2</v>
      </c>
      <c r="R773" s="16">
        <f t="shared" si="142"/>
        <v>4.2205980159285644E-2</v>
      </c>
      <c r="S773" s="16">
        <f t="shared" si="143"/>
        <v>3.1100718252723952E-2</v>
      </c>
      <c r="T773" s="16">
        <f t="shared" si="144"/>
        <v>2.9508024217641947E-2</v>
      </c>
      <c r="U773" s="65">
        <f t="shared" si="145"/>
        <v>0.244748343071335</v>
      </c>
      <c r="V773" s="65"/>
    </row>
    <row r="774" spans="1:22" x14ac:dyDescent="0.25">
      <c r="A774">
        <v>773</v>
      </c>
      <c r="B774">
        <v>4.59946175485651E-4</v>
      </c>
      <c r="C774" s="16">
        <v>4.0251912802845796E-9</v>
      </c>
      <c r="D774">
        <v>7.4543645237737702E-4</v>
      </c>
      <c r="E774" s="16">
        <v>6.0531425358786497E-6</v>
      </c>
      <c r="F774" s="16">
        <v>1.04456464665885E-5</v>
      </c>
      <c r="G774" s="16">
        <v>2.7557067865905899E-6</v>
      </c>
      <c r="H774">
        <v>1.78219875208392E-4</v>
      </c>
      <c r="J774">
        <v>0.95658513524311295</v>
      </c>
      <c r="K774">
        <f t="shared" si="135"/>
        <v>3.8504381452304233E-9</v>
      </c>
      <c r="L774">
        <f t="shared" si="136"/>
        <v>7.6907942690586438E-4</v>
      </c>
      <c r="M774" s="16">
        <f t="shared" si="137"/>
        <v>1.5081292406543773E-4</v>
      </c>
      <c r="N774" s="16">
        <f t="shared" si="138"/>
        <v>4.2445289923189033E-3</v>
      </c>
      <c r="O774" s="16">
        <f t="shared" si="139"/>
        <v>7.4628773367243509E-2</v>
      </c>
      <c r="P774" s="16">
        <f t="shared" si="140"/>
        <v>5.1285673514020746E-2</v>
      </c>
      <c r="Q774" s="16">
        <f t="shared" si="141"/>
        <v>0.19045714741299319</v>
      </c>
      <c r="R774" s="16">
        <f t="shared" si="142"/>
        <v>3.4918512370920849E-3</v>
      </c>
      <c r="S774" s="16">
        <f t="shared" si="143"/>
        <v>0.13874957956885456</v>
      </c>
      <c r="T774" s="16">
        <f t="shared" si="144"/>
        <v>0.19046214323146243</v>
      </c>
      <c r="U774" s="65">
        <f t="shared" si="145"/>
        <v>0.65331969732398543</v>
      </c>
      <c r="V774" s="65"/>
    </row>
    <row r="775" spans="1:22" x14ac:dyDescent="0.25">
      <c r="A775">
        <v>774</v>
      </c>
      <c r="B775">
        <v>3.9597103037391801E-4</v>
      </c>
      <c r="C775" s="16">
        <v>3.9768428813393499E-9</v>
      </c>
      <c r="D775">
        <v>8.5790375046906203E-4</v>
      </c>
      <c r="E775" s="16">
        <v>6.8733876478954899E-6</v>
      </c>
      <c r="F775" s="16">
        <v>1.2201096329945199E-5</v>
      </c>
      <c r="G775" s="16">
        <v>2.79304024800435E-6</v>
      </c>
      <c r="H775">
        <v>2.02371114332294E-4</v>
      </c>
      <c r="J775">
        <v>0.95598064344867195</v>
      </c>
      <c r="K775">
        <f t="shared" si="135"/>
        <v>3.8017848165970621E-9</v>
      </c>
      <c r="L775">
        <f t="shared" si="136"/>
        <v>8.8509500653407539E-4</v>
      </c>
      <c r="M775" s="16">
        <f t="shared" si="137"/>
        <v>-9.3152945786239384E-5</v>
      </c>
      <c r="N775" s="16">
        <f t="shared" si="138"/>
        <v>3.8095557404021173E-2</v>
      </c>
      <c r="O775" s="16">
        <f t="shared" si="139"/>
        <v>7.9474830577316094E-2</v>
      </c>
      <c r="P775" s="16">
        <f t="shared" si="140"/>
        <v>1.2046492197791324E-2</v>
      </c>
      <c r="Q775" s="16">
        <f t="shared" si="141"/>
        <v>0.12963163219871332</v>
      </c>
      <c r="R775" s="16">
        <f t="shared" si="142"/>
        <v>5.6206101060006355E-2</v>
      </c>
      <c r="S775" s="16">
        <f t="shared" si="143"/>
        <v>0.15294757858274846</v>
      </c>
      <c r="T775" s="16">
        <f t="shared" si="144"/>
        <v>0.12963371230233794</v>
      </c>
      <c r="U775" s="65">
        <f t="shared" si="145"/>
        <v>0.59803590432293463</v>
      </c>
      <c r="V775" s="65"/>
    </row>
    <row r="776" spans="1:22" x14ac:dyDescent="0.25">
      <c r="A776">
        <v>775</v>
      </c>
      <c r="B776">
        <v>4.7939560809227198E-4</v>
      </c>
      <c r="C776" s="16">
        <v>5.76632594143539E-9</v>
      </c>
      <c r="D776">
        <v>1.0314040955804499E-3</v>
      </c>
      <c r="E776" s="16">
        <v>1.19599059737773E-5</v>
      </c>
      <c r="F776" s="16">
        <v>1.0153764230570401E-5</v>
      </c>
      <c r="G776" s="16">
        <v>1.9298298984577099E-6</v>
      </c>
      <c r="H776">
        <v>3.5213469849180198E-4</v>
      </c>
      <c r="J776">
        <v>0.955168576674022</v>
      </c>
      <c r="K776">
        <f t="shared" si="135"/>
        <v>5.5078133421193317E-9</v>
      </c>
      <c r="L776">
        <f t="shared" si="136"/>
        <v>1.053635687614107E-3</v>
      </c>
      <c r="M776" s="16">
        <f t="shared" si="137"/>
        <v>-9.4844471429562951E-5</v>
      </c>
      <c r="N776" s="16">
        <f t="shared" si="138"/>
        <v>6.5631690529612116E-4</v>
      </c>
      <c r="O776" s="16">
        <f t="shared" si="139"/>
        <v>1.698186061004639E-3</v>
      </c>
      <c r="P776" s="16">
        <f t="shared" si="140"/>
        <v>4.9398604237470478E-3</v>
      </c>
      <c r="Q776" s="16">
        <f t="shared" si="141"/>
        <v>1.2892069405529363E-2</v>
      </c>
      <c r="R776" s="16">
        <f t="shared" si="142"/>
        <v>8.7011609976960717E-4</v>
      </c>
      <c r="S776" s="16">
        <f t="shared" si="143"/>
        <v>1.5085703638461278E-3</v>
      </c>
      <c r="T776" s="16">
        <f t="shared" si="144"/>
        <v>1.2892890886396103E-2</v>
      </c>
      <c r="U776" s="65">
        <f t="shared" si="145"/>
        <v>3.5458010145589011E-2</v>
      </c>
      <c r="V776" s="65"/>
    </row>
    <row r="777" spans="1:22" x14ac:dyDescent="0.25">
      <c r="A777">
        <v>776</v>
      </c>
      <c r="B777" s="16">
        <v>4.5554402354888301E-4</v>
      </c>
      <c r="C777" s="16">
        <v>5.0718342294988198E-9</v>
      </c>
      <c r="D777" s="16">
        <v>9.5300354373910497E-4</v>
      </c>
      <c r="E777" s="16">
        <v>9.7280233901825595E-6</v>
      </c>
      <c r="F777" s="16">
        <v>1.06485730209585E-5</v>
      </c>
      <c r="G777" s="16">
        <v>2.1922189703290498E-6</v>
      </c>
      <c r="H777" s="16">
        <v>2.8642050165419601E-4</v>
      </c>
      <c r="J777">
        <v>0.95554191516116604</v>
      </c>
      <c r="K777">
        <f t="shared" si="135"/>
        <v>4.8463501930352592E-9</v>
      </c>
      <c r="L777">
        <f t="shared" si="136"/>
        <v>9.764878369171216E-4</v>
      </c>
      <c r="M777" s="16">
        <f t="shared" si="137"/>
        <v>-6.5399789819355495E-5</v>
      </c>
      <c r="N777" s="16">
        <f t="shared" si="138"/>
        <v>5.4904414493869352E-3</v>
      </c>
      <c r="O777" s="16">
        <f t="shared" si="139"/>
        <v>7.0885180652136273E-3</v>
      </c>
      <c r="P777" s="16">
        <f t="shared" si="140"/>
        <v>1.2258511784138238E-4</v>
      </c>
      <c r="Q777" s="16">
        <f t="shared" si="141"/>
        <v>8.8847972866073262E-3</v>
      </c>
      <c r="R777" s="16">
        <f t="shared" si="142"/>
        <v>6.3467930982469495E-3</v>
      </c>
      <c r="S777" s="16">
        <f t="shared" si="143"/>
        <v>8.4352528518245422E-3</v>
      </c>
      <c r="T777" s="16">
        <f t="shared" si="144"/>
        <v>8.8848564281851401E-3</v>
      </c>
      <c r="U777" s="65">
        <f t="shared" si="145"/>
        <v>4.52532442973059E-2</v>
      </c>
      <c r="V777" s="65"/>
    </row>
    <row r="778" spans="1:22" x14ac:dyDescent="0.25">
      <c r="A778">
        <v>777</v>
      </c>
      <c r="B778" s="16">
        <v>7.3641763637077395E-4</v>
      </c>
      <c r="C778" s="16">
        <v>3.4914051840013999E-9</v>
      </c>
      <c r="D778" s="16">
        <v>4.0025990769950001E-4</v>
      </c>
      <c r="E778" s="16">
        <v>2.8312514178605899E-6</v>
      </c>
      <c r="F778" s="16">
        <v>6.41098608244031E-6</v>
      </c>
      <c r="G778" s="16">
        <v>3.1633564775740902E-6</v>
      </c>
      <c r="H778" s="16">
        <v>8.3357805534000704E-5</v>
      </c>
      <c r="J778">
        <v>0.95849011801818895</v>
      </c>
      <c r="K778">
        <f t="shared" si="135"/>
        <v>3.3464773668628186E-9</v>
      </c>
      <c r="L778">
        <f t="shared" si="136"/>
        <v>4.1624174493677072E-4</v>
      </c>
      <c r="M778" s="16">
        <f t="shared" si="137"/>
        <v>1.0565935278047773E-3</v>
      </c>
      <c r="N778" s="16">
        <f t="shared" si="138"/>
        <v>0.24679415761565474</v>
      </c>
      <c r="O778" s="16">
        <f t="shared" si="139"/>
        <v>0.13657970038128681</v>
      </c>
      <c r="P778" s="16">
        <f t="shared" si="140"/>
        <v>0.34181773090754625</v>
      </c>
      <c r="Q778" s="16">
        <f t="shared" si="141"/>
        <v>0.54227391544184667</v>
      </c>
      <c r="R778" s="16">
        <f t="shared" si="142"/>
        <v>0.12248973700475388</v>
      </c>
      <c r="S778" s="16">
        <f t="shared" si="143"/>
        <v>0.33122631342558262</v>
      </c>
      <c r="T778" s="16">
        <f t="shared" si="144"/>
        <v>0.54228447221206988</v>
      </c>
      <c r="U778" s="65">
        <f t="shared" si="145"/>
        <v>2.2634660269887412</v>
      </c>
      <c r="V778" s="65"/>
    </row>
    <row r="779" spans="1:22" x14ac:dyDescent="0.25">
      <c r="A779">
        <v>778</v>
      </c>
      <c r="B779">
        <v>2.7906936935058902E-4</v>
      </c>
      <c r="C779" s="16">
        <v>2.7522283908094998E-9</v>
      </c>
      <c r="D779">
        <v>8.4255999606028405E-4</v>
      </c>
      <c r="E779" s="16">
        <v>4.6714105792479302E-6</v>
      </c>
      <c r="F779" s="16">
        <v>1.7317201092112201E-5</v>
      </c>
      <c r="G779" s="16">
        <v>4.0361062446725098E-6</v>
      </c>
      <c r="H779">
        <v>1.3753899777340799E-4</v>
      </c>
      <c r="J779">
        <v>0.95594880319247</v>
      </c>
      <c r="K779">
        <f t="shared" si="135"/>
        <v>2.6309894363066789E-9</v>
      </c>
      <c r="L779">
        <f t="shared" si="136"/>
        <v>8.8122775226079006E-4</v>
      </c>
      <c r="M779" s="16">
        <f t="shared" si="137"/>
        <v>-3.2308901355961213E-4</v>
      </c>
      <c r="N779" s="16">
        <f t="shared" si="138"/>
        <v>0.18730357867653136</v>
      </c>
      <c r="O779" s="16">
        <f t="shared" si="139"/>
        <v>0.25304718681599125</v>
      </c>
      <c r="P779" s="16">
        <f t="shared" si="140"/>
        <v>1.5795127923558056E-2</v>
      </c>
      <c r="Q779" s="16">
        <f t="shared" si="141"/>
        <v>0.31929505159264993</v>
      </c>
      <c r="R779" s="16">
        <f t="shared" si="142"/>
        <v>0.57123959268883961</v>
      </c>
      <c r="S779" s="16">
        <f t="shared" si="143"/>
        <v>1.02050250056328</v>
      </c>
      <c r="T779" s="16">
        <f t="shared" si="144"/>
        <v>0.31929712265869609</v>
      </c>
      <c r="U779" s="65">
        <f t="shared" si="145"/>
        <v>2.6864801609195466</v>
      </c>
      <c r="V779" s="65"/>
    </row>
    <row r="780" spans="1:22" x14ac:dyDescent="0.25">
      <c r="A780">
        <v>779</v>
      </c>
      <c r="B780">
        <v>5.9149563998154003E-4</v>
      </c>
      <c r="C780" s="16">
        <v>4.1738111555050698E-9</v>
      </c>
      <c r="D780">
        <v>5.9877837567258105E-4</v>
      </c>
      <c r="E780" s="16">
        <v>5.0509282305751103E-6</v>
      </c>
      <c r="F780" s="16">
        <v>8.0622696688879196E-6</v>
      </c>
      <c r="G780" s="16">
        <v>2.65271181687294E-6</v>
      </c>
      <c r="H780">
        <v>1.48711045959468E-4</v>
      </c>
      <c r="J780">
        <v>0.95739481274294003</v>
      </c>
      <c r="K780">
        <f t="shared" si="135"/>
        <v>3.9959851496491704E-9</v>
      </c>
      <c r="L780">
        <f t="shared" si="136"/>
        <v>6.1755145301607434E-4</v>
      </c>
      <c r="M780" s="16">
        <f t="shared" si="137"/>
        <v>5.6543982694700571E-4</v>
      </c>
      <c r="N780" s="16">
        <f t="shared" si="138"/>
        <v>4.0895723343149823E-2</v>
      </c>
      <c r="O780" s="16">
        <f t="shared" si="139"/>
        <v>6.0686749012973142E-2</v>
      </c>
      <c r="P780" s="16">
        <f t="shared" si="140"/>
        <v>0.14337577518241532</v>
      </c>
      <c r="Q780" s="16">
        <f t="shared" si="141"/>
        <v>0.28061014791381966</v>
      </c>
      <c r="R780" s="16">
        <f t="shared" si="142"/>
        <v>3.3328322841809838E-2</v>
      </c>
      <c r="S780" s="16">
        <f t="shared" si="143"/>
        <v>0.10316557278044072</v>
      </c>
      <c r="T780" s="16">
        <f t="shared" si="144"/>
        <v>0.28061888363912835</v>
      </c>
      <c r="U780" s="65">
        <f t="shared" si="145"/>
        <v>0.94268117471373691</v>
      </c>
      <c r="V780" s="65"/>
    </row>
    <row r="781" spans="1:22" x14ac:dyDescent="0.25">
      <c r="A781">
        <v>780</v>
      </c>
      <c r="B781">
        <v>2.7281550922793302E-4</v>
      </c>
      <c r="C781" s="16">
        <v>4.0806838345693804E-9</v>
      </c>
      <c r="D781">
        <v>1.2910492318373499E-3</v>
      </c>
      <c r="E781" s="16">
        <v>1.0561150473392201E-5</v>
      </c>
      <c r="F781" s="16">
        <v>1.8073992586234801E-5</v>
      </c>
      <c r="G781" s="16">
        <v>2.7356749357743098E-6</v>
      </c>
      <c r="H781">
        <v>3.1095552328002399E-4</v>
      </c>
      <c r="J781">
        <v>0.95377793078272799</v>
      </c>
      <c r="K781">
        <f t="shared" si="135"/>
        <v>3.8920661839141113E-9</v>
      </c>
      <c r="L781">
        <f t="shared" si="136"/>
        <v>1.3299288112617593E-3</v>
      </c>
      <c r="M781" s="16">
        <f t="shared" si="137"/>
        <v>-7.8429779280589319E-4</v>
      </c>
      <c r="N781" s="16">
        <f t="shared" si="138"/>
        <v>0.19846751683443356</v>
      </c>
      <c r="O781" s="16">
        <f t="shared" si="139"/>
        <v>6.9254523248636055E-2</v>
      </c>
      <c r="P781" s="16">
        <f t="shared" si="140"/>
        <v>0.11540758533799371</v>
      </c>
      <c r="Q781" s="16">
        <f t="shared" si="141"/>
        <v>2.7854865143778858E-4</v>
      </c>
      <c r="R781" s="16">
        <f t="shared" si="142"/>
        <v>0.69311551224367618</v>
      </c>
      <c r="S781" s="16">
        <f t="shared" si="143"/>
        <v>0.1314164734156329</v>
      </c>
      <c r="T781" s="16">
        <f t="shared" si="144"/>
        <v>2.7798969624661751E-4</v>
      </c>
      <c r="U781" s="65">
        <f t="shared" si="145"/>
        <v>1.2082181494280568</v>
      </c>
      <c r="V781" s="65"/>
    </row>
    <row r="782" spans="1:22" x14ac:dyDescent="0.25">
      <c r="A782">
        <v>781</v>
      </c>
      <c r="B782">
        <v>3.1793142100635698E-4</v>
      </c>
      <c r="C782" s="16">
        <v>3.9122722961469097E-9</v>
      </c>
      <c r="D782">
        <v>1.05628761235233E-3</v>
      </c>
      <c r="E782" s="16">
        <v>8.3059575079269394E-6</v>
      </c>
      <c r="F782" s="16">
        <v>1.5342496449869901E-5</v>
      </c>
      <c r="G782" s="16">
        <v>2.8458553353691802E-6</v>
      </c>
      <c r="H782">
        <v>2.44552279631024E-4</v>
      </c>
      <c r="J782">
        <v>0.95494263045392402</v>
      </c>
      <c r="K782">
        <f t="shared" si="135"/>
        <v>3.7359955975345433E-9</v>
      </c>
      <c r="L782">
        <f t="shared" si="136"/>
        <v>1.089814548315143E-3</v>
      </c>
      <c r="M782" s="16">
        <f t="shared" si="137"/>
        <v>-4.5395170630242889E-4</v>
      </c>
      <c r="N782" s="16">
        <f t="shared" si="138"/>
        <v>0.12517297158134275</v>
      </c>
      <c r="O782" s="16">
        <f t="shared" si="139"/>
        <v>8.6184597490371384E-2</v>
      </c>
      <c r="P782" s="16">
        <f t="shared" si="140"/>
        <v>9.236300218941472E-3</v>
      </c>
      <c r="Q782" s="16">
        <f t="shared" si="141"/>
        <v>5.1375922114552365E-2</v>
      </c>
      <c r="R782" s="16">
        <f t="shared" si="142"/>
        <v>0.30867709359713363</v>
      </c>
      <c r="S782" s="16">
        <f t="shared" si="143"/>
        <v>0.17421432867227649</v>
      </c>
      <c r="T782" s="16">
        <f t="shared" si="144"/>
        <v>5.1374012878797191E-2</v>
      </c>
      <c r="U782" s="65">
        <f t="shared" si="145"/>
        <v>0.80623522655341529</v>
      </c>
      <c r="V782" s="65"/>
    </row>
    <row r="783" spans="1:22" x14ac:dyDescent="0.25">
      <c r="A783">
        <v>782</v>
      </c>
      <c r="B783">
        <v>1.9675490319504701E-4</v>
      </c>
      <c r="C783" s="16">
        <v>3.1301490927315901E-9</v>
      </c>
      <c r="D783">
        <v>1.37660723253795E-3</v>
      </c>
      <c r="E783" s="16">
        <v>8.6275884926333193E-6</v>
      </c>
      <c r="F783" s="16">
        <v>2.51848079499844E-5</v>
      </c>
      <c r="G783" s="16">
        <v>3.57074962274853E-6</v>
      </c>
      <c r="H783">
        <v>2.5402638127223901E-4</v>
      </c>
      <c r="J783">
        <v>0.95324820372006402</v>
      </c>
      <c r="K783">
        <f t="shared" si="135"/>
        <v>2.9838090000223764E-9</v>
      </c>
      <c r="L783">
        <f t="shared" si="136"/>
        <v>1.4305444679115745E-3</v>
      </c>
      <c r="M783" s="16">
        <f t="shared" si="137"/>
        <v>-1.0370346615214804E-3</v>
      </c>
      <c r="N783" s="16">
        <f t="shared" si="138"/>
        <v>0.36011000060878967</v>
      </c>
      <c r="O783" s="16">
        <f t="shared" si="139"/>
        <v>0.18904920756212762</v>
      </c>
      <c r="P783" s="16">
        <f t="shared" si="140"/>
        <v>0.18361236493246522</v>
      </c>
      <c r="Q783" s="16">
        <f t="shared" si="141"/>
        <v>3.8697454029893309E-2</v>
      </c>
      <c r="R783" s="16">
        <f t="shared" si="142"/>
        <v>2.4133823425055674</v>
      </c>
      <c r="S783" s="16">
        <f t="shared" si="143"/>
        <v>0.60594776521204885</v>
      </c>
      <c r="T783" s="16">
        <f t="shared" si="144"/>
        <v>3.8690356468000349E-2</v>
      </c>
      <c r="U783" s="65">
        <f t="shared" si="145"/>
        <v>3.8294894913188924</v>
      </c>
      <c r="V783" s="65"/>
    </row>
    <row r="784" spans="1:22" x14ac:dyDescent="0.25">
      <c r="A784">
        <v>783</v>
      </c>
      <c r="B784" s="16">
        <v>8.2213709952648896E-4</v>
      </c>
      <c r="C784" s="16">
        <v>6.3532239010911101E-9</v>
      </c>
      <c r="D784" s="16">
        <v>6.5651233733013902E-4</v>
      </c>
      <c r="E784" s="16">
        <v>8.4249221187112303E-6</v>
      </c>
      <c r="F784" s="16">
        <v>5.8138356728761302E-6</v>
      </c>
      <c r="G784" s="16">
        <v>1.74371156065521E-6</v>
      </c>
      <c r="H784" s="16">
        <v>2.48049814198721E-4</v>
      </c>
      <c r="J784">
        <v>0.95714463490406199</v>
      </c>
      <c r="K784">
        <f t="shared" si="135"/>
        <v>6.0809541712736108E-9</v>
      </c>
      <c r="L784">
        <f t="shared" si="136"/>
        <v>6.6987736701264546E-4</v>
      </c>
      <c r="M784" s="16">
        <f t="shared" si="137"/>
        <v>9.7439683204033256E-4</v>
      </c>
      <c r="N784" s="16">
        <f t="shared" si="138"/>
        <v>0.45025490979147181</v>
      </c>
      <c r="O784" s="16">
        <f t="shared" si="139"/>
        <v>2.1662996293674387E-2</v>
      </c>
      <c r="P784" s="16">
        <f t="shared" si="140"/>
        <v>0.10159494740846779</v>
      </c>
      <c r="Q784" s="16">
        <f t="shared" si="141"/>
        <v>4.6477414801827911E-2</v>
      </c>
      <c r="R784" s="16">
        <f t="shared" si="142"/>
        <v>0.16853559012654282</v>
      </c>
      <c r="S784" s="16">
        <f t="shared" si="143"/>
        <v>1.7302066252910777E-2</v>
      </c>
      <c r="T784" s="16">
        <f t="shared" si="144"/>
        <v>4.6482581404753948E-2</v>
      </c>
      <c r="U784" s="65">
        <f t="shared" si="145"/>
        <v>0.85231050607964942</v>
      </c>
      <c r="V784" s="65"/>
    </row>
    <row r="785" spans="1:22" x14ac:dyDescent="0.25">
      <c r="A785">
        <v>784</v>
      </c>
      <c r="B785">
        <v>5.0898455724694702E-4</v>
      </c>
      <c r="C785" s="16">
        <v>8.8762704594103794E-9</v>
      </c>
      <c r="D785">
        <v>1.51133530697545E-3</v>
      </c>
      <c r="E785" s="16">
        <v>2.6840383917098599E-5</v>
      </c>
      <c r="F785" s="16">
        <v>9.7647753188278397E-6</v>
      </c>
      <c r="G785" s="16">
        <v>1.2601274680875399E-6</v>
      </c>
      <c r="H785">
        <v>7.9027741879717905E-4</v>
      </c>
      <c r="J785">
        <v>0.952926386677444</v>
      </c>
      <c r="K785">
        <f t="shared" si="135"/>
        <v>8.458432336057669E-9</v>
      </c>
      <c r="L785">
        <f t="shared" si="136"/>
        <v>1.5321161088107339E-3</v>
      </c>
      <c r="M785" s="16">
        <f t="shared" si="137"/>
        <v>-5.1414699431683985E-4</v>
      </c>
      <c r="N785" s="16">
        <f t="shared" si="138"/>
        <v>1.1917310499488544E-3</v>
      </c>
      <c r="O785" s="16">
        <f t="shared" si="139"/>
        <v>0.3633230869086721</v>
      </c>
      <c r="P785" s="16">
        <f t="shared" si="140"/>
        <v>0.32297278817187125</v>
      </c>
      <c r="Q785" s="16">
        <f t="shared" si="141"/>
        <v>2.2470319039158255</v>
      </c>
      <c r="R785" s="16">
        <f t="shared" si="142"/>
        <v>9.8846258023616872E-5</v>
      </c>
      <c r="S785" s="16">
        <f t="shared" si="143"/>
        <v>0.13867308756962271</v>
      </c>
      <c r="T785" s="16">
        <f t="shared" si="144"/>
        <v>2.2472251890857087</v>
      </c>
      <c r="U785" s="65">
        <f t="shared" si="145"/>
        <v>5.3205166329596736</v>
      </c>
      <c r="V785" s="65"/>
    </row>
    <row r="786" spans="1:22" x14ac:dyDescent="0.25">
      <c r="A786">
        <v>785</v>
      </c>
      <c r="B786">
        <v>4.1174269039981901E-4</v>
      </c>
      <c r="C786" s="16">
        <v>5.4174152465714702E-9</v>
      </c>
      <c r="D786">
        <v>1.1309542918461501E-3</v>
      </c>
      <c r="E786" s="16">
        <v>1.23064430838008E-5</v>
      </c>
      <c r="F786" s="16">
        <v>1.1878614340403E-5</v>
      </c>
      <c r="G786" s="16">
        <v>2.0565341495198299E-6</v>
      </c>
      <c r="H786">
        <v>3.62339589887529E-4</v>
      </c>
      <c r="J786">
        <v>0.95465380260193999</v>
      </c>
      <c r="K786">
        <f t="shared" si="135"/>
        <v>5.1717560654131805E-9</v>
      </c>
      <c r="L786">
        <f t="shared" si="136"/>
        <v>1.1567626372612292E-3</v>
      </c>
      <c r="M786" s="16">
        <f t="shared" si="137"/>
        <v>-3.3327725646159137E-4</v>
      </c>
      <c r="N786" s="16">
        <f t="shared" si="138"/>
        <v>2.6609639369172235E-2</v>
      </c>
      <c r="O786" s="16">
        <f t="shared" si="139"/>
        <v>4.7492427309336373E-4</v>
      </c>
      <c r="P786" s="16">
        <f t="shared" si="140"/>
        <v>3.0132447921328256E-2</v>
      </c>
      <c r="Q786" s="16">
        <f t="shared" si="141"/>
        <v>2.1259989244868462E-2</v>
      </c>
      <c r="R786" s="16">
        <f t="shared" si="142"/>
        <v>4.1771826096190311E-2</v>
      </c>
      <c r="S786" s="16">
        <f t="shared" si="143"/>
        <v>5.8880246180068128E-4</v>
      </c>
      <c r="T786" s="16">
        <f t="shared" si="144"/>
        <v>2.1262755754080199E-2</v>
      </c>
      <c r="U786" s="65">
        <f t="shared" si="145"/>
        <v>0.14210038512053352</v>
      </c>
      <c r="V786" s="65"/>
    </row>
    <row r="787" spans="1:22" x14ac:dyDescent="0.25">
      <c r="A787">
        <v>786</v>
      </c>
      <c r="B787" s="16">
        <v>5.3045544272464101E-4</v>
      </c>
      <c r="C787" s="16">
        <v>5.9042145415209099E-9</v>
      </c>
      <c r="D787" s="16">
        <v>9.52587568847773E-4</v>
      </c>
      <c r="E787" s="16">
        <v>1.13204754728024E-5</v>
      </c>
      <c r="F787" s="16">
        <v>9.1419559046824096E-6</v>
      </c>
      <c r="G787" s="16">
        <v>1.88301559023938E-6</v>
      </c>
      <c r="H787">
        <v>3.33306685282555E-4</v>
      </c>
      <c r="J787">
        <v>0.95557523845692705</v>
      </c>
      <c r="K787">
        <f t="shared" si="135"/>
        <v>5.6419212184146996E-9</v>
      </c>
      <c r="L787">
        <f t="shared" si="136"/>
        <v>9.7274859203283558E-4</v>
      </c>
      <c r="M787" s="16">
        <f t="shared" si="137"/>
        <v>8.8162293416446359E-5</v>
      </c>
      <c r="N787" s="16">
        <f t="shared" si="138"/>
        <v>6.1092152288161079E-3</v>
      </c>
      <c r="O787" s="16">
        <f t="shared" si="139"/>
        <v>4.3701625481402306E-3</v>
      </c>
      <c r="P787" s="16">
        <f t="shared" si="140"/>
        <v>1.3232986692989033E-4</v>
      </c>
      <c r="Q787" s="16">
        <f t="shared" si="141"/>
        <v>2.9168863104647577E-3</v>
      </c>
      <c r="R787" s="16">
        <f t="shared" si="142"/>
        <v>5.3421876550014341E-3</v>
      </c>
      <c r="S787" s="16">
        <f t="shared" si="143"/>
        <v>3.8634151578783452E-3</v>
      </c>
      <c r="T787" s="16">
        <f t="shared" si="144"/>
        <v>2.916810593392619E-3</v>
      </c>
      <c r="U787" s="65">
        <f t="shared" si="145"/>
        <v>2.5651007360623382E-2</v>
      </c>
      <c r="V787" s="65"/>
    </row>
    <row r="788" spans="1:22" x14ac:dyDescent="0.25">
      <c r="A788">
        <v>787</v>
      </c>
      <c r="B788">
        <v>4.1685238399291098E-4</v>
      </c>
      <c r="C788" s="16">
        <v>3.5996448477825898E-9</v>
      </c>
      <c r="D788">
        <v>7.3544931544592003E-4</v>
      </c>
      <c r="E788" s="16">
        <v>5.34100316694691E-6</v>
      </c>
      <c r="F788" s="16">
        <v>1.1522603107733701E-5</v>
      </c>
      <c r="G788" s="16">
        <v>3.0812924169222601E-6</v>
      </c>
      <c r="H788">
        <v>1.5725264549932099E-4</v>
      </c>
      <c r="J788">
        <v>0.95661250310887602</v>
      </c>
      <c r="K788">
        <f t="shared" si="135"/>
        <v>3.4434652681402723E-9</v>
      </c>
      <c r="L788">
        <f t="shared" si="136"/>
        <v>7.6157221443346184E-4</v>
      </c>
      <c r="M788" s="16">
        <f t="shared" si="137"/>
        <v>7.2132553552360084E-5</v>
      </c>
      <c r="N788" s="16">
        <f t="shared" si="138"/>
        <v>2.3329219510331591E-2</v>
      </c>
      <c r="O788" s="16">
        <f t="shared" si="139"/>
        <v>0.1225156674653972</v>
      </c>
      <c r="P788" s="16">
        <f t="shared" si="140"/>
        <v>5.6087036782673724E-2</v>
      </c>
      <c r="Q788" s="16">
        <f t="shared" si="141"/>
        <v>0.25272605524739494</v>
      </c>
      <c r="R788" s="16">
        <f t="shared" si="142"/>
        <v>2.8319950737159167E-2</v>
      </c>
      <c r="S788" s="16">
        <f t="shared" si="143"/>
        <v>0.28585094580635378</v>
      </c>
      <c r="T788" s="16">
        <f t="shared" si="144"/>
        <v>0.25273125938433871</v>
      </c>
      <c r="U788" s="65">
        <f t="shared" si="145"/>
        <v>1.0215601349336492</v>
      </c>
      <c r="V788" s="65"/>
    </row>
    <row r="789" spans="1:22" x14ac:dyDescent="0.25">
      <c r="A789">
        <v>788</v>
      </c>
      <c r="B789">
        <v>3.7933693719475499E-4</v>
      </c>
      <c r="C789" s="16">
        <v>3.8105386685213799E-9</v>
      </c>
      <c r="D789">
        <v>8.5812431934179101E-4</v>
      </c>
      <c r="E789" s="16">
        <v>6.5874640157015902E-6</v>
      </c>
      <c r="F789" s="16">
        <v>1.27375836830888E-5</v>
      </c>
      <c r="G789" s="16">
        <v>2.9150200647761202E-6</v>
      </c>
      <c r="H789">
        <v>1.9395277239791199E-4</v>
      </c>
      <c r="J789">
        <v>0.95596818844293197</v>
      </c>
      <c r="K789">
        <f t="shared" si="135"/>
        <v>3.6427537479381258E-9</v>
      </c>
      <c r="L789">
        <f t="shared" si="136"/>
        <v>8.8651069623407622E-4</v>
      </c>
      <c r="M789" s="16">
        <f t="shared" si="137"/>
        <v>-1.2783682184456618E-4</v>
      </c>
      <c r="N789" s="16">
        <f t="shared" si="138"/>
        <v>5.2436404094200653E-2</v>
      </c>
      <c r="O789" s="16">
        <f t="shared" si="139"/>
        <v>9.7307739478954561E-2</v>
      </c>
      <c r="P789" s="16">
        <f t="shared" si="140"/>
        <v>1.1996301678395759E-2</v>
      </c>
      <c r="Q789" s="16">
        <f t="shared" si="141"/>
        <v>0.14951000633608127</v>
      </c>
      <c r="R789" s="16">
        <f t="shared" si="142"/>
        <v>8.4956575212491753E-2</v>
      </c>
      <c r="S789" s="16">
        <f t="shared" si="143"/>
        <v>0.20415728607290679</v>
      </c>
      <c r="T789" s="16">
        <f t="shared" si="144"/>
        <v>0.14951209159745063</v>
      </c>
      <c r="U789" s="65">
        <f t="shared" si="145"/>
        <v>0.74987640447048132</v>
      </c>
      <c r="V789" s="65"/>
    </row>
    <row r="790" spans="1:22" x14ac:dyDescent="0.25">
      <c r="A790">
        <v>789</v>
      </c>
      <c r="B790">
        <v>3.7651678869166598E-4</v>
      </c>
      <c r="C790" s="16">
        <v>4.0410752955985104E-9</v>
      </c>
      <c r="D790">
        <v>9.1815426563397599E-4</v>
      </c>
      <c r="E790" s="16">
        <v>7.4696536146910903E-6</v>
      </c>
      <c r="F790" s="16">
        <v>1.28686621294893E-5</v>
      </c>
      <c r="G790" s="16">
        <v>2.7506029538875698E-6</v>
      </c>
      <c r="H790">
        <v>2.1992744913406799E-4</v>
      </c>
      <c r="J790">
        <v>0.95566752497579499</v>
      </c>
      <c r="K790">
        <f t="shared" si="135"/>
        <v>3.8619244259854579E-9</v>
      </c>
      <c r="L790">
        <f t="shared" si="136"/>
        <v>9.4663815177154658E-4</v>
      </c>
      <c r="M790" s="16">
        <f t="shared" si="137"/>
        <v>-1.9360457438821462E-4</v>
      </c>
      <c r="N790" s="16">
        <f t="shared" si="138"/>
        <v>5.5094405174190841E-2</v>
      </c>
      <c r="O790" s="16">
        <f t="shared" si="139"/>
        <v>7.3069951929893254E-2</v>
      </c>
      <c r="P790" s="16">
        <f t="shared" si="140"/>
        <v>2.2311245219819634E-3</v>
      </c>
      <c r="Q790" s="16">
        <f t="shared" si="141"/>
        <v>9.2737168953158602E-2</v>
      </c>
      <c r="R790" s="16">
        <f t="shared" si="142"/>
        <v>9.2880640867888525E-2</v>
      </c>
      <c r="S790" s="16">
        <f t="shared" si="143"/>
        <v>0.13686230812091768</v>
      </c>
      <c r="T790" s="16">
        <f t="shared" si="144"/>
        <v>9.2737823733678504E-2</v>
      </c>
      <c r="U790" s="65">
        <f t="shared" si="145"/>
        <v>0.54561342330170937</v>
      </c>
      <c r="V790" s="65"/>
    </row>
    <row r="791" spans="1:22" x14ac:dyDescent="0.25">
      <c r="A791">
        <v>790</v>
      </c>
      <c r="B791">
        <v>3.5435467210103002E-4</v>
      </c>
      <c r="C791" s="16">
        <v>4.7725152600759004E-9</v>
      </c>
      <c r="D791">
        <v>1.1586121817466701E-3</v>
      </c>
      <c r="E791" s="16">
        <v>1.1102313676977499E-5</v>
      </c>
      <c r="F791" s="16">
        <v>1.38242141047915E-5</v>
      </c>
      <c r="G791" s="16">
        <v>2.3353385521905498E-6</v>
      </c>
      <c r="H791">
        <v>3.26886862416601E-4</v>
      </c>
      <c r="J791">
        <v>0.95448322280848097</v>
      </c>
      <c r="K791">
        <f t="shared" si="135"/>
        <v>4.5552857463399013E-9</v>
      </c>
      <c r="L791">
        <f t="shared" si="136"/>
        <v>1.1885911759931835E-3</v>
      </c>
      <c r="M791" s="16">
        <f t="shared" si="137"/>
        <v>-4.7988183179112348E-4</v>
      </c>
      <c r="N791" s="16">
        <f t="shared" si="138"/>
        <v>7.8269533232595376E-2</v>
      </c>
      <c r="O791" s="16">
        <f t="shared" si="139"/>
        <v>1.911043896022618E-2</v>
      </c>
      <c r="P791" s="16">
        <f t="shared" si="140"/>
        <v>4.0920229398996678E-2</v>
      </c>
      <c r="Q791" s="16">
        <f t="shared" si="141"/>
        <v>1.1354174768663419E-3</v>
      </c>
      <c r="R791" s="16">
        <f t="shared" si="142"/>
        <v>0.16132061902924208</v>
      </c>
      <c r="S791" s="16">
        <f t="shared" si="143"/>
        <v>2.6609741567127056E-2</v>
      </c>
      <c r="T791" s="16">
        <f t="shared" si="144"/>
        <v>1.1361117988966092E-3</v>
      </c>
      <c r="U791" s="65">
        <f t="shared" si="145"/>
        <v>0.32850209146395032</v>
      </c>
      <c r="V791" s="65"/>
    </row>
    <row r="792" spans="1:22" x14ac:dyDescent="0.25">
      <c r="A792">
        <v>791</v>
      </c>
      <c r="B792">
        <v>4.7051249779284701E-4</v>
      </c>
      <c r="C792" s="16">
        <v>5.1329895539761202E-9</v>
      </c>
      <c r="D792">
        <v>9.3335356248331898E-4</v>
      </c>
      <c r="E792" s="16">
        <v>9.6445823655721608E-6</v>
      </c>
      <c r="F792" s="16">
        <v>1.02998947075437E-5</v>
      </c>
      <c r="G792" s="16">
        <v>2.1655873144350001E-6</v>
      </c>
      <c r="H792">
        <v>2.8396347963250399E-4</v>
      </c>
      <c r="J792">
        <v>0.95564603781479496</v>
      </c>
      <c r="K792">
        <f t="shared" si="135"/>
        <v>4.9053211294020105E-9</v>
      </c>
      <c r="L792">
        <f t="shared" si="136"/>
        <v>9.5611380622328732E-4</v>
      </c>
      <c r="M792" s="16">
        <f t="shared" si="137"/>
        <v>-1.5088810637593346E-5</v>
      </c>
      <c r="N792" s="16">
        <f t="shared" si="138"/>
        <v>1.9073994939454281E-3</v>
      </c>
      <c r="O792" s="16">
        <f t="shared" si="139"/>
        <v>5.3510241264791685E-3</v>
      </c>
      <c r="P792" s="16">
        <f t="shared" si="140"/>
        <v>9.8989065716029515E-4</v>
      </c>
      <c r="Q792" s="16">
        <f t="shared" si="141"/>
        <v>1.0409731619506476E-2</v>
      </c>
      <c r="R792" s="16">
        <f t="shared" si="142"/>
        <v>1.9637313490076034E-3</v>
      </c>
      <c r="S792" s="16">
        <f t="shared" si="143"/>
        <v>6.1747578380099769E-3</v>
      </c>
      <c r="T792" s="16">
        <f t="shared" si="144"/>
        <v>1.0409977340344776E-2</v>
      </c>
      <c r="U792" s="65">
        <f t="shared" si="145"/>
        <v>3.7206512424453726E-2</v>
      </c>
      <c r="V792" s="65"/>
    </row>
    <row r="793" spans="1:22" x14ac:dyDescent="0.25">
      <c r="A793">
        <v>792</v>
      </c>
      <c r="B793">
        <v>6.9928434820680301E-4</v>
      </c>
      <c r="C793" s="16">
        <v>1.17699376747289E-8</v>
      </c>
      <c r="D793">
        <v>1.4565918195594901E-3</v>
      </c>
      <c r="E793" s="16">
        <v>3.4324481922088802E-5</v>
      </c>
      <c r="F793" s="16">
        <v>7.0876524579145497E-6</v>
      </c>
      <c r="G793" s="16">
        <v>9.4967040371694604E-7</v>
      </c>
      <c r="H793">
        <v>1.01063303919888E-3</v>
      </c>
      <c r="J793">
        <v>0.953225460421673</v>
      </c>
      <c r="K793">
        <f t="shared" si="135"/>
        <v>1.121940425912785E-8</v>
      </c>
      <c r="L793">
        <f t="shared" si="136"/>
        <v>1.4717050249413615E-3</v>
      </c>
      <c r="M793" s="16">
        <f t="shared" si="137"/>
        <v>-7.3136328527755428E-5</v>
      </c>
      <c r="N793" s="16">
        <f t="shared" si="138"/>
        <v>0.17750182187982988</v>
      </c>
      <c r="O793" s="16">
        <f t="shared" si="139"/>
        <v>1.2662193531492236</v>
      </c>
      <c r="P793" s="16">
        <f t="shared" si="140"/>
        <v>0.26163208473017641</v>
      </c>
      <c r="Q793" s="16">
        <f t="shared" si="141"/>
        <v>4.8216579372364086</v>
      </c>
      <c r="R793" s="16">
        <f t="shared" si="142"/>
        <v>7.9173370464025769E-2</v>
      </c>
      <c r="S793" s="16">
        <f t="shared" si="143"/>
        <v>0.27774245731435138</v>
      </c>
      <c r="T793" s="16">
        <f t="shared" si="144"/>
        <v>4.8219764488943522</v>
      </c>
      <c r="U793" s="65">
        <f t="shared" si="145"/>
        <v>11.705903473668368</v>
      </c>
      <c r="V793" s="65"/>
    </row>
    <row r="794" spans="1:22" x14ac:dyDescent="0.25">
      <c r="A794">
        <v>793</v>
      </c>
      <c r="B794">
        <v>3.3527422768861502E-4</v>
      </c>
      <c r="C794" s="16">
        <v>6.9850243608573201E-9</v>
      </c>
      <c r="D794">
        <v>1.81805679987071E-3</v>
      </c>
      <c r="E794" s="16">
        <v>2.5324460326045799E-5</v>
      </c>
      <c r="F794" s="16">
        <v>1.50264561443645E-5</v>
      </c>
      <c r="G794" s="16">
        <v>1.6066683428572401E-6</v>
      </c>
      <c r="H794">
        <v>7.4565472572401203E-4</v>
      </c>
      <c r="J794">
        <v>0.95147579223829204</v>
      </c>
      <c r="K794">
        <f t="shared" si="135"/>
        <v>6.6460815875504884E-9</v>
      </c>
      <c r="L794">
        <f t="shared" si="136"/>
        <v>1.8497093954779355E-3</v>
      </c>
      <c r="M794" s="16">
        <f t="shared" si="137"/>
        <v>-1.1791609401007052E-3</v>
      </c>
      <c r="N794" s="16">
        <f t="shared" si="138"/>
        <v>0.10147303071336546</v>
      </c>
      <c r="O794" s="16">
        <f t="shared" si="139"/>
        <v>6.8259899748481165E-2</v>
      </c>
      <c r="P794" s="16">
        <f t="shared" si="140"/>
        <v>0.78604304353453747</v>
      </c>
      <c r="Q794" s="16">
        <f t="shared" si="141"/>
        <v>1.8438060171041655</v>
      </c>
      <c r="R794" s="16">
        <f t="shared" si="142"/>
        <v>0.27409789980608013</v>
      </c>
      <c r="S794" s="16">
        <f t="shared" si="143"/>
        <v>3.9916944961363623E-2</v>
      </c>
      <c r="T794" s="16">
        <f t="shared" si="144"/>
        <v>1.8440703987313198</v>
      </c>
      <c r="U794" s="65">
        <f t="shared" si="145"/>
        <v>4.9576672345993131</v>
      </c>
      <c r="V794" s="65"/>
    </row>
    <row r="795" spans="1:22" x14ac:dyDescent="0.25">
      <c r="A795">
        <v>794</v>
      </c>
      <c r="B795">
        <v>4.5763065658506501E-4</v>
      </c>
      <c r="C795" s="16">
        <v>5.87228798338623E-9</v>
      </c>
      <c r="D795">
        <v>1.10214355325778E-3</v>
      </c>
      <c r="E795" s="16">
        <v>1.3004689275305201E-5</v>
      </c>
      <c r="F795" s="16">
        <v>1.06714477643124E-5</v>
      </c>
      <c r="G795" s="16">
        <v>1.89653066754553E-6</v>
      </c>
      <c r="H795">
        <v>3.8289749756973199E-4</v>
      </c>
      <c r="J795">
        <v>0.95481610646386195</v>
      </c>
      <c r="K795">
        <f t="shared" si="135"/>
        <v>5.6069551483313641E-9</v>
      </c>
      <c r="L795">
        <f t="shared" si="136"/>
        <v>1.1253771071659667E-3</v>
      </c>
      <c r="M795" s="16">
        <f t="shared" si="137"/>
        <v>-2.1011579399583691E-4</v>
      </c>
      <c r="N795" s="16">
        <f t="shared" si="138"/>
        <v>4.8799150917680327E-3</v>
      </c>
      <c r="O795" s="16">
        <f t="shared" si="139"/>
        <v>3.6411952554659963E-3</v>
      </c>
      <c r="P795" s="16">
        <f t="shared" si="140"/>
        <v>2.0646876192775387E-2</v>
      </c>
      <c r="Q795" s="16">
        <f t="shared" si="141"/>
        <v>4.4444740916350006E-2</v>
      </c>
      <c r="R795" s="16">
        <f t="shared" si="142"/>
        <v>6.721712413332792E-3</v>
      </c>
      <c r="S795" s="16">
        <f t="shared" si="143"/>
        <v>3.0719458188956579E-3</v>
      </c>
      <c r="T795" s="16">
        <f t="shared" si="144"/>
        <v>4.4448153285849841E-2</v>
      </c>
      <c r="U795" s="65">
        <f t="shared" si="145"/>
        <v>0.12785453897443771</v>
      </c>
      <c r="V795" s="65"/>
    </row>
    <row r="796" spans="1:22" x14ac:dyDescent="0.25">
      <c r="A796">
        <v>795</v>
      </c>
      <c r="B796">
        <v>6.0097593254744498E-4</v>
      </c>
      <c r="C796" s="16">
        <v>3.6820139281931002E-9</v>
      </c>
      <c r="D796">
        <v>5.1886269941740001E-4</v>
      </c>
      <c r="E796" s="16">
        <v>3.8647616976607798E-6</v>
      </c>
      <c r="F796" s="16">
        <v>7.9042506065156208E-6</v>
      </c>
      <c r="G796" s="16">
        <v>3.0041437718503298E-6</v>
      </c>
      <c r="H796" s="16">
        <v>1.13787120417536E-4</v>
      </c>
      <c r="J796">
        <v>0.95781916900445996</v>
      </c>
      <c r="K796">
        <f t="shared" si="135"/>
        <v>3.5267035209647625E-9</v>
      </c>
      <c r="L796">
        <f t="shared" si="136"/>
        <v>5.3767166238835335E-4</v>
      </c>
      <c r="M796" s="16">
        <f t="shared" si="137"/>
        <v>6.6428020270653651E-4</v>
      </c>
      <c r="N796" s="16">
        <f t="shared" si="138"/>
        <v>4.9060388469930563E-2</v>
      </c>
      <c r="O796" s="16">
        <f t="shared" si="139"/>
        <v>0.11232500711334807</v>
      </c>
      <c r="P796" s="16">
        <f t="shared" si="140"/>
        <v>0.21305437324349191</v>
      </c>
      <c r="Q796" s="16">
        <f t="shared" si="141"/>
        <v>0.4098126690481626</v>
      </c>
      <c r="R796" s="16">
        <f t="shared" si="142"/>
        <v>3.9434864001639459E-2</v>
      </c>
      <c r="S796" s="16">
        <f t="shared" si="143"/>
        <v>0.24624034613841728</v>
      </c>
      <c r="T796" s="16">
        <f t="shared" si="144"/>
        <v>0.40982249078950211</v>
      </c>
      <c r="U796" s="65">
        <f t="shared" si="145"/>
        <v>1.479750138804492</v>
      </c>
      <c r="V796" s="65"/>
    </row>
    <row r="797" spans="1:22" x14ac:dyDescent="0.25">
      <c r="A797">
        <v>796</v>
      </c>
      <c r="B797">
        <v>2.8985116504764503E-4</v>
      </c>
      <c r="C797" s="16">
        <v>4.71076042072444E-9</v>
      </c>
      <c r="D797">
        <v>1.4062065879114601E-3</v>
      </c>
      <c r="E797" s="16">
        <v>1.3263934368247299E-5</v>
      </c>
      <c r="F797" s="16">
        <v>1.7092900123391999E-5</v>
      </c>
      <c r="G797" s="16">
        <v>2.3725497968911299E-6</v>
      </c>
      <c r="H797">
        <v>3.9053654691878102E-4</v>
      </c>
      <c r="J797">
        <v>0.95326634900282903</v>
      </c>
      <c r="K797">
        <f t="shared" si="135"/>
        <v>4.4906093872910174E-9</v>
      </c>
      <c r="L797">
        <f t="shared" si="136"/>
        <v>1.4427602271947146E-3</v>
      </c>
      <c r="M797" s="16">
        <f t="shared" si="137"/>
        <v>-8.6305789709942445E-4</v>
      </c>
      <c r="N797" s="16">
        <f t="shared" si="138"/>
        <v>0.16881548463461918</v>
      </c>
      <c r="O797" s="16">
        <f t="shared" si="139"/>
        <v>2.2317792411561503E-2</v>
      </c>
      <c r="P797" s="16">
        <f t="shared" si="140"/>
        <v>0.210878667474547</v>
      </c>
      <c r="Q797" s="16">
        <f t="shared" si="141"/>
        <v>5.5204594216049084E-2</v>
      </c>
      <c r="R797" s="16">
        <f t="shared" si="142"/>
        <v>0.53737974254577225</v>
      </c>
      <c r="S797" s="16">
        <f t="shared" si="143"/>
        <v>3.2999679471050335E-2</v>
      </c>
      <c r="T797" s="16">
        <f t="shared" si="144"/>
        <v>5.5217519738712403E-2</v>
      </c>
      <c r="U797" s="65">
        <f t="shared" si="145"/>
        <v>1.0828134804923117</v>
      </c>
      <c r="V797" s="65"/>
    </row>
    <row r="798" spans="1:22" x14ac:dyDescent="0.25">
      <c r="A798">
        <v>797</v>
      </c>
      <c r="B798">
        <v>5.4173835353629003E-4</v>
      </c>
      <c r="C798" s="16">
        <v>4.9231129413078199E-9</v>
      </c>
      <c r="D798">
        <v>7.7448446494127903E-4</v>
      </c>
      <c r="E798" s="16">
        <v>7.6899848964684993E-6</v>
      </c>
      <c r="F798" s="16">
        <v>8.8778359873910897E-6</v>
      </c>
      <c r="G798" s="16">
        <v>2.2536769264435501E-6</v>
      </c>
      <c r="H798">
        <v>2.2641290560728399E-4</v>
      </c>
      <c r="J798">
        <v>0.95647154073685603</v>
      </c>
      <c r="K798">
        <f t="shared" si="135"/>
        <v>4.7088174201942455E-9</v>
      </c>
      <c r="L798">
        <f t="shared" si="136"/>
        <v>7.9448889072956344E-4</v>
      </c>
      <c r="M798" s="16">
        <f t="shared" si="137"/>
        <v>2.8898781634301667E-4</v>
      </c>
      <c r="N798" s="16">
        <f t="shared" si="138"/>
        <v>1.0220040206313088E-2</v>
      </c>
      <c r="O798" s="16">
        <f t="shared" si="139"/>
        <v>1.2331551004420101E-2</v>
      </c>
      <c r="P798" s="16">
        <f t="shared" si="140"/>
        <v>3.8541696024440984E-2</v>
      </c>
      <c r="Q798" s="16">
        <f t="shared" si="141"/>
        <v>8.0663689635948221E-2</v>
      </c>
      <c r="R798" s="16">
        <f t="shared" si="142"/>
        <v>9.9739342173694647E-3</v>
      </c>
      <c r="S798" s="16">
        <f t="shared" si="143"/>
        <v>1.4994741923955411E-2</v>
      </c>
      <c r="T798" s="16">
        <f t="shared" si="144"/>
        <v>8.0667392432890853E-2</v>
      </c>
      <c r="U798" s="65">
        <f t="shared" si="145"/>
        <v>0.24739304544533813</v>
      </c>
      <c r="V798" s="65"/>
    </row>
    <row r="799" spans="1:22" x14ac:dyDescent="0.25">
      <c r="A799">
        <v>798</v>
      </c>
      <c r="B799">
        <v>5.6494465969719602E-4</v>
      </c>
      <c r="C799" s="16">
        <v>7.3900635065160597E-9</v>
      </c>
      <c r="D799">
        <v>1.12387743357234E-3</v>
      </c>
      <c r="E799" s="16">
        <v>1.6686263521499699E-5</v>
      </c>
      <c r="F799" s="16">
        <v>8.6494626619897893E-6</v>
      </c>
      <c r="G799" s="16">
        <v>1.5072393322561799E-6</v>
      </c>
      <c r="H799">
        <v>4.9129451761101804E-4</v>
      </c>
      <c r="J799">
        <v>0.95475234430170497</v>
      </c>
      <c r="K799">
        <f t="shared" si="135"/>
        <v>7.0556804573846859E-9</v>
      </c>
      <c r="L799">
        <f t="shared" si="136"/>
        <v>1.1426762081650694E-3</v>
      </c>
      <c r="M799" s="16">
        <f t="shared" si="137"/>
        <v>-1.2786888770677316E-5</v>
      </c>
      <c r="N799" s="16">
        <f t="shared" si="138"/>
        <v>2.1981473405131402E-2</v>
      </c>
      <c r="O799" s="16">
        <f t="shared" si="139"/>
        <v>0.11182517979683781</v>
      </c>
      <c r="P799" s="16">
        <f t="shared" si="140"/>
        <v>2.7636859648560209E-2</v>
      </c>
      <c r="Q799" s="16">
        <f t="shared" si="141"/>
        <v>0.30646982866497868</v>
      </c>
      <c r="R799" s="16">
        <f t="shared" si="142"/>
        <v>1.5135034461363937E-2</v>
      </c>
      <c r="S799" s="16">
        <f t="shared" si="143"/>
        <v>6.2157111722666386E-2</v>
      </c>
      <c r="T799" s="16">
        <f t="shared" si="144"/>
        <v>0.30648240233957064</v>
      </c>
      <c r="U799" s="65">
        <f t="shared" si="145"/>
        <v>0.85168789003910916</v>
      </c>
      <c r="V799" s="65"/>
    </row>
    <row r="800" spans="1:22" x14ac:dyDescent="0.25">
      <c r="A800">
        <v>799</v>
      </c>
      <c r="B800">
        <v>3.1286168706459402E-4</v>
      </c>
      <c r="C800" s="16">
        <v>1.7974345216632099E-9</v>
      </c>
      <c r="D800">
        <v>4.86546383583733E-4</v>
      </c>
      <c r="E800" s="16">
        <v>1.76914092859874E-6</v>
      </c>
      <c r="F800" s="16">
        <v>1.51832353029134E-5</v>
      </c>
      <c r="G800" s="16">
        <v>6.1539335033215902E-6</v>
      </c>
      <c r="H800" s="16">
        <v>5.2087416287324502E-5</v>
      </c>
      <c r="J800">
        <v>0.95781943865781904</v>
      </c>
      <c r="K800">
        <f t="shared" si="135"/>
        <v>1.7216177245636411E-9</v>
      </c>
      <c r="L800">
        <f t="shared" si="136"/>
        <v>5.2306499025835975E-4</v>
      </c>
      <c r="M800" s="16">
        <f t="shared" si="137"/>
        <v>1.0265838387082829E-4</v>
      </c>
      <c r="N800" s="16">
        <f t="shared" si="138"/>
        <v>0.13257045724000036</v>
      </c>
      <c r="O800" s="16">
        <f t="shared" si="139"/>
        <v>0.45622239167034029</v>
      </c>
      <c r="P800" s="16">
        <f t="shared" si="140"/>
        <v>0.24513653865494162</v>
      </c>
      <c r="Q800" s="16">
        <f t="shared" si="141"/>
        <v>0.69769558016284572</v>
      </c>
      <c r="R800" s="16">
        <f t="shared" si="142"/>
        <v>0.29099503307957608</v>
      </c>
      <c r="S800" s="16">
        <f t="shared" si="143"/>
        <v>4.2641910271950909</v>
      </c>
      <c r="T800" s="16">
        <f t="shared" si="144"/>
        <v>0.69770144715421967</v>
      </c>
      <c r="U800" s="65">
        <f t="shared" si="145"/>
        <v>6.7845124751570145</v>
      </c>
      <c r="V800" s="65"/>
    </row>
    <row r="801" spans="1:22" x14ac:dyDescent="0.25">
      <c r="A801">
        <v>800</v>
      </c>
      <c r="B801">
        <v>6.6644595832785099E-4</v>
      </c>
      <c r="C801" s="16">
        <v>8.7449658793827406E-9</v>
      </c>
      <c r="D801">
        <v>1.12732617774707E-3</v>
      </c>
      <c r="E801" s="16">
        <v>1.9806574557097601E-5</v>
      </c>
      <c r="F801" s="16">
        <v>7.3314574224817999E-6</v>
      </c>
      <c r="G801" s="16">
        <v>1.2736863041949801E-6</v>
      </c>
      <c r="H801">
        <v>5.8316593977213497E-4</v>
      </c>
      <c r="J801">
        <v>0.95476222846344605</v>
      </c>
      <c r="K801">
        <f t="shared" si="135"/>
        <v>8.3493631108362653E-9</v>
      </c>
      <c r="L801">
        <f t="shared" si="136"/>
        <v>1.143254033930349E-3</v>
      </c>
      <c r="M801" s="16">
        <f t="shared" si="137"/>
        <v>1.8963788272535287E-4</v>
      </c>
      <c r="N801" s="16">
        <f t="shared" si="138"/>
        <v>0.12571630798847538</v>
      </c>
      <c r="O801" s="16">
        <f t="shared" si="139"/>
        <v>0.33530305288432288</v>
      </c>
      <c r="P801" s="16">
        <f t="shared" si="140"/>
        <v>2.8839553655864977E-2</v>
      </c>
      <c r="Q801" s="16">
        <f t="shared" si="141"/>
        <v>0.71253512739756486</v>
      </c>
      <c r="R801" s="16">
        <f t="shared" si="142"/>
        <v>6.5873360994414445E-2</v>
      </c>
      <c r="S801" s="16">
        <f t="shared" si="143"/>
        <v>0.13368918870562338</v>
      </c>
      <c r="T801" s="16">
        <f t="shared" si="144"/>
        <v>0.71255758242670675</v>
      </c>
      <c r="U801" s="65">
        <f t="shared" si="145"/>
        <v>2.1145141740529727</v>
      </c>
      <c r="V801" s="65"/>
    </row>
    <row r="802" spans="1:22" x14ac:dyDescent="0.25">
      <c r="A802">
        <v>801</v>
      </c>
      <c r="B802">
        <v>5.8409399134434499E-4</v>
      </c>
      <c r="C802" s="16">
        <v>7.9591842869866899E-9</v>
      </c>
      <c r="D802">
        <v>1.1719890297811101E-3</v>
      </c>
      <c r="E802" s="16">
        <v>1.8731120588788701E-5</v>
      </c>
      <c r="F802" s="16">
        <v>8.3833371969315699E-6</v>
      </c>
      <c r="G802" s="16">
        <v>1.4001822268664099E-6</v>
      </c>
      <c r="H802">
        <v>5.5150257169409305E-4</v>
      </c>
      <c r="J802">
        <v>0.95452764731876505</v>
      </c>
      <c r="K802">
        <f t="shared" si="135"/>
        <v>7.5972614520338882E-9</v>
      </c>
      <c r="L802">
        <f t="shared" si="136"/>
        <v>1.1901479272175526E-3</v>
      </c>
      <c r="M802" s="16">
        <f t="shared" si="137"/>
        <v>-2.1959944528862778E-5</v>
      </c>
      <c r="N802" s="16">
        <f t="shared" si="138"/>
        <v>3.5037441510229861E-2</v>
      </c>
      <c r="O802" s="16">
        <f t="shared" si="139"/>
        <v>0.19111519528296911</v>
      </c>
      <c r="P802" s="16">
        <f t="shared" si="140"/>
        <v>4.6728862204039087E-2</v>
      </c>
      <c r="Q802" s="16">
        <f t="shared" si="141"/>
        <v>0.55351570308157949</v>
      </c>
      <c r="R802" s="16">
        <f t="shared" si="142"/>
        <v>2.2502156249679425E-2</v>
      </c>
      <c r="S802" s="16">
        <f t="shared" si="143"/>
        <v>9.1587041304714831E-2</v>
      </c>
      <c r="T802" s="16">
        <f t="shared" si="144"/>
        <v>0.55354042170713169</v>
      </c>
      <c r="U802" s="65">
        <f t="shared" si="145"/>
        <v>1.4940268213403436</v>
      </c>
      <c r="V802" s="65"/>
    </row>
    <row r="803" spans="1:22" x14ac:dyDescent="0.25">
      <c r="A803">
        <v>802</v>
      </c>
      <c r="B803">
        <v>3.6999324134079001E-4</v>
      </c>
      <c r="C803" s="16">
        <v>3.7643005285069804E-9</v>
      </c>
      <c r="D803">
        <v>8.6937692205194905E-4</v>
      </c>
      <c r="E803" s="16">
        <v>6.5919288820781497E-6</v>
      </c>
      <c r="F803" s="16">
        <v>1.30668512848936E-5</v>
      </c>
      <c r="G803" s="16">
        <v>2.9512489096661602E-6</v>
      </c>
      <c r="H803">
        <v>1.94084345637301E-4</v>
      </c>
      <c r="J803">
        <v>0.95590517569722799</v>
      </c>
      <c r="K803">
        <f t="shared" si="135"/>
        <v>3.5983143580796334E-9</v>
      </c>
      <c r="L803">
        <f t="shared" si="136"/>
        <v>8.9845810923087389E-4</v>
      </c>
      <c r="M803" s="16">
        <f t="shared" si="137"/>
        <v>-1.5847162654929387E-4</v>
      </c>
      <c r="N803" s="16">
        <f t="shared" si="138"/>
        <v>6.1494683879167157E-2</v>
      </c>
      <c r="O803" s="16">
        <f t="shared" si="139"/>
        <v>0.10258630804989756</v>
      </c>
      <c r="P803" s="16">
        <f t="shared" si="140"/>
        <v>9.5747881312765858E-3</v>
      </c>
      <c r="Q803" s="16">
        <f t="shared" si="141"/>
        <v>0.14918869992163275</v>
      </c>
      <c r="R803" s="16">
        <f t="shared" si="142"/>
        <v>0.10553259030182811</v>
      </c>
      <c r="S803" s="16">
        <f t="shared" si="143"/>
        <v>0.22078871914248638</v>
      </c>
      <c r="T803" s="16">
        <f t="shared" si="144"/>
        <v>0.14919050223267194</v>
      </c>
      <c r="U803" s="65">
        <f t="shared" si="145"/>
        <v>0.79835629165896049</v>
      </c>
      <c r="V803" s="65"/>
    </row>
    <row r="804" spans="1:22" x14ac:dyDescent="0.25">
      <c r="A804">
        <v>803</v>
      </c>
      <c r="B804">
        <v>7.8645970592572596E-4</v>
      </c>
      <c r="C804" s="16">
        <v>9.6107049075172795E-9</v>
      </c>
      <c r="D804">
        <v>1.0478537822338201E-3</v>
      </c>
      <c r="E804" s="16">
        <v>2.0251468196168599E-5</v>
      </c>
      <c r="F804" s="16">
        <v>6.1892941421973099E-6</v>
      </c>
      <c r="G804" s="16">
        <v>1.15787614373595E-6</v>
      </c>
      <c r="H804">
        <v>5.9626259623354503E-4</v>
      </c>
      <c r="J804">
        <v>0.95516945430663303</v>
      </c>
      <c r="K804">
        <f t="shared" si="135"/>
        <v>9.1798517620153593E-9</v>
      </c>
      <c r="L804">
        <f t="shared" si="136"/>
        <v>1.0613806359570433E-3</v>
      </c>
      <c r="M804" s="16">
        <f t="shared" si="137"/>
        <v>5.115387758944088E-4</v>
      </c>
      <c r="N804" s="16">
        <f t="shared" si="138"/>
        <v>0.35819666870689149</v>
      </c>
      <c r="O804" s="16">
        <f t="shared" si="139"/>
        <v>0.54078023593894797</v>
      </c>
      <c r="P804" s="16">
        <f t="shared" si="140"/>
        <v>7.6307070663037668E-3</v>
      </c>
      <c r="Q804" s="16">
        <f t="shared" si="141"/>
        <v>0.78418177034088621</v>
      </c>
      <c r="R804" s="16">
        <f t="shared" si="142"/>
        <v>0.13872857424474561</v>
      </c>
      <c r="S804" s="16">
        <f t="shared" si="143"/>
        <v>0.17919562862099309</v>
      </c>
      <c r="T804" s="16">
        <f t="shared" si="144"/>
        <v>0.78419259039728295</v>
      </c>
      <c r="U804" s="65">
        <f t="shared" si="145"/>
        <v>2.7929061753160509</v>
      </c>
      <c r="V804" s="65"/>
    </row>
    <row r="805" spans="1:22" x14ac:dyDescent="0.25">
      <c r="A805">
        <v>804</v>
      </c>
      <c r="B805">
        <v>6.0697492429532195E-4</v>
      </c>
      <c r="C805" s="16">
        <v>6.5551616386777197E-9</v>
      </c>
      <c r="D805">
        <v>9.2355215736228099E-4</v>
      </c>
      <c r="E805" s="16">
        <v>1.21900786412257E-5</v>
      </c>
      <c r="F805" s="16">
        <v>7.97708307619191E-6</v>
      </c>
      <c r="G805" s="16">
        <v>1.6953791824371101E-6</v>
      </c>
      <c r="H805">
        <v>3.5890967802218302E-4</v>
      </c>
      <c r="J805">
        <v>0.95574303311855202</v>
      </c>
      <c r="K805">
        <f t="shared" si="135"/>
        <v>6.265050067132222E-9</v>
      </c>
      <c r="L805">
        <f t="shared" si="136"/>
        <v>9.4119514753546326E-4</v>
      </c>
      <c r="M805" s="16">
        <f t="shared" si="137"/>
        <v>2.7275470105518076E-4</v>
      </c>
      <c r="N805" s="16">
        <f t="shared" si="138"/>
        <v>5.4610488204421166E-2</v>
      </c>
      <c r="O805" s="16">
        <f t="shared" si="139"/>
        <v>3.3726172289573197E-2</v>
      </c>
      <c r="P805" s="16">
        <f t="shared" si="140"/>
        <v>1.7333407415468047E-3</v>
      </c>
      <c r="Q805" s="16">
        <f t="shared" si="141"/>
        <v>1.8217923202876164E-2</v>
      </c>
      <c r="R805" s="16">
        <f t="shared" si="142"/>
        <v>3.6556520604892964E-2</v>
      </c>
      <c r="S805" s="16">
        <f t="shared" si="143"/>
        <v>2.4214303323613066E-2</v>
      </c>
      <c r="T805" s="16">
        <f t="shared" si="144"/>
        <v>1.8217229429308219E-2</v>
      </c>
      <c r="U805" s="65">
        <f t="shared" si="145"/>
        <v>0.18727597779623159</v>
      </c>
      <c r="V805" s="65"/>
    </row>
    <row r="806" spans="1:22" x14ac:dyDescent="0.25">
      <c r="A806">
        <v>805</v>
      </c>
      <c r="B806" s="16">
        <v>6.0343139661892995E-4</v>
      </c>
      <c r="C806" s="16">
        <v>8.4421044589786698E-9</v>
      </c>
      <c r="D806" s="16">
        <v>1.2041023292247101E-3</v>
      </c>
      <c r="E806" s="16">
        <v>2.0405209491431301E-5</v>
      </c>
      <c r="F806" s="16">
        <v>8.1257974191685005E-6</v>
      </c>
      <c r="G806" s="16">
        <v>1.3205313062112E-6</v>
      </c>
      <c r="H806" s="16">
        <v>6.0079384605988705E-4</v>
      </c>
      <c r="J806">
        <v>0.95438014688369399</v>
      </c>
      <c r="K806">
        <f t="shared" si="135"/>
        <v>8.0569768935675506E-9</v>
      </c>
      <c r="L806">
        <f t="shared" si="136"/>
        <v>1.2216660132647991E-3</v>
      </c>
      <c r="M806" s="16">
        <f t="shared" si="137"/>
        <v>-1.4803220026939306E-5</v>
      </c>
      <c r="N806" s="16">
        <f t="shared" si="138"/>
        <v>5.12961702378101E-2</v>
      </c>
      <c r="O806" s="16">
        <f t="shared" si="139"/>
        <v>0.27496049859714744</v>
      </c>
      <c r="P806" s="16">
        <f t="shared" si="140"/>
        <v>6.2246480833903765E-2</v>
      </c>
      <c r="Q806" s="16">
        <f t="shared" si="141"/>
        <v>0.80973843579671312</v>
      </c>
      <c r="R806" s="16">
        <f t="shared" si="142"/>
        <v>3.1018021051384952E-2</v>
      </c>
      <c r="S806" s="16">
        <f t="shared" si="143"/>
        <v>0.11717201266245386</v>
      </c>
      <c r="T806" s="16">
        <f t="shared" si="144"/>
        <v>0.80977600909886405</v>
      </c>
      <c r="U806" s="65">
        <f t="shared" si="145"/>
        <v>2.1562076282782772</v>
      </c>
      <c r="V806" s="65"/>
    </row>
    <row r="807" spans="1:22" x14ac:dyDescent="0.25">
      <c r="A807">
        <v>806</v>
      </c>
      <c r="B807">
        <v>3.8890212318588299E-4</v>
      </c>
      <c r="C807" s="16">
        <v>1.6777142389578501E-9</v>
      </c>
      <c r="D807">
        <v>3.64112093201896E-4</v>
      </c>
      <c r="E807" s="16">
        <v>1.2377738080019301E-6</v>
      </c>
      <c r="F807" s="16">
        <v>1.2133756097307199E-5</v>
      </c>
      <c r="G807" s="16">
        <v>6.5823016477228598E-6</v>
      </c>
      <c r="H807" s="16">
        <v>3.6442563814181399E-5</v>
      </c>
      <c r="J807">
        <v>0.95854384620317701</v>
      </c>
      <c r="K807">
        <f t="shared" si="135"/>
        <v>1.6081626594404936E-9</v>
      </c>
      <c r="L807">
        <f t="shared" si="136"/>
        <v>3.9496022932999426E-4</v>
      </c>
      <c r="M807" s="16">
        <f t="shared" si="137"/>
        <v>3.8284401704177166E-4</v>
      </c>
      <c r="N807" s="16">
        <f t="shared" si="138"/>
        <v>4.3910586471259061E-2</v>
      </c>
      <c r="O807" s="16">
        <f t="shared" si="139"/>
        <v>0.48589252912406644</v>
      </c>
      <c r="P807" s="16">
        <f t="shared" si="140"/>
        <v>0.38708587021140983</v>
      </c>
      <c r="Q807" s="16">
        <f t="shared" si="141"/>
        <v>0.78279210484332029</v>
      </c>
      <c r="R807" s="16">
        <f t="shared" si="142"/>
        <v>5.3015330940574791E-2</v>
      </c>
      <c r="S807" s="16">
        <f t="shared" si="143"/>
        <v>5.1908435543268761</v>
      </c>
      <c r="T807" s="16">
        <f t="shared" si="144"/>
        <v>0.78279774460147333</v>
      </c>
      <c r="U807" s="65">
        <f t="shared" si="145"/>
        <v>7.7263377205189796</v>
      </c>
      <c r="V807" s="65"/>
    </row>
    <row r="808" spans="1:22" x14ac:dyDescent="0.25">
      <c r="A808">
        <v>807</v>
      </c>
      <c r="B808">
        <v>6.0880118549193297E-4</v>
      </c>
      <c r="C808" s="16">
        <v>4.3293006222687097E-9</v>
      </c>
      <c r="D808">
        <v>6.0348511680429005E-4</v>
      </c>
      <c r="E808" s="16">
        <v>5.2800459087058202E-6</v>
      </c>
      <c r="F808" s="16">
        <v>7.8344926214180907E-6</v>
      </c>
      <c r="G808" s="16">
        <v>2.5575505113663998E-6</v>
      </c>
      <c r="H808">
        <v>1.55456829142466E-4</v>
      </c>
      <c r="J808">
        <v>0.95737538078519802</v>
      </c>
      <c r="K808">
        <f t="shared" si="135"/>
        <v>4.144765831778101E-9</v>
      </c>
      <c r="L808">
        <f t="shared" si="136"/>
        <v>6.2170732325787022E-4</v>
      </c>
      <c r="M808" s="16">
        <f t="shared" si="137"/>
        <v>5.9589504772599561E-4</v>
      </c>
      <c r="N808" s="16">
        <f t="shared" si="138"/>
        <v>5.635913201599959E-2</v>
      </c>
      <c r="O808" s="16">
        <f t="shared" si="139"/>
        <v>4.7642018237200767E-2</v>
      </c>
      <c r="P808" s="16">
        <f t="shared" si="140"/>
        <v>0.13970085081956152</v>
      </c>
      <c r="Q808" s="16">
        <f t="shared" si="141"/>
        <v>0.2584646343540658</v>
      </c>
      <c r="R808" s="16">
        <f t="shared" si="142"/>
        <v>4.2293957758709089E-2</v>
      </c>
      <c r="S808" s="16">
        <f t="shared" si="143"/>
        <v>7.4965619813396653E-2</v>
      </c>
      <c r="T808" s="16">
        <f t="shared" si="144"/>
        <v>0.25847331128987894</v>
      </c>
      <c r="U808" s="65">
        <f t="shared" si="145"/>
        <v>0.87789952428881246</v>
      </c>
      <c r="V808" s="65"/>
    </row>
    <row r="809" spans="1:22" x14ac:dyDescent="0.25">
      <c r="A809">
        <v>808</v>
      </c>
      <c r="B809" s="16">
        <v>4.8717295681251303E-4</v>
      </c>
      <c r="C809" s="16">
        <v>4.8048565805888202E-9</v>
      </c>
      <c r="D809" s="16">
        <v>8.4197415677464405E-4</v>
      </c>
      <c r="E809" s="16">
        <v>8.1526430034277304E-6</v>
      </c>
      <c r="F809" s="16">
        <v>9.9052313215385106E-6</v>
      </c>
      <c r="G809" s="16">
        <v>2.31104540958517E-6</v>
      </c>
      <c r="H809" s="16">
        <v>2.40035560421851E-4</v>
      </c>
      <c r="J809">
        <v>0.95610905191477003</v>
      </c>
      <c r="K809">
        <f t="shared" si="135"/>
        <v>4.5939668698532204E-9</v>
      </c>
      <c r="L809">
        <f t="shared" si="136"/>
        <v>8.6409085997072557E-4</v>
      </c>
      <c r="M809" s="16">
        <f t="shared" si="137"/>
        <v>1.1025505365430045E-4</v>
      </c>
      <c r="N809" s="16">
        <f t="shared" si="138"/>
        <v>9.6256964826924756E-5</v>
      </c>
      <c r="O809" s="16">
        <f t="shared" si="139"/>
        <v>1.752995360784762E-2</v>
      </c>
      <c r="P809" s="16">
        <f t="shared" si="140"/>
        <v>1.5948303456264037E-2</v>
      </c>
      <c r="Q809" s="16">
        <f t="shared" si="141"/>
        <v>5.8050699604511806E-2</v>
      </c>
      <c r="R809" s="16">
        <f t="shared" si="142"/>
        <v>1.8479624316514668E-5</v>
      </c>
      <c r="S809" s="16">
        <f t="shared" si="143"/>
        <v>2.2808740051280925E-2</v>
      </c>
      <c r="T809" s="16">
        <f t="shared" si="144"/>
        <v>5.8052792579854282E-2</v>
      </c>
      <c r="U809" s="65">
        <f t="shared" si="145"/>
        <v>0.1725052258889021</v>
      </c>
      <c r="V809" s="65"/>
    </row>
    <row r="810" spans="1:22" x14ac:dyDescent="0.25">
      <c r="A810">
        <v>809</v>
      </c>
      <c r="B810" s="16">
        <v>5.1518631392904904E-4</v>
      </c>
      <c r="C810" s="16">
        <v>8.3688975827117804E-9</v>
      </c>
      <c r="D810" s="16">
        <v>1.40451998206104E-3</v>
      </c>
      <c r="E810" s="16">
        <v>2.3543767092360299E-5</v>
      </c>
      <c r="F810" s="16">
        <v>9.6032928143211005E-6</v>
      </c>
      <c r="G810" s="16">
        <v>1.3350233963356699E-6</v>
      </c>
      <c r="H810" s="16">
        <v>6.9320965119752502E-4</v>
      </c>
      <c r="J810">
        <v>0.95341626977193195</v>
      </c>
      <c r="K810">
        <f t="shared" si="135"/>
        <v>7.9790431154124034E-9</v>
      </c>
      <c r="L810">
        <f t="shared" si="136"/>
        <v>1.4250532221884353E-3</v>
      </c>
      <c r="M810" s="16">
        <f t="shared" si="137"/>
        <v>-3.9468059433033712E-4</v>
      </c>
      <c r="N810" s="16">
        <f t="shared" si="138"/>
        <v>2.220921548088158E-3</v>
      </c>
      <c r="O810" s="16">
        <f t="shared" si="139"/>
        <v>0.26127228042221762</v>
      </c>
      <c r="P810" s="16">
        <f t="shared" si="140"/>
        <v>0.20927430768414734</v>
      </c>
      <c r="Q810" s="16">
        <f t="shared" si="141"/>
        <v>1.4210412139551813</v>
      </c>
      <c r="R810" s="16">
        <f t="shared" si="142"/>
        <v>6.9247802230372121E-4</v>
      </c>
      <c r="S810" s="16">
        <f t="shared" si="143"/>
        <v>0.1122827159761122</v>
      </c>
      <c r="T810" s="16">
        <f t="shared" si="144"/>
        <v>1.4211495503221738</v>
      </c>
      <c r="U810" s="65">
        <f t="shared" si="145"/>
        <v>3.4279334679302242</v>
      </c>
      <c r="V810" s="65"/>
    </row>
    <row r="811" spans="1:22" x14ac:dyDescent="0.25">
      <c r="A811">
        <v>810</v>
      </c>
      <c r="B811">
        <v>6.79598653761116E-4</v>
      </c>
      <c r="C811" s="16">
        <v>7.8811480226013193E-9</v>
      </c>
      <c r="D811">
        <v>9.9323709512534196E-4</v>
      </c>
      <c r="E811" s="16">
        <v>1.5750159275682101E-5</v>
      </c>
      <c r="F811" s="16">
        <v>7.1461482941018999E-6</v>
      </c>
      <c r="G811" s="16">
        <v>1.4111829296837099E-6</v>
      </c>
      <c r="H811">
        <v>4.6372975863117602E-4</v>
      </c>
      <c r="J811">
        <v>0.95541667310145295</v>
      </c>
      <c r="K811">
        <f t="shared" si="135"/>
        <v>7.5297802239738478E-9</v>
      </c>
      <c r="L811">
        <f t="shared" si="136"/>
        <v>1.0089326934952069E-3</v>
      </c>
      <c r="M811" s="16">
        <f t="shared" si="137"/>
        <v>3.5026461402702511E-4</v>
      </c>
      <c r="N811" s="16">
        <f t="shared" si="138"/>
        <v>0.1453882233334286</v>
      </c>
      <c r="O811" s="16">
        <f t="shared" si="139"/>
        <v>0.17899368548200703</v>
      </c>
      <c r="P811" s="16">
        <f t="shared" si="140"/>
        <v>9.4116350135122016E-4</v>
      </c>
      <c r="Q811" s="16">
        <f t="shared" si="141"/>
        <v>0.21756619690672596</v>
      </c>
      <c r="R811" s="16">
        <f t="shared" si="142"/>
        <v>7.5870880779852976E-2</v>
      </c>
      <c r="S811" s="16">
        <f t="shared" si="143"/>
        <v>8.8300835388310017E-2</v>
      </c>
      <c r="T811" s="16">
        <f t="shared" si="144"/>
        <v>0.21756736602800616</v>
      </c>
      <c r="U811" s="65">
        <f t="shared" si="145"/>
        <v>0.92462835141968192</v>
      </c>
      <c r="V811" s="65"/>
    </row>
    <row r="812" spans="1:22" x14ac:dyDescent="0.25">
      <c r="A812">
        <v>811</v>
      </c>
      <c r="B812">
        <v>5.0686595688974702E-4</v>
      </c>
      <c r="C812" s="16">
        <v>3.96926513672212E-9</v>
      </c>
      <c r="D812">
        <v>6.6568873086797497E-4</v>
      </c>
      <c r="E812" s="16">
        <v>5.3356214676568396E-6</v>
      </c>
      <c r="F812" s="16">
        <v>9.4411959448346697E-6</v>
      </c>
      <c r="G812" s="16">
        <v>2.7918053107194601E-6</v>
      </c>
      <c r="H812">
        <v>1.5709361347745999E-4</v>
      </c>
      <c r="J812">
        <v>0.95701610267228798</v>
      </c>
      <c r="K812">
        <f t="shared" si="135"/>
        <v>3.7986506516187893E-9</v>
      </c>
      <c r="L812">
        <f t="shared" si="136"/>
        <v>6.8735895880322714E-4</v>
      </c>
      <c r="M812" s="16">
        <f t="shared" si="137"/>
        <v>3.2637295497626691E-4</v>
      </c>
      <c r="N812" s="16">
        <f t="shared" si="138"/>
        <v>9.1296795164839072E-4</v>
      </c>
      <c r="O812" s="16">
        <f t="shared" si="139"/>
        <v>8.024818074315497E-2</v>
      </c>
      <c r="P812" s="16">
        <f t="shared" si="140"/>
        <v>9.5615347429685041E-2</v>
      </c>
      <c r="Q812" s="16">
        <f t="shared" si="141"/>
        <v>0.2532301012067586</v>
      </c>
      <c r="R812" s="16">
        <f t="shared" si="142"/>
        <v>1.8275710222653244E-3</v>
      </c>
      <c r="S812" s="16">
        <f t="shared" si="143"/>
        <v>0.15246687089188385</v>
      </c>
      <c r="T812" s="16">
        <f t="shared" si="144"/>
        <v>0.25323715498858018</v>
      </c>
      <c r="U812" s="65">
        <f t="shared" si="145"/>
        <v>0.83753819423397635</v>
      </c>
      <c r="V812" s="65"/>
    </row>
    <row r="813" spans="1:22" x14ac:dyDescent="0.25">
      <c r="A813">
        <v>812</v>
      </c>
      <c r="B813">
        <v>3.0167352620408201E-4</v>
      </c>
      <c r="C813" s="16">
        <v>5.0371796416949901E-9</v>
      </c>
      <c r="D813">
        <v>1.4458767184867701E-3</v>
      </c>
      <c r="E813" s="16">
        <v>1.4577562735245E-5</v>
      </c>
      <c r="F813" s="16">
        <v>1.64488582685628E-5</v>
      </c>
      <c r="G813" s="16">
        <v>2.21966175288607E-6</v>
      </c>
      <c r="H813">
        <v>4.2921510181224601E-4</v>
      </c>
      <c r="J813">
        <v>0.95309776875418295</v>
      </c>
      <c r="K813">
        <f t="shared" si="135"/>
        <v>4.80092467731349E-9</v>
      </c>
      <c r="L813">
        <f t="shared" si="136"/>
        <v>1.4809890595971402E-3</v>
      </c>
      <c r="M813" s="16">
        <f t="shared" si="137"/>
        <v>-8.7764200718897596E-4</v>
      </c>
      <c r="N813" s="16">
        <f t="shared" si="138"/>
        <v>0.14964706287423271</v>
      </c>
      <c r="O813" s="16">
        <f t="shared" si="139"/>
        <v>8.1813504120453236E-3</v>
      </c>
      <c r="P813" s="16">
        <f t="shared" si="140"/>
        <v>0.25038096349137362</v>
      </c>
      <c r="Q813" s="16">
        <f t="shared" si="141"/>
        <v>0.12763737152257434</v>
      </c>
      <c r="R813" s="16">
        <f t="shared" si="142"/>
        <v>0.44590610373523298</v>
      </c>
      <c r="S813" s="16">
        <f t="shared" si="143"/>
        <v>1.1132702548310395E-2</v>
      </c>
      <c r="T813" s="16">
        <f t="shared" si="144"/>
        <v>0.12766066284195318</v>
      </c>
      <c r="U813" s="65">
        <f t="shared" si="145"/>
        <v>1.1205462174257226</v>
      </c>
      <c r="V813" s="65"/>
    </row>
    <row r="814" spans="1:22" x14ac:dyDescent="0.25">
      <c r="A814">
        <v>813</v>
      </c>
      <c r="B814">
        <v>2.3487540104427101E-4</v>
      </c>
      <c r="C814" s="16">
        <v>5.0934459951023103E-9</v>
      </c>
      <c r="D814">
        <v>1.8964920708530301E-3</v>
      </c>
      <c r="E814" s="16">
        <v>1.92433722753448E-5</v>
      </c>
      <c r="F814" s="16">
        <v>2.1540484504521901E-5</v>
      </c>
      <c r="G814" s="16">
        <v>2.2056374758503099E-6</v>
      </c>
      <c r="H814">
        <v>5.6660566386524996E-4</v>
      </c>
      <c r="J814">
        <v>0.95102504599406601</v>
      </c>
      <c r="K814">
        <f t="shared" si="135"/>
        <v>4.8439947117604662E-9</v>
      </c>
      <c r="L814">
        <f t="shared" si="136"/>
        <v>1.9417735838919291E-3</v>
      </c>
      <c r="M814" s="16">
        <f t="shared" si="137"/>
        <v>-1.4720227818033869E-3</v>
      </c>
      <c r="N814" s="16">
        <f t="shared" si="138"/>
        <v>0.27312222960929544</v>
      </c>
      <c r="O814" s="16">
        <f t="shared" si="139"/>
        <v>6.4466386510867151E-3</v>
      </c>
      <c r="P814" s="16">
        <f t="shared" si="140"/>
        <v>0.93699045015324045</v>
      </c>
      <c r="Q814" s="16">
        <f t="shared" si="141"/>
        <v>0.6267576130969561</v>
      </c>
      <c r="R814" s="16">
        <f t="shared" si="142"/>
        <v>1.4018697199965167</v>
      </c>
      <c r="S814" s="16">
        <f t="shared" si="143"/>
        <v>9.7075252385211419E-3</v>
      </c>
      <c r="T814" s="16">
        <f t="shared" si="144"/>
        <v>0.62688881793105267</v>
      </c>
      <c r="U814" s="65">
        <f t="shared" si="145"/>
        <v>3.8817829946766693</v>
      </c>
      <c r="V814" s="65"/>
    </row>
    <row r="815" spans="1:22" x14ac:dyDescent="0.25">
      <c r="A815">
        <v>814</v>
      </c>
      <c r="B815">
        <v>3.8099894714083599E-4</v>
      </c>
      <c r="C815" s="16">
        <v>7.8018657468517807E-9</v>
      </c>
      <c r="D815">
        <v>1.7854764558690301E-3</v>
      </c>
      <c r="E815" s="16">
        <v>2.7790033890721301E-5</v>
      </c>
      <c r="F815" s="16">
        <v>1.32016124692581E-5</v>
      </c>
      <c r="G815" s="16">
        <v>1.43787793325532E-6</v>
      </c>
      <c r="H815">
        <v>8.1824965504753103E-4</v>
      </c>
      <c r="J815">
        <v>0.95164927890172002</v>
      </c>
      <c r="K815">
        <f t="shared" si="135"/>
        <v>7.4246399120795266E-9</v>
      </c>
      <c r="L815">
        <f t="shared" si="136"/>
        <v>1.8133097568750547E-3</v>
      </c>
      <c r="M815" s="16">
        <f t="shared" si="137"/>
        <v>-1.0513118625933827E-3</v>
      </c>
      <c r="N815" s="16">
        <f t="shared" si="138"/>
        <v>5.0900727641627543E-2</v>
      </c>
      <c r="O815" s="16">
        <f t="shared" si="139"/>
        <v>0.16708529247571016</v>
      </c>
      <c r="P815" s="16">
        <f t="shared" si="140"/>
        <v>0.72723745563699982</v>
      </c>
      <c r="Q815" s="16">
        <f t="shared" si="141"/>
        <v>2.5199300538788911</v>
      </c>
      <c r="R815" s="16">
        <f t="shared" si="142"/>
        <v>0.1145966957018591</v>
      </c>
      <c r="S815" s="16">
        <f t="shared" si="143"/>
        <v>8.0575936990137931E-2</v>
      </c>
      <c r="T815" s="16">
        <f t="shared" si="144"/>
        <v>2.520253691794399</v>
      </c>
      <c r="U815" s="65">
        <f t="shared" si="145"/>
        <v>6.1805798541196246</v>
      </c>
      <c r="V815" s="65"/>
    </row>
    <row r="816" spans="1:22" x14ac:dyDescent="0.25">
      <c r="A816">
        <v>815</v>
      </c>
      <c r="B816">
        <v>3.8282587072372001E-4</v>
      </c>
      <c r="C816" s="16">
        <v>6.38699417090959E-9</v>
      </c>
      <c r="D816">
        <v>1.44419055498833E-3</v>
      </c>
      <c r="E816" s="16">
        <v>1.8465439788214801E-5</v>
      </c>
      <c r="F816" s="16">
        <v>1.2953110675181099E-5</v>
      </c>
      <c r="G816" s="16">
        <v>1.7502676929023901E-6</v>
      </c>
      <c r="H816">
        <v>5.4368756458077401E-4</v>
      </c>
      <c r="J816">
        <v>0.95317130336076195</v>
      </c>
      <c r="K816">
        <f t="shared" si="135"/>
        <v>6.0878995584434832E-9</v>
      </c>
      <c r="L816">
        <f t="shared" si="136"/>
        <v>1.4718406570374235E-3</v>
      </c>
      <c r="M816" s="16">
        <f t="shared" si="137"/>
        <v>-7.0618891558998356E-4</v>
      </c>
      <c r="N816" s="16">
        <f t="shared" si="138"/>
        <v>4.9239004987250902E-2</v>
      </c>
      <c r="O816" s="16">
        <f t="shared" si="139"/>
        <v>2.3495171558648914E-2</v>
      </c>
      <c r="P816" s="16">
        <f t="shared" si="140"/>
        <v>0.24863296687121794</v>
      </c>
      <c r="Q816" s="16">
        <f t="shared" si="141"/>
        <v>0.51732025838553208</v>
      </c>
      <c r="R816" s="16">
        <f t="shared" si="142"/>
        <v>9.8172903322839636E-2</v>
      </c>
      <c r="S816" s="16">
        <f t="shared" si="143"/>
        <v>1.6453708640543022E-2</v>
      </c>
      <c r="T816" s="16">
        <f t="shared" si="144"/>
        <v>0.51737776955643455</v>
      </c>
      <c r="U816" s="65">
        <f t="shared" si="145"/>
        <v>1.4706917833224671</v>
      </c>
      <c r="V816" s="65"/>
    </row>
    <row r="817" spans="1:22" x14ac:dyDescent="0.25">
      <c r="A817">
        <v>816</v>
      </c>
      <c r="B817">
        <v>4.3845225943059998E-4</v>
      </c>
      <c r="C817" s="16">
        <v>4.3306974268047699E-9</v>
      </c>
      <c r="D817">
        <v>8.4333246988078003E-4</v>
      </c>
      <c r="E817" s="16">
        <v>7.3594664074197398E-6</v>
      </c>
      <c r="F817" s="16">
        <v>1.10089727609632E-5</v>
      </c>
      <c r="G817" s="16">
        <v>2.5642534519395302E-6</v>
      </c>
      <c r="H817">
        <v>2.1668238696221601E-4</v>
      </c>
      <c r="J817">
        <v>0.95607876736778297</v>
      </c>
      <c r="K817">
        <f t="shared" si="135"/>
        <v>4.1404878576623338E-9</v>
      </c>
      <c r="L817">
        <f t="shared" si="136"/>
        <v>8.6791033815721919E-4</v>
      </c>
      <c r="M817" s="16">
        <f t="shared" si="137"/>
        <v>8.9941807039807475E-6</v>
      </c>
      <c r="N817" s="16">
        <f t="shared" si="138"/>
        <v>1.1845464505617409E-2</v>
      </c>
      <c r="O817" s="16">
        <f t="shared" si="139"/>
        <v>4.7531978773608485E-2</v>
      </c>
      <c r="P817" s="16">
        <f t="shared" si="140"/>
        <v>1.5594284149130239E-2</v>
      </c>
      <c r="Q817" s="16">
        <f t="shared" si="141"/>
        <v>9.9090798380253503E-2</v>
      </c>
      <c r="R817" s="16">
        <f t="shared" si="142"/>
        <v>1.3504290276626679E-2</v>
      </c>
      <c r="S817" s="16">
        <f t="shared" si="143"/>
        <v>7.6804877528899154E-2</v>
      </c>
      <c r="T817" s="16">
        <f t="shared" si="144"/>
        <v>9.9093144108683917E-2</v>
      </c>
      <c r="U817" s="65">
        <f t="shared" si="145"/>
        <v>0.3634648377228194</v>
      </c>
      <c r="V817" s="65"/>
    </row>
    <row r="818" spans="1:22" x14ac:dyDescent="0.25">
      <c r="A818">
        <v>817</v>
      </c>
      <c r="B818">
        <v>5.0566775704253598E-4</v>
      </c>
      <c r="C818" s="16">
        <v>7.5167832490756505E-9</v>
      </c>
      <c r="D818">
        <v>1.28181206153738E-3</v>
      </c>
      <c r="E818" s="16">
        <v>1.9323823335172702E-5</v>
      </c>
      <c r="F818" s="16">
        <v>9.7326575486474904E-6</v>
      </c>
      <c r="G818" s="16">
        <v>1.4844376911775899E-6</v>
      </c>
      <c r="H818">
        <v>5.6895668456033899E-4</v>
      </c>
      <c r="J818">
        <v>0.95398266765236195</v>
      </c>
      <c r="K818">
        <f t="shared" si="135"/>
        <v>7.1708809361177779E-9</v>
      </c>
      <c r="L818">
        <f t="shared" si="136"/>
        <v>1.3027542975426036E-3</v>
      </c>
      <c r="M818" s="16">
        <f t="shared" si="137"/>
        <v>-2.9141878345753159E-4</v>
      </c>
      <c r="N818" s="16">
        <f t="shared" si="138"/>
        <v>7.7172806602299811E-4</v>
      </c>
      <c r="O818" s="16">
        <f t="shared" si="139"/>
        <v>0.12765195955514516</v>
      </c>
      <c r="P818" s="16">
        <f t="shared" si="140"/>
        <v>0.10898683543874044</v>
      </c>
      <c r="Q818" s="16">
        <f t="shared" si="141"/>
        <v>0.63867389032913258</v>
      </c>
      <c r="R818" s="16">
        <f t="shared" si="142"/>
        <v>1.7420278389832704E-4</v>
      </c>
      <c r="S818" s="16">
        <f t="shared" si="143"/>
        <v>6.7948708639417266E-2</v>
      </c>
      <c r="T818" s="16">
        <f t="shared" si="144"/>
        <v>0.63871693479712455</v>
      </c>
      <c r="U818" s="65">
        <f t="shared" si="145"/>
        <v>1.5829242596094812</v>
      </c>
      <c r="V818" s="65"/>
    </row>
    <row r="819" spans="1:22" x14ac:dyDescent="0.25">
      <c r="A819">
        <v>818</v>
      </c>
      <c r="B819">
        <v>4.1354909598261599E-4</v>
      </c>
      <c r="C819" s="16">
        <v>3.8301918679861103E-9</v>
      </c>
      <c r="D819">
        <v>7.8983424535809203E-4</v>
      </c>
      <c r="E819" s="16">
        <v>6.0995164922041196E-6</v>
      </c>
      <c r="F819" s="16">
        <v>1.1644463535633301E-5</v>
      </c>
      <c r="G819" s="16">
        <v>2.8976530592806299E-6</v>
      </c>
      <c r="H819">
        <v>1.7958566036108801E-4</v>
      </c>
      <c r="J819">
        <v>0.95633412792974704</v>
      </c>
      <c r="K819">
        <f t="shared" si="135"/>
        <v>3.6629431998741055E-9</v>
      </c>
      <c r="L819">
        <f t="shared" si="136"/>
        <v>8.1601699529677135E-4</v>
      </c>
      <c r="M819" s="16">
        <f t="shared" si="137"/>
        <v>1.1081196668460706E-5</v>
      </c>
      <c r="N819" s="16">
        <f t="shared" si="138"/>
        <v>2.5425277369393231E-2</v>
      </c>
      <c r="O819" s="16">
        <f t="shared" si="139"/>
        <v>9.5106342690188236E-2</v>
      </c>
      <c r="P819" s="16">
        <f t="shared" si="140"/>
        <v>3.2541267171467596E-2</v>
      </c>
      <c r="Q819" s="16">
        <f t="shared" si="141"/>
        <v>0.18670717213801072</v>
      </c>
      <c r="R819" s="16">
        <f t="shared" si="142"/>
        <v>3.2631114908987902E-2</v>
      </c>
      <c r="S819" s="16">
        <f t="shared" si="143"/>
        <v>0.19641557542521754</v>
      </c>
      <c r="T819" s="16">
        <f t="shared" si="144"/>
        <v>0.18671101351753155</v>
      </c>
      <c r="U819" s="65">
        <f t="shared" si="145"/>
        <v>0.75553776322079669</v>
      </c>
      <c r="V819" s="65"/>
    </row>
    <row r="820" spans="1:22" x14ac:dyDescent="0.25">
      <c r="A820">
        <v>819</v>
      </c>
      <c r="B820">
        <v>6.8132703245810805E-4</v>
      </c>
      <c r="C820" s="16">
        <v>8.5611160476713802E-9</v>
      </c>
      <c r="D820">
        <v>1.0782998058974499E-3</v>
      </c>
      <c r="E820" s="16">
        <v>1.8556949585140801E-5</v>
      </c>
      <c r="F820" s="16">
        <v>7.1554149461840704E-6</v>
      </c>
      <c r="G820" s="16">
        <v>1.3003271964410501E-6</v>
      </c>
      <c r="H820">
        <v>5.4637188894961295E-4</v>
      </c>
      <c r="J820">
        <v>0.95500207319474295</v>
      </c>
      <c r="K820">
        <f t="shared" si="135"/>
        <v>8.175883574386952E-9</v>
      </c>
      <c r="L820">
        <f t="shared" si="136"/>
        <v>1.0939024018702115E-3</v>
      </c>
      <c r="M820" s="16">
        <f t="shared" si="137"/>
        <v>2.6875166304600462E-4</v>
      </c>
      <c r="N820" s="16">
        <f t="shared" si="138"/>
        <v>0.14807953772305457</v>
      </c>
      <c r="O820" s="16">
        <f t="shared" si="139"/>
        <v>0.29795914747284635</v>
      </c>
      <c r="P820" s="16">
        <f t="shared" si="140"/>
        <v>1.414854162843807E-2</v>
      </c>
      <c r="Q820" s="16">
        <f t="shared" si="141"/>
        <v>0.52964907422903096</v>
      </c>
      <c r="R820" s="16">
        <f t="shared" si="142"/>
        <v>7.5354170133312651E-2</v>
      </c>
      <c r="S820" s="16">
        <f t="shared" si="143"/>
        <v>0.12416230294700768</v>
      </c>
      <c r="T820" s="16">
        <f t="shared" si="144"/>
        <v>0.5296613123945213</v>
      </c>
      <c r="U820" s="65">
        <f t="shared" si="145"/>
        <v>1.7190140865282115</v>
      </c>
      <c r="V820" s="65"/>
    </row>
    <row r="821" spans="1:22" x14ac:dyDescent="0.25">
      <c r="A821">
        <v>820</v>
      </c>
      <c r="B821">
        <v>7.4125970237013002E-4</v>
      </c>
      <c r="C821" s="16">
        <v>4.8999747327472196E-9</v>
      </c>
      <c r="D821">
        <v>5.6030170256287802E-4</v>
      </c>
      <c r="E821" s="16">
        <v>5.5516383514694301E-6</v>
      </c>
      <c r="F821" s="16">
        <v>6.4192304491435298E-6</v>
      </c>
      <c r="G821" s="16">
        <v>2.2583620633326099E-6</v>
      </c>
      <c r="H821">
        <v>1.6345276301985099E-4</v>
      </c>
      <c r="J821">
        <v>0.95763451056828897</v>
      </c>
      <c r="K821">
        <f t="shared" si="135"/>
        <v>4.692384904991366E-9</v>
      </c>
      <c r="L821">
        <f t="shared" si="136"/>
        <v>5.7539362554976498E-4</v>
      </c>
      <c r="M821" s="16">
        <f t="shared" si="137"/>
        <v>9.0712577919049517E-4</v>
      </c>
      <c r="N821" s="16">
        <f t="shared" si="138"/>
        <v>0.25666930739658012</v>
      </c>
      <c r="O821" s="16">
        <f t="shared" si="139"/>
        <v>1.3276919837094248E-2</v>
      </c>
      <c r="P821" s="16">
        <f t="shared" si="140"/>
        <v>0.17520673515946958</v>
      </c>
      <c r="Q821" s="16">
        <f t="shared" si="141"/>
        <v>0.23339255692132657</v>
      </c>
      <c r="R821" s="16">
        <f t="shared" si="142"/>
        <v>0.12190532850583197</v>
      </c>
      <c r="S821" s="16">
        <f t="shared" si="143"/>
        <v>1.5571663309587303E-2</v>
      </c>
      <c r="T821" s="16">
        <f t="shared" si="144"/>
        <v>0.23340238494522156</v>
      </c>
      <c r="U821" s="65">
        <f t="shared" si="145"/>
        <v>1.0494248960751114</v>
      </c>
      <c r="V821" s="65"/>
    </row>
    <row r="822" spans="1:22" x14ac:dyDescent="0.25">
      <c r="A822">
        <v>821</v>
      </c>
      <c r="B822">
        <v>2.7146592728954298E-4</v>
      </c>
      <c r="C822" s="16">
        <v>4.9714526228359998E-9</v>
      </c>
      <c r="D822">
        <v>1.5910061042010101E-3</v>
      </c>
      <c r="E822" s="16">
        <v>1.5806752586475798E-5</v>
      </c>
      <c r="F822" s="16">
        <v>1.8397011882398199E-5</v>
      </c>
      <c r="G822" s="16">
        <v>2.2525654150988401E-6</v>
      </c>
      <c r="H822">
        <v>4.6541016682356698E-4</v>
      </c>
      <c r="J822">
        <v>0.95240938950346399</v>
      </c>
      <c r="K822">
        <f t="shared" si="135"/>
        <v>4.7348581574606291E-9</v>
      </c>
      <c r="L822">
        <f t="shared" si="136"/>
        <v>1.6300477219282825E-3</v>
      </c>
      <c r="M822" s="16">
        <f t="shared" si="137"/>
        <v>-1.0871158673491966E-3</v>
      </c>
      <c r="N822" s="16">
        <f t="shared" si="138"/>
        <v>0.20091908431762323</v>
      </c>
      <c r="O822" s="16">
        <f t="shared" si="139"/>
        <v>1.0469169217566561E-2</v>
      </c>
      <c r="P822" s="16">
        <f t="shared" si="140"/>
        <v>0.4237763076055634</v>
      </c>
      <c r="Q822" s="16">
        <f t="shared" si="141"/>
        <v>0.2225094888563007</v>
      </c>
      <c r="R822" s="16">
        <f t="shared" si="142"/>
        <v>0.7487211763399787</v>
      </c>
      <c r="S822" s="16">
        <f t="shared" si="143"/>
        <v>1.485947017532289E-2</v>
      </c>
      <c r="T822" s="16">
        <f t="shared" si="144"/>
        <v>0.22255285963912194</v>
      </c>
      <c r="U822" s="65">
        <f t="shared" si="145"/>
        <v>1.8438075561514775</v>
      </c>
      <c r="V822" s="65"/>
    </row>
    <row r="823" spans="1:22" x14ac:dyDescent="0.25">
      <c r="A823">
        <v>822</v>
      </c>
      <c r="B823">
        <v>5.3765120406779E-4</v>
      </c>
      <c r="C823" s="16">
        <v>6.5687088989612901E-9</v>
      </c>
      <c r="D823">
        <v>1.0479041578384299E-3</v>
      </c>
      <c r="E823" s="16">
        <v>1.3840273882313601E-5</v>
      </c>
      <c r="F823" s="16">
        <v>9.0584305658865997E-6</v>
      </c>
      <c r="G823" s="16">
        <v>1.6943199898015799E-6</v>
      </c>
      <c r="H823">
        <v>4.0749847156142203E-4</v>
      </c>
      <c r="J823">
        <v>0.95511074126681506</v>
      </c>
      <c r="K823">
        <f t="shared" si="135"/>
        <v>6.2738444256528425E-9</v>
      </c>
      <c r="L823">
        <f t="shared" si="136"/>
        <v>1.0677087702511058E-3</v>
      </c>
      <c r="M823" s="16">
        <f t="shared" si="137"/>
        <v>7.5936378844741515E-6</v>
      </c>
      <c r="N823" s="16">
        <f t="shared" si="138"/>
        <v>8.6094273945692187E-3</v>
      </c>
      <c r="O823" s="16">
        <f t="shared" si="139"/>
        <v>3.4630626478647272E-2</v>
      </c>
      <c r="P823" s="16">
        <f t="shared" si="140"/>
        <v>7.6398425768463302E-3</v>
      </c>
      <c r="Q823" s="16">
        <f t="shared" si="141"/>
        <v>8.3300032856064424E-2</v>
      </c>
      <c r="R823" s="16">
        <f t="shared" si="142"/>
        <v>6.6518650987641087E-3</v>
      </c>
      <c r="S823" s="16">
        <f t="shared" si="143"/>
        <v>2.4378760558584255E-2</v>
      </c>
      <c r="T823" s="16">
        <f t="shared" si="144"/>
        <v>8.3302866515529483E-2</v>
      </c>
      <c r="U823" s="65">
        <f t="shared" si="145"/>
        <v>0.2485134214790051</v>
      </c>
      <c r="V823" s="65"/>
    </row>
    <row r="824" spans="1:22" x14ac:dyDescent="0.25">
      <c r="A824">
        <v>823</v>
      </c>
      <c r="B824">
        <v>6.3027290690639598E-4</v>
      </c>
      <c r="C824" s="16">
        <v>7.5543533745235497E-9</v>
      </c>
      <c r="D824">
        <v>1.0274266275929599E-3</v>
      </c>
      <c r="E824" s="16">
        <v>1.5610453894246801E-5</v>
      </c>
      <c r="F824" s="16">
        <v>7.7181755754020307E-6</v>
      </c>
      <c r="G824" s="16">
        <v>1.4728295903163599E-6</v>
      </c>
      <c r="H824">
        <v>4.59617225161046E-4</v>
      </c>
      <c r="J824">
        <v>0.95523772117677097</v>
      </c>
      <c r="K824">
        <f t="shared" si="135"/>
        <v>7.2162033024439252E-9</v>
      </c>
      <c r="L824">
        <f t="shared" si="136"/>
        <v>1.0443282539807058E-3</v>
      </c>
      <c r="M824" s="16">
        <f t="shared" si="137"/>
        <v>2.1621755983208623E-4</v>
      </c>
      <c r="N824" s="16">
        <f t="shared" si="138"/>
        <v>7.8984883271964595E-2</v>
      </c>
      <c r="O824" s="16">
        <f t="shared" si="139"/>
        <v>0.13254556291153091</v>
      </c>
      <c r="P824" s="16">
        <f t="shared" si="140"/>
        <v>4.3767138631436503E-3</v>
      </c>
      <c r="Q824" s="16">
        <f t="shared" si="141"/>
        <v>0.20560099485332284</v>
      </c>
      <c r="R824" s="16">
        <f t="shared" si="142"/>
        <v>4.7283815520770212E-2</v>
      </c>
      <c r="S824" s="16">
        <f t="shared" si="143"/>
        <v>7.0996238312995105E-2</v>
      </c>
      <c r="T824" s="16">
        <f t="shared" si="144"/>
        <v>0.20560439466124411</v>
      </c>
      <c r="U824" s="65">
        <f t="shared" si="145"/>
        <v>0.74539260339497138</v>
      </c>
      <c r="V824" s="65"/>
    </row>
    <row r="825" spans="1:22" x14ac:dyDescent="0.25">
      <c r="A825">
        <v>824</v>
      </c>
      <c r="B825">
        <v>3.7196423671799299E-4</v>
      </c>
      <c r="C825" s="16">
        <v>5.48793921920458E-9</v>
      </c>
      <c r="D825">
        <v>1.2723746032584299E-3</v>
      </c>
      <c r="E825" s="16">
        <v>1.40035267435043E-5</v>
      </c>
      <c r="F825" s="16">
        <v>1.32340329257077E-5</v>
      </c>
      <c r="G825" s="16">
        <v>2.03333298476805E-6</v>
      </c>
      <c r="H825">
        <v>4.1230981749036601E-4</v>
      </c>
      <c r="J825">
        <v>0.95395870763786905</v>
      </c>
      <c r="K825">
        <f t="shared" si="135"/>
        <v>5.2352674051475775E-9</v>
      </c>
      <c r="L825">
        <f t="shared" si="136"/>
        <v>1.3008705141553942E-3</v>
      </c>
      <c r="M825" s="16">
        <f t="shared" si="137"/>
        <v>-5.5694204071940825E-4</v>
      </c>
      <c r="N825" s="16">
        <f t="shared" si="138"/>
        <v>5.9523863386104617E-2</v>
      </c>
      <c r="O825" s="16">
        <f t="shared" si="139"/>
        <v>8.2055416092003544E-5</v>
      </c>
      <c r="P825" s="16">
        <f t="shared" si="140"/>
        <v>0.10261664423282246</v>
      </c>
      <c r="Q825" s="16">
        <f t="shared" si="141"/>
        <v>9.230496972290507E-2</v>
      </c>
      <c r="R825" s="16">
        <f t="shared" si="142"/>
        <v>0.11683303112792512</v>
      </c>
      <c r="S825" s="16">
        <f t="shared" si="143"/>
        <v>1.6153944977528851E-4</v>
      </c>
      <c r="T825" s="16">
        <f t="shared" si="144"/>
        <v>9.2317019908101303E-2</v>
      </c>
      <c r="U825" s="65">
        <f t="shared" si="145"/>
        <v>0.46383912324372584</v>
      </c>
      <c r="V825" s="65"/>
    </row>
    <row r="826" spans="1:22" x14ac:dyDescent="0.25">
      <c r="A826">
        <v>825</v>
      </c>
      <c r="B826">
        <v>1.6846617683056199E-3</v>
      </c>
      <c r="C826" s="16">
        <v>6.2563852524621596E-9</v>
      </c>
      <c r="D826">
        <v>3.1269829269690098E-4</v>
      </c>
      <c r="E826" s="16">
        <v>3.9686016253775504E-6</v>
      </c>
      <c r="F826" s="16">
        <v>2.7878752301285501E-6</v>
      </c>
      <c r="G826" s="16">
        <v>1.7630598754612401E-6</v>
      </c>
      <c r="H826" s="16">
        <v>1.16843140444986E-4</v>
      </c>
      <c r="J826">
        <v>0.95906025444922105</v>
      </c>
      <c r="K826">
        <f t="shared" si="135"/>
        <v>6.000250432158713E-9</v>
      </c>
      <c r="L826">
        <f t="shared" si="136"/>
        <v>3.2003084664736686E-4</v>
      </c>
      <c r="M826" s="16">
        <f t="shared" si="137"/>
        <v>3.0492926899638728E-3</v>
      </c>
      <c r="N826" s="16">
        <f t="shared" si="138"/>
        <v>5.8763058264669175</v>
      </c>
      <c r="O826" s="16">
        <f t="shared" si="139"/>
        <v>1.6821484898006462E-2</v>
      </c>
      <c r="P826" s="16">
        <f t="shared" si="140"/>
        <v>0.45631938148579676</v>
      </c>
      <c r="Q826" s="16">
        <f t="shared" si="141"/>
        <v>0.39752768888776779</v>
      </c>
      <c r="R826" s="16">
        <f t="shared" si="142"/>
        <v>0.51456986169642527</v>
      </c>
      <c r="S826" s="16">
        <f t="shared" si="143"/>
        <v>1.4859807835439515E-2</v>
      </c>
      <c r="T826" s="16">
        <f t="shared" si="144"/>
        <v>0.3975426338982353</v>
      </c>
      <c r="U826" s="65">
        <f t="shared" si="145"/>
        <v>7.6739466851685876</v>
      </c>
      <c r="V826" s="65"/>
    </row>
    <row r="827" spans="1:22" x14ac:dyDescent="0.25">
      <c r="A827">
        <v>826</v>
      </c>
      <c r="B827" s="16">
        <v>4.0869521936531898E-4</v>
      </c>
      <c r="C827" s="16">
        <v>4.27238772150643E-9</v>
      </c>
      <c r="D827" s="16">
        <v>8.9368117346124397E-4</v>
      </c>
      <c r="E827" s="16">
        <v>7.6891902629856902E-6</v>
      </c>
      <c r="F827" s="16">
        <v>1.18398404250331E-5</v>
      </c>
      <c r="G827" s="16">
        <v>2.6008375732076099E-6</v>
      </c>
      <c r="H827">
        <v>2.2639091364926701E-4</v>
      </c>
      <c r="J827">
        <v>0.95581022483910505</v>
      </c>
      <c r="K827">
        <f t="shared" si="135"/>
        <v>4.0835918686928923E-9</v>
      </c>
      <c r="L827">
        <f t="shared" si="136"/>
        <v>9.1995741949679624E-4</v>
      </c>
      <c r="M827" s="16">
        <f t="shared" si="137"/>
        <v>-1.0256698076615833E-4</v>
      </c>
      <c r="N827" s="16">
        <f t="shared" si="138"/>
        <v>2.866880856547166E-2</v>
      </c>
      <c r="O827" s="16">
        <f t="shared" si="139"/>
        <v>5.2233784503942234E-2</v>
      </c>
      <c r="P827" s="16">
        <f t="shared" si="140"/>
        <v>5.2751773735968746E-3</v>
      </c>
      <c r="Q827" s="16">
        <f t="shared" si="141"/>
        <v>8.0705720835518288E-2</v>
      </c>
      <c r="R827" s="16">
        <f t="shared" si="142"/>
        <v>4.018030418770268E-2</v>
      </c>
      <c r="S827" s="16">
        <f t="shared" si="143"/>
        <v>8.7236230357001149E-2</v>
      </c>
      <c r="T827" s="16">
        <f t="shared" si="144"/>
        <v>8.0706901406589579E-2</v>
      </c>
      <c r="U827" s="65">
        <f t="shared" si="145"/>
        <v>0.37500692722982248</v>
      </c>
      <c r="V827" s="65"/>
    </row>
    <row r="828" spans="1:22" x14ac:dyDescent="0.25">
      <c r="A828">
        <v>827</v>
      </c>
      <c r="B828">
        <v>4.4703417486195599E-4</v>
      </c>
      <c r="C828" s="16">
        <v>6.2724959933992401E-9</v>
      </c>
      <c r="D828">
        <v>1.2080764525559499E-3</v>
      </c>
      <c r="E828" s="16">
        <v>1.52085601690328E-5</v>
      </c>
      <c r="F828" s="16">
        <v>1.09762917117002E-5</v>
      </c>
      <c r="G828" s="16">
        <v>1.77759775441966E-6</v>
      </c>
      <c r="H828">
        <v>4.4778840372742E-4</v>
      </c>
      <c r="J828">
        <v>0.95430509588461299</v>
      </c>
      <c r="K828">
        <f t="shared" si="135"/>
        <v>5.9858748904167127E-9</v>
      </c>
      <c r="L828">
        <f t="shared" si="136"/>
        <v>1.2318003612377766E-3</v>
      </c>
      <c r="M828" s="16">
        <f t="shared" si="137"/>
        <v>-3.3773201151386461E-4</v>
      </c>
      <c r="N828" s="16">
        <f t="shared" si="138"/>
        <v>8.352854742320847E-3</v>
      </c>
      <c r="O828" s="16">
        <f t="shared" si="139"/>
        <v>1.7584546933624122E-2</v>
      </c>
      <c r="P828" s="16">
        <f t="shared" si="140"/>
        <v>6.4321267819447081E-2</v>
      </c>
      <c r="Q828" s="16">
        <f t="shared" si="141"/>
        <v>0.17306731472087164</v>
      </c>
      <c r="R828" s="16">
        <f t="shared" si="142"/>
        <v>1.2745146762630971E-2</v>
      </c>
      <c r="S828" s="16">
        <f t="shared" si="143"/>
        <v>1.3146952597008398E-2</v>
      </c>
      <c r="T828" s="16">
        <f t="shared" si="144"/>
        <v>0.17308114215682008</v>
      </c>
      <c r="U828" s="65">
        <f t="shared" si="145"/>
        <v>0.46229922573272314</v>
      </c>
      <c r="V828" s="65"/>
    </row>
    <row r="829" spans="1:22" x14ac:dyDescent="0.25">
      <c r="A829">
        <v>828</v>
      </c>
      <c r="B829">
        <v>7.2223687578586897E-4</v>
      </c>
      <c r="C829" s="16">
        <v>3.5529067104953401E-9</v>
      </c>
      <c r="D829">
        <v>4.1547310306236899E-4</v>
      </c>
      <c r="E829" s="16">
        <v>2.9900602826070301E-6</v>
      </c>
      <c r="F829" s="16">
        <v>6.5419748797002102E-6</v>
      </c>
      <c r="G829" s="16">
        <v>3.10919722440488E-6</v>
      </c>
      <c r="H829" s="16">
        <v>8.80335269811279E-5</v>
      </c>
      <c r="J829">
        <v>0.95840467487921899</v>
      </c>
      <c r="K829">
        <f t="shared" si="135"/>
        <v>3.4051224007484817E-9</v>
      </c>
      <c r="L829">
        <f t="shared" si="136"/>
        <v>4.3166269713946381E-4</v>
      </c>
      <c r="M829" s="16">
        <f t="shared" si="137"/>
        <v>1.0128110544322744E-3</v>
      </c>
      <c r="N829" s="16">
        <f t="shared" si="138"/>
        <v>0.21898761885963064</v>
      </c>
      <c r="O829" s="16">
        <f t="shared" si="139"/>
        <v>0.12849482888056396</v>
      </c>
      <c r="P829" s="16">
        <f t="shared" si="140"/>
        <v>0.32360753348315907</v>
      </c>
      <c r="Q829" s="16">
        <f t="shared" si="141"/>
        <v>0.52071577694120774</v>
      </c>
      <c r="R829" s="16">
        <f t="shared" si="142"/>
        <v>0.11336977647643422</v>
      </c>
      <c r="S829" s="16">
        <f t="shared" si="143"/>
        <v>0.30090535367664101</v>
      </c>
      <c r="T829" s="16">
        <f t="shared" si="144"/>
        <v>0.52072640457184494</v>
      </c>
      <c r="U829" s="65">
        <f t="shared" si="145"/>
        <v>2.1268072928894819</v>
      </c>
      <c r="V829" s="65"/>
    </row>
    <row r="830" spans="1:22" x14ac:dyDescent="0.25">
      <c r="A830">
        <v>829</v>
      </c>
      <c r="B830" s="16">
        <v>4.8873810475996303E-4</v>
      </c>
      <c r="C830" s="16">
        <v>6.40024502341138E-9</v>
      </c>
      <c r="D830" s="16">
        <v>1.12529557779316E-3</v>
      </c>
      <c r="E830" s="16">
        <v>1.4468448494707601E-5</v>
      </c>
      <c r="F830" s="16">
        <v>1.0001272430342901E-5</v>
      </c>
      <c r="G830" s="16">
        <v>1.7404733491213001E-6</v>
      </c>
      <c r="H830" s="16">
        <v>4.25995417309452E-4</v>
      </c>
      <c r="J830">
        <v>0.95471844848903398</v>
      </c>
      <c r="K830">
        <f t="shared" si="135"/>
        <v>6.1104319987009734E-9</v>
      </c>
      <c r="L830">
        <f t="shared" si="136"/>
        <v>1.1470321957579436E-3</v>
      </c>
      <c r="M830" s="16">
        <f t="shared" si="137"/>
        <v>-1.6955598623801763E-4</v>
      </c>
      <c r="N830" s="16">
        <f t="shared" si="138"/>
        <v>4.3955154657347078E-5</v>
      </c>
      <c r="O830" s="16">
        <f t="shared" si="139"/>
        <v>2.4234399387724502E-2</v>
      </c>
      <c r="P830" s="16">
        <f t="shared" si="140"/>
        <v>2.8128313731861015E-2</v>
      </c>
      <c r="Q830" s="16">
        <f t="shared" si="141"/>
        <v>0.12048153326443432</v>
      </c>
      <c r="R830" s="16">
        <f t="shared" si="142"/>
        <v>1.9702257505831006E-4</v>
      </c>
      <c r="S830" s="16">
        <f t="shared" si="143"/>
        <v>1.7728955353735684E-2</v>
      </c>
      <c r="T830" s="16">
        <f t="shared" si="144"/>
        <v>0.12048868072390455</v>
      </c>
      <c r="U830" s="65">
        <f t="shared" si="145"/>
        <v>0.31130286019137571</v>
      </c>
      <c r="V830" s="65"/>
    </row>
    <row r="831" spans="1:22" x14ac:dyDescent="0.25">
      <c r="A831">
        <v>830</v>
      </c>
      <c r="B831">
        <v>5.3124809886248505E-4</v>
      </c>
      <c r="C831" s="16">
        <v>4.15882528991084E-9</v>
      </c>
      <c r="D831">
        <v>6.65434276671091E-4</v>
      </c>
      <c r="E831" s="16">
        <v>5.5884354634620304E-6</v>
      </c>
      <c r="F831" s="16">
        <v>9.0069732008272493E-6</v>
      </c>
      <c r="G831" s="16">
        <v>2.66448790359444E-6</v>
      </c>
      <c r="H831" s="16">
        <v>1.6453705311844199E-4</v>
      </c>
      <c r="J831">
        <v>0.95702709039201295</v>
      </c>
      <c r="K831">
        <f t="shared" si="135"/>
        <v>3.9801084666520909E-9</v>
      </c>
      <c r="L831">
        <f t="shared" si="136"/>
        <v>6.8610855215105009E-4</v>
      </c>
      <c r="M831" s="16">
        <f t="shared" si="137"/>
        <v>3.7638764557392011E-4</v>
      </c>
      <c r="N831" s="16">
        <f t="shared" si="138"/>
        <v>6.3636611157354963E-3</v>
      </c>
      <c r="O831" s="16">
        <f t="shared" si="139"/>
        <v>6.202727798602406E-2</v>
      </c>
      <c r="P831" s="16">
        <f t="shared" si="140"/>
        <v>9.5778712439281058E-2</v>
      </c>
      <c r="Q831" s="16">
        <f t="shared" si="141"/>
        <v>0.2300940007944334</v>
      </c>
      <c r="R831" s="16">
        <f t="shared" si="142"/>
        <v>7.5301206249167975E-3</v>
      </c>
      <c r="S831" s="16">
        <f t="shared" si="143"/>
        <v>0.10696766024879653</v>
      </c>
      <c r="T831" s="16">
        <f t="shared" si="144"/>
        <v>0.23010109314543487</v>
      </c>
      <c r="U831" s="65">
        <f t="shared" si="145"/>
        <v>0.73886252635462224</v>
      </c>
      <c r="V831" s="65"/>
    </row>
    <row r="832" spans="1:22" x14ac:dyDescent="0.25">
      <c r="A832">
        <v>831</v>
      </c>
      <c r="B832">
        <v>5.4556923594716803E-4</v>
      </c>
      <c r="C832" s="16">
        <v>6.5584223152344497E-9</v>
      </c>
      <c r="D832">
        <v>1.03065707726238E-3</v>
      </c>
      <c r="E832" s="16">
        <v>1.35938204019677E-5</v>
      </c>
      <c r="F832" s="16">
        <v>8.9198055069244695E-6</v>
      </c>
      <c r="G832" s="16">
        <v>1.6966423445173E-6</v>
      </c>
      <c r="H832">
        <v>4.0024181814986602E-4</v>
      </c>
      <c r="J832">
        <v>0.95519741155231097</v>
      </c>
      <c r="K832">
        <f t="shared" si="135"/>
        <v>6.264588019378861E-9</v>
      </c>
      <c r="L832">
        <f t="shared" si="136"/>
        <v>1.0501867721984309E-3</v>
      </c>
      <c r="M832" s="16">
        <f t="shared" si="137"/>
        <v>4.0951699695905031E-5</v>
      </c>
      <c r="N832" s="16">
        <f t="shared" si="138"/>
        <v>1.1854976534979824E-2</v>
      </c>
      <c r="O832" s="16">
        <f t="shared" si="139"/>
        <v>3.3942770870980202E-2</v>
      </c>
      <c r="P832" s="16">
        <f t="shared" si="140"/>
        <v>4.8314958728034423E-3</v>
      </c>
      <c r="Q832" s="16">
        <f t="shared" si="141"/>
        <v>7.0581115059037303E-2</v>
      </c>
      <c r="R832" s="16">
        <f t="shared" si="142"/>
        <v>9.1420877004739221E-3</v>
      </c>
      <c r="S832" s="16">
        <f t="shared" si="143"/>
        <v>2.4018904127667405E-2</v>
      </c>
      <c r="T832" s="16">
        <f t="shared" si="144"/>
        <v>7.0583111949475183E-2</v>
      </c>
      <c r="U832" s="65">
        <f t="shared" si="145"/>
        <v>0.22495446211541731</v>
      </c>
      <c r="V832" s="65"/>
    </row>
    <row r="833" spans="1:22" x14ac:dyDescent="0.25">
      <c r="A833">
        <v>832</v>
      </c>
      <c r="B833">
        <v>2.4185278790537099E-4</v>
      </c>
      <c r="C833" s="16">
        <v>4.7895585495047704E-9</v>
      </c>
      <c r="D833">
        <v>1.7257011464698799E-3</v>
      </c>
      <c r="E833" s="16">
        <v>1.64937954958726E-5</v>
      </c>
      <c r="F833" s="16">
        <v>2.0772730337840399E-5</v>
      </c>
      <c r="G833" s="16">
        <v>2.3415342020035001E-6</v>
      </c>
      <c r="H833">
        <v>4.8564259822199602E-4</v>
      </c>
      <c r="J833">
        <v>0.95177370545346196</v>
      </c>
      <c r="K833">
        <f t="shared" si="135"/>
        <v>4.558575888148464E-9</v>
      </c>
      <c r="L833">
        <f t="shared" si="136"/>
        <v>1.7695833517890147E-3</v>
      </c>
      <c r="M833" s="16">
        <f t="shared" si="137"/>
        <v>-1.2858777759782727E-3</v>
      </c>
      <c r="N833" s="16">
        <f t="shared" si="138"/>
        <v>0.25850034585363912</v>
      </c>
      <c r="O833" s="16">
        <f t="shared" si="139"/>
        <v>1.8269050909944285E-2</v>
      </c>
      <c r="P833" s="16">
        <f t="shared" si="140"/>
        <v>0.62529121192715231</v>
      </c>
      <c r="Q833" s="16">
        <f t="shared" si="141"/>
        <v>0.28695003640854955</v>
      </c>
      <c r="R833" s="16">
        <f t="shared" si="142"/>
        <v>1.2235957555369192</v>
      </c>
      <c r="S833" s="16">
        <f t="shared" si="143"/>
        <v>2.7625995136467504E-2</v>
      </c>
      <c r="T833" s="16">
        <f t="shared" si="144"/>
        <v>0.28701263617442391</v>
      </c>
      <c r="U833" s="65">
        <f t="shared" si="145"/>
        <v>2.727245031947096</v>
      </c>
      <c r="V833" s="65"/>
    </row>
    <row r="834" spans="1:22" x14ac:dyDescent="0.25">
      <c r="A834">
        <v>833</v>
      </c>
      <c r="B834">
        <v>4.4127746479035498E-4</v>
      </c>
      <c r="C834" s="16">
        <v>7.6490452796844896E-9</v>
      </c>
      <c r="D834">
        <v>1.50211091933846E-3</v>
      </c>
      <c r="E834" s="16">
        <v>2.2989003242283401E-5</v>
      </c>
      <c r="F834" s="16">
        <v>1.12615834946223E-5</v>
      </c>
      <c r="G834" s="16">
        <v>1.4622582524700399E-6</v>
      </c>
      <c r="H834">
        <v>6.7687882544461002E-4</v>
      </c>
      <c r="J834">
        <v>0.95294012569634701</v>
      </c>
      <c r="K834">
        <f t="shared" si="135"/>
        <v>7.2890821702795872E-9</v>
      </c>
      <c r="L834">
        <f t="shared" si="136"/>
        <v>1.526088695534895E-3</v>
      </c>
      <c r="M834" s="16">
        <f t="shared" si="137"/>
        <v>-6.4353376595418501E-4</v>
      </c>
      <c r="N834" s="16">
        <f t="shared" si="138"/>
        <v>1.062849320053243E-2</v>
      </c>
      <c r="O834" s="16">
        <f t="shared" si="139"/>
        <v>0.14528776517619671</v>
      </c>
      <c r="P834" s="16">
        <f t="shared" si="140"/>
        <v>0.31218461767180916</v>
      </c>
      <c r="Q834" s="16">
        <f t="shared" si="141"/>
        <v>1.3005630053124173</v>
      </c>
      <c r="R834" s="16">
        <f t="shared" si="142"/>
        <v>2.0113012262167072E-2</v>
      </c>
      <c r="S834" s="16">
        <f t="shared" si="143"/>
        <v>7.3829742907340415E-2</v>
      </c>
      <c r="T834" s="16">
        <f t="shared" si="144"/>
        <v>1.3006882541282796</v>
      </c>
      <c r="U834" s="65">
        <f t="shared" si="145"/>
        <v>3.1632948906587428</v>
      </c>
      <c r="V834" s="65"/>
    </row>
    <row r="835" spans="1:22" x14ac:dyDescent="0.25">
      <c r="A835">
        <v>834</v>
      </c>
      <c r="B835">
        <v>6.8077305798311697E-4</v>
      </c>
      <c r="C835" s="16">
        <v>7.02249914818249E-9</v>
      </c>
      <c r="D835">
        <v>8.8119057496782304E-4</v>
      </c>
      <c r="E835" s="16">
        <v>1.24665779921647E-5</v>
      </c>
      <c r="F835" s="16">
        <v>7.0973008193199501E-6</v>
      </c>
      <c r="G835" s="16">
        <v>1.58172921578275E-6</v>
      </c>
      <c r="H835">
        <v>3.6704978784102602E-4</v>
      </c>
      <c r="J835">
        <v>0.95597233286102301</v>
      </c>
      <c r="K835">
        <f t="shared" ref="K835:K898" si="146">C835*J835</f>
        <v>6.713314893202562E-9</v>
      </c>
      <c r="L835">
        <f t="shared" ref="L835:L898" si="147">SUM($Z$9*B835,$AA$9*C835,$AB$9*D835,$AC$9*E835,$AD$9*F835,$AE$9*G835)</f>
        <v>8.9695988332309752E-4</v>
      </c>
      <c r="M835" s="16">
        <f t="shared" ref="M835:M898" si="148">$Z$8*B835+$AA$8*C835+$AB$8*D835+$AD$8*F835+$AE$8*G835</f>
        <v>4.6458623264313643E-4</v>
      </c>
      <c r="N835" s="16">
        <f t="shared" si="138"/>
        <v>0.14721423846708814</v>
      </c>
      <c r="O835" s="16">
        <f t="shared" si="139"/>
        <v>7.1841513040124733E-2</v>
      </c>
      <c r="P835" s="16">
        <f t="shared" si="140"/>
        <v>7.3259670575184501E-3</v>
      </c>
      <c r="Q835" s="16">
        <f t="shared" si="141"/>
        <v>2.5830157803934585E-2</v>
      </c>
      <c r="R835" s="16">
        <f t="shared" si="142"/>
        <v>7.862380954692931E-2</v>
      </c>
      <c r="S835" s="16">
        <f t="shared" si="143"/>
        <v>4.5034479961331843E-2</v>
      </c>
      <c r="T835" s="16">
        <f t="shared" si="144"/>
        <v>2.5828502971530776E-2</v>
      </c>
      <c r="U835" s="65">
        <f t="shared" si="145"/>
        <v>0.4016986688484579</v>
      </c>
      <c r="V835" s="65"/>
    </row>
    <row r="836" spans="1:22" x14ac:dyDescent="0.25">
      <c r="A836">
        <v>835</v>
      </c>
      <c r="B836">
        <v>3.9891489405335099E-4</v>
      </c>
      <c r="C836" s="16">
        <v>3.3391758235963799E-9</v>
      </c>
      <c r="D836">
        <v>7.1255644330325395E-4</v>
      </c>
      <c r="E836" s="16">
        <v>4.8014456623876998E-6</v>
      </c>
      <c r="F836" s="16">
        <v>1.2029016275900799E-5</v>
      </c>
      <c r="G836" s="16">
        <v>3.3208494402446699E-6</v>
      </c>
      <c r="H836">
        <v>1.4136656988553601E-4</v>
      </c>
      <c r="J836">
        <v>0.95671818910944395</v>
      </c>
      <c r="K836">
        <f t="shared" si="146"/>
        <v>3.1946502470691647E-9</v>
      </c>
      <c r="L836">
        <f t="shared" si="147"/>
        <v>7.3993198611947664E-4</v>
      </c>
      <c r="M836" s="16">
        <f t="shared" si="148"/>
        <v>5.7897801987225414E-5</v>
      </c>
      <c r="N836" s="16">
        <f t="shared" ref="N836:N899" si="149">(B836-$B$2)^2/$B$2/$B$2</f>
        <v>3.5795644743121149E-2</v>
      </c>
      <c r="O836" s="16">
        <f t="shared" ref="O836:O899" si="150">(C836-$C$2)^2/$C$2/$C$2</f>
        <v>0.15765230080774387</v>
      </c>
      <c r="P836" s="16">
        <f t="shared" ref="P836:P899" si="151">(D836-$D$2)^2/$D$2/$D$2</f>
        <v>6.7903429941882865E-2</v>
      </c>
      <c r="Q836" s="16">
        <f t="shared" ref="Q836:Q899" si="152">(E836-$E$2)^2/$E$2/$E$2</f>
        <v>0.30575911764197283</v>
      </c>
      <c r="R836" s="16">
        <f t="shared" ref="R836:R899" si="153">(F836-$F$2)^2/$F$2/$F$2</f>
        <v>4.8237747301478326E-2</v>
      </c>
      <c r="S836" s="16">
        <f t="shared" ref="S836:S899" si="154">(G836-$G$2)^2/$G$2/$G$2</f>
        <v>0.42766715872608169</v>
      </c>
      <c r="T836" s="16">
        <f t="shared" ref="T836:T899" si="155">(H836-$H$2)^2/$H$2/$H$2</f>
        <v>0.30576474493385558</v>
      </c>
      <c r="U836" s="65">
        <f t="shared" ref="U836:U899" si="156">SUM(N836:T836)</f>
        <v>1.3487801440961364</v>
      </c>
      <c r="V836" s="65"/>
    </row>
    <row r="837" spans="1:22" x14ac:dyDescent="0.25">
      <c r="A837">
        <v>836</v>
      </c>
      <c r="B837">
        <v>2.9323778846339799E-4</v>
      </c>
      <c r="C837" s="16">
        <v>3.2520057913154201E-9</v>
      </c>
      <c r="D837">
        <v>9.4974902106436103E-4</v>
      </c>
      <c r="E837" s="16">
        <v>6.21471345099198E-6</v>
      </c>
      <c r="F837" s="16">
        <v>1.6558807733275302E-5</v>
      </c>
      <c r="G837" s="16">
        <v>3.4198171170265401E-6</v>
      </c>
      <c r="H837">
        <v>1.8297891451695501E-4</v>
      </c>
      <c r="J837">
        <v>0.95543548683128898</v>
      </c>
      <c r="K837">
        <f t="shared" si="146"/>
        <v>3.1070817364036196E-9</v>
      </c>
      <c r="L837">
        <f t="shared" si="147"/>
        <v>9.862832016421469E-4</v>
      </c>
      <c r="M837" s="16">
        <f t="shared" si="148"/>
        <v>-3.9980762471535092E-4</v>
      </c>
      <c r="N837" s="16">
        <f t="shared" si="149"/>
        <v>0.16320649388145669</v>
      </c>
      <c r="O837" s="16">
        <f t="shared" si="150"/>
        <v>0.17039936177017159</v>
      </c>
      <c r="P837" s="16">
        <f t="shared" si="151"/>
        <v>2.087742449050913E-4</v>
      </c>
      <c r="Q837" s="16">
        <f t="shared" si="152"/>
        <v>0.17755325367846303</v>
      </c>
      <c r="R837" s="16">
        <f t="shared" si="153"/>
        <v>0.4609186109769931</v>
      </c>
      <c r="S837" s="16">
        <f t="shared" si="154"/>
        <v>0.49456606907910322</v>
      </c>
      <c r="T837" s="16">
        <f t="shared" si="155"/>
        <v>0.17755292507075768</v>
      </c>
      <c r="U837" s="65">
        <f t="shared" si="156"/>
        <v>1.6444054887018504</v>
      </c>
      <c r="V837" s="65"/>
    </row>
    <row r="838" spans="1:22" x14ac:dyDescent="0.25">
      <c r="A838">
        <v>837</v>
      </c>
      <c r="B838">
        <v>7.8540627284122097E-4</v>
      </c>
      <c r="C838" s="16">
        <v>7.4804240587893302E-9</v>
      </c>
      <c r="D838">
        <v>8.1219999630730401E-4</v>
      </c>
      <c r="E838" s="16">
        <v>1.2249928990885099E-5</v>
      </c>
      <c r="F838" s="16">
        <v>6.13097931627044E-6</v>
      </c>
      <c r="G838" s="16">
        <v>1.48366274105704E-6</v>
      </c>
      <c r="H838">
        <v>3.6066981301938699E-4</v>
      </c>
      <c r="J838">
        <v>0.95633971232817905</v>
      </c>
      <c r="K838">
        <f t="shared" si="146"/>
        <v>7.1538265924753779E-9</v>
      </c>
      <c r="L838">
        <f t="shared" si="147"/>
        <v>8.2593813725684317E-4</v>
      </c>
      <c r="M838" s="16">
        <f t="shared" si="148"/>
        <v>7.4487440842559876E-4</v>
      </c>
      <c r="N838" s="16">
        <f t="shared" si="149"/>
        <v>0.35563834747247414</v>
      </c>
      <c r="O838" s="16">
        <f t="shared" si="150"/>
        <v>0.12300372476424981</v>
      </c>
      <c r="P838" s="16">
        <f t="shared" si="151"/>
        <v>2.4706535282766125E-2</v>
      </c>
      <c r="Q838" s="16">
        <f t="shared" si="152"/>
        <v>1.9753244168773311E-2</v>
      </c>
      <c r="R838" s="16">
        <f t="shared" si="153"/>
        <v>0.14316796844049703</v>
      </c>
      <c r="S838" s="16">
        <f t="shared" si="154"/>
        <v>6.8150077479815357E-2</v>
      </c>
      <c r="T838" s="16">
        <f t="shared" si="155"/>
        <v>1.9750718216598705E-2</v>
      </c>
      <c r="U838" s="65">
        <f t="shared" si="156"/>
        <v>0.75417061582517453</v>
      </c>
      <c r="V838" s="65"/>
    </row>
    <row r="839" spans="1:22" x14ac:dyDescent="0.25">
      <c r="A839">
        <v>838</v>
      </c>
      <c r="B839" s="16">
        <v>3.5192589801819101E-4</v>
      </c>
      <c r="C839" s="16">
        <v>3.2604695530745301E-9</v>
      </c>
      <c r="D839" s="16">
        <v>7.9025158665386997E-4</v>
      </c>
      <c r="E839" s="16">
        <v>5.19444890270514E-6</v>
      </c>
      <c r="F839" s="16">
        <v>1.36892546578643E-5</v>
      </c>
      <c r="G839" s="16">
        <v>3.4043343329945702E-6</v>
      </c>
      <c r="H839" s="16">
        <v>1.52938177712851E-4</v>
      </c>
      <c r="J839">
        <v>0.95628804512963195</v>
      </c>
      <c r="K839">
        <f t="shared" si="146"/>
        <v>3.1179480551143272E-9</v>
      </c>
      <c r="L839">
        <f t="shared" si="147"/>
        <v>8.2103116983304005E-4</v>
      </c>
      <c r="M839" s="16">
        <f t="shared" si="148"/>
        <v>-1.1717937379665803E-4</v>
      </c>
      <c r="N839" s="16">
        <f t="shared" si="149"/>
        <v>8.1056059744572639E-2</v>
      </c>
      <c r="O839" s="16">
        <f t="shared" si="150"/>
        <v>0.16913996819572877</v>
      </c>
      <c r="P839" s="16">
        <f t="shared" si="151"/>
        <v>3.2385208754095458E-2</v>
      </c>
      <c r="Q839" s="16">
        <f t="shared" si="152"/>
        <v>0.26663157130439791</v>
      </c>
      <c r="R839" s="16">
        <f t="shared" si="153"/>
        <v>0.15051586545258702</v>
      </c>
      <c r="S839" s="16">
        <f t="shared" si="154"/>
        <v>0.48377957951671291</v>
      </c>
      <c r="T839" s="16">
        <f t="shared" si="155"/>
        <v>0.26663526604815491</v>
      </c>
      <c r="U839" s="65">
        <f t="shared" si="156"/>
        <v>1.4501435190162497</v>
      </c>
      <c r="V839" s="65"/>
    </row>
    <row r="840" spans="1:22" x14ac:dyDescent="0.25">
      <c r="A840">
        <v>839</v>
      </c>
      <c r="B840" s="16">
        <v>6.8741394684469E-4</v>
      </c>
      <c r="C840" s="16">
        <v>1.44390391670661E-8</v>
      </c>
      <c r="D840" s="16">
        <v>1.83232976287059E-3</v>
      </c>
      <c r="E840" s="16">
        <v>5.2769270624229598E-5</v>
      </c>
      <c r="F840" s="16">
        <v>7.3237358402197401E-6</v>
      </c>
      <c r="G840" s="16">
        <v>7.7710670615408198E-7</v>
      </c>
      <c r="H840">
        <v>1.5537398724512601E-3</v>
      </c>
      <c r="J840">
        <v>0.951550908993825</v>
      </c>
      <c r="K840">
        <f t="shared" si="146"/>
        <v>1.3739480844419189E-8</v>
      </c>
      <c r="L840">
        <f t="shared" si="147"/>
        <v>1.8477399022180166E-3</v>
      </c>
      <c r="M840" s="16">
        <f t="shared" si="148"/>
        <v>-4.7291200852863654E-4</v>
      </c>
      <c r="N840" s="16">
        <f t="shared" si="149"/>
        <v>0.15775419154198603</v>
      </c>
      <c r="O840" s="16">
        <f t="shared" si="150"/>
        <v>2.5831438524771708</v>
      </c>
      <c r="P840" s="16">
        <f t="shared" si="151"/>
        <v>0.81252499832838354</v>
      </c>
      <c r="Q840" s="16">
        <f t="shared" si="152"/>
        <v>15.31277762157157</v>
      </c>
      <c r="R840" s="16">
        <f t="shared" si="153"/>
        <v>6.6275847569143301E-2</v>
      </c>
      <c r="S840" s="16">
        <f t="shared" si="154"/>
        <v>0.37571851955559099</v>
      </c>
      <c r="T840" s="16">
        <f t="shared" si="155"/>
        <v>15.314333681814684</v>
      </c>
      <c r="U840" s="65">
        <f t="shared" si="156"/>
        <v>34.622528712858525</v>
      </c>
      <c r="V840" s="65"/>
    </row>
    <row r="841" spans="1:22" x14ac:dyDescent="0.25">
      <c r="A841">
        <v>840</v>
      </c>
      <c r="B841">
        <v>7.0156268965907505E-4</v>
      </c>
      <c r="C841" s="16">
        <v>6.7825867723734903E-9</v>
      </c>
      <c r="D841">
        <v>8.2474840355914404E-4</v>
      </c>
      <c r="E841" s="16">
        <v>1.12767492048686E-5</v>
      </c>
      <c r="F841" s="16">
        <v>6.8687039651255301E-6</v>
      </c>
      <c r="G841" s="16">
        <v>1.63660604273611E-6</v>
      </c>
      <c r="H841">
        <v>3.32017110889625E-4</v>
      </c>
      <c r="J841">
        <v>0.95626050585181599</v>
      </c>
      <c r="K841">
        <f t="shared" si="146"/>
        <v>6.4859198579337095E-9</v>
      </c>
      <c r="L841">
        <f t="shared" si="147"/>
        <v>8.4011563494535888E-4</v>
      </c>
      <c r="M841" s="16">
        <f t="shared" si="148"/>
        <v>5.6300974437279122E-4</v>
      </c>
      <c r="N841" s="16">
        <f t="shared" si="149"/>
        <v>0.1814252466171995</v>
      </c>
      <c r="O841" s="16">
        <f t="shared" si="150"/>
        <v>5.0495652442166652E-2</v>
      </c>
      <c r="P841" s="16">
        <f t="shared" si="151"/>
        <v>2.078259335326289E-2</v>
      </c>
      <c r="Q841" s="16">
        <f t="shared" si="152"/>
        <v>2.4937052212452545E-3</v>
      </c>
      <c r="R841" s="16">
        <f t="shared" si="153"/>
        <v>9.2158983193550356E-2</v>
      </c>
      <c r="S841" s="16">
        <f t="shared" si="154"/>
        <v>3.418122839854839E-2</v>
      </c>
      <c r="T841" s="16">
        <f t="shared" si="155"/>
        <v>2.4929565376719462E-3</v>
      </c>
      <c r="U841" s="65">
        <f t="shared" si="156"/>
        <v>0.38403036576364497</v>
      </c>
      <c r="V841" s="65"/>
    </row>
    <row r="842" spans="1:22" x14ac:dyDescent="0.25">
      <c r="A842">
        <v>841</v>
      </c>
      <c r="B842">
        <v>5.0042774373668705E-4</v>
      </c>
      <c r="C842" s="16">
        <v>4.2654967915353202E-9</v>
      </c>
      <c r="D842">
        <v>7.2563062337523197E-4</v>
      </c>
      <c r="E842" s="16">
        <v>6.2457657158234099E-6</v>
      </c>
      <c r="F842" s="16">
        <v>9.5900807144301293E-6</v>
      </c>
      <c r="G842" s="16">
        <v>2.59975235883519E-6</v>
      </c>
      <c r="H842">
        <v>1.83890987400308E-4</v>
      </c>
      <c r="J842">
        <v>0.95670486067399196</v>
      </c>
      <c r="K842">
        <f t="shared" si="146"/>
        <v>4.0808215136511581E-9</v>
      </c>
      <c r="L842">
        <f t="shared" si="147"/>
        <v>7.4740627166613592E-4</v>
      </c>
      <c r="M842" s="16">
        <f t="shared" si="148"/>
        <v>2.5344921580723823E-4</v>
      </c>
      <c r="N842" s="16">
        <f t="shared" si="149"/>
        <v>2.9342184088202789E-4</v>
      </c>
      <c r="O842" s="16">
        <f t="shared" si="150"/>
        <v>5.2804083926964257E-2</v>
      </c>
      <c r="P842" s="16">
        <f t="shared" si="151"/>
        <v>6.1016824434484362E-2</v>
      </c>
      <c r="Q842" s="16">
        <f t="shared" si="152"/>
        <v>0.17512510968139047</v>
      </c>
      <c r="R842" s="16">
        <f t="shared" si="153"/>
        <v>7.6477478905415195E-4</v>
      </c>
      <c r="S842" s="16">
        <f t="shared" si="154"/>
        <v>8.69172433913038E-2</v>
      </c>
      <c r="T842" s="16">
        <f t="shared" si="155"/>
        <v>0.17513058987285826</v>
      </c>
      <c r="U842" s="65">
        <f t="shared" si="156"/>
        <v>0.55205204793693741</v>
      </c>
      <c r="V842" s="65"/>
    </row>
    <row r="843" spans="1:22" x14ac:dyDescent="0.25">
      <c r="A843">
        <v>842</v>
      </c>
      <c r="B843">
        <v>6.2878043939842499E-4</v>
      </c>
      <c r="C843" s="16">
        <v>5.22473447060093E-9</v>
      </c>
      <c r="D843">
        <v>7.0691858142568501E-4</v>
      </c>
      <c r="E843" s="16">
        <v>7.4553785218692499E-6</v>
      </c>
      <c r="F843" s="16">
        <v>7.62269401011799E-6</v>
      </c>
      <c r="G843" s="16">
        <v>2.1217800554409399E-6</v>
      </c>
      <c r="H843">
        <v>2.1950473794095401E-4</v>
      </c>
      <c r="J843">
        <v>0.95684401654724804</v>
      </c>
      <c r="K843">
        <f t="shared" si="146"/>
        <v>4.9992559162426536E-9</v>
      </c>
      <c r="L843">
        <f t="shared" si="147"/>
        <v>7.2428052476689129E-4</v>
      </c>
      <c r="M843" s="16">
        <f t="shared" si="148"/>
        <v>5.3328035402995869E-4</v>
      </c>
      <c r="N843" s="16">
        <f t="shared" si="149"/>
        <v>7.7289016962564447E-2</v>
      </c>
      <c r="O843" s="16">
        <f t="shared" si="150"/>
        <v>3.2018142783800329E-3</v>
      </c>
      <c r="P843" s="16">
        <f t="shared" si="151"/>
        <v>7.0986678729163338E-2</v>
      </c>
      <c r="Q843" s="16">
        <f t="shared" si="152"/>
        <v>9.3548432341527668E-2</v>
      </c>
      <c r="R843" s="16">
        <f t="shared" si="153"/>
        <v>5.1587749583413986E-2</v>
      </c>
      <c r="S843" s="16">
        <f t="shared" si="154"/>
        <v>3.2218386721315382E-3</v>
      </c>
      <c r="T843" s="16">
        <f t="shared" si="155"/>
        <v>9.3553755788838885E-2</v>
      </c>
      <c r="U843" s="65">
        <f t="shared" si="156"/>
        <v>0.39338928635601994</v>
      </c>
      <c r="V843" s="65"/>
    </row>
    <row r="844" spans="1:22" x14ac:dyDescent="0.25">
      <c r="A844">
        <v>843</v>
      </c>
      <c r="B844">
        <v>1.12816492856824E-3</v>
      </c>
      <c r="C844" s="16">
        <v>5.3586251544507303E-9</v>
      </c>
      <c r="D844">
        <v>4.0090677668373E-4</v>
      </c>
      <c r="E844" s="16">
        <v>4.35293799093113E-6</v>
      </c>
      <c r="F844" s="16">
        <v>4.1828585356700203E-6</v>
      </c>
      <c r="G844" s="16">
        <v>2.0608430002636102E-6</v>
      </c>
      <c r="H844" s="16">
        <v>1.2815929938470499E-4</v>
      </c>
      <c r="J844">
        <v>0.95854127904069097</v>
      </c>
      <c r="K844">
        <f t="shared" si="146"/>
        <v>5.1364634094468229E-9</v>
      </c>
      <c r="L844">
        <f t="shared" si="147"/>
        <v>4.1132797813017924E-4</v>
      </c>
      <c r="M844" s="16">
        <f t="shared" si="148"/>
        <v>1.8450018790063004E-3</v>
      </c>
      <c r="N844" s="16">
        <f t="shared" si="149"/>
        <v>1.6718959297550804</v>
      </c>
      <c r="O844" s="16">
        <f t="shared" si="150"/>
        <v>1.0502990015787098E-3</v>
      </c>
      <c r="P844" s="16">
        <f t="shared" si="151"/>
        <v>0.34103328234395586</v>
      </c>
      <c r="Q844" s="16">
        <f t="shared" si="152"/>
        <v>0.35368451695063446</v>
      </c>
      <c r="R844" s="16">
        <f t="shared" si="153"/>
        <v>0.33165718472270261</v>
      </c>
      <c r="S844" s="16">
        <f t="shared" si="154"/>
        <v>6.975563926642401E-4</v>
      </c>
      <c r="T844" s="16">
        <f t="shared" si="155"/>
        <v>0.3536978380950459</v>
      </c>
      <c r="U844" s="65">
        <f t="shared" si="156"/>
        <v>3.0537166072616619</v>
      </c>
      <c r="V844" s="65"/>
    </row>
    <row r="845" spans="1:22" x14ac:dyDescent="0.25">
      <c r="A845">
        <v>844</v>
      </c>
      <c r="B845">
        <v>6.4883427104638503E-4</v>
      </c>
      <c r="C845" s="16">
        <v>5.3643041089690096E-9</v>
      </c>
      <c r="D845">
        <v>7.0329123473324205E-4</v>
      </c>
      <c r="E845" s="16">
        <v>7.6156668221508802E-6</v>
      </c>
      <c r="F845" s="16">
        <v>7.3854726544641698E-6</v>
      </c>
      <c r="G845" s="16">
        <v>2.0664632784472E-6</v>
      </c>
      <c r="H845">
        <v>2.24223971951488E-4</v>
      </c>
      <c r="J845">
        <v>0.95686790096070895</v>
      </c>
      <c r="K845">
        <f t="shared" si="146"/>
        <v>5.1329304128640826E-9</v>
      </c>
      <c r="L845">
        <f t="shared" si="147"/>
        <v>7.201232790165086E-4</v>
      </c>
      <c r="M845" s="16">
        <f t="shared" si="148"/>
        <v>5.7754526307626146E-4</v>
      </c>
      <c r="N845" s="16">
        <f t="shared" si="149"/>
        <v>0.10161357564384192</v>
      </c>
      <c r="O845" s="16">
        <f t="shared" si="150"/>
        <v>9.8488542159339888E-4</v>
      </c>
      <c r="P845" s="16">
        <f t="shared" si="151"/>
        <v>7.3006601344393893E-2</v>
      </c>
      <c r="Q845" s="16">
        <f t="shared" si="152"/>
        <v>8.4642023735056748E-2</v>
      </c>
      <c r="R845" s="16">
        <f t="shared" si="153"/>
        <v>6.3092104613344191E-2</v>
      </c>
      <c r="S845" s="16">
        <f t="shared" si="154"/>
        <v>8.5325304488695298E-4</v>
      </c>
      <c r="T845" s="16">
        <f t="shared" si="155"/>
        <v>8.4647286507073358E-2</v>
      </c>
      <c r="U845" s="65">
        <f t="shared" si="156"/>
        <v>0.40883973031019044</v>
      </c>
      <c r="V845" s="65"/>
    </row>
    <row r="846" spans="1:22" x14ac:dyDescent="0.25">
      <c r="A846">
        <v>845</v>
      </c>
      <c r="B846">
        <v>9.7909854551033295E-4</v>
      </c>
      <c r="C846" s="16">
        <v>8.3930195026227092E-9</v>
      </c>
      <c r="D846">
        <v>7.29473894022085E-4</v>
      </c>
      <c r="E846" s="16">
        <v>1.2356901631039E-5</v>
      </c>
      <c r="F846" s="16">
        <v>4.8978387365635901E-6</v>
      </c>
      <c r="G846" s="16">
        <v>1.32099566313069E-6</v>
      </c>
      <c r="H846">
        <v>3.6381785795889702E-4</v>
      </c>
      <c r="J846">
        <v>0.95678811402349095</v>
      </c>
      <c r="K846">
        <f t="shared" si="146"/>
        <v>8.0303413008767595E-9</v>
      </c>
      <c r="L846">
        <f t="shared" si="147"/>
        <v>7.4058217413884022E-4</v>
      </c>
      <c r="M846" s="16">
        <f t="shared" si="148"/>
        <v>1.2176149168818253E-3</v>
      </c>
      <c r="N846" s="16">
        <f t="shared" si="149"/>
        <v>0.98017463579169906</v>
      </c>
      <c r="O846" s="16">
        <f t="shared" si="150"/>
        <v>0.26574399135137072</v>
      </c>
      <c r="P846" s="16">
        <f t="shared" si="151"/>
        <v>5.9062458578635971E-2</v>
      </c>
      <c r="Q846" s="16">
        <f t="shared" si="152"/>
        <v>2.2652076376869772E-2</v>
      </c>
      <c r="R846" s="16">
        <f t="shared" si="153"/>
        <v>0.25341606699332797</v>
      </c>
      <c r="S846" s="16">
        <f t="shared" si="154"/>
        <v>0.11701373353857254</v>
      </c>
      <c r="T846" s="16">
        <f t="shared" si="155"/>
        <v>2.2647912290193421E-2</v>
      </c>
      <c r="U846" s="65">
        <f t="shared" si="156"/>
        <v>1.7207108749206694</v>
      </c>
      <c r="V846" s="65"/>
    </row>
    <row r="847" spans="1:22" x14ac:dyDescent="0.25">
      <c r="A847">
        <v>846</v>
      </c>
      <c r="B847">
        <v>6.9484571954269705E-4</v>
      </c>
      <c r="C847" s="16">
        <v>6.1728243977378301E-9</v>
      </c>
      <c r="D847">
        <v>7.5663453206940802E-4</v>
      </c>
      <c r="E847" s="16">
        <v>9.4226535513138708E-6</v>
      </c>
      <c r="F847" s="16">
        <v>6.9131252130900699E-6</v>
      </c>
      <c r="G847" s="16">
        <v>1.7968673324197499E-6</v>
      </c>
      <c r="H847">
        <v>2.7742677818558303E-4</v>
      </c>
      <c r="J847">
        <v>0.95660502244034495</v>
      </c>
      <c r="K847">
        <f t="shared" si="146"/>
        <v>5.9049548215183057E-9</v>
      </c>
      <c r="L847">
        <f t="shared" si="147"/>
        <v>7.7225147700361006E-4</v>
      </c>
      <c r="M847" s="16">
        <f t="shared" si="148"/>
        <v>6.1743996208178393E-4</v>
      </c>
      <c r="N847" s="16">
        <f t="shared" si="149"/>
        <v>0.16998143440079685</v>
      </c>
      <c r="O847" s="16">
        <f t="shared" si="150"/>
        <v>1.3135296624781433E-2</v>
      </c>
      <c r="P847" s="16">
        <f t="shared" si="151"/>
        <v>4.6157600281219131E-2</v>
      </c>
      <c r="Q847" s="16">
        <f t="shared" si="152"/>
        <v>1.5053099940545486E-2</v>
      </c>
      <c r="R847" s="16">
        <f t="shared" si="153"/>
        <v>8.9444705506102548E-2</v>
      </c>
      <c r="S847" s="16">
        <f t="shared" si="154"/>
        <v>1.1038206468829307E-2</v>
      </c>
      <c r="T847" s="16">
        <f t="shared" si="155"/>
        <v>1.5055325863442449E-2</v>
      </c>
      <c r="U847" s="65">
        <f t="shared" si="156"/>
        <v>0.35986566908571721</v>
      </c>
      <c r="V847" s="65"/>
    </row>
    <row r="848" spans="1:22" x14ac:dyDescent="0.25">
      <c r="A848">
        <v>847</v>
      </c>
      <c r="B848" s="16">
        <v>3.7103604583706298E-4</v>
      </c>
      <c r="C848" s="16">
        <v>7.0706648222257698E-9</v>
      </c>
      <c r="D848" s="16">
        <v>1.65717840558118E-3</v>
      </c>
      <c r="E848" s="16">
        <v>2.34054054099206E-5</v>
      </c>
      <c r="F848" s="16">
        <v>1.34856619556399E-5</v>
      </c>
      <c r="G848" s="16">
        <v>1.5845415891628099E-6</v>
      </c>
      <c r="H848" s="16">
        <v>6.8914453850660697E-4</v>
      </c>
      <c r="J848">
        <v>0.95220594134661596</v>
      </c>
      <c r="K848">
        <f t="shared" si="146"/>
        <v>6.732729052993892E-9</v>
      </c>
      <c r="L848">
        <f t="shared" si="147"/>
        <v>1.6857272004168003E-3</v>
      </c>
      <c r="M848" s="16">
        <f t="shared" si="148"/>
        <v>-9.4365510874267454E-4</v>
      </c>
      <c r="N848" s="16">
        <f t="shared" si="149"/>
        <v>6.0447973291084735E-2</v>
      </c>
      <c r="O848" s="16">
        <f t="shared" si="150"/>
        <v>7.6579387842423866E-2</v>
      </c>
      <c r="P848" s="16">
        <f t="shared" si="151"/>
        <v>0.51789293065841757</v>
      </c>
      <c r="Q848" s="16">
        <f t="shared" si="152"/>
        <v>1.3904937268711632</v>
      </c>
      <c r="R848" s="16">
        <f t="shared" si="153"/>
        <v>0.13492495688681172</v>
      </c>
      <c r="S848" s="16">
        <f t="shared" si="154"/>
        <v>4.444194168002074E-2</v>
      </c>
      <c r="T848" s="16">
        <f t="shared" si="155"/>
        <v>1.3906653889552278</v>
      </c>
      <c r="U848" s="65">
        <f t="shared" si="156"/>
        <v>3.6154463061851496</v>
      </c>
      <c r="V848" s="65"/>
    </row>
    <row r="849" spans="1:22" x14ac:dyDescent="0.25">
      <c r="A849">
        <v>848</v>
      </c>
      <c r="B849">
        <v>7.2185774410697895E-4</v>
      </c>
      <c r="C849" s="16">
        <v>4.0489503469630704E-9</v>
      </c>
      <c r="D849">
        <v>4.7442964528450699E-4</v>
      </c>
      <c r="E849" s="16">
        <v>3.8882976990194097E-6</v>
      </c>
      <c r="F849" s="16">
        <v>6.5644594671196197E-6</v>
      </c>
      <c r="G849" s="16">
        <v>2.7302390844471102E-6</v>
      </c>
      <c r="H849" s="16">
        <v>1.14479801734021E-4</v>
      </c>
      <c r="J849">
        <v>0.95808728454938297</v>
      </c>
      <c r="K849">
        <f t="shared" si="146"/>
        <v>3.8792478431971301E-9</v>
      </c>
      <c r="L849">
        <f t="shared" si="147"/>
        <v>4.9028475435284637E-4</v>
      </c>
      <c r="M849" s="16">
        <f t="shared" si="148"/>
        <v>9.5343073386111154E-4</v>
      </c>
      <c r="N849" s="16">
        <f t="shared" si="149"/>
        <v>0.21826699767809088</v>
      </c>
      <c r="O849" s="16">
        <f t="shared" si="150"/>
        <v>7.2303212578210624E-2</v>
      </c>
      <c r="P849" s="16">
        <f t="shared" si="151"/>
        <v>0.25774522297328861</v>
      </c>
      <c r="Q849" s="16">
        <f t="shared" si="152"/>
        <v>0.40701181333187925</v>
      </c>
      <c r="R849" s="16">
        <f t="shared" si="153"/>
        <v>0.11183978452645674</v>
      </c>
      <c r="S849" s="16">
        <f t="shared" si="154"/>
        <v>0.12946089949147971</v>
      </c>
      <c r="T849" s="16">
        <f t="shared" si="155"/>
        <v>0.40702275270713745</v>
      </c>
      <c r="U849" s="65">
        <f t="shared" si="156"/>
        <v>1.6036506832865431</v>
      </c>
      <c r="V849" s="65"/>
    </row>
    <row r="850" spans="1:22" x14ac:dyDescent="0.25">
      <c r="A850">
        <v>849</v>
      </c>
      <c r="B850">
        <v>4.5645301176465598E-4</v>
      </c>
      <c r="C850" s="16">
        <v>3.8906759787461997E-9</v>
      </c>
      <c r="D850">
        <v>7.2570209257577999E-4</v>
      </c>
      <c r="E850" s="16">
        <v>5.6972303881657804E-6</v>
      </c>
      <c r="F850" s="16">
        <v>1.05159884219391E-5</v>
      </c>
      <c r="G850" s="16">
        <v>2.85034132725161E-6</v>
      </c>
      <c r="H850">
        <v>1.6774076522843901E-4</v>
      </c>
      <c r="J850">
        <v>0.956684214514117</v>
      </c>
      <c r="K850">
        <f t="shared" si="146"/>
        <v>3.7221482926557515E-9</v>
      </c>
      <c r="L850">
        <f t="shared" si="147"/>
        <v>7.49580520070931E-4</v>
      </c>
      <c r="M850" s="16">
        <f t="shared" si="148"/>
        <v>1.6332550345838094E-4</v>
      </c>
      <c r="N850" s="16">
        <f t="shared" si="149"/>
        <v>5.2200590447306836E-3</v>
      </c>
      <c r="O850" s="16">
        <f t="shared" si="150"/>
        <v>8.8489423543202397E-2</v>
      </c>
      <c r="P850" s="16">
        <f t="shared" si="151"/>
        <v>6.0980190905389392E-2</v>
      </c>
      <c r="Q850" s="16">
        <f t="shared" si="152"/>
        <v>0.22047874831964118</v>
      </c>
      <c r="R850" s="16">
        <f t="shared" si="153"/>
        <v>4.3856064427892612E-3</v>
      </c>
      <c r="S850" s="16">
        <f t="shared" si="154"/>
        <v>0.17608444126346406</v>
      </c>
      <c r="T850" s="16">
        <f t="shared" si="155"/>
        <v>0.22048426261961548</v>
      </c>
      <c r="U850" s="65">
        <f t="shared" si="156"/>
        <v>0.77612273213883243</v>
      </c>
      <c r="V850" s="65"/>
    </row>
    <row r="851" spans="1:22" x14ac:dyDescent="0.25">
      <c r="A851">
        <v>850</v>
      </c>
      <c r="B851">
        <v>5.1891513366038203E-4</v>
      </c>
      <c r="C851" s="16">
        <v>5.0188806979063101E-9</v>
      </c>
      <c r="D851">
        <v>8.2530515346806001E-4</v>
      </c>
      <c r="E851" s="16">
        <v>8.3490138447234592E-6</v>
      </c>
      <c r="F851" s="16">
        <v>9.2910266963417904E-6</v>
      </c>
      <c r="G851" s="16">
        <v>2.2120071389446899E-6</v>
      </c>
      <c r="H851">
        <v>2.4581701881460201E-4</v>
      </c>
      <c r="J851">
        <v>0.956205868995752</v>
      </c>
      <c r="K851">
        <f t="shared" si="146"/>
        <v>4.7990831791275098E-9</v>
      </c>
      <c r="L851">
        <f t="shared" si="147"/>
        <v>8.4609419511899044E-4</v>
      </c>
      <c r="M851" s="16">
        <f t="shared" si="148"/>
        <v>1.9173607220177374E-4</v>
      </c>
      <c r="N851" s="16">
        <f t="shared" si="149"/>
        <v>2.9926978813711565E-3</v>
      </c>
      <c r="O851" s="16">
        <f t="shared" si="150"/>
        <v>8.7900011139543082E-3</v>
      </c>
      <c r="P851" s="16">
        <f t="shared" si="151"/>
        <v>2.0616351966052326E-2</v>
      </c>
      <c r="Q851" s="16">
        <f t="shared" si="152"/>
        <v>4.9574694475094688E-2</v>
      </c>
      <c r="R851" s="16">
        <f t="shared" si="153"/>
        <v>3.3612017123556635E-3</v>
      </c>
      <c r="S851" s="16">
        <f t="shared" si="154"/>
        <v>1.034272951837492E-2</v>
      </c>
      <c r="T851" s="16">
        <f t="shared" si="155"/>
        <v>4.9576989348892771E-2</v>
      </c>
      <c r="U851" s="65">
        <f t="shared" si="156"/>
        <v>0.14525466601609585</v>
      </c>
      <c r="V851" s="65"/>
    </row>
    <row r="852" spans="1:22" x14ac:dyDescent="0.25">
      <c r="A852">
        <v>851</v>
      </c>
      <c r="B852">
        <v>4.3882114872095498E-4</v>
      </c>
      <c r="C852" s="16">
        <v>8.4695561842993906E-9</v>
      </c>
      <c r="D852">
        <v>1.67887495946183E-3</v>
      </c>
      <c r="E852" s="16">
        <v>2.83993485060854E-5</v>
      </c>
      <c r="F852" s="16">
        <v>1.14087038904185E-5</v>
      </c>
      <c r="G852" s="16">
        <v>1.3230040819305099E-6</v>
      </c>
      <c r="H852">
        <v>8.36185817102028E-4</v>
      </c>
      <c r="J852">
        <v>0.95214794778589995</v>
      </c>
      <c r="K852">
        <f t="shared" si="146"/>
        <v>8.0642705395380426E-9</v>
      </c>
      <c r="L852">
        <f t="shared" si="147"/>
        <v>1.7030069017684132E-3</v>
      </c>
      <c r="M852" s="16">
        <f t="shared" si="148"/>
        <v>-8.2536460432650332E-4</v>
      </c>
      <c r="N852" s="16">
        <f t="shared" si="149"/>
        <v>1.1682820342383798E-2</v>
      </c>
      <c r="O852" s="16">
        <f t="shared" si="150"/>
        <v>0.28018351531570834</v>
      </c>
      <c r="P852" s="16">
        <f t="shared" si="151"/>
        <v>0.55080475264282325</v>
      </c>
      <c r="Q852" s="16">
        <f t="shared" si="152"/>
        <v>2.7032615080982527</v>
      </c>
      <c r="R852" s="16">
        <f t="shared" si="153"/>
        <v>2.456648678034826E-2</v>
      </c>
      <c r="S852" s="16">
        <f t="shared" si="154"/>
        <v>0.11633038266863324</v>
      </c>
      <c r="T852" s="16">
        <f t="shared" si="155"/>
        <v>2.7035573148228034</v>
      </c>
      <c r="U852" s="65">
        <f t="shared" si="156"/>
        <v>6.3903867806709531</v>
      </c>
      <c r="V852" s="65"/>
    </row>
    <row r="853" spans="1:22" x14ac:dyDescent="0.25">
      <c r="A853">
        <v>852</v>
      </c>
      <c r="B853">
        <v>5.7782837463299505E-4</v>
      </c>
      <c r="C853" s="16">
        <v>5.3455378657286998E-9</v>
      </c>
      <c r="D853">
        <v>7.88636778910572E-4</v>
      </c>
      <c r="E853" s="16">
        <v>8.5012543562667199E-6</v>
      </c>
      <c r="F853" s="16">
        <v>8.3279361192921499E-6</v>
      </c>
      <c r="G853" s="16">
        <v>2.0758647810912499E-6</v>
      </c>
      <c r="H853">
        <v>2.5029890121292003E-4</v>
      </c>
      <c r="J853">
        <v>0.95641166875700701</v>
      </c>
      <c r="K853">
        <f t="shared" si="146"/>
        <v>5.1125347905653556E-9</v>
      </c>
      <c r="L853">
        <f t="shared" si="147"/>
        <v>8.0736317039238181E-4</v>
      </c>
      <c r="M853" s="16">
        <f t="shared" si="148"/>
        <v>3.4829357887360824E-4</v>
      </c>
      <c r="N853" s="16">
        <f t="shared" si="149"/>
        <v>3.0432075369083142E-2</v>
      </c>
      <c r="O853" s="16">
        <f t="shared" si="150"/>
        <v>1.2090538262727196E-3</v>
      </c>
      <c r="P853" s="16">
        <f t="shared" si="151"/>
        <v>3.299112371101226E-2</v>
      </c>
      <c r="Q853" s="16">
        <f t="shared" si="152"/>
        <v>4.3463574998326197E-2</v>
      </c>
      <c r="R853" s="16">
        <f t="shared" si="153"/>
        <v>2.4218936420478003E-2</v>
      </c>
      <c r="S853" s="16">
        <f t="shared" si="154"/>
        <v>1.148732218132504E-3</v>
      </c>
      <c r="T853" s="16">
        <f t="shared" si="155"/>
        <v>4.3466396345453531E-2</v>
      </c>
      <c r="U853" s="65">
        <f t="shared" si="156"/>
        <v>0.17692989288875838</v>
      </c>
      <c r="V853" s="65"/>
    </row>
    <row r="854" spans="1:22" x14ac:dyDescent="0.25">
      <c r="A854">
        <v>853</v>
      </c>
      <c r="B854">
        <v>6.2316020407047904E-4</v>
      </c>
      <c r="C854" s="16">
        <v>4.70202337450606E-9</v>
      </c>
      <c r="D854">
        <v>6.4091117787690296E-4</v>
      </c>
      <c r="E854" s="16">
        <v>6.0876531540061701E-6</v>
      </c>
      <c r="F854" s="16">
        <v>7.6674285410167896E-6</v>
      </c>
      <c r="G854" s="16">
        <v>2.3558368010461099E-6</v>
      </c>
      <c r="H854">
        <v>1.79234973637741E-4</v>
      </c>
      <c r="J854">
        <v>0.95718411080509103</v>
      </c>
      <c r="K854">
        <f t="shared" si="146"/>
        <v>4.5007020627113368E-9</v>
      </c>
      <c r="L854">
        <f t="shared" si="147"/>
        <v>6.5859716973660815E-4</v>
      </c>
      <c r="M854" s="16">
        <f t="shared" si="148"/>
        <v>5.8772323840435004E-4</v>
      </c>
      <c r="N854" s="16">
        <f t="shared" si="149"/>
        <v>7.1067978434668902E-2</v>
      </c>
      <c r="O854" s="16">
        <f t="shared" si="150"/>
        <v>2.279164811149775E-2</v>
      </c>
      <c r="P854" s="16">
        <f t="shared" si="151"/>
        <v>0.11217735971589111</v>
      </c>
      <c r="Q854" s="16">
        <f t="shared" si="152"/>
        <v>0.18766293788675159</v>
      </c>
      <c r="R854" s="16">
        <f t="shared" si="153"/>
        <v>4.9547955299277122E-2</v>
      </c>
      <c r="S854" s="16">
        <f t="shared" si="154"/>
        <v>3.0044732068811489E-2</v>
      </c>
      <c r="T854" s="16">
        <f t="shared" si="155"/>
        <v>0.18767061499642301</v>
      </c>
      <c r="U854" s="65">
        <f t="shared" si="156"/>
        <v>0.66096322651332096</v>
      </c>
      <c r="V854" s="65"/>
    </row>
    <row r="855" spans="1:22" x14ac:dyDescent="0.25">
      <c r="A855">
        <v>854</v>
      </c>
      <c r="B855">
        <v>7.0412442678708905E-4</v>
      </c>
      <c r="C855" s="16">
        <v>5.6853230358771704E-9</v>
      </c>
      <c r="D855">
        <v>6.8652965933604601E-4</v>
      </c>
      <c r="E855" s="16">
        <v>7.8808047012225393E-6</v>
      </c>
      <c r="F855" s="16">
        <v>6.7993258027290604E-6</v>
      </c>
      <c r="G855" s="16">
        <v>1.9493425575062299E-6</v>
      </c>
      <c r="H855">
        <v>2.3203007302186E-4</v>
      </c>
      <c r="J855">
        <v>0.95696724211531103</v>
      </c>
      <c r="K855">
        <f t="shared" si="146"/>
        <v>5.4406679061780231E-9</v>
      </c>
      <c r="L855">
        <f t="shared" si="147"/>
        <v>7.0207196817597447E-4</v>
      </c>
      <c r="M855" s="16">
        <f t="shared" si="148"/>
        <v>7.0617688539820363E-4</v>
      </c>
      <c r="N855" s="16">
        <f t="shared" si="149"/>
        <v>0.18588791575678779</v>
      </c>
      <c r="O855" s="16">
        <f t="shared" si="150"/>
        <v>7.0663404739731886E-4</v>
      </c>
      <c r="P855" s="16">
        <f t="shared" si="151"/>
        <v>8.2708446022341203E-2</v>
      </c>
      <c r="Q855" s="16">
        <f t="shared" si="152"/>
        <v>7.0887465713575903E-2</v>
      </c>
      <c r="R855" s="16">
        <f t="shared" si="153"/>
        <v>9.6479369944065141E-2</v>
      </c>
      <c r="S855" s="16">
        <f t="shared" si="154"/>
        <v>8.4808850020856661E-4</v>
      </c>
      <c r="T855" s="16">
        <f t="shared" si="155"/>
        <v>7.0892804164154624E-2</v>
      </c>
      <c r="U855" s="65">
        <f t="shared" si="156"/>
        <v>0.5084107241485305</v>
      </c>
      <c r="V855" s="65"/>
    </row>
    <row r="856" spans="1:22" x14ac:dyDescent="0.25">
      <c r="A856">
        <v>855</v>
      </c>
      <c r="B856">
        <v>2.68456737534161E-4</v>
      </c>
      <c r="C856" s="16">
        <v>3.08813571886262E-9</v>
      </c>
      <c r="D856">
        <v>9.8611734193344391E-4</v>
      </c>
      <c r="E856" s="16">
        <v>6.1246424904466104E-6</v>
      </c>
      <c r="F856" s="16">
        <v>1.8122445625579301E-5</v>
      </c>
      <c r="G856" s="16">
        <v>3.60300772815969E-6</v>
      </c>
      <c r="H856">
        <v>1.80327332541437E-4</v>
      </c>
      <c r="J856">
        <v>0.95522581911547799</v>
      </c>
      <c r="K856">
        <f t="shared" si="146"/>
        <v>2.9498669715903116E-9</v>
      </c>
      <c r="L856">
        <f t="shared" si="147"/>
        <v>1.0259621527770432E-3</v>
      </c>
      <c r="M856" s="16">
        <f t="shared" si="148"/>
        <v>-4.8904867770872135E-4</v>
      </c>
      <c r="N856" s="16">
        <f t="shared" si="149"/>
        <v>0.20643957876376079</v>
      </c>
      <c r="O856" s="16">
        <f t="shared" si="150"/>
        <v>0.19570371674519599</v>
      </c>
      <c r="P856" s="16">
        <f t="shared" si="151"/>
        <v>5.4243561190504494E-4</v>
      </c>
      <c r="Q856" s="16">
        <f t="shared" si="152"/>
        <v>0.18469096148326886</v>
      </c>
      <c r="R856" s="16">
        <f t="shared" si="153"/>
        <v>0.70131962499993239</v>
      </c>
      <c r="S856" s="16">
        <f t="shared" si="154"/>
        <v>0.63121872805137003</v>
      </c>
      <c r="T856" s="16">
        <f t="shared" si="155"/>
        <v>0.18468964084571113</v>
      </c>
      <c r="U856" s="65">
        <f t="shared" si="156"/>
        <v>2.1046046865011441</v>
      </c>
      <c r="V856" s="65"/>
    </row>
    <row r="857" spans="1:22" x14ac:dyDescent="0.25">
      <c r="A857">
        <v>856</v>
      </c>
      <c r="B857">
        <v>4.0186810975589903E-4</v>
      </c>
      <c r="C857" s="16">
        <v>4.8714533048236301E-9</v>
      </c>
      <c r="D857">
        <v>1.0398356195427999E-3</v>
      </c>
      <c r="E857" s="16">
        <v>1.01845913678122E-5</v>
      </c>
      <c r="F857" s="16">
        <v>1.21216940148208E-5</v>
      </c>
      <c r="G857" s="16">
        <v>2.2847562949557299E-6</v>
      </c>
      <c r="H857">
        <v>2.9986446703109799E-4</v>
      </c>
      <c r="J857">
        <v>0.95508753300425397</v>
      </c>
      <c r="K857">
        <f t="shared" si="146"/>
        <v>4.6526643190494212E-9</v>
      </c>
      <c r="L857">
        <f t="shared" si="147"/>
        <v>1.0663588924140924E-3</v>
      </c>
      <c r="M857" s="16">
        <f t="shared" si="148"/>
        <v>-2.6262267290229428E-4</v>
      </c>
      <c r="N857" s="16">
        <f t="shared" si="149"/>
        <v>3.3560370972034959E-2</v>
      </c>
      <c r="O857" s="16">
        <f t="shared" si="150"/>
        <v>1.4490273113222728E-2</v>
      </c>
      <c r="P857" s="16">
        <f t="shared" si="151"/>
        <v>6.2462943195997983E-3</v>
      </c>
      <c r="Q857" s="16">
        <f t="shared" si="152"/>
        <v>2.6780441333343437E-3</v>
      </c>
      <c r="R857" s="16">
        <f t="shared" si="153"/>
        <v>5.2453641282371649E-2</v>
      </c>
      <c r="S857" s="16">
        <f t="shared" si="154"/>
        <v>1.902529896142666E-2</v>
      </c>
      <c r="T857" s="16">
        <f t="shared" si="155"/>
        <v>2.6776481497525926E-3</v>
      </c>
      <c r="U857" s="65">
        <f t="shared" si="156"/>
        <v>0.13113157093174274</v>
      </c>
      <c r="V857" s="65"/>
    </row>
    <row r="858" spans="1:22" x14ac:dyDescent="0.25">
      <c r="A858">
        <v>857</v>
      </c>
      <c r="B858">
        <v>2.6596089627657198E-4</v>
      </c>
      <c r="C858" s="16">
        <v>3.32533556082279E-9</v>
      </c>
      <c r="D858">
        <v>1.0739991262654299E-3</v>
      </c>
      <c r="E858" s="16">
        <v>7.1758707710484199E-6</v>
      </c>
      <c r="F858" s="16">
        <v>1.8365373453863301E-5</v>
      </c>
      <c r="G858" s="16">
        <v>3.3492781315484202E-6</v>
      </c>
      <c r="H858">
        <v>2.1127944179469201E-4</v>
      </c>
      <c r="J858">
        <v>0.95479644865359103</v>
      </c>
      <c r="K858">
        <f t="shared" si="146"/>
        <v>3.1750185840550974E-9</v>
      </c>
      <c r="L858">
        <f t="shared" si="147"/>
        <v>1.1140758259691442E-3</v>
      </c>
      <c r="M858" s="16">
        <f t="shared" si="148"/>
        <v>-5.821540334160002E-4</v>
      </c>
      <c r="N858" s="16">
        <f t="shared" si="149"/>
        <v>0.21107507275799234</v>
      </c>
      <c r="O858" s="16">
        <f t="shared" si="150"/>
        <v>0.15964310173593643</v>
      </c>
      <c r="P858" s="16">
        <f t="shared" si="151"/>
        <v>1.3106779356021992E-2</v>
      </c>
      <c r="Q858" s="16">
        <f t="shared" si="152"/>
        <v>0.11014488528263168</v>
      </c>
      <c r="R858" s="16">
        <f t="shared" si="153"/>
        <v>0.74318005694267297</v>
      </c>
      <c r="S858" s="16">
        <f t="shared" si="154"/>
        <v>0.44638658542586079</v>
      </c>
      <c r="T858" s="16">
        <f t="shared" si="155"/>
        <v>0.11014183570143504</v>
      </c>
      <c r="U858" s="65">
        <f t="shared" si="156"/>
        <v>1.7936783172025512</v>
      </c>
      <c r="V858" s="65"/>
    </row>
    <row r="859" spans="1:22" x14ac:dyDescent="0.25">
      <c r="A859">
        <v>858</v>
      </c>
      <c r="B859">
        <v>3.7915602843032999E-4</v>
      </c>
      <c r="C859" s="16">
        <v>5.2817166842595897E-9</v>
      </c>
      <c r="D859">
        <v>1.19935212928949E-3</v>
      </c>
      <c r="E859" s="16">
        <v>1.27138642849569E-5</v>
      </c>
      <c r="F859" s="16">
        <v>1.29410122003502E-5</v>
      </c>
      <c r="G859" s="16">
        <v>2.1110391426806499E-6</v>
      </c>
      <c r="H859">
        <v>3.7433660958875698E-4</v>
      </c>
      <c r="J859">
        <v>0.95430761461247404</v>
      </c>
      <c r="K859">
        <f t="shared" si="146"/>
        <v>5.0403824500146745E-9</v>
      </c>
      <c r="L859">
        <f t="shared" si="147"/>
        <v>1.2273399111161869E-3</v>
      </c>
      <c r="M859" s="16">
        <f t="shared" si="148"/>
        <v>-4.6902785425552684E-4</v>
      </c>
      <c r="N859" s="16">
        <f t="shared" si="149"/>
        <v>5.2604938857560388E-2</v>
      </c>
      <c r="O859" s="16">
        <f t="shared" si="150"/>
        <v>2.1432696435108541E-3</v>
      </c>
      <c r="P859" s="16">
        <f t="shared" si="151"/>
        <v>5.9811149934448748E-2</v>
      </c>
      <c r="Q859" s="16">
        <f t="shared" si="152"/>
        <v>3.3760960534422776E-2</v>
      </c>
      <c r="R859" s="16">
        <f t="shared" si="153"/>
        <v>9.7405711809977397E-2</v>
      </c>
      <c r="S859" s="16">
        <f t="shared" si="154"/>
        <v>2.6431615727909078E-3</v>
      </c>
      <c r="T859" s="16">
        <f t="shared" si="155"/>
        <v>3.3766055115026804E-2</v>
      </c>
      <c r="U859" s="65">
        <f t="shared" si="156"/>
        <v>0.28213524746773783</v>
      </c>
      <c r="V859" s="65"/>
    </row>
    <row r="860" spans="1:22" x14ac:dyDescent="0.25">
      <c r="A860">
        <v>859</v>
      </c>
      <c r="B860">
        <v>4.4543194816174902E-4</v>
      </c>
      <c r="C860" s="16">
        <v>3.8120634079306802E-9</v>
      </c>
      <c r="D860">
        <v>7.2870377813809501E-4</v>
      </c>
      <c r="E860" s="16">
        <v>5.6049397765522204E-6</v>
      </c>
      <c r="F860" s="16">
        <v>1.0778269011298799E-5</v>
      </c>
      <c r="G860" s="16">
        <v>2.9092601633737201E-6</v>
      </c>
      <c r="H860" s="16">
        <v>1.65023529944897E-4</v>
      </c>
      <c r="J860">
        <v>0.95666315231358601</v>
      </c>
      <c r="K860">
        <f t="shared" si="146"/>
        <v>3.6468605966502359E-9</v>
      </c>
      <c r="L860">
        <f t="shared" si="147"/>
        <v>7.5316576426065842E-4</v>
      </c>
      <c r="M860" s="16">
        <f t="shared" si="148"/>
        <v>1.376981320628396E-4</v>
      </c>
      <c r="N860" s="16">
        <f t="shared" si="149"/>
        <v>8.9587193965646808E-3</v>
      </c>
      <c r="O860" s="16">
        <f t="shared" si="150"/>
        <v>9.7136048939053601E-2</v>
      </c>
      <c r="P860" s="16">
        <f t="shared" si="151"/>
        <v>5.945152659729689E-2</v>
      </c>
      <c r="Q860" s="16">
        <f t="shared" si="152"/>
        <v>0.22862215187562362</v>
      </c>
      <c r="R860" s="16">
        <f t="shared" si="153"/>
        <v>8.6149464888850141E-3</v>
      </c>
      <c r="S860" s="16">
        <f t="shared" si="154"/>
        <v>0.20157310388809901</v>
      </c>
      <c r="T860" s="16">
        <f t="shared" si="155"/>
        <v>0.22862757931420843</v>
      </c>
      <c r="U860" s="65">
        <f t="shared" si="156"/>
        <v>0.83298407649973127</v>
      </c>
      <c r="V860" s="65"/>
    </row>
    <row r="861" spans="1:22" x14ac:dyDescent="0.25">
      <c r="A861">
        <v>860</v>
      </c>
      <c r="B861" s="16">
        <v>6.4631905437032803E-4</v>
      </c>
      <c r="C861" s="16">
        <v>5.3968654065039404E-9</v>
      </c>
      <c r="D861" s="16">
        <v>7.10438325668019E-4</v>
      </c>
      <c r="E861" s="16">
        <v>7.7391069505950205E-6</v>
      </c>
      <c r="F861" s="16">
        <v>7.4167676550477497E-6</v>
      </c>
      <c r="G861" s="16">
        <v>2.0541697702592399E-6</v>
      </c>
      <c r="H861" s="16">
        <v>2.2785843118095899E-4</v>
      </c>
      <c r="J861">
        <v>0.95683047066763205</v>
      </c>
      <c r="K861">
        <f t="shared" si="146"/>
        <v>5.1638852670350268E-9</v>
      </c>
      <c r="L861">
        <f t="shared" si="147"/>
        <v>7.2732063388296722E-4</v>
      </c>
      <c r="M861" s="16">
        <f t="shared" si="148"/>
        <v>5.6531747485768895E-4</v>
      </c>
      <c r="N861" s="16">
        <f t="shared" si="149"/>
        <v>9.8380471865920763E-2</v>
      </c>
      <c r="O861" s="16">
        <f t="shared" si="150"/>
        <v>6.5042256742461457E-4</v>
      </c>
      <c r="P861" s="16">
        <f t="shared" si="151"/>
        <v>6.9053763811393928E-2</v>
      </c>
      <c r="Q861" s="16">
        <f t="shared" si="152"/>
        <v>7.8086692568477514E-2</v>
      </c>
      <c r="R861" s="16">
        <f t="shared" si="153"/>
        <v>6.1508163630662104E-2</v>
      </c>
      <c r="S861" s="16">
        <f t="shared" si="154"/>
        <v>5.3304020025244064E-4</v>
      </c>
      <c r="T861" s="16">
        <f t="shared" si="155"/>
        <v>7.8091691369423677E-2</v>
      </c>
      <c r="U861" s="65">
        <f t="shared" si="156"/>
        <v>0.38630424601355506</v>
      </c>
      <c r="V861" s="65"/>
    </row>
    <row r="862" spans="1:22" x14ac:dyDescent="0.25">
      <c r="A862">
        <v>861</v>
      </c>
      <c r="B862" s="16">
        <v>5.1834118504460395E-4</v>
      </c>
      <c r="C862" s="16">
        <v>9.3888668056882807E-9</v>
      </c>
      <c r="D862" s="16">
        <v>1.5717694958321501E-3</v>
      </c>
      <c r="E862" s="16">
        <v>2.9507603217871199E-5</v>
      </c>
      <c r="F862" s="16">
        <v>9.6126301917948498E-6</v>
      </c>
      <c r="G862" s="16">
        <v>1.1920660799290701E-6</v>
      </c>
      <c r="H862" s="16">
        <v>8.6881239684555897E-4</v>
      </c>
      <c r="J862">
        <v>0.95265711079621396</v>
      </c>
      <c r="K862">
        <f t="shared" si="146"/>
        <v>8.9443707247574756E-9</v>
      </c>
      <c r="L862">
        <f t="shared" si="147"/>
        <v>1.5921774334288631E-3</v>
      </c>
      <c r="M862" s="16">
        <f t="shared" si="148"/>
        <v>-5.5549506333965517E-4</v>
      </c>
      <c r="N862" s="16">
        <f t="shared" si="149"/>
        <v>2.8664238777929181E-3</v>
      </c>
      <c r="O862" s="16">
        <f t="shared" si="150"/>
        <v>0.48347120995527937</v>
      </c>
      <c r="P862" s="16">
        <f t="shared" si="151"/>
        <v>0.39818533020044689</v>
      </c>
      <c r="Q862" s="16">
        <f t="shared" si="152"/>
        <v>3.0532158585127736</v>
      </c>
      <c r="R862" s="16">
        <f t="shared" si="153"/>
        <v>6.4354828462484439E-4</v>
      </c>
      <c r="S862" s="16">
        <f t="shared" si="154"/>
        <v>0.16506880852755482</v>
      </c>
      <c r="T862" s="16">
        <f t="shared" si="155"/>
        <v>3.0534906376941167</v>
      </c>
      <c r="U862" s="65">
        <f t="shared" si="156"/>
        <v>7.1569418170525889</v>
      </c>
      <c r="V862" s="65"/>
    </row>
    <row r="863" spans="1:22" x14ac:dyDescent="0.25">
      <c r="A863">
        <v>862</v>
      </c>
      <c r="B863">
        <v>2.1702337176115501E-4</v>
      </c>
      <c r="C863" s="16">
        <v>3.56053051841361E-9</v>
      </c>
      <c r="D863">
        <v>1.42070038780153E-3</v>
      </c>
      <c r="E863" s="16">
        <v>1.01245816755426E-5</v>
      </c>
      <c r="F863" s="16">
        <v>2.2866120077894799E-5</v>
      </c>
      <c r="G863" s="16">
        <v>3.14026237551394E-6</v>
      </c>
      <c r="H863" s="16">
        <v>2.9810358037948799E-4</v>
      </c>
      <c r="J863">
        <v>0.95309133738365803</v>
      </c>
      <c r="K863">
        <f t="shared" si="146"/>
        <v>3.3935107935901568E-9</v>
      </c>
      <c r="L863">
        <f t="shared" si="147"/>
        <v>1.469569329802315E-3</v>
      </c>
      <c r="M863" s="16">
        <f t="shared" si="148"/>
        <v>-1.0355225862800049E-3</v>
      </c>
      <c r="N863" s="16">
        <f t="shared" si="149"/>
        <v>0.31236427588408011</v>
      </c>
      <c r="O863" s="16">
        <f t="shared" si="150"/>
        <v>0.12750980037762333</v>
      </c>
      <c r="P863" s="16">
        <f t="shared" si="151"/>
        <v>0.22491821767907877</v>
      </c>
      <c r="Q863" s="16">
        <f t="shared" si="152"/>
        <v>3.2875437524704006E-3</v>
      </c>
      <c r="R863" s="16">
        <f t="shared" si="153"/>
        <v>1.7382127691155422</v>
      </c>
      <c r="S863" s="16">
        <f t="shared" si="154"/>
        <v>0.31811916011064456</v>
      </c>
      <c r="T863" s="16">
        <f t="shared" si="155"/>
        <v>3.2849410046169106E-3</v>
      </c>
      <c r="U863" s="65">
        <f t="shared" si="156"/>
        <v>2.7276967079240562</v>
      </c>
      <c r="V863" s="65"/>
    </row>
    <row r="864" spans="1:22" x14ac:dyDescent="0.25">
      <c r="A864">
        <v>863</v>
      </c>
      <c r="B864">
        <v>5.9853868205752604E-4</v>
      </c>
      <c r="C864" s="16">
        <v>8.8298645786619995E-9</v>
      </c>
      <c r="D864">
        <v>1.2716293528581999E-3</v>
      </c>
      <c r="E864" s="16">
        <v>2.25230465661229E-5</v>
      </c>
      <c r="F864" s="16">
        <v>8.2166132718534007E-6</v>
      </c>
      <c r="G864" s="16">
        <v>1.26346508423638E-6</v>
      </c>
      <c r="H864">
        <v>6.6315178507699902E-4</v>
      </c>
      <c r="J864">
        <v>0.95405990637439497</v>
      </c>
      <c r="K864">
        <f t="shared" si="146"/>
        <v>8.4242197732168534E-9</v>
      </c>
      <c r="L864">
        <f t="shared" si="147"/>
        <v>1.2893172146215643E-3</v>
      </c>
      <c r="M864" s="16">
        <f t="shared" si="148"/>
        <v>-9.2239850506512395E-5</v>
      </c>
      <c r="N864" s="16">
        <f t="shared" si="149"/>
        <v>4.689045365917531E-2</v>
      </c>
      <c r="O864" s="16">
        <f t="shared" si="150"/>
        <v>0.35329174521443008</v>
      </c>
      <c r="P864" s="16">
        <f t="shared" si="151"/>
        <v>0.10212177914664913</v>
      </c>
      <c r="Q864" s="16">
        <f t="shared" si="152"/>
        <v>1.2034940517381152</v>
      </c>
      <c r="R864" s="16">
        <f t="shared" si="153"/>
        <v>2.785943229885544E-2</v>
      </c>
      <c r="S864" s="16">
        <f t="shared" si="154"/>
        <v>0.13743779855771859</v>
      </c>
      <c r="T864" s="16">
        <f t="shared" si="155"/>
        <v>1.2035593454462565</v>
      </c>
      <c r="U864" s="65">
        <f t="shared" si="156"/>
        <v>3.0746546060612001</v>
      </c>
      <c r="V864" s="65"/>
    </row>
    <row r="865" spans="1:22" x14ac:dyDescent="0.25">
      <c r="A865">
        <v>864</v>
      </c>
      <c r="B865">
        <v>5.8774863859273796E-4</v>
      </c>
      <c r="C865" s="16">
        <v>2.9613666902422502E-9</v>
      </c>
      <c r="D865">
        <v>4.2572073616896399E-4</v>
      </c>
      <c r="E865" s="16">
        <v>2.5531789939935098E-6</v>
      </c>
      <c r="F865" s="16">
        <v>8.0456550267726194E-6</v>
      </c>
      <c r="G865" s="16">
        <v>3.73103847011712E-6</v>
      </c>
      <c r="H865" s="16">
        <v>7.5170902840122596E-5</v>
      </c>
      <c r="J865">
        <v>0.95831297141947303</v>
      </c>
      <c r="K865">
        <f t="shared" si="146"/>
        <v>2.837916112388701E-9</v>
      </c>
      <c r="L865">
        <f t="shared" si="147"/>
        <v>4.4554012332593613E-4</v>
      </c>
      <c r="M865" s="16">
        <f t="shared" si="148"/>
        <v>7.2995715385953985E-4</v>
      </c>
      <c r="N865" s="16">
        <f t="shared" si="149"/>
        <v>3.7873462358561129E-2</v>
      </c>
      <c r="O865" s="16">
        <f t="shared" si="150"/>
        <v>0.21648031429962525</v>
      </c>
      <c r="P865" s="16">
        <f t="shared" si="151"/>
        <v>0.31162206979761953</v>
      </c>
      <c r="Q865" s="16">
        <f t="shared" si="152"/>
        <v>0.58107508348780179</v>
      </c>
      <c r="R865" s="16">
        <f t="shared" si="153"/>
        <v>3.394623273142551E-2</v>
      </c>
      <c r="S865" s="16">
        <f t="shared" si="154"/>
        <v>0.73660848371684429</v>
      </c>
      <c r="T865" s="16">
        <f t="shared" si="155"/>
        <v>0.58108438099955539</v>
      </c>
      <c r="U865" s="65">
        <f t="shared" si="156"/>
        <v>2.498690027391433</v>
      </c>
      <c r="V865" s="65"/>
    </row>
    <row r="866" spans="1:22" x14ac:dyDescent="0.25">
      <c r="A866">
        <v>865</v>
      </c>
      <c r="B866">
        <v>1.40300933744519E-3</v>
      </c>
      <c r="C866" s="16">
        <v>6.2347698371843298E-9</v>
      </c>
      <c r="D866" s="16">
        <v>3.7479478200802801E-4</v>
      </c>
      <c r="E866" s="16">
        <v>4.7364993288427397E-6</v>
      </c>
      <c r="F866" s="16">
        <v>3.3584483804715598E-6</v>
      </c>
      <c r="G866" s="16">
        <v>1.77059197155115E-6</v>
      </c>
      <c r="H866" s="16">
        <v>1.39451925522765E-4</v>
      </c>
      <c r="J866">
        <v>0.95870408331601797</v>
      </c>
      <c r="K866">
        <f t="shared" si="146"/>
        <v>5.9772993014441612E-9</v>
      </c>
      <c r="L866">
        <f t="shared" si="147"/>
        <v>3.8327603597068508E-4</v>
      </c>
      <c r="M866" s="16">
        <f t="shared" si="148"/>
        <v>2.4227426389196948E-3</v>
      </c>
      <c r="N866" s="16">
        <f t="shared" si="149"/>
        <v>3.4285891867949134</v>
      </c>
      <c r="O866" s="16">
        <f t="shared" si="150"/>
        <v>1.5824289767840359E-2</v>
      </c>
      <c r="P866" s="16">
        <f t="shared" si="151"/>
        <v>0.37341493864929082</v>
      </c>
      <c r="Q866" s="16">
        <f t="shared" si="152"/>
        <v>0.31248302687643098</v>
      </c>
      <c r="R866" s="16">
        <f t="shared" si="153"/>
        <v>0.43491969122549812</v>
      </c>
      <c r="S866" s="16">
        <f t="shared" si="154"/>
        <v>1.3959285486781764E-2</v>
      </c>
      <c r="T866" s="16">
        <f t="shared" si="155"/>
        <v>0.31249734262974183</v>
      </c>
      <c r="U866" s="65">
        <f t="shared" si="156"/>
        <v>4.8916877614304966</v>
      </c>
      <c r="V866" s="65"/>
    </row>
    <row r="867" spans="1:22" x14ac:dyDescent="0.25">
      <c r="A867">
        <v>866</v>
      </c>
      <c r="B867">
        <v>9.2888448034855004E-4</v>
      </c>
      <c r="C867" s="16">
        <v>6.5321996689742702E-9</v>
      </c>
      <c r="D867">
        <v>5.9651726042062004E-4</v>
      </c>
      <c r="E867" s="16">
        <v>7.8764629314861192E-6</v>
      </c>
      <c r="F867" s="16">
        <v>5.1301923632208096E-6</v>
      </c>
      <c r="G867" s="16">
        <v>1.6946739933741201E-6</v>
      </c>
      <c r="H867">
        <v>2.31901179563766E-4</v>
      </c>
      <c r="J867">
        <v>0.95747343749088398</v>
      </c>
      <c r="K867">
        <f t="shared" si="146"/>
        <v>6.2544076714296087E-9</v>
      </c>
      <c r="L867">
        <f t="shared" si="147"/>
        <v>6.0846578694076676E-4</v>
      </c>
      <c r="M867" s="16">
        <f t="shared" si="148"/>
        <v>1.2493031737563331E-3</v>
      </c>
      <c r="N867" s="16">
        <f t="shared" si="149"/>
        <v>0.78850241741614846</v>
      </c>
      <c r="O867" s="16">
        <f t="shared" si="150"/>
        <v>3.2220498058542879E-2</v>
      </c>
      <c r="P867" s="16">
        <f t="shared" si="151"/>
        <v>0.14515817168960174</v>
      </c>
      <c r="Q867" s="16">
        <f t="shared" si="152"/>
        <v>7.1102887887557684E-2</v>
      </c>
      <c r="R867" s="16">
        <f t="shared" si="153"/>
        <v>0.2302521539480637</v>
      </c>
      <c r="S867" s="16">
        <f t="shared" si="154"/>
        <v>2.4323733703890543E-2</v>
      </c>
      <c r="T867" s="16">
        <f t="shared" si="155"/>
        <v>7.1110021217394723E-2</v>
      </c>
      <c r="U867" s="65">
        <f t="shared" si="156"/>
        <v>1.3626698839211999</v>
      </c>
      <c r="V867" s="65"/>
    </row>
    <row r="868" spans="1:22" x14ac:dyDescent="0.25">
      <c r="A868">
        <v>867</v>
      </c>
      <c r="B868">
        <v>6.1614370195890505E-4</v>
      </c>
      <c r="C868" s="16">
        <v>5.9599888824183504E-9</v>
      </c>
      <c r="D868">
        <v>8.2528354931748604E-4</v>
      </c>
      <c r="E868" s="16">
        <v>9.9150099099825999E-6</v>
      </c>
      <c r="F868" s="16">
        <v>7.8226128353306702E-6</v>
      </c>
      <c r="G868" s="16">
        <v>1.8625882591794101E-6</v>
      </c>
      <c r="H868">
        <v>2.9192399299938999E-4</v>
      </c>
      <c r="J868">
        <v>0.95623738570699501</v>
      </c>
      <c r="K868">
        <f t="shared" si="146"/>
        <v>5.6991641877664782E-9</v>
      </c>
      <c r="L868">
        <f t="shared" si="147"/>
        <v>8.427854032584443E-4</v>
      </c>
      <c r="M868" s="16">
        <f t="shared" si="148"/>
        <v>3.8950200065936569E-4</v>
      </c>
      <c r="N868" s="16">
        <f t="shared" si="149"/>
        <v>6.3667702492156752E-2</v>
      </c>
      <c r="O868" s="16">
        <f t="shared" si="150"/>
        <v>5.8031210284166046E-3</v>
      </c>
      <c r="P868" s="16">
        <f t="shared" si="151"/>
        <v>2.062279035549763E-2</v>
      </c>
      <c r="Q868" s="16">
        <f t="shared" si="152"/>
        <v>5.9058563178975565E-3</v>
      </c>
      <c r="R868" s="16">
        <f t="shared" si="153"/>
        <v>4.2790831504201175E-2</v>
      </c>
      <c r="S868" s="16">
        <f t="shared" si="154"/>
        <v>5.2316712140305748E-3</v>
      </c>
      <c r="T868" s="16">
        <f t="shared" si="155"/>
        <v>5.9068388216806378E-3</v>
      </c>
      <c r="U868" s="65">
        <f t="shared" si="156"/>
        <v>0.14992881173388092</v>
      </c>
      <c r="V868" s="65"/>
    </row>
    <row r="869" spans="1:22" x14ac:dyDescent="0.25">
      <c r="A869">
        <v>868</v>
      </c>
      <c r="B869">
        <v>5.0487222897012396E-4</v>
      </c>
      <c r="C869" s="16">
        <v>9.0084002583575001E-9</v>
      </c>
      <c r="D869">
        <v>1.5475408722554799E-3</v>
      </c>
      <c r="E869" s="16">
        <v>2.78820357406071E-5</v>
      </c>
      <c r="F869" s="16">
        <v>9.8594806019623493E-6</v>
      </c>
      <c r="G869" s="16">
        <v>1.2421152112159499E-6</v>
      </c>
      <c r="H869">
        <v>8.2094881118478704E-4</v>
      </c>
      <c r="J869">
        <v>0.95276133541934704</v>
      </c>
      <c r="K869">
        <f t="shared" si="146"/>
        <v>8.5828554601446829E-9</v>
      </c>
      <c r="L869">
        <f t="shared" si="147"/>
        <v>1.5684929402703623E-3</v>
      </c>
      <c r="M869" s="16">
        <f t="shared" si="148"/>
        <v>-5.5874848233011419E-4</v>
      </c>
      <c r="N869" s="16">
        <f t="shared" si="149"/>
        <v>6.8450607549779289E-4</v>
      </c>
      <c r="O869" s="16">
        <f t="shared" si="150"/>
        <v>0.39265410240351201</v>
      </c>
      <c r="P869" s="16">
        <f t="shared" si="151"/>
        <v>0.36708733593696397</v>
      </c>
      <c r="Q869" s="16">
        <f t="shared" si="152"/>
        <v>2.5471991220308134</v>
      </c>
      <c r="R869" s="16">
        <f t="shared" si="153"/>
        <v>1.1553624768314093E-7</v>
      </c>
      <c r="S869" s="16">
        <f t="shared" si="154"/>
        <v>0.14543501799145783</v>
      </c>
      <c r="T869" s="16">
        <f t="shared" si="155"/>
        <v>2.5474272026456233</v>
      </c>
      <c r="U869" s="65">
        <f t="shared" si="156"/>
        <v>6.0004874026201165</v>
      </c>
      <c r="V869" s="65"/>
    </row>
    <row r="870" spans="1:22" x14ac:dyDescent="0.25">
      <c r="A870">
        <v>869</v>
      </c>
      <c r="B870">
        <v>6.7837417082440403E-4</v>
      </c>
      <c r="C870" s="16">
        <v>5.1251037084407399E-9</v>
      </c>
      <c r="D870">
        <v>6.4169084983582995E-4</v>
      </c>
      <c r="E870" s="16">
        <v>6.64363080750974E-6</v>
      </c>
      <c r="F870" s="16">
        <v>7.0427181504967403E-6</v>
      </c>
      <c r="G870" s="16">
        <v>2.1613122391532499E-6</v>
      </c>
      <c r="H870" s="16">
        <v>1.9560425913792899E-4</v>
      </c>
      <c r="J870">
        <v>0.95719409261857402</v>
      </c>
      <c r="K870">
        <f t="shared" si="146"/>
        <v>4.9057189937770226E-9</v>
      </c>
      <c r="L870">
        <f t="shared" si="147"/>
        <v>6.5793247327226823E-4</v>
      </c>
      <c r="M870" s="16">
        <f t="shared" si="148"/>
        <v>6.9881586837653982E-4</v>
      </c>
      <c r="N870" s="16">
        <f t="shared" si="149"/>
        <v>0.14349647841266819</v>
      </c>
      <c r="O870" s="16">
        <f t="shared" si="150"/>
        <v>5.5613738453956629E-3</v>
      </c>
      <c r="P870" s="16">
        <f t="shared" si="151"/>
        <v>0.11163605739048867</v>
      </c>
      <c r="Q870" s="16">
        <f t="shared" si="152"/>
        <v>0.14549323353635221</v>
      </c>
      <c r="R870" s="16">
        <f t="shared" si="153"/>
        <v>8.1757996499963778E-2</v>
      </c>
      <c r="S870" s="16">
        <f t="shared" si="154"/>
        <v>5.8446649792816309E-3</v>
      </c>
      <c r="T870" s="16">
        <f t="shared" si="155"/>
        <v>0.14550065327791384</v>
      </c>
      <c r="U870" s="65">
        <f t="shared" si="156"/>
        <v>0.63929045794206396</v>
      </c>
      <c r="V870" s="65"/>
    </row>
    <row r="871" spans="1:22" x14ac:dyDescent="0.25">
      <c r="A871">
        <v>870</v>
      </c>
      <c r="B871">
        <v>3.3216428148423298E-4</v>
      </c>
      <c r="C871" s="16">
        <v>5.3478030795756404E-9</v>
      </c>
      <c r="D871">
        <v>1.39231910331917E-3</v>
      </c>
      <c r="E871" s="16">
        <v>1.49124810235545E-5</v>
      </c>
      <c r="F871" s="16">
        <v>1.4900903595866301E-5</v>
      </c>
      <c r="G871" s="16">
        <v>2.0894225708992701E-6</v>
      </c>
      <c r="H871">
        <v>4.3907504193948799E-4</v>
      </c>
      <c r="J871">
        <v>0.953371495875455</v>
      </c>
      <c r="K871">
        <f t="shared" si="146"/>
        <v>5.098443021622393E-9</v>
      </c>
      <c r="L871">
        <f t="shared" si="147"/>
        <v>1.4242049852787224E-3</v>
      </c>
      <c r="M871" s="16">
        <f t="shared" si="148"/>
        <v>-7.5987642231025636E-4</v>
      </c>
      <c r="N871" s="16">
        <f t="shared" si="149"/>
        <v>0.10554009234521249</v>
      </c>
      <c r="O871" s="16">
        <f t="shared" si="150"/>
        <v>1.1807764647781423E-3</v>
      </c>
      <c r="P871" s="16">
        <f t="shared" si="151"/>
        <v>0.19785085032767447</v>
      </c>
      <c r="Q871" s="16">
        <f t="shared" si="152"/>
        <v>0.1508908769888942</v>
      </c>
      <c r="R871" s="16">
        <f t="shared" si="153"/>
        <v>0.26093066900850859</v>
      </c>
      <c r="S871" s="16">
        <f t="shared" si="154"/>
        <v>1.6520538294218531E-3</v>
      </c>
      <c r="T871" s="16">
        <f t="shared" si="155"/>
        <v>0.15091373380464343</v>
      </c>
      <c r="U871" s="65">
        <f t="shared" si="156"/>
        <v>0.86895905276913332</v>
      </c>
      <c r="V871" s="65"/>
    </row>
    <row r="872" spans="1:22" x14ac:dyDescent="0.25">
      <c r="A872">
        <v>871</v>
      </c>
      <c r="B872">
        <v>4.6614725477562403E-4</v>
      </c>
      <c r="C872" s="16">
        <v>6.2714008812994803E-9</v>
      </c>
      <c r="D872">
        <v>1.1569607832046501E-3</v>
      </c>
      <c r="E872" s="16">
        <v>1.4570812275676501E-5</v>
      </c>
      <c r="F872" s="16">
        <v>1.05016565962659E-5</v>
      </c>
      <c r="G872" s="16">
        <v>1.7768850456390399E-6</v>
      </c>
      <c r="H872">
        <v>4.2901000290415198E-4</v>
      </c>
      <c r="J872">
        <v>0.95455712674547699</v>
      </c>
      <c r="K872">
        <f t="shared" si="146"/>
        <v>5.9864104059222839E-9</v>
      </c>
      <c r="L872">
        <f t="shared" si="147"/>
        <v>1.1797347100419395E-3</v>
      </c>
      <c r="M872" s="16">
        <f t="shared" si="148"/>
        <v>-2.4744020049069162E-4</v>
      </c>
      <c r="N872" s="16">
        <f t="shared" si="149"/>
        <v>2.7611063009637797E-3</v>
      </c>
      <c r="O872" s="16">
        <f t="shared" si="150"/>
        <v>1.75321423849049E-2</v>
      </c>
      <c r="P872" s="16">
        <f t="shared" si="151"/>
        <v>4.0229866058220945E-2</v>
      </c>
      <c r="Q872" s="16">
        <f t="shared" si="152"/>
        <v>0.12718867840805101</v>
      </c>
      <c r="R872" s="16">
        <f t="shared" si="153"/>
        <v>4.1952561330778002E-3</v>
      </c>
      <c r="S872" s="16">
        <f t="shared" si="154"/>
        <v>1.3228479866517959E-2</v>
      </c>
      <c r="T872" s="16">
        <f t="shared" si="155"/>
        <v>0.12719761355860501</v>
      </c>
      <c r="U872" s="65">
        <f t="shared" si="156"/>
        <v>0.33233314271034142</v>
      </c>
      <c r="V872" s="65"/>
    </row>
    <row r="873" spans="1:22" x14ac:dyDescent="0.25">
      <c r="A873">
        <v>872</v>
      </c>
      <c r="B873">
        <v>4.5851141492442299E-4</v>
      </c>
      <c r="C873" s="16">
        <v>5.9026666900525001E-9</v>
      </c>
      <c r="D873">
        <v>1.1058070765170801E-3</v>
      </c>
      <c r="E873" s="16">
        <v>1.31149070001616E-5</v>
      </c>
      <c r="F873" s="16">
        <v>1.0652648963361699E-5</v>
      </c>
      <c r="G873" s="16">
        <v>1.88684410075116E-6</v>
      </c>
      <c r="H873">
        <v>3.8614270692573298E-4</v>
      </c>
      <c r="J873">
        <v>0.954798880535213</v>
      </c>
      <c r="K873">
        <f t="shared" si="146"/>
        <v>5.635859547834618E-9</v>
      </c>
      <c r="L873">
        <f t="shared" si="147"/>
        <v>1.1289933158778645E-3</v>
      </c>
      <c r="M873" s="16">
        <f t="shared" si="148"/>
        <v>-2.1197048602901862E-4</v>
      </c>
      <c r="N873" s="16">
        <f t="shared" si="149"/>
        <v>4.6330116430537433E-3</v>
      </c>
      <c r="O873" s="16">
        <f t="shared" si="150"/>
        <v>4.3332879084046717E-3</v>
      </c>
      <c r="P873" s="16">
        <f t="shared" si="151"/>
        <v>2.1753840912834634E-2</v>
      </c>
      <c r="Q873" s="16">
        <f t="shared" si="152"/>
        <v>4.8876890103703031E-2</v>
      </c>
      <c r="R873" s="16">
        <f t="shared" si="153"/>
        <v>6.4128105099054093E-3</v>
      </c>
      <c r="S873" s="16">
        <f t="shared" si="154"/>
        <v>3.6300108434629296E-3</v>
      </c>
      <c r="T873" s="16">
        <f t="shared" si="155"/>
        <v>4.8880590109658874E-2</v>
      </c>
      <c r="U873" s="65">
        <f t="shared" si="156"/>
        <v>0.13852044203102329</v>
      </c>
      <c r="V873" s="65"/>
    </row>
    <row r="874" spans="1:22" x14ac:dyDescent="0.25">
      <c r="A874">
        <v>873</v>
      </c>
      <c r="B874">
        <v>5.4217678031892895E-4</v>
      </c>
      <c r="C874" s="16">
        <v>7.63844770365243E-9</v>
      </c>
      <c r="D874">
        <v>1.21290796446426E-3</v>
      </c>
      <c r="E874" s="16">
        <v>1.8595210441672799E-5</v>
      </c>
      <c r="F874" s="16">
        <v>9.0488720117223303E-6</v>
      </c>
      <c r="G874" s="16">
        <v>1.45966690200495E-6</v>
      </c>
      <c r="H874">
        <v>5.4750208118931596E-4</v>
      </c>
      <c r="J874">
        <v>0.95432023079996098</v>
      </c>
      <c r="K874">
        <f t="shared" si="146"/>
        <v>7.2895251755030191E-9</v>
      </c>
      <c r="L874">
        <f t="shared" si="147"/>
        <v>1.2324577369420061E-3</v>
      </c>
      <c r="M874" s="16">
        <f t="shared" si="148"/>
        <v>-1.4810417630414818E-4</v>
      </c>
      <c r="N874" s="16">
        <f t="shared" si="149"/>
        <v>1.0401006689032866E-2</v>
      </c>
      <c r="O874" s="16">
        <f t="shared" si="150"/>
        <v>0.14383264692074202</v>
      </c>
      <c r="P874" s="16">
        <f t="shared" si="151"/>
        <v>6.6889487725840413E-2</v>
      </c>
      <c r="Q874" s="16">
        <f t="shared" si="152"/>
        <v>0.53484687611619797</v>
      </c>
      <c r="R874" s="16">
        <f t="shared" si="153"/>
        <v>6.8108899208989574E-3</v>
      </c>
      <c r="S874" s="16">
        <f t="shared" si="154"/>
        <v>7.4532780505329035E-2</v>
      </c>
      <c r="T874" s="16">
        <f t="shared" si="155"/>
        <v>0.53487621476840541</v>
      </c>
      <c r="U874" s="65">
        <f t="shared" si="156"/>
        <v>1.3721899026464466</v>
      </c>
      <c r="V874" s="65"/>
    </row>
    <row r="875" spans="1:22" x14ac:dyDescent="0.25">
      <c r="A875">
        <v>874</v>
      </c>
      <c r="B875">
        <v>4.8642471922500697E-4</v>
      </c>
      <c r="C875" s="16">
        <v>8.1195080685695302E-9</v>
      </c>
      <c r="D875">
        <v>1.4445722773617699E-3</v>
      </c>
      <c r="E875" s="16">
        <v>2.3483200583153001E-5</v>
      </c>
      <c r="F875" s="16">
        <v>1.01895652285761E-5</v>
      </c>
      <c r="G875" s="16">
        <v>1.37664213467499E-6</v>
      </c>
      <c r="H875">
        <v>6.9142774951256301E-4</v>
      </c>
      <c r="J875">
        <v>0.953221735783219</v>
      </c>
      <c r="K875">
        <f t="shared" si="146"/>
        <v>7.739691574827699E-9</v>
      </c>
      <c r="L875">
        <f t="shared" si="147"/>
        <v>1.4663199304455288E-3</v>
      </c>
      <c r="M875" s="16">
        <f t="shared" si="148"/>
        <v>-4.9347049199551451E-4</v>
      </c>
      <c r="N875" s="16">
        <f t="shared" si="149"/>
        <v>1.2841131155399892E-4</v>
      </c>
      <c r="O875" s="16">
        <f t="shared" si="150"/>
        <v>0.21726454322560587</v>
      </c>
      <c r="P875" s="16">
        <f t="shared" si="151"/>
        <v>0.24902815116265417</v>
      </c>
      <c r="Q875" s="16">
        <f t="shared" si="152"/>
        <v>1.4076284968484161</v>
      </c>
      <c r="R875" s="16">
        <f t="shared" si="153"/>
        <v>1.0974392276630544E-3</v>
      </c>
      <c r="S875" s="16">
        <f t="shared" si="154"/>
        <v>9.8820794461775788E-2</v>
      </c>
      <c r="T875" s="16">
        <f t="shared" si="155"/>
        <v>1.4077464371034127</v>
      </c>
      <c r="U875" s="65">
        <f t="shared" si="156"/>
        <v>3.3817142733410819</v>
      </c>
      <c r="V875" s="65"/>
    </row>
    <row r="876" spans="1:22" x14ac:dyDescent="0.25">
      <c r="A876">
        <v>875</v>
      </c>
      <c r="B876">
        <v>6.0213338983884505E-4</v>
      </c>
      <c r="C876" s="16">
        <v>4.8244424071564601E-9</v>
      </c>
      <c r="D876">
        <v>6.8124688192472004E-4</v>
      </c>
      <c r="E876" s="16">
        <v>6.6360465993890996E-6</v>
      </c>
      <c r="F876" s="16">
        <v>7.9508902328932603E-6</v>
      </c>
      <c r="G876" s="16">
        <v>2.2971772601508001E-6</v>
      </c>
      <c r="H876">
        <v>1.95381361614581E-4</v>
      </c>
      <c r="J876">
        <v>0.95696894361240503</v>
      </c>
      <c r="K876">
        <f t="shared" si="146"/>
        <v>4.6168415538954061E-9</v>
      </c>
      <c r="L876">
        <f t="shared" si="147"/>
        <v>6.9944101520825021E-4</v>
      </c>
      <c r="M876" s="16">
        <f t="shared" si="148"/>
        <v>5.0482576446943988E-4</v>
      </c>
      <c r="N876" s="16">
        <f t="shared" si="149"/>
        <v>5.0108085288993853E-2</v>
      </c>
      <c r="O876" s="16">
        <f t="shared" si="150"/>
        <v>1.6605975397715793E-2</v>
      </c>
      <c r="P876" s="16">
        <f t="shared" si="151"/>
        <v>8.5891595506502744E-2</v>
      </c>
      <c r="Q876" s="16">
        <f t="shared" si="152"/>
        <v>0.14603242470525085</v>
      </c>
      <c r="R876" s="16">
        <f t="shared" si="153"/>
        <v>3.7579104879806979E-2</v>
      </c>
      <c r="S876" s="16">
        <f t="shared" si="154"/>
        <v>2.0770153149578023E-2</v>
      </c>
      <c r="T876" s="16">
        <f t="shared" si="155"/>
        <v>0.14603888397638015</v>
      </c>
      <c r="U876" s="65">
        <f t="shared" si="156"/>
        <v>0.50302622290422838</v>
      </c>
      <c r="V876" s="65"/>
    </row>
    <row r="877" spans="1:22" x14ac:dyDescent="0.25">
      <c r="A877">
        <v>876</v>
      </c>
      <c r="B877">
        <v>3.6841126264181099E-4</v>
      </c>
      <c r="C877" s="16">
        <v>5.2920521620232402E-9</v>
      </c>
      <c r="D877">
        <v>1.2378551046276799E-3</v>
      </c>
      <c r="E877" s="16">
        <v>1.31420724523858E-5</v>
      </c>
      <c r="F877" s="16">
        <v>1.33418638231061E-5</v>
      </c>
      <c r="G877" s="16">
        <v>2.1078279274128199E-6</v>
      </c>
      <c r="H877">
        <v>3.8694515272589999E-4</v>
      </c>
      <c r="J877">
        <v>0.95411833121973</v>
      </c>
      <c r="K877">
        <f t="shared" si="146"/>
        <v>5.0492439775573784E-9</v>
      </c>
      <c r="L877">
        <f t="shared" si="147"/>
        <v>1.2666413681491429E-3</v>
      </c>
      <c r="M877" s="16">
        <f t="shared" si="148"/>
        <v>-5.2981884286552091E-4</v>
      </c>
      <c r="N877" s="16">
        <f t="shared" si="149"/>
        <v>6.3099742224335009E-2</v>
      </c>
      <c r="O877" s="16">
        <f t="shared" si="150"/>
        <v>1.9739549238559817E-3</v>
      </c>
      <c r="P877" s="16">
        <f t="shared" si="151"/>
        <v>8.0950250030232374E-2</v>
      </c>
      <c r="Q877" s="16">
        <f t="shared" si="152"/>
        <v>5.0001638112715137E-2</v>
      </c>
      <c r="R877" s="16">
        <f t="shared" si="153"/>
        <v>0.1244265845481933</v>
      </c>
      <c r="S877" s="16">
        <f t="shared" si="154"/>
        <v>2.4812680419464416E-3</v>
      </c>
      <c r="T877" s="16">
        <f t="shared" si="155"/>
        <v>5.0009082891141428E-2</v>
      </c>
      <c r="U877" s="65">
        <f t="shared" si="156"/>
        <v>0.37294252077241963</v>
      </c>
      <c r="V877" s="65"/>
    </row>
    <row r="878" spans="1:22" x14ac:dyDescent="0.25">
      <c r="A878">
        <v>877</v>
      </c>
      <c r="B878">
        <v>6.5605109585379197E-4</v>
      </c>
      <c r="C878" s="16">
        <v>7.9295627051181007E-9</v>
      </c>
      <c r="D878">
        <v>1.03626130000632E-3</v>
      </c>
      <c r="E878" s="16">
        <v>1.65253174582077E-5</v>
      </c>
      <c r="F878" s="16">
        <v>7.4174375943060399E-6</v>
      </c>
      <c r="G878" s="16">
        <v>1.40325653079302E-6</v>
      </c>
      <c r="H878">
        <v>4.8655364653053199E-4</v>
      </c>
      <c r="J878">
        <v>0.95520081853990002</v>
      </c>
      <c r="K878">
        <f t="shared" si="146"/>
        <v>7.574324786592274E-9</v>
      </c>
      <c r="L878">
        <f t="shared" si="147"/>
        <v>1.0524915021630202E-3</v>
      </c>
      <c r="M878" s="16">
        <f t="shared" si="148"/>
        <v>2.5961068954456383E-4</v>
      </c>
      <c r="N878" s="16">
        <f t="shared" si="149"/>
        <v>0.11118035747087558</v>
      </c>
      <c r="O878" s="16">
        <f t="shared" si="150"/>
        <v>0.18646726427978449</v>
      </c>
      <c r="P878" s="16">
        <f t="shared" si="151"/>
        <v>5.6737717650889334E-3</v>
      </c>
      <c r="Q878" s="16">
        <f t="shared" si="152"/>
        <v>0.29010296255561036</v>
      </c>
      <c r="R878" s="16">
        <f t="shared" si="153"/>
        <v>6.1474475986148032E-2</v>
      </c>
      <c r="S878" s="16">
        <f t="shared" si="154"/>
        <v>9.0662619290697272E-2</v>
      </c>
      <c r="T878" s="16">
        <f t="shared" si="155"/>
        <v>0.29010782934726709</v>
      </c>
      <c r="U878" s="65">
        <f t="shared" si="156"/>
        <v>1.0356692806954717</v>
      </c>
      <c r="V878" s="65"/>
    </row>
    <row r="879" spans="1:22" x14ac:dyDescent="0.25">
      <c r="A879">
        <v>878</v>
      </c>
      <c r="B879">
        <v>5.3012475070631805E-4</v>
      </c>
      <c r="C879" s="16">
        <v>5.0791558859005596E-9</v>
      </c>
      <c r="D879">
        <v>8.1738647769945402E-4</v>
      </c>
      <c r="E879" s="16">
        <v>8.3690436309850798E-6</v>
      </c>
      <c r="F879" s="16">
        <v>9.0908645725743598E-6</v>
      </c>
      <c r="G879" s="16">
        <v>2.1855377523418801E-6</v>
      </c>
      <c r="H879">
        <v>2.4640664690086898E-4</v>
      </c>
      <c r="J879">
        <v>0.95625001819059097</v>
      </c>
      <c r="K879">
        <f t="shared" si="146"/>
        <v>4.856942908285257E-9</v>
      </c>
      <c r="L879">
        <f t="shared" si="147"/>
        <v>8.3774866544105873E-4</v>
      </c>
      <c r="M879" s="16">
        <f t="shared" si="148"/>
        <v>2.225008359715773E-4</v>
      </c>
      <c r="N879" s="16">
        <f t="shared" si="149"/>
        <v>6.0045963729381336E-3</v>
      </c>
      <c r="O879" s="16">
        <f t="shared" si="150"/>
        <v>6.8676501710698452E-3</v>
      </c>
      <c r="P879" s="16">
        <f t="shared" si="151"/>
        <v>2.3043584405546998E-2</v>
      </c>
      <c r="Q879" s="16">
        <f t="shared" si="152"/>
        <v>4.8747718182264331E-2</v>
      </c>
      <c r="R879" s="16">
        <f t="shared" si="153"/>
        <v>6.1262647315637984E-3</v>
      </c>
      <c r="S879" s="16">
        <f t="shared" si="154"/>
        <v>7.8350866188834356E-3</v>
      </c>
      <c r="T879" s="16">
        <f t="shared" si="155"/>
        <v>4.8750141343526149E-2</v>
      </c>
      <c r="U879" s="65">
        <f t="shared" si="156"/>
        <v>0.1473750418257927</v>
      </c>
      <c r="V879" s="65"/>
    </row>
    <row r="880" spans="1:22" x14ac:dyDescent="0.25">
      <c r="A880">
        <v>879</v>
      </c>
      <c r="B880">
        <v>3.0128227606744098E-4</v>
      </c>
      <c r="C880" s="16">
        <v>2.5256421462827101E-9</v>
      </c>
      <c r="D880">
        <v>7.1391589781057705E-4</v>
      </c>
      <c r="E880" s="16">
        <v>3.6378268677761099E-6</v>
      </c>
      <c r="F880" s="16">
        <v>1.5940690728551399E-5</v>
      </c>
      <c r="G880" s="16">
        <v>4.39144954422819E-6</v>
      </c>
      <c r="H880" s="16">
        <v>1.07106813469928E-4</v>
      </c>
      <c r="J880">
        <v>0.95662555214533995</v>
      </c>
      <c r="K880">
        <f t="shared" si="146"/>
        <v>2.4160938127092389E-9</v>
      </c>
      <c r="L880">
        <f t="shared" si="147"/>
        <v>7.5018620316976174E-4</v>
      </c>
      <c r="M880" s="16">
        <f t="shared" si="148"/>
        <v>-1.476216510348798E-4</v>
      </c>
      <c r="N880" s="16">
        <f t="shared" si="149"/>
        <v>0.15026294790640413</v>
      </c>
      <c r="O880" s="16">
        <f t="shared" si="150"/>
        <v>0.29588376797058119</v>
      </c>
      <c r="P880" s="16">
        <f t="shared" si="151"/>
        <v>6.717021109595657E-2</v>
      </c>
      <c r="Q880" s="16">
        <f t="shared" si="152"/>
        <v>0.43731134276291284</v>
      </c>
      <c r="R880" s="16">
        <f t="shared" si="153"/>
        <v>0.37974992007195435</v>
      </c>
      <c r="S880" s="16">
        <f t="shared" si="154"/>
        <v>1.4093949826105665</v>
      </c>
      <c r="T880" s="16">
        <f t="shared" si="155"/>
        <v>0.43731605939965429</v>
      </c>
      <c r="U880" s="65">
        <f t="shared" si="156"/>
        <v>3.1770892318180297</v>
      </c>
      <c r="V880" s="65"/>
    </row>
    <row r="881" spans="1:22" x14ac:dyDescent="0.25">
      <c r="A881">
        <v>880</v>
      </c>
      <c r="B881" s="16">
        <v>3.95644386921997E-4</v>
      </c>
      <c r="C881" s="16">
        <v>3.6548476473437102E-9</v>
      </c>
      <c r="D881" s="16">
        <v>7.8778707862019301E-4</v>
      </c>
      <c r="E881" s="16">
        <v>5.8051850007951002E-6</v>
      </c>
      <c r="F881" s="16">
        <v>1.21715424981402E-5</v>
      </c>
      <c r="G881" s="16">
        <v>3.0366772415885702E-6</v>
      </c>
      <c r="H881" s="16">
        <v>1.7091977586570199E-4</v>
      </c>
      <c r="J881">
        <v>0.95633311382466901</v>
      </c>
      <c r="K881">
        <f t="shared" si="146"/>
        <v>3.495251831138976E-9</v>
      </c>
      <c r="L881">
        <f t="shared" si="147"/>
        <v>8.1516318601041469E-4</v>
      </c>
      <c r="M881" s="16">
        <f t="shared" si="148"/>
        <v>-2.3874412166420686E-5</v>
      </c>
      <c r="N881" s="16">
        <f t="shared" si="149"/>
        <v>3.8355162980194604E-2</v>
      </c>
      <c r="O881" s="16">
        <f t="shared" si="150"/>
        <v>0.11563710994868581</v>
      </c>
      <c r="P881" s="16">
        <f t="shared" si="151"/>
        <v>3.3312206777442933E-2</v>
      </c>
      <c r="Q881" s="16">
        <f t="shared" si="152"/>
        <v>0.21114060436250034</v>
      </c>
      <c r="R881" s="16">
        <f t="shared" si="153"/>
        <v>5.4794277060654421E-2</v>
      </c>
      <c r="S881" s="16">
        <f t="shared" si="154"/>
        <v>0.26258402489057742</v>
      </c>
      <c r="T881" s="16">
        <f t="shared" si="155"/>
        <v>0.21114448755057538</v>
      </c>
      <c r="U881" s="65">
        <f t="shared" si="156"/>
        <v>0.92696787357063093</v>
      </c>
      <c r="V881" s="65"/>
    </row>
    <row r="882" spans="1:22" x14ac:dyDescent="0.25">
      <c r="A882">
        <v>881</v>
      </c>
      <c r="B882">
        <v>6.8700472614425297E-4</v>
      </c>
      <c r="C882" s="16">
        <v>5.2471941273600704E-9</v>
      </c>
      <c r="D882">
        <v>6.4883063136172796E-4</v>
      </c>
      <c r="E882" s="16">
        <v>6.8770349600118603E-6</v>
      </c>
      <c r="F882" s="16">
        <v>6.9564910391784703E-6</v>
      </c>
      <c r="G882" s="16">
        <v>2.1111914574880401E-6</v>
      </c>
      <c r="H882">
        <v>2.02476295817908E-4</v>
      </c>
      <c r="J882">
        <v>0.95715892722902196</v>
      </c>
      <c r="K882">
        <f t="shared" si="146"/>
        <v>5.022398701906389E-9</v>
      </c>
      <c r="L882">
        <f t="shared" si="147"/>
        <v>6.6484955770344562E-4</v>
      </c>
      <c r="M882" s="16">
        <f t="shared" si="148"/>
        <v>7.0915989458506033E-4</v>
      </c>
      <c r="N882" s="16">
        <f t="shared" si="149"/>
        <v>0.15709417021364222</v>
      </c>
      <c r="O882" s="16">
        <f t="shared" si="150"/>
        <v>2.7593063543727668E-3</v>
      </c>
      <c r="P882" s="16">
        <f t="shared" si="151"/>
        <v>0.10674001252717728</v>
      </c>
      <c r="Q882" s="16">
        <f t="shared" si="152"/>
        <v>0.1293872143679336</v>
      </c>
      <c r="R882" s="16">
        <f t="shared" si="153"/>
        <v>8.6834053264030223E-2</v>
      </c>
      <c r="S882" s="16">
        <f t="shared" si="154"/>
        <v>2.6509676130518551E-3</v>
      </c>
      <c r="T882" s="16">
        <f t="shared" si="155"/>
        <v>0.12939431056042511</v>
      </c>
      <c r="U882" s="65">
        <f t="shared" si="156"/>
        <v>0.61486003490063301</v>
      </c>
      <c r="V882" s="65"/>
    </row>
    <row r="883" spans="1:22" x14ac:dyDescent="0.25">
      <c r="A883">
        <v>882</v>
      </c>
      <c r="B883">
        <v>5.96315180080631E-4</v>
      </c>
      <c r="C883" s="16">
        <v>6.0711009773108297E-9</v>
      </c>
      <c r="D883">
        <v>8.6955423295336702E-4</v>
      </c>
      <c r="E883" s="16">
        <v>1.0636186369474E-5</v>
      </c>
      <c r="F883" s="16">
        <v>8.0997502939990202E-6</v>
      </c>
      <c r="G883" s="16">
        <v>1.82944730719475E-6</v>
      </c>
      <c r="H883">
        <v>3.1315799676782702E-4</v>
      </c>
      <c r="J883">
        <v>0.95600928450890199</v>
      </c>
      <c r="K883">
        <f t="shared" si="146"/>
        <v>5.8040289015002222E-9</v>
      </c>
      <c r="L883">
        <f t="shared" si="147"/>
        <v>8.8757710974758251E-4</v>
      </c>
      <c r="M883" s="16">
        <f t="shared" si="148"/>
        <v>3.050532504136796E-4</v>
      </c>
      <c r="N883" s="16">
        <f t="shared" si="149"/>
        <v>4.4953635382603219E-2</v>
      </c>
      <c r="O883" s="16">
        <f t="shared" si="150"/>
        <v>9.2624096519513428E-3</v>
      </c>
      <c r="P883" s="16">
        <f t="shared" si="151"/>
        <v>9.5388138810514299E-3</v>
      </c>
      <c r="Q883" s="16">
        <f t="shared" si="152"/>
        <v>9.4157098908068327E-5</v>
      </c>
      <c r="R883" s="16">
        <f t="shared" si="153"/>
        <v>3.1955235911382461E-2</v>
      </c>
      <c r="S883" s="16">
        <f t="shared" si="154"/>
        <v>7.8918845222857165E-3</v>
      </c>
      <c r="T883" s="16">
        <f t="shared" si="155"/>
        <v>9.4249058981997697E-5</v>
      </c>
      <c r="U883" s="65">
        <f t="shared" si="156"/>
        <v>0.10379038550716425</v>
      </c>
      <c r="V883" s="65"/>
    </row>
    <row r="884" spans="1:22" x14ac:dyDescent="0.25">
      <c r="A884">
        <v>883</v>
      </c>
      <c r="B884">
        <v>4.4443419127787099E-4</v>
      </c>
      <c r="C884" s="16">
        <v>6.4454806943586896E-9</v>
      </c>
      <c r="D884">
        <v>1.24982831745036E-3</v>
      </c>
      <c r="E884" s="16">
        <v>1.6160849446681399E-5</v>
      </c>
      <c r="F884" s="16">
        <v>1.10608587941058E-5</v>
      </c>
      <c r="G884" s="16">
        <v>1.7306749267991399E-6</v>
      </c>
      <c r="H884">
        <v>4.7582777447567501E-4</v>
      </c>
      <c r="J884">
        <v>0.95410670188519398</v>
      </c>
      <c r="K884">
        <f t="shared" si="146"/>
        <v>6.1496763273592592E-9</v>
      </c>
      <c r="L884">
        <f t="shared" si="147"/>
        <v>1.2736742644846764E-3</v>
      </c>
      <c r="M884" s="16">
        <f t="shared" si="148"/>
        <v>-3.8480588192893445E-4</v>
      </c>
      <c r="N884" s="16">
        <f t="shared" si="149"/>
        <v>9.3467271440204509E-3</v>
      </c>
      <c r="O884" s="16">
        <f t="shared" si="150"/>
        <v>2.6844231337990441E-2</v>
      </c>
      <c r="P884" s="16">
        <f t="shared" si="151"/>
        <v>8.8174629755922274E-2</v>
      </c>
      <c r="Q884" s="16">
        <f t="shared" si="152"/>
        <v>0.25469966421524204</v>
      </c>
      <c r="R884" s="16">
        <f t="shared" si="153"/>
        <v>1.4754651138515739E-2</v>
      </c>
      <c r="S884" s="16">
        <f t="shared" si="154"/>
        <v>1.9052354807168059E-2</v>
      </c>
      <c r="T884" s="16">
        <f t="shared" si="155"/>
        <v>0.25472050318127387</v>
      </c>
      <c r="U884" s="65">
        <f t="shared" si="156"/>
        <v>0.66759276158013292</v>
      </c>
      <c r="V884" s="65"/>
    </row>
    <row r="885" spans="1:22" x14ac:dyDescent="0.25">
      <c r="A885">
        <v>884</v>
      </c>
      <c r="B885">
        <v>3.91535692735407E-4</v>
      </c>
      <c r="C885" s="16">
        <v>5.9892027512955601E-9</v>
      </c>
      <c r="D885">
        <v>1.32050643576173E-3</v>
      </c>
      <c r="E885" s="16">
        <v>1.5853110483865901E-5</v>
      </c>
      <c r="F885" s="16">
        <v>1.2597292999551299E-5</v>
      </c>
      <c r="G885" s="16">
        <v>1.86405745865269E-6</v>
      </c>
      <c r="H885">
        <v>4.6676863781556198E-4</v>
      </c>
      <c r="J885">
        <v>0.953746870101571</v>
      </c>
      <c r="K885">
        <f t="shared" si="146"/>
        <v>5.712183378451858E-9</v>
      </c>
      <c r="L885">
        <f t="shared" si="147"/>
        <v>1.347559090016734E-3</v>
      </c>
      <c r="M885" s="16">
        <f t="shared" si="148"/>
        <v>-5.644877045459201E-4</v>
      </c>
      <c r="N885" s="16">
        <f t="shared" si="149"/>
        <v>4.1695902877563612E-2</v>
      </c>
      <c r="O885" s="16">
        <f t="shared" si="150"/>
        <v>6.6346374682460553E-3</v>
      </c>
      <c r="P885" s="16">
        <f t="shared" si="151"/>
        <v>0.13711064711549367</v>
      </c>
      <c r="Q885" s="16">
        <f t="shared" si="152"/>
        <v>0.22660011433098032</v>
      </c>
      <c r="R885" s="16">
        <f t="shared" si="153"/>
        <v>7.6866972106202525E-2</v>
      </c>
      <c r="S885" s="16">
        <f t="shared" si="154"/>
        <v>5.1263526046717994E-3</v>
      </c>
      <c r="T885" s="16">
        <f t="shared" si="155"/>
        <v>0.2266245009711606</v>
      </c>
      <c r="U885" s="65">
        <f t="shared" si="156"/>
        <v>0.72065912747431859</v>
      </c>
      <c r="V885" s="65"/>
    </row>
    <row r="886" spans="1:22" x14ac:dyDescent="0.25">
      <c r="A886">
        <v>885</v>
      </c>
      <c r="B886">
        <v>6.3087326959994903E-4</v>
      </c>
      <c r="C886" s="16">
        <v>1.0364391858794101E-8</v>
      </c>
      <c r="D886">
        <v>1.4207254854092001E-3</v>
      </c>
      <c r="E886" s="16">
        <v>2.94912684263283E-5</v>
      </c>
      <c r="F886" s="16">
        <v>7.8452727036263892E-6</v>
      </c>
      <c r="G886" s="16">
        <v>1.07808767418734E-6</v>
      </c>
      <c r="H886">
        <v>8.6832495511047797E-4</v>
      </c>
      <c r="J886">
        <v>0.95337529562665702</v>
      </c>
      <c r="K886">
        <f t="shared" si="146"/>
        <v>9.8811551523683421E-9</v>
      </c>
      <c r="L886">
        <f t="shared" si="147"/>
        <v>1.4374837540987815E-3</v>
      </c>
      <c r="M886" s="16">
        <f t="shared" si="148"/>
        <v>-1.757372148988833E-4</v>
      </c>
      <c r="N886" s="16">
        <f t="shared" si="149"/>
        <v>7.9672256136311542E-2</v>
      </c>
      <c r="O886" s="16">
        <f t="shared" si="150"/>
        <v>0.75945773144519335</v>
      </c>
      <c r="P886" s="16">
        <f t="shared" si="151"/>
        <v>0.22494292108310715</v>
      </c>
      <c r="Q886" s="16">
        <f t="shared" si="152"/>
        <v>3.0479031911226393</v>
      </c>
      <c r="R886" s="16">
        <f t="shared" si="153"/>
        <v>4.1845590454491058E-2</v>
      </c>
      <c r="S886" s="16">
        <f t="shared" si="154"/>
        <v>0.21441902583370911</v>
      </c>
      <c r="T886" s="16">
        <f t="shared" si="155"/>
        <v>3.0481059677134765</v>
      </c>
      <c r="U886" s="65">
        <f t="shared" si="156"/>
        <v>7.4163466837889285</v>
      </c>
      <c r="V886" s="65"/>
    </row>
    <row r="887" spans="1:22" x14ac:dyDescent="0.25">
      <c r="A887">
        <v>886</v>
      </c>
      <c r="B887">
        <v>6.2127670446561001E-4</v>
      </c>
      <c r="C887" s="16">
        <v>6.9341179602292503E-9</v>
      </c>
      <c r="D887">
        <v>9.5513941902487798E-4</v>
      </c>
      <c r="E887" s="16">
        <v>1.33312383131213E-5</v>
      </c>
      <c r="F887" s="16">
        <v>7.8044437279176095E-6</v>
      </c>
      <c r="G887" s="16">
        <v>1.6032815404161999E-6</v>
      </c>
      <c r="H887">
        <v>3.9250915016456701E-4</v>
      </c>
      <c r="J887">
        <v>0.95559044219838996</v>
      </c>
      <c r="K887">
        <f t="shared" si="146"/>
        <v>6.6261768478712674E-9</v>
      </c>
      <c r="L887">
        <f t="shared" si="147"/>
        <v>9.7234465390316912E-4</v>
      </c>
      <c r="M887" s="16">
        <f t="shared" si="148"/>
        <v>2.7020875502805079E-4</v>
      </c>
      <c r="N887" s="16">
        <f t="shared" si="149"/>
        <v>6.9041519257257003E-2</v>
      </c>
      <c r="O887" s="16">
        <f t="shared" si="150"/>
        <v>6.3541267287558323E-2</v>
      </c>
      <c r="P887" s="16">
        <f t="shared" si="151"/>
        <v>7.8418581068199261E-5</v>
      </c>
      <c r="Q887" s="16">
        <f t="shared" si="152"/>
        <v>5.8188537850979972E-2</v>
      </c>
      <c r="R887" s="16">
        <f t="shared" si="153"/>
        <v>4.3556369540610762E-2</v>
      </c>
      <c r="S887" s="16">
        <f t="shared" si="154"/>
        <v>4.0593813765641334E-2</v>
      </c>
      <c r="T887" s="16">
        <f t="shared" si="155"/>
        <v>5.8188052595284478E-2</v>
      </c>
      <c r="U887" s="65">
        <f t="shared" si="156"/>
        <v>0.33318797887840002</v>
      </c>
      <c r="V887" s="65"/>
    </row>
    <row r="888" spans="1:22" x14ac:dyDescent="0.25">
      <c r="A888">
        <v>887</v>
      </c>
      <c r="B888">
        <v>4.4361966457428202E-4</v>
      </c>
      <c r="C888" s="16">
        <v>3.63129973899378E-9</v>
      </c>
      <c r="D888">
        <v>6.9644848104752301E-4</v>
      </c>
      <c r="E888" s="16">
        <v>5.1047107069593996E-6</v>
      </c>
      <c r="F888" s="16">
        <v>1.0805938474863501E-5</v>
      </c>
      <c r="G888" s="16">
        <v>3.0529429593592098E-6</v>
      </c>
      <c r="H888">
        <v>1.5029530045265399E-4</v>
      </c>
      <c r="J888">
        <v>0.95682755654635898</v>
      </c>
      <c r="K888">
        <f t="shared" si="146"/>
        <v>3.4745276563488495E-9</v>
      </c>
      <c r="L888">
        <f t="shared" si="147"/>
        <v>7.2110966965687015E-4</v>
      </c>
      <c r="M888" s="16">
        <f t="shared" si="148"/>
        <v>1.6612965949169381E-4</v>
      </c>
      <c r="N888" s="16">
        <f t="shared" si="149"/>
        <v>9.6695785242951644E-3</v>
      </c>
      <c r="O888" s="16">
        <f t="shared" si="150"/>
        <v>0.11854699887363536</v>
      </c>
      <c r="P888" s="16">
        <f t="shared" si="151"/>
        <v>7.689420158911775E-2</v>
      </c>
      <c r="Q888" s="16">
        <f t="shared" si="152"/>
        <v>0.27533002238171289</v>
      </c>
      <c r="R888" s="16">
        <f t="shared" si="153"/>
        <v>9.1435981700146145E-3</v>
      </c>
      <c r="S888" s="16">
        <f t="shared" si="154"/>
        <v>0.27095225019987684</v>
      </c>
      <c r="T888" s="16">
        <f t="shared" si="155"/>
        <v>0.27533620033717532</v>
      </c>
      <c r="U888" s="65">
        <f t="shared" si="156"/>
        <v>1.0358728500758279</v>
      </c>
      <c r="V888" s="65"/>
    </row>
    <row r="889" spans="1:22" x14ac:dyDescent="0.25">
      <c r="A889">
        <v>888</v>
      </c>
      <c r="B889">
        <v>5.4423881796055395E-4</v>
      </c>
      <c r="C889" s="16">
        <v>7.3860702510274898E-9</v>
      </c>
      <c r="D889">
        <v>1.16718493158844E-3</v>
      </c>
      <c r="E889" s="16">
        <v>1.7311521963088099E-5</v>
      </c>
      <c r="F889" s="16">
        <v>8.9963648054846503E-6</v>
      </c>
      <c r="G889" s="16">
        <v>1.5087909831611699E-6</v>
      </c>
      <c r="H889">
        <v>5.0970510954306998E-4</v>
      </c>
      <c r="J889">
        <v>0.95453834821896999</v>
      </c>
      <c r="K889">
        <f t="shared" si="146"/>
        <v>7.0502872972450535E-9</v>
      </c>
      <c r="L889">
        <f t="shared" si="147"/>
        <v>1.1866790661123196E-3</v>
      </c>
      <c r="M889" s="16">
        <f t="shared" si="148"/>
        <v>-9.8201430191211501E-5</v>
      </c>
      <c r="N889" s="16">
        <f t="shared" si="149"/>
        <v>1.127344050299049E-2</v>
      </c>
      <c r="O889" s="16">
        <f t="shared" si="150"/>
        <v>0.11134345703144685</v>
      </c>
      <c r="P889" s="16">
        <f t="shared" si="151"/>
        <v>4.4598429336250835E-2</v>
      </c>
      <c r="Q889" s="16">
        <f t="shared" si="152"/>
        <v>0.37431478740017177</v>
      </c>
      <c r="R889" s="16">
        <f t="shared" si="153"/>
        <v>7.7179494380298728E-3</v>
      </c>
      <c r="S889" s="16">
        <f t="shared" si="154"/>
        <v>6.1772367311606298E-2</v>
      </c>
      <c r="T889" s="16">
        <f t="shared" si="155"/>
        <v>0.37433336521792382</v>
      </c>
      <c r="U889" s="65">
        <f t="shared" si="156"/>
        <v>0.9853537962384199</v>
      </c>
      <c r="V889" s="65"/>
    </row>
    <row r="890" spans="1:22" x14ac:dyDescent="0.25">
      <c r="A890">
        <v>889</v>
      </c>
      <c r="B890" s="16">
        <v>5.0447496331300302E-4</v>
      </c>
      <c r="C890" s="16">
        <v>3.9062010391621298E-9</v>
      </c>
      <c r="D890" s="16">
        <v>6.5809919903460096E-4</v>
      </c>
      <c r="E890" s="16">
        <v>5.1914291747425304E-6</v>
      </c>
      <c r="F890" s="16">
        <v>9.4826046085968798E-6</v>
      </c>
      <c r="G890" s="16">
        <v>2.8366318877906E-6</v>
      </c>
      <c r="H890" s="16">
        <v>1.5284819004720201E-4</v>
      </c>
      <c r="J890">
        <v>0.95705438957165001</v>
      </c>
      <c r="K890">
        <f t="shared" si="146"/>
        <v>3.7384468510794569E-9</v>
      </c>
      <c r="L890">
        <f t="shared" si="147"/>
        <v>6.7989713393854607E-4</v>
      </c>
      <c r="M890" s="16">
        <f t="shared" si="148"/>
        <v>3.2905279268745976E-4</v>
      </c>
      <c r="N890" s="16">
        <f t="shared" si="149"/>
        <v>6.4290728758002237E-4</v>
      </c>
      <c r="O890" s="16">
        <f t="shared" si="150"/>
        <v>8.6829467697954313E-2</v>
      </c>
      <c r="P890" s="16">
        <f t="shared" si="151"/>
        <v>0.10054793438000466</v>
      </c>
      <c r="Q890" s="16">
        <f t="shared" si="152"/>
        <v>0.26692200777130931</v>
      </c>
      <c r="R890" s="16">
        <f t="shared" si="153"/>
        <v>1.4862292831893413E-3</v>
      </c>
      <c r="S890" s="16">
        <f t="shared" si="154"/>
        <v>0.17040064018345627</v>
      </c>
      <c r="T890" s="16">
        <f t="shared" si="155"/>
        <v>0.26692922798957514</v>
      </c>
      <c r="U890" s="65">
        <f t="shared" si="156"/>
        <v>0.89375841459306904</v>
      </c>
      <c r="V890" s="65"/>
    </row>
    <row r="891" spans="1:22" x14ac:dyDescent="0.25">
      <c r="A891">
        <v>890</v>
      </c>
      <c r="B891">
        <v>6.2703462054981504E-4</v>
      </c>
      <c r="C891" s="16">
        <v>6.0548123694581302E-9</v>
      </c>
      <c r="D891">
        <v>8.2381147094712096E-4</v>
      </c>
      <c r="E891" s="16">
        <v>1.0055024475025E-5</v>
      </c>
      <c r="F891" s="16">
        <v>7.6860096402607193E-6</v>
      </c>
      <c r="G891" s="16">
        <v>1.83337549524346E-6</v>
      </c>
      <c r="H891" s="16">
        <v>2.9604636176720002E-4</v>
      </c>
      <c r="J891">
        <v>0.95624772772737299</v>
      </c>
      <c r="K891">
        <f t="shared" si="146"/>
        <v>5.7899005701099285E-9</v>
      </c>
      <c r="L891">
        <f t="shared" si="147"/>
        <v>8.4101081091051636E-4</v>
      </c>
      <c r="M891" s="16">
        <f t="shared" si="148"/>
        <v>4.1305843018911355E-4</v>
      </c>
      <c r="N891" s="16">
        <f t="shared" si="149"/>
        <v>7.5328626921113917E-2</v>
      </c>
      <c r="O891" s="16">
        <f t="shared" si="150"/>
        <v>8.704932145944231E-3</v>
      </c>
      <c r="P891" s="16">
        <f t="shared" si="151"/>
        <v>2.1063861450349559E-2</v>
      </c>
      <c r="Q891" s="16">
        <f t="shared" si="152"/>
        <v>4.0721402733550523E-3</v>
      </c>
      <c r="R891" s="16">
        <f t="shared" si="153"/>
        <v>4.871279309594425E-2</v>
      </c>
      <c r="S891" s="16">
        <f t="shared" si="154"/>
        <v>7.5481047174508079E-3</v>
      </c>
      <c r="T891" s="16">
        <f t="shared" si="155"/>
        <v>4.0729791902386113E-3</v>
      </c>
      <c r="U891" s="65">
        <f t="shared" si="156"/>
        <v>0.16950343779439642</v>
      </c>
      <c r="V891" s="65"/>
    </row>
    <row r="892" spans="1:22" x14ac:dyDescent="0.25">
      <c r="A892">
        <v>891</v>
      </c>
      <c r="B892">
        <v>4.40736131971781E-4</v>
      </c>
      <c r="C892" s="16">
        <v>4.7572700058359396E-9</v>
      </c>
      <c r="D892">
        <v>9.2332450846258996E-4</v>
      </c>
      <c r="E892" s="16">
        <v>8.8432794532319104E-6</v>
      </c>
      <c r="F892" s="16">
        <v>1.0992195203184601E-5</v>
      </c>
      <c r="G892" s="16">
        <v>2.3364343592189699E-6</v>
      </c>
      <c r="H892">
        <v>2.6037079361504098E-4</v>
      </c>
      <c r="J892">
        <v>0.95568114958749695</v>
      </c>
      <c r="K892">
        <f t="shared" si="146"/>
        <v>4.5464332680754091E-9</v>
      </c>
      <c r="L892">
        <f t="shared" si="147"/>
        <v>9.4764057595817224E-4</v>
      </c>
      <c r="M892" s="16">
        <f t="shared" si="148"/>
        <v>-6.6168312014610255E-5</v>
      </c>
      <c r="N892" s="16">
        <f t="shared" si="149"/>
        <v>1.0856567540876202E-2</v>
      </c>
      <c r="O892" s="16">
        <f t="shared" si="150"/>
        <v>1.9879111610768812E-2</v>
      </c>
      <c r="P892" s="16">
        <f t="shared" si="151"/>
        <v>1.7530667004508234E-3</v>
      </c>
      <c r="Q892" s="16">
        <f t="shared" si="152"/>
        <v>3.1199741492501314E-2</v>
      </c>
      <c r="R892" s="16">
        <f t="shared" si="153"/>
        <v>1.3111823788082889E-2</v>
      </c>
      <c r="S892" s="16">
        <f t="shared" si="154"/>
        <v>2.6788097199142172E-2</v>
      </c>
      <c r="T892" s="16">
        <f t="shared" si="155"/>
        <v>3.1200228879972355E-2</v>
      </c>
      <c r="U892" s="65">
        <f t="shared" si="156"/>
        <v>0.13478863721179457</v>
      </c>
      <c r="V892" s="65"/>
    </row>
    <row r="893" spans="1:22" x14ac:dyDescent="0.25">
      <c r="A893">
        <v>892</v>
      </c>
      <c r="B893">
        <v>4.4828521461537602E-4</v>
      </c>
      <c r="C893" s="16">
        <v>5.1709529547582898E-9</v>
      </c>
      <c r="D893">
        <v>9.8818238859306505E-4</v>
      </c>
      <c r="E893" s="16">
        <v>1.0280163578113601E-5</v>
      </c>
      <c r="F893" s="16">
        <v>1.0838674556065401E-5</v>
      </c>
      <c r="G893" s="16">
        <v>2.1510621388522E-6</v>
      </c>
      <c r="H893">
        <v>3.0267758211486798E-4</v>
      </c>
      <c r="J893">
        <v>0.95536535880921802</v>
      </c>
      <c r="K893">
        <f t="shared" si="146"/>
        <v>4.9401493250082395E-9</v>
      </c>
      <c r="L893">
        <f t="shared" si="147"/>
        <v>1.0120056288910933E-3</v>
      </c>
      <c r="M893" s="16">
        <f t="shared" si="148"/>
        <v>-1.1543519966034125E-4</v>
      </c>
      <c r="N893" s="16">
        <f t="shared" si="149"/>
        <v>7.894533929967848E-3</v>
      </c>
      <c r="O893" s="16">
        <f t="shared" si="150"/>
        <v>4.3951266641724385E-3</v>
      </c>
      <c r="P893" s="16">
        <f t="shared" si="151"/>
        <v>6.4684452240756473E-4</v>
      </c>
      <c r="Q893" s="16">
        <f t="shared" si="152"/>
        <v>1.8362461176439073E-3</v>
      </c>
      <c r="R893" s="16">
        <f t="shared" si="153"/>
        <v>9.7893807046733582E-3</v>
      </c>
      <c r="S893" s="16">
        <f t="shared" si="154"/>
        <v>5.0901524329320996E-3</v>
      </c>
      <c r="T893" s="16">
        <f t="shared" si="155"/>
        <v>1.8361355314302525E-3</v>
      </c>
      <c r="U893" s="65">
        <f t="shared" si="156"/>
        <v>3.1488419903227469E-2</v>
      </c>
      <c r="V893" s="65"/>
    </row>
    <row r="894" spans="1:22" x14ac:dyDescent="0.25">
      <c r="A894">
        <v>893</v>
      </c>
      <c r="B894">
        <v>5.5553948328611498E-4</v>
      </c>
      <c r="C894" s="16">
        <v>7.2614296427410899E-9</v>
      </c>
      <c r="D894">
        <v>1.12300402270326E-3</v>
      </c>
      <c r="E894" s="16">
        <v>1.6383121483823502E-5</v>
      </c>
      <c r="F894" s="16">
        <v>8.79579398574307E-6</v>
      </c>
      <c r="G894" s="16">
        <v>1.53393519657292E-6</v>
      </c>
      <c r="H894">
        <v>4.8236908500672298E-4</v>
      </c>
      <c r="J894">
        <v>0.95475360023875799</v>
      </c>
      <c r="K894">
        <f t="shared" si="146"/>
        <v>6.9328760942874942E-9</v>
      </c>
      <c r="L894">
        <f t="shared" si="147"/>
        <v>1.1421222844416763E-3</v>
      </c>
      <c r="M894" s="16">
        <f t="shared" si="148"/>
        <v>-3.1043317869446403E-5</v>
      </c>
      <c r="N894" s="16">
        <f t="shared" si="149"/>
        <v>1.6678506247382839E-2</v>
      </c>
      <c r="O894" s="16">
        <f t="shared" si="150"/>
        <v>9.6830297933286402E-2</v>
      </c>
      <c r="P894" s="16">
        <f t="shared" si="151"/>
        <v>2.7336336658932255E-2</v>
      </c>
      <c r="Q894" s="16">
        <f t="shared" si="152"/>
        <v>0.27601649672679029</v>
      </c>
      <c r="R894" s="16">
        <f t="shared" si="153"/>
        <v>1.1704618634151089E-2</v>
      </c>
      <c r="S894" s="16">
        <f t="shared" si="154"/>
        <v>5.5704163901485977E-2</v>
      </c>
      <c r="T894" s="16">
        <f t="shared" si="155"/>
        <v>0.27602819279455071</v>
      </c>
      <c r="U894" s="65">
        <f t="shared" si="156"/>
        <v>0.76029861289657963</v>
      </c>
      <c r="V894" s="65"/>
    </row>
    <row r="895" spans="1:22" x14ac:dyDescent="0.25">
      <c r="A895">
        <v>894</v>
      </c>
      <c r="B895">
        <v>6.4494881591207998E-4</v>
      </c>
      <c r="C895" s="16">
        <v>1.10802515517286E-8</v>
      </c>
      <c r="D895">
        <v>1.48785085567297E-3</v>
      </c>
      <c r="E895" s="16">
        <v>3.2995100864833499E-5</v>
      </c>
      <c r="F895" s="16">
        <v>7.6957971479511502E-6</v>
      </c>
      <c r="G895" s="16">
        <v>1.0091382887092601E-6</v>
      </c>
      <c r="H895">
        <v>9.7149294974321302E-4</v>
      </c>
      <c r="J895">
        <v>0.95307160523636203</v>
      </c>
      <c r="K895">
        <f t="shared" si="146"/>
        <v>1.0560273132828667E-8</v>
      </c>
      <c r="L895">
        <f t="shared" si="147"/>
        <v>1.5042405080060296E-3</v>
      </c>
      <c r="M895" s="16">
        <f t="shared" si="148"/>
        <v>-2.1434287618186978E-4</v>
      </c>
      <c r="N895" s="16">
        <f t="shared" si="149"/>
        <v>9.6641137421951698E-2</v>
      </c>
      <c r="O895" s="16">
        <f t="shared" si="150"/>
        <v>1.0014594659185789</v>
      </c>
      <c r="P895" s="16">
        <f t="shared" si="151"/>
        <v>0.29586770185250738</v>
      </c>
      <c r="Q895" s="16">
        <f t="shared" si="152"/>
        <v>4.2934059887217035</v>
      </c>
      <c r="R895" s="16">
        <f t="shared" si="153"/>
        <v>4.8275729632850692E-2</v>
      </c>
      <c r="S895" s="16">
        <f t="shared" si="154"/>
        <v>0.24740133252775401</v>
      </c>
      <c r="T895" s="16">
        <f t="shared" si="155"/>
        <v>4.2937151896082684</v>
      </c>
      <c r="U895" s="65">
        <f t="shared" si="156"/>
        <v>10.276766545683614</v>
      </c>
      <c r="V895" s="65"/>
    </row>
    <row r="896" spans="1:22" x14ac:dyDescent="0.25">
      <c r="A896">
        <v>895</v>
      </c>
      <c r="B896">
        <v>7.3157115690368805E-4</v>
      </c>
      <c r="C896" s="16">
        <v>4.9937035665082996E-9</v>
      </c>
      <c r="D896">
        <v>5.7885139259998596E-4</v>
      </c>
      <c r="E896" s="16">
        <v>5.8438385704197097E-6</v>
      </c>
      <c r="F896" s="16">
        <v>6.5102017557693597E-6</v>
      </c>
      <c r="G896" s="16">
        <v>2.2164740453461202E-6</v>
      </c>
      <c r="H896">
        <v>1.7205595022403E-4</v>
      </c>
      <c r="J896">
        <v>0.95753472818103402</v>
      </c>
      <c r="K896">
        <f t="shared" si="146"/>
        <v>4.7816445871731851E-9</v>
      </c>
      <c r="L896">
        <f t="shared" si="147"/>
        <v>5.9408327645330428E-4</v>
      </c>
      <c r="M896" s="16">
        <f t="shared" si="148"/>
        <v>8.6905903735407181E-4</v>
      </c>
      <c r="N896" s="16">
        <f t="shared" si="149"/>
        <v>0.2371039858061153</v>
      </c>
      <c r="O896" s="16">
        <f t="shared" si="150"/>
        <v>9.6631197719616504E-3</v>
      </c>
      <c r="P896" s="16">
        <f t="shared" si="151"/>
        <v>0.15946292562672121</v>
      </c>
      <c r="Q896" s="16">
        <f t="shared" si="152"/>
        <v>0.20784617098004463</v>
      </c>
      <c r="R896" s="16">
        <f t="shared" si="153"/>
        <v>0.11554954075851263</v>
      </c>
      <c r="S896" s="16">
        <f t="shared" si="154"/>
        <v>1.0800191960716382E-2</v>
      </c>
      <c r="T896" s="16">
        <f t="shared" si="155"/>
        <v>0.20785549177317672</v>
      </c>
      <c r="U896" s="65">
        <f t="shared" si="156"/>
        <v>0.94828142667724857</v>
      </c>
      <c r="V896" s="65"/>
    </row>
    <row r="897" spans="1:22" x14ac:dyDescent="0.25">
      <c r="A897">
        <v>896</v>
      </c>
      <c r="B897">
        <v>2.7488412410202101E-4</v>
      </c>
      <c r="C897" s="16">
        <v>3.4959310913448001E-9</v>
      </c>
      <c r="D897">
        <v>1.09285019527557E-3</v>
      </c>
      <c r="E897" s="16">
        <v>7.6750579297471607E-6</v>
      </c>
      <c r="F897" s="16">
        <v>1.77821468903526E-5</v>
      </c>
      <c r="G897" s="16">
        <v>3.1864103674854101E-6</v>
      </c>
      <c r="H897">
        <v>2.2597720315333699E-4</v>
      </c>
      <c r="J897">
        <v>0.95471785312411195</v>
      </c>
      <c r="K897">
        <f t="shared" si="146"/>
        <v>3.3376278261985412E-9</v>
      </c>
      <c r="L897">
        <f t="shared" si="147"/>
        <v>1.1315974034926694E-3</v>
      </c>
      <c r="M897" s="16">
        <f t="shared" si="148"/>
        <v>-5.818291552886273E-4</v>
      </c>
      <c r="N897" s="16">
        <f t="shared" si="149"/>
        <v>0.19473900938159588</v>
      </c>
      <c r="O897" s="16">
        <f t="shared" si="150"/>
        <v>0.13597632576858759</v>
      </c>
      <c r="P897" s="16">
        <f t="shared" si="151"/>
        <v>1.7968471286010462E-2</v>
      </c>
      <c r="Q897" s="16">
        <f t="shared" si="152"/>
        <v>8.1455062617965104E-2</v>
      </c>
      <c r="R897" s="16">
        <f t="shared" si="153"/>
        <v>0.6447208967981396</v>
      </c>
      <c r="S897" s="16">
        <f t="shared" si="154"/>
        <v>0.34457455064735187</v>
      </c>
      <c r="T897" s="16">
        <f t="shared" si="155"/>
        <v>8.1451942778733383E-2</v>
      </c>
      <c r="U897" s="65">
        <f t="shared" si="156"/>
        <v>1.500886259278384</v>
      </c>
      <c r="V897" s="65"/>
    </row>
    <row r="898" spans="1:22" x14ac:dyDescent="0.25">
      <c r="A898">
        <v>897</v>
      </c>
      <c r="B898">
        <v>4.9692290857133905E-4</v>
      </c>
      <c r="C898" s="16">
        <v>4.3719122211051398E-9</v>
      </c>
      <c r="D898">
        <v>7.4941137038543604E-4</v>
      </c>
      <c r="E898" s="16">
        <v>6.6095551817385502E-6</v>
      </c>
      <c r="F898" s="16">
        <v>9.6686661973407092E-6</v>
      </c>
      <c r="G898" s="16">
        <v>2.53718046582803E-6</v>
      </c>
      <c r="H898">
        <v>1.94602081273861E-4</v>
      </c>
      <c r="J898">
        <v>0.95658182203486297</v>
      </c>
      <c r="K898">
        <f t="shared" si="146"/>
        <v>4.1820917582412394E-9</v>
      </c>
      <c r="L898">
        <f t="shared" si="147"/>
        <v>7.7128151133372435E-4</v>
      </c>
      <c r="M898" s="16">
        <f t="shared" si="148"/>
        <v>2.2256430580895375E-4</v>
      </c>
      <c r="N898" s="16">
        <f t="shared" si="149"/>
        <v>1.0011826955583306E-4</v>
      </c>
      <c r="O898" s="16">
        <f t="shared" si="150"/>
        <v>4.4342361756347939E-2</v>
      </c>
      <c r="P898" s="16">
        <f t="shared" si="151"/>
        <v>4.9434473919341908E-2</v>
      </c>
      <c r="Q898" s="16">
        <f t="shared" si="152"/>
        <v>0.14792362914464091</v>
      </c>
      <c r="R898" s="16">
        <f t="shared" si="153"/>
        <v>3.8756698659747049E-4</v>
      </c>
      <c r="S898" s="16">
        <f t="shared" si="154"/>
        <v>6.9512966441853022E-2</v>
      </c>
      <c r="T898" s="16">
        <f t="shared" si="155"/>
        <v>0.14792842214937743</v>
      </c>
      <c r="U898" s="65">
        <f t="shared" si="156"/>
        <v>0.4596295386677145</v>
      </c>
      <c r="V898" s="65"/>
    </row>
    <row r="899" spans="1:22" x14ac:dyDescent="0.25">
      <c r="A899">
        <v>898</v>
      </c>
      <c r="B899">
        <v>7.7842294445538995E-4</v>
      </c>
      <c r="C899" s="16">
        <v>5.2922921166723604E-9</v>
      </c>
      <c r="D899">
        <v>5.7648168523776995E-4</v>
      </c>
      <c r="E899" s="16">
        <v>6.1682018370743401E-6</v>
      </c>
      <c r="F899" s="16">
        <v>6.1171594282672197E-6</v>
      </c>
      <c r="G899" s="16">
        <v>2.0913200653444202E-6</v>
      </c>
      <c r="H899" s="16">
        <v>1.81605910519824E-4</v>
      </c>
      <c r="J899">
        <v>0.95755620324665203</v>
      </c>
      <c r="K899">
        <f t="shared" ref="K899:K962" si="157">C899*J899</f>
        <v>5.0676671457129728E-9</v>
      </c>
      <c r="L899">
        <f t="shared" ref="L899:L962" si="158">SUM($Z$9*B899,$AA$9*C899,$AB$9*D899,$AC$9*E899,$AD$9*F899,$AE$9*G899)</f>
        <v>5.9080203186753213E-4</v>
      </c>
      <c r="M899" s="16">
        <f t="shared" ref="M899:M962" si="159">$Z$8*B899+$AA$8*C899+$AB$8*D899+$AD$8*F899+$AE$8*G899</f>
        <v>9.6604385704324777E-4</v>
      </c>
      <c r="N899" s="16">
        <f t="shared" si="149"/>
        <v>0.33891079677480079</v>
      </c>
      <c r="O899" s="16">
        <f t="shared" si="150"/>
        <v>1.9701067497582378E-3</v>
      </c>
      <c r="P899" s="16">
        <f t="shared" si="151"/>
        <v>0.16143289711275416</v>
      </c>
      <c r="Q899" s="16">
        <f t="shared" si="152"/>
        <v>0.18122152124784766</v>
      </c>
      <c r="R899" s="16">
        <f t="shared" si="153"/>
        <v>0.14423029776563262</v>
      </c>
      <c r="S899" s="16">
        <f t="shared" si="154"/>
        <v>1.7297713480390069E-3</v>
      </c>
      <c r="T899" s="16">
        <f t="shared" si="155"/>
        <v>0.18123080156749574</v>
      </c>
      <c r="U899" s="65">
        <f t="shared" si="156"/>
        <v>1.0107261925663282</v>
      </c>
      <c r="V899" s="65"/>
    </row>
    <row r="900" spans="1:22" x14ac:dyDescent="0.25">
      <c r="A900">
        <v>899</v>
      </c>
      <c r="B900" s="16">
        <v>1.0076132932950899E-3</v>
      </c>
      <c r="C900" s="16">
        <v>7.77151114999537E-9</v>
      </c>
      <c r="D900" s="16">
        <v>6.5515099016242499E-4</v>
      </c>
      <c r="E900" s="16">
        <v>1.02850398860214E-5</v>
      </c>
      <c r="F900" s="16">
        <v>4.74230016029616E-6</v>
      </c>
      <c r="G900" s="16">
        <v>1.42538689384397E-6</v>
      </c>
      <c r="H900" s="16">
        <v>3.0281603537421801E-4</v>
      </c>
      <c r="J900">
        <v>0.95717572170452303</v>
      </c>
      <c r="K900">
        <f t="shared" si="157"/>
        <v>7.4387017937315663E-9</v>
      </c>
      <c r="L900">
        <f t="shared" si="158"/>
        <v>6.6605320586571131E-4</v>
      </c>
      <c r="M900" s="16">
        <f t="shared" si="159"/>
        <v>1.3491733807244684E-3</v>
      </c>
      <c r="N900" s="16">
        <f t="shared" ref="N900:N963" si="160">(B900-$B$2)^2/$B$2/$B$2</f>
        <v>1.098292469027234</v>
      </c>
      <c r="O900" s="16">
        <f t="shared" ref="O900:O963" si="161">(C900-$C$2)^2/$C$2/$C$2</f>
        <v>0.16263446450848398</v>
      </c>
      <c r="P900" s="16">
        <f t="shared" ref="P900:P963" si="162">(D900-$D$2)^2/$D$2/$D$2</f>
        <v>0.10249748753680717</v>
      </c>
      <c r="Q900" s="16">
        <f t="shared" ref="Q900:Q963" si="163">(E900-$E$2)^2/$E$2/$E$2</f>
        <v>1.7975418304458503E-3</v>
      </c>
      <c r="R900" s="16">
        <f t="shared" ref="R900:R963" si="164">(F900-$F$2)^2/$F$2/$F$2</f>
        <v>0.26954231597538741</v>
      </c>
      <c r="S900" s="16">
        <f t="shared" ref="S900:S963" si="165">(G900-$G$2)^2/$G$2/$G$2</f>
        <v>8.4146535377568429E-2</v>
      </c>
      <c r="T900" s="16">
        <f t="shared" ref="T900:T963" si="166">(H900-$H$2)^2/$H$2/$H$2</f>
        <v>1.7988052892882543E-3</v>
      </c>
      <c r="U900" s="65">
        <f t="shared" ref="U900:U963" si="167">SUM(N900:T900)</f>
        <v>1.7207096195452152</v>
      </c>
      <c r="V900" s="65"/>
    </row>
    <row r="901" spans="1:22" x14ac:dyDescent="0.25">
      <c r="A901">
        <v>900</v>
      </c>
      <c r="B901" s="16">
        <v>3.45023472565014E-4</v>
      </c>
      <c r="C901" s="16">
        <v>4.6766624154409898E-9</v>
      </c>
      <c r="D901" s="16">
        <v>1.1662902136692699E-3</v>
      </c>
      <c r="E901" s="16">
        <v>1.09503391124083E-5</v>
      </c>
      <c r="F901" s="16">
        <v>1.42038866608141E-5</v>
      </c>
      <c r="G901" s="16">
        <v>2.3834430998883301E-6</v>
      </c>
      <c r="H901" s="16">
        <v>3.2241239628460702E-4</v>
      </c>
      <c r="J901">
        <v>0.95443922948028403</v>
      </c>
      <c r="K901">
        <f t="shared" si="157"/>
        <v>4.4635900723329024E-9</v>
      </c>
      <c r="L901">
        <f t="shared" si="158"/>
        <v>1.197076753428371E-3</v>
      </c>
      <c r="M901" s="16">
        <f t="shared" si="159"/>
        <v>-5.0702980829834307E-4</v>
      </c>
      <c r="N901" s="16">
        <f t="shared" si="160"/>
        <v>8.9241273451844141E-2</v>
      </c>
      <c r="O901" s="16">
        <f t="shared" si="161"/>
        <v>2.4195300529682925E-2</v>
      </c>
      <c r="P901" s="16">
        <f t="shared" si="162"/>
        <v>4.4207146826037207E-2</v>
      </c>
      <c r="Q901" s="16">
        <f t="shared" si="163"/>
        <v>3.8205231824653293E-4</v>
      </c>
      <c r="R901" s="16">
        <f t="shared" si="164"/>
        <v>0.19372556569347504</v>
      </c>
      <c r="S901" s="16">
        <f t="shared" si="165"/>
        <v>3.5000270833117776E-2</v>
      </c>
      <c r="T901" s="16">
        <f t="shared" si="166"/>
        <v>3.8246700806063446E-4</v>
      </c>
      <c r="U901" s="65">
        <f t="shared" si="167"/>
        <v>0.38713407666046434</v>
      </c>
      <c r="V901" s="65"/>
    </row>
    <row r="902" spans="1:22" x14ac:dyDescent="0.25">
      <c r="A902">
        <v>901</v>
      </c>
      <c r="B902">
        <v>4.4027571770482798E-4</v>
      </c>
      <c r="C902" s="16">
        <v>3.66339711503973E-9</v>
      </c>
      <c r="D902">
        <v>7.0814609862233804E-4</v>
      </c>
      <c r="E902" s="16">
        <v>5.2356017621868399E-6</v>
      </c>
      <c r="F902" s="16">
        <v>1.0894212476352299E-5</v>
      </c>
      <c r="G902" s="16">
        <v>3.0266187277911002E-6</v>
      </c>
      <c r="H902" s="16">
        <v>1.54149144133137E-4</v>
      </c>
      <c r="J902">
        <v>0.95676567341192897</v>
      </c>
      <c r="K902">
        <f t="shared" si="157"/>
        <v>3.505012607746305E-9</v>
      </c>
      <c r="L902">
        <f t="shared" si="158"/>
        <v>7.3295747890571859E-4</v>
      </c>
      <c r="M902" s="16">
        <f t="shared" si="159"/>
        <v>1.4759395650393726E-4</v>
      </c>
      <c r="N902" s="16">
        <f t="shared" si="160"/>
        <v>1.1052454635760166E-2</v>
      </c>
      <c r="O902" s="16">
        <f t="shared" si="161"/>
        <v>0.11458957257693581</v>
      </c>
      <c r="P902" s="16">
        <f t="shared" si="162"/>
        <v>7.0309541259405681E-2</v>
      </c>
      <c r="Q902" s="16">
        <f t="shared" si="163"/>
        <v>0.26268926085626809</v>
      </c>
      <c r="R902" s="16">
        <f t="shared" si="164"/>
        <v>1.0935372297538878E-2</v>
      </c>
      <c r="S902" s="16">
        <f t="shared" si="165"/>
        <v>0.25747490179915339</v>
      </c>
      <c r="T902" s="16">
        <f t="shared" si="166"/>
        <v>0.26269516644429836</v>
      </c>
      <c r="U902" s="65">
        <f t="shared" si="167"/>
        <v>0.98974626986936032</v>
      </c>
      <c r="V902" s="65"/>
    </row>
    <row r="903" spans="1:22" x14ac:dyDescent="0.25">
      <c r="A903">
        <v>902</v>
      </c>
      <c r="B903">
        <v>3.2115774435464999E-4</v>
      </c>
      <c r="C903" s="16">
        <v>2.9451273685022599E-9</v>
      </c>
      <c r="D903">
        <v>7.8216160495565802E-4</v>
      </c>
      <c r="E903" s="16">
        <v>4.6441560731768602E-6</v>
      </c>
      <c r="F903" s="16">
        <v>1.49989988507167E-5</v>
      </c>
      <c r="G903" s="16">
        <v>3.76873729155227E-6</v>
      </c>
      <c r="H903" s="16">
        <v>1.36736099782985E-4</v>
      </c>
      <c r="J903">
        <v>0.95630062584708597</v>
      </c>
      <c r="K903">
        <f t="shared" si="157"/>
        <v>2.8164271456980924E-9</v>
      </c>
      <c r="L903">
        <f t="shared" si="158"/>
        <v>8.1592539482127518E-4</v>
      </c>
      <c r="M903" s="16">
        <f t="shared" si="159"/>
        <v>-1.7360990611197516E-4</v>
      </c>
      <c r="N903" s="16">
        <f t="shared" si="160"/>
        <v>0.12057586553139307</v>
      </c>
      <c r="O903" s="16">
        <f t="shared" si="161"/>
        <v>0.21921755006157576</v>
      </c>
      <c r="P903" s="16">
        <f t="shared" si="162"/>
        <v>3.5477173569629074E-2</v>
      </c>
      <c r="Q903" s="16">
        <f t="shared" si="163"/>
        <v>0.32216925696087056</v>
      </c>
      <c r="R903" s="16">
        <f t="shared" si="164"/>
        <v>0.27119064772598445</v>
      </c>
      <c r="S903" s="16">
        <f t="shared" si="165"/>
        <v>0.76919045508094941</v>
      </c>
      <c r="T903" s="16">
        <f t="shared" si="166"/>
        <v>0.32217294567073673</v>
      </c>
      <c r="U903" s="65">
        <f t="shared" si="167"/>
        <v>2.0599938946011394</v>
      </c>
      <c r="V903" s="65"/>
    </row>
    <row r="904" spans="1:22" x14ac:dyDescent="0.25">
      <c r="A904">
        <v>903</v>
      </c>
      <c r="B904">
        <v>2.9705609230388201E-4</v>
      </c>
      <c r="C904" s="16">
        <v>4.4754072384536599E-9</v>
      </c>
      <c r="D904">
        <v>1.30048286511789E-3</v>
      </c>
      <c r="E904" s="16">
        <v>1.16669563256575E-5</v>
      </c>
      <c r="F904" s="16">
        <v>1.6601476940934601E-5</v>
      </c>
      <c r="G904" s="16">
        <v>2.49448070600154E-6</v>
      </c>
      <c r="H904">
        <v>3.4351419232170501E-4</v>
      </c>
      <c r="J904">
        <v>0.95376256865264797</v>
      </c>
      <c r="K904">
        <f t="shared" si="157"/>
        <v>4.2684759035142165E-9</v>
      </c>
      <c r="L904">
        <f t="shared" si="158"/>
        <v>1.3361758242985224E-3</v>
      </c>
      <c r="M904" s="16">
        <f t="shared" si="159"/>
        <v>-7.4206363969075821E-4</v>
      </c>
      <c r="N904" s="16">
        <f t="shared" si="160"/>
        <v>0.15699619583181545</v>
      </c>
      <c r="O904" s="16">
        <f t="shared" si="161"/>
        <v>3.68211813135991E-2</v>
      </c>
      <c r="P904" s="16">
        <f t="shared" si="162"/>
        <v>0.12215455944175022</v>
      </c>
      <c r="Q904" s="16">
        <f t="shared" si="163"/>
        <v>7.4421290335831376E-3</v>
      </c>
      <c r="R904" s="16">
        <f t="shared" si="164"/>
        <v>0.46681161254961306</v>
      </c>
      <c r="S904" s="16">
        <f t="shared" si="165"/>
        <v>5.8751131737825139E-2</v>
      </c>
      <c r="T904" s="16">
        <f t="shared" si="166"/>
        <v>7.4453518962411857E-3</v>
      </c>
      <c r="U904" s="65">
        <f t="shared" si="167"/>
        <v>0.85642216180442721</v>
      </c>
      <c r="V904" s="65"/>
    </row>
    <row r="905" spans="1:22" x14ac:dyDescent="0.25">
      <c r="A905">
        <v>904</v>
      </c>
      <c r="B905">
        <v>3.3699884261921098E-4</v>
      </c>
      <c r="C905" s="16">
        <v>3.8606358858315198E-9</v>
      </c>
      <c r="D905">
        <v>9.8160446576216003E-4</v>
      </c>
      <c r="E905" s="16">
        <v>7.6233697196780199E-6</v>
      </c>
      <c r="F905" s="16">
        <v>1.44234551385386E-5</v>
      </c>
      <c r="G905" s="16">
        <v>2.8814152600994501E-6</v>
      </c>
      <c r="H905">
        <v>2.24454019789077E-4</v>
      </c>
      <c r="J905">
        <v>0.95532374710111101</v>
      </c>
      <c r="K905">
        <f t="shared" si="157"/>
        <v>3.6881571406455846E-9</v>
      </c>
      <c r="L905">
        <f t="shared" si="158"/>
        <v>1.0133289306634508E-3</v>
      </c>
      <c r="M905" s="16">
        <f t="shared" si="159"/>
        <v>-3.3933124542502889E-4</v>
      </c>
      <c r="N905" s="16">
        <f t="shared" si="160"/>
        <v>9.9252093617324899E-2</v>
      </c>
      <c r="O905" s="16">
        <f t="shared" si="161"/>
        <v>9.1745970412314526E-2</v>
      </c>
      <c r="P905" s="16">
        <f t="shared" si="162"/>
        <v>3.462298476888142E-4</v>
      </c>
      <c r="Q905" s="16">
        <f t="shared" si="163"/>
        <v>8.4225230335997964E-2</v>
      </c>
      <c r="R905" s="16">
        <f t="shared" si="164"/>
        <v>0.2138182702011048</v>
      </c>
      <c r="S905" s="16">
        <f t="shared" si="165"/>
        <v>0.18931258968096204</v>
      </c>
      <c r="T905" s="16">
        <f t="shared" si="166"/>
        <v>8.4224509798750291E-2</v>
      </c>
      <c r="U905" s="65">
        <f t="shared" si="167"/>
        <v>0.76292489389414342</v>
      </c>
      <c r="V905" s="65"/>
    </row>
    <row r="906" spans="1:22" x14ac:dyDescent="0.25">
      <c r="A906">
        <v>905</v>
      </c>
      <c r="B906">
        <v>4.9247992650155699E-4</v>
      </c>
      <c r="C906" s="16">
        <v>3.7325742146169698E-9</v>
      </c>
      <c r="D906">
        <v>6.43958386542145E-4</v>
      </c>
      <c r="E906" s="16">
        <v>4.85482502627913E-6</v>
      </c>
      <c r="F906" s="16">
        <v>9.7074838888245805E-6</v>
      </c>
      <c r="G906" s="16">
        <v>2.96812435201222E-6</v>
      </c>
      <c r="H906" s="16">
        <v>1.4293766400116399E-4</v>
      </c>
      <c r="J906">
        <v>0.95712253482118703</v>
      </c>
      <c r="K906">
        <f t="shared" si="157"/>
        <v>3.5725308937023954E-9</v>
      </c>
      <c r="L906">
        <f t="shared" si="158"/>
        <v>6.6633774609759172E-4</v>
      </c>
      <c r="M906" s="16">
        <f t="shared" si="159"/>
        <v>3.1862210690552215E-4</v>
      </c>
      <c r="N906" s="16">
        <f t="shared" si="160"/>
        <v>9.5152293152514294E-7</v>
      </c>
      <c r="O906" s="16">
        <f t="shared" si="161"/>
        <v>0.1062888475150895</v>
      </c>
      <c r="P906" s="16">
        <f t="shared" si="162"/>
        <v>0.11006921662200826</v>
      </c>
      <c r="Q906" s="16">
        <f t="shared" si="163"/>
        <v>0.30028749290753104</v>
      </c>
      <c r="R906" s="16">
        <f t="shared" si="164"/>
        <v>2.4809294170897338E-4</v>
      </c>
      <c r="S906" s="16">
        <f t="shared" si="165"/>
        <v>0.22875796110290683</v>
      </c>
      <c r="T906" s="16">
        <f t="shared" si="166"/>
        <v>0.30029496111739956</v>
      </c>
      <c r="U906" s="65">
        <f t="shared" si="167"/>
        <v>1.0459475237295757</v>
      </c>
      <c r="V906" s="65"/>
    </row>
    <row r="907" spans="1:22" x14ac:dyDescent="0.25">
      <c r="A907">
        <v>906</v>
      </c>
      <c r="B907">
        <v>3.0747020805324001E-4</v>
      </c>
      <c r="C907" s="16">
        <v>5.32935011976603E-9</v>
      </c>
      <c r="D907">
        <v>1.5027018527066899E-3</v>
      </c>
      <c r="E907" s="16">
        <v>1.60200884535806E-5</v>
      </c>
      <c r="F907" s="16">
        <v>1.6176728102835201E-5</v>
      </c>
      <c r="G907" s="16">
        <v>2.0991873148425599E-6</v>
      </c>
      <c r="H907">
        <v>4.71689408780172E-4</v>
      </c>
      <c r="J907">
        <v>0.95284569084710902</v>
      </c>
      <c r="K907">
        <f t="shared" si="157"/>
        <v>5.0780482966345864E-9</v>
      </c>
      <c r="L907">
        <f t="shared" si="158"/>
        <v>1.5371491668770831E-3</v>
      </c>
      <c r="M907" s="16">
        <f t="shared" si="159"/>
        <v>-9.2220875077060312E-4</v>
      </c>
      <c r="N907" s="16">
        <f t="shared" si="160"/>
        <v>0.14067041821962184</v>
      </c>
      <c r="O907" s="16">
        <f t="shared" si="161"/>
        <v>1.4208697890040973E-3</v>
      </c>
      <c r="P907" s="16">
        <f t="shared" si="162"/>
        <v>0.31287023652472079</v>
      </c>
      <c r="Q907" s="16">
        <f t="shared" si="163"/>
        <v>0.24164307011540362</v>
      </c>
      <c r="R907" s="16">
        <f t="shared" si="164"/>
        <v>0.40981830847616946</v>
      </c>
      <c r="S907" s="16">
        <f t="shared" si="165"/>
        <v>2.0710541312440466E-3</v>
      </c>
      <c r="T907" s="16">
        <f t="shared" si="166"/>
        <v>0.24168213854826151</v>
      </c>
      <c r="U907" s="65">
        <f t="shared" si="167"/>
        <v>1.3501760958044253</v>
      </c>
      <c r="V907" s="65"/>
    </row>
    <row r="908" spans="1:22" x14ac:dyDescent="0.25">
      <c r="A908">
        <v>907</v>
      </c>
      <c r="B908">
        <v>3.0452155877545498E-4</v>
      </c>
      <c r="C908" s="16">
        <v>4.3131925037089799E-9</v>
      </c>
      <c r="D908">
        <v>1.22040317449061E-3</v>
      </c>
      <c r="E908" s="16">
        <v>1.05608501520891E-5</v>
      </c>
      <c r="F908" s="16">
        <v>1.61369469452315E-5</v>
      </c>
      <c r="G908" s="16">
        <v>2.5860287648658998E-6</v>
      </c>
      <c r="H908">
        <v>3.1094552798364701E-4</v>
      </c>
      <c r="J908">
        <v>0.95414560280301097</v>
      </c>
      <c r="K908">
        <f t="shared" si="157"/>
        <v>4.1154136614568331E-9</v>
      </c>
      <c r="L908">
        <f t="shared" si="158"/>
        <v>1.2552587839534351E-3</v>
      </c>
      <c r="M908" s="16">
        <f t="shared" si="159"/>
        <v>-6.4621566640252529E-4</v>
      </c>
      <c r="N908" s="16">
        <f t="shared" si="160"/>
        <v>0.14520195454088669</v>
      </c>
      <c r="O908" s="16">
        <f t="shared" si="161"/>
        <v>4.8920200152223856E-2</v>
      </c>
      <c r="P908" s="16">
        <f t="shared" si="162"/>
        <v>7.0973101040404885E-2</v>
      </c>
      <c r="Q908" s="16">
        <f t="shared" si="163"/>
        <v>2.794827864339039E-4</v>
      </c>
      <c r="R908" s="16">
        <f t="shared" si="164"/>
        <v>0.40467039667574473</v>
      </c>
      <c r="S908" s="16">
        <f t="shared" si="165"/>
        <v>8.2933754975935067E-2</v>
      </c>
      <c r="T908" s="16">
        <f t="shared" si="166"/>
        <v>2.7904469309402525E-4</v>
      </c>
      <c r="U908" s="65">
        <f t="shared" si="167"/>
        <v>0.75325793486472314</v>
      </c>
      <c r="V908" s="65"/>
    </row>
    <row r="909" spans="1:22" x14ac:dyDescent="0.25">
      <c r="A909">
        <v>908</v>
      </c>
      <c r="B909">
        <v>4.8003088571305899E-4</v>
      </c>
      <c r="C909" s="16">
        <v>6.7960089401790497E-9</v>
      </c>
      <c r="D909">
        <v>1.21914849844402E-3</v>
      </c>
      <c r="E909" s="16">
        <v>1.6627501713148201E-5</v>
      </c>
      <c r="F909" s="16">
        <v>1.02253562617184E-5</v>
      </c>
      <c r="G909" s="16">
        <v>1.6408058168627199E-6</v>
      </c>
      <c r="H909">
        <v>4.8956674102746604E-4</v>
      </c>
      <c r="J909">
        <v>0.95426756928837597</v>
      </c>
      <c r="K909">
        <f t="shared" si="157"/>
        <v>6.4852109322067338E-9</v>
      </c>
      <c r="L909">
        <f t="shared" si="158"/>
        <v>1.2412332207753791E-3</v>
      </c>
      <c r="M909" s="16">
        <f t="shared" si="159"/>
        <v>-2.8117144934926139E-4</v>
      </c>
      <c r="N909" s="16">
        <f t="shared" si="160"/>
        <v>5.9182570235085004E-4</v>
      </c>
      <c r="O909" s="16">
        <f t="shared" si="161"/>
        <v>5.1590753301652144E-2</v>
      </c>
      <c r="P909" s="16">
        <f t="shared" si="162"/>
        <v>7.0281084932437454E-2</v>
      </c>
      <c r="Q909" s="16">
        <f t="shared" si="163"/>
        <v>0.30044219306296938</v>
      </c>
      <c r="R909" s="16">
        <f t="shared" si="164"/>
        <v>1.3510402823724628E-3</v>
      </c>
      <c r="S909" s="16">
        <f t="shared" si="165"/>
        <v>3.3412164295989762E-2</v>
      </c>
      <c r="T909" s="16">
        <f t="shared" si="166"/>
        <v>0.30046274677307822</v>
      </c>
      <c r="U909" s="65">
        <f t="shared" si="167"/>
        <v>0.75813180835085037</v>
      </c>
      <c r="V909" s="65"/>
    </row>
    <row r="910" spans="1:22" x14ac:dyDescent="0.25">
      <c r="A910">
        <v>909</v>
      </c>
      <c r="B910">
        <v>3.2856676861637798E-4</v>
      </c>
      <c r="C910" s="16">
        <v>4.7715706372981298E-9</v>
      </c>
      <c r="D910">
        <v>1.25204123007157E-3</v>
      </c>
      <c r="E910" s="16">
        <v>1.19826614680245E-5</v>
      </c>
      <c r="F910" s="16">
        <v>1.4973476486993999E-5</v>
      </c>
      <c r="G910" s="16">
        <v>2.33827513492177E-6</v>
      </c>
      <c r="H910">
        <v>3.5280868921248599E-4</v>
      </c>
      <c r="J910">
        <v>0.95401994829720604</v>
      </c>
      <c r="K910">
        <f t="shared" si="157"/>
        <v>4.5521735726916279E-9</v>
      </c>
      <c r="L910">
        <f t="shared" si="158"/>
        <v>1.2843216866098425E-3</v>
      </c>
      <c r="M910" s="16">
        <f t="shared" si="159"/>
        <v>-6.2718814937708653E-4</v>
      </c>
      <c r="N910" s="16">
        <f t="shared" si="160"/>
        <v>0.11034445898808803</v>
      </c>
      <c r="O910" s="16">
        <f t="shared" si="161"/>
        <v>1.9157626825752817E-2</v>
      </c>
      <c r="P910" s="16">
        <f t="shared" si="162"/>
        <v>8.9543657787057765E-2</v>
      </c>
      <c r="Q910" s="16">
        <f t="shared" si="163"/>
        <v>1.3377682091637054E-2</v>
      </c>
      <c r="R910" s="16">
        <f t="shared" si="164"/>
        <v>0.26850217160920642</v>
      </c>
      <c r="S910" s="16">
        <f t="shared" si="165"/>
        <v>2.7089046245936967E-2</v>
      </c>
      <c r="T910" s="16">
        <f t="shared" si="166"/>
        <v>1.3381448430202249E-2</v>
      </c>
      <c r="U910" s="65">
        <f t="shared" si="167"/>
        <v>0.54139609197788141</v>
      </c>
      <c r="V910" s="65"/>
    </row>
    <row r="911" spans="1:22" x14ac:dyDescent="0.25">
      <c r="A911">
        <v>910</v>
      </c>
      <c r="B911">
        <v>4.0623715297033501E-4</v>
      </c>
      <c r="C911" s="16">
        <v>3.3316668517194398E-9</v>
      </c>
      <c r="D911">
        <v>6.9787761601953005E-4</v>
      </c>
      <c r="E911" s="16">
        <v>4.6928028171763401E-6</v>
      </c>
      <c r="F911" s="16">
        <v>1.18034999914407E-5</v>
      </c>
      <c r="G911" s="16">
        <v>3.32773004183302E-6</v>
      </c>
      <c r="H911" s="16">
        <v>1.3816775120762499E-4</v>
      </c>
      <c r="J911">
        <v>0.95679823541805298</v>
      </c>
      <c r="K911">
        <f t="shared" si="157"/>
        <v>3.1877329647259799E-9</v>
      </c>
      <c r="L911">
        <f t="shared" si="158"/>
        <v>7.248090143773927E-4</v>
      </c>
      <c r="M911" s="16">
        <f t="shared" si="159"/>
        <v>8.7665291563277246E-5</v>
      </c>
      <c r="N911" s="16">
        <f t="shared" si="160"/>
        <v>3.0385625002617989E-2</v>
      </c>
      <c r="O911" s="16">
        <f t="shared" si="161"/>
        <v>0.15873085076761423</v>
      </c>
      <c r="P911" s="16">
        <f t="shared" si="162"/>
        <v>7.60739305017612E-2</v>
      </c>
      <c r="Q911" s="16">
        <f t="shared" si="163"/>
        <v>0.31704809051662536</v>
      </c>
      <c r="R911" s="16">
        <f t="shared" si="164"/>
        <v>3.8716728880773571E-2</v>
      </c>
      <c r="S911" s="16">
        <f t="shared" si="165"/>
        <v>0.43216104713810627</v>
      </c>
      <c r="T911" s="16">
        <f t="shared" si="166"/>
        <v>0.31705405281075533</v>
      </c>
      <c r="U911" s="65">
        <f t="shared" si="167"/>
        <v>1.3701703256182538</v>
      </c>
      <c r="V911" s="65"/>
    </row>
    <row r="912" spans="1:22" x14ac:dyDescent="0.25">
      <c r="A912">
        <v>911</v>
      </c>
      <c r="B912" s="16">
        <v>4.7639793578298098E-4</v>
      </c>
      <c r="C912" s="16">
        <v>7.9471782891734901E-9</v>
      </c>
      <c r="D912" s="16">
        <v>1.44367072775087E-3</v>
      </c>
      <c r="E912" s="16">
        <v>2.2970447907857998E-5</v>
      </c>
      <c r="F912" s="16">
        <v>1.04040196463594E-5</v>
      </c>
      <c r="G912" s="16">
        <v>1.4064935848321999E-6</v>
      </c>
      <c r="H912">
        <v>6.7633051276723302E-4</v>
      </c>
      <c r="J912">
        <v>0.95322179920851602</v>
      </c>
      <c r="K912">
        <f t="shared" si="157"/>
        <v>7.57542358743681E-9</v>
      </c>
      <c r="L912">
        <f t="shared" si="158"/>
        <v>1.4658773134501317E-3</v>
      </c>
      <c r="M912" s="16">
        <f t="shared" si="159"/>
        <v>-5.1308144188416986E-4</v>
      </c>
      <c r="N912" s="16">
        <f t="shared" si="160"/>
        <v>1.0056200336769868E-3</v>
      </c>
      <c r="O912" s="16">
        <f t="shared" si="161"/>
        <v>0.18922443507178829</v>
      </c>
      <c r="P912" s="16">
        <f t="shared" si="162"/>
        <v>0.24809531192329151</v>
      </c>
      <c r="Q912" s="16">
        <f t="shared" si="163"/>
        <v>1.2966255582847379</v>
      </c>
      <c r="R912" s="16">
        <f t="shared" si="164"/>
        <v>3.0108610697768086E-3</v>
      </c>
      <c r="S912" s="16">
        <f t="shared" si="165"/>
        <v>8.9694327312693153E-2</v>
      </c>
      <c r="T912" s="16">
        <f t="shared" si="166"/>
        <v>1.2967362780505387</v>
      </c>
      <c r="U912" s="65">
        <f t="shared" si="167"/>
        <v>3.1243923917465031</v>
      </c>
      <c r="V912" s="65"/>
    </row>
    <row r="913" spans="1:22" x14ac:dyDescent="0.25">
      <c r="A913">
        <v>912</v>
      </c>
      <c r="B913">
        <v>6.2642701196841404E-4</v>
      </c>
      <c r="C913" s="16">
        <v>6.2620648089680598E-9</v>
      </c>
      <c r="D913">
        <v>8.5343471473286895E-4</v>
      </c>
      <c r="E913" s="16">
        <v>1.0769528705640399E-5</v>
      </c>
      <c r="F913" s="16">
        <v>7.7040655119265901E-6</v>
      </c>
      <c r="G913" s="16">
        <v>1.7732985482562599E-6</v>
      </c>
      <c r="H913">
        <v>3.1708368877596802E-4</v>
      </c>
      <c r="J913">
        <v>0.95609840418331005</v>
      </c>
      <c r="K913">
        <f t="shared" si="157"/>
        <v>5.9871501707468263E-9</v>
      </c>
      <c r="L913">
        <f t="shared" si="158"/>
        <v>8.7060988224016943E-4</v>
      </c>
      <c r="M913" s="16">
        <f t="shared" si="159"/>
        <v>3.8224414169665865E-4</v>
      </c>
      <c r="N913" s="16">
        <f t="shared" si="160"/>
        <v>7.4652247119588705E-2</v>
      </c>
      <c r="O913" s="16">
        <f t="shared" si="161"/>
        <v>1.7088557272900186E-2</v>
      </c>
      <c r="P913" s="16">
        <f t="shared" si="162"/>
        <v>1.3085990614584974E-2</v>
      </c>
      <c r="Q913" s="16">
        <f t="shared" si="163"/>
        <v>7.3525618187075731E-6</v>
      </c>
      <c r="R913" s="16">
        <f t="shared" si="164"/>
        <v>4.7908038629994695E-2</v>
      </c>
      <c r="S913" s="16">
        <f t="shared" si="165"/>
        <v>1.3642566706290792E-2</v>
      </c>
      <c r="T913" s="16">
        <f t="shared" si="166"/>
        <v>7.3220219777556152E-6</v>
      </c>
      <c r="U913" s="65">
        <f t="shared" si="167"/>
        <v>0.1663920749271558</v>
      </c>
      <c r="V913" s="65"/>
    </row>
    <row r="914" spans="1:22" x14ac:dyDescent="0.25">
      <c r="A914">
        <v>913</v>
      </c>
      <c r="B914">
        <v>3.8127048684448499E-4</v>
      </c>
      <c r="C914" s="16">
        <v>5.6111715033725103E-9</v>
      </c>
      <c r="D914">
        <v>1.2690605188601801E-3</v>
      </c>
      <c r="E914" s="16">
        <v>1.42813892875044E-5</v>
      </c>
      <c r="F914" s="16">
        <v>1.29083914458339E-5</v>
      </c>
      <c r="G914" s="16">
        <v>1.9885777527669499E-6</v>
      </c>
      <c r="H914">
        <v>4.2049091081591101E-4</v>
      </c>
      <c r="J914">
        <v>0.95398053385980397</v>
      </c>
      <c r="K914">
        <f t="shared" si="157"/>
        <v>5.3529483863662265E-9</v>
      </c>
      <c r="L914">
        <f t="shared" si="158"/>
        <v>1.2968602683331115E-3</v>
      </c>
      <c r="M914" s="16">
        <f t="shared" si="159"/>
        <v>-5.3431929464414156E-4</v>
      </c>
      <c r="N914" s="16">
        <f t="shared" si="160"/>
        <v>5.0651997338131145E-2</v>
      </c>
      <c r="O914" s="16">
        <f t="shared" si="161"/>
        <v>1.7406206013623042E-4</v>
      </c>
      <c r="P914" s="16">
        <f t="shared" si="162"/>
        <v>0.10042517577033451</v>
      </c>
      <c r="Q914" s="16">
        <f t="shared" si="163"/>
        <v>0.1086942420548568</v>
      </c>
      <c r="R914" s="16">
        <f t="shared" si="164"/>
        <v>9.5352152691952907E-2</v>
      </c>
      <c r="S914" s="16">
        <f t="shared" si="165"/>
        <v>9.1789993618922747E-5</v>
      </c>
      <c r="T914" s="16">
        <f t="shared" si="166"/>
        <v>0.10870738484852975</v>
      </c>
      <c r="U914" s="65">
        <f t="shared" si="167"/>
        <v>0.46409680475756027</v>
      </c>
      <c r="V914" s="65"/>
    </row>
    <row r="915" spans="1:22" x14ac:dyDescent="0.25">
      <c r="A915">
        <v>914</v>
      </c>
      <c r="B915">
        <v>7.8766363882832604E-4</v>
      </c>
      <c r="C915" s="16">
        <v>4.1931024968407701E-9</v>
      </c>
      <c r="D915">
        <v>4.4996972952402999E-4</v>
      </c>
      <c r="E915" s="16">
        <v>3.8203593774807998E-6</v>
      </c>
      <c r="F915" s="16">
        <v>6.0080737894927197E-6</v>
      </c>
      <c r="G915" s="16">
        <v>2.6355183841334202E-6</v>
      </c>
      <c r="H915">
        <v>1.12479410034925E-4</v>
      </c>
      <c r="J915">
        <v>0.95823172981978</v>
      </c>
      <c r="K915">
        <f t="shared" si="157"/>
        <v>4.0179638588593699E-9</v>
      </c>
      <c r="L915">
        <f t="shared" si="158"/>
        <v>4.6461720238465202E-4</v>
      </c>
      <c r="M915" s="16">
        <f t="shared" si="159"/>
        <v>1.1107100752720002E-3</v>
      </c>
      <c r="N915" s="16">
        <f t="shared" si="160"/>
        <v>0.36113171444414199</v>
      </c>
      <c r="O915" s="16">
        <f t="shared" si="161"/>
        <v>5.8982642626710852E-2</v>
      </c>
      <c r="P915" s="16">
        <f t="shared" si="162"/>
        <v>0.28416160827724241</v>
      </c>
      <c r="Q915" s="16">
        <f t="shared" si="163"/>
        <v>0.41512283058987903</v>
      </c>
      <c r="R915" s="16">
        <f t="shared" si="164"/>
        <v>0.15275349509630387</v>
      </c>
      <c r="S915" s="16">
        <f t="shared" si="165"/>
        <v>9.7737967354059055E-2</v>
      </c>
      <c r="T915" s="16">
        <f t="shared" si="166"/>
        <v>0.41513426479527216</v>
      </c>
      <c r="U915" s="65">
        <f t="shared" si="167"/>
        <v>1.7850245231836093</v>
      </c>
      <c r="V915" s="65"/>
    </row>
    <row r="916" spans="1:22" x14ac:dyDescent="0.25">
      <c r="A916">
        <v>915</v>
      </c>
      <c r="B916">
        <v>4.6058181665372902E-4</v>
      </c>
      <c r="C916" s="16">
        <v>1.03519712949448E-8</v>
      </c>
      <c r="D916">
        <v>1.9666676212865002E-3</v>
      </c>
      <c r="E916" s="16">
        <v>4.0547046395520797E-5</v>
      </c>
      <c r="F916" s="16">
        <v>1.09964413433475E-5</v>
      </c>
      <c r="G916" s="16">
        <v>1.08551887247524E-6</v>
      </c>
      <c r="H916">
        <v>1.19387677800037E-3</v>
      </c>
      <c r="J916">
        <v>0.95091078379777905</v>
      </c>
      <c r="K916">
        <f t="shared" si="157"/>
        <v>9.8438011379280689E-9</v>
      </c>
      <c r="L916">
        <f t="shared" si="158"/>
        <v>1.9897356708743759E-3</v>
      </c>
      <c r="M916" s="16">
        <f t="shared" si="159"/>
        <v>-1.0685720375669173E-3</v>
      </c>
      <c r="N916" s="16">
        <f t="shared" si="160"/>
        <v>4.0778564544083438E-3</v>
      </c>
      <c r="O916" s="16">
        <f t="shared" si="161"/>
        <v>0.75555379565492553</v>
      </c>
      <c r="P916" s="16">
        <f t="shared" si="162"/>
        <v>1.0832720805588583</v>
      </c>
      <c r="Q916" s="16">
        <f t="shared" si="163"/>
        <v>7.7016667040595053</v>
      </c>
      <c r="R916" s="16">
        <f t="shared" si="164"/>
        <v>1.3210603976249414E-2</v>
      </c>
      <c r="S916" s="16">
        <f t="shared" si="165"/>
        <v>0.2110050699244379</v>
      </c>
      <c r="T916" s="16">
        <f t="shared" si="166"/>
        <v>7.7026623765475373</v>
      </c>
      <c r="U916" s="65">
        <f t="shared" si="167"/>
        <v>17.471448487175923</v>
      </c>
      <c r="V916" s="65"/>
    </row>
    <row r="917" spans="1:22" x14ac:dyDescent="0.25">
      <c r="A917">
        <v>916</v>
      </c>
      <c r="B917">
        <v>6.1727538541091404E-4</v>
      </c>
      <c r="C917" s="16">
        <v>7.3662284644100004E-9</v>
      </c>
      <c r="D917">
        <v>1.0228439861397201E-3</v>
      </c>
      <c r="E917" s="16">
        <v>1.5154466419771899E-5</v>
      </c>
      <c r="F917" s="16">
        <v>7.8793029176784103E-6</v>
      </c>
      <c r="G917" s="16">
        <v>1.5103783799302201E-6</v>
      </c>
      <c r="H917">
        <v>4.4619154378220402E-4</v>
      </c>
      <c r="J917">
        <v>0.95525677346485904</v>
      </c>
      <c r="K917">
        <f t="shared" si="157"/>
        <v>7.0366396355173005E-9</v>
      </c>
      <c r="L917">
        <f t="shared" si="158"/>
        <v>1.0401056041265426E-3</v>
      </c>
      <c r="M917" s="16">
        <f t="shared" si="159"/>
        <v>1.9444516669528541E-4</v>
      </c>
      <c r="N917" s="16">
        <f t="shared" si="160"/>
        <v>6.4833772018363087E-2</v>
      </c>
      <c r="O917" s="16">
        <f t="shared" si="161"/>
        <v>0.10896528068125162</v>
      </c>
      <c r="P917" s="16">
        <f t="shared" si="162"/>
        <v>3.7701254552243994E-3</v>
      </c>
      <c r="Q917" s="16">
        <f t="shared" si="163"/>
        <v>0.16890219923799579</v>
      </c>
      <c r="R917" s="16">
        <f t="shared" si="164"/>
        <v>4.0445875223471824E-2</v>
      </c>
      <c r="S917" s="16">
        <f t="shared" si="165"/>
        <v>6.1379995475110978E-2</v>
      </c>
      <c r="T917" s="16">
        <f t="shared" si="166"/>
        <v>0.16890497717194722</v>
      </c>
      <c r="U917" s="65">
        <f t="shared" si="167"/>
        <v>0.61720222526336488</v>
      </c>
      <c r="V917" s="65"/>
    </row>
    <row r="918" spans="1:22" x14ac:dyDescent="0.25">
      <c r="A918">
        <v>917</v>
      </c>
      <c r="B918">
        <v>5.5750427958258702E-4</v>
      </c>
      <c r="C918" s="16">
        <v>8.7605638951251498E-9</v>
      </c>
      <c r="D918">
        <v>1.35715126803938E-3</v>
      </c>
      <c r="E918" s="16">
        <v>2.3826982597874701E-5</v>
      </c>
      <c r="F918" s="16">
        <v>8.8551448509793497E-6</v>
      </c>
      <c r="G918" s="16">
        <v>1.2746576151288099E-6</v>
      </c>
      <c r="H918">
        <v>7.0154682211387496E-4</v>
      </c>
      <c r="J918">
        <v>0.953649009214242</v>
      </c>
      <c r="K918">
        <f t="shared" si="157"/>
        <v>8.3545030787441596E-9</v>
      </c>
      <c r="L918">
        <f t="shared" si="158"/>
        <v>1.3761274547925723E-3</v>
      </c>
      <c r="M918" s="16">
        <f t="shared" si="159"/>
        <v>-2.6111889562739827E-4</v>
      </c>
      <c r="N918" s="16">
        <f t="shared" si="160"/>
        <v>1.772593464386989E-2</v>
      </c>
      <c r="O918" s="16">
        <f t="shared" si="161"/>
        <v>0.33857278191930384</v>
      </c>
      <c r="P918" s="16">
        <f t="shared" si="162"/>
        <v>0.16671767111112715</v>
      </c>
      <c r="Q918" s="16">
        <f t="shared" si="163"/>
        <v>1.4846045523071032</v>
      </c>
      <c r="R918" s="16">
        <f t="shared" si="164"/>
        <v>1.0438761476146891E-2</v>
      </c>
      <c r="S918" s="16">
        <f t="shared" si="165"/>
        <v>0.13333565930852095</v>
      </c>
      <c r="T918" s="16">
        <f t="shared" si="166"/>
        <v>1.4847037496282436</v>
      </c>
      <c r="U918" s="65">
        <f t="shared" si="167"/>
        <v>3.6360991103943152</v>
      </c>
      <c r="V918" s="65"/>
    </row>
    <row r="919" spans="1:22" x14ac:dyDescent="0.25">
      <c r="A919">
        <v>918</v>
      </c>
      <c r="B919">
        <v>4.1206928145056998E-4</v>
      </c>
      <c r="C919" s="16">
        <v>5.2048261194583197E-9</v>
      </c>
      <c r="D919">
        <v>1.08456860389959E-3</v>
      </c>
      <c r="E919" s="16">
        <v>1.13442926804397E-5</v>
      </c>
      <c r="F919" s="16">
        <v>1.18446745858535E-5</v>
      </c>
      <c r="G919" s="16">
        <v>2.1394426118295098E-6</v>
      </c>
      <c r="H919">
        <v>3.3401018629603902E-4</v>
      </c>
      <c r="J919">
        <v>0.95487702431212695</v>
      </c>
      <c r="K919">
        <f t="shared" si="157"/>
        <v>4.9699688770103951E-9</v>
      </c>
      <c r="L919">
        <f t="shared" si="158"/>
        <v>1.1103921908570073E-3</v>
      </c>
      <c r="M919" s="16">
        <f t="shared" si="159"/>
        <v>-2.8625362795586709E-4</v>
      </c>
      <c r="N919" s="16">
        <f t="shared" si="160"/>
        <v>2.6393514805291993E-2</v>
      </c>
      <c r="O919" s="16">
        <f t="shared" si="161"/>
        <v>3.6215566455258894E-3</v>
      </c>
      <c r="P919" s="16">
        <f t="shared" si="162"/>
        <v>1.5738392590564441E-2</v>
      </c>
      <c r="Q919" s="16">
        <f t="shared" si="163"/>
        <v>3.1613337642926432E-3</v>
      </c>
      <c r="R919" s="16">
        <f t="shared" si="164"/>
        <v>4.0377041466827988E-2</v>
      </c>
      <c r="S919" s="16">
        <f t="shared" si="165"/>
        <v>4.2978711900039657E-3</v>
      </c>
      <c r="T919" s="16">
        <f t="shared" si="166"/>
        <v>3.1620568153322213E-3</v>
      </c>
      <c r="U919" s="65">
        <f t="shared" si="167"/>
        <v>9.6751767277839129E-2</v>
      </c>
      <c r="V919" s="65"/>
    </row>
    <row r="920" spans="1:22" x14ac:dyDescent="0.25">
      <c r="A920">
        <v>919</v>
      </c>
      <c r="B920">
        <v>5.7691623289134501E-4</v>
      </c>
      <c r="C920" s="16">
        <v>3.1723738639072502E-9</v>
      </c>
      <c r="D920" s="16">
        <v>4.6508336952181401E-4</v>
      </c>
      <c r="E920" s="16">
        <v>2.9865572650001501E-6</v>
      </c>
      <c r="F920" s="16">
        <v>8.2128718353476903E-6</v>
      </c>
      <c r="G920" s="16">
        <v>3.4845622600384798E-6</v>
      </c>
      <c r="H920" s="16">
        <v>8.7930626145389301E-5</v>
      </c>
      <c r="J920">
        <v>0.958098037860725</v>
      </c>
      <c r="K920">
        <f t="shared" si="157"/>
        <v>3.039445174370183E-9</v>
      </c>
      <c r="L920">
        <f t="shared" si="158"/>
        <v>4.8499050307868394E-4</v>
      </c>
      <c r="M920" s="16">
        <f t="shared" si="159"/>
        <v>6.6884196270400602E-4</v>
      </c>
      <c r="N920" s="16">
        <f t="shared" si="160"/>
        <v>2.9788678235744003E-2</v>
      </c>
      <c r="O920" s="16">
        <f t="shared" si="161"/>
        <v>0.18247718722485834</v>
      </c>
      <c r="P920" s="16">
        <f t="shared" si="162"/>
        <v>0.26768697047388396</v>
      </c>
      <c r="Q920" s="16">
        <f t="shared" si="163"/>
        <v>0.52118659178155968</v>
      </c>
      <c r="R920" s="16">
        <f t="shared" si="164"/>
        <v>2.7986210931909006E-2</v>
      </c>
      <c r="S920" s="16">
        <f t="shared" si="165"/>
        <v>0.54096098345783172</v>
      </c>
      <c r="T920" s="16">
        <f t="shared" si="166"/>
        <v>0.52119613780222629</v>
      </c>
      <c r="U920" s="65">
        <f t="shared" si="167"/>
        <v>2.091282759908013</v>
      </c>
      <c r="V920" s="65"/>
    </row>
    <row r="921" spans="1:22" x14ac:dyDescent="0.25">
      <c r="A921">
        <v>920</v>
      </c>
      <c r="B921" s="16">
        <v>6.4712858716434499E-4</v>
      </c>
      <c r="C921" s="16">
        <v>8.7578991482356203E-9</v>
      </c>
      <c r="D921" s="16">
        <v>1.16367639746932E-3</v>
      </c>
      <c r="E921" s="16">
        <v>2.04672125981551E-5</v>
      </c>
      <c r="F921" s="16">
        <v>7.5628194546184402E-6</v>
      </c>
      <c r="G921" s="16">
        <v>1.2723239366410799E-6</v>
      </c>
      <c r="H921" s="16">
        <v>6.02618198085966E-4</v>
      </c>
      <c r="J921">
        <v>0.95458360567793699</v>
      </c>
      <c r="K921">
        <f t="shared" si="157"/>
        <v>8.360146947086491E-9</v>
      </c>
      <c r="L921">
        <f t="shared" si="158"/>
        <v>1.1800656024160497E-3</v>
      </c>
      <c r="M921" s="16">
        <f t="shared" si="159"/>
        <v>1.1419157191264028E-4</v>
      </c>
      <c r="N921" s="16">
        <f t="shared" si="160"/>
        <v>9.9415355259789839E-2</v>
      </c>
      <c r="O921" s="16">
        <f t="shared" si="161"/>
        <v>0.33801306153163596</v>
      </c>
      <c r="P921" s="16">
        <f t="shared" si="162"/>
        <v>4.307393476119227E-2</v>
      </c>
      <c r="Q921" s="16">
        <f t="shared" si="163"/>
        <v>0.82016127394396132</v>
      </c>
      <c r="R921" s="16">
        <f t="shared" si="164"/>
        <v>5.4382283541309209E-2</v>
      </c>
      <c r="S921" s="16">
        <f t="shared" si="165"/>
        <v>0.13418584018420388</v>
      </c>
      <c r="T921" s="16">
        <f t="shared" si="166"/>
        <v>0.82019224184390149</v>
      </c>
      <c r="U921" s="65">
        <f t="shared" si="167"/>
        <v>2.3094239910659939</v>
      </c>
      <c r="V921" s="65"/>
    </row>
    <row r="922" spans="1:22" x14ac:dyDescent="0.25">
      <c r="A922">
        <v>921</v>
      </c>
      <c r="B922">
        <v>4.9684794897820702E-4</v>
      </c>
      <c r="C922" s="16">
        <v>5.3467377178400299E-9</v>
      </c>
      <c r="D922">
        <v>9.2035943130831495E-4</v>
      </c>
      <c r="E922" s="16">
        <v>9.9080296758490404E-6</v>
      </c>
      <c r="F922" s="16">
        <v>9.7471219397680703E-6</v>
      </c>
      <c r="G922" s="16">
        <v>2.07865452552757E-6</v>
      </c>
      <c r="H922">
        <v>2.9171989470509302E-4</v>
      </c>
      <c r="J922">
        <v>0.95572183142052702</v>
      </c>
      <c r="K922">
        <f t="shared" si="157"/>
        <v>5.1099939638192826E-9</v>
      </c>
      <c r="L922">
        <f t="shared" si="158"/>
        <v>9.4192698297566088E-4</v>
      </c>
      <c r="M922" s="16">
        <f t="shared" si="159"/>
        <v>5.176891498075331E-5</v>
      </c>
      <c r="N922" s="16">
        <f t="shared" si="160"/>
        <v>9.7092542861797545E-5</v>
      </c>
      <c r="O922" s="16">
        <f t="shared" si="161"/>
        <v>1.1940340255904805E-3</v>
      </c>
      <c r="P922" s="16">
        <f t="shared" si="162"/>
        <v>2.0201868505616066E-3</v>
      </c>
      <c r="Q922" s="16">
        <f t="shared" si="163"/>
        <v>6.0061684023778299E-3</v>
      </c>
      <c r="R922" s="16">
        <f t="shared" si="164"/>
        <v>1.3764064095235428E-4</v>
      </c>
      <c r="S922" s="16">
        <f t="shared" si="165"/>
        <v>1.2448474656869724E-3</v>
      </c>
      <c r="T922" s="16">
        <f t="shared" si="166"/>
        <v>6.0064633628577327E-3</v>
      </c>
      <c r="U922" s="65">
        <f t="shared" si="167"/>
        <v>1.6706433290888775E-2</v>
      </c>
      <c r="V922" s="65"/>
    </row>
    <row r="923" spans="1:22" x14ac:dyDescent="0.25">
      <c r="A923">
        <v>922</v>
      </c>
      <c r="B923">
        <v>7.6231871431924102E-4</v>
      </c>
      <c r="C923" s="16">
        <v>5.8411907686493399E-9</v>
      </c>
      <c r="D923">
        <v>6.5090760195738004E-4</v>
      </c>
      <c r="E923" s="16">
        <v>7.6801197656020405E-6</v>
      </c>
      <c r="F923" s="16">
        <v>6.2689514427216004E-6</v>
      </c>
      <c r="G923" s="16">
        <v>1.8964823807229401E-6</v>
      </c>
      <c r="H923">
        <v>2.2612101660747299E-4</v>
      </c>
      <c r="J923">
        <v>0.95716355407105103</v>
      </c>
      <c r="K923">
        <f t="shared" si="157"/>
        <v>5.5909749161274168E-9</v>
      </c>
      <c r="L923">
        <f t="shared" si="158"/>
        <v>6.6533614603277765E-4</v>
      </c>
      <c r="M923" s="16">
        <f t="shared" si="159"/>
        <v>8.5930128260570449E-4</v>
      </c>
      <c r="N923" s="16">
        <f t="shared" si="160"/>
        <v>0.30187143611279421</v>
      </c>
      <c r="O923" s="16">
        <f t="shared" si="161"/>
        <v>2.9950644260054865E-3</v>
      </c>
      <c r="P923" s="16">
        <f t="shared" si="162"/>
        <v>0.10533636084518334</v>
      </c>
      <c r="Q923" s="16">
        <f t="shared" si="163"/>
        <v>8.1186269779775083E-2</v>
      </c>
      <c r="R923" s="16">
        <f t="shared" si="164"/>
        <v>0.13277740212239747</v>
      </c>
      <c r="S923" s="16">
        <f t="shared" si="165"/>
        <v>3.0746122853599466E-3</v>
      </c>
      <c r="T923" s="16">
        <f t="shared" si="166"/>
        <v>8.1192564409006851E-2</v>
      </c>
      <c r="U923" s="65">
        <f t="shared" si="167"/>
        <v>0.70843370998052246</v>
      </c>
      <c r="V923" s="65"/>
    </row>
    <row r="924" spans="1:22" x14ac:dyDescent="0.25">
      <c r="A924">
        <v>923</v>
      </c>
      <c r="B924">
        <v>6.4665778048149695E-4</v>
      </c>
      <c r="C924" s="16">
        <v>7.2495324959175604E-9</v>
      </c>
      <c r="D924">
        <v>9.5945959284590601E-4</v>
      </c>
      <c r="E924" s="16">
        <v>1.4000210068147999E-5</v>
      </c>
      <c r="F924" s="16">
        <v>7.4991589625432701E-6</v>
      </c>
      <c r="G924" s="16">
        <v>1.5335777848590899E-6</v>
      </c>
      <c r="H924">
        <v>4.1220561906428103E-4</v>
      </c>
      <c r="J924">
        <v>0.95557547846885404</v>
      </c>
      <c r="K924">
        <f t="shared" si="157"/>
        <v>6.9274754834619282E-9</v>
      </c>
      <c r="L924">
        <f t="shared" si="158"/>
        <v>9.7598423902335574E-4</v>
      </c>
      <c r="M924" s="16">
        <f t="shared" si="159"/>
        <v>3.1733132193963827E-4</v>
      </c>
      <c r="N924" s="16">
        <f t="shared" si="160"/>
        <v>9.8812830753283787E-2</v>
      </c>
      <c r="O924" s="16">
        <f t="shared" si="161"/>
        <v>9.549795658142142E-2</v>
      </c>
      <c r="P924" s="16">
        <f t="shared" si="162"/>
        <v>1.9117869186638483E-5</v>
      </c>
      <c r="Q924" s="16">
        <f t="shared" si="163"/>
        <v>9.2117425341197018E-2</v>
      </c>
      <c r="R924" s="16">
        <f t="shared" si="164"/>
        <v>5.7434364754718498E-2</v>
      </c>
      <c r="S924" s="16">
        <f t="shared" si="165"/>
        <v>5.5788222640163511E-2</v>
      </c>
      <c r="T924" s="16">
        <f t="shared" si="166"/>
        <v>9.2116897294213143E-2</v>
      </c>
      <c r="U924" s="65">
        <f t="shared" si="167"/>
        <v>0.49178681523418405</v>
      </c>
      <c r="V924" s="65"/>
    </row>
    <row r="925" spans="1:22" x14ac:dyDescent="0.25">
      <c r="A925">
        <v>924</v>
      </c>
      <c r="B925">
        <v>5.8178689804221702E-4</v>
      </c>
      <c r="C925" s="16">
        <v>7.9423358245672596E-9</v>
      </c>
      <c r="D925">
        <v>1.1742082381219999E-3</v>
      </c>
      <c r="E925" s="16">
        <v>1.8726386838920299E-5</v>
      </c>
      <c r="F925" s="16">
        <v>8.4174595295388302E-6</v>
      </c>
      <c r="G925" s="16">
        <v>1.4031885342255E-6</v>
      </c>
      <c r="H925">
        <v>5.5136325673133598E-4</v>
      </c>
      <c r="J925">
        <v>0.95451640039856001</v>
      </c>
      <c r="K925">
        <f t="shared" si="157"/>
        <v>7.5810898020224689E-9</v>
      </c>
      <c r="L925">
        <f t="shared" si="158"/>
        <v>1.1924384033794783E-3</v>
      </c>
      <c r="M925" s="16">
        <f t="shared" si="159"/>
        <v>-2.8864607295044426E-5</v>
      </c>
      <c r="N925" s="16">
        <f t="shared" si="160"/>
        <v>3.3303948790582114E-2</v>
      </c>
      <c r="O925" s="16">
        <f t="shared" si="161"/>
        <v>0.18846448142793662</v>
      </c>
      <c r="P925" s="16">
        <f t="shared" si="162"/>
        <v>4.7729779200662535E-2</v>
      </c>
      <c r="Q925" s="16">
        <f t="shared" si="163"/>
        <v>0.55286008497328865</v>
      </c>
      <c r="R925" s="16">
        <f t="shared" si="164"/>
        <v>2.147616933629766E-2</v>
      </c>
      <c r="S925" s="16">
        <f t="shared" si="165"/>
        <v>9.0683014682530108E-2</v>
      </c>
      <c r="T925" s="16">
        <f t="shared" si="166"/>
        <v>0.5528850713996688</v>
      </c>
      <c r="U925" s="65">
        <f t="shared" si="167"/>
        <v>1.4874025498109664</v>
      </c>
      <c r="V925" s="65"/>
    </row>
    <row r="926" spans="1:22" x14ac:dyDescent="0.25">
      <c r="A926">
        <v>925</v>
      </c>
      <c r="B926">
        <v>6.1321574736421301E-4</v>
      </c>
      <c r="C926" s="16">
        <v>5.26295119926661E-9</v>
      </c>
      <c r="D926">
        <v>7.3059445991274004E-4</v>
      </c>
      <c r="E926" s="16">
        <v>7.7592390483427506E-6</v>
      </c>
      <c r="F926" s="16">
        <v>7.8252325139786608E-6</v>
      </c>
      <c r="G926" s="16">
        <v>2.1069739983183E-6</v>
      </c>
      <c r="H926">
        <v>2.2845140542670801E-4</v>
      </c>
      <c r="J926">
        <v>0.95671814288345802</v>
      </c>
      <c r="K926">
        <f t="shared" si="157"/>
        <v>5.0351608974486194E-9</v>
      </c>
      <c r="L926">
        <f t="shared" si="158"/>
        <v>7.4834663598781633E-4</v>
      </c>
      <c r="M926" s="16">
        <f t="shared" si="159"/>
        <v>4.7808485874060959E-4</v>
      </c>
      <c r="N926" s="16">
        <f t="shared" si="160"/>
        <v>6.0699886844242448E-2</v>
      </c>
      <c r="O926" s="16">
        <f t="shared" si="161"/>
        <v>2.4684889725215221E-3</v>
      </c>
      <c r="P926" s="16">
        <f t="shared" si="162"/>
        <v>5.8498622098655306E-2</v>
      </c>
      <c r="Q926" s="16">
        <f t="shared" si="163"/>
        <v>7.7042626848541323E-2</v>
      </c>
      <c r="R926" s="16">
        <f t="shared" si="164"/>
        <v>4.268101369208975E-2</v>
      </c>
      <c r="S926" s="16">
        <f t="shared" si="165"/>
        <v>2.4390782710596907E-3</v>
      </c>
      <c r="T926" s="16">
        <f t="shared" si="166"/>
        <v>7.7047191531324805E-2</v>
      </c>
      <c r="U926" s="65">
        <f t="shared" si="167"/>
        <v>0.32087690825843485</v>
      </c>
      <c r="V926" s="65"/>
    </row>
    <row r="927" spans="1:22" x14ac:dyDescent="0.25">
      <c r="A927">
        <v>926</v>
      </c>
      <c r="B927">
        <v>6.3798404482869303E-4</v>
      </c>
      <c r="C927" s="16">
        <v>4.0402694036148198E-9</v>
      </c>
      <c r="D927">
        <v>5.3652850556605298E-4</v>
      </c>
      <c r="E927" s="16">
        <v>4.3843714390865203E-6</v>
      </c>
      <c r="F927" s="16">
        <v>7.4514094375476997E-6</v>
      </c>
      <c r="G927" s="16">
        <v>2.7382762313516E-6</v>
      </c>
      <c r="H927" s="16">
        <v>1.2908567384371401E-4</v>
      </c>
      <c r="J927">
        <v>0.957736194407382</v>
      </c>
      <c r="K927">
        <f t="shared" si="157"/>
        <v>3.86951224299864E-9</v>
      </c>
      <c r="L927">
        <f t="shared" si="158"/>
        <v>5.5416556040309623E-4</v>
      </c>
      <c r="M927" s="16">
        <f t="shared" si="159"/>
        <v>7.2180252925428971E-4</v>
      </c>
      <c r="N927" s="16">
        <f t="shared" si="160"/>
        <v>8.8040110650678516E-2</v>
      </c>
      <c r="O927" s="16">
        <f t="shared" si="161"/>
        <v>7.3148644163246124E-2</v>
      </c>
      <c r="P927" s="16">
        <f t="shared" si="162"/>
        <v>0.19646736489639291</v>
      </c>
      <c r="Q927" s="16">
        <f t="shared" si="163"/>
        <v>0.35021203941106416</v>
      </c>
      <c r="R927" s="16">
        <f t="shared" si="164"/>
        <v>5.9778312648007759E-2</v>
      </c>
      <c r="S927" s="16">
        <f t="shared" si="165"/>
        <v>0.13235748828231977</v>
      </c>
      <c r="T927" s="16">
        <f t="shared" si="166"/>
        <v>0.35022198411935623</v>
      </c>
      <c r="U927" s="65">
        <f t="shared" si="167"/>
        <v>1.2502259441710653</v>
      </c>
      <c r="V927" s="65"/>
    </row>
    <row r="928" spans="1:22" x14ac:dyDescent="0.25">
      <c r="A928">
        <v>927</v>
      </c>
      <c r="B928">
        <v>5.4533784999791495E-4</v>
      </c>
      <c r="C928" s="16">
        <v>9.4497483930690597E-9</v>
      </c>
      <c r="D928">
        <v>1.5013102757451401E-3</v>
      </c>
      <c r="E928" s="16">
        <v>2.8388658675194601E-5</v>
      </c>
      <c r="F928" s="16">
        <v>9.1089386696496308E-6</v>
      </c>
      <c r="G928" s="16">
        <v>1.1834974067755401E-6</v>
      </c>
      <c r="H928">
        <v>8.3586369310225902E-4</v>
      </c>
      <c r="J928">
        <v>0.95298403150202804</v>
      </c>
      <c r="K928">
        <f t="shared" si="157"/>
        <v>9.005459320306764E-9</v>
      </c>
      <c r="L928">
        <f t="shared" si="158"/>
        <v>1.520702200742822E-3</v>
      </c>
      <c r="M928" s="16">
        <f t="shared" si="159"/>
        <v>-4.3002650074699191E-4</v>
      </c>
      <c r="N928" s="16">
        <f t="shared" si="160"/>
        <v>1.1752785388988333E-2</v>
      </c>
      <c r="O928" s="16">
        <f t="shared" si="161"/>
        <v>0.4988796856952627</v>
      </c>
      <c r="P928" s="16">
        <f t="shared" si="162"/>
        <v>0.31125688638188315</v>
      </c>
      <c r="Q928" s="16">
        <f t="shared" si="163"/>
        <v>2.6999896631460114</v>
      </c>
      <c r="R928" s="16">
        <f t="shared" si="164"/>
        <v>5.8427544952728153E-3</v>
      </c>
      <c r="S928" s="16">
        <f t="shared" si="165"/>
        <v>0.16855480991937147</v>
      </c>
      <c r="T928" s="16">
        <f t="shared" si="166"/>
        <v>2.7002085395820461</v>
      </c>
      <c r="U928" s="65">
        <f t="shared" si="167"/>
        <v>6.3964851246088354</v>
      </c>
      <c r="V928" s="65"/>
    </row>
    <row r="929" spans="1:22" x14ac:dyDescent="0.25">
      <c r="A929">
        <v>928</v>
      </c>
      <c r="B929">
        <v>5.05979030710475E-4</v>
      </c>
      <c r="C929" s="16">
        <v>9.2555468983078993E-9</v>
      </c>
      <c r="D929">
        <v>1.5878864755532701E-3</v>
      </c>
      <c r="E929" s="16">
        <v>2.9381762897481999E-5</v>
      </c>
      <c r="F929" s="16">
        <v>9.8545351873088995E-6</v>
      </c>
      <c r="G929" s="16">
        <v>1.20944988430723E-6</v>
      </c>
      <c r="H929">
        <v>8.6510789321919701E-4</v>
      </c>
      <c r="J929">
        <v>0.95258047585453398</v>
      </c>
      <c r="K929">
        <f t="shared" si="157"/>
        <v>8.8166532686840942E-9</v>
      </c>
      <c r="L929">
        <f t="shared" si="158"/>
        <v>1.6087957402652966E-3</v>
      </c>
      <c r="M929" s="16">
        <f t="shared" si="159"/>
        <v>-5.9683767884434686E-4</v>
      </c>
      <c r="N929" s="16">
        <f t="shared" si="160"/>
        <v>8.0727947817272445E-4</v>
      </c>
      <c r="O929" s="16">
        <f t="shared" si="161"/>
        <v>0.45057353417948132</v>
      </c>
      <c r="P929" s="16">
        <f t="shared" si="162"/>
        <v>0.41957204063031905</v>
      </c>
      <c r="Q929" s="16">
        <f t="shared" si="163"/>
        <v>3.0124074743657645</v>
      </c>
      <c r="R929" s="16">
        <f t="shared" si="164"/>
        <v>7.0782862191551755E-7</v>
      </c>
      <c r="S929" s="16">
        <f t="shared" si="165"/>
        <v>0.15810845097950491</v>
      </c>
      <c r="T929" s="16">
        <f t="shared" si="166"/>
        <v>3.0126869135085692</v>
      </c>
      <c r="U929" s="65">
        <f t="shared" si="167"/>
        <v>7.0541564009704345</v>
      </c>
      <c r="V929" s="65"/>
    </row>
    <row r="930" spans="1:22" x14ac:dyDescent="0.25">
      <c r="A930">
        <v>929</v>
      </c>
      <c r="B930">
        <v>3.57891739710054E-4</v>
      </c>
      <c r="C930" s="16">
        <v>6.3591065203722699E-9</v>
      </c>
      <c r="D930">
        <v>1.5414130143608701E-3</v>
      </c>
      <c r="E930" s="16">
        <v>1.96021060327195E-5</v>
      </c>
      <c r="F930" s="16">
        <v>1.3914810113689299E-5</v>
      </c>
      <c r="G930" s="16">
        <v>1.7597908614694501E-6</v>
      </c>
      <c r="H930">
        <v>5.7715777478638004E-4</v>
      </c>
      <c r="J930">
        <v>0.95271360384645898</v>
      </c>
      <c r="K930">
        <f t="shared" si="157"/>
        <v>6.0584072902673809E-9</v>
      </c>
      <c r="L930">
        <f t="shared" si="158"/>
        <v>1.5709960663431977E-3</v>
      </c>
      <c r="M930" s="16">
        <f t="shared" si="159"/>
        <v>-8.5521258692308982E-4</v>
      </c>
      <c r="N930" s="16">
        <f t="shared" si="160"/>
        <v>7.4298637872611845E-2</v>
      </c>
      <c r="O930" s="16">
        <f t="shared" si="161"/>
        <v>2.1976803603906289E-2</v>
      </c>
      <c r="P930" s="16">
        <f t="shared" si="162"/>
        <v>0.35942239879222987</v>
      </c>
      <c r="Q930" s="16">
        <f t="shared" si="163"/>
        <v>0.68075806126050442</v>
      </c>
      <c r="R930" s="16">
        <f t="shared" si="164"/>
        <v>0.16878373612833503</v>
      </c>
      <c r="S930" s="16">
        <f t="shared" si="165"/>
        <v>1.5259403282884828E-2</v>
      </c>
      <c r="T930" s="16">
        <f t="shared" si="166"/>
        <v>0.68084246616279509</v>
      </c>
      <c r="U930" s="65">
        <f t="shared" si="167"/>
        <v>2.0013415071032674</v>
      </c>
      <c r="V930" s="65"/>
    </row>
    <row r="931" spans="1:22" x14ac:dyDescent="0.25">
      <c r="A931">
        <v>930</v>
      </c>
      <c r="B931">
        <v>4.9011616527103999E-4</v>
      </c>
      <c r="C931" s="16">
        <v>4.4031484774882498E-9</v>
      </c>
      <c r="D931">
        <v>7.6555361667912398E-4</v>
      </c>
      <c r="E931" s="16">
        <v>6.7988650171744404E-6</v>
      </c>
      <c r="F931" s="16">
        <v>9.8106361408360604E-6</v>
      </c>
      <c r="G931" s="16">
        <v>2.5196683013165801E-6</v>
      </c>
      <c r="H931" s="16">
        <v>2.0017600107224699E-4</v>
      </c>
      <c r="J931">
        <v>0.95649666315599202</v>
      </c>
      <c r="K931">
        <f t="shared" si="157"/>
        <v>4.2115968260978978E-9</v>
      </c>
      <c r="L931">
        <f t="shared" si="158"/>
        <v>7.8769015411363523E-4</v>
      </c>
      <c r="M931" s="16">
        <f t="shared" si="159"/>
        <v>1.9254217642844485E-4</v>
      </c>
      <c r="N931" s="16">
        <f t="shared" si="160"/>
        <v>1.4660723139483675E-5</v>
      </c>
      <c r="O931" s="16">
        <f t="shared" si="161"/>
        <v>4.1998772000445432E-2</v>
      </c>
      <c r="P931" s="16">
        <f t="shared" si="162"/>
        <v>4.2266384142828087E-2</v>
      </c>
      <c r="Q931" s="16">
        <f t="shared" si="163"/>
        <v>0.13467612699423928</v>
      </c>
      <c r="R931" s="16">
        <f t="shared" si="164"/>
        <v>2.8008254980804578E-5</v>
      </c>
      <c r="S931" s="16">
        <f t="shared" si="165"/>
        <v>6.4989872077327038E-2</v>
      </c>
      <c r="T931" s="16">
        <f t="shared" si="166"/>
        <v>0.13468046524573218</v>
      </c>
      <c r="U931" s="65">
        <f t="shared" si="167"/>
        <v>0.41865428943869232</v>
      </c>
      <c r="V931" s="65"/>
    </row>
    <row r="932" spans="1:22" x14ac:dyDescent="0.25">
      <c r="A932">
        <v>931</v>
      </c>
      <c r="B932" s="16">
        <v>4.90135865125269E-4</v>
      </c>
      <c r="C932" s="16">
        <v>4.5946401840479801E-9</v>
      </c>
      <c r="D932" s="16">
        <v>7.9946018754199603E-4</v>
      </c>
      <c r="E932" s="16">
        <v>7.4059032019075803E-6</v>
      </c>
      <c r="F932" s="16">
        <v>9.8258014802108598E-6</v>
      </c>
      <c r="G932" s="16">
        <v>2.41559844908746E-6</v>
      </c>
      <c r="H932" s="16">
        <v>2.18049108668703E-4</v>
      </c>
      <c r="J932">
        <v>0.956324659465149</v>
      </c>
      <c r="K932">
        <f t="shared" si="157"/>
        <v>4.3939677093745743E-9</v>
      </c>
      <c r="L932">
        <f t="shared" si="158"/>
        <v>8.2152279431132113E-4</v>
      </c>
      <c r="M932" s="16">
        <f t="shared" si="159"/>
        <v>1.5874893593921673E-4</v>
      </c>
      <c r="N932" s="16">
        <f t="shared" si="160"/>
        <v>1.4355702752943385E-5</v>
      </c>
      <c r="O932" s="16">
        <f t="shared" si="161"/>
        <v>2.9022157257923627E-2</v>
      </c>
      <c r="P932" s="16">
        <f t="shared" si="162"/>
        <v>2.9037243106215204E-2</v>
      </c>
      <c r="Q932" s="16">
        <f t="shared" si="163"/>
        <v>9.6387490958520519E-2</v>
      </c>
      <c r="R932" s="16">
        <f t="shared" si="164"/>
        <v>1.4097453046717408E-5</v>
      </c>
      <c r="S932" s="16">
        <f t="shared" si="165"/>
        <v>4.1249080509644528E-2</v>
      </c>
      <c r="T932" s="16">
        <f t="shared" si="166"/>
        <v>9.6390804387458284E-2</v>
      </c>
      <c r="U932" s="65">
        <f t="shared" si="167"/>
        <v>0.29211522937556184</v>
      </c>
      <c r="V932" s="65"/>
    </row>
    <row r="933" spans="1:22" x14ac:dyDescent="0.25">
      <c r="A933">
        <v>932</v>
      </c>
      <c r="B933">
        <v>7.4439974395209402E-4</v>
      </c>
      <c r="C933" s="16">
        <v>6.9083585611333902E-9</v>
      </c>
      <c r="D933">
        <v>7.9103528632490198E-4</v>
      </c>
      <c r="E933" s="16">
        <v>1.10207899906614E-5</v>
      </c>
      <c r="F933" s="16">
        <v>6.46275286496786E-6</v>
      </c>
      <c r="G933" s="16">
        <v>1.6061566044545E-6</v>
      </c>
      <c r="H933">
        <v>3.2448045773617599E-4</v>
      </c>
      <c r="J933">
        <v>0.95643978190080803</v>
      </c>
      <c r="K933">
        <f t="shared" si="157"/>
        <v>6.6074289555029996E-9</v>
      </c>
      <c r="L933">
        <f t="shared" si="158"/>
        <v>8.0556004030073105E-4</v>
      </c>
      <c r="M933" s="16">
        <f t="shared" si="159"/>
        <v>6.832394476034571E-4</v>
      </c>
      <c r="N933" s="16">
        <f t="shared" si="160"/>
        <v>0.26317680756776141</v>
      </c>
      <c r="O933" s="16">
        <f t="shared" si="161"/>
        <v>6.1217958257704937E-2</v>
      </c>
      <c r="P933" s="16">
        <f t="shared" si="162"/>
        <v>3.2093169762012243E-2</v>
      </c>
      <c r="Q933" s="16">
        <f t="shared" si="163"/>
        <v>6.8150147025180781E-4</v>
      </c>
      <c r="R933" s="16">
        <f t="shared" si="164"/>
        <v>0.11884336858883393</v>
      </c>
      <c r="S933" s="16">
        <f t="shared" si="165"/>
        <v>4.0018853386784237E-2</v>
      </c>
      <c r="T933" s="16">
        <f t="shared" si="166"/>
        <v>6.8102957905889728E-4</v>
      </c>
      <c r="U933" s="65">
        <f t="shared" si="167"/>
        <v>0.51671268861240749</v>
      </c>
      <c r="V933" s="65"/>
    </row>
    <row r="934" spans="1:22" x14ac:dyDescent="0.25">
      <c r="A934">
        <v>933</v>
      </c>
      <c r="B934">
        <v>6.0879235045256999E-4</v>
      </c>
      <c r="C934" s="16">
        <v>6.1470711546891801E-9</v>
      </c>
      <c r="D934">
        <v>8.6222778001825498E-4</v>
      </c>
      <c r="E934" s="16">
        <v>1.06795107516884E-5</v>
      </c>
      <c r="F934" s="16">
        <v>7.9308014030114896E-6</v>
      </c>
      <c r="G934" s="16">
        <v>1.8066723971493001E-6</v>
      </c>
      <c r="H934">
        <v>3.1443346425290899E-4</v>
      </c>
      <c r="J934">
        <v>0.956049524509483</v>
      </c>
      <c r="K934">
        <f t="shared" si="157"/>
        <v>5.8769044545665494E-9</v>
      </c>
      <c r="L934">
        <f t="shared" si="158"/>
        <v>8.7988990815027256E-4</v>
      </c>
      <c r="M934" s="16">
        <f t="shared" si="159"/>
        <v>3.3769479275486738E-4</v>
      </c>
      <c r="N934" s="16">
        <f t="shared" si="160"/>
        <v>5.6350606138194516E-2</v>
      </c>
      <c r="O934" s="16">
        <f t="shared" si="161"/>
        <v>1.2091010702431805E-2</v>
      </c>
      <c r="P934" s="16">
        <f t="shared" si="162"/>
        <v>1.1081664278203304E-2</v>
      </c>
      <c r="Q934" s="16">
        <f t="shared" si="163"/>
        <v>3.2145302915873067E-5</v>
      </c>
      <c r="R934" s="16">
        <f t="shared" si="164"/>
        <v>3.8372942671198715E-2</v>
      </c>
      <c r="S934" s="16">
        <f t="shared" si="165"/>
        <v>1.0035915489681191E-2</v>
      </c>
      <c r="T934" s="16">
        <f t="shared" si="166"/>
        <v>3.2203537819791425E-5</v>
      </c>
      <c r="U934" s="65">
        <f t="shared" si="167"/>
        <v>0.12799648812044517</v>
      </c>
      <c r="V934" s="65"/>
    </row>
    <row r="935" spans="1:22" x14ac:dyDescent="0.25">
      <c r="A935">
        <v>934</v>
      </c>
      <c r="B935">
        <v>7.7350415561500195E-4</v>
      </c>
      <c r="C935" s="16">
        <v>6.3731408033017903E-9</v>
      </c>
      <c r="D935">
        <v>7.0075516789973704E-4</v>
      </c>
      <c r="E935" s="16">
        <v>9.0160759161525094E-6</v>
      </c>
      <c r="F935" s="16">
        <v>6.1928704351640602E-6</v>
      </c>
      <c r="G935" s="16">
        <v>1.73919699501775E-6</v>
      </c>
      <c r="H935" s="16">
        <v>2.6545536616628002E-4</v>
      </c>
      <c r="J935">
        <v>0.956907309910214</v>
      </c>
      <c r="K935">
        <f t="shared" si="157"/>
        <v>6.0985050217665364E-9</v>
      </c>
      <c r="L935">
        <f t="shared" si="158"/>
        <v>7.1487373262427969E-4</v>
      </c>
      <c r="M935" s="16">
        <f t="shared" si="159"/>
        <v>8.321345786057242E-4</v>
      </c>
      <c r="N935" s="16">
        <f t="shared" si="160"/>
        <v>0.32737040463891864</v>
      </c>
      <c r="O935" s="16">
        <f t="shared" si="161"/>
        <v>2.2734573595108387E-2</v>
      </c>
      <c r="P935" s="16">
        <f t="shared" si="162"/>
        <v>7.4435665844677493E-2</v>
      </c>
      <c r="Q935" s="16">
        <f t="shared" si="163"/>
        <v>2.5775029926952658E-2</v>
      </c>
      <c r="R935" s="16">
        <f t="shared" si="164"/>
        <v>0.13845859342357036</v>
      </c>
      <c r="S935" s="16">
        <f t="shared" si="165"/>
        <v>1.7898644765461016E-2</v>
      </c>
      <c r="T935" s="16">
        <f t="shared" si="166"/>
        <v>2.5778565315977969E-2</v>
      </c>
      <c r="U935" s="65">
        <f t="shared" si="167"/>
        <v>0.63245147751066655</v>
      </c>
      <c r="V935" s="65"/>
    </row>
    <row r="936" spans="1:22" x14ac:dyDescent="0.25">
      <c r="A936">
        <v>935</v>
      </c>
      <c r="B936" s="16">
        <v>4.8029148233973699E-4</v>
      </c>
      <c r="C936" s="16">
        <v>6.41675685294089E-9</v>
      </c>
      <c r="D936" s="16">
        <v>1.1486663144266601E-3</v>
      </c>
      <c r="E936" s="16">
        <v>1.4803177901767299E-5</v>
      </c>
      <c r="F936" s="16">
        <v>1.01880620240172E-5</v>
      </c>
      <c r="G936" s="16">
        <v>1.73645243688611E-6</v>
      </c>
      <c r="H936">
        <v>4.3585137189823498E-4</v>
      </c>
      <c r="J936">
        <v>0.95460293870745805</v>
      </c>
      <c r="K936">
        <f t="shared" si="157"/>
        <v>6.1254549487885937E-9</v>
      </c>
      <c r="L936">
        <f t="shared" si="158"/>
        <v>1.1707724741547277E-3</v>
      </c>
      <c r="M936" s="16">
        <f t="shared" si="159"/>
        <v>-2.1018950947525363E-4</v>
      </c>
      <c r="N936" s="16">
        <f t="shared" si="160"/>
        <v>5.6633529066978843E-4</v>
      </c>
      <c r="O936" s="16">
        <f t="shared" si="161"/>
        <v>2.5171570996665803E-2</v>
      </c>
      <c r="P936" s="16">
        <f t="shared" si="162"/>
        <v>3.6851215036187955E-2</v>
      </c>
      <c r="Q936" s="16">
        <f t="shared" si="163"/>
        <v>0.14308814296333189</v>
      </c>
      <c r="R936" s="16">
        <f t="shared" si="164"/>
        <v>1.08736442720783E-3</v>
      </c>
      <c r="S936" s="16">
        <f t="shared" si="165"/>
        <v>1.826626723018162E-2</v>
      </c>
      <c r="T936" s="16">
        <f t="shared" si="166"/>
        <v>0.14309729928192699</v>
      </c>
      <c r="U936" s="65">
        <f t="shared" si="167"/>
        <v>0.36812819522617191</v>
      </c>
      <c r="V936" s="65"/>
    </row>
    <row r="937" spans="1:22" x14ac:dyDescent="0.25">
      <c r="A937">
        <v>936</v>
      </c>
      <c r="B937">
        <v>5.6607840018292805E-4</v>
      </c>
      <c r="C937" s="16">
        <v>4.5820174372006496E-9</v>
      </c>
      <c r="D937">
        <v>6.8837968115182898E-4</v>
      </c>
      <c r="E937" s="16">
        <v>6.3678924970907899E-6</v>
      </c>
      <c r="F937" s="16">
        <v>8.4610434550449408E-6</v>
      </c>
      <c r="G937" s="16">
        <v>2.41897962627029E-6</v>
      </c>
      <c r="H937">
        <v>1.87486334515024E-4</v>
      </c>
      <c r="J937">
        <v>0.95692086337550897</v>
      </c>
      <c r="K937">
        <f t="shared" si="157"/>
        <v>4.3846280820076824E-9</v>
      </c>
      <c r="L937">
        <f t="shared" si="158"/>
        <v>7.0771616567075191E-4</v>
      </c>
      <c r="M937" s="16">
        <f t="shared" si="159"/>
        <v>4.2444063469510409E-4</v>
      </c>
      <c r="N937" s="16">
        <f t="shared" si="160"/>
        <v>2.2670076399886101E-2</v>
      </c>
      <c r="O937" s="16">
        <f t="shared" si="161"/>
        <v>2.9803934507929848E-2</v>
      </c>
      <c r="P937" s="16">
        <f t="shared" si="162"/>
        <v>8.1607920642536094E-2</v>
      </c>
      <c r="Q937" s="16">
        <f t="shared" si="163"/>
        <v>0.16573752764421426</v>
      </c>
      <c r="R937" s="16">
        <f t="shared" si="164"/>
        <v>2.0200508194109221E-2</v>
      </c>
      <c r="S937" s="16">
        <f t="shared" si="165"/>
        <v>4.1935956517845409E-2</v>
      </c>
      <c r="T937" s="16">
        <f t="shared" si="166"/>
        <v>0.16574391904397348</v>
      </c>
      <c r="U937" s="65">
        <f t="shared" si="167"/>
        <v>0.52769984295049444</v>
      </c>
      <c r="V937" s="65"/>
    </row>
    <row r="938" spans="1:22" x14ac:dyDescent="0.25">
      <c r="A938">
        <v>937</v>
      </c>
      <c r="B938">
        <v>5.4212078857867197E-4</v>
      </c>
      <c r="C938" s="16">
        <v>4.0899418641522796E-9</v>
      </c>
      <c r="D938">
        <v>6.4089374978959805E-4</v>
      </c>
      <c r="E938" s="16">
        <v>5.2947496654889501E-6</v>
      </c>
      <c r="F938" s="16">
        <v>8.8156819420373508E-6</v>
      </c>
      <c r="G938" s="16">
        <v>2.7085578573621198E-6</v>
      </c>
      <c r="H938">
        <v>1.5589004719421501E-4</v>
      </c>
      <c r="J938">
        <v>0.95715842051072597</v>
      </c>
      <c r="K938">
        <f t="shared" si="157"/>
        <v>3.9147222946726903E-9</v>
      </c>
      <c r="L938">
        <f t="shared" si="158"/>
        <v>6.6122958158917075E-4</v>
      </c>
      <c r="M938" s="16">
        <f t="shared" si="159"/>
        <v>4.230119955681732E-4</v>
      </c>
      <c r="N938" s="16">
        <f t="shared" si="160"/>
        <v>1.037780689300322E-2</v>
      </c>
      <c r="O938" s="16">
        <f t="shared" si="161"/>
        <v>6.8377462261610303E-2</v>
      </c>
      <c r="P938" s="16">
        <f t="shared" si="162"/>
        <v>0.11218947446133365</v>
      </c>
      <c r="Q938" s="16">
        <f t="shared" si="163"/>
        <v>0.25707451189005409</v>
      </c>
      <c r="R938" s="16">
        <f t="shared" si="164"/>
        <v>1.1272372776611349E-2</v>
      </c>
      <c r="S938" s="16">
        <f t="shared" si="165"/>
        <v>0.12180681376329532</v>
      </c>
      <c r="T938" s="16">
        <f t="shared" si="166"/>
        <v>0.25708221065896275</v>
      </c>
      <c r="U938" s="65">
        <f t="shared" si="167"/>
        <v>0.83818065270487063</v>
      </c>
      <c r="V938" s="65"/>
    </row>
    <row r="939" spans="1:22" x14ac:dyDescent="0.25">
      <c r="A939">
        <v>938</v>
      </c>
      <c r="B939">
        <v>9.1153174652388301E-4</v>
      </c>
      <c r="C939" s="16">
        <v>7.46658128215521E-9</v>
      </c>
      <c r="D939">
        <v>6.96528362200228E-4</v>
      </c>
      <c r="E939" s="16">
        <v>1.0500254812074501E-5</v>
      </c>
      <c r="F939" s="16">
        <v>5.25306380640117E-6</v>
      </c>
      <c r="G939" s="16">
        <v>1.4843576875447901E-6</v>
      </c>
      <c r="H939">
        <v>3.0915310913960003E-4</v>
      </c>
      <c r="J939">
        <v>0.95694991275752395</v>
      </c>
      <c r="K939">
        <f t="shared" si="157"/>
        <v>7.1451443065553891E-9</v>
      </c>
      <c r="L939">
        <f t="shared" si="158"/>
        <v>7.0851138091929295E-4</v>
      </c>
      <c r="M939" s="16">
        <f t="shared" si="159"/>
        <v>1.1145521121284729E-3</v>
      </c>
      <c r="N939" s="16">
        <f t="shared" si="160"/>
        <v>0.72710888996868417</v>
      </c>
      <c r="O939" s="16">
        <f t="shared" si="161"/>
        <v>0.12125669329383541</v>
      </c>
      <c r="P939" s="16">
        <f t="shared" si="162"/>
        <v>7.6848236676698337E-2</v>
      </c>
      <c r="Q939" s="16">
        <f t="shared" si="163"/>
        <v>4.9994947186018251E-4</v>
      </c>
      <c r="R939" s="16">
        <f t="shared" si="164"/>
        <v>0.21845148803827116</v>
      </c>
      <c r="S939" s="16">
        <f t="shared" si="165"/>
        <v>6.7969483590667845E-2</v>
      </c>
      <c r="T939" s="16">
        <f t="shared" si="166"/>
        <v>5.005400661464986E-4</v>
      </c>
      <c r="U939" s="65">
        <f t="shared" si="167"/>
        <v>1.2126352811061636</v>
      </c>
      <c r="V939" s="65"/>
    </row>
    <row r="940" spans="1:22" x14ac:dyDescent="0.25">
      <c r="A940">
        <v>939</v>
      </c>
      <c r="B940">
        <v>3.5909242013005698E-4</v>
      </c>
      <c r="C940" s="16">
        <v>4.28828010484763E-9</v>
      </c>
      <c r="D940">
        <v>1.0241673842263E-3</v>
      </c>
      <c r="E940" s="16">
        <v>8.8312095981767992E-6</v>
      </c>
      <c r="F940" s="16">
        <v>1.35597878335131E-5</v>
      </c>
      <c r="G940" s="16">
        <v>2.59518938330225E-6</v>
      </c>
      <c r="H940">
        <v>2.6001679037171698E-4</v>
      </c>
      <c r="J940">
        <v>0.95513423766194805</v>
      </c>
      <c r="K940">
        <f t="shared" si="157"/>
        <v>4.0958831488245398E-9</v>
      </c>
      <c r="L940">
        <f t="shared" si="158"/>
        <v>1.0538778609965234E-3</v>
      </c>
      <c r="M940" s="16">
        <f t="shared" si="159"/>
        <v>-3.3569302073640963E-4</v>
      </c>
      <c r="N940" s="16">
        <f t="shared" si="160"/>
        <v>7.2974191895057883E-2</v>
      </c>
      <c r="O940" s="16">
        <f t="shared" si="161"/>
        <v>5.0930322359312927E-2</v>
      </c>
      <c r="P940" s="16">
        <f t="shared" si="162"/>
        <v>3.9406544910922832E-3</v>
      </c>
      <c r="Q940" s="16">
        <f t="shared" si="163"/>
        <v>3.1598001052050788E-2</v>
      </c>
      <c r="R940" s="16">
        <f t="shared" si="164"/>
        <v>0.14050277997093732</v>
      </c>
      <c r="S940" s="16">
        <f t="shared" si="165"/>
        <v>8.5582399429398104E-2</v>
      </c>
      <c r="T940" s="16">
        <f t="shared" si="166"/>
        <v>3.1596954120311188E-2</v>
      </c>
      <c r="U940" s="65">
        <f t="shared" si="167"/>
        <v>0.41712530331816056</v>
      </c>
      <c r="V940" s="65"/>
    </row>
    <row r="941" spans="1:22" x14ac:dyDescent="0.25">
      <c r="A941">
        <v>940</v>
      </c>
      <c r="B941">
        <v>6.7055232617225895E-4</v>
      </c>
      <c r="C941" s="16">
        <v>5.9632588942878001E-9</v>
      </c>
      <c r="D941">
        <v>7.5746286047276398E-4</v>
      </c>
      <c r="E941" s="16">
        <v>9.1125242834966507E-6</v>
      </c>
      <c r="F941" s="16">
        <v>7.1642196180780496E-6</v>
      </c>
      <c r="G941" s="16">
        <v>1.8600551522232001E-6</v>
      </c>
      <c r="H941">
        <v>2.6829581132127399E-4</v>
      </c>
      <c r="J941">
        <v>0.95659533031648902</v>
      </c>
      <c r="K941">
        <f t="shared" si="157"/>
        <v>5.7044256117439788E-9</v>
      </c>
      <c r="L941">
        <f t="shared" si="158"/>
        <v>7.73645391602249E-4</v>
      </c>
      <c r="M941" s="16">
        <f t="shared" si="159"/>
        <v>5.674592607422689E-4</v>
      </c>
      <c r="N941" s="16">
        <f t="shared" si="160"/>
        <v>0.13170456235344674</v>
      </c>
      <c r="O941" s="16">
        <f t="shared" si="161"/>
        <v>5.8934295516514176E-3</v>
      </c>
      <c r="P941" s="16">
        <f t="shared" si="162"/>
        <v>4.5789000768095604E-2</v>
      </c>
      <c r="Q941" s="16">
        <f t="shared" si="163"/>
        <v>2.2972276871260574E-2</v>
      </c>
      <c r="R941" s="16">
        <f t="shared" si="164"/>
        <v>7.4864855293509433E-2</v>
      </c>
      <c r="S941" s="16">
        <f t="shared" si="165"/>
        <v>5.4157702176632896E-3</v>
      </c>
      <c r="T941" s="16">
        <f t="shared" si="166"/>
        <v>2.297491311613447E-2</v>
      </c>
      <c r="U941" s="65">
        <f t="shared" si="167"/>
        <v>0.30961480817176151</v>
      </c>
      <c r="V941" s="65"/>
    </row>
    <row r="942" spans="1:22" x14ac:dyDescent="0.25">
      <c r="A942">
        <v>941</v>
      </c>
      <c r="B942">
        <v>4.3944352252853002E-4</v>
      </c>
      <c r="C942" s="16">
        <v>4.8190770926625099E-9</v>
      </c>
      <c r="D942">
        <v>9.3840409713291998E-4</v>
      </c>
      <c r="E942" s="16">
        <v>9.1029330739877003E-6</v>
      </c>
      <c r="F942" s="16">
        <v>1.10321985383595E-5</v>
      </c>
      <c r="G942" s="16">
        <v>2.3068635131058799E-6</v>
      </c>
      <c r="H942">
        <v>2.68015912297679E-4</v>
      </c>
      <c r="J942">
        <v>0.95560586521049895</v>
      </c>
      <c r="K942">
        <f t="shared" si="157"/>
        <v>4.6051383346498538E-9</v>
      </c>
      <c r="L942">
        <f t="shared" si="158"/>
        <v>9.6277053864565212E-4</v>
      </c>
      <c r="M942" s="16">
        <f t="shared" si="159"/>
        <v>-8.3883493588592141E-5</v>
      </c>
      <c r="N942" s="16">
        <f t="shared" si="160"/>
        <v>1.1410962903236892E-2</v>
      </c>
      <c r="O942" s="16">
        <f t="shared" si="161"/>
        <v>1.6856601080386793E-2</v>
      </c>
      <c r="P942" s="16">
        <f t="shared" si="162"/>
        <v>6.8757267705446101E-4</v>
      </c>
      <c r="Q942" s="16">
        <f t="shared" si="163"/>
        <v>2.3243772119939447E-2</v>
      </c>
      <c r="R942" s="16">
        <f t="shared" si="164"/>
        <v>1.4057147082964508E-2</v>
      </c>
      <c r="S942" s="16">
        <f t="shared" si="165"/>
        <v>2.2183962578901432E-2</v>
      </c>
      <c r="T942" s="16">
        <f t="shared" si="166"/>
        <v>2.3244019608732937E-2</v>
      </c>
      <c r="U942" s="65">
        <f t="shared" si="167"/>
        <v>0.11168403805121646</v>
      </c>
      <c r="V942" s="65"/>
    </row>
    <row r="943" spans="1:22" x14ac:dyDescent="0.25">
      <c r="A943">
        <v>942</v>
      </c>
      <c r="B943" s="16">
        <v>3.4292491779708002E-4</v>
      </c>
      <c r="C943" s="16">
        <v>3.2527609916376901E-9</v>
      </c>
      <c r="D943" s="16">
        <v>8.0947406272792997E-4</v>
      </c>
      <c r="E943" s="16">
        <v>5.3069734609767002E-6</v>
      </c>
      <c r="F943" s="16">
        <v>1.40621247209815E-5</v>
      </c>
      <c r="G943" s="16">
        <v>3.4132130754973399E-6</v>
      </c>
      <c r="H943" s="16">
        <v>1.5625134820341E-4</v>
      </c>
      <c r="J943">
        <v>0.95618340773065302</v>
      </c>
      <c r="K943">
        <f t="shared" si="157"/>
        <v>3.1102360895174646E-9</v>
      </c>
      <c r="L943">
        <f t="shared" si="158"/>
        <v>8.4100827248439862E-4</v>
      </c>
      <c r="M943" s="16">
        <f t="shared" si="159"/>
        <v>-1.5515843689023861E-4</v>
      </c>
      <c r="N943" s="16">
        <f t="shared" si="160"/>
        <v>9.1807869546100845E-2</v>
      </c>
      <c r="O943" s="16">
        <f t="shared" si="161"/>
        <v>0.17028679941970629</v>
      </c>
      <c r="P943" s="16">
        <f t="shared" si="162"/>
        <v>2.5603781765300992E-2</v>
      </c>
      <c r="Q943" s="16">
        <f t="shared" si="163"/>
        <v>0.25592170330137609</v>
      </c>
      <c r="R943" s="16">
        <f t="shared" si="164"/>
        <v>0.18127951071961121</v>
      </c>
      <c r="S943" s="16">
        <f t="shared" si="165"/>
        <v>0.48995064447197045</v>
      </c>
      <c r="T943" s="16">
        <f t="shared" si="166"/>
        <v>0.25592491247255156</v>
      </c>
      <c r="U943" s="65">
        <f t="shared" si="167"/>
        <v>1.4707752216966175</v>
      </c>
      <c r="V943" s="65"/>
    </row>
    <row r="944" spans="1:22" x14ac:dyDescent="0.25">
      <c r="A944">
        <v>943</v>
      </c>
      <c r="B944" s="16">
        <v>5.4215287292939897E-4</v>
      </c>
      <c r="C944" s="16">
        <v>3.2963703674804001E-9</v>
      </c>
      <c r="D944" s="16">
        <v>5.1491620686568401E-4</v>
      </c>
      <c r="E944" s="16">
        <v>3.4336676750679299E-6</v>
      </c>
      <c r="F944" s="16">
        <v>8.7617835030875905E-6</v>
      </c>
      <c r="G944" s="16">
        <v>3.3555929676759502E-6</v>
      </c>
      <c r="H944" s="16">
        <v>1.01094759454858E-4</v>
      </c>
      <c r="J944">
        <v>0.957820048068313</v>
      </c>
      <c r="K944">
        <f t="shared" si="157"/>
        <v>3.1573296238310393E-9</v>
      </c>
      <c r="L944">
        <f t="shared" si="158"/>
        <v>5.3579207046916761E-4</v>
      </c>
      <c r="M944" s="16">
        <f t="shared" si="159"/>
        <v>5.4851367538963022E-4</v>
      </c>
      <c r="N944" s="16">
        <f t="shared" si="160"/>
        <v>1.0391097656291048E-2</v>
      </c>
      <c r="O944" s="16">
        <f t="shared" si="161"/>
        <v>0.16384991711715483</v>
      </c>
      <c r="P944" s="16">
        <f t="shared" si="162"/>
        <v>0.21685170974004656</v>
      </c>
      <c r="Q944" s="16">
        <f t="shared" si="163"/>
        <v>0.46281315029712955</v>
      </c>
      <c r="R944" s="16">
        <f t="shared" si="164"/>
        <v>1.2462648744110794E-2</v>
      </c>
      <c r="S944" s="16">
        <f t="shared" si="165"/>
        <v>0.45059913635592203</v>
      </c>
      <c r="T944" s="16">
        <f t="shared" si="166"/>
        <v>0.46282242697139897</v>
      </c>
      <c r="U944" s="65">
        <f t="shared" si="167"/>
        <v>1.7797900868820538</v>
      </c>
      <c r="V944" s="65"/>
    </row>
    <row r="945" spans="1:22" x14ac:dyDescent="0.25">
      <c r="A945">
        <v>944</v>
      </c>
      <c r="B945" s="16">
        <v>6.8459363593082595E-4</v>
      </c>
      <c r="C945" s="16">
        <v>5.9250042520226798E-9</v>
      </c>
      <c r="D945" s="16">
        <v>7.3679106017240795E-4</v>
      </c>
      <c r="E945" s="16">
        <v>8.8091278917166192E-6</v>
      </c>
      <c r="F945" s="16">
        <v>7.0102434245285301E-6</v>
      </c>
      <c r="G945" s="16">
        <v>1.8716020234933E-6</v>
      </c>
      <c r="H945">
        <v>2.5936279208730299E-4</v>
      </c>
      <c r="J945">
        <v>0.95670428126553797</v>
      </c>
      <c r="K945">
        <f t="shared" si="157"/>
        <v>5.6684769344266141E-9</v>
      </c>
      <c r="L945">
        <f t="shared" si="158"/>
        <v>7.5267722404070633E-4</v>
      </c>
      <c r="M945" s="16">
        <f t="shared" si="159"/>
        <v>6.1651004782094557E-4</v>
      </c>
      <c r="N945" s="16">
        <f t="shared" si="160"/>
        <v>0.15323347792755435</v>
      </c>
      <c r="O945" s="16">
        <f t="shared" si="161"/>
        <v>4.8805794104652871E-3</v>
      </c>
      <c r="P945" s="16">
        <f t="shared" si="162"/>
        <v>5.5429495727099744E-2</v>
      </c>
      <c r="Q945" s="16">
        <f t="shared" si="163"/>
        <v>3.2333151187256839E-2</v>
      </c>
      <c r="R945" s="16">
        <f t="shared" si="164"/>
        <v>8.3651788570573524E-2</v>
      </c>
      <c r="S945" s="16">
        <f t="shared" si="165"/>
        <v>4.6023945361645877E-3</v>
      </c>
      <c r="T945" s="16">
        <f t="shared" si="166"/>
        <v>3.2336470856739546E-2</v>
      </c>
      <c r="U945" s="65">
        <f t="shared" si="167"/>
        <v>0.36646735821585386</v>
      </c>
      <c r="V945" s="65"/>
    </row>
    <row r="946" spans="1:22" x14ac:dyDescent="0.25">
      <c r="A946">
        <v>945</v>
      </c>
      <c r="B946">
        <v>5.3631418572063405E-4</v>
      </c>
      <c r="C946" s="16">
        <v>6.8616437078158396E-9</v>
      </c>
      <c r="D946">
        <v>1.0986401290735801E-3</v>
      </c>
      <c r="E946" s="16">
        <v>1.51490561838432E-5</v>
      </c>
      <c r="F946" s="16">
        <v>9.1017355395682396E-6</v>
      </c>
      <c r="G946" s="16">
        <v>1.62289734726234E-6</v>
      </c>
      <c r="H946" s="16">
        <v>4.4603395184676198E-4</v>
      </c>
      <c r="J946">
        <v>0.954864563720217</v>
      </c>
      <c r="K946">
        <f t="shared" si="157"/>
        <v>6.5519404254671438E-9</v>
      </c>
      <c r="L946">
        <f t="shared" si="158"/>
        <v>1.1184596358562711E-3</v>
      </c>
      <c r="M946" s="16">
        <f t="shared" si="159"/>
        <v>-4.5831264415002916E-5</v>
      </c>
      <c r="N946" s="16">
        <f t="shared" si="160"/>
        <v>8.112511798874858E-3</v>
      </c>
      <c r="O946" s="16">
        <f t="shared" si="161"/>
        <v>5.7115007389495757E-2</v>
      </c>
      <c r="P946" s="16">
        <f t="shared" si="162"/>
        <v>1.9615324325572645E-2</v>
      </c>
      <c r="Q946" s="16">
        <f t="shared" si="163"/>
        <v>0.16848841214396787</v>
      </c>
      <c r="R946" s="16">
        <f t="shared" si="164"/>
        <v>5.9549377918108846E-3</v>
      </c>
      <c r="S946" s="16">
        <f t="shared" si="165"/>
        <v>3.6752468139280188E-2</v>
      </c>
      <c r="T946" s="16">
        <f t="shared" si="166"/>
        <v>0.16849560200190722</v>
      </c>
      <c r="U946" s="65">
        <f t="shared" si="167"/>
        <v>0.46453426359090944</v>
      </c>
      <c r="V946" s="65"/>
    </row>
    <row r="947" spans="1:22" x14ac:dyDescent="0.25">
      <c r="A947">
        <v>946</v>
      </c>
      <c r="B947" s="16">
        <v>7.5272621343853204E-4</v>
      </c>
      <c r="C947" s="16">
        <v>5.5885513675150603E-9</v>
      </c>
      <c r="D947" s="16">
        <v>6.3038094761072702E-4</v>
      </c>
      <c r="E947" s="16">
        <v>7.1179012106048103E-6</v>
      </c>
      <c r="F947" s="16">
        <v>6.3427082451704802E-6</v>
      </c>
      <c r="G947" s="16">
        <v>1.9817439271862801E-6</v>
      </c>
      <c r="H947" s="16">
        <v>2.0956776409555299E-4</v>
      </c>
      <c r="J947">
        <v>0.95726873481609298</v>
      </c>
      <c r="K947">
        <f t="shared" si="157"/>
        <v>5.3497454970358883E-9</v>
      </c>
      <c r="L947">
        <f t="shared" si="158"/>
        <v>6.4504251947688671E-4</v>
      </c>
      <c r="M947" s="16">
        <f t="shared" si="159"/>
        <v>8.6040990740017737E-4</v>
      </c>
      <c r="N947" s="16">
        <f t="shared" si="160"/>
        <v>0.28082721253054954</v>
      </c>
      <c r="O947" s="16">
        <f t="shared" si="161"/>
        <v>8.2970321619291461E-5</v>
      </c>
      <c r="P947" s="16">
        <f t="shared" si="162"/>
        <v>0.11961641962648659</v>
      </c>
      <c r="Q947" s="16">
        <f t="shared" si="163"/>
        <v>0.11375656018381844</v>
      </c>
      <c r="R947" s="16">
        <f t="shared" si="164"/>
        <v>0.12738337694803695</v>
      </c>
      <c r="S947" s="16">
        <f t="shared" si="165"/>
        <v>1.6859267647235894E-4</v>
      </c>
      <c r="T947" s="16">
        <f t="shared" si="166"/>
        <v>0.11376389087956658</v>
      </c>
      <c r="U947" s="65">
        <f t="shared" si="167"/>
        <v>0.75559902316654981</v>
      </c>
      <c r="V947" s="65"/>
    </row>
    <row r="948" spans="1:22" x14ac:dyDescent="0.25">
      <c r="A948">
        <v>947</v>
      </c>
      <c r="B948">
        <v>1.28143410532454E-3</v>
      </c>
      <c r="C948" s="16">
        <v>5.7021446264854002E-9</v>
      </c>
      <c r="D948">
        <v>3.7531628426510201E-4</v>
      </c>
      <c r="E948" s="16">
        <v>4.3377917305570898E-6</v>
      </c>
      <c r="F948" s="16">
        <v>3.6774416544783401E-6</v>
      </c>
      <c r="G948" s="16">
        <v>1.9360262847321399E-6</v>
      </c>
      <c r="H948" s="16">
        <v>1.2771319563115001E-4</v>
      </c>
      <c r="J948">
        <v>0.95869329462846997</v>
      </c>
      <c r="K948">
        <f t="shared" si="157"/>
        <v>5.4666078184133144E-9</v>
      </c>
      <c r="L948">
        <f t="shared" si="158"/>
        <v>3.8460149171416438E-4</v>
      </c>
      <c r="M948" s="16">
        <f t="shared" si="159"/>
        <v>2.1782667189349158E-3</v>
      </c>
      <c r="N948" s="16">
        <f t="shared" si="160"/>
        <v>2.5745513857887041</v>
      </c>
      <c r="O948" s="16">
        <f t="shared" si="161"/>
        <v>8.7734534115922953E-4</v>
      </c>
      <c r="P948" s="16">
        <f t="shared" si="162"/>
        <v>0.37275384965738084</v>
      </c>
      <c r="Q948" s="16">
        <f t="shared" si="163"/>
        <v>0.3553638520564858</v>
      </c>
      <c r="R948" s="16">
        <f t="shared" si="164"/>
        <v>0.39330639472885193</v>
      </c>
      <c r="S948" s="16">
        <f t="shared" si="165"/>
        <v>1.2783616192454607E-3</v>
      </c>
      <c r="T948" s="16">
        <f t="shared" si="166"/>
        <v>0.35537778875999088</v>
      </c>
      <c r="U948" s="65">
        <f t="shared" si="167"/>
        <v>4.0535089779518181</v>
      </c>
      <c r="V948" s="65"/>
    </row>
    <row r="949" spans="1:22" x14ac:dyDescent="0.25">
      <c r="A949">
        <v>948</v>
      </c>
      <c r="B949">
        <v>7.0011149835217995E-4</v>
      </c>
      <c r="C949" s="16">
        <v>4.7930338010400302E-9</v>
      </c>
      <c r="D949">
        <v>5.8059924186457297E-4</v>
      </c>
      <c r="E949" s="16">
        <v>5.6257426113035604E-6</v>
      </c>
      <c r="F949" s="16">
        <v>6.80373250050033E-6</v>
      </c>
      <c r="G949" s="16">
        <v>2.3093541612037799E-6</v>
      </c>
      <c r="H949" s="16">
        <v>1.65634730800254E-4</v>
      </c>
      <c r="J949">
        <v>0.95751881916347703</v>
      </c>
      <c r="K949">
        <f t="shared" si="157"/>
        <v>4.5894200653824819E-9</v>
      </c>
      <c r="L949">
        <f t="shared" si="158"/>
        <v>5.9651126799297642E-4</v>
      </c>
      <c r="M949" s="16">
        <f t="shared" si="159"/>
        <v>8.0371172871138347E-4</v>
      </c>
      <c r="N949" s="16">
        <f t="shared" si="160"/>
        <v>0.17892125944539203</v>
      </c>
      <c r="O949" s="16">
        <f t="shared" si="161"/>
        <v>1.8099810656171725E-2</v>
      </c>
      <c r="P949" s="16">
        <f t="shared" si="162"/>
        <v>0.15801766332014955</v>
      </c>
      <c r="Q949" s="16">
        <f t="shared" si="163"/>
        <v>0.22677369008772047</v>
      </c>
      <c r="R949" s="16">
        <f t="shared" si="164"/>
        <v>9.6202008338931749E-2</v>
      </c>
      <c r="S949" s="16">
        <f t="shared" si="165"/>
        <v>2.2555021782955782E-2</v>
      </c>
      <c r="T949" s="16">
        <f t="shared" si="166"/>
        <v>0.22678299168012925</v>
      </c>
      <c r="U949" s="65">
        <f t="shared" si="167"/>
        <v>0.92735244531145056</v>
      </c>
      <c r="V949" s="65"/>
    </row>
    <row r="950" spans="1:22" x14ac:dyDescent="0.25">
      <c r="A950">
        <v>949</v>
      </c>
      <c r="B950">
        <v>3.1031092245423198E-4</v>
      </c>
      <c r="C950" s="16">
        <v>5.5921786950332102E-9</v>
      </c>
      <c r="D950">
        <v>1.5644228047620599E-3</v>
      </c>
      <c r="E950" s="16">
        <v>1.74896786938756E-5</v>
      </c>
      <c r="F950" s="16">
        <v>1.6069832159387E-5</v>
      </c>
      <c r="G950" s="16">
        <v>2.0017908302765199E-6</v>
      </c>
      <c r="H950">
        <v>5.1496095400182097E-4</v>
      </c>
      <c r="J950">
        <v>0.95257067664130202</v>
      </c>
      <c r="K950">
        <f t="shared" si="157"/>
        <v>5.3269454434268584E-9</v>
      </c>
      <c r="L950">
        <f t="shared" si="158"/>
        <v>1.5985586677324155E-3</v>
      </c>
      <c r="M950" s="16">
        <f t="shared" si="159"/>
        <v>-9.7793682282395133E-4</v>
      </c>
      <c r="N950" s="16">
        <f t="shared" si="160"/>
        <v>0.13637269854018819</v>
      </c>
      <c r="O950" s="16">
        <f t="shared" si="161"/>
        <v>9.533141590760485E-5</v>
      </c>
      <c r="P950" s="16">
        <f t="shared" si="162"/>
        <v>0.38862213041332944</v>
      </c>
      <c r="Q950" s="16">
        <f t="shared" si="163"/>
        <v>0.39488684897949194</v>
      </c>
      <c r="R950" s="16">
        <f t="shared" si="164"/>
        <v>0.39605910772878672</v>
      </c>
      <c r="S950" s="16">
        <f t="shared" si="165"/>
        <v>8.99929266096667E-6</v>
      </c>
      <c r="T950" s="16">
        <f t="shared" si="166"/>
        <v>0.3949472856041078</v>
      </c>
      <c r="U950" s="65">
        <f t="shared" si="167"/>
        <v>1.7109924019744729</v>
      </c>
      <c r="V950" s="65"/>
    </row>
    <row r="951" spans="1:22" x14ac:dyDescent="0.25">
      <c r="A951">
        <v>950</v>
      </c>
      <c r="B951">
        <v>1.0098090256121101E-3</v>
      </c>
      <c r="C951" s="16">
        <v>7.0500570838564498E-9</v>
      </c>
      <c r="D951">
        <v>5.9212404686411401E-4</v>
      </c>
      <c r="E951" s="16">
        <v>8.4388975715256199E-6</v>
      </c>
      <c r="F951" s="16">
        <v>4.7176587336405897E-6</v>
      </c>
      <c r="G951" s="16">
        <v>1.5700773389754399E-6</v>
      </c>
      <c r="H951">
        <v>2.4846047627073199E-4</v>
      </c>
      <c r="J951">
        <v>0.957505943452441</v>
      </c>
      <c r="K951">
        <f t="shared" si="157"/>
        <v>6.7504715594715347E-9</v>
      </c>
      <c r="L951">
        <f t="shared" si="158"/>
        <v>6.0312239161328682E-4</v>
      </c>
      <c r="M951" s="16">
        <f t="shared" si="159"/>
        <v>1.4164956596109332E-3</v>
      </c>
      <c r="N951" s="16">
        <f t="shared" si="160"/>
        <v>1.1076665138366828</v>
      </c>
      <c r="O951" s="16">
        <f t="shared" si="161"/>
        <v>7.4533766411802996E-2</v>
      </c>
      <c r="P951" s="16">
        <f t="shared" si="162"/>
        <v>0.14865274240723533</v>
      </c>
      <c r="Q951" s="16">
        <f t="shared" si="163"/>
        <v>4.5918064878755049E-2</v>
      </c>
      <c r="R951" s="16">
        <f t="shared" si="164"/>
        <v>0.27214278304272477</v>
      </c>
      <c r="S951" s="16">
        <f t="shared" si="165"/>
        <v>4.7531217724920367E-2</v>
      </c>
      <c r="T951" s="16">
        <f t="shared" si="166"/>
        <v>4.5924304763345865E-2</v>
      </c>
      <c r="U951" s="65">
        <f t="shared" si="167"/>
        <v>1.7423693930654673</v>
      </c>
      <c r="V951" s="65"/>
    </row>
    <row r="952" spans="1:22" x14ac:dyDescent="0.25">
      <c r="A952">
        <v>951</v>
      </c>
      <c r="B952">
        <v>4.5941346531589301E-4</v>
      </c>
      <c r="C952" s="16">
        <v>5.77174914277318E-9</v>
      </c>
      <c r="D952">
        <v>1.07848455226748E-3</v>
      </c>
      <c r="E952" s="16">
        <v>1.2510899256567601E-5</v>
      </c>
      <c r="F952" s="16">
        <v>1.06187192922898E-5</v>
      </c>
      <c r="G952" s="16">
        <v>1.9290605623887002E-6</v>
      </c>
      <c r="H952">
        <v>3.68358407198288E-4</v>
      </c>
      <c r="J952">
        <v>0.95493110057789599</v>
      </c>
      <c r="K952">
        <f t="shared" si="157"/>
        <v>5.5116227611679206E-9</v>
      </c>
      <c r="L952">
        <f t="shared" si="158"/>
        <v>1.1016452796653055E-3</v>
      </c>
      <c r="M952" s="16">
        <f t="shared" si="159"/>
        <v>-1.8281834903351954E-4</v>
      </c>
      <c r="N952" s="16">
        <f t="shared" si="160"/>
        <v>4.3867830107678545E-3</v>
      </c>
      <c r="O952" s="16">
        <f t="shared" si="161"/>
        <v>1.7798530926455218E-3</v>
      </c>
      <c r="P952" s="16">
        <f t="shared" si="162"/>
        <v>1.4194185431915352E-2</v>
      </c>
      <c r="Q952" s="16">
        <f t="shared" si="163"/>
        <v>2.7173618560963671E-2</v>
      </c>
      <c r="R952" s="16">
        <f t="shared" si="164"/>
        <v>5.8736698266647581E-3</v>
      </c>
      <c r="S952" s="16">
        <f t="shared" si="165"/>
        <v>1.5384821497705045E-3</v>
      </c>
      <c r="T952" s="16">
        <f t="shared" si="166"/>
        <v>2.7175753330826374E-2</v>
      </c>
      <c r="U952" s="65">
        <f t="shared" si="167"/>
        <v>8.2122345403554037E-2</v>
      </c>
      <c r="V952" s="65"/>
    </row>
    <row r="953" spans="1:22" x14ac:dyDescent="0.25">
      <c r="A953">
        <v>952</v>
      </c>
      <c r="B953">
        <v>4.3319938179644401E-4</v>
      </c>
      <c r="C953" s="16">
        <v>4.15896629262121E-9</v>
      </c>
      <c r="D953">
        <v>8.1925623643276798E-4</v>
      </c>
      <c r="E953" s="16">
        <v>6.8676826068324904E-6</v>
      </c>
      <c r="F953" s="16">
        <v>1.11303258108396E-5</v>
      </c>
      <c r="G953" s="16">
        <v>2.6694192012944501E-6</v>
      </c>
      <c r="H953">
        <v>2.0220273156541099E-4</v>
      </c>
      <c r="J953">
        <v>0.95619696368921303</v>
      </c>
      <c r="K953">
        <f t="shared" si="157"/>
        <v>3.9767909410901839E-9</v>
      </c>
      <c r="L953">
        <f t="shared" si="158"/>
        <v>8.4418214828944893E-4</v>
      </c>
      <c r="M953" s="16">
        <f t="shared" si="159"/>
        <v>2.2216615303439061E-5</v>
      </c>
      <c r="N953" s="16">
        <f t="shared" si="160"/>
        <v>1.4283465121291737E-2</v>
      </c>
      <c r="O953" s="16">
        <f t="shared" si="161"/>
        <v>6.2014596639590559E-2</v>
      </c>
      <c r="P953" s="16">
        <f t="shared" si="162"/>
        <v>2.245828719517701E-2</v>
      </c>
      <c r="Q953" s="16">
        <f t="shared" si="163"/>
        <v>0.13001440743200851</v>
      </c>
      <c r="R953" s="16">
        <f t="shared" si="164"/>
        <v>1.651534380590327E-2</v>
      </c>
      <c r="S953" s="16">
        <f t="shared" si="165"/>
        <v>0.10858024145749512</v>
      </c>
      <c r="T953" s="16">
        <f t="shared" si="166"/>
        <v>0.13001742601081309</v>
      </c>
      <c r="U953" s="65">
        <f t="shared" si="167"/>
        <v>0.48388376766227936</v>
      </c>
      <c r="V953" s="65"/>
    </row>
    <row r="954" spans="1:22" x14ac:dyDescent="0.25">
      <c r="A954">
        <v>953</v>
      </c>
      <c r="B954">
        <v>6.7519647722131203E-4</v>
      </c>
      <c r="C954" s="16">
        <v>5.5496934530024298E-9</v>
      </c>
      <c r="D954">
        <v>6.99097083082807E-4</v>
      </c>
      <c r="E954" s="16">
        <v>7.8323683795317592E-6</v>
      </c>
      <c r="F954" s="16">
        <v>7.0952886956608702E-6</v>
      </c>
      <c r="G954" s="16">
        <v>1.9973056306176198E-6</v>
      </c>
      <c r="H954">
        <v>2.30604140020238E-4</v>
      </c>
      <c r="J954">
        <v>0.95689589696736499</v>
      </c>
      <c r="K954">
        <f t="shared" si="157"/>
        <v>5.3104788946046728E-9</v>
      </c>
      <c r="L954">
        <f t="shared" si="158"/>
        <v>7.1527941641129334E-4</v>
      </c>
      <c r="M954" s="16">
        <f t="shared" si="159"/>
        <v>6.3511353803133073E-4</v>
      </c>
      <c r="N954" s="16">
        <f t="shared" si="160"/>
        <v>0.13864494210745373</v>
      </c>
      <c r="O954" s="16">
        <f t="shared" si="161"/>
        <v>4.3778936301179129E-6</v>
      </c>
      <c r="P954" s="16">
        <f t="shared" si="162"/>
        <v>7.5377479089841493E-2</v>
      </c>
      <c r="Q954" s="16">
        <f t="shared" si="163"/>
        <v>7.3309207206383495E-2</v>
      </c>
      <c r="R954" s="16">
        <f t="shared" si="164"/>
        <v>7.8738260123489057E-2</v>
      </c>
      <c r="S954" s="16">
        <f t="shared" si="165"/>
        <v>2.7392182600402963E-5</v>
      </c>
      <c r="T954" s="16">
        <f t="shared" si="166"/>
        <v>7.3314345484837867E-2</v>
      </c>
      <c r="U954" s="65">
        <f t="shared" si="167"/>
        <v>0.43941600408823611</v>
      </c>
      <c r="V954" s="65"/>
    </row>
    <row r="955" spans="1:22" x14ac:dyDescent="0.25">
      <c r="A955">
        <v>954</v>
      </c>
      <c r="B955">
        <v>4.6946524712369002E-4</v>
      </c>
      <c r="C955" s="16">
        <v>6.7895462090903096E-9</v>
      </c>
      <c r="D955">
        <v>1.2461798472998701E-3</v>
      </c>
      <c r="E955" s="16">
        <v>1.6974938045978202E-5</v>
      </c>
      <c r="F955" s="16">
        <v>1.0468319317678001E-5</v>
      </c>
      <c r="G955" s="16">
        <v>1.64286372157469E-6</v>
      </c>
      <c r="H955">
        <v>4.9979703670616801E-4</v>
      </c>
      <c r="J955">
        <v>0.95413543677528201</v>
      </c>
      <c r="K955">
        <f t="shared" si="157"/>
        <v>6.4781466377163429E-9</v>
      </c>
      <c r="L955">
        <f t="shared" si="158"/>
        <v>1.2687525601105917E-3</v>
      </c>
      <c r="M955" s="16">
        <f t="shared" si="159"/>
        <v>-3.298220658632116E-4</v>
      </c>
      <c r="N955" s="16">
        <f t="shared" si="160"/>
        <v>2.0978546466899756E-3</v>
      </c>
      <c r="O955" s="16">
        <f t="shared" si="161"/>
        <v>5.1061999271052712E-2</v>
      </c>
      <c r="P955" s="16">
        <f t="shared" si="162"/>
        <v>8.5940515549091046E-2</v>
      </c>
      <c r="Q955" s="16">
        <f t="shared" si="163"/>
        <v>0.33695076651121164</v>
      </c>
      <c r="R955" s="16">
        <f t="shared" si="164"/>
        <v>3.7688187056679201E-3</v>
      </c>
      <c r="S955" s="16">
        <f t="shared" si="165"/>
        <v>3.3038514484170715E-2</v>
      </c>
      <c r="T955" s="16">
        <f t="shared" si="166"/>
        <v>0.33697541370260842</v>
      </c>
      <c r="U955" s="65">
        <f t="shared" si="167"/>
        <v>0.84983388287049244</v>
      </c>
      <c r="V955" s="65"/>
    </row>
    <row r="956" spans="1:22" x14ac:dyDescent="0.25">
      <c r="A956">
        <v>955</v>
      </c>
      <c r="B956">
        <v>6.2607499694798002E-4</v>
      </c>
      <c r="C956" s="16">
        <v>6.9944871417729297E-9</v>
      </c>
      <c r="D956">
        <v>9.5608642564452395E-4</v>
      </c>
      <c r="E956" s="16">
        <v>1.3460530336111299E-5</v>
      </c>
      <c r="F956" s="16">
        <v>7.7448755285415703E-6</v>
      </c>
      <c r="G956" s="16">
        <v>1.58945608122575E-6</v>
      </c>
      <c r="H956">
        <v>3.9631588395621601E-4</v>
      </c>
      <c r="J956">
        <v>0.95558700895506399</v>
      </c>
      <c r="K956">
        <f t="shared" si="157"/>
        <v>6.6838410469814487E-9</v>
      </c>
      <c r="L956">
        <f t="shared" si="158"/>
        <v>9.7315863829569094E-4</v>
      </c>
      <c r="M956" s="16">
        <f t="shared" si="159"/>
        <v>2.7899135560026898E-4</v>
      </c>
      <c r="N956" s="16">
        <f t="shared" si="160"/>
        <v>7.426178534024408E-2</v>
      </c>
      <c r="O956" s="16">
        <f t="shared" si="161"/>
        <v>6.9155652536458667E-2</v>
      </c>
      <c r="P956" s="16">
        <f t="shared" si="162"/>
        <v>6.1979742983225641E-5</v>
      </c>
      <c r="Q956" s="16">
        <f t="shared" si="163"/>
        <v>6.4141090238272497E-2</v>
      </c>
      <c r="R956" s="16">
        <f t="shared" si="164"/>
        <v>4.611382257597179E-2</v>
      </c>
      <c r="S956" s="16">
        <f t="shared" si="165"/>
        <v>4.3415928166727964E-2</v>
      </c>
      <c r="T956" s="16">
        <f t="shared" si="166"/>
        <v>6.4140596648022671E-2</v>
      </c>
      <c r="U956" s="65">
        <f t="shared" si="167"/>
        <v>0.36129085524868088</v>
      </c>
      <c r="V956" s="65"/>
    </row>
    <row r="957" spans="1:22" x14ac:dyDescent="0.25">
      <c r="A957">
        <v>956</v>
      </c>
      <c r="B957">
        <v>4.8432775005725898E-4</v>
      </c>
      <c r="C957" s="16">
        <v>4.0228810708113803E-9</v>
      </c>
      <c r="D957">
        <v>7.06810567535376E-4</v>
      </c>
      <c r="E957" s="16">
        <v>5.7388904536211998E-6</v>
      </c>
      <c r="F957" s="16">
        <v>9.9007140133095099E-6</v>
      </c>
      <c r="G957" s="16">
        <v>2.7559812784799801E-6</v>
      </c>
      <c r="H957">
        <v>1.68967171084881E-4</v>
      </c>
      <c r="J957">
        <v>0.95679437530460298</v>
      </c>
      <c r="K957">
        <f t="shared" si="157"/>
        <v>3.8490699810716867E-9</v>
      </c>
      <c r="L957">
        <f t="shared" si="158"/>
        <v>7.2936395395940422E-4</v>
      </c>
      <c r="M957" s="16">
        <f t="shared" si="159"/>
        <v>2.3929154615511377E-4</v>
      </c>
      <c r="N957" s="16">
        <f t="shared" si="160"/>
        <v>2.4317295915084484E-4</v>
      </c>
      <c r="O957" s="16">
        <f t="shared" si="161"/>
        <v>7.4856862561919743E-2</v>
      </c>
      <c r="P957" s="16">
        <f t="shared" si="162"/>
        <v>7.1046417958119404E-2</v>
      </c>
      <c r="Q957" s="16">
        <f t="shared" si="163"/>
        <v>0.21685118387984892</v>
      </c>
      <c r="R957" s="16">
        <f t="shared" si="164"/>
        <v>1.4751591810810478E-5</v>
      </c>
      <c r="S957" s="16">
        <f t="shared" si="165"/>
        <v>0.13885144610868572</v>
      </c>
      <c r="T957" s="16">
        <f t="shared" si="166"/>
        <v>0.21685719641372592</v>
      </c>
      <c r="U957" s="65">
        <f t="shared" si="167"/>
        <v>0.71872103147326138</v>
      </c>
      <c r="V957" s="65"/>
    </row>
    <row r="958" spans="1:22" x14ac:dyDescent="0.25">
      <c r="A958">
        <v>957</v>
      </c>
      <c r="B958">
        <v>4.4776625910647401E-4</v>
      </c>
      <c r="C958" s="16">
        <v>4.1022885765626598E-9</v>
      </c>
      <c r="D958">
        <v>7.81065893647152E-4</v>
      </c>
      <c r="E958" s="16">
        <v>6.4612252137489101E-6</v>
      </c>
      <c r="F958" s="16">
        <v>1.0748319325274399E-5</v>
      </c>
      <c r="G958" s="16">
        <v>2.7050667178554999E-6</v>
      </c>
      <c r="H958" s="16">
        <v>1.9023519505146201E-4</v>
      </c>
      <c r="J958">
        <v>0.95639775483018596</v>
      </c>
      <c r="K958">
        <f t="shared" si="157"/>
        <v>3.9234195842900472E-9</v>
      </c>
      <c r="L958">
        <f t="shared" si="158"/>
        <v>8.0526349672697972E-4</v>
      </c>
      <c r="M958" s="16">
        <f t="shared" si="159"/>
        <v>9.0269021485968264E-5</v>
      </c>
      <c r="N958" s="16">
        <f t="shared" si="160"/>
        <v>8.083084776900307E-3</v>
      </c>
      <c r="O958" s="16">
        <f t="shared" si="161"/>
        <v>6.7216491557392885E-2</v>
      </c>
      <c r="P958" s="16">
        <f t="shared" si="162"/>
        <v>3.5906788869672669E-2</v>
      </c>
      <c r="Q958" s="16">
        <f t="shared" si="163"/>
        <v>0.15873759817186386</v>
      </c>
      <c r="R958" s="16">
        <f t="shared" si="164"/>
        <v>8.0604690546498339E-3</v>
      </c>
      <c r="S958" s="16">
        <f t="shared" si="165"/>
        <v>0.12059614226801113</v>
      </c>
      <c r="T958" s="16">
        <f t="shared" si="166"/>
        <v>0.15874163407578362</v>
      </c>
      <c r="U958" s="65">
        <f t="shared" si="167"/>
        <v>0.55734220877427432</v>
      </c>
      <c r="V958" s="65"/>
    </row>
    <row r="959" spans="1:22" x14ac:dyDescent="0.25">
      <c r="A959">
        <v>958</v>
      </c>
      <c r="B959">
        <v>7.8978508371905804E-4</v>
      </c>
      <c r="C959" s="16">
        <v>1.0139798193818299E-8</v>
      </c>
      <c r="D959">
        <v>1.10225441740281E-3</v>
      </c>
      <c r="E959" s="16">
        <v>2.2462278265547898E-5</v>
      </c>
      <c r="F959" s="16">
        <v>6.1782792694697E-6</v>
      </c>
      <c r="G959" s="16">
        <v>1.0981173959039701E-6</v>
      </c>
      <c r="H959">
        <v>6.6135702128843998E-4</v>
      </c>
      <c r="J959">
        <v>0.95490608804150401</v>
      </c>
      <c r="K959">
        <f t="shared" si="157"/>
        <v>9.6825550267893395E-9</v>
      </c>
      <c r="L959">
        <f t="shared" si="158"/>
        <v>1.1156989535394595E-3</v>
      </c>
      <c r="M959" s="16">
        <f t="shared" si="159"/>
        <v>4.6387121389865647E-4</v>
      </c>
      <c r="N959" s="16">
        <f t="shared" si="160"/>
        <v>0.36633268922915579</v>
      </c>
      <c r="O959" s="16">
        <f t="shared" si="161"/>
        <v>0.69041887707399585</v>
      </c>
      <c r="P959" s="16">
        <f t="shared" si="162"/>
        <v>2.067995062090866E-2</v>
      </c>
      <c r="Q959" s="16">
        <f t="shared" si="163"/>
        <v>1.1911121596726437</v>
      </c>
      <c r="R959" s="16">
        <f t="shared" si="164"/>
        <v>0.1395617591125948</v>
      </c>
      <c r="S959" s="16">
        <f t="shared" si="165"/>
        <v>0.20527979689448042</v>
      </c>
      <c r="T959" s="16">
        <f t="shared" si="166"/>
        <v>1.1911386506605439</v>
      </c>
      <c r="U959" s="65">
        <f t="shared" si="167"/>
        <v>3.8045238832643236</v>
      </c>
      <c r="V959" s="65"/>
    </row>
    <row r="960" spans="1:22" x14ac:dyDescent="0.25">
      <c r="A960">
        <v>959</v>
      </c>
      <c r="B960">
        <v>5.3868961492544896E-4</v>
      </c>
      <c r="C960" s="16">
        <v>7.2296874369533704E-9</v>
      </c>
      <c r="D960">
        <v>1.1539055613947E-3</v>
      </c>
      <c r="E960" s="16">
        <v>1.6754533585708301E-5</v>
      </c>
      <c r="F960" s="16">
        <v>9.0838496732281206E-6</v>
      </c>
      <c r="G960" s="16">
        <v>1.5412103666283901E-6</v>
      </c>
      <c r="H960">
        <v>4.9330533710293897E-4</v>
      </c>
      <c r="J960">
        <v>0.95459994040367302</v>
      </c>
      <c r="K960">
        <f t="shared" si="157"/>
        <v>6.9014591964528709E-9</v>
      </c>
      <c r="L960">
        <f t="shared" si="158"/>
        <v>1.1736072414203476E-3</v>
      </c>
      <c r="M960" s="16">
        <f t="shared" si="159"/>
        <v>-9.6228011569449704E-5</v>
      </c>
      <c r="N960" s="16">
        <f t="shared" si="160"/>
        <v>9.0055528367981325E-3</v>
      </c>
      <c r="O960" s="16">
        <f t="shared" si="161"/>
        <v>9.329608040895826E-2</v>
      </c>
      <c r="P960" s="16">
        <f t="shared" si="162"/>
        <v>3.8968121976384412E-2</v>
      </c>
      <c r="Q960" s="16">
        <f t="shared" si="163"/>
        <v>0.31354797665362266</v>
      </c>
      <c r="R960" s="16">
        <f t="shared" si="164"/>
        <v>6.238109684755978E-3</v>
      </c>
      <c r="S960" s="16">
        <f t="shared" si="165"/>
        <v>5.4006909669580251E-2</v>
      </c>
      <c r="T960" s="16">
        <f t="shared" si="166"/>
        <v>0.3135633691310627</v>
      </c>
      <c r="U960" s="65">
        <f t="shared" si="167"/>
        <v>0.82862612036116245</v>
      </c>
      <c r="V960" s="65"/>
    </row>
    <row r="961" spans="1:22" x14ac:dyDescent="0.25">
      <c r="A961">
        <v>960</v>
      </c>
      <c r="B961">
        <v>3.1973884926292601E-4</v>
      </c>
      <c r="C961" s="16">
        <v>4.16400447057624E-9</v>
      </c>
      <c r="D961">
        <v>1.1194959168410799E-3</v>
      </c>
      <c r="E961" s="16">
        <v>9.3630153716640196E-6</v>
      </c>
      <c r="F961" s="16">
        <v>1.5298576759095902E-5</v>
      </c>
      <c r="G961" s="16">
        <v>2.6756564085397598E-6</v>
      </c>
      <c r="H961">
        <v>2.7567604885278503E-4</v>
      </c>
      <c r="J961">
        <v>0.95464020179340303</v>
      </c>
      <c r="K961">
        <f t="shared" si="157"/>
        <v>3.9751260680595337E-9</v>
      </c>
      <c r="L961">
        <f t="shared" si="158"/>
        <v>1.1527645627633408E-3</v>
      </c>
      <c r="M961" s="16">
        <f t="shared" si="159"/>
        <v>-5.1328686423748892E-4</v>
      </c>
      <c r="N961" s="16">
        <f t="shared" si="160"/>
        <v>0.1225870185292358</v>
      </c>
      <c r="O961" s="16">
        <f t="shared" si="161"/>
        <v>6.1562329310632984E-2</v>
      </c>
      <c r="P961" s="16">
        <f t="shared" si="162"/>
        <v>2.6145819997177258E-2</v>
      </c>
      <c r="Q961" s="16">
        <f t="shared" si="163"/>
        <v>1.6446464221226038E-2</v>
      </c>
      <c r="R961" s="16">
        <f t="shared" si="164"/>
        <v>0.3037488082007358</v>
      </c>
      <c r="S961" s="16">
        <f t="shared" si="165"/>
        <v>0.11063714727860427</v>
      </c>
      <c r="T961" s="16">
        <f t="shared" si="166"/>
        <v>1.6444583083109265E-2</v>
      </c>
      <c r="U961" s="65">
        <f t="shared" si="167"/>
        <v>0.65757217062072137</v>
      </c>
      <c r="V961" s="65"/>
    </row>
    <row r="962" spans="1:22" x14ac:dyDescent="0.25">
      <c r="A962">
        <v>961</v>
      </c>
      <c r="B962">
        <v>5.6915413698793097E-4</v>
      </c>
      <c r="C962" s="16">
        <v>5.7320614481623904E-9</v>
      </c>
      <c r="D962">
        <v>8.6001335580857896E-4</v>
      </c>
      <c r="E962" s="16">
        <v>9.9329105823528797E-6</v>
      </c>
      <c r="F962" s="16">
        <v>8.4831842614375898E-6</v>
      </c>
      <c r="G962" s="16">
        <v>1.9374809087317601E-6</v>
      </c>
      <c r="H962">
        <v>2.9245155285724002E-4</v>
      </c>
      <c r="J962">
        <v>0.95604889270632298</v>
      </c>
      <c r="K962">
        <f t="shared" si="157"/>
        <v>5.4801310004402558E-9</v>
      </c>
      <c r="L962">
        <f t="shared" si="158"/>
        <v>8.7891147317873764E-4</v>
      </c>
      <c r="M962" s="16">
        <f t="shared" si="159"/>
        <v>2.5939680079712415E-4</v>
      </c>
      <c r="N962" s="16">
        <f t="shared" si="160"/>
        <v>2.4591681763303969E-2</v>
      </c>
      <c r="O962" s="16">
        <f t="shared" si="161"/>
        <v>1.2265412668382495E-3</v>
      </c>
      <c r="P962" s="16">
        <f t="shared" si="162"/>
        <v>1.1570742042661309E-2</v>
      </c>
      <c r="Q962" s="16">
        <f t="shared" si="163"/>
        <v>5.6524689114878131E-3</v>
      </c>
      <c r="R962" s="16">
        <f t="shared" si="164"/>
        <v>1.9567426855279506E-2</v>
      </c>
      <c r="S962" s="16">
        <f t="shared" si="165"/>
        <v>1.2270800084277001E-3</v>
      </c>
      <c r="T962" s="16">
        <f t="shared" si="166"/>
        <v>5.6531860215137883E-3</v>
      </c>
      <c r="U962" s="65">
        <f t="shared" si="167"/>
        <v>6.9489126869512335E-2</v>
      </c>
      <c r="V962" s="65"/>
    </row>
    <row r="963" spans="1:22" x14ac:dyDescent="0.25">
      <c r="A963">
        <v>962</v>
      </c>
      <c r="B963">
        <v>4.2665137883543899E-4</v>
      </c>
      <c r="C963" s="16">
        <v>6.12603348776265E-9</v>
      </c>
      <c r="D963">
        <v>1.23709776837667E-3</v>
      </c>
      <c r="E963" s="16">
        <v>1.52051919808341E-5</v>
      </c>
      <c r="F963" s="16">
        <v>1.1516427190146101E-5</v>
      </c>
      <c r="G963" s="16">
        <v>1.8207104633221501E-6</v>
      </c>
      <c r="H963">
        <v>4.4768989340462798E-4</v>
      </c>
      <c r="J963">
        <v>0.954157627524161</v>
      </c>
      <c r="K963">
        <f t="shared" ref="K963:K1026" si="168">C963*J963</f>
        <v>5.8452015788171719E-9</v>
      </c>
      <c r="L963">
        <f t="shared" ref="L963:L1026" si="169">SUM($Z$9*B963,$AA$9*C963,$AB$9*D963,$AC$9*E963,$AD$9*F963,$AE$9*G963)</f>
        <v>1.2619452071867966E-3</v>
      </c>
      <c r="M963" s="16">
        <f t="shared" ref="M963:M1026" si="170">$Z$8*B963+$AA$8*C963+$AB$8*D963+$AD$8*F963+$AE$8*G963</f>
        <v>-4.0864244951591854E-4</v>
      </c>
      <c r="N963" s="16">
        <f t="shared" si="160"/>
        <v>1.7641790138596881E-2</v>
      </c>
      <c r="O963" s="16">
        <f t="shared" si="161"/>
        <v>1.1270034851355307E-2</v>
      </c>
      <c r="P963" s="16">
        <f t="shared" si="162"/>
        <v>8.0503671473858618E-2</v>
      </c>
      <c r="Q963" s="16">
        <f t="shared" si="163"/>
        <v>0.17280648956464409</v>
      </c>
      <c r="R963" s="16">
        <f t="shared" si="164"/>
        <v>2.8109588729470374E-2</v>
      </c>
      <c r="S963" s="16">
        <f t="shared" si="165"/>
        <v>8.6839474631592653E-3</v>
      </c>
      <c r="T963" s="16">
        <f t="shared" si="166"/>
        <v>0.17282203842633234</v>
      </c>
      <c r="U963" s="65">
        <f t="shared" si="167"/>
        <v>0.4918375606474169</v>
      </c>
      <c r="V963" s="65"/>
    </row>
    <row r="964" spans="1:22" x14ac:dyDescent="0.25">
      <c r="A964">
        <v>963</v>
      </c>
      <c r="B964">
        <v>7.0326427334623702E-4</v>
      </c>
      <c r="C964" s="16">
        <v>6.7490547978754998E-9</v>
      </c>
      <c r="D964">
        <v>8.1856386257732003E-4</v>
      </c>
      <c r="E964" s="16">
        <v>1.11376469586633E-5</v>
      </c>
      <c r="F964" s="16">
        <v>6.85008870011856E-6</v>
      </c>
      <c r="G964" s="16">
        <v>1.64461931104264E-6</v>
      </c>
      <c r="H964">
        <v>3.2792147870136902E-4</v>
      </c>
      <c r="J964">
        <v>0.95629211282302395</v>
      </c>
      <c r="K964">
        <f t="shared" si="168"/>
        <v>6.4540678722187284E-9</v>
      </c>
      <c r="L964">
        <f t="shared" si="169"/>
        <v>8.3390191023380192E-4</v>
      </c>
      <c r="M964" s="16">
        <f t="shared" si="170"/>
        <v>5.7262663645867213E-4</v>
      </c>
      <c r="N964" s="16">
        <f t="shared" ref="N964:N1027" si="171">(B964-$B$2)^2/$B$2/$B$2</f>
        <v>0.1843834407120164</v>
      </c>
      <c r="O964" s="16">
        <f t="shared" ref="O964:O1027" si="172">(C964-$C$2)^2/$C$2/$C$2</f>
        <v>4.781114778994474E-2</v>
      </c>
      <c r="P964" s="16">
        <f t="shared" ref="P964:P1027" si="173">(D964-$D$2)^2/$D$2/$D$2</f>
        <v>2.2674145631641999E-2</v>
      </c>
      <c r="Q964" s="16">
        <f t="shared" ref="Q964:Q1027" si="174">(E964-$E$2)^2/$E$2/$E$2</f>
        <v>1.3679427034166552E-3</v>
      </c>
      <c r="R964" s="16">
        <f t="shared" ref="R964:R1027" si="175">(F964-$F$2)^2/$F$2/$F$2</f>
        <v>9.3308497393546519E-2</v>
      </c>
      <c r="S964" s="16">
        <f t="shared" ref="S964:S1027" si="176">(G964-$G$2)^2/$G$2/$G$2</f>
        <v>3.2721416201614791E-2</v>
      </c>
      <c r="T964" s="16">
        <f t="shared" ref="T964:T1027" si="177">(H964-$H$2)^2/$H$2/$H$2</f>
        <v>1.367372417901312E-3</v>
      </c>
      <c r="U964" s="65">
        <f t="shared" ref="U964:U1027" si="178">SUM(N964:T964)</f>
        <v>0.38363396285008244</v>
      </c>
      <c r="V964" s="65"/>
    </row>
    <row r="965" spans="1:22" x14ac:dyDescent="0.25">
      <c r="A965">
        <v>964</v>
      </c>
      <c r="B965">
        <v>2.5629717779549301E-4</v>
      </c>
      <c r="C965" s="16">
        <v>3.0660431085598702E-9</v>
      </c>
      <c r="D965">
        <v>1.02654906846066E-3</v>
      </c>
      <c r="E965" s="16">
        <v>6.3270892368172702E-6</v>
      </c>
      <c r="F965" s="16">
        <v>1.9019906892722901E-5</v>
      </c>
      <c r="G965" s="16">
        <v>3.6307417515026901E-6</v>
      </c>
      <c r="H965">
        <v>1.8628834236998699E-4</v>
      </c>
      <c r="J965">
        <v>0.95501158180809798</v>
      </c>
      <c r="K965">
        <f t="shared" si="168"/>
        <v>2.9281066789975793E-9</v>
      </c>
      <c r="L965">
        <f t="shared" si="169"/>
        <v>1.0682165579545E-3</v>
      </c>
      <c r="M965" s="16">
        <f t="shared" si="170"/>
        <v>-5.5562220236351394E-4</v>
      </c>
      <c r="N965" s="16">
        <f t="shared" si="171"/>
        <v>0.22950880922057573</v>
      </c>
      <c r="O965" s="16">
        <f t="shared" si="172"/>
        <v>0.19924914774273703</v>
      </c>
      <c r="P965" s="16">
        <f t="shared" si="173"/>
        <v>4.2570532120047855E-3</v>
      </c>
      <c r="Q965" s="16">
        <f t="shared" si="174"/>
        <v>0.16884520746232651</v>
      </c>
      <c r="R965" s="16">
        <f t="shared" si="175"/>
        <v>0.86200556753604185</v>
      </c>
      <c r="S965" s="16">
        <f t="shared" si="176"/>
        <v>0.65335825461039909</v>
      </c>
      <c r="T965" s="16">
        <f t="shared" si="177"/>
        <v>0.16884289638957817</v>
      </c>
      <c r="U965" s="65">
        <f t="shared" si="178"/>
        <v>2.286066936173663</v>
      </c>
      <c r="V965" s="65"/>
    </row>
    <row r="966" spans="1:22" x14ac:dyDescent="0.25">
      <c r="A966">
        <v>965</v>
      </c>
      <c r="B966">
        <v>3.4368133952284E-4</v>
      </c>
      <c r="C966" s="16">
        <v>6.42714313938108E-9</v>
      </c>
      <c r="D966">
        <v>1.6253052462360999E-3</v>
      </c>
      <c r="E966" s="16">
        <v>2.0871795500409601E-5</v>
      </c>
      <c r="F966" s="16">
        <v>1.4542465562021E-5</v>
      </c>
      <c r="G966" s="16">
        <v>1.74270661191221E-6</v>
      </c>
      <c r="H966">
        <v>6.1454458759089105E-4</v>
      </c>
      <c r="J966">
        <v>0.95232772828618195</v>
      </c>
      <c r="K966">
        <f t="shared" si="168"/>
        <v>6.1207466252969038E-9</v>
      </c>
      <c r="L966">
        <f t="shared" si="169"/>
        <v>1.6561264568289149E-3</v>
      </c>
      <c r="M966" s="16">
        <f t="shared" si="170"/>
        <v>-9.6876377778323472E-4</v>
      </c>
      <c r="N966" s="16">
        <f t="shared" si="171"/>
        <v>9.0878548837245818E-2</v>
      </c>
      <c r="O966" s="16">
        <f t="shared" si="172"/>
        <v>2.5770180326144785E-2</v>
      </c>
      <c r="P966" s="16">
        <f t="shared" si="173"/>
        <v>0.47138265611107522</v>
      </c>
      <c r="Q966" s="16">
        <f t="shared" si="174"/>
        <v>0.88980884783539393</v>
      </c>
      <c r="R966" s="16">
        <f t="shared" si="175"/>
        <v>0.22512314030116701</v>
      </c>
      <c r="S966" s="16">
        <f t="shared" si="176"/>
        <v>1.7433990583331772E-2</v>
      </c>
      <c r="T966" s="16">
        <f t="shared" si="177"/>
        <v>0.8899265473698359</v>
      </c>
      <c r="U966" s="65">
        <f t="shared" si="178"/>
        <v>2.6103239113641949</v>
      </c>
      <c r="V966" s="65"/>
    </row>
    <row r="967" spans="1:22" x14ac:dyDescent="0.25">
      <c r="A967">
        <v>966</v>
      </c>
      <c r="B967">
        <v>5.9737527529461298E-4</v>
      </c>
      <c r="C967" s="16">
        <v>6.2159828472639301E-9</v>
      </c>
      <c r="D967">
        <v>8.8913330894926901E-4</v>
      </c>
      <c r="E967" s="16">
        <v>1.11327683185905E-5</v>
      </c>
      <c r="F967" s="16">
        <v>8.0926617515679105E-6</v>
      </c>
      <c r="G967" s="16">
        <v>1.78720300949159E-6</v>
      </c>
      <c r="H967">
        <v>3.27779009734235E-4</v>
      </c>
      <c r="J967">
        <v>0.95591168984923502</v>
      </c>
      <c r="K967">
        <f t="shared" si="168"/>
        <v>5.9419306676019226E-9</v>
      </c>
      <c r="L967">
        <f t="shared" si="169"/>
        <v>9.0709961947904908E-4</v>
      </c>
      <c r="M967" s="16">
        <f t="shared" si="170"/>
        <v>2.8765093111017689E-4</v>
      </c>
      <c r="N967" s="16">
        <f t="shared" si="171"/>
        <v>4.5871953877550831E-2</v>
      </c>
      <c r="O967" s="16">
        <f t="shared" si="172"/>
        <v>1.4982327950476899E-2</v>
      </c>
      <c r="P967" s="16">
        <f t="shared" si="173"/>
        <v>5.9829789003573415E-3</v>
      </c>
      <c r="Q967" s="16">
        <f t="shared" si="174"/>
        <v>1.3345488158208309E-3</v>
      </c>
      <c r="R967" s="16">
        <f t="shared" si="175"/>
        <v>3.2212706985140081E-2</v>
      </c>
      <c r="S967" s="16">
        <f t="shared" si="176"/>
        <v>1.2072784759410617E-2</v>
      </c>
      <c r="T967" s="16">
        <f t="shared" si="177"/>
        <v>1.3342562843180997E-3</v>
      </c>
      <c r="U967" s="65">
        <f t="shared" si="178"/>
        <v>0.11379155757307471</v>
      </c>
      <c r="V967" s="65"/>
    </row>
    <row r="968" spans="1:22" x14ac:dyDescent="0.25">
      <c r="A968">
        <v>967</v>
      </c>
      <c r="B968">
        <v>7.3487595208667096E-4</v>
      </c>
      <c r="C968" s="16">
        <v>1.1385565321534801E-8</v>
      </c>
      <c r="D968">
        <v>1.3372410524589099E-3</v>
      </c>
      <c r="E968" s="16">
        <v>3.0521400344977101E-5</v>
      </c>
      <c r="F968" s="16">
        <v>6.7094965411733698E-6</v>
      </c>
      <c r="G968" s="16">
        <v>9.8047858218702296E-7</v>
      </c>
      <c r="H968">
        <v>8.9865186391004397E-4</v>
      </c>
      <c r="J968">
        <v>0.95378268355055795</v>
      </c>
      <c r="K968">
        <f t="shared" si="168"/>
        <v>1.0859355046113634E-8</v>
      </c>
      <c r="L968">
        <f t="shared" si="169"/>
        <v>1.351629138558122E-3</v>
      </c>
      <c r="M968" s="16">
        <f t="shared" si="170"/>
        <v>1.1812276561521975E-4</v>
      </c>
      <c r="N968" s="16">
        <f t="shared" si="171"/>
        <v>0.24369062769353089</v>
      </c>
      <c r="O968" s="16">
        <f t="shared" si="172"/>
        <v>1.114838449188039</v>
      </c>
      <c r="P968" s="16">
        <f t="shared" si="173"/>
        <v>0.15027252055356036</v>
      </c>
      <c r="Q968" s="16">
        <f t="shared" si="174"/>
        <v>3.3919927082343158</v>
      </c>
      <c r="R968" s="16">
        <f t="shared" si="175"/>
        <v>0.1022203285849393</v>
      </c>
      <c r="S968" s="16">
        <f t="shared" si="176"/>
        <v>0.26180478517322436</v>
      </c>
      <c r="T968" s="16">
        <f t="shared" si="177"/>
        <v>3.3921705526493837</v>
      </c>
      <c r="U968" s="65">
        <f t="shared" si="178"/>
        <v>8.6569899720769943</v>
      </c>
      <c r="V968" s="65"/>
    </row>
    <row r="969" spans="1:22" x14ac:dyDescent="0.25">
      <c r="A969">
        <v>968</v>
      </c>
      <c r="B969">
        <v>5.0180274016861301E-4</v>
      </c>
      <c r="C969" s="16">
        <v>5.4202053326958498E-9</v>
      </c>
      <c r="D969">
        <v>9.2385997351232497E-4</v>
      </c>
      <c r="E969" s="16">
        <v>1.00820266599952E-5</v>
      </c>
      <c r="F969" s="16">
        <v>9.6522469035536107E-6</v>
      </c>
      <c r="G969" s="16">
        <v>2.0505511943824198E-6</v>
      </c>
      <c r="H969">
        <v>2.9684289220788501E-4</v>
      </c>
      <c r="J969">
        <v>0.95570648610191899</v>
      </c>
      <c r="K969">
        <f t="shared" si="168"/>
        <v>5.1801253924616336E-9</v>
      </c>
      <c r="L969">
        <f t="shared" si="169"/>
        <v>9.4520959830848188E-4</v>
      </c>
      <c r="M969" s="16">
        <f t="shared" si="170"/>
        <v>5.8395882028744143E-5</v>
      </c>
      <c r="N969" s="16">
        <f t="shared" si="171"/>
        <v>3.9697648065527448E-4</v>
      </c>
      <c r="O969" s="16">
        <f t="shared" si="172"/>
        <v>4.5321979440263323E-4</v>
      </c>
      <c r="P969" s="16">
        <f t="shared" si="173"/>
        <v>1.7068457119505138E-3</v>
      </c>
      <c r="Q969" s="16">
        <f t="shared" si="174"/>
        <v>3.7575978814595253E-3</v>
      </c>
      <c r="R969" s="16">
        <f t="shared" si="175"/>
        <v>4.5588593387869058E-4</v>
      </c>
      <c r="S969" s="16">
        <f t="shared" si="176"/>
        <v>4.5306897042954786E-4</v>
      </c>
      <c r="T969" s="16">
        <f t="shared" si="177"/>
        <v>3.7578184801490729E-3</v>
      </c>
      <c r="U969" s="65">
        <f t="shared" si="178"/>
        <v>1.0981413252925259E-2</v>
      </c>
      <c r="V969" s="65"/>
    </row>
    <row r="970" spans="1:22" x14ac:dyDescent="0.25">
      <c r="A970">
        <v>969</v>
      </c>
      <c r="B970">
        <v>5.0837636181739402E-4</v>
      </c>
      <c r="C970" s="16">
        <v>5.2622684455237897E-9</v>
      </c>
      <c r="D970">
        <v>8.8451660639217401E-4</v>
      </c>
      <c r="E970" s="16">
        <v>9.3755931372426797E-6</v>
      </c>
      <c r="F970" s="16">
        <v>9.5100069216808396E-6</v>
      </c>
      <c r="G970" s="16">
        <v>2.1111422032024899E-6</v>
      </c>
      <c r="H970">
        <v>2.760430061908E-4</v>
      </c>
      <c r="J970">
        <v>0.95590481517717996</v>
      </c>
      <c r="K970">
        <f t="shared" si="168"/>
        <v>5.0302277458311239E-9</v>
      </c>
      <c r="L970">
        <f t="shared" si="169"/>
        <v>9.0564250017029268E-4</v>
      </c>
      <c r="M970" s="16">
        <f t="shared" si="170"/>
        <v>1.1111022346449529E-4</v>
      </c>
      <c r="N970" s="16">
        <f t="shared" si="171"/>
        <v>1.1079104136682853E-3</v>
      </c>
      <c r="O970" s="16">
        <f t="shared" si="172"/>
        <v>2.4807545192874533E-3</v>
      </c>
      <c r="P970" s="16">
        <f t="shared" si="173"/>
        <v>6.7470540190787288E-3</v>
      </c>
      <c r="Q970" s="16">
        <f t="shared" si="174"/>
        <v>1.6147470789882594E-2</v>
      </c>
      <c r="R970" s="16">
        <f t="shared" si="175"/>
        <v>1.2797292359739733E-3</v>
      </c>
      <c r="S970" s="16">
        <f t="shared" si="176"/>
        <v>2.6484421020061865E-3</v>
      </c>
      <c r="T970" s="16">
        <f t="shared" si="177"/>
        <v>1.6148313377534352E-2</v>
      </c>
      <c r="U970" s="65">
        <f t="shared" si="178"/>
        <v>4.6559674457431574E-2</v>
      </c>
      <c r="V970" s="65"/>
    </row>
    <row r="971" spans="1:22" x14ac:dyDescent="0.25">
      <c r="A971">
        <v>970</v>
      </c>
      <c r="B971">
        <v>5.9865738323288797E-4</v>
      </c>
      <c r="C971" s="16">
        <v>4.9396990762086998E-9</v>
      </c>
      <c r="D971">
        <v>7.0192595107936104E-4</v>
      </c>
      <c r="E971" s="16">
        <v>6.99913956833501E-6</v>
      </c>
      <c r="F971" s="16">
        <v>8.0049815229330408E-6</v>
      </c>
      <c r="G971" s="16">
        <v>2.24412547384717E-6</v>
      </c>
      <c r="H971">
        <v>2.0607190499498301E-4</v>
      </c>
      <c r="J971">
        <v>0.956861244474142</v>
      </c>
      <c r="K971">
        <f t="shared" si="168"/>
        <v>4.7266066053888263E-9</v>
      </c>
      <c r="L971">
        <f t="shared" si="169"/>
        <v>7.2017509989999809E-4</v>
      </c>
      <c r="M971" s="16">
        <f t="shared" si="170"/>
        <v>4.7713966656577785E-4</v>
      </c>
      <c r="N971" s="16">
        <f t="shared" si="171"/>
        <v>4.6994998835378748E-2</v>
      </c>
      <c r="O971" s="16">
        <f t="shared" si="172"/>
        <v>1.1675365605809992E-2</v>
      </c>
      <c r="P971" s="16">
        <f t="shared" si="173"/>
        <v>7.3774212518179033E-2</v>
      </c>
      <c r="Q971" s="16">
        <f t="shared" si="174"/>
        <v>0.12133770973886719</v>
      </c>
      <c r="R971" s="16">
        <f t="shared" si="175"/>
        <v>3.5482861844238232E-2</v>
      </c>
      <c r="S971" s="16">
        <f t="shared" si="176"/>
        <v>1.3852319977133805E-2</v>
      </c>
      <c r="T971" s="16">
        <f t="shared" si="177"/>
        <v>0.12134347309861807</v>
      </c>
      <c r="U971" s="65">
        <f t="shared" si="178"/>
        <v>0.42446094161822512</v>
      </c>
      <c r="V971" s="65"/>
    </row>
    <row r="972" spans="1:22" x14ac:dyDescent="0.25">
      <c r="A972">
        <v>971</v>
      </c>
      <c r="B972">
        <v>4.5007894893650199E-4</v>
      </c>
      <c r="C972" s="16">
        <v>4.7961485150114096E-9</v>
      </c>
      <c r="D972">
        <v>9.1127034065248804E-4</v>
      </c>
      <c r="E972" s="16">
        <v>8.8004351057621198E-6</v>
      </c>
      <c r="F972" s="16">
        <v>1.07576013992539E-5</v>
      </c>
      <c r="G972" s="16">
        <v>2.31715448502172E-6</v>
      </c>
      <c r="H972">
        <v>2.5910917747279101E-4</v>
      </c>
      <c r="J972">
        <v>0.955745704905132</v>
      </c>
      <c r="K972">
        <f t="shared" si="168"/>
        <v>4.5838983433092815E-9</v>
      </c>
      <c r="L972">
        <f t="shared" si="169"/>
        <v>9.350979017875025E-4</v>
      </c>
      <c r="M972" s="16">
        <f t="shared" si="170"/>
        <v>-3.4940003914498562E-5</v>
      </c>
      <c r="N972" s="16">
        <f t="shared" si="171"/>
        <v>7.2599582022457284E-3</v>
      </c>
      <c r="O972" s="16">
        <f t="shared" si="172"/>
        <v>1.7948797350577767E-2</v>
      </c>
      <c r="P972" s="16">
        <f t="shared" si="173"/>
        <v>2.9569890533899692E-3</v>
      </c>
      <c r="Q972" s="16">
        <f t="shared" si="174"/>
        <v>3.2624872806528545E-2</v>
      </c>
      <c r="R972" s="16">
        <f t="shared" si="175"/>
        <v>8.2303418330305824E-3</v>
      </c>
      <c r="S972" s="16">
        <f t="shared" si="176"/>
        <v>2.3737034028448581E-2</v>
      </c>
      <c r="T972" s="16">
        <f t="shared" si="177"/>
        <v>3.2625550588353189E-2</v>
      </c>
      <c r="U972" s="65">
        <f t="shared" si="178"/>
        <v>0.12538354386257436</v>
      </c>
      <c r="V972" s="65"/>
    </row>
    <row r="973" spans="1:22" x14ac:dyDescent="0.25">
      <c r="A973">
        <v>972</v>
      </c>
      <c r="B973">
        <v>4.0417050080461103E-4</v>
      </c>
      <c r="C973" s="16">
        <v>3.9496335974641402E-9</v>
      </c>
      <c r="D973">
        <v>8.3426347007484495E-4</v>
      </c>
      <c r="E973" s="16">
        <v>6.6401014373736298E-6</v>
      </c>
      <c r="F973" s="16">
        <v>1.19399328151602E-5</v>
      </c>
      <c r="G973" s="16">
        <v>2.8114910438095402E-6</v>
      </c>
      <c r="H973">
        <v>1.9550230998319901E-4</v>
      </c>
      <c r="J973">
        <v>0.95610438363452399</v>
      </c>
      <c r="K973">
        <f t="shared" si="168"/>
        <v>3.776261996285659E-9</v>
      </c>
      <c r="L973">
        <f t="shared" si="169"/>
        <v>8.6095087711537748E-4</v>
      </c>
      <c r="M973" s="16">
        <f t="shared" si="170"/>
        <v>-5.2609875506155343E-5</v>
      </c>
      <c r="N973" s="16">
        <f t="shared" si="171"/>
        <v>3.1867691721663843E-2</v>
      </c>
      <c r="O973" s="16">
        <f t="shared" si="172"/>
        <v>8.2269102413163486E-2</v>
      </c>
      <c r="P973" s="16">
        <f t="shared" si="173"/>
        <v>1.8033251650065862E-2</v>
      </c>
      <c r="Q973" s="16">
        <f t="shared" si="174"/>
        <v>0.14574402627400981</v>
      </c>
      <c r="R973" s="16">
        <f t="shared" si="175"/>
        <v>4.4351810654111375E-2</v>
      </c>
      <c r="S973" s="16">
        <f t="shared" si="176"/>
        <v>0.16021977459384598</v>
      </c>
      <c r="T973" s="16">
        <f t="shared" si="177"/>
        <v>0.1457467066185209</v>
      </c>
      <c r="U973" s="65">
        <f t="shared" si="178"/>
        <v>0.62823236392538129</v>
      </c>
      <c r="V973" s="65"/>
    </row>
    <row r="974" spans="1:22" x14ac:dyDescent="0.25">
      <c r="A974">
        <v>973</v>
      </c>
      <c r="B974">
        <v>3.8086032169243702E-4</v>
      </c>
      <c r="C974" s="16">
        <v>4.6692381421881999E-9</v>
      </c>
      <c r="D974">
        <v>1.05200765555937E-3</v>
      </c>
      <c r="E974" s="16">
        <v>9.8744770120419308E-6</v>
      </c>
      <c r="F974" s="16">
        <v>1.2798921776649999E-5</v>
      </c>
      <c r="G974" s="16">
        <v>2.3840994552014799E-6</v>
      </c>
      <c r="H974">
        <v>2.90733989539846E-4</v>
      </c>
      <c r="J974">
        <v>0.95501483866180303</v>
      </c>
      <c r="K974">
        <f t="shared" si="168"/>
        <v>4.4591917110354003E-9</v>
      </c>
      <c r="L974">
        <f t="shared" si="169"/>
        <v>1.0799849293297293E-3</v>
      </c>
      <c r="M974" s="16">
        <f t="shared" si="170"/>
        <v>-3.1826428594485526E-4</v>
      </c>
      <c r="N974" s="16">
        <f t="shared" si="171"/>
        <v>5.1027943412934561E-2</v>
      </c>
      <c r="O974" s="16">
        <f t="shared" si="172"/>
        <v>2.4614147757796728E-2</v>
      </c>
      <c r="P974" s="16">
        <f t="shared" si="173"/>
        <v>8.402358033343077E-3</v>
      </c>
      <c r="Q974" s="16">
        <f t="shared" si="174"/>
        <v>6.5001390424567788E-3</v>
      </c>
      <c r="R974" s="16">
        <f t="shared" si="175"/>
        <v>8.8620662253548033E-2</v>
      </c>
      <c r="S974" s="16">
        <f t="shared" si="176"/>
        <v>3.5122693118867093E-2</v>
      </c>
      <c r="T974" s="16">
        <f t="shared" si="177"/>
        <v>6.4994360752989311E-3</v>
      </c>
      <c r="U974" s="65">
        <f t="shared" si="178"/>
        <v>0.22078737969424519</v>
      </c>
      <c r="V974" s="65"/>
    </row>
    <row r="975" spans="1:22" x14ac:dyDescent="0.25">
      <c r="A975">
        <v>974</v>
      </c>
      <c r="B975">
        <v>5.4809581010702298E-4</v>
      </c>
      <c r="C975" s="16">
        <v>6.8795429071008096E-9</v>
      </c>
      <c r="D975">
        <v>1.0772836386025099E-3</v>
      </c>
      <c r="E975" s="16">
        <v>1.4896923433607E-5</v>
      </c>
      <c r="F975" s="16">
        <v>8.8972548889726803E-6</v>
      </c>
      <c r="G975" s="16">
        <v>1.61827940599089E-6</v>
      </c>
      <c r="H975">
        <v>4.3860994325623502E-4</v>
      </c>
      <c r="J975">
        <v>0.95497171611278497</v>
      </c>
      <c r="K975">
        <f t="shared" si="168"/>
        <v>6.5697688960655975E-9</v>
      </c>
      <c r="L975">
        <f t="shared" si="169"/>
        <v>1.096689548243539E-3</v>
      </c>
      <c r="M975" s="16">
        <f t="shared" si="170"/>
        <v>-4.9792802949305646E-7</v>
      </c>
      <c r="N975" s="16">
        <f t="shared" si="171"/>
        <v>1.2999619569878948E-2</v>
      </c>
      <c r="O975" s="16">
        <f t="shared" si="172"/>
        <v>5.8670271777058212E-2</v>
      </c>
      <c r="P975" s="16">
        <f t="shared" si="173"/>
        <v>1.3898799394192531E-2</v>
      </c>
      <c r="Q975" s="16">
        <f t="shared" si="174"/>
        <v>0.14976763678971017</v>
      </c>
      <c r="R975" s="16">
        <f t="shared" si="175"/>
        <v>9.5845449319887036E-3</v>
      </c>
      <c r="S975" s="16">
        <f t="shared" si="176"/>
        <v>3.7639615075507581E-2</v>
      </c>
      <c r="T975" s="16">
        <f t="shared" si="177"/>
        <v>0.14977317871138252</v>
      </c>
      <c r="U975" s="65">
        <f t="shared" si="178"/>
        <v>0.43233366624971864</v>
      </c>
      <c r="V975" s="65"/>
    </row>
    <row r="976" spans="1:22" x14ac:dyDescent="0.25">
      <c r="A976">
        <v>975</v>
      </c>
      <c r="B976">
        <v>5.6361409889250599E-4</v>
      </c>
      <c r="C976" s="16">
        <v>7.32645778454742E-9</v>
      </c>
      <c r="D976">
        <v>1.11665365621673E-3</v>
      </c>
      <c r="E976" s="16">
        <v>1.6437590759629799E-5</v>
      </c>
      <c r="F976" s="16">
        <v>8.6671247853773202E-6</v>
      </c>
      <c r="G976" s="16">
        <v>1.5202055984799399E-6</v>
      </c>
      <c r="H976">
        <v>4.8397266953894202E-4</v>
      </c>
      <c r="J976">
        <v>0.95478667048432497</v>
      </c>
      <c r="K976">
        <f t="shared" si="168"/>
        <v>6.9952042345519948E-9</v>
      </c>
      <c r="L976">
        <f t="shared" si="169"/>
        <v>1.13550078492818E-3</v>
      </c>
      <c r="M976" s="16">
        <f t="shared" si="170"/>
        <v>-8.2725871431680148E-6</v>
      </c>
      <c r="N976" s="16">
        <f t="shared" si="171"/>
        <v>2.1186872728640452E-2</v>
      </c>
      <c r="O976" s="16">
        <f t="shared" si="172"/>
        <v>0.10427578730817656</v>
      </c>
      <c r="P976" s="16">
        <f t="shared" si="173"/>
        <v>2.520070152017044E-2</v>
      </c>
      <c r="Q976" s="16">
        <f t="shared" si="174"/>
        <v>0.28137100416079458</v>
      </c>
      <c r="R976" s="16">
        <f t="shared" si="175"/>
        <v>1.4697622628434012E-2</v>
      </c>
      <c r="S976" s="16">
        <f t="shared" si="176"/>
        <v>5.897873477103889E-2</v>
      </c>
      <c r="T976" s="16">
        <f t="shared" si="177"/>
        <v>0.28138232518646855</v>
      </c>
      <c r="U976" s="65">
        <f t="shared" si="178"/>
        <v>0.78709304830372351</v>
      </c>
      <c r="V976" s="65"/>
    </row>
    <row r="977" spans="1:22" x14ac:dyDescent="0.25">
      <c r="A977">
        <v>976</v>
      </c>
      <c r="B977">
        <v>5.7829600669136497E-4</v>
      </c>
      <c r="C977" s="16">
        <v>5.7721423080076702E-9</v>
      </c>
      <c r="D977">
        <v>8.5216741783992697E-4</v>
      </c>
      <c r="E977" s="16">
        <v>9.9120543591529204E-6</v>
      </c>
      <c r="F977" s="16">
        <v>8.3458282104955298E-6</v>
      </c>
      <c r="G977" s="16">
        <v>1.92384277775188E-6</v>
      </c>
      <c r="H977">
        <v>2.91837373817804E-4</v>
      </c>
      <c r="J977">
        <v>0.95609111587680495</v>
      </c>
      <c r="K977">
        <f t="shared" si="168"/>
        <v>5.5186939802627697E-9</v>
      </c>
      <c r="L977">
        <f t="shared" si="169"/>
        <v>8.7077714489636193E-4</v>
      </c>
      <c r="M977" s="16">
        <f t="shared" si="170"/>
        <v>2.8581486848636801E-4</v>
      </c>
      <c r="N977" s="16">
        <f t="shared" si="171"/>
        <v>3.0764594367093421E-2</v>
      </c>
      <c r="O977" s="16">
        <f t="shared" si="172"/>
        <v>1.7858482582483802E-3</v>
      </c>
      <c r="P977" s="16">
        <f t="shared" si="173"/>
        <v>1.3388592114155355E-2</v>
      </c>
      <c r="Q977" s="16">
        <f t="shared" si="174"/>
        <v>5.9482270579755865E-3</v>
      </c>
      <c r="R977" s="16">
        <f t="shared" si="175"/>
        <v>2.3657593449440611E-2</v>
      </c>
      <c r="S977" s="16">
        <f t="shared" si="176"/>
        <v>1.7490988192238241E-3</v>
      </c>
      <c r="T977" s="16">
        <f t="shared" si="177"/>
        <v>5.9490176520019655E-3</v>
      </c>
      <c r="U977" s="65">
        <f t="shared" si="178"/>
        <v>8.3242971718139144E-2</v>
      </c>
      <c r="V977" s="65"/>
    </row>
    <row r="978" spans="1:22" x14ac:dyDescent="0.25">
      <c r="A978">
        <v>977</v>
      </c>
      <c r="B978">
        <v>4.9390405541814E-4</v>
      </c>
      <c r="C978" s="16">
        <v>6.6818954236083497E-9</v>
      </c>
      <c r="D978">
        <v>1.1635215589443899E-3</v>
      </c>
      <c r="E978" s="16">
        <v>1.5611890303641499E-5</v>
      </c>
      <c r="F978" s="16">
        <v>9.9132741655379792E-6</v>
      </c>
      <c r="G978" s="16">
        <v>1.66779862306263E-6</v>
      </c>
      <c r="H978">
        <v>4.5966266488219499E-4</v>
      </c>
      <c r="J978">
        <v>0.95453756928303302</v>
      </c>
      <c r="K978">
        <f t="shared" si="168"/>
        <v>6.3781202158545364E-9</v>
      </c>
      <c r="L978">
        <f t="shared" si="169"/>
        <v>1.1850092240031048E-3</v>
      </c>
      <c r="M978" s="16">
        <f t="shared" si="170"/>
        <v>-1.9720111316682485E-4</v>
      </c>
      <c r="N978" s="16">
        <f t="shared" si="171"/>
        <v>1.4977142554647385E-5</v>
      </c>
      <c r="O978" s="16">
        <f t="shared" si="172"/>
        <v>4.265498252632046E-2</v>
      </c>
      <c r="P978" s="16">
        <f t="shared" si="173"/>
        <v>4.3007266613490934E-2</v>
      </c>
      <c r="Q978" s="16">
        <f t="shared" si="174"/>
        <v>0.20572229580405926</v>
      </c>
      <c r="R978" s="16">
        <f t="shared" si="175"/>
        <v>2.6155689196208451E-5</v>
      </c>
      <c r="S978" s="16">
        <f t="shared" si="176"/>
        <v>2.8678090814217246E-2</v>
      </c>
      <c r="T978" s="16">
        <f t="shared" si="177"/>
        <v>0.20573472644419824</v>
      </c>
      <c r="U978" s="65">
        <f t="shared" si="178"/>
        <v>0.52583849503403701</v>
      </c>
      <c r="V978" s="65"/>
    </row>
    <row r="979" spans="1:22" x14ac:dyDescent="0.25">
      <c r="A979">
        <v>978</v>
      </c>
      <c r="B979">
        <v>8.6140563569840503E-4</v>
      </c>
      <c r="C979" s="16">
        <v>7.3267430917949796E-9</v>
      </c>
      <c r="D979">
        <v>7.2375454579465704E-4</v>
      </c>
      <c r="E979" s="16">
        <v>1.07028189911173E-5</v>
      </c>
      <c r="F979" s="16">
        <v>5.5662729335079999E-6</v>
      </c>
      <c r="G979" s="16">
        <v>1.5131925792717299E-6</v>
      </c>
      <c r="H979">
        <v>3.1511751661306798E-4</v>
      </c>
      <c r="J979">
        <v>0.95680279845128302</v>
      </c>
      <c r="K979">
        <f t="shared" si="168"/>
        <v>7.0102482937630418E-9</v>
      </c>
      <c r="L979">
        <f t="shared" si="169"/>
        <v>7.3639295749785302E-4</v>
      </c>
      <c r="M979" s="16">
        <f t="shared" si="170"/>
        <v>9.8641831389895715E-4</v>
      </c>
      <c r="N979" s="16">
        <f t="shared" si="171"/>
        <v>0.56373737394136547</v>
      </c>
      <c r="O979" s="16">
        <f t="shared" si="172"/>
        <v>0.10430906153159389</v>
      </c>
      <c r="P979" s="16">
        <f t="shared" si="173"/>
        <v>6.1982394651469222E-2</v>
      </c>
      <c r="Q979" s="16">
        <f t="shared" si="174"/>
        <v>1.224676325806223E-5</v>
      </c>
      <c r="R979" s="16">
        <f t="shared" si="175"/>
        <v>0.18977474683630788</v>
      </c>
      <c r="S979" s="16">
        <f t="shared" si="176"/>
        <v>6.0687455957140965E-2</v>
      </c>
      <c r="T979" s="16">
        <f t="shared" si="177"/>
        <v>1.2331715277554388E-5</v>
      </c>
      <c r="U979" s="65">
        <f t="shared" si="178"/>
        <v>0.98051561139641319</v>
      </c>
      <c r="V979" s="65"/>
    </row>
    <row r="980" spans="1:22" x14ac:dyDescent="0.25">
      <c r="A980">
        <v>979</v>
      </c>
      <c r="B980">
        <v>6.5395357493525097E-4</v>
      </c>
      <c r="C980" s="16">
        <v>3.9688623850031599E-9</v>
      </c>
      <c r="D980">
        <v>5.1387698665459995E-4</v>
      </c>
      <c r="E980" s="16">
        <v>4.1262006758458001E-6</v>
      </c>
      <c r="F980" s="16">
        <v>7.2611549992014498E-6</v>
      </c>
      <c r="G980" s="16">
        <v>2.7867589209670802E-6</v>
      </c>
      <c r="H980" s="16">
        <v>1.21484416783523E-4</v>
      </c>
      <c r="J980">
        <v>0.95786064540638405</v>
      </c>
      <c r="K980">
        <f t="shared" si="168"/>
        <v>3.8016170856282475E-9</v>
      </c>
      <c r="L980">
        <f t="shared" si="169"/>
        <v>5.311820867115849E-4</v>
      </c>
      <c r="M980" s="16">
        <f t="shared" si="170"/>
        <v>7.7672506315891704E-4</v>
      </c>
      <c r="N980" s="16">
        <f t="shared" si="171"/>
        <v>0.1083554780318756</v>
      </c>
      <c r="O980" s="16">
        <f t="shared" si="172"/>
        <v>8.0289388548633073E-2</v>
      </c>
      <c r="P980" s="16">
        <f t="shared" si="173"/>
        <v>0.21785723229619103</v>
      </c>
      <c r="Q980" s="16">
        <f t="shared" si="174"/>
        <v>0.37923980971322585</v>
      </c>
      <c r="R980" s="16">
        <f t="shared" si="175"/>
        <v>6.9583094705830809E-2</v>
      </c>
      <c r="S980" s="16">
        <f t="shared" si="176"/>
        <v>0.15051039249334314</v>
      </c>
      <c r="T980" s="16">
        <f t="shared" si="177"/>
        <v>0.37925007081050427</v>
      </c>
      <c r="U980" s="65">
        <f t="shared" si="178"/>
        <v>1.3850854665996037</v>
      </c>
      <c r="V980" s="65"/>
    </row>
    <row r="981" spans="1:22" x14ac:dyDescent="0.25">
      <c r="A981">
        <v>980</v>
      </c>
      <c r="B981">
        <v>7.3646083610996499E-4</v>
      </c>
      <c r="C981" s="16">
        <v>4.42169119402686E-9</v>
      </c>
      <c r="D981">
        <v>5.0825243243248397E-4</v>
      </c>
      <c r="E981" s="16">
        <v>4.5471641255683596E-6</v>
      </c>
      <c r="F981" s="16">
        <v>6.4447755376174E-6</v>
      </c>
      <c r="G981" s="16">
        <v>2.50108777917578E-6</v>
      </c>
      <c r="H981" s="16">
        <v>1.3387844798396799E-4</v>
      </c>
      <c r="J981">
        <v>0.95790966792204202</v>
      </c>
      <c r="K981">
        <f t="shared" si="168"/>
        <v>4.2355807433240869E-9</v>
      </c>
      <c r="L981">
        <f t="shared" si="169"/>
        <v>5.2363864959570046E-4</v>
      </c>
      <c r="M981" s="16">
        <f t="shared" si="170"/>
        <v>9.4928302262422941E-4</v>
      </c>
      <c r="N981" s="16">
        <f t="shared" si="171"/>
        <v>0.24688140488293647</v>
      </c>
      <c r="O981" s="16">
        <f t="shared" si="172"/>
        <v>4.0637646659828192E-2</v>
      </c>
      <c r="P981" s="16">
        <f t="shared" si="173"/>
        <v>0.22333976504997322</v>
      </c>
      <c r="Q981" s="16">
        <f t="shared" si="174"/>
        <v>0.33250229939577203</v>
      </c>
      <c r="R981" s="16">
        <f t="shared" si="175"/>
        <v>0.12010341786875105</v>
      </c>
      <c r="S981" s="16">
        <f t="shared" si="176"/>
        <v>6.0357191915256882E-2</v>
      </c>
      <c r="T981" s="16">
        <f t="shared" si="177"/>
        <v>0.33251309913829097</v>
      </c>
      <c r="U981" s="65">
        <f t="shared" si="178"/>
        <v>1.3563348249108087</v>
      </c>
      <c r="V981" s="65"/>
    </row>
    <row r="982" spans="1:22" x14ac:dyDescent="0.25">
      <c r="A982">
        <v>981</v>
      </c>
      <c r="B982">
        <v>7.4024014516539899E-4</v>
      </c>
      <c r="C982" s="16">
        <v>7.4940573317892202E-9</v>
      </c>
      <c r="D982">
        <v>8.6442796932325195E-4</v>
      </c>
      <c r="E982" s="16">
        <v>1.30534518965154E-5</v>
      </c>
      <c r="F982" s="16">
        <v>6.5213569963981303E-6</v>
      </c>
      <c r="G982" s="16">
        <v>1.48187645681186E-6</v>
      </c>
      <c r="H982">
        <v>3.8432859583005801E-4</v>
      </c>
      <c r="J982">
        <v>0.956068409114329</v>
      </c>
      <c r="K982">
        <f t="shared" si="168"/>
        <v>7.1648314710152927E-9</v>
      </c>
      <c r="L982">
        <f t="shared" si="169"/>
        <v>8.789450657155283E-4</v>
      </c>
      <c r="M982" s="16">
        <f t="shared" si="170"/>
        <v>6.0153522461526957E-4</v>
      </c>
      <c r="N982" s="16">
        <f t="shared" si="171"/>
        <v>0.25457387166922113</v>
      </c>
      <c r="O982" s="16">
        <f t="shared" si="172"/>
        <v>0.12473652903924252</v>
      </c>
      <c r="P982" s="16">
        <f t="shared" si="173"/>
        <v>1.0606189508504515E-2</v>
      </c>
      <c r="Q982" s="16">
        <f t="shared" si="174"/>
        <v>4.6379638318863971E-2</v>
      </c>
      <c r="R982" s="16">
        <f t="shared" si="175"/>
        <v>0.11478188192571563</v>
      </c>
      <c r="S982" s="16">
        <f t="shared" si="176"/>
        <v>6.8615373837512234E-2</v>
      </c>
      <c r="T982" s="16">
        <f t="shared" si="177"/>
        <v>4.637684289378196E-2</v>
      </c>
      <c r="U982" s="65">
        <f t="shared" si="178"/>
        <v>0.66607032719284198</v>
      </c>
      <c r="V982" s="65"/>
    </row>
    <row r="983" spans="1:22" x14ac:dyDescent="0.25">
      <c r="A983">
        <v>982</v>
      </c>
      <c r="B983">
        <v>7.1374943768908502E-4</v>
      </c>
      <c r="C983" s="16">
        <v>5.9656652955054301E-9</v>
      </c>
      <c r="D983">
        <v>7.1108275162883202E-4</v>
      </c>
      <c r="E983" s="16">
        <v>8.5627594274664592E-6</v>
      </c>
      <c r="F983" s="16">
        <v>6.7153293281634202E-6</v>
      </c>
      <c r="G983" s="16">
        <v>1.8582625710224501E-6</v>
      </c>
      <c r="H983">
        <v>2.5210876721076998E-4</v>
      </c>
      <c r="J983">
        <v>0.95684261863120201</v>
      </c>
      <c r="K983">
        <f t="shared" si="168"/>
        <v>5.7082028032286992E-9</v>
      </c>
      <c r="L983">
        <f t="shared" si="169"/>
        <v>7.263657071908858E-4</v>
      </c>
      <c r="M983" s="16">
        <f t="shared" si="170"/>
        <v>7.0113316818728425E-4</v>
      </c>
      <c r="N983" s="16">
        <f t="shared" si="171"/>
        <v>0.20313971972464051</v>
      </c>
      <c r="O983" s="16">
        <f t="shared" si="172"/>
        <v>5.9603329481508916E-3</v>
      </c>
      <c r="P983" s="16">
        <f t="shared" si="173"/>
        <v>6.8702758250893642E-2</v>
      </c>
      <c r="Q983" s="16">
        <f t="shared" si="174"/>
        <v>4.1108650309271182E-2</v>
      </c>
      <c r="R983" s="16">
        <f t="shared" si="175"/>
        <v>0.10184252052394967</v>
      </c>
      <c r="S983" s="16">
        <f t="shared" si="176"/>
        <v>5.547973394472226E-3</v>
      </c>
      <c r="T983" s="16">
        <f t="shared" si="177"/>
        <v>4.1112699294577774E-2</v>
      </c>
      <c r="U983" s="65">
        <f t="shared" si="178"/>
        <v>0.46741465444595592</v>
      </c>
      <c r="V983" s="65"/>
    </row>
    <row r="984" spans="1:22" x14ac:dyDescent="0.25">
      <c r="A984">
        <v>983</v>
      </c>
      <c r="B984">
        <v>4.77173309040805E-4</v>
      </c>
      <c r="C984" s="16">
        <v>7.1766184111305798E-9</v>
      </c>
      <c r="D984">
        <v>1.2974024494513199E-3</v>
      </c>
      <c r="E984" s="16">
        <v>1.8670176868679098E-5</v>
      </c>
      <c r="F984" s="16">
        <v>1.03219256429759E-5</v>
      </c>
      <c r="G984" s="16">
        <v>1.5550984186756E-6</v>
      </c>
      <c r="H984">
        <v>5.4971165807448004E-4</v>
      </c>
      <c r="J984">
        <v>0.95389838142035999</v>
      </c>
      <c r="K984">
        <f t="shared" si="168"/>
        <v>6.8457646864490155E-9</v>
      </c>
      <c r="L984">
        <f t="shared" si="169"/>
        <v>1.3195942225375362E-3</v>
      </c>
      <c r="M984" s="16">
        <f t="shared" si="170"/>
        <v>-3.6524760445592625E-4</v>
      </c>
      <c r="N984" s="16">
        <f t="shared" si="171"/>
        <v>9.0815141780469519E-4</v>
      </c>
      <c r="O984" s="16">
        <f t="shared" si="172"/>
        <v>8.7534055573285946E-2</v>
      </c>
      <c r="P984" s="16">
        <f t="shared" si="173"/>
        <v>0.119930359399364</v>
      </c>
      <c r="Q984" s="16">
        <f t="shared" si="174"/>
        <v>0.5451047744970362</v>
      </c>
      <c r="R984" s="16">
        <f t="shared" si="175"/>
        <v>2.1666922364817326E-3</v>
      </c>
      <c r="S984" s="16">
        <f t="shared" si="176"/>
        <v>5.0839817264451199E-2</v>
      </c>
      <c r="T984" s="16">
        <f t="shared" si="177"/>
        <v>0.54514537915046923</v>
      </c>
      <c r="U984" s="65">
        <f t="shared" si="178"/>
        <v>1.351629229538893</v>
      </c>
      <c r="V984" s="65"/>
    </row>
    <row r="985" spans="1:22" x14ac:dyDescent="0.25">
      <c r="A985">
        <v>984</v>
      </c>
      <c r="B985">
        <v>7.4935032010726402E-4</v>
      </c>
      <c r="C985" s="16">
        <v>4.8433247536076499E-9</v>
      </c>
      <c r="D985">
        <v>5.4766939337535104E-4</v>
      </c>
      <c r="E985" s="16">
        <v>5.3645578679650399E-6</v>
      </c>
      <c r="F985" s="16">
        <v>6.3459395008589704E-6</v>
      </c>
      <c r="G985" s="16">
        <v>2.2844237100029802E-6</v>
      </c>
      <c r="H985" s="16">
        <v>1.5794459517699E-4</v>
      </c>
      <c r="J985">
        <v>0.95770291328116797</v>
      </c>
      <c r="K985">
        <f t="shared" si="168"/>
        <v>4.6384662264968413E-9</v>
      </c>
      <c r="L985">
        <f t="shared" si="169"/>
        <v>5.6264085276231844E-4</v>
      </c>
      <c r="M985" s="16">
        <f t="shared" si="170"/>
        <v>9.360597874522096E-4</v>
      </c>
      <c r="N985" s="16">
        <f t="shared" si="171"/>
        <v>0.27360196997203728</v>
      </c>
      <c r="O985" s="16">
        <f t="shared" si="172"/>
        <v>1.5738867374521306E-2</v>
      </c>
      <c r="P985" s="16">
        <f t="shared" si="173"/>
        <v>0.18635240174925749</v>
      </c>
      <c r="Q985" s="16">
        <f t="shared" si="174"/>
        <v>0.25052584798814681</v>
      </c>
      <c r="R985" s="16">
        <f t="shared" si="175"/>
        <v>0.12714962424327766</v>
      </c>
      <c r="S985" s="16">
        <f t="shared" si="176"/>
        <v>1.8979630750650157E-2</v>
      </c>
      <c r="T985" s="16">
        <f t="shared" si="177"/>
        <v>0.25053599167046675</v>
      </c>
      <c r="U985" s="65">
        <f t="shared" si="178"/>
        <v>1.1228843337483574</v>
      </c>
      <c r="V985" s="65"/>
    </row>
    <row r="986" spans="1:22" x14ac:dyDescent="0.25">
      <c r="A986">
        <v>985</v>
      </c>
      <c r="B986" s="16">
        <v>4.0135901243426201E-4</v>
      </c>
      <c r="C986" s="16">
        <v>3.6604370714434399E-9</v>
      </c>
      <c r="D986" s="16">
        <v>7.7755530610050495E-4</v>
      </c>
      <c r="E986" s="16">
        <v>5.7392661224320096E-6</v>
      </c>
      <c r="F986" s="16">
        <v>1.1992101421669201E-5</v>
      </c>
      <c r="G986" s="16">
        <v>3.0316579869384401E-6</v>
      </c>
      <c r="H986">
        <v>1.6897886491232399E-4</v>
      </c>
      <c r="J986">
        <v>0.95638866237281805</v>
      </c>
      <c r="K986">
        <f t="shared" si="168"/>
        <v>3.500800514457667E-9</v>
      </c>
      <c r="L986">
        <f t="shared" si="169"/>
        <v>8.0456750649371032E-4</v>
      </c>
      <c r="M986" s="16">
        <f t="shared" si="170"/>
        <v>-1.8494816251863676E-6</v>
      </c>
      <c r="N986" s="16">
        <f t="shared" si="171"/>
        <v>3.3940563763683457E-2</v>
      </c>
      <c r="O986" s="16">
        <f t="shared" si="172"/>
        <v>0.114951717271722</v>
      </c>
      <c r="P986" s="16">
        <f t="shared" si="173"/>
        <v>3.730066121402309E-2</v>
      </c>
      <c r="Q986" s="16">
        <f t="shared" si="174"/>
        <v>0.21681860928310989</v>
      </c>
      <c r="R986" s="16">
        <f t="shared" si="175"/>
        <v>4.6607675905347583E-2</v>
      </c>
      <c r="S986" s="16">
        <f t="shared" si="176"/>
        <v>0.26002826968004289</v>
      </c>
      <c r="T986" s="16">
        <f t="shared" si="177"/>
        <v>0.2168227569776979</v>
      </c>
      <c r="U986" s="65">
        <f t="shared" si="178"/>
        <v>0.92647025409562689</v>
      </c>
      <c r="V986" s="65"/>
    </row>
    <row r="987" spans="1:22" x14ac:dyDescent="0.25">
      <c r="A987">
        <v>986</v>
      </c>
      <c r="B987">
        <v>4.4701834406328099E-4</v>
      </c>
      <c r="C987" s="16">
        <v>4.6984092081432803E-9</v>
      </c>
      <c r="D987">
        <v>8.9855123999651304E-4</v>
      </c>
      <c r="E987" s="16">
        <v>8.50194378998415E-6</v>
      </c>
      <c r="F987" s="16">
        <v>1.08250905869022E-5</v>
      </c>
      <c r="G987" s="16">
        <v>2.3650257687463899E-6</v>
      </c>
      <c r="H987">
        <v>2.5032062009691999E-4</v>
      </c>
      <c r="J987">
        <v>0.95580736167533797</v>
      </c>
      <c r="K987">
        <f t="shared" si="168"/>
        <v>4.4907741093065423E-9</v>
      </c>
      <c r="L987">
        <f t="shared" si="169"/>
        <v>9.2256174852985563E-4</v>
      </c>
      <c r="M987" s="16">
        <f t="shared" si="170"/>
        <v>-2.8525060403293711E-5</v>
      </c>
      <c r="N987" s="16">
        <f t="shared" si="171"/>
        <v>8.3587372381245077E-3</v>
      </c>
      <c r="O987" s="16">
        <f t="shared" si="172"/>
        <v>2.2989118693896995E-2</v>
      </c>
      <c r="P987" s="16">
        <f t="shared" si="173"/>
        <v>4.5666193885239639E-3</v>
      </c>
      <c r="Q987" s="16">
        <f t="shared" si="174"/>
        <v>4.3436814284313646E-2</v>
      </c>
      <c r="R987" s="16">
        <f t="shared" si="175"/>
        <v>9.518736148703192E-3</v>
      </c>
      <c r="S987" s="16">
        <f t="shared" si="176"/>
        <v>3.1652240657879221E-2</v>
      </c>
      <c r="T987" s="16">
        <f t="shared" si="177"/>
        <v>4.3437762975949971E-2</v>
      </c>
      <c r="U987" s="65">
        <f t="shared" si="178"/>
        <v>0.16396002938739149</v>
      </c>
      <c r="V987" s="65"/>
    </row>
    <row r="988" spans="1:22" x14ac:dyDescent="0.25">
      <c r="A988">
        <v>987</v>
      </c>
      <c r="B988">
        <v>5.1408647121680198E-4</v>
      </c>
      <c r="C988" s="16">
        <v>4.9689732077957102E-9</v>
      </c>
      <c r="D988">
        <v>8.2476991860654699E-4</v>
      </c>
      <c r="E988" s="16">
        <v>8.2606463291876398E-6</v>
      </c>
      <c r="F988" s="16">
        <v>9.3782229447667898E-6</v>
      </c>
      <c r="G988" s="16">
        <v>2.23421994295063E-6</v>
      </c>
      <c r="H988">
        <v>2.43215243877433E-4</v>
      </c>
      <c r="J988">
        <v>0.95620669746554698</v>
      </c>
      <c r="K988">
        <f t="shared" si="168"/>
        <v>4.751365460821121E-9</v>
      </c>
      <c r="L988">
        <f t="shared" si="169"/>
        <v>8.4575561546582339E-4</v>
      </c>
      <c r="M988" s="16">
        <f t="shared" si="170"/>
        <v>1.824173269677805E-4</v>
      </c>
      <c r="N988" s="16">
        <f t="shared" si="171"/>
        <v>2.0152199864937417E-3</v>
      </c>
      <c r="O988" s="16">
        <f t="shared" si="172"/>
        <v>1.0560986235648499E-2</v>
      </c>
      <c r="P988" s="16">
        <f t="shared" si="173"/>
        <v>2.0776156719767402E-2</v>
      </c>
      <c r="Q988" s="16">
        <f t="shared" si="174"/>
        <v>5.3306189438096792E-2</v>
      </c>
      <c r="R988" s="16">
        <f t="shared" si="175"/>
        <v>2.4142461743558051E-3</v>
      </c>
      <c r="S988" s="16">
        <f t="shared" si="176"/>
        <v>1.2715356366451699E-2</v>
      </c>
      <c r="T988" s="16">
        <f t="shared" si="177"/>
        <v>5.3308546678014733E-2</v>
      </c>
      <c r="U988" s="65">
        <f t="shared" si="178"/>
        <v>0.15509670159882868</v>
      </c>
      <c r="V988" s="65"/>
    </row>
    <row r="989" spans="1:22" x14ac:dyDescent="0.25">
      <c r="A989">
        <v>988</v>
      </c>
      <c r="B989">
        <v>3.8320141801369701E-4</v>
      </c>
      <c r="C989" s="16">
        <v>6.3985971767318996E-9</v>
      </c>
      <c r="D989">
        <v>1.4454335870279101E-3</v>
      </c>
      <c r="E989" s="16">
        <v>1.85146792559554E-5</v>
      </c>
      <c r="F989" s="16">
        <v>1.29410718714966E-5</v>
      </c>
      <c r="G989" s="16">
        <v>1.7471156002625201E-6</v>
      </c>
      <c r="H989">
        <v>5.4513737854989597E-4</v>
      </c>
      <c r="J989">
        <v>0.95316586731110298</v>
      </c>
      <c r="K989">
        <f t="shared" si="168"/>
        <v>6.0989244275340356E-9</v>
      </c>
      <c r="L989">
        <f t="shared" si="169"/>
        <v>1.4730564477739893E-3</v>
      </c>
      <c r="M989" s="16">
        <f t="shared" si="170"/>
        <v>-7.0665361174659502E-4</v>
      </c>
      <c r="N989" s="16">
        <f t="shared" si="171"/>
        <v>4.8900833838283669E-2</v>
      </c>
      <c r="O989" s="16">
        <f t="shared" si="172"/>
        <v>2.4141847254421627E-2</v>
      </c>
      <c r="P989" s="16">
        <f t="shared" si="173"/>
        <v>0.24992098886857342</v>
      </c>
      <c r="Q989" s="16">
        <f t="shared" si="174"/>
        <v>0.52393608798345992</v>
      </c>
      <c r="R989" s="16">
        <f t="shared" si="175"/>
        <v>9.7409488306746395E-2</v>
      </c>
      <c r="S989" s="16">
        <f t="shared" si="176"/>
        <v>1.6858924967909011E-2</v>
      </c>
      <c r="T989" s="16">
        <f t="shared" si="177"/>
        <v>0.52399426045332942</v>
      </c>
      <c r="U989" s="65">
        <f t="shared" si="178"/>
        <v>1.4851624316727234</v>
      </c>
      <c r="V989" s="65"/>
    </row>
    <row r="990" spans="1:22" x14ac:dyDescent="0.25">
      <c r="A990">
        <v>989</v>
      </c>
      <c r="B990">
        <v>8.3755888678050696E-4</v>
      </c>
      <c r="C990" s="16">
        <v>7.7711052736637201E-9</v>
      </c>
      <c r="D990">
        <v>7.9078859876820305E-4</v>
      </c>
      <c r="E990" s="16">
        <v>1.2393717074295401E-5</v>
      </c>
      <c r="F990" s="16">
        <v>5.7430312518892396E-6</v>
      </c>
      <c r="G990" s="16">
        <v>1.42778694935913E-6</v>
      </c>
      <c r="H990">
        <v>3.6490291218212699E-4</v>
      </c>
      <c r="J990">
        <v>0.95645658525176103</v>
      </c>
      <c r="K990">
        <f t="shared" si="168"/>
        <v>7.4327248136803533E-9</v>
      </c>
      <c r="L990">
        <f t="shared" si="169"/>
        <v>8.0369467711606697E-4</v>
      </c>
      <c r="M990" s="16">
        <f t="shared" si="170"/>
        <v>8.7142309644494683E-4</v>
      </c>
      <c r="N990" s="16">
        <f t="shared" si="171"/>
        <v>0.49330319350660645</v>
      </c>
      <c r="O990" s="16">
        <f t="shared" si="172"/>
        <v>0.16257535881753313</v>
      </c>
      <c r="P990" s="16">
        <f t="shared" si="173"/>
        <v>3.2184953124072269E-2</v>
      </c>
      <c r="Q990" s="16">
        <f t="shared" si="174"/>
        <v>2.3695620723404337E-2</v>
      </c>
      <c r="R990" s="16">
        <f t="shared" si="175"/>
        <v>0.17448145768396989</v>
      </c>
      <c r="S990" s="16">
        <f t="shared" si="176"/>
        <v>8.3454465133106295E-2</v>
      </c>
      <c r="T990" s="16">
        <f t="shared" si="177"/>
        <v>2.3692435698363705E-2</v>
      </c>
      <c r="U990" s="65">
        <f t="shared" si="178"/>
        <v>0.99338748468705595</v>
      </c>
      <c r="V990" s="65"/>
    </row>
    <row r="991" spans="1:22" x14ac:dyDescent="0.25">
      <c r="A991">
        <v>990</v>
      </c>
      <c r="B991">
        <v>1.79348178643616E-4</v>
      </c>
      <c r="C991" s="16">
        <v>3.1335776559544699E-9</v>
      </c>
      <c r="D991">
        <v>1.5167767462163199E-3</v>
      </c>
      <c r="E991" s="16">
        <v>9.5017795181518398E-6</v>
      </c>
      <c r="F991" s="16">
        <v>2.7805271961603501E-5</v>
      </c>
      <c r="G991" s="16">
        <v>3.5724252110829402E-6</v>
      </c>
      <c r="H991" s="16">
        <v>2.7976761215116699E-4</v>
      </c>
      <c r="J991">
        <v>0.95256680080512601</v>
      </c>
      <c r="K991">
        <f t="shared" si="168"/>
        <v>2.9849420428069752E-9</v>
      </c>
      <c r="L991">
        <f t="shared" si="169"/>
        <v>1.5759565817729539E-3</v>
      </c>
      <c r="M991" s="16">
        <f t="shared" si="170"/>
        <v>-1.2172602244857221E-3</v>
      </c>
      <c r="N991" s="16">
        <f t="shared" si="171"/>
        <v>0.40382362266782434</v>
      </c>
      <c r="O991" s="16">
        <f t="shared" si="172"/>
        <v>0.18851123634268707</v>
      </c>
      <c r="P991" s="16">
        <f t="shared" si="173"/>
        <v>0.32942263150853807</v>
      </c>
      <c r="Q991" s="16">
        <f t="shared" si="174"/>
        <v>1.3299612263815996E-2</v>
      </c>
      <c r="R991" s="16">
        <f t="shared" si="175"/>
        <v>3.3094786996712711</v>
      </c>
      <c r="S991" s="16">
        <f t="shared" si="176"/>
        <v>0.607247707788659</v>
      </c>
      <c r="T991" s="16">
        <f t="shared" si="177"/>
        <v>1.3293579148503128E-2</v>
      </c>
      <c r="U991" s="65">
        <f t="shared" si="178"/>
        <v>4.8650770893912991</v>
      </c>
      <c r="V991" s="65"/>
    </row>
    <row r="992" spans="1:22" x14ac:dyDescent="0.25">
      <c r="A992">
        <v>991</v>
      </c>
      <c r="B992">
        <v>3.9059976718253299E-4</v>
      </c>
      <c r="C992" s="16">
        <v>5.8092433060373199E-9</v>
      </c>
      <c r="D992">
        <v>1.2828323312685901E-3</v>
      </c>
      <c r="E992" s="16">
        <v>1.4943990538107901E-5</v>
      </c>
      <c r="F992" s="16">
        <v>1.2606930854684401E-5</v>
      </c>
      <c r="G992" s="16">
        <v>1.9210322359774299E-6</v>
      </c>
      <c r="H992">
        <v>4.4000032302947802E-4</v>
      </c>
      <c r="J992">
        <v>0.95392204733809705</v>
      </c>
      <c r="K992">
        <f t="shared" si="168"/>
        <v>5.5415652679802559E-9</v>
      </c>
      <c r="L992">
        <f t="shared" si="169"/>
        <v>1.3099614159706302E-3</v>
      </c>
      <c r="M992" s="16">
        <f t="shared" si="170"/>
        <v>-5.2876188160556436E-4</v>
      </c>
      <c r="N992" s="16">
        <f t="shared" si="171"/>
        <v>4.2476399693620354E-2</v>
      </c>
      <c r="O992" s="16">
        <f t="shared" si="172"/>
        <v>2.3969366261689991E-3</v>
      </c>
      <c r="P992" s="16">
        <f t="shared" si="173"/>
        <v>0.10968699671912124</v>
      </c>
      <c r="Q992" s="16">
        <f t="shared" si="174"/>
        <v>0.15317868425314549</v>
      </c>
      <c r="R992" s="16">
        <f t="shared" si="175"/>
        <v>7.74097764034061E-2</v>
      </c>
      <c r="S992" s="16">
        <f t="shared" si="176"/>
        <v>1.8681439296787787E-3</v>
      </c>
      <c r="T992" s="16">
        <f t="shared" si="177"/>
        <v>0.15319565277607977</v>
      </c>
      <c r="U992" s="65">
        <f t="shared" si="178"/>
        <v>0.54021259040122072</v>
      </c>
      <c r="V992" s="65"/>
    </row>
    <row r="993" spans="1:22" x14ac:dyDescent="0.25">
      <c r="A993">
        <v>992</v>
      </c>
      <c r="B993">
        <v>4.2879516860211598E-4</v>
      </c>
      <c r="C993" s="16">
        <v>6.87189936198484E-9</v>
      </c>
      <c r="D993">
        <v>1.3853022860647801E-3</v>
      </c>
      <c r="E993" s="16">
        <v>1.9070052252040001E-5</v>
      </c>
      <c r="F993" s="16">
        <v>1.15325684124351E-5</v>
      </c>
      <c r="G993" s="16">
        <v>1.62565731951833E-6</v>
      </c>
      <c r="H993">
        <v>5.6148776969547202E-4</v>
      </c>
      <c r="J993">
        <v>0.95346786088791102</v>
      </c>
      <c r="K993">
        <f t="shared" si="168"/>
        <v>6.5521351849086859E-9</v>
      </c>
      <c r="L993">
        <f t="shared" si="169"/>
        <v>1.4099862083098067E-3</v>
      </c>
      <c r="M993" s="16">
        <f t="shared" si="170"/>
        <v>-5.5239587110557473E-4</v>
      </c>
      <c r="N993" s="16">
        <f t="shared" si="171"/>
        <v>1.6503283065779913E-2</v>
      </c>
      <c r="O993" s="16">
        <f t="shared" si="172"/>
        <v>5.8003567025217057E-2</v>
      </c>
      <c r="P993" s="16">
        <f t="shared" si="173"/>
        <v>0.19142633909779957</v>
      </c>
      <c r="Q993" s="16">
        <f t="shared" si="174"/>
        <v>0.60146702421311105</v>
      </c>
      <c r="R993" s="16">
        <f t="shared" si="175"/>
        <v>2.8661039135952793E-2</v>
      </c>
      <c r="S993" s="16">
        <f t="shared" si="176"/>
        <v>3.6227304474670513E-2</v>
      </c>
      <c r="T993" s="16">
        <f t="shared" si="177"/>
        <v>0.60152265615347233</v>
      </c>
      <c r="U993" s="65">
        <f t="shared" si="178"/>
        <v>1.5338112131660031</v>
      </c>
      <c r="V993" s="65"/>
    </row>
    <row r="994" spans="1:22" x14ac:dyDescent="0.25">
      <c r="A994">
        <v>993</v>
      </c>
      <c r="B994">
        <v>3.5705685798492E-4</v>
      </c>
      <c r="C994" s="16">
        <v>3.1569969000562098E-9</v>
      </c>
      <c r="D994">
        <v>7.5350337233721205E-4</v>
      </c>
      <c r="E994" s="16">
        <v>4.7977660027126903E-6</v>
      </c>
      <c r="F994" s="16">
        <v>1.34688867091818E-5</v>
      </c>
      <c r="G994" s="16">
        <v>3.5143944282883701E-6</v>
      </c>
      <c r="H994" s="16">
        <v>1.41258544221391E-4</v>
      </c>
      <c r="J994">
        <v>0.95647844429761897</v>
      </c>
      <c r="K994">
        <f t="shared" si="168"/>
        <v>3.0195994836181694E-9</v>
      </c>
      <c r="L994">
        <f t="shared" si="169"/>
        <v>7.8395238318696402E-4</v>
      </c>
      <c r="M994" s="16">
        <f t="shared" si="170"/>
        <v>-6.9838667217124003E-5</v>
      </c>
      <c r="N994" s="16">
        <f t="shared" si="171"/>
        <v>7.5226599481550555E-2</v>
      </c>
      <c r="O994" s="16">
        <f t="shared" si="172"/>
        <v>0.18485705466819213</v>
      </c>
      <c r="P994" s="16">
        <f t="shared" si="173"/>
        <v>4.7564291420730424E-2</v>
      </c>
      <c r="Q994" s="16">
        <f t="shared" si="174"/>
        <v>0.30613811937907759</v>
      </c>
      <c r="R994" s="16">
        <f t="shared" si="175"/>
        <v>0.13367832934541535</v>
      </c>
      <c r="S994" s="16">
        <f t="shared" si="176"/>
        <v>0.56303792674698705</v>
      </c>
      <c r="T994" s="16">
        <f t="shared" si="177"/>
        <v>0.30614265151248471</v>
      </c>
      <c r="U994" s="65">
        <f t="shared" si="178"/>
        <v>1.6166449725544378</v>
      </c>
      <c r="V994" s="65"/>
    </row>
    <row r="995" spans="1:22" x14ac:dyDescent="0.25">
      <c r="A995">
        <v>994</v>
      </c>
      <c r="B995">
        <v>2.6680058108404002E-4</v>
      </c>
      <c r="C995" s="16">
        <v>5.2974304611763302E-9</v>
      </c>
      <c r="D995">
        <v>1.73008281616071E-3</v>
      </c>
      <c r="E995" s="16">
        <v>1.8289730976361601E-5</v>
      </c>
      <c r="F995" s="16">
        <v>1.8827542281172801E-5</v>
      </c>
      <c r="G995" s="16">
        <v>2.11697103367625E-6</v>
      </c>
      <c r="H995">
        <v>5.3852195239591596E-4</v>
      </c>
      <c r="J995">
        <v>0.95178951281663304</v>
      </c>
      <c r="K995">
        <f t="shared" si="168"/>
        <v>5.0420387578230107E-9</v>
      </c>
      <c r="L995">
        <f t="shared" si="169"/>
        <v>1.7698495743262708E-3</v>
      </c>
      <c r="M995" s="16">
        <f t="shared" si="170"/>
        <v>-1.2362484121581907E-3</v>
      </c>
      <c r="N995" s="16">
        <f t="shared" si="171"/>
        <v>0.20950979195620184</v>
      </c>
      <c r="O995" s="16">
        <f t="shared" si="172"/>
        <v>1.8886037042284084E-3</v>
      </c>
      <c r="P995" s="16">
        <f t="shared" si="173"/>
        <v>0.63250274898988845</v>
      </c>
      <c r="Q995" s="16">
        <f t="shared" si="174"/>
        <v>0.49405460740377133</v>
      </c>
      <c r="R995" s="16">
        <f t="shared" si="175"/>
        <v>0.82616930208044692</v>
      </c>
      <c r="S995" s="16">
        <f t="shared" si="176"/>
        <v>2.9556717110896307E-3</v>
      </c>
      <c r="T995" s="16">
        <f t="shared" si="177"/>
        <v>0.49414528146202419</v>
      </c>
      <c r="U995" s="65">
        <f t="shared" si="178"/>
        <v>2.6612260073076506</v>
      </c>
      <c r="V995" s="65"/>
    </row>
    <row r="996" spans="1:22" x14ac:dyDescent="0.25">
      <c r="A996">
        <v>995</v>
      </c>
      <c r="B996">
        <v>5.3764173694364505E-4</v>
      </c>
      <c r="C996" s="16">
        <v>2.7772813096597599E-9</v>
      </c>
      <c r="D996">
        <v>4.3662283058139198E-4</v>
      </c>
      <c r="E996" s="16">
        <v>2.4553652386633002E-6</v>
      </c>
      <c r="F996" s="16">
        <v>8.8016734620848604E-6</v>
      </c>
      <c r="G996" s="16">
        <v>3.9790304627822901E-6</v>
      </c>
      <c r="H996" s="16">
        <v>7.2291110696549098E-5</v>
      </c>
      <c r="J996">
        <v>0.95823621276993798</v>
      </c>
      <c r="K996">
        <f t="shared" si="168"/>
        <v>2.6612915239651016E-9</v>
      </c>
      <c r="L996">
        <f t="shared" si="169"/>
        <v>4.5820243068703432E-4</v>
      </c>
      <c r="M996" s="16">
        <f t="shared" si="170"/>
        <v>6.1708104320025577E-4</v>
      </c>
      <c r="N996" s="16">
        <f t="shared" si="171"/>
        <v>8.6058569272295347E-3</v>
      </c>
      <c r="O996" s="16">
        <f t="shared" si="172"/>
        <v>0.24851643095367892</v>
      </c>
      <c r="P996" s="16">
        <f t="shared" si="173"/>
        <v>0.29911944659027628</v>
      </c>
      <c r="Q996" s="16">
        <f t="shared" si="174"/>
        <v>0.59504236688092027</v>
      </c>
      <c r="R996" s="16">
        <f t="shared" si="175"/>
        <v>1.1575987101504545E-2</v>
      </c>
      <c r="S996" s="16">
        <f t="shared" si="176"/>
        <v>0.96387706744767765</v>
      </c>
      <c r="T996" s="16">
        <f t="shared" si="177"/>
        <v>0.59505117904990379</v>
      </c>
      <c r="U996" s="65">
        <f t="shared" si="178"/>
        <v>2.7217883349511913</v>
      </c>
      <c r="V996" s="65"/>
    </row>
    <row r="997" spans="1:22" x14ac:dyDescent="0.25">
      <c r="A997">
        <v>996</v>
      </c>
      <c r="B997">
        <v>4.2286763898123999E-4</v>
      </c>
      <c r="C997" s="16">
        <v>7.7383055287826702E-9</v>
      </c>
      <c r="D997">
        <v>1.5888172719529801E-3</v>
      </c>
      <c r="E997" s="16">
        <v>2.45774446480471E-5</v>
      </c>
      <c r="F997" s="16">
        <v>1.17957683591157E-5</v>
      </c>
      <c r="G997" s="16">
        <v>1.4467182375791201E-6</v>
      </c>
      <c r="H997">
        <v>7.2365127987238304E-4</v>
      </c>
      <c r="J997">
        <v>0.95254052175170101</v>
      </c>
      <c r="K997">
        <f t="shared" si="168"/>
        <v>7.3710495858607176E-9</v>
      </c>
      <c r="L997">
        <f t="shared" si="169"/>
        <v>1.613847788603262E-3</v>
      </c>
      <c r="M997" s="16">
        <f t="shared" si="170"/>
        <v>-7.6811251064078177E-4</v>
      </c>
      <c r="N997" s="16">
        <f t="shared" si="171"/>
        <v>1.9743883188033627E-2</v>
      </c>
      <c r="O997" s="16">
        <f t="shared" si="172"/>
        <v>0.15783441072504539</v>
      </c>
      <c r="P997" s="16">
        <f t="shared" si="173"/>
        <v>0.42082426421088837</v>
      </c>
      <c r="Q997" s="16">
        <f t="shared" si="174"/>
        <v>1.6597588415668225</v>
      </c>
      <c r="R997" s="16">
        <f t="shared" si="175"/>
        <v>3.8408847903130178E-2</v>
      </c>
      <c r="S997" s="16">
        <f t="shared" si="176"/>
        <v>7.8095689046386529E-2</v>
      </c>
      <c r="T997" s="16">
        <f t="shared" si="177"/>
        <v>1.6599348333817376</v>
      </c>
      <c r="U997" s="65">
        <f t="shared" si="178"/>
        <v>4.0346007700220445</v>
      </c>
      <c r="V997" s="65"/>
    </row>
    <row r="998" spans="1:22" x14ac:dyDescent="0.25">
      <c r="A998">
        <v>997</v>
      </c>
      <c r="B998">
        <v>4.5752172614428198E-4</v>
      </c>
      <c r="C998" s="16">
        <v>5.1915052606610103E-9</v>
      </c>
      <c r="D998">
        <v>9.7168973470037701E-4</v>
      </c>
      <c r="E998" s="16">
        <v>1.01507210301067E-5</v>
      </c>
      <c r="F998" s="16">
        <v>1.06114703555271E-5</v>
      </c>
      <c r="G998" s="16">
        <v>2.1421293781490001E-6</v>
      </c>
      <c r="H998">
        <v>2.9886617560166099E-4</v>
      </c>
      <c r="J998">
        <v>0.95545085755119297</v>
      </c>
      <c r="K998">
        <f t="shared" si="168"/>
        <v>4.9602281532800923E-9</v>
      </c>
      <c r="L998">
        <f t="shared" si="169"/>
        <v>9.9504961328431962E-4</v>
      </c>
      <c r="M998" s="16">
        <f t="shared" si="170"/>
        <v>-8.0006160995755633E-5</v>
      </c>
      <c r="N998" s="16">
        <f t="shared" si="171"/>
        <v>4.9108969862098079E-3</v>
      </c>
      <c r="O998" s="16">
        <f t="shared" si="172"/>
        <v>3.9168421874448724E-3</v>
      </c>
      <c r="P998" s="16">
        <f t="shared" si="173"/>
        <v>6.9201992896059821E-5</v>
      </c>
      <c r="Q998" s="16">
        <f t="shared" si="174"/>
        <v>3.0143796227080719E-3</v>
      </c>
      <c r="R998" s="16">
        <f t="shared" si="175"/>
        <v>5.7615532203973583E-3</v>
      </c>
      <c r="S998" s="16">
        <f t="shared" si="176"/>
        <v>4.4751157797121082E-3</v>
      </c>
      <c r="T998" s="16">
        <f t="shared" si="177"/>
        <v>3.0143250036688829E-3</v>
      </c>
      <c r="U998" s="65">
        <f t="shared" si="178"/>
        <v>2.5162314793037162E-2</v>
      </c>
      <c r="V998" s="65"/>
    </row>
    <row r="999" spans="1:22" x14ac:dyDescent="0.25">
      <c r="A999">
        <v>998</v>
      </c>
      <c r="B999">
        <v>5.1671452319109704E-4</v>
      </c>
      <c r="C999" s="16">
        <v>5.4887020008331401E-9</v>
      </c>
      <c r="D999">
        <v>9.0817894599195105E-4</v>
      </c>
      <c r="E999" s="16">
        <v>1.0038038077493899E-5</v>
      </c>
      <c r="F999" s="16">
        <v>9.3664517863395808E-6</v>
      </c>
      <c r="G999" s="16">
        <v>2.0245757357621601E-6</v>
      </c>
      <c r="H999">
        <v>2.9554751098141501E-4</v>
      </c>
      <c r="J999">
        <v>0.95579018266561</v>
      </c>
      <c r="K999">
        <f t="shared" si="168"/>
        <v>5.2460474879734057E-9</v>
      </c>
      <c r="L999">
        <f t="shared" si="169"/>
        <v>9.2893093659839152E-4</v>
      </c>
      <c r="M999" s="16">
        <f t="shared" si="170"/>
        <v>1.0449810978380264E-4</v>
      </c>
      <c r="N999" s="16">
        <f t="shared" si="171"/>
        <v>2.5233312535662953E-3</v>
      </c>
      <c r="O999" s="16">
        <f t="shared" si="172"/>
        <v>7.957908754363432E-5</v>
      </c>
      <c r="P999" s="16">
        <f t="shared" si="173"/>
        <v>3.3161626478569193E-3</v>
      </c>
      <c r="Q999" s="16">
        <f t="shared" si="174"/>
        <v>4.2764883932837313E-3</v>
      </c>
      <c r="R999" s="16">
        <f t="shared" si="175"/>
        <v>2.5329544564141734E-3</v>
      </c>
      <c r="S999" s="16">
        <f t="shared" si="176"/>
        <v>6.9692999990252804E-5</v>
      </c>
      <c r="T999" s="16">
        <f t="shared" si="177"/>
        <v>4.2768199314689335E-3</v>
      </c>
      <c r="U999" s="65">
        <f t="shared" si="178"/>
        <v>1.7075028770123943E-2</v>
      </c>
      <c r="V999" s="65"/>
    </row>
    <row r="1000" spans="1:22" x14ac:dyDescent="0.25">
      <c r="A1000">
        <v>999</v>
      </c>
      <c r="B1000">
        <v>9.3159811916933505E-4</v>
      </c>
      <c r="C1000" s="16">
        <v>3.9713812101323202E-9</v>
      </c>
      <c r="D1000">
        <v>3.5947030592096198E-4</v>
      </c>
      <c r="E1000" s="16">
        <v>2.8939313913047599E-6</v>
      </c>
      <c r="F1000" s="16">
        <v>5.0559908636813202E-6</v>
      </c>
      <c r="G1000" s="16">
        <v>2.77943697688787E-6</v>
      </c>
      <c r="H1000" s="16">
        <v>8.5203044162787905E-5</v>
      </c>
      <c r="J1000">
        <v>0.95874548317929298</v>
      </c>
      <c r="K1000">
        <f t="shared" si="168"/>
        <v>3.8075437971974768E-9</v>
      </c>
      <c r="L1000">
        <f t="shared" si="169"/>
        <v>3.7235775324400241E-4</v>
      </c>
      <c r="M1000" s="16">
        <f t="shared" si="170"/>
        <v>1.4908384850946677E-3</v>
      </c>
      <c r="N1000" s="16">
        <f t="shared" si="171"/>
        <v>0.79832815444352256</v>
      </c>
      <c r="O1000" s="16">
        <f t="shared" si="172"/>
        <v>8.0031847091106278E-2</v>
      </c>
      <c r="P1000" s="16">
        <f t="shared" si="173"/>
        <v>0.39310269037211315</v>
      </c>
      <c r="Q1000" s="16">
        <f t="shared" si="174"/>
        <v>0.53371294155758398</v>
      </c>
      <c r="R1000" s="16">
        <f t="shared" si="175"/>
        <v>0.23752884859642739</v>
      </c>
      <c r="S1000" s="16">
        <f t="shared" si="176"/>
        <v>0.14769414898082739</v>
      </c>
      <c r="T1000" s="16">
        <f t="shared" si="177"/>
        <v>0.53372451236897556</v>
      </c>
      <c r="U1000" s="65">
        <f t="shared" si="178"/>
        <v>2.7241231434105564</v>
      </c>
      <c r="V1000" s="65"/>
    </row>
    <row r="1001" spans="1:22" x14ac:dyDescent="0.25">
      <c r="A1001">
        <v>1000</v>
      </c>
      <c r="B1001">
        <v>6.3241540486502095E-4</v>
      </c>
      <c r="C1001" s="16">
        <v>8.0922389313268905E-9</v>
      </c>
      <c r="D1001">
        <v>1.0986405051634899E-3</v>
      </c>
      <c r="E1001" s="16">
        <v>1.7867081583504099E-5</v>
      </c>
      <c r="F1001" s="16">
        <v>7.7166489193720593E-6</v>
      </c>
      <c r="G1001" s="16">
        <v>1.37601401590223E-6</v>
      </c>
      <c r="H1001">
        <v>5.26060682135646E-4</v>
      </c>
      <c r="J1001">
        <v>0.95489248469645505</v>
      </c>
      <c r="K1001">
        <f t="shared" si="168"/>
        <v>7.7272181398921205E-9</v>
      </c>
      <c r="L1001">
        <f t="shared" si="169"/>
        <v>1.115441724779205E-3</v>
      </c>
      <c r="M1001" s="16">
        <f t="shared" si="170"/>
        <v>1.4938908495083688E-4</v>
      </c>
      <c r="N1001" s="16">
        <f t="shared" si="171"/>
        <v>8.1451541424613888E-2</v>
      </c>
      <c r="O1001" s="16">
        <f t="shared" si="172"/>
        <v>0.21269855681873934</v>
      </c>
      <c r="P1001" s="16">
        <f t="shared" si="173"/>
        <v>1.9615433643217783E-2</v>
      </c>
      <c r="Q1001" s="16">
        <f t="shared" si="174"/>
        <v>0.44028378857844575</v>
      </c>
      <c r="R1001" s="16">
        <f t="shared" si="175"/>
        <v>4.7351156637754757E-2</v>
      </c>
      <c r="S1001" s="16">
        <f t="shared" si="176"/>
        <v>9.9017577878506874E-2</v>
      </c>
      <c r="T1001" s="16">
        <f t="shared" si="177"/>
        <v>0.44029689335343591</v>
      </c>
      <c r="U1001" s="65">
        <f t="shared" si="178"/>
        <v>1.3407149483347143</v>
      </c>
      <c r="V1001" s="65"/>
    </row>
    <row r="1002" spans="1:22" x14ac:dyDescent="0.25">
      <c r="A1002">
        <v>1001</v>
      </c>
      <c r="B1002">
        <v>5.2433269868463203E-4</v>
      </c>
      <c r="C1002" s="16">
        <v>5.0661796321340798E-9</v>
      </c>
      <c r="D1002">
        <v>8.2445069571236804E-4</v>
      </c>
      <c r="E1002" s="16">
        <v>8.4190916440538808E-6</v>
      </c>
      <c r="F1002" s="16">
        <v>9.1944895618183799E-6</v>
      </c>
      <c r="G1002" s="16">
        <v>2.1913236964246198E-6</v>
      </c>
      <c r="H1002">
        <v>2.47880279556824E-4</v>
      </c>
      <c r="J1002">
        <v>0.95621223198222305</v>
      </c>
      <c r="K1002">
        <f t="shared" si="168"/>
        <v>4.8443429336658063E-9</v>
      </c>
      <c r="L1002">
        <f t="shared" si="169"/>
        <v>8.450259323527973E-4</v>
      </c>
      <c r="M1002" s="16">
        <f t="shared" si="170"/>
        <v>2.0363946501646672E-4</v>
      </c>
      <c r="N1002" s="16">
        <f t="shared" si="171"/>
        <v>4.3187066405215302E-3</v>
      </c>
      <c r="O1002" s="16">
        <f t="shared" si="172"/>
        <v>7.261489188206992E-3</v>
      </c>
      <c r="P1002" s="16">
        <f t="shared" si="173"/>
        <v>2.0871760623401465E-2</v>
      </c>
      <c r="Q1002" s="16">
        <f t="shared" si="174"/>
        <v>4.6711773272011765E-2</v>
      </c>
      <c r="R1002" s="16">
        <f t="shared" si="175"/>
        <v>4.5919385403087746E-3</v>
      </c>
      <c r="S1002" s="16">
        <f t="shared" si="176"/>
        <v>8.3535464715461666E-3</v>
      </c>
      <c r="T1002" s="16">
        <f t="shared" si="177"/>
        <v>4.6714039768480771E-2</v>
      </c>
      <c r="U1002" s="65">
        <f t="shared" si="178"/>
        <v>0.13882325450447747</v>
      </c>
      <c r="V1002" s="65"/>
    </row>
    <row r="1003" spans="1:22" x14ac:dyDescent="0.25">
      <c r="A1003">
        <v>1002</v>
      </c>
      <c r="B1003" s="16">
        <v>4.0671054478465902E-4</v>
      </c>
      <c r="C1003" s="16">
        <v>3.4088623104197399E-9</v>
      </c>
      <c r="D1003" s="16">
        <v>7.1348294263583602E-4</v>
      </c>
      <c r="E1003" s="16">
        <v>4.9080257470882496E-6</v>
      </c>
      <c r="F1003" s="16">
        <v>1.17984137421526E-5</v>
      </c>
      <c r="G1003" s="16">
        <v>3.2529597684115701E-6</v>
      </c>
      <c r="H1003" s="16">
        <v>1.4450455372668001E-4</v>
      </c>
      <c r="J1003">
        <v>0.956718516582166</v>
      </c>
      <c r="K1003">
        <f t="shared" si="168"/>
        <v>3.2613216928576285E-9</v>
      </c>
      <c r="L1003">
        <f t="shared" si="169"/>
        <v>7.4032932102624245E-4</v>
      </c>
      <c r="M1003" s="16">
        <f t="shared" si="170"/>
        <v>7.3091768543075638E-5</v>
      </c>
      <c r="N1003" s="16">
        <f t="shared" si="171"/>
        <v>3.0051107025124178E-2</v>
      </c>
      <c r="O1003" s="16">
        <f t="shared" si="172"/>
        <v>0.14781828880146214</v>
      </c>
      <c r="P1003" s="16">
        <f t="shared" si="173"/>
        <v>6.7403292587231767E-2</v>
      </c>
      <c r="Q1003" s="16">
        <f t="shared" si="174"/>
        <v>0.29488333314053805</v>
      </c>
      <c r="R1003" s="16">
        <f t="shared" si="175"/>
        <v>3.8514051260885571E-2</v>
      </c>
      <c r="S1003" s="16">
        <f t="shared" si="176"/>
        <v>0.38458593509511585</v>
      </c>
      <c r="T1003" s="16">
        <f t="shared" si="177"/>
        <v>0.29488898361134463</v>
      </c>
      <c r="U1003" s="65">
        <f t="shared" si="178"/>
        <v>1.2581449915217022</v>
      </c>
      <c r="V1003" s="65"/>
    </row>
    <row r="1004" spans="1:22" x14ac:dyDescent="0.25">
      <c r="A1004">
        <v>1003</v>
      </c>
      <c r="B1004">
        <v>6.8251299049857902E-4</v>
      </c>
      <c r="C1004" s="16">
        <v>7.8846436995493798E-9</v>
      </c>
      <c r="D1004">
        <v>9.8934253366304696E-4</v>
      </c>
      <c r="E1004" s="16">
        <v>1.5696059185755899E-5</v>
      </c>
      <c r="F1004" s="16">
        <v>7.1143340442115702E-6</v>
      </c>
      <c r="G1004" s="16">
        <v>1.4104937919933E-6</v>
      </c>
      <c r="H1004">
        <v>4.6213680942674902E-4</v>
      </c>
      <c r="J1004">
        <v>0.95543643896394104</v>
      </c>
      <c r="K1004">
        <f t="shared" si="168"/>
        <v>7.5332758987969326E-9</v>
      </c>
      <c r="L1004">
        <f t="shared" si="169"/>
        <v>1.0049738108997639E-3</v>
      </c>
      <c r="M1004" s="16">
        <f t="shared" si="170"/>
        <v>3.6005217009739404E-4</v>
      </c>
      <c r="N1004" s="16">
        <f t="shared" si="171"/>
        <v>0.14994050973590306</v>
      </c>
      <c r="O1004" s="16">
        <f t="shared" si="172"/>
        <v>0.17952817936525992</v>
      </c>
      <c r="P1004" s="16">
        <f t="shared" si="173"/>
        <v>7.0953064467421461E-4</v>
      </c>
      <c r="Q1004" s="16">
        <f t="shared" si="174"/>
        <v>0.21289259517515435</v>
      </c>
      <c r="R1004" s="16">
        <f t="shared" si="175"/>
        <v>7.7658286292271839E-2</v>
      </c>
      <c r="S1004" s="16">
        <f t="shared" si="176"/>
        <v>8.850493663720177E-2</v>
      </c>
      <c r="T1004" s="16">
        <f t="shared" si="177"/>
        <v>0.21289349163500901</v>
      </c>
      <c r="U1004" s="65">
        <f t="shared" si="178"/>
        <v>0.92212752948547416</v>
      </c>
      <c r="V1004" s="65"/>
    </row>
    <row r="1005" spans="1:22" x14ac:dyDescent="0.25">
      <c r="A1005">
        <v>1004</v>
      </c>
      <c r="B1005">
        <v>5.6305209579440396E-4</v>
      </c>
      <c r="C1005" s="16">
        <v>5.2312380594092899E-9</v>
      </c>
      <c r="D1005">
        <v>7.92110776783804E-4</v>
      </c>
      <c r="E1005" s="16">
        <v>8.3557065645782694E-6</v>
      </c>
      <c r="F1005" s="16">
        <v>8.5482474900836706E-6</v>
      </c>
      <c r="G1005" s="16">
        <v>2.1213289261675402E-6</v>
      </c>
      <c r="H1005">
        <v>2.4601364913570499E-4</v>
      </c>
      <c r="J1005">
        <v>0.95638932359846796</v>
      </c>
      <c r="K1005">
        <f t="shared" si="168"/>
        <v>5.0031002292210128E-9</v>
      </c>
      <c r="L1005">
        <f t="shared" si="169"/>
        <v>8.1132336945207958E-4</v>
      </c>
      <c r="M1005" s="16">
        <f t="shared" si="170"/>
        <v>3.1478082213672851E-4</v>
      </c>
      <c r="N1005" s="16">
        <f t="shared" si="171"/>
        <v>2.0855642791894502E-2</v>
      </c>
      <c r="O1005" s="16">
        <f t="shared" si="172"/>
        <v>3.0702948985586887E-3</v>
      </c>
      <c r="P1005" s="16">
        <f t="shared" si="173"/>
        <v>3.1694550556738789E-2</v>
      </c>
      <c r="Q1005" s="16">
        <f t="shared" si="174"/>
        <v>4.9297596188742521E-2</v>
      </c>
      <c r="R1005" s="16">
        <f t="shared" si="175"/>
        <v>1.7765373633321948E-2</v>
      </c>
      <c r="S1005" s="16">
        <f t="shared" si="176"/>
        <v>3.1963821544189206E-3</v>
      </c>
      <c r="T1005" s="16">
        <f t="shared" si="177"/>
        <v>4.9300477716124301E-2</v>
      </c>
      <c r="U1005" s="65">
        <f t="shared" si="178"/>
        <v>0.17518031793979968</v>
      </c>
      <c r="V1005" s="65"/>
    </row>
    <row r="1006" spans="1:22" x14ac:dyDescent="0.25">
      <c r="A1006">
        <v>1005</v>
      </c>
      <c r="B1006">
        <v>6.8123591939961501E-4</v>
      </c>
      <c r="C1006" s="16">
        <v>4.8964287643837897E-9</v>
      </c>
      <c r="D1006">
        <v>6.1001023202691496E-4</v>
      </c>
      <c r="E1006" s="16">
        <v>6.0360821455587398E-6</v>
      </c>
      <c r="F1006" s="16">
        <v>7.0024423708454501E-6</v>
      </c>
      <c r="G1006" s="16">
        <v>2.26140049873752E-6</v>
      </c>
      <c r="H1006">
        <v>1.77716318285838E-4</v>
      </c>
      <c r="J1006">
        <v>0.957360157331545</v>
      </c>
      <c r="K1006">
        <f t="shared" si="168"/>
        <v>4.6876458122331674E-9</v>
      </c>
      <c r="L1006">
        <f t="shared" si="169"/>
        <v>6.2627162083857897E-4</v>
      </c>
      <c r="M1006" s="16">
        <f t="shared" si="170"/>
        <v>7.3620021796065105E-4</v>
      </c>
      <c r="N1006" s="16">
        <f t="shared" si="171"/>
        <v>0.14793704636384414</v>
      </c>
      <c r="O1006" s="16">
        <f t="shared" si="172"/>
        <v>1.3424884237375489E-2</v>
      </c>
      <c r="P1006" s="16">
        <f t="shared" si="173"/>
        <v>0.13468509700803435</v>
      </c>
      <c r="Q1006" s="16">
        <f t="shared" si="174"/>
        <v>0.19184609724723417</v>
      </c>
      <c r="R1006" s="16">
        <f t="shared" si="175"/>
        <v>8.4109943780095078E-2</v>
      </c>
      <c r="S1006" s="16">
        <f t="shared" si="176"/>
        <v>1.5951633430696367E-2</v>
      </c>
      <c r="T1006" s="16">
        <f t="shared" si="177"/>
        <v>0.19185457579877777</v>
      </c>
      <c r="U1006" s="65">
        <f t="shared" si="178"/>
        <v>0.77980927786605736</v>
      </c>
      <c r="V1006" s="65"/>
    </row>
    <row r="1007" spans="1:22" x14ac:dyDescent="0.25">
      <c r="A1007">
        <v>1006</v>
      </c>
      <c r="B1007">
        <v>4.3991365907469201E-4</v>
      </c>
      <c r="C1007" s="16">
        <v>5.0833095257976996E-9</v>
      </c>
      <c r="D1007">
        <v>9.8998085721820994E-4</v>
      </c>
      <c r="E1007" s="16">
        <v>1.01240176532289E-5</v>
      </c>
      <c r="F1007" s="16">
        <v>1.10462696651933E-5</v>
      </c>
      <c r="G1007" s="16">
        <v>2.18821460484092E-6</v>
      </c>
      <c r="H1007">
        <v>2.9808023451247801E-4</v>
      </c>
      <c r="J1007">
        <v>0.95535228819725604</v>
      </c>
      <c r="K1007">
        <f t="shared" si="168"/>
        <v>4.8563513870857412E-9</v>
      </c>
      <c r="L1007">
        <f t="shared" si="169"/>
        <v>1.0142565278439116E-3</v>
      </c>
      <c r="M1007" s="16">
        <f t="shared" si="170"/>
        <v>-1.3442920969452762E-4</v>
      </c>
      <c r="N1007" s="16">
        <f t="shared" si="171"/>
        <v>1.1207725688195752E-2</v>
      </c>
      <c r="O1007" s="16">
        <f t="shared" si="172"/>
        <v>6.7439039462440491E-3</v>
      </c>
      <c r="P1007" s="16">
        <f t="shared" si="173"/>
        <v>7.4525737048476443E-4</v>
      </c>
      <c r="Q1007" s="16">
        <f t="shared" si="174"/>
        <v>3.2935685188623322E-3</v>
      </c>
      <c r="R1007" s="16">
        <f t="shared" si="175"/>
        <v>1.4397485455878475E-2</v>
      </c>
      <c r="S1007" s="16">
        <f t="shared" si="176"/>
        <v>8.0728862862076891E-3</v>
      </c>
      <c r="T1007" s="16">
        <f t="shared" si="177"/>
        <v>3.2934090481824968E-3</v>
      </c>
      <c r="U1007" s="65">
        <f t="shared" si="178"/>
        <v>4.7754236314055558E-2</v>
      </c>
      <c r="V1007" s="65"/>
    </row>
    <row r="1008" spans="1:22" x14ac:dyDescent="0.25">
      <c r="A1008">
        <v>1007</v>
      </c>
      <c r="B1008">
        <v>4.5500116207513198E-4</v>
      </c>
      <c r="C1008" s="16">
        <v>3.7317144683148598E-9</v>
      </c>
      <c r="D1008">
        <v>6.9780750218427002E-4</v>
      </c>
      <c r="E1008" s="16">
        <v>5.2560936405782103E-6</v>
      </c>
      <c r="F1008" s="16">
        <v>1.0535734208017E-5</v>
      </c>
      <c r="G1008" s="16">
        <v>2.9707997592273899E-6</v>
      </c>
      <c r="H1008">
        <v>1.54752389621586E-4</v>
      </c>
      <c r="J1008">
        <v>0.95682654647749599</v>
      </c>
      <c r="K1008">
        <f t="shared" si="168"/>
        <v>3.5706034671578124E-9</v>
      </c>
      <c r="L1008">
        <f t="shared" si="169"/>
        <v>7.2184603864506312E-4</v>
      </c>
      <c r="M1008" s="16">
        <f t="shared" si="170"/>
        <v>1.8815628550520092E-4</v>
      </c>
      <c r="N1008" s="16">
        <f t="shared" si="171"/>
        <v>5.6551738705080245E-3</v>
      </c>
      <c r="O1008" s="16">
        <f t="shared" si="172"/>
        <v>0.10639009547869113</v>
      </c>
      <c r="P1008" s="16">
        <f t="shared" si="173"/>
        <v>7.6114070667651759E-2</v>
      </c>
      <c r="Q1008" s="16">
        <f t="shared" si="174"/>
        <v>0.26073715593971414</v>
      </c>
      <c r="R1008" s="16">
        <f t="shared" si="175"/>
        <v>4.6547804436380064E-3</v>
      </c>
      <c r="S1008" s="16">
        <f t="shared" si="176"/>
        <v>0.2300343677571961</v>
      </c>
      <c r="T1008" s="16">
        <f t="shared" si="177"/>
        <v>0.26074334161238699</v>
      </c>
      <c r="U1008" s="65">
        <f t="shared" si="178"/>
        <v>0.94432898576978608</v>
      </c>
      <c r="V1008" s="65"/>
    </row>
    <row r="1009" spans="1:22" x14ac:dyDescent="0.25">
      <c r="A1009">
        <v>1008</v>
      </c>
      <c r="B1009">
        <v>7.1726768159240605E-4</v>
      </c>
      <c r="C1009" s="16">
        <v>8.6904087481598896E-9</v>
      </c>
      <c r="D1009">
        <v>1.0387596651190299E-3</v>
      </c>
      <c r="E1009" s="16">
        <v>1.8154626671783699E-5</v>
      </c>
      <c r="F1009" s="16">
        <v>6.7843341053810699E-6</v>
      </c>
      <c r="G1009" s="16">
        <v>1.28039907277448E-6</v>
      </c>
      <c r="H1009">
        <v>5.3452526800004099E-4</v>
      </c>
      <c r="J1009">
        <v>0.95520158376812303</v>
      </c>
      <c r="K1009">
        <f t="shared" si="168"/>
        <v>8.3010921998346787E-9</v>
      </c>
      <c r="L1009">
        <f t="shared" si="169"/>
        <v>1.0536000419938184E-3</v>
      </c>
      <c r="M1009" s="16">
        <f t="shared" si="170"/>
        <v>3.8093532119099361E-4</v>
      </c>
      <c r="N1009" s="16">
        <f t="shared" si="171"/>
        <v>0.20963682484804685</v>
      </c>
      <c r="O1009" s="16">
        <f t="shared" si="172"/>
        <v>0.32399132431461025</v>
      </c>
      <c r="P1009" s="16">
        <f t="shared" si="173"/>
        <v>6.0710569255426365E-3</v>
      </c>
      <c r="Q1009" s="16">
        <f t="shared" si="174"/>
        <v>0.47652943175387019</v>
      </c>
      <c r="R1009" s="16">
        <f t="shared" si="175"/>
        <v>9.7425950745636328E-2</v>
      </c>
      <c r="S1009" s="16">
        <f t="shared" si="176"/>
        <v>0.13125549336854211</v>
      </c>
      <c r="T1009" s="16">
        <f t="shared" si="177"/>
        <v>0.47653626696538792</v>
      </c>
      <c r="U1009" s="65">
        <f t="shared" si="178"/>
        <v>1.7214463489216363</v>
      </c>
      <c r="V1009" s="65"/>
    </row>
    <row r="1010" spans="1:22" x14ac:dyDescent="0.25">
      <c r="A1010">
        <v>1009</v>
      </c>
      <c r="B1010">
        <v>4.4906669066124702E-4</v>
      </c>
      <c r="C1010" s="16">
        <v>6.4368451046783303E-9</v>
      </c>
      <c r="D1010">
        <v>1.2348524429585199E-3</v>
      </c>
      <c r="E1010" s="16">
        <v>1.5948436891671898E-5</v>
      </c>
      <c r="F1010" s="16">
        <v>1.0939358712105201E-5</v>
      </c>
      <c r="G1010" s="16">
        <v>1.7327083807185999E-6</v>
      </c>
      <c r="H1010" s="16">
        <v>4.6957331789411098E-4</v>
      </c>
      <c r="J1010">
        <v>0.95417950350673697</v>
      </c>
      <c r="K1010">
        <f t="shared" si="168"/>
        <v>6.1419056661317394E-9</v>
      </c>
      <c r="L1010">
        <f t="shared" si="169"/>
        <v>1.2584574319183443E-3</v>
      </c>
      <c r="M1010" s="16">
        <f t="shared" si="170"/>
        <v>-3.6032405059585024E-4</v>
      </c>
      <c r="N1010" s="16">
        <f t="shared" si="171"/>
        <v>7.6148004278912022E-3</v>
      </c>
      <c r="O1010" s="16">
        <f t="shared" si="172"/>
        <v>2.6335703559494578E-2</v>
      </c>
      <c r="P1010" s="16">
        <f t="shared" si="173"/>
        <v>7.918692999525774E-2</v>
      </c>
      <c r="Q1010" s="16">
        <f t="shared" si="174"/>
        <v>0.2351288089736403</v>
      </c>
      <c r="R1010" s="16">
        <f t="shared" si="175"/>
        <v>1.1913665956505982E-2</v>
      </c>
      <c r="S1010" s="16">
        <f t="shared" si="176"/>
        <v>1.8773794668311059E-2</v>
      </c>
      <c r="T1010" s="16">
        <f t="shared" si="177"/>
        <v>0.23514751721975766</v>
      </c>
      <c r="U1010" s="65">
        <f t="shared" si="178"/>
        <v>0.6141012208008586</v>
      </c>
      <c r="V1010" s="65"/>
    </row>
    <row r="1011" spans="1:22" x14ac:dyDescent="0.25">
      <c r="A1011">
        <v>1010</v>
      </c>
      <c r="B1011" s="16">
        <v>5.5136152690103799E-4</v>
      </c>
      <c r="C1011" s="16">
        <v>5.3273712271942099E-9</v>
      </c>
      <c r="D1011" s="16">
        <v>8.2441809604509499E-4</v>
      </c>
      <c r="E1011" s="16">
        <v>8.8529910160470105E-6</v>
      </c>
      <c r="F1011" s="16">
        <v>8.7429658341611992E-6</v>
      </c>
      <c r="G1011" s="16">
        <v>2.0838405031919702E-6</v>
      </c>
      <c r="H1011" s="16">
        <v>2.6065539836766898E-4</v>
      </c>
      <c r="J1011">
        <v>0.95622205279578099</v>
      </c>
      <c r="K1011">
        <f t="shared" si="168"/>
        <v>5.0941498508728259E-9</v>
      </c>
      <c r="L1011">
        <f t="shared" si="169"/>
        <v>8.4398254084538211E-4</v>
      </c>
      <c r="M1011" s="16">
        <f t="shared" si="170"/>
        <v>2.5874051295669376E-4</v>
      </c>
      <c r="N1011" s="16">
        <f t="shared" si="171"/>
        <v>1.4557269466019946E-2</v>
      </c>
      <c r="O1011" s="16">
        <f t="shared" si="172"/>
        <v>1.4479356395406858E-3</v>
      </c>
      <c r="P1011" s="16">
        <f t="shared" si="173"/>
        <v>2.0881536231612183E-2</v>
      </c>
      <c r="Q1011" s="16">
        <f t="shared" si="174"/>
        <v>3.0881130379823367E-2</v>
      </c>
      <c r="R1011" s="16">
        <f t="shared" si="175"/>
        <v>1.2892278882053276E-2</v>
      </c>
      <c r="S1011" s="16">
        <f t="shared" si="176"/>
        <v>1.433780442772708E-3</v>
      </c>
      <c r="T1011" s="16">
        <f t="shared" si="177"/>
        <v>3.088309481981857E-2</v>
      </c>
      <c r="U1011" s="65">
        <f t="shared" si="178"/>
        <v>0.11297702586164074</v>
      </c>
      <c r="V1011" s="65"/>
    </row>
    <row r="1012" spans="1:22" x14ac:dyDescent="0.25">
      <c r="A1012">
        <v>1011</v>
      </c>
      <c r="B1012">
        <v>8.1874614054776198E-4</v>
      </c>
      <c r="C1012" s="16">
        <v>4.9502124712171401E-9</v>
      </c>
      <c r="D1012">
        <v>5.11826851067462E-4</v>
      </c>
      <c r="E1012" s="16">
        <v>5.1264407062840701E-6</v>
      </c>
      <c r="F1012" s="16">
        <v>5.7972691004489297E-6</v>
      </c>
      <c r="G1012" s="16">
        <v>2.2340725012166499E-6</v>
      </c>
      <c r="H1012">
        <v>1.5093362142361199E-4</v>
      </c>
      <c r="J1012">
        <v>0.95790583224410497</v>
      </c>
      <c r="K1012">
        <f t="shared" si="168"/>
        <v>4.7418373970264022E-9</v>
      </c>
      <c r="L1012">
        <f t="shared" si="169"/>
        <v>5.2565051155710528E-4</v>
      </c>
      <c r="M1012" s="16">
        <f t="shared" si="170"/>
        <v>1.1118417695384186E-3</v>
      </c>
      <c r="N1012" s="16">
        <f t="shared" si="171"/>
        <v>0.44105294617480417</v>
      </c>
      <c r="O1012" s="16">
        <f t="shared" si="172"/>
        <v>1.1268720958411372E-2</v>
      </c>
      <c r="P1012" s="16">
        <f t="shared" si="173"/>
        <v>0.21984771048720139</v>
      </c>
      <c r="Q1012" s="16">
        <f t="shared" si="174"/>
        <v>0.27321089171002139</v>
      </c>
      <c r="R1012" s="16">
        <f t="shared" si="175"/>
        <v>0.16991754654268779</v>
      </c>
      <c r="S1012" s="16">
        <f t="shared" si="176"/>
        <v>1.2698800581655746E-2</v>
      </c>
      <c r="T1012" s="16">
        <f t="shared" si="177"/>
        <v>0.27322191156482922</v>
      </c>
      <c r="U1012" s="65">
        <f t="shared" si="178"/>
        <v>1.4012185280196112</v>
      </c>
      <c r="V1012" s="65"/>
    </row>
    <row r="1013" spans="1:22" x14ac:dyDescent="0.25">
      <c r="A1013">
        <v>1012</v>
      </c>
      <c r="B1013">
        <v>2.14224179399754E-4</v>
      </c>
      <c r="C1013" s="16">
        <v>5.0821836663175598E-9</v>
      </c>
      <c r="D1013">
        <v>2.0829144619579302E-3</v>
      </c>
      <c r="E1013" s="16">
        <v>2.1048685097373599E-5</v>
      </c>
      <c r="F1013" s="16">
        <v>2.3800135853592901E-5</v>
      </c>
      <c r="G1013" s="16">
        <v>2.2147288358466101E-6</v>
      </c>
      <c r="H1013">
        <v>6.1976737051349198E-4</v>
      </c>
      <c r="J1013">
        <v>0.95020335202958695</v>
      </c>
      <c r="K1013">
        <f t="shared" si="168"/>
        <v>4.8291079553649614E-9</v>
      </c>
      <c r="L1013">
        <f t="shared" si="169"/>
        <v>2.1327243803172962E-3</v>
      </c>
      <c r="M1013" s="16">
        <f t="shared" si="170"/>
        <v>-1.7042760215177884E-3</v>
      </c>
      <c r="N1013" s="16">
        <f t="shared" si="171"/>
        <v>0.3187562236026012</v>
      </c>
      <c r="O1013" s="16">
        <f t="shared" si="172"/>
        <v>6.7773346748571106E-3</v>
      </c>
      <c r="P1013" s="16">
        <f t="shared" si="173"/>
        <v>1.3489254117352145</v>
      </c>
      <c r="Q1013" s="16">
        <f t="shared" si="174"/>
        <v>0.92115143295836077</v>
      </c>
      <c r="R1013" s="16">
        <f t="shared" si="175"/>
        <v>1.9968898485791506</v>
      </c>
      <c r="S1013" s="16">
        <f t="shared" si="176"/>
        <v>1.0620284235879351E-2</v>
      </c>
      <c r="T1013" s="16">
        <f t="shared" si="177"/>
        <v>0.92136013105169345</v>
      </c>
      <c r="U1013" s="65">
        <f t="shared" si="178"/>
        <v>5.5244806668377571</v>
      </c>
      <c r="V1013" s="65"/>
    </row>
    <row r="1014" spans="1:22" x14ac:dyDescent="0.25">
      <c r="A1014">
        <v>1013</v>
      </c>
      <c r="B1014">
        <v>5.0822163022514301E-4</v>
      </c>
      <c r="C1014" s="16">
        <v>8.8726471305946492E-9</v>
      </c>
      <c r="D1014">
        <v>1.5130438559365601E-3</v>
      </c>
      <c r="E1014" s="16">
        <v>2.68592694410379E-5</v>
      </c>
      <c r="F1014" s="16">
        <v>9.7801645977261006E-6</v>
      </c>
      <c r="G1014" s="16">
        <v>1.26066525699346E-6</v>
      </c>
      <c r="H1014">
        <v>7.9083354263067304E-4</v>
      </c>
      <c r="J1014">
        <v>0.95291837410677005</v>
      </c>
      <c r="K1014">
        <f t="shared" si="168"/>
        <v>8.4549084777093511E-9</v>
      </c>
      <c r="L1014">
        <f t="shared" si="169"/>
        <v>1.5338559777418751E-3</v>
      </c>
      <c r="M1014" s="16">
        <f t="shared" si="170"/>
        <v>-5.1741271729158905E-4</v>
      </c>
      <c r="N1014" s="16">
        <f t="shared" si="171"/>
        <v>1.0870732003159175E-3</v>
      </c>
      <c r="O1014" s="16">
        <f t="shared" si="172"/>
        <v>0.36253479471019068</v>
      </c>
      <c r="P1014" s="16">
        <f t="shared" si="173"/>
        <v>0.32499109662255554</v>
      </c>
      <c r="Q1014" s="16">
        <f t="shared" si="174"/>
        <v>2.2523066021579141</v>
      </c>
      <c r="R1014" s="16">
        <f t="shared" si="175"/>
        <v>7.0254823965219143E-5</v>
      </c>
      <c r="S1014" s="16">
        <f t="shared" si="176"/>
        <v>0.13847367238467229</v>
      </c>
      <c r="T1014" s="16">
        <f t="shared" si="177"/>
        <v>2.2525008776166575</v>
      </c>
      <c r="U1014" s="65">
        <f t="shared" si="178"/>
        <v>5.3319643715162712</v>
      </c>
      <c r="V1014" s="65"/>
    </row>
    <row r="1015" spans="1:22" x14ac:dyDescent="0.25">
      <c r="A1015">
        <v>1014</v>
      </c>
      <c r="B1015">
        <v>5.7687395033197998E-4</v>
      </c>
      <c r="C1015" s="16">
        <v>8.4282650357844598E-9</v>
      </c>
      <c r="D1015">
        <v>1.25906126590677E-3</v>
      </c>
      <c r="E1015" s="16">
        <v>2.12887282276117E-5</v>
      </c>
      <c r="F1015" s="16">
        <v>8.5209904099371798E-6</v>
      </c>
      <c r="G1015" s="16">
        <v>1.32350748991133E-6</v>
      </c>
      <c r="H1015">
        <v>6.2680910243427404E-4</v>
      </c>
      <c r="J1015">
        <v>0.95411297548650098</v>
      </c>
      <c r="K1015">
        <f t="shared" si="168"/>
        <v>8.0415170314811525E-9</v>
      </c>
      <c r="L1015">
        <f t="shared" si="169"/>
        <v>1.2774183259515199E-3</v>
      </c>
      <c r="M1015" s="16">
        <f t="shared" si="170"/>
        <v>-1.2367042528755998E-4</v>
      </c>
      <c r="N1015" s="16">
        <f t="shared" si="171"/>
        <v>2.9759020114330913E-2</v>
      </c>
      <c r="O1015" s="16">
        <f t="shared" si="172"/>
        <v>0.27234601569639438</v>
      </c>
      <c r="P1015" s="16">
        <f t="shared" si="173"/>
        <v>9.3956427873268369E-2</v>
      </c>
      <c r="Q1015" s="16">
        <f t="shared" si="174"/>
        <v>0.9645516091144074</v>
      </c>
      <c r="R1015" s="16">
        <f t="shared" si="175"/>
        <v>1.850971824220575E-2</v>
      </c>
      <c r="S1015" s="16">
        <f t="shared" si="176"/>
        <v>0.11615941518132936</v>
      </c>
      <c r="T1015" s="16">
        <f t="shared" si="177"/>
        <v>0.96460478443214615</v>
      </c>
      <c r="U1015" s="65">
        <f t="shared" si="178"/>
        <v>2.4598869906540823</v>
      </c>
      <c r="V1015" s="65"/>
    </row>
    <row r="1016" spans="1:22" x14ac:dyDescent="0.25">
      <c r="A1016">
        <v>1015</v>
      </c>
      <c r="B1016">
        <v>4.3249391098790999E-4</v>
      </c>
      <c r="C1016" s="16">
        <v>8.5032937671810197E-9</v>
      </c>
      <c r="D1016">
        <v>1.71141782635128E-3</v>
      </c>
      <c r="E1016" s="16">
        <v>2.9055468717421801E-5</v>
      </c>
      <c r="F1016" s="16">
        <v>1.1591481632212001E-5</v>
      </c>
      <c r="G1016" s="16">
        <v>1.3181992459231999E-6</v>
      </c>
      <c r="H1016">
        <v>8.5550585781128002E-4</v>
      </c>
      <c r="J1016">
        <v>0.95200145155576099</v>
      </c>
      <c r="K1016">
        <f t="shared" si="168"/>
        <v>8.0951480093613865E-9</v>
      </c>
      <c r="L1016">
        <f t="shared" si="169"/>
        <v>1.73591048556786E-3</v>
      </c>
      <c r="M1016" s="16">
        <f t="shared" si="170"/>
        <v>-8.7092266359204004E-4</v>
      </c>
      <c r="N1016" s="16">
        <f t="shared" si="171"/>
        <v>1.4628257938044412E-2</v>
      </c>
      <c r="O1016" s="16">
        <f t="shared" si="172"/>
        <v>0.28666979912615109</v>
      </c>
      <c r="P1016" s="16">
        <f t="shared" si="173"/>
        <v>0.60207019667816419</v>
      </c>
      <c r="Q1016" s="16">
        <f t="shared" si="174"/>
        <v>2.9078733999469306</v>
      </c>
      <c r="R1016" s="16">
        <f t="shared" si="175"/>
        <v>3.0719211970881607E-2</v>
      </c>
      <c r="S1016" s="16">
        <f t="shared" si="176"/>
        <v>0.11796852850688722</v>
      </c>
      <c r="T1016" s="16">
        <f t="shared" si="177"/>
        <v>2.9082017755819156</v>
      </c>
      <c r="U1016" s="65">
        <f t="shared" si="178"/>
        <v>6.868131169748974</v>
      </c>
      <c r="V1016" s="65"/>
    </row>
    <row r="1017" spans="1:22" x14ac:dyDescent="0.25">
      <c r="A1017">
        <v>1016</v>
      </c>
      <c r="B1017">
        <v>4.8582986504273201E-4</v>
      </c>
      <c r="C1017" s="16">
        <v>5.0223228577486596E-9</v>
      </c>
      <c r="D1017">
        <v>8.8337719772140497E-4</v>
      </c>
      <c r="E1017" s="16">
        <v>8.9364910242187492E-6</v>
      </c>
      <c r="F1017" s="16">
        <v>9.9516833329450499E-6</v>
      </c>
      <c r="G1017" s="16">
        <v>2.2120220308082001E-6</v>
      </c>
      <c r="H1017">
        <v>2.6311465267348498E-4</v>
      </c>
      <c r="J1017">
        <v>0.95590117938744201</v>
      </c>
      <c r="K1017">
        <f t="shared" si="168"/>
        <v>4.8008443429864517E-9</v>
      </c>
      <c r="L1017">
        <f t="shared" si="169"/>
        <v>9.0548756409524552E-4</v>
      </c>
      <c r="M1017" s="16">
        <f t="shared" si="170"/>
        <v>6.6172165990218467E-5</v>
      </c>
      <c r="N1017" s="16">
        <f t="shared" si="171"/>
        <v>1.572747925792387E-4</v>
      </c>
      <c r="O1017" s="16">
        <f t="shared" si="172"/>
        <v>8.6738422670961761E-3</v>
      </c>
      <c r="P1017" s="16">
        <f t="shared" si="173"/>
        <v>6.9426911797690373E-3</v>
      </c>
      <c r="Q1017" s="16">
        <f t="shared" si="174"/>
        <v>2.8209182990870909E-2</v>
      </c>
      <c r="R1017" s="16">
        <f t="shared" si="175"/>
        <v>8.1154827967222252E-5</v>
      </c>
      <c r="S1017" s="16">
        <f t="shared" si="176"/>
        <v>1.0344238170041407E-2</v>
      </c>
      <c r="T1017" s="16">
        <f t="shared" si="177"/>
        <v>2.8210234895636198E-2</v>
      </c>
      <c r="U1017" s="65">
        <f t="shared" si="178"/>
        <v>8.261861912396018E-2</v>
      </c>
      <c r="V1017" s="65"/>
    </row>
    <row r="1018" spans="1:22" x14ac:dyDescent="0.25">
      <c r="A1018">
        <v>1017</v>
      </c>
      <c r="B1018">
        <v>5.1281757911791296E-4</v>
      </c>
      <c r="C1018" s="16">
        <v>5.4405683634090199E-9</v>
      </c>
      <c r="D1018">
        <v>9.0703758019103603E-4</v>
      </c>
      <c r="E1018" s="16">
        <v>9.9375972940565793E-6</v>
      </c>
      <c r="F1018" s="16">
        <v>9.4372641615457799E-6</v>
      </c>
      <c r="G1018" s="16">
        <v>2.0424680929563E-6</v>
      </c>
      <c r="H1018">
        <v>2.9259024584626898E-4</v>
      </c>
      <c r="J1018">
        <v>0.95579436231019999</v>
      </c>
      <c r="K1018">
        <f t="shared" si="168"/>
        <v>5.2000645695095727E-9</v>
      </c>
      <c r="L1018">
        <f t="shared" si="169"/>
        <v>9.279491360387204E-4</v>
      </c>
      <c r="M1018" s="16">
        <f t="shared" si="170"/>
        <v>9.7686022197105481E-5</v>
      </c>
      <c r="N1018" s="16">
        <f t="shared" si="171"/>
        <v>1.790318264304334E-3</v>
      </c>
      <c r="O1018" s="16">
        <f t="shared" si="172"/>
        <v>3.101848330430495E-4</v>
      </c>
      <c r="P1018" s="16">
        <f t="shared" si="173"/>
        <v>3.4539744223815016E-3</v>
      </c>
      <c r="Q1018" s="16">
        <f t="shared" si="174"/>
        <v>5.5870453033101666E-3</v>
      </c>
      <c r="R1018" s="16">
        <f t="shared" si="175"/>
        <v>1.8618142914189587E-3</v>
      </c>
      <c r="S1018" s="16">
        <f t="shared" si="176"/>
        <v>2.9789362278161873E-4</v>
      </c>
      <c r="T1018" s="16">
        <f t="shared" si="177"/>
        <v>5.5874259458258682E-3</v>
      </c>
      <c r="U1018" s="65">
        <f t="shared" si="178"/>
        <v>1.8888656683065497E-2</v>
      </c>
      <c r="V1018" s="65"/>
    </row>
    <row r="1019" spans="1:22" x14ac:dyDescent="0.25">
      <c r="A1019">
        <v>1018</v>
      </c>
      <c r="B1019">
        <v>7.2322254033994795E-4</v>
      </c>
      <c r="C1019" s="16">
        <v>6.8183217859657504E-9</v>
      </c>
      <c r="D1019">
        <v>8.03847300293161E-4</v>
      </c>
      <c r="E1019" s="16">
        <v>1.10516121008734E-5</v>
      </c>
      <c r="F1019" s="16">
        <v>6.6562301944560001E-6</v>
      </c>
      <c r="G1019" s="16">
        <v>1.62762138222582E-6</v>
      </c>
      <c r="H1019">
        <v>3.25388149088761E-4</v>
      </c>
      <c r="J1019">
        <v>0.95637067755684002</v>
      </c>
      <c r="K1019">
        <f t="shared" si="168"/>
        <v>6.5208430262446282E-9</v>
      </c>
      <c r="L1019">
        <f t="shared" si="169"/>
        <v>8.1878056374251292E-4</v>
      </c>
      <c r="M1019" s="16">
        <f t="shared" si="170"/>
        <v>6.2766451693738287E-4</v>
      </c>
      <c r="N1019" s="16">
        <f t="shared" si="171"/>
        <v>0.22086664337224385</v>
      </c>
      <c r="O1019" s="16">
        <f t="shared" si="172"/>
        <v>5.3437232619109501E-2</v>
      </c>
      <c r="P1019" s="16">
        <f t="shared" si="173"/>
        <v>2.7506450624015251E-2</v>
      </c>
      <c r="Q1019" s="16">
        <f t="shared" si="174"/>
        <v>8.3956902152806652E-4</v>
      </c>
      <c r="R1019" s="16">
        <f t="shared" si="175"/>
        <v>0.10570291998047256</v>
      </c>
      <c r="S1019" s="16">
        <f t="shared" si="176"/>
        <v>3.585588692255124E-2</v>
      </c>
      <c r="T1019" s="16">
        <f t="shared" si="177"/>
        <v>8.3908207157607764E-4</v>
      </c>
      <c r="U1019" s="65">
        <f t="shared" si="178"/>
        <v>0.44504778461149652</v>
      </c>
      <c r="V1019" s="65"/>
    </row>
    <row r="1020" spans="1:22" x14ac:dyDescent="0.25">
      <c r="A1020">
        <v>1019</v>
      </c>
      <c r="B1020">
        <v>4.0033571244416902E-4</v>
      </c>
      <c r="C1020" s="16">
        <v>4.5193423637663903E-9</v>
      </c>
      <c r="D1020">
        <v>9.6674386014916104E-4</v>
      </c>
      <c r="E1020" s="16">
        <v>8.7913530721415996E-6</v>
      </c>
      <c r="F1020" s="16">
        <v>1.21280607839723E-5</v>
      </c>
      <c r="G1020" s="16">
        <v>2.4607684468475999E-6</v>
      </c>
      <c r="H1020">
        <v>2.5884252377014901E-4</v>
      </c>
      <c r="J1020">
        <v>0.95544378103635297</v>
      </c>
      <c r="K1020">
        <f t="shared" si="168"/>
        <v>4.317977555834729E-9</v>
      </c>
      <c r="L1020">
        <f t="shared" si="169"/>
        <v>9.9345623082158947E-4</v>
      </c>
      <c r="M1020" s="16">
        <f t="shared" si="170"/>
        <v>-1.9278480593325144E-4</v>
      </c>
      <c r="N1020" s="16">
        <f t="shared" si="171"/>
        <v>3.4711240056836519E-2</v>
      </c>
      <c r="O1020" s="16">
        <f t="shared" si="172"/>
        <v>3.3839523021221923E-2</v>
      </c>
      <c r="P1020" s="16">
        <f t="shared" si="173"/>
        <v>1.0153515541127591E-5</v>
      </c>
      <c r="Q1020" s="16">
        <f t="shared" si="174"/>
        <v>3.2931056623210539E-2</v>
      </c>
      <c r="R1020" s="16">
        <f t="shared" si="175"/>
        <v>5.2749747040949591E-2</v>
      </c>
      <c r="S1020" s="16">
        <f t="shared" si="176"/>
        <v>5.0893464424734476E-2</v>
      </c>
      <c r="T1020" s="16">
        <f t="shared" si="177"/>
        <v>3.2930880088834338E-2</v>
      </c>
      <c r="U1020" s="65">
        <f t="shared" si="178"/>
        <v>0.23806606477132847</v>
      </c>
      <c r="V1020" s="65"/>
    </row>
    <row r="1021" spans="1:22" x14ac:dyDescent="0.25">
      <c r="A1021">
        <v>1020</v>
      </c>
      <c r="B1021">
        <v>4.8342887413469003E-4</v>
      </c>
      <c r="C1021" s="16">
        <v>8.9916790486389899E-9</v>
      </c>
      <c r="D1021">
        <v>1.61559268345899E-3</v>
      </c>
      <c r="E1021" s="16">
        <v>2.9033435037543802E-5</v>
      </c>
      <c r="F1021" s="16">
        <v>1.03269675211911E-5</v>
      </c>
      <c r="G1021" s="16">
        <v>1.24532078431087E-6</v>
      </c>
      <c r="H1021">
        <v>8.5485302694002804E-4</v>
      </c>
      <c r="J1021">
        <v>0.95244814052382198</v>
      </c>
      <c r="K1021">
        <f t="shared" si="168"/>
        <v>8.5641079900632144E-9</v>
      </c>
      <c r="L1021">
        <f t="shared" si="169"/>
        <v>1.6374829476066342E-3</v>
      </c>
      <c r="M1021" s="16">
        <f t="shared" si="170"/>
        <v>-6.7062519933725438E-4</v>
      </c>
      <c r="N1021" s="16">
        <f t="shared" si="171"/>
        <v>3.0349080655936526E-4</v>
      </c>
      <c r="O1021" s="16">
        <f t="shared" si="172"/>
        <v>0.38887930240330149</v>
      </c>
      <c r="P1021" s="16">
        <f t="shared" si="173"/>
        <v>0.45764472103612319</v>
      </c>
      <c r="Q1021" s="16">
        <f t="shared" si="174"/>
        <v>2.9008810559170159</v>
      </c>
      <c r="R1021" s="16">
        <f t="shared" si="175"/>
        <v>2.2145439533865748E-3</v>
      </c>
      <c r="S1021" s="16">
        <f t="shared" si="176"/>
        <v>0.14421984906357466</v>
      </c>
      <c r="T1021" s="16">
        <f t="shared" si="177"/>
        <v>2.9011649032015892</v>
      </c>
      <c r="U1021" s="65">
        <f t="shared" si="178"/>
        <v>6.7953078663815507</v>
      </c>
      <c r="V1021" s="65"/>
    </row>
    <row r="1022" spans="1:22" x14ac:dyDescent="0.25">
      <c r="A1022">
        <v>1021</v>
      </c>
      <c r="B1022">
        <v>3.5640355589281099E-4</v>
      </c>
      <c r="C1022" s="16">
        <v>5.1406478260667496E-9</v>
      </c>
      <c r="D1022">
        <v>1.2431506957436499E-3</v>
      </c>
      <c r="E1022" s="16">
        <v>1.2819716790500101E-5</v>
      </c>
      <c r="F1022" s="16">
        <v>1.37956903213511E-5</v>
      </c>
      <c r="G1022" s="16">
        <v>2.1700758450666299E-6</v>
      </c>
      <c r="H1022">
        <v>3.7745408640682798E-4</v>
      </c>
      <c r="J1022">
        <v>0.95408459850558203</v>
      </c>
      <c r="K1022">
        <f t="shared" si="168"/>
        <v>4.904612917191488E-9</v>
      </c>
      <c r="L1022">
        <f t="shared" si="169"/>
        <v>1.2729070115835928E-3</v>
      </c>
      <c r="M1022" s="16">
        <f t="shared" si="170"/>
        <v>-5.6009989979797082E-4</v>
      </c>
      <c r="N1022" s="16">
        <f t="shared" si="171"/>
        <v>7.5956753811033603E-2</v>
      </c>
      <c r="O1022" s="16">
        <f t="shared" si="172"/>
        <v>5.1506260533638265E-3</v>
      </c>
      <c r="P1022" s="16">
        <f t="shared" si="173"/>
        <v>8.4107417861569722E-2</v>
      </c>
      <c r="Q1022" s="16">
        <f t="shared" si="174"/>
        <v>3.7479837136844212E-2</v>
      </c>
      <c r="R1022" s="16">
        <f t="shared" si="175"/>
        <v>0.15900581621135862</v>
      </c>
      <c r="S1022" s="16">
        <f t="shared" si="176"/>
        <v>6.5310898318488419E-3</v>
      </c>
      <c r="T1022" s="16">
        <f t="shared" si="177"/>
        <v>3.7486281093265454E-2</v>
      </c>
      <c r="U1022" s="65">
        <f t="shared" si="178"/>
        <v>0.4057178219992843</v>
      </c>
      <c r="V1022" s="65"/>
    </row>
    <row r="1023" spans="1:22" x14ac:dyDescent="0.25">
      <c r="A1023">
        <v>1022</v>
      </c>
      <c r="B1023">
        <v>5.7473585834641201E-4</v>
      </c>
      <c r="C1023" s="16">
        <v>7.5851037047186697E-9</v>
      </c>
      <c r="D1023">
        <v>1.1341353485688601E-3</v>
      </c>
      <c r="E1023" s="16">
        <v>1.7281164036142199E-5</v>
      </c>
      <c r="F1023" s="16">
        <v>8.5057595855109203E-6</v>
      </c>
      <c r="G1023" s="16">
        <v>1.46863797865517E-6</v>
      </c>
      <c r="H1023">
        <v>5.08810435786663E-4</v>
      </c>
      <c r="J1023">
        <v>0.95470604047296204</v>
      </c>
      <c r="K1023">
        <f t="shared" si="168"/>
        <v>7.2415443245087568E-9</v>
      </c>
      <c r="L1023">
        <f t="shared" si="169"/>
        <v>1.1526079206148326E-3</v>
      </c>
      <c r="M1023" s="16">
        <f t="shared" si="170"/>
        <v>-3.1362039220084265E-6</v>
      </c>
      <c r="N1023" s="16">
        <f t="shared" si="171"/>
        <v>2.8278563753046909E-2</v>
      </c>
      <c r="O1023" s="16">
        <f t="shared" si="172"/>
        <v>0.13661936880196671</v>
      </c>
      <c r="P1023" s="16">
        <f t="shared" si="173"/>
        <v>3.1289355508861916E-2</v>
      </c>
      <c r="Q1023" s="16">
        <f t="shared" si="174"/>
        <v>0.37086417988759462</v>
      </c>
      <c r="R1023" s="16">
        <f t="shared" si="175"/>
        <v>1.8932298720900863E-2</v>
      </c>
      <c r="S1023" s="16">
        <f t="shared" si="176"/>
        <v>7.211310991161328E-2</v>
      </c>
      <c r="T1023" s="16">
        <f t="shared" si="177"/>
        <v>0.37087939689307514</v>
      </c>
      <c r="U1023" s="65">
        <f t="shared" si="178"/>
        <v>1.0289762734770593</v>
      </c>
      <c r="V1023" s="65"/>
    </row>
    <row r="1024" spans="1:22" x14ac:dyDescent="0.25">
      <c r="A1024">
        <v>1023</v>
      </c>
      <c r="B1024">
        <v>4.4503204673649802E-4</v>
      </c>
      <c r="C1024" s="16">
        <v>5.0812833926755402E-9</v>
      </c>
      <c r="D1024">
        <v>9.7792015406455491E-4</v>
      </c>
      <c r="E1024" s="16">
        <v>9.9980847220129404E-6</v>
      </c>
      <c r="F1024" s="16">
        <v>1.0912987651238E-5</v>
      </c>
      <c r="G1024" s="16">
        <v>2.1887791578788799E-6</v>
      </c>
      <c r="H1024">
        <v>2.9437223137346102E-4</v>
      </c>
      <c r="J1024">
        <v>0.95541407951452095</v>
      </c>
      <c r="K1024">
        <f t="shared" si="168"/>
        <v>4.8547296953655231E-9</v>
      </c>
      <c r="L1024">
        <f t="shared" si="169"/>
        <v>1.001929827241517E-3</v>
      </c>
      <c r="M1024" s="16">
        <f t="shared" si="170"/>
        <v>-1.1186573376852112E-4</v>
      </c>
      <c r="N1024" s="16">
        <f t="shared" si="171"/>
        <v>9.1132453969301891E-3</v>
      </c>
      <c r="O1024" s="16">
        <f t="shared" si="172"/>
        <v>6.8041264393728061E-3</v>
      </c>
      <c r="P1024" s="16">
        <f t="shared" si="173"/>
        <v>2.1856831774995874E-4</v>
      </c>
      <c r="Q1024" s="16">
        <f t="shared" si="174"/>
        <v>4.7768523281072695E-3</v>
      </c>
      <c r="R1024" s="16">
        <f t="shared" si="175"/>
        <v>1.1337129940204079E-2</v>
      </c>
      <c r="S1024" s="16">
        <f t="shared" si="176"/>
        <v>8.1234925988986021E-3</v>
      </c>
      <c r="T1024" s="16">
        <f t="shared" si="177"/>
        <v>4.7767391537583857E-3</v>
      </c>
      <c r="U1024" s="65">
        <f t="shared" si="178"/>
        <v>4.515015417502128E-2</v>
      </c>
      <c r="V1024" s="65"/>
    </row>
    <row r="1025" spans="1:22" x14ac:dyDescent="0.25">
      <c r="A1025">
        <v>1024</v>
      </c>
      <c r="B1025">
        <v>6.5353923592446103E-4</v>
      </c>
      <c r="C1025" s="16">
        <v>5.6812588849655204E-9</v>
      </c>
      <c r="D1025">
        <v>7.4013541678303598E-4</v>
      </c>
      <c r="E1025" s="16">
        <v>8.4846094796165699E-6</v>
      </c>
      <c r="F1025" s="16">
        <v>7.3450025904186099E-6</v>
      </c>
      <c r="G1025" s="16">
        <v>1.9520082513195699E-6</v>
      </c>
      <c r="H1025">
        <v>2.4980821328641502E-4</v>
      </c>
      <c r="J1025">
        <v>0.956679851685311</v>
      </c>
      <c r="K1025">
        <f t="shared" si="168"/>
        <v>5.4351459074546697E-9</v>
      </c>
      <c r="L1025">
        <f t="shared" si="169"/>
        <v>7.5677174895630783E-4</v>
      </c>
      <c r="M1025" s="16">
        <f t="shared" si="170"/>
        <v>5.5030672289261423E-4</v>
      </c>
      <c r="N1025" s="16">
        <f t="shared" si="171"/>
        <v>0.10780175797747152</v>
      </c>
      <c r="O1025" s="16">
        <f t="shared" si="172"/>
        <v>6.6815720563961531E-4</v>
      </c>
      <c r="P1025" s="16">
        <f t="shared" si="173"/>
        <v>5.38074220953636E-2</v>
      </c>
      <c r="Q1025" s="16">
        <f t="shared" si="174"/>
        <v>4.4112155382059065E-2</v>
      </c>
      <c r="R1025" s="16">
        <f t="shared" si="175"/>
        <v>6.517028199400425E-2</v>
      </c>
      <c r="S1025" s="16">
        <f t="shared" si="176"/>
        <v>7.7252307668114798E-4</v>
      </c>
      <c r="T1025" s="16">
        <f t="shared" si="177"/>
        <v>4.4115815386432944E-2</v>
      </c>
      <c r="U1025" s="65">
        <f t="shared" si="178"/>
        <v>0.31644811311765214</v>
      </c>
      <c r="V1025" s="65"/>
    </row>
    <row r="1026" spans="1:22" x14ac:dyDescent="0.25">
      <c r="A1026">
        <v>1025</v>
      </c>
      <c r="B1026">
        <v>4.4210405948217398E-4</v>
      </c>
      <c r="C1026" s="16">
        <v>3.5818048541359201E-9</v>
      </c>
      <c r="D1026">
        <v>6.8919298388917297E-4</v>
      </c>
      <c r="E1026" s="16">
        <v>4.9830858090151003E-6</v>
      </c>
      <c r="F1026" s="16">
        <v>1.08393426644682E-5</v>
      </c>
      <c r="G1026" s="16">
        <v>3.0948737951282202E-6</v>
      </c>
      <c r="H1026">
        <v>1.4671431380749899E-4</v>
      </c>
      <c r="J1026">
        <v>0.95686405445977596</v>
      </c>
      <c r="K1026">
        <f t="shared" si="168"/>
        <v>3.4273003150122028E-9</v>
      </c>
      <c r="L1026">
        <f t="shared" si="169"/>
        <v>7.1396296120838346E-4</v>
      </c>
      <c r="M1026" s="16">
        <f t="shared" si="170"/>
        <v>1.7024515775596448E-4</v>
      </c>
      <c r="N1026" s="16">
        <f t="shared" si="171"/>
        <v>1.0284903497250459E-2</v>
      </c>
      <c r="O1026" s="16">
        <f t="shared" si="172"/>
        <v>0.12478111033462599</v>
      </c>
      <c r="P1026" s="16">
        <f t="shared" si="173"/>
        <v>8.112644244125107E-2</v>
      </c>
      <c r="Q1026" s="16">
        <f t="shared" si="174"/>
        <v>0.28734214569837213</v>
      </c>
      <c r="R1026" s="16">
        <f t="shared" si="175"/>
        <v>9.802789862468431E-3</v>
      </c>
      <c r="S1026" s="16">
        <f t="shared" si="176"/>
        <v>0.2931297294266535</v>
      </c>
      <c r="T1026" s="16">
        <f t="shared" si="177"/>
        <v>0.28734847283593301</v>
      </c>
      <c r="U1026" s="65">
        <f t="shared" si="178"/>
        <v>1.0938155940965546</v>
      </c>
      <c r="V1026" s="65"/>
    </row>
    <row r="1027" spans="1:22" x14ac:dyDescent="0.25">
      <c r="A1027">
        <v>1026</v>
      </c>
      <c r="B1027">
        <v>7.3589753276929396E-4</v>
      </c>
      <c r="C1027" s="16">
        <v>3.0538276411528501E-9</v>
      </c>
      <c r="D1027">
        <v>3.4989667168754698E-4</v>
      </c>
      <c r="E1027" s="16">
        <v>2.1661370262555398E-6</v>
      </c>
      <c r="F1027" s="16">
        <v>6.3994697059065997E-6</v>
      </c>
      <c r="G1027" s="16">
        <v>3.61439613793782E-6</v>
      </c>
      <c r="H1027" s="16">
        <v>6.3775333427720497E-5</v>
      </c>
      <c r="J1027">
        <v>0.95876401322661098</v>
      </c>
      <c r="K1027">
        <f t="shared" ref="K1027:K1090" si="179">C1027*J1027</f>
        <v>2.9279000449340616E-9</v>
      </c>
      <c r="L1027">
        <f t="shared" ref="L1027:L1090" si="180">SUM($Z$9*B1027,$AA$9*C1027,$AB$9*D1027,$AC$9*E1027,$AD$9*F1027,$AE$9*G1027)</f>
        <v>3.6630695340965683E-4</v>
      </c>
      <c r="M1027" s="16">
        <f t="shared" ref="M1027:M1090" si="181">$Z$8*B1027+$AA$8*C1027+$AB$8*D1027+$AD$8*F1027+$AE$8*G1027</f>
        <v>1.1054881121289311E-3</v>
      </c>
      <c r="N1027" s="16">
        <f t="shared" si="171"/>
        <v>0.24574495377647565</v>
      </c>
      <c r="O1027" s="16">
        <f t="shared" si="172"/>
        <v>0.20122315506356683</v>
      </c>
      <c r="P1027" s="16">
        <f t="shared" si="173"/>
        <v>0.4056588615458917</v>
      </c>
      <c r="Q1027" s="16">
        <f t="shared" si="174"/>
        <v>0.63731303012948537</v>
      </c>
      <c r="R1027" s="16">
        <f t="shared" si="175"/>
        <v>0.12330842398685811</v>
      </c>
      <c r="S1027" s="16">
        <f t="shared" si="176"/>
        <v>0.64026369597186483</v>
      </c>
      <c r="T1027" s="16">
        <f t="shared" si="177"/>
        <v>0.63732254545914957</v>
      </c>
      <c r="U1027" s="65">
        <f t="shared" si="178"/>
        <v>2.890834665933292</v>
      </c>
      <c r="V1027" s="65"/>
    </row>
    <row r="1028" spans="1:22" x14ac:dyDescent="0.25">
      <c r="A1028">
        <v>1027</v>
      </c>
      <c r="B1028" s="16">
        <v>4.1281762153633602E-4</v>
      </c>
      <c r="C1028" s="16">
        <v>5.0717543138235298E-9</v>
      </c>
      <c r="D1028" s="16">
        <v>1.0541901974712199E-3</v>
      </c>
      <c r="E1028" s="16">
        <v>1.0748199790048E-5</v>
      </c>
      <c r="F1028" s="16">
        <v>1.18070772889311E-5</v>
      </c>
      <c r="G1028" s="16">
        <v>2.1948392237783998E-6</v>
      </c>
      <c r="H1028">
        <v>3.1645895882241999E-4</v>
      </c>
      <c r="J1028">
        <v>0.95502440823890999</v>
      </c>
      <c r="K1028">
        <f t="shared" si="179"/>
        <v>4.8436491622924557E-9</v>
      </c>
      <c r="L1028">
        <f t="shared" si="180"/>
        <v>1.0799941195185467E-3</v>
      </c>
      <c r="M1028" s="16">
        <f t="shared" si="181"/>
        <v>-2.5435887644587464E-4</v>
      </c>
      <c r="N1028" s="16">
        <f t="shared" ref="N1028:N1091" si="182">(B1028-$B$2)^2/$B$2/$B$2</f>
        <v>2.5901617172164888E-2</v>
      </c>
      <c r="O1028" s="16">
        <f t="shared" ref="O1028:O1091" si="183">(C1028-$C$2)^2/$C$2/$C$2</f>
        <v>7.090948117726952E-3</v>
      </c>
      <c r="P1028" s="16">
        <f t="shared" ref="P1028:P1091" si="184">(D1028-$D$2)^2/$D$2/$D$2</f>
        <v>8.8226932290031233E-3</v>
      </c>
      <c r="Q1028" s="16">
        <f t="shared" ref="Q1028:Q1091" si="185">(E1028-$E$2)^2/$E$2/$E$2</f>
        <v>5.2664511840986267E-7</v>
      </c>
      <c r="R1028" s="16">
        <f t="shared" ref="R1028:R1091" si="186">(F1028-$F$2)^2/$F$2/$F$2</f>
        <v>3.8859596165682221E-2</v>
      </c>
      <c r="S1028" s="16">
        <f t="shared" ref="S1028:S1091" si="187">(G1028-$G$2)^2/$G$2/$G$2</f>
        <v>8.6766729662926881E-3</v>
      </c>
      <c r="T1028" s="16">
        <f t="shared" ref="T1028:T1091" si="188">(H1028-$H$2)^2/$H$2/$H$2</f>
        <v>5.3341898716155893E-7</v>
      </c>
      <c r="U1028" s="65">
        <f t="shared" ref="U1028:U1091" si="189">SUM(N1028:T1028)</f>
        <v>8.9352587714975437E-2</v>
      </c>
      <c r="V1028" s="65"/>
    </row>
    <row r="1029" spans="1:22" x14ac:dyDescent="0.25">
      <c r="A1029">
        <v>1028</v>
      </c>
      <c r="B1029">
        <v>4.5834144860091197E-4</v>
      </c>
      <c r="C1029" s="16">
        <v>7.7427096218917604E-9</v>
      </c>
      <c r="D1029">
        <v>1.4625919848025399E-3</v>
      </c>
      <c r="E1029" s="16">
        <v>2.26679269225569E-5</v>
      </c>
      <c r="F1029" s="16">
        <v>1.0823379545996201E-5</v>
      </c>
      <c r="G1029" s="16">
        <v>1.44394783651505E-6</v>
      </c>
      <c r="H1029">
        <v>6.6742388455651202E-4</v>
      </c>
      <c r="J1029">
        <v>0.95312764870894995</v>
      </c>
      <c r="K1029">
        <f t="shared" si="179"/>
        <v>7.3797906165498566E-9</v>
      </c>
      <c r="L1029">
        <f t="shared" si="180"/>
        <v>1.4856749490214254E-3</v>
      </c>
      <c r="M1029" s="16">
        <f t="shared" si="181"/>
        <v>-5.689920518196016E-4</v>
      </c>
      <c r="N1029" s="16">
        <f t="shared" si="182"/>
        <v>4.6801593061547879E-3</v>
      </c>
      <c r="O1029" s="16">
        <f t="shared" si="183"/>
        <v>0.15846691071694069</v>
      </c>
      <c r="P1029" s="16">
        <f t="shared" si="184"/>
        <v>0.26804040500830767</v>
      </c>
      <c r="Q1029" s="16">
        <f t="shared" si="185"/>
        <v>1.2332725427097191</v>
      </c>
      <c r="R1029" s="16">
        <f t="shared" si="186"/>
        <v>9.4849147115148962E-3</v>
      </c>
      <c r="S1029" s="16">
        <f t="shared" si="187"/>
        <v>7.8868785222695942E-2</v>
      </c>
      <c r="T1029" s="16">
        <f t="shared" si="188"/>
        <v>1.2333836680838217</v>
      </c>
      <c r="U1029" s="65">
        <f t="shared" si="189"/>
        <v>2.9861973857591546</v>
      </c>
      <c r="V1029" s="65"/>
    </row>
    <row r="1030" spans="1:22" x14ac:dyDescent="0.25">
      <c r="A1030">
        <v>1029</v>
      </c>
      <c r="B1030">
        <v>3.3524638947692899E-4</v>
      </c>
      <c r="C1030" s="16">
        <v>4.7632531605975401E-9</v>
      </c>
      <c r="D1030">
        <v>1.2241616433282801E-3</v>
      </c>
      <c r="E1030" s="16">
        <v>1.16990413853927E-5</v>
      </c>
      <c r="F1030" s="16">
        <v>1.4656476126369899E-5</v>
      </c>
      <c r="G1030" s="16">
        <v>2.34162459079341E-6</v>
      </c>
      <c r="H1030">
        <v>3.4445751380244699E-4</v>
      </c>
      <c r="J1030">
        <v>0.95415694446051402</v>
      </c>
      <c r="K1030">
        <f t="shared" si="179"/>
        <v>4.5448910814076346E-9</v>
      </c>
      <c r="L1030">
        <f t="shared" si="180"/>
        <v>1.2558114569186528E-3</v>
      </c>
      <c r="M1030" s="16">
        <f t="shared" si="181"/>
        <v>-5.8531867796479458E-4</v>
      </c>
      <c r="N1030" s="16">
        <f t="shared" si="182"/>
        <v>0.10150908194534769</v>
      </c>
      <c r="O1030" s="16">
        <f t="shared" si="183"/>
        <v>1.957563139774059E-2</v>
      </c>
      <c r="P1030" s="16">
        <f t="shared" si="184"/>
        <v>7.3066372182114619E-2</v>
      </c>
      <c r="Q1030" s="16">
        <f t="shared" si="185"/>
        <v>7.9664725422593126E-3</v>
      </c>
      <c r="R1030" s="16">
        <f t="shared" si="186"/>
        <v>0.2362261803200999</v>
      </c>
      <c r="S1030" s="16">
        <f t="shared" si="187"/>
        <v>2.7640962277755927E-2</v>
      </c>
      <c r="T1030" s="16">
        <f t="shared" si="188"/>
        <v>7.9690427023172989E-3</v>
      </c>
      <c r="U1030" s="65">
        <f t="shared" si="189"/>
        <v>0.47395374336763535</v>
      </c>
      <c r="V1030" s="65"/>
    </row>
    <row r="1031" spans="1:22" x14ac:dyDescent="0.25">
      <c r="A1031">
        <v>1030</v>
      </c>
      <c r="B1031">
        <v>3.5592347520318302E-4</v>
      </c>
      <c r="C1031" s="16">
        <v>5.5632508332452801E-9</v>
      </c>
      <c r="D1031">
        <v>1.35036213807129E-3</v>
      </c>
      <c r="E1031" s="16">
        <v>1.50530228181492E-5</v>
      </c>
      <c r="F1031" s="16">
        <v>1.3878731120540499E-5</v>
      </c>
      <c r="G1031" s="16">
        <v>2.0075278765959501E-6</v>
      </c>
      <c r="H1031">
        <v>4.4321211364651203E-4</v>
      </c>
      <c r="J1031">
        <v>0.953584033620414</v>
      </c>
      <c r="K1031">
        <f t="shared" si="179"/>
        <v>5.3050271696081631E-9</v>
      </c>
      <c r="L1031">
        <f t="shared" si="180"/>
        <v>1.3801215649381336E-3</v>
      </c>
      <c r="M1031" s="16">
        <f t="shared" si="181"/>
        <v>-6.6827461453176776E-4</v>
      </c>
      <c r="N1031" s="16">
        <f t="shared" si="182"/>
        <v>7.6495557376473788E-2</v>
      </c>
      <c r="O1031" s="16">
        <f t="shared" si="183"/>
        <v>2.0614861681917211E-5</v>
      </c>
      <c r="P1031" s="16">
        <f t="shared" si="184"/>
        <v>0.16101416083335029</v>
      </c>
      <c r="Q1031" s="16">
        <f t="shared" si="185"/>
        <v>0.16122801401940509</v>
      </c>
      <c r="R1031" s="16">
        <f t="shared" si="186"/>
        <v>0.1657914011061441</v>
      </c>
      <c r="S1031" s="16">
        <f t="shared" si="187"/>
        <v>2.0312720670754689E-8</v>
      </c>
      <c r="T1031" s="16">
        <f t="shared" si="188"/>
        <v>0.16124941256257214</v>
      </c>
      <c r="U1031" s="65">
        <f t="shared" si="189"/>
        <v>0.72579918107234787</v>
      </c>
      <c r="V1031" s="65"/>
    </row>
    <row r="1032" spans="1:22" x14ac:dyDescent="0.25">
      <c r="A1032">
        <v>1031</v>
      </c>
      <c r="B1032">
        <v>3.7859840667478002E-4</v>
      </c>
      <c r="C1032" s="16">
        <v>5.1637027881692703E-9</v>
      </c>
      <c r="D1032">
        <v>1.1736045260837501E-3</v>
      </c>
      <c r="E1032" s="16">
        <v>1.2166294875533699E-5</v>
      </c>
      <c r="F1032" s="16">
        <v>1.29454286537704E-5</v>
      </c>
      <c r="G1032" s="16">
        <v>2.1586849736327198E-6</v>
      </c>
      <c r="H1032">
        <v>3.5821399000438199E-4</v>
      </c>
      <c r="J1032">
        <v>0.95442945559815495</v>
      </c>
      <c r="K1032">
        <f t="shared" si="179"/>
        <v>4.9283900409830718E-9</v>
      </c>
      <c r="L1032">
        <f t="shared" si="180"/>
        <v>1.2016489046621352E-3</v>
      </c>
      <c r="M1032" s="16">
        <f t="shared" si="181"/>
        <v>-4.4445209131257541E-4</v>
      </c>
      <c r="N1032" s="16">
        <f t="shared" si="182"/>
        <v>5.3126121061779462E-2</v>
      </c>
      <c r="O1032" s="16">
        <f t="shared" si="183"/>
        <v>4.5704216132553335E-3</v>
      </c>
      <c r="P1032" s="16">
        <f t="shared" si="184"/>
        <v>4.7456440161477105E-2</v>
      </c>
      <c r="Q1032" s="16">
        <f t="shared" si="185"/>
        <v>1.7625049624015385E-2</v>
      </c>
      <c r="R1032" s="16">
        <f t="shared" si="186"/>
        <v>9.7685420283832453E-2</v>
      </c>
      <c r="S1032" s="16">
        <f t="shared" si="187"/>
        <v>5.6463033741908572E-3</v>
      </c>
      <c r="T1032" s="16">
        <f t="shared" si="188"/>
        <v>1.7628207479554091E-2</v>
      </c>
      <c r="U1032" s="65">
        <f t="shared" si="189"/>
        <v>0.24373796359810471</v>
      </c>
      <c r="V1032" s="65"/>
    </row>
    <row r="1033" spans="1:22" x14ac:dyDescent="0.25">
      <c r="A1033">
        <v>1032</v>
      </c>
      <c r="B1033">
        <v>4.8774167112945602E-4</v>
      </c>
      <c r="C1033" s="16">
        <v>4.9524941803013602E-9</v>
      </c>
      <c r="D1033">
        <v>8.6735068054650795E-4</v>
      </c>
      <c r="E1033" s="16">
        <v>8.6539411046673098E-6</v>
      </c>
      <c r="F1033" s="16">
        <v>9.9052776490219504E-6</v>
      </c>
      <c r="G1033" s="16">
        <v>2.2427984082313701E-6</v>
      </c>
      <c r="H1033">
        <v>2.5479541832076701E-4</v>
      </c>
      <c r="J1033">
        <v>0.95598207815816105</v>
      </c>
      <c r="K1033">
        <f t="shared" si="179"/>
        <v>4.7344956785506926E-9</v>
      </c>
      <c r="L1033">
        <f t="shared" si="180"/>
        <v>8.8939908175860295E-4</v>
      </c>
      <c r="M1033" s="16">
        <f t="shared" si="181"/>
        <v>8.6084260500309093E-5</v>
      </c>
      <c r="N1033" s="16">
        <f t="shared" si="182"/>
        <v>7.4911448086905188E-5</v>
      </c>
      <c r="O1033" s="16">
        <f t="shared" si="183"/>
        <v>1.1181419253404856E-2</v>
      </c>
      <c r="P1033" s="16">
        <f t="shared" si="184"/>
        <v>9.9906960688228314E-3</v>
      </c>
      <c r="Q1033" s="16">
        <f t="shared" si="185"/>
        <v>3.7738147759404608E-2</v>
      </c>
      <c r="R1033" s="16">
        <f t="shared" si="186"/>
        <v>1.8520030776080596E-5</v>
      </c>
      <c r="S1033" s="16">
        <f t="shared" si="187"/>
        <v>1.369717454104883E-2</v>
      </c>
      <c r="T1033" s="16">
        <f t="shared" si="188"/>
        <v>3.7739565069238347E-2</v>
      </c>
      <c r="U1033" s="65">
        <f t="shared" si="189"/>
        <v>0.11044043417078245</v>
      </c>
      <c r="V1033" s="65"/>
    </row>
    <row r="1034" spans="1:22" x14ac:dyDescent="0.25">
      <c r="A1034">
        <v>1033</v>
      </c>
      <c r="B1034">
        <v>2.71904005914628E-4</v>
      </c>
      <c r="C1034" s="16">
        <v>3.1722043125775E-9</v>
      </c>
      <c r="D1034">
        <v>1.0004265770427599E-3</v>
      </c>
      <c r="E1034" s="16">
        <v>6.38173070997717E-6</v>
      </c>
      <c r="F1034" s="16">
        <v>1.7903454335429201E-5</v>
      </c>
      <c r="G1034" s="16">
        <v>3.50804190712542E-6</v>
      </c>
      <c r="H1034">
        <v>1.8789687761796699E-4</v>
      </c>
      <c r="J1034">
        <v>0.95516078566673901</v>
      </c>
      <c r="K1034">
        <f t="shared" si="179"/>
        <v>3.0299651634969428E-9</v>
      </c>
      <c r="L1034">
        <f t="shared" si="180"/>
        <v>1.0397383554164312E-3</v>
      </c>
      <c r="M1034" s="16">
        <f t="shared" si="181"/>
        <v>-4.959303435871751E-4</v>
      </c>
      <c r="N1034" s="16">
        <f t="shared" si="182"/>
        <v>0.2001216480452612</v>
      </c>
      <c r="O1034" s="16">
        <f t="shared" si="183"/>
        <v>0.18250334433708798</v>
      </c>
      <c r="P1034" s="16">
        <f t="shared" si="184"/>
        <v>1.4545746600357512E-3</v>
      </c>
      <c r="Q1034" s="16">
        <f t="shared" si="185"/>
        <v>0.16469012906828442</v>
      </c>
      <c r="R1034" s="16">
        <f t="shared" si="186"/>
        <v>0.66462374429829396</v>
      </c>
      <c r="S1034" s="16">
        <f t="shared" si="187"/>
        <v>0.5582998195294453</v>
      </c>
      <c r="T1034" s="16">
        <f t="shared" si="188"/>
        <v>0.16468852600565501</v>
      </c>
      <c r="U1034" s="65">
        <f t="shared" si="189"/>
        <v>1.9363817859440635</v>
      </c>
      <c r="V1034" s="65"/>
    </row>
    <row r="1035" spans="1:22" x14ac:dyDescent="0.25">
      <c r="A1035">
        <v>1034</v>
      </c>
      <c r="B1035">
        <v>4.8040302406222299E-4</v>
      </c>
      <c r="C1035" s="16">
        <v>8.3282361549436302E-9</v>
      </c>
      <c r="D1035">
        <v>1.5021692911192301E-3</v>
      </c>
      <c r="E1035" s="16">
        <v>2.50322272424779E-5</v>
      </c>
      <c r="F1035" s="16">
        <v>1.03427721718845E-5</v>
      </c>
      <c r="G1035" s="16">
        <v>1.34295486311316E-6</v>
      </c>
      <c r="H1035" s="16">
        <v>7.3703854870933695E-4</v>
      </c>
      <c r="J1035">
        <v>0.95295704710769402</v>
      </c>
      <c r="K1035">
        <f t="shared" si="179"/>
        <v>7.9364513338306173E-9</v>
      </c>
      <c r="L1035">
        <f t="shared" si="180"/>
        <v>1.5241894620899572E-3</v>
      </c>
      <c r="M1035" s="16">
        <f t="shared" si="181"/>
        <v>-5.6338341396551127E-4</v>
      </c>
      <c r="N1035" s="16">
        <f t="shared" si="182"/>
        <v>5.5559625099717335E-4</v>
      </c>
      <c r="O1035" s="16">
        <f t="shared" si="183"/>
        <v>0.25382036900710253</v>
      </c>
      <c r="P1035" s="16">
        <f t="shared" si="184"/>
        <v>0.31225230891140371</v>
      </c>
      <c r="Q1035" s="16">
        <f t="shared" si="185"/>
        <v>1.7706545219693532</v>
      </c>
      <c r="R1035" s="16">
        <f t="shared" si="186"/>
        <v>2.3679305452451414E-3</v>
      </c>
      <c r="S1035" s="16">
        <f t="shared" si="187"/>
        <v>0.10965093968270916</v>
      </c>
      <c r="T1035" s="16">
        <f t="shared" si="188"/>
        <v>1.7708125585312757</v>
      </c>
      <c r="U1035" s="65">
        <f t="shared" si="189"/>
        <v>4.2201142248980865</v>
      </c>
      <c r="V1035" s="65"/>
    </row>
    <row r="1036" spans="1:22" x14ac:dyDescent="0.25">
      <c r="A1036">
        <v>1035</v>
      </c>
      <c r="B1036">
        <v>5.40288144680889E-4</v>
      </c>
      <c r="C1036" s="16">
        <v>4.8853191710868302E-9</v>
      </c>
      <c r="D1036">
        <v>7.7053094975239398E-4</v>
      </c>
      <c r="E1036" s="16">
        <v>7.5923305822854496E-6</v>
      </c>
      <c r="F1036" s="16">
        <v>8.9000591912444093E-6</v>
      </c>
      <c r="G1036" s="16">
        <v>2.2710108698128902E-6</v>
      </c>
      <c r="H1036">
        <v>2.23537671196071E-4</v>
      </c>
      <c r="J1036">
        <v>0.95649112947833004</v>
      </c>
      <c r="K1036">
        <f t="shared" si="179"/>
        <v>4.6727644518149816E-9</v>
      </c>
      <c r="L1036">
        <f t="shared" si="180"/>
        <v>7.9059719368552452E-4</v>
      </c>
      <c r="M1036" s="16">
        <f t="shared" si="181"/>
        <v>2.8997909567625343E-4</v>
      </c>
      <c r="N1036" s="16">
        <f t="shared" si="182"/>
        <v>9.632762065910112E-3</v>
      </c>
      <c r="O1036" s="16">
        <f t="shared" si="183"/>
        <v>1.3893768385618167E-2</v>
      </c>
      <c r="P1036" s="16">
        <f t="shared" si="184"/>
        <v>4.0169354502636909E-2</v>
      </c>
      <c r="Q1036" s="16">
        <f t="shared" si="185"/>
        <v>8.5910995334575788E-2</v>
      </c>
      <c r="R1036" s="16">
        <f t="shared" si="186"/>
        <v>9.5289535111963281E-3</v>
      </c>
      <c r="S1036" s="16">
        <f t="shared" si="187"/>
        <v>1.7183607746508709E-2</v>
      </c>
      <c r="T1036" s="16">
        <f t="shared" si="188"/>
        <v>8.5914843397582846E-2</v>
      </c>
      <c r="U1036" s="65">
        <f t="shared" si="189"/>
        <v>0.26223428494402884</v>
      </c>
      <c r="V1036" s="65"/>
    </row>
    <row r="1037" spans="1:22" x14ac:dyDescent="0.25">
      <c r="A1037">
        <v>1036</v>
      </c>
      <c r="B1037">
        <v>3.1378809052760002E-4</v>
      </c>
      <c r="C1037" s="16">
        <v>5.3550812608312196E-9</v>
      </c>
      <c r="D1037">
        <v>1.47874930235358E-3</v>
      </c>
      <c r="E1037" s="16">
        <v>1.5844967921038702E-5</v>
      </c>
      <c r="F1037" s="16">
        <v>1.5834094188347E-5</v>
      </c>
      <c r="G1037" s="16">
        <v>2.0885514673026898E-6</v>
      </c>
      <c r="H1037">
        <v>4.6653266834183801E-4</v>
      </c>
      <c r="J1037">
        <v>0.95296025973791398</v>
      </c>
      <c r="K1037">
        <f t="shared" si="179"/>
        <v>5.1031796292393553E-9</v>
      </c>
      <c r="L1037">
        <f t="shared" si="180"/>
        <v>1.5125006871163158E-3</v>
      </c>
      <c r="M1037" s="16">
        <f t="shared" si="181"/>
        <v>-8.849245060611159E-4</v>
      </c>
      <c r="N1037" s="16">
        <f t="shared" si="182"/>
        <v>0.13120284171871446</v>
      </c>
      <c r="O1037" s="16">
        <f t="shared" si="183"/>
        <v>1.0921853498984495E-3</v>
      </c>
      <c r="P1037" s="16">
        <f t="shared" si="184"/>
        <v>0.28568231250235793</v>
      </c>
      <c r="Q1037" s="16">
        <f t="shared" si="185"/>
        <v>0.22587891630253751</v>
      </c>
      <c r="R1037" s="16">
        <f t="shared" si="186"/>
        <v>0.36654623874583148</v>
      </c>
      <c r="S1037" s="16">
        <f t="shared" si="187"/>
        <v>1.6169734453865014E-3</v>
      </c>
      <c r="T1037" s="16">
        <f t="shared" si="188"/>
        <v>0.22591459893603916</v>
      </c>
      <c r="U1037" s="65">
        <f t="shared" si="189"/>
        <v>1.2379340670007655</v>
      </c>
      <c r="V1037" s="65"/>
    </row>
    <row r="1038" spans="1:22" x14ac:dyDescent="0.25">
      <c r="A1038">
        <v>1037</v>
      </c>
      <c r="B1038">
        <v>6.70203988534992E-4</v>
      </c>
      <c r="C1038" s="16">
        <v>7.3318039094238399E-9</v>
      </c>
      <c r="D1038">
        <v>9.3571525857660202E-4</v>
      </c>
      <c r="E1038" s="16">
        <v>1.3812511215316401E-5</v>
      </c>
      <c r="F1038" s="16">
        <v>7.2274767814418304E-6</v>
      </c>
      <c r="G1038" s="16">
        <v>1.5159450450890401E-6</v>
      </c>
      <c r="H1038">
        <v>4.0667875913483301E-4</v>
      </c>
      <c r="J1038">
        <v>0.95569844385507297</v>
      </c>
      <c r="K1038">
        <f t="shared" si="179"/>
        <v>7.0069935868869042E-9</v>
      </c>
      <c r="L1038">
        <f t="shared" si="180"/>
        <v>9.5167882538066525E-4</v>
      </c>
      <c r="M1038" s="16">
        <f t="shared" si="181"/>
        <v>3.887291516893187E-4</v>
      </c>
      <c r="N1038" s="16">
        <f t="shared" si="182"/>
        <v>0.13119117890218929</v>
      </c>
      <c r="O1038" s="16">
        <f t="shared" si="183"/>
        <v>0.10490016623958978</v>
      </c>
      <c r="P1038" s="16">
        <f t="shared" si="184"/>
        <v>8.4168481166890568E-4</v>
      </c>
      <c r="Q1038" s="16">
        <f t="shared" si="185"/>
        <v>8.1814631094602727E-2</v>
      </c>
      <c r="R1038" s="16">
        <f t="shared" si="186"/>
        <v>7.1396233942811027E-2</v>
      </c>
      <c r="S1038" s="16">
        <f t="shared" si="187"/>
        <v>6.0013909049643592E-2</v>
      </c>
      <c r="T1038" s="16">
        <f t="shared" si="188"/>
        <v>8.1813277210115637E-2</v>
      </c>
      <c r="U1038" s="65">
        <f t="shared" si="189"/>
        <v>0.53197108125062098</v>
      </c>
      <c r="V1038" s="65"/>
    </row>
    <row r="1039" spans="1:22" x14ac:dyDescent="0.25">
      <c r="A1039">
        <v>1038</v>
      </c>
      <c r="B1039">
        <v>6.9047858180870398E-4</v>
      </c>
      <c r="C1039" s="16">
        <v>8.0386584103713298E-9</v>
      </c>
      <c r="D1039">
        <v>9.9720496218161001E-4</v>
      </c>
      <c r="E1039" s="16">
        <v>1.6128491705565799E-5</v>
      </c>
      <c r="F1039" s="16">
        <v>7.0346618998147404E-6</v>
      </c>
      <c r="G1039" s="16">
        <v>1.38358609604858E-6</v>
      </c>
      <c r="H1039" s="16">
        <v>4.74869026302717E-4</v>
      </c>
      <c r="J1039">
        <v>0.95539951323092498</v>
      </c>
      <c r="K1039">
        <f t="shared" si="179"/>
        <v>7.68013033229845E-9</v>
      </c>
      <c r="L1039">
        <f t="shared" si="180"/>
        <v>1.0126498334188778E-3</v>
      </c>
      <c r="M1039" s="16">
        <f t="shared" si="181"/>
        <v>3.6830733019853026E-4</v>
      </c>
      <c r="N1039" s="16">
        <f t="shared" si="182"/>
        <v>0.16274104136424411</v>
      </c>
      <c r="O1039" s="16">
        <f t="shared" si="183"/>
        <v>0.20386819332964495</v>
      </c>
      <c r="P1039" s="16">
        <f t="shared" si="184"/>
        <v>1.210749706206819E-3</v>
      </c>
      <c r="Q1039" s="16">
        <f t="shared" si="185"/>
        <v>0.25166784370268502</v>
      </c>
      <c r="R1039" s="16">
        <f t="shared" si="186"/>
        <v>8.2225781498315997E-2</v>
      </c>
      <c r="S1039" s="16">
        <f t="shared" si="187"/>
        <v>9.6658362788642094E-2</v>
      </c>
      <c r="T1039" s="16">
        <f t="shared" si="188"/>
        <v>0.25166937983337845</v>
      </c>
      <c r="U1039" s="65">
        <f t="shared" si="189"/>
        <v>1.0500413522231176</v>
      </c>
      <c r="V1039" s="65"/>
    </row>
    <row r="1040" spans="1:22" x14ac:dyDescent="0.25">
      <c r="A1040">
        <v>1039</v>
      </c>
      <c r="B1040" s="16">
        <v>5.6017761298784205E-4</v>
      </c>
      <c r="C1040" s="16">
        <v>6.1082791131455399E-9</v>
      </c>
      <c r="D1040" s="16">
        <v>9.3274637753748004E-4</v>
      </c>
      <c r="E1040" s="16">
        <v>1.14705939810228E-5</v>
      </c>
      <c r="F1040" s="16">
        <v>8.6482448792690104E-6</v>
      </c>
      <c r="G1040" s="16">
        <v>1.8196598356557901E-6</v>
      </c>
      <c r="H1040" s="16">
        <v>3.3772624822170198E-4</v>
      </c>
      <c r="J1040">
        <v>0.95568348245875701</v>
      </c>
      <c r="K1040">
        <f t="shared" si="179"/>
        <v>5.8375814546810172E-9</v>
      </c>
      <c r="L1040">
        <f t="shared" si="180"/>
        <v>9.5185641885256076E-4</v>
      </c>
      <c r="M1040" s="16">
        <f t="shared" si="181"/>
        <v>1.6849880712312346E-4</v>
      </c>
      <c r="N1040" s="16">
        <f t="shared" si="182"/>
        <v>1.9202305641152599E-2</v>
      </c>
      <c r="O1040" s="16">
        <f t="shared" si="183"/>
        <v>1.0599642145526679E-2</v>
      </c>
      <c r="P1040" s="16">
        <f t="shared" si="184"/>
        <v>1.0299350616656705E-3</v>
      </c>
      <c r="Q1040" s="16">
        <f t="shared" si="185"/>
        <v>4.6219864732773928E-3</v>
      </c>
      <c r="R1040" s="16">
        <f t="shared" si="186"/>
        <v>1.5165429850731049E-2</v>
      </c>
      <c r="S1040" s="16">
        <f t="shared" si="187"/>
        <v>8.7817458198588116E-3</v>
      </c>
      <c r="T1040" s="16">
        <f t="shared" si="188"/>
        <v>4.6217399265835128E-3</v>
      </c>
      <c r="U1040" s="65">
        <f t="shared" si="189"/>
        <v>6.4022784918795719E-2</v>
      </c>
      <c r="V1040" s="65"/>
    </row>
    <row r="1041" spans="1:22" x14ac:dyDescent="0.25">
      <c r="A1041">
        <v>1040</v>
      </c>
      <c r="B1041">
        <v>5.4974026590443601E-4</v>
      </c>
      <c r="C1041" s="16">
        <v>4.0477535742537298E-9</v>
      </c>
      <c r="D1041">
        <v>6.2524528136638101E-4</v>
      </c>
      <c r="E1041" s="16">
        <v>5.1131519825698297E-6</v>
      </c>
      <c r="F1041" s="16">
        <v>8.6867718469428994E-6</v>
      </c>
      <c r="G1041" s="16">
        <v>2.7362665053669401E-6</v>
      </c>
      <c r="H1041" s="16">
        <v>1.50543264006871E-4</v>
      </c>
      <c r="J1041">
        <v>0.95724262078975997</v>
      </c>
      <c r="K1041">
        <f t="shared" si="179"/>
        <v>3.8746822397297582E-9</v>
      </c>
      <c r="L1041">
        <f t="shared" si="180"/>
        <v>6.4535104381205951E-4</v>
      </c>
      <c r="M1041" s="16">
        <f t="shared" si="181"/>
        <v>4.5412948799681239E-4</v>
      </c>
      <c r="N1041" s="16">
        <f t="shared" si="182"/>
        <v>1.3772962136934741E-2</v>
      </c>
      <c r="O1041" s="16">
        <f t="shared" si="183"/>
        <v>7.2419473482212629E-2</v>
      </c>
      <c r="P1041" s="16">
        <f t="shared" si="184"/>
        <v>0.12333113550468133</v>
      </c>
      <c r="Q1041" s="16">
        <f t="shared" si="185"/>
        <v>0.27450584856174448</v>
      </c>
      <c r="R1041" s="16">
        <f t="shared" si="186"/>
        <v>1.421858821514238E-2</v>
      </c>
      <c r="S1041" s="16">
        <f t="shared" si="187"/>
        <v>0.13163017793546258</v>
      </c>
      <c r="T1041" s="16">
        <f t="shared" si="188"/>
        <v>0.27451391117446228</v>
      </c>
      <c r="U1041" s="65">
        <f t="shared" si="189"/>
        <v>0.90439209701064049</v>
      </c>
      <c r="V1041" s="65"/>
    </row>
    <row r="1042" spans="1:22" x14ac:dyDescent="0.25">
      <c r="A1042">
        <v>1041</v>
      </c>
      <c r="B1042" s="16">
        <v>5.8138807546313895E-4</v>
      </c>
      <c r="C1042" s="16">
        <v>3.0035688153401201E-9</v>
      </c>
      <c r="D1042" s="16">
        <v>4.3663527602866699E-4</v>
      </c>
      <c r="E1042" s="16">
        <v>2.65559376040321E-6</v>
      </c>
      <c r="F1042" s="16">
        <v>8.1382090152145895E-6</v>
      </c>
      <c r="G1042" s="16">
        <v>3.67911999578423E-6</v>
      </c>
      <c r="H1042" s="16">
        <v>7.8186248148201694E-5</v>
      </c>
      <c r="J1042">
        <v>0.95825212431984996</v>
      </c>
      <c r="K1042">
        <f t="shared" si="179"/>
        <v>2.8781761978405252E-9</v>
      </c>
      <c r="L1042">
        <f t="shared" si="180"/>
        <v>4.5658781048606509E-4</v>
      </c>
      <c r="M1042" s="16">
        <f t="shared" si="181"/>
        <v>7.0618834044021276E-4</v>
      </c>
      <c r="N1042" s="16">
        <f t="shared" si="182"/>
        <v>3.3008741634459549E-2</v>
      </c>
      <c r="O1042" s="16">
        <f t="shared" si="183"/>
        <v>0.20944730542658088</v>
      </c>
      <c r="P1042" s="16">
        <f t="shared" si="184"/>
        <v>0.29910532030605008</v>
      </c>
      <c r="Q1042" s="16">
        <f t="shared" si="185"/>
        <v>0.56662856558610675</v>
      </c>
      <c r="R1042" s="16">
        <f t="shared" si="186"/>
        <v>3.0576340135173862E-2</v>
      </c>
      <c r="S1042" s="16">
        <f t="shared" si="187"/>
        <v>0.69289105084407232</v>
      </c>
      <c r="T1042" s="16">
        <f t="shared" si="188"/>
        <v>0.5666379177132751</v>
      </c>
      <c r="U1042" s="65">
        <f t="shared" si="189"/>
        <v>2.3982952416457186</v>
      </c>
      <c r="V1042" s="65"/>
    </row>
    <row r="1043" spans="1:22" x14ac:dyDescent="0.25">
      <c r="A1043">
        <v>1042</v>
      </c>
      <c r="B1043">
        <v>4.3049852720688597E-4</v>
      </c>
      <c r="C1043" s="16">
        <v>4.40309378273759E-9</v>
      </c>
      <c r="D1043">
        <v>8.7391831123788996E-4</v>
      </c>
      <c r="E1043" s="16">
        <v>7.7511242677514701E-6</v>
      </c>
      <c r="F1043" s="16">
        <v>1.12286672145693E-5</v>
      </c>
      <c r="G1043" s="16">
        <v>2.5229939997297699E-6</v>
      </c>
      <c r="H1043">
        <v>2.2821418105754501E-4</v>
      </c>
      <c r="J1043">
        <v>0.95592135663635902</v>
      </c>
      <c r="K1043">
        <f t="shared" si="179"/>
        <v>4.2090113821916345E-9</v>
      </c>
      <c r="L1043">
        <f t="shared" si="180"/>
        <v>8.9889423657297564E-4</v>
      </c>
      <c r="M1043" s="16">
        <f t="shared" si="181"/>
        <v>-3.7897182159203682E-5</v>
      </c>
      <c r="N1043" s="16">
        <f t="shared" si="182"/>
        <v>1.5625748379445716E-2</v>
      </c>
      <c r="O1043" s="16">
        <f t="shared" si="183"/>
        <v>4.2002820025123067E-2</v>
      </c>
      <c r="P1043" s="16">
        <f t="shared" si="184"/>
        <v>8.6747362053493596E-3</v>
      </c>
      <c r="Q1043" s="16">
        <f t="shared" si="185"/>
        <v>7.7462620106404728E-2</v>
      </c>
      <c r="R1043" s="16">
        <f t="shared" si="186"/>
        <v>1.9177526300123437E-2</v>
      </c>
      <c r="S1043" s="16">
        <f t="shared" si="187"/>
        <v>6.5837140088485235E-2</v>
      </c>
      <c r="T1043" s="16">
        <f t="shared" si="188"/>
        <v>7.7464208613718014E-2</v>
      </c>
      <c r="U1043" s="65">
        <f t="shared" si="189"/>
        <v>0.30624479971864954</v>
      </c>
      <c r="V1043" s="65"/>
    </row>
    <row r="1044" spans="1:22" x14ac:dyDescent="0.25">
      <c r="A1044">
        <v>1043</v>
      </c>
      <c r="B1044">
        <v>4.9449976400479305E-4</v>
      </c>
      <c r="C1044" s="16">
        <v>6.4040111362402203E-9</v>
      </c>
      <c r="D1044">
        <v>1.1125033226130599E-3</v>
      </c>
      <c r="E1044" s="16">
        <v>1.43144511537392E-5</v>
      </c>
      <c r="F1044" s="16">
        <v>9.8788987888625606E-6</v>
      </c>
      <c r="G1044" s="16">
        <v>1.7391965367590501E-6</v>
      </c>
      <c r="H1044">
        <v>4.2146099988921198E-4</v>
      </c>
      <c r="J1044">
        <v>0.95478226583486103</v>
      </c>
      <c r="K1044">
        <f t="shared" si="179"/>
        <v>6.1144362630911203E-9</v>
      </c>
      <c r="L1044">
        <f t="shared" si="180"/>
        <v>1.1339939127164077E-3</v>
      </c>
      <c r="M1044" s="16">
        <f t="shared" si="181"/>
        <v>-1.449943847068217E-4</v>
      </c>
      <c r="N1044" s="16">
        <f t="shared" si="182"/>
        <v>2.58147435374893E-5</v>
      </c>
      <c r="O1044" s="16">
        <f t="shared" si="183"/>
        <v>2.4446589791309377E-2</v>
      </c>
      <c r="P1044" s="16">
        <f t="shared" si="184"/>
        <v>2.3851868874058161E-2</v>
      </c>
      <c r="Q1044" s="16">
        <f t="shared" si="185"/>
        <v>0.11073345566376792</v>
      </c>
      <c r="R1044" s="16">
        <f t="shared" si="186"/>
        <v>2.6533745766587532E-6</v>
      </c>
      <c r="S1044" s="16">
        <f t="shared" si="187"/>
        <v>1.7898705835426323E-2</v>
      </c>
      <c r="T1044" s="16">
        <f t="shared" si="188"/>
        <v>0.11073967877982266</v>
      </c>
      <c r="U1044" s="65">
        <f t="shared" si="189"/>
        <v>0.28769876706249864</v>
      </c>
      <c r="V1044" s="65"/>
    </row>
    <row r="1045" spans="1:22" x14ac:dyDescent="0.25">
      <c r="A1045">
        <v>1044</v>
      </c>
      <c r="B1045">
        <v>5.2011157193782704E-4</v>
      </c>
      <c r="C1045" s="16">
        <v>5.5801414789693604E-9</v>
      </c>
      <c r="D1045">
        <v>9.1747204567001097E-4</v>
      </c>
      <c r="E1045" s="16">
        <v>1.03086533839559E-5</v>
      </c>
      <c r="F1045" s="16">
        <v>9.3091337712829896E-6</v>
      </c>
      <c r="G1045" s="16">
        <v>1.9916031582293201E-6</v>
      </c>
      <c r="H1045">
        <v>3.0351530094170799E-4</v>
      </c>
      <c r="J1045">
        <v>0.95574529623509397</v>
      </c>
      <c r="K1045">
        <f t="shared" si="179"/>
        <v>5.333193970851307E-9</v>
      </c>
      <c r="L1045">
        <f t="shared" si="180"/>
        <v>9.3807633622932729E-4</v>
      </c>
      <c r="M1045" s="16">
        <f t="shared" si="181"/>
        <v>1.0214680764632667E-4</v>
      </c>
      <c r="N1045" s="16">
        <f t="shared" si="182"/>
        <v>3.2646757750661912E-3</v>
      </c>
      <c r="O1045" s="16">
        <f t="shared" si="183"/>
        <v>5.7611970917290984E-5</v>
      </c>
      <c r="P1045" s="16">
        <f t="shared" si="184"/>
        <v>2.2985042029340704E-3</v>
      </c>
      <c r="Q1045" s="16">
        <f t="shared" si="185"/>
        <v>1.6159483815460826E-3</v>
      </c>
      <c r="R1045" s="16">
        <f t="shared" si="186"/>
        <v>3.151697576166939E-3</v>
      </c>
      <c r="S1045" s="16">
        <f t="shared" si="187"/>
        <v>6.5187762336207044E-5</v>
      </c>
      <c r="T1045" s="16">
        <f t="shared" si="188"/>
        <v>1.6161247818608866E-3</v>
      </c>
      <c r="U1045" s="65">
        <f t="shared" si="189"/>
        <v>1.2069750450827667E-2</v>
      </c>
      <c r="V1045" s="65"/>
    </row>
    <row r="1046" spans="1:22" x14ac:dyDescent="0.25">
      <c r="A1046">
        <v>1045</v>
      </c>
      <c r="B1046">
        <v>3.6783645572135699E-4</v>
      </c>
      <c r="C1046" s="16">
        <v>4.9058457083117704E-9</v>
      </c>
      <c r="D1046">
        <v>1.14697345318493E-3</v>
      </c>
      <c r="E1046" s="16">
        <v>1.12995118217945E-5</v>
      </c>
      <c r="F1046" s="16">
        <v>1.33094343547775E-5</v>
      </c>
      <c r="G1046" s="16">
        <v>2.2715287171146299E-6</v>
      </c>
      <c r="H1046">
        <v>3.3269277687178998E-4</v>
      </c>
      <c r="J1046">
        <v>0.95454882899556603</v>
      </c>
      <c r="K1046">
        <f t="shared" si="179"/>
        <v>4.6828692761019234E-9</v>
      </c>
      <c r="L1046">
        <f t="shared" si="180"/>
        <v>1.1758589447658913E-3</v>
      </c>
      <c r="M1046" s="16">
        <f t="shared" si="181"/>
        <v>-4.4018603332317735E-4</v>
      </c>
      <c r="N1046" s="16">
        <f t="shared" si="182"/>
        <v>6.3688056579394497E-2</v>
      </c>
      <c r="O1046" s="16">
        <f t="shared" si="183"/>
        <v>1.3033741288596107E-2</v>
      </c>
      <c r="P1046" s="16">
        <f t="shared" si="184"/>
        <v>3.6179854450964555E-2</v>
      </c>
      <c r="Q1046" s="16">
        <f t="shared" si="185"/>
        <v>2.7098642860050241E-3</v>
      </c>
      <c r="R1046" s="16">
        <f t="shared" si="186"/>
        <v>0.12211773367490875</v>
      </c>
      <c r="S1046" s="16">
        <f t="shared" si="187"/>
        <v>1.7251292746951735E-2</v>
      </c>
      <c r="T1046" s="16">
        <f t="shared" si="188"/>
        <v>2.710884762702597E-3</v>
      </c>
      <c r="U1046" s="65">
        <f t="shared" si="189"/>
        <v>0.25769142778952325</v>
      </c>
      <c r="V1046" s="65"/>
    </row>
    <row r="1047" spans="1:22" x14ac:dyDescent="0.25">
      <c r="A1047">
        <v>1046</v>
      </c>
      <c r="B1047">
        <v>8.0359023374212599E-4</v>
      </c>
      <c r="C1047" s="16">
        <v>7.0656955947401098E-9</v>
      </c>
      <c r="D1047">
        <v>7.4866290396245305E-4</v>
      </c>
      <c r="E1047" s="16">
        <v>1.0673430555868599E-5</v>
      </c>
      <c r="F1047" s="16">
        <v>5.9742516046636197E-6</v>
      </c>
      <c r="G1047" s="16">
        <v>1.5695846553733599E-6</v>
      </c>
      <c r="H1047">
        <v>3.1425264276980402E-4</v>
      </c>
      <c r="J1047">
        <v>0.95666620902933797</v>
      </c>
      <c r="K1047">
        <f t="shared" si="179"/>
        <v>6.7595122187753139E-9</v>
      </c>
      <c r="L1047">
        <f t="shared" si="180"/>
        <v>7.6217392613155892E-4</v>
      </c>
      <c r="M1047" s="16">
        <f t="shared" si="181"/>
        <v>8.4500654135269318E-4</v>
      </c>
      <c r="N1047" s="16">
        <f t="shared" si="182"/>
        <v>0.40108596802280666</v>
      </c>
      <c r="O1047" s="16">
        <f t="shared" si="183"/>
        <v>7.6083585116619071E-2</v>
      </c>
      <c r="P1047" s="16">
        <f t="shared" si="184"/>
        <v>4.9780449461924538E-2</v>
      </c>
      <c r="Q1047" s="16">
        <f t="shared" si="185"/>
        <v>3.8885047706129477E-5</v>
      </c>
      <c r="R1047" s="16">
        <f t="shared" si="186"/>
        <v>0.15544581500868843</v>
      </c>
      <c r="S1047" s="16">
        <f t="shared" si="187"/>
        <v>4.7638273086855185E-2</v>
      </c>
      <c r="T1047" s="16">
        <f t="shared" si="188"/>
        <v>3.9020304125068468E-5</v>
      </c>
      <c r="U1047" s="65">
        <f t="shared" si="189"/>
        <v>0.73011199604872512</v>
      </c>
      <c r="V1047" s="65"/>
    </row>
    <row r="1048" spans="1:22" x14ac:dyDescent="0.25">
      <c r="A1048">
        <v>1047</v>
      </c>
      <c r="B1048">
        <v>4.85418505122651E-4</v>
      </c>
      <c r="C1048" s="16">
        <v>5.4297750004373096E-9</v>
      </c>
      <c r="D1048">
        <v>9.5750907894624E-4</v>
      </c>
      <c r="E1048" s="16">
        <v>1.04636058029875E-5</v>
      </c>
      <c r="F1048" s="16">
        <v>9.99401361980373E-6</v>
      </c>
      <c r="G1048" s="16">
        <v>2.0477439077875501E-6</v>
      </c>
      <c r="H1048">
        <v>3.08078152112567E-4</v>
      </c>
      <c r="J1048">
        <v>0.95553331935781805</v>
      </c>
      <c r="K1048">
        <f t="shared" si="179"/>
        <v>5.1883309295339605E-9</v>
      </c>
      <c r="L1048">
        <f t="shared" si="180"/>
        <v>9.7953942031863469E-4</v>
      </c>
      <c r="M1048" s="16">
        <f t="shared" si="181"/>
        <v>-8.70241007333262E-6</v>
      </c>
      <c r="N1048" s="16">
        <f t="shared" si="182"/>
        <v>1.7894472048950494E-4</v>
      </c>
      <c r="O1048" s="16">
        <f t="shared" si="183"/>
        <v>3.826324001311037E-4</v>
      </c>
      <c r="P1048" s="16">
        <f t="shared" si="184"/>
        <v>4.0914438029167295E-5</v>
      </c>
      <c r="Q1048" s="16">
        <f t="shared" si="185"/>
        <v>6.6418596111515911E-4</v>
      </c>
      <c r="R1048" s="16">
        <f t="shared" si="186"/>
        <v>1.7690321544148357E-4</v>
      </c>
      <c r="S1048" s="16">
        <f t="shared" si="187"/>
        <v>3.9550216637498979E-4</v>
      </c>
      <c r="T1048" s="16">
        <f t="shared" si="188"/>
        <v>6.6419922297438318E-4</v>
      </c>
      <c r="U1048" s="65">
        <f t="shared" si="189"/>
        <v>2.5032821245557918E-3</v>
      </c>
      <c r="V1048" s="65"/>
    </row>
    <row r="1049" spans="1:22" x14ac:dyDescent="0.25">
      <c r="A1049">
        <v>1048</v>
      </c>
      <c r="B1049">
        <v>4.4482051638126101E-4</v>
      </c>
      <c r="C1049" s="16">
        <v>5.5122289669986296E-9</v>
      </c>
      <c r="D1049">
        <v>1.0634523599193299E-3</v>
      </c>
      <c r="E1049" s="16">
        <v>1.1783567245597899E-5</v>
      </c>
      <c r="F1049" s="16">
        <v>1.0960412552105799E-5</v>
      </c>
      <c r="G1049" s="16">
        <v>2.0195797976310298E-6</v>
      </c>
      <c r="H1049">
        <v>3.4694334846378002E-4</v>
      </c>
      <c r="J1049">
        <v>0.954996784181537</v>
      </c>
      <c r="K1049">
        <f t="shared" si="179"/>
        <v>5.2641609371560068E-9</v>
      </c>
      <c r="L1049">
        <f t="shared" si="180"/>
        <v>1.0873872525922056E-3</v>
      </c>
      <c r="M1049" s="16">
        <f t="shared" si="181"/>
        <v>-1.9774621982968351E-4</v>
      </c>
      <c r="N1049" s="16">
        <f t="shared" si="182"/>
        <v>9.1955171959930571E-3</v>
      </c>
      <c r="O1049" s="16">
        <f t="shared" si="183"/>
        <v>2.1832385954286587E-5</v>
      </c>
      <c r="P1049" s="16">
        <f t="shared" si="184"/>
        <v>1.0720635902325911E-2</v>
      </c>
      <c r="Q1049" s="16">
        <f t="shared" si="185"/>
        <v>9.433264238247115E-3</v>
      </c>
      <c r="R1049" s="16">
        <f t="shared" si="186"/>
        <v>1.2384218913477477E-2</v>
      </c>
      <c r="S1049" s="16">
        <f t="shared" si="187"/>
        <v>3.433943483053006E-5</v>
      </c>
      <c r="T1049" s="16">
        <f t="shared" si="188"/>
        <v>9.4343123512415517E-3</v>
      </c>
      <c r="U1049" s="65">
        <f t="shared" si="189"/>
        <v>5.1224120422069926E-2</v>
      </c>
      <c r="V1049" s="65"/>
    </row>
    <row r="1050" spans="1:22" x14ac:dyDescent="0.25">
      <c r="A1050">
        <v>1049</v>
      </c>
      <c r="B1050">
        <v>3.46954306554189E-4</v>
      </c>
      <c r="C1050" s="16">
        <v>7.56565484490844E-9</v>
      </c>
      <c r="D1050">
        <v>1.9062687241272901E-3</v>
      </c>
      <c r="E1050" s="16">
        <v>2.8736152321767E-5</v>
      </c>
      <c r="F1050" s="16">
        <v>1.4571140982122E-5</v>
      </c>
      <c r="G1050" s="16">
        <v>1.4846320808550201E-6</v>
      </c>
      <c r="H1050">
        <v>8.4611220759918599E-4</v>
      </c>
      <c r="J1050">
        <v>0.95110530269020399</v>
      </c>
      <c r="K1050">
        <f t="shared" si="179"/>
        <v>7.1957344413162498E-9</v>
      </c>
      <c r="L1050">
        <f t="shared" si="180"/>
        <v>1.9368880725175442E-3</v>
      </c>
      <c r="M1050" s="16">
        <f t="shared" si="181"/>
        <v>-1.2429794594091663E-3</v>
      </c>
      <c r="N1050" s="16">
        <f t="shared" si="182"/>
        <v>8.6911945548186376E-2</v>
      </c>
      <c r="O1050" s="16">
        <f t="shared" si="183"/>
        <v>0.13403561600533273</v>
      </c>
      <c r="P1050" s="16">
        <f t="shared" si="184"/>
        <v>0.95673412344718045</v>
      </c>
      <c r="Q1050" s="16">
        <f t="shared" si="185"/>
        <v>2.8073618881596425</v>
      </c>
      <c r="R1050" s="16">
        <f t="shared" si="186"/>
        <v>0.22789057099279092</v>
      </c>
      <c r="S1050" s="16">
        <f t="shared" si="187"/>
        <v>6.7898243711943126E-2</v>
      </c>
      <c r="T1050" s="16">
        <f t="shared" si="188"/>
        <v>2.8077685795819174</v>
      </c>
      <c r="U1050" s="65">
        <f t="shared" si="189"/>
        <v>7.0886009674469932</v>
      </c>
      <c r="V1050" s="65"/>
    </row>
    <row r="1051" spans="1:22" x14ac:dyDescent="0.25">
      <c r="A1051">
        <v>1050</v>
      </c>
      <c r="B1051">
        <v>6.9837493649806104E-4</v>
      </c>
      <c r="C1051" s="16">
        <v>5.8778960787643403E-9</v>
      </c>
      <c r="D1051">
        <v>7.1614325903079001E-4</v>
      </c>
      <c r="E1051" s="16">
        <v>8.4962635957471394E-6</v>
      </c>
      <c r="F1051" s="16">
        <v>6.8650155410757797E-6</v>
      </c>
      <c r="G1051" s="16">
        <v>1.8861355611776101E-6</v>
      </c>
      <c r="H1051">
        <v>2.5015103299115001E-4</v>
      </c>
      <c r="J1051">
        <v>0.95681331871170605</v>
      </c>
      <c r="K1051">
        <f t="shared" si="179"/>
        <v>5.6240492541650318E-9</v>
      </c>
      <c r="L1051">
        <f t="shared" si="180"/>
        <v>7.3175354777804051E-4</v>
      </c>
      <c r="M1051" s="16">
        <f t="shared" si="181"/>
        <v>6.6499632521808158E-4</v>
      </c>
      <c r="N1051" s="16">
        <f t="shared" si="182"/>
        <v>0.17594774280594683</v>
      </c>
      <c r="O1051" s="16">
        <f t="shared" si="183"/>
        <v>3.7644305149713013E-3</v>
      </c>
      <c r="P1051" s="16">
        <f t="shared" si="184"/>
        <v>6.5977491450385561E-2</v>
      </c>
      <c r="Q1051" s="16">
        <f t="shared" si="185"/>
        <v>4.3657539607235701E-2</v>
      </c>
      <c r="R1051" s="16">
        <f t="shared" si="186"/>
        <v>9.2386181670022882E-2</v>
      </c>
      <c r="S1051" s="16">
        <f t="shared" si="187"/>
        <v>3.6726584427286529E-3</v>
      </c>
      <c r="T1051" s="16">
        <f t="shared" si="188"/>
        <v>4.3661591078717553E-2</v>
      </c>
      <c r="U1051" s="65">
        <f t="shared" si="189"/>
        <v>0.42906763557000843</v>
      </c>
      <c r="V1051" s="65"/>
    </row>
    <row r="1052" spans="1:22" x14ac:dyDescent="0.25">
      <c r="A1052">
        <v>1051</v>
      </c>
      <c r="B1052">
        <v>5.0950933354531604E-4</v>
      </c>
      <c r="C1052" s="16">
        <v>5.30834031572936E-9</v>
      </c>
      <c r="D1052">
        <v>8.9039752977360001E-4</v>
      </c>
      <c r="E1052" s="16">
        <v>9.5199407367554895E-6</v>
      </c>
      <c r="F1052" s="16">
        <v>9.4913905799515205E-6</v>
      </c>
      <c r="G1052" s="16">
        <v>2.0929567296296798E-6</v>
      </c>
      <c r="H1052">
        <v>2.8029306938479E-4</v>
      </c>
      <c r="J1052">
        <v>0.95587592659064602</v>
      </c>
      <c r="K1052">
        <f t="shared" si="179"/>
        <v>5.0741147179562843E-9</v>
      </c>
      <c r="L1052">
        <f t="shared" si="180"/>
        <v>9.1146795932281694E-4</v>
      </c>
      <c r="M1052" s="16">
        <f t="shared" si="181"/>
        <v>1.0755070776781507E-4</v>
      </c>
      <c r="N1052" s="16">
        <f t="shared" si="182"/>
        <v>1.2665111755615396E-3</v>
      </c>
      <c r="O1052" s="16">
        <f t="shared" si="183"/>
        <v>1.7212630206428006E-3</v>
      </c>
      <c r="P1052" s="16">
        <f t="shared" si="184"/>
        <v>5.7817532614882509E-3</v>
      </c>
      <c r="Q1052" s="16">
        <f t="shared" si="185"/>
        <v>1.2912463239289148E-2</v>
      </c>
      <c r="R1052" s="16">
        <f t="shared" si="186"/>
        <v>1.418337978749237E-3</v>
      </c>
      <c r="S1052" s="16">
        <f t="shared" si="187"/>
        <v>1.7982406172328399E-3</v>
      </c>
      <c r="T1052" s="16">
        <f t="shared" si="188"/>
        <v>1.2913173273769231E-2</v>
      </c>
      <c r="U1052" s="65">
        <f t="shared" si="189"/>
        <v>3.7811742566733052E-2</v>
      </c>
      <c r="V1052" s="65"/>
    </row>
    <row r="1053" spans="1:22" x14ac:dyDescent="0.25">
      <c r="A1053">
        <v>1052</v>
      </c>
      <c r="B1053">
        <v>8.7895302811206695E-4</v>
      </c>
      <c r="C1053" s="16">
        <v>4.98628581537776E-9</v>
      </c>
      <c r="D1053">
        <v>4.79838055864887E-4</v>
      </c>
      <c r="E1053" s="16">
        <v>4.8430174862305702E-6</v>
      </c>
      <c r="F1053" s="16">
        <v>5.3912472896543796E-6</v>
      </c>
      <c r="G1053" s="16">
        <v>2.2170068320638001E-6</v>
      </c>
      <c r="H1053">
        <v>1.4258879587666199E-4</v>
      </c>
      <c r="J1053">
        <v>0.95808619599289202</v>
      </c>
      <c r="K1053">
        <f t="shared" si="179"/>
        <v>4.7772916089885935E-9</v>
      </c>
      <c r="L1053">
        <f t="shared" si="180"/>
        <v>4.9283257099044418E-4</v>
      </c>
      <c r="M1053" s="16">
        <f t="shared" si="181"/>
        <v>1.2650734852336898E-3</v>
      </c>
      <c r="N1053" s="16">
        <f t="shared" si="182"/>
        <v>0.61856635420838302</v>
      </c>
      <c r="O1053" s="16">
        <f t="shared" si="183"/>
        <v>9.9282433727921095E-3</v>
      </c>
      <c r="P1053" s="16">
        <f t="shared" si="184"/>
        <v>0.25207815975703701</v>
      </c>
      <c r="Q1053" s="16">
        <f t="shared" si="185"/>
        <v>0.30149356366403451</v>
      </c>
      <c r="R1053" s="16">
        <f t="shared" si="186"/>
        <v>0.2055510806444</v>
      </c>
      <c r="S1053" s="16">
        <f t="shared" si="187"/>
        <v>1.0855416199808203E-2</v>
      </c>
      <c r="T1053" s="16">
        <f t="shared" si="188"/>
        <v>0.30150528590628012</v>
      </c>
      <c r="U1053" s="65">
        <f t="shared" si="189"/>
        <v>1.6999781037527351</v>
      </c>
      <c r="V1053" s="65"/>
    </row>
    <row r="1054" spans="1:22" x14ac:dyDescent="0.25">
      <c r="A1054">
        <v>1053</v>
      </c>
      <c r="B1054">
        <v>3.7787603024340199E-4</v>
      </c>
      <c r="C1054" s="16">
        <v>4.70758212993448E-9</v>
      </c>
      <c r="D1054">
        <v>1.06945984983696E-3</v>
      </c>
      <c r="E1054" s="16">
        <v>1.01187485675055E-5</v>
      </c>
      <c r="F1054" s="16">
        <v>1.29103420041585E-5</v>
      </c>
      <c r="G1054" s="16">
        <v>2.3651471738493601E-6</v>
      </c>
      <c r="H1054">
        <v>2.9792632251286901E-4</v>
      </c>
      <c r="J1054">
        <v>0.95492830764690595</v>
      </c>
      <c r="K1054">
        <f t="shared" si="179"/>
        <v>4.4954034364471497E-9</v>
      </c>
      <c r="L1054">
        <f t="shared" si="180"/>
        <v>1.0976409734369964E-3</v>
      </c>
      <c r="M1054" s="16">
        <f t="shared" si="181"/>
        <v>-3.4188891295019249E-4</v>
      </c>
      <c r="N1054" s="16">
        <f t="shared" si="182"/>
        <v>5.3805111346606281E-2</v>
      </c>
      <c r="O1054" s="16">
        <f t="shared" si="183"/>
        <v>2.2489591704711653E-2</v>
      </c>
      <c r="P1054" s="16">
        <f t="shared" si="184"/>
        <v>1.2050430600336047E-2</v>
      </c>
      <c r="Q1054" s="16">
        <f t="shared" si="185"/>
        <v>3.3501182084978301E-3</v>
      </c>
      <c r="R1054" s="16">
        <f t="shared" si="186"/>
        <v>9.5474330283048317E-2</v>
      </c>
      <c r="S1054" s="16">
        <f t="shared" si="187"/>
        <v>3.1673759528592138E-2</v>
      </c>
      <c r="T1054" s="16">
        <f t="shared" si="188"/>
        <v>3.3495090316921251E-3</v>
      </c>
      <c r="U1054" s="65">
        <f t="shared" si="189"/>
        <v>0.22219285070348438</v>
      </c>
      <c r="V1054" s="65"/>
    </row>
    <row r="1055" spans="1:22" x14ac:dyDescent="0.25">
      <c r="A1055">
        <v>1054</v>
      </c>
      <c r="B1055">
        <v>3.45626223927988E-4</v>
      </c>
      <c r="C1055" s="16">
        <v>5.4044565253618496E-9</v>
      </c>
      <c r="D1055">
        <v>1.3509701173533E-3</v>
      </c>
      <c r="E1055" s="16">
        <v>1.4629585315605E-5</v>
      </c>
      <c r="F1055" s="16">
        <v>1.42936508744384E-5</v>
      </c>
      <c r="G1055" s="16">
        <v>2.0665641805517301E-6</v>
      </c>
      <c r="H1055">
        <v>4.3074472283418199E-4</v>
      </c>
      <c r="J1055">
        <v>0.95357327776642897</v>
      </c>
      <c r="K1055">
        <f t="shared" si="179"/>
        <v>5.1535453234354644E-9</v>
      </c>
      <c r="L1055">
        <f t="shared" si="180"/>
        <v>1.3816185788262032E-3</v>
      </c>
      <c r="M1055" s="16">
        <f t="shared" si="181"/>
        <v>-6.9036613097022727E-4</v>
      </c>
      <c r="N1055" s="16">
        <f t="shared" si="182"/>
        <v>8.8510816650057514E-2</v>
      </c>
      <c r="O1055" s="16">
        <f t="shared" si="183"/>
        <v>5.8238608650898862E-4</v>
      </c>
      <c r="P1055" s="16">
        <f t="shared" si="184"/>
        <v>0.16152087416491179</v>
      </c>
      <c r="Q1055" s="16">
        <f t="shared" si="185"/>
        <v>0.13112174094415963</v>
      </c>
      <c r="R1055" s="16">
        <f t="shared" si="186"/>
        <v>0.20182010481967044</v>
      </c>
      <c r="S1055" s="16">
        <f t="shared" si="187"/>
        <v>8.5619150015865165E-4</v>
      </c>
      <c r="T1055" s="16">
        <f t="shared" si="188"/>
        <v>0.13114060401969715</v>
      </c>
      <c r="U1055" s="65">
        <f t="shared" si="189"/>
        <v>0.7155527181851643</v>
      </c>
      <c r="V1055" s="65"/>
    </row>
    <row r="1056" spans="1:22" x14ac:dyDescent="0.25">
      <c r="A1056">
        <v>1055</v>
      </c>
      <c r="B1056">
        <v>4.1189077541914799E-4</v>
      </c>
      <c r="C1056" s="16">
        <v>2.6319424443614099E-9</v>
      </c>
      <c r="D1056">
        <v>5.4166928984716205E-4</v>
      </c>
      <c r="E1056" s="16">
        <v>2.8826780702406999E-6</v>
      </c>
      <c r="F1056" s="16">
        <v>1.15545391285028E-5</v>
      </c>
      <c r="G1056" s="16">
        <v>4.2046617621598899E-6</v>
      </c>
      <c r="H1056" s="16">
        <v>8.4872563987412798E-5</v>
      </c>
      <c r="J1056">
        <v>0.95761409902230599</v>
      </c>
      <c r="K1056">
        <f t="shared" si="179"/>
        <v>2.5203851925357173E-9</v>
      </c>
      <c r="L1056">
        <f t="shared" si="180"/>
        <v>5.6898039792388315E-4</v>
      </c>
      <c r="M1056" s="16">
        <f t="shared" si="181"/>
        <v>2.5480115291441282E-4</v>
      </c>
      <c r="N1056" s="16">
        <f t="shared" si="182"/>
        <v>2.6511533573540007E-2</v>
      </c>
      <c r="O1056" s="16">
        <f t="shared" si="183"/>
        <v>0.27537058956839283</v>
      </c>
      <c r="P1056" s="16">
        <f t="shared" si="184"/>
        <v>0.19176676255508901</v>
      </c>
      <c r="Q1056" s="16">
        <f t="shared" si="185"/>
        <v>0.53524492903263021</v>
      </c>
      <c r="R1056" s="16">
        <f t="shared" si="186"/>
        <v>2.9420256970219244E-2</v>
      </c>
      <c r="S1056" s="16">
        <f t="shared" si="187"/>
        <v>1.1971620420032876</v>
      </c>
      <c r="T1056" s="16">
        <f t="shared" si="188"/>
        <v>0.53525258563755695</v>
      </c>
      <c r="U1056" s="65">
        <f t="shared" si="189"/>
        <v>2.7907286993407157</v>
      </c>
      <c r="V1056" s="65"/>
    </row>
    <row r="1057" spans="1:22" x14ac:dyDescent="0.25">
      <c r="A1057">
        <v>1056</v>
      </c>
      <c r="B1057">
        <v>2.9638644108242302E-4</v>
      </c>
      <c r="C1057" s="16">
        <v>4.2784399708500501E-9</v>
      </c>
      <c r="D1057">
        <v>1.2445167378896901E-3</v>
      </c>
      <c r="E1057" s="16">
        <v>1.0679796109456099E-5</v>
      </c>
      <c r="F1057" s="16">
        <v>1.6598684657270401E-5</v>
      </c>
      <c r="G1057" s="16">
        <v>2.6077623604709801E-6</v>
      </c>
      <c r="H1057">
        <v>3.1444806667978598E-4</v>
      </c>
      <c r="J1057">
        <v>0.95402348562021</v>
      </c>
      <c r="K1057">
        <f t="shared" si="179"/>
        <v>4.0817322140071948E-9</v>
      </c>
      <c r="L1057">
        <f t="shared" si="180"/>
        <v>1.280317591124731E-3</v>
      </c>
      <c r="M1057" s="16">
        <f t="shared" si="181"/>
        <v>-6.8754470895988494E-4</v>
      </c>
      <c r="N1057" s="16">
        <f t="shared" si="182"/>
        <v>0.15807664267466606</v>
      </c>
      <c r="O1057" s="16">
        <f t="shared" si="183"/>
        <v>5.1735449111621354E-2</v>
      </c>
      <c r="P1057" s="16">
        <f t="shared" si="184"/>
        <v>8.4931634864781183E-2</v>
      </c>
      <c r="Q1057" s="16">
        <f t="shared" si="185"/>
        <v>3.1844737494737279E-5</v>
      </c>
      <c r="R1057" s="16">
        <f t="shared" si="186"/>
        <v>0.46642482838339611</v>
      </c>
      <c r="S1057" s="16">
        <f t="shared" si="187"/>
        <v>8.9285455447486908E-2</v>
      </c>
      <c r="T1057" s="16">
        <f t="shared" si="188"/>
        <v>3.1681579360412384E-5</v>
      </c>
      <c r="U1057" s="65">
        <f t="shared" si="189"/>
        <v>0.85051753679880671</v>
      </c>
      <c r="V1057" s="65"/>
    </row>
    <row r="1058" spans="1:22" x14ac:dyDescent="0.25">
      <c r="A1058">
        <v>1057</v>
      </c>
      <c r="B1058">
        <v>5.1850384806208E-4</v>
      </c>
      <c r="C1058" s="16">
        <v>8.0669372306269001E-9</v>
      </c>
      <c r="D1058">
        <v>1.3433704464063099E-3</v>
      </c>
      <c r="E1058" s="16">
        <v>2.17201824686038E-5</v>
      </c>
      <c r="F1058" s="16">
        <v>9.5166775593066703E-6</v>
      </c>
      <c r="G1058" s="16">
        <v>1.38409561698125E-6</v>
      </c>
      <c r="H1058">
        <v>6.3951517964559398E-4</v>
      </c>
      <c r="J1058">
        <v>0.95370013671795295</v>
      </c>
      <c r="K1058">
        <f t="shared" si="179"/>
        <v>7.6934391397440192E-9</v>
      </c>
      <c r="L1058">
        <f t="shared" si="180"/>
        <v>1.3637798302046737E-3</v>
      </c>
      <c r="M1058" s="16">
        <f t="shared" si="181"/>
        <v>-3.2677213408051386E-4</v>
      </c>
      <c r="N1058" s="16">
        <f t="shared" si="182"/>
        <v>2.9019348688686455E-3</v>
      </c>
      <c r="O1058" s="16">
        <f t="shared" si="183"/>
        <v>0.20850536929286195</v>
      </c>
      <c r="P1058" s="16">
        <f t="shared" si="184"/>
        <v>0.15524423193152057</v>
      </c>
      <c r="Q1058" s="16">
        <f t="shared" si="185"/>
        <v>1.045070741845193</v>
      </c>
      <c r="R1058" s="16">
        <f t="shared" si="186"/>
        <v>1.2317967747707021E-3</v>
      </c>
      <c r="S1058" s="16">
        <f t="shared" si="187"/>
        <v>9.6500633996642743E-2</v>
      </c>
      <c r="T1058" s="16">
        <f t="shared" si="188"/>
        <v>1.0451444585854501</v>
      </c>
      <c r="U1058" s="65">
        <f t="shared" si="189"/>
        <v>2.5545991672953079</v>
      </c>
      <c r="V1058" s="65"/>
    </row>
    <row r="1059" spans="1:22" x14ac:dyDescent="0.25">
      <c r="A1059">
        <v>1058</v>
      </c>
      <c r="B1059">
        <v>6.5128267276149396E-4</v>
      </c>
      <c r="C1059" s="16">
        <v>6.4676707033110498E-9</v>
      </c>
      <c r="D1059">
        <v>8.4767578002283299E-4</v>
      </c>
      <c r="E1059" s="16">
        <v>1.10489469548574E-5</v>
      </c>
      <c r="F1059" s="16">
        <v>7.4076404100781099E-6</v>
      </c>
      <c r="G1059" s="16">
        <v>1.7167884240300099E-6</v>
      </c>
      <c r="H1059">
        <v>3.2531040080721602E-4</v>
      </c>
      <c r="J1059">
        <v>0.956133612880532</v>
      </c>
      <c r="K1059">
        <f t="shared" si="179"/>
        <v>6.1839573564783659E-9</v>
      </c>
      <c r="L1059">
        <f t="shared" si="180"/>
        <v>8.6420138159631584E-4</v>
      </c>
      <c r="M1059" s="16">
        <f t="shared" si="181"/>
        <v>4.3836396392667193E-4</v>
      </c>
      <c r="N1059" s="16">
        <f t="shared" si="182"/>
        <v>0.10481099974405593</v>
      </c>
      <c r="O1059" s="16">
        <f t="shared" si="183"/>
        <v>2.8173246320470829E-2</v>
      </c>
      <c r="P1059" s="16">
        <f t="shared" si="184"/>
        <v>1.4488946433151583E-2</v>
      </c>
      <c r="Q1059" s="16">
        <f t="shared" si="185"/>
        <v>8.2525060777631281E-4</v>
      </c>
      <c r="R1059" s="16">
        <f t="shared" si="186"/>
        <v>6.1968042981550869E-2</v>
      </c>
      <c r="S1059" s="16">
        <f t="shared" si="187"/>
        <v>2.1009487071845096E-2</v>
      </c>
      <c r="T1059" s="16">
        <f t="shared" si="188"/>
        <v>8.2489882351090759E-4</v>
      </c>
      <c r="U1059" s="65">
        <f t="shared" si="189"/>
        <v>0.23210087198236151</v>
      </c>
      <c r="V1059" s="65"/>
    </row>
    <row r="1060" spans="1:22" x14ac:dyDescent="0.25">
      <c r="A1060">
        <v>1059</v>
      </c>
      <c r="B1060">
        <v>3.0564345676323702E-4</v>
      </c>
      <c r="C1060" s="16">
        <v>2.0921474053566798E-9</v>
      </c>
      <c r="D1060">
        <v>5.8106296300253798E-4</v>
      </c>
      <c r="E1060" s="16">
        <v>2.4564647903544499E-6</v>
      </c>
      <c r="F1060" s="16">
        <v>1.56138626680103E-5</v>
      </c>
      <c r="G1060" s="16">
        <v>5.2930817312625303E-6</v>
      </c>
      <c r="H1060" s="16">
        <v>7.2324074422757894E-5</v>
      </c>
      <c r="J1060">
        <v>0.95731543677783104</v>
      </c>
      <c r="K1060">
        <f t="shared" si="179"/>
        <v>2.0028450071626359E-9</v>
      </c>
      <c r="L1060">
        <f t="shared" si="180"/>
        <v>6.1758167792241576E-4</v>
      </c>
      <c r="M1060" s="16">
        <f t="shared" si="181"/>
        <v>-6.2947643959416761E-6</v>
      </c>
      <c r="N1060" s="16">
        <f t="shared" si="182"/>
        <v>0.14346933541193865</v>
      </c>
      <c r="O1060" s="16">
        <f t="shared" si="183"/>
        <v>0.38716631671038954</v>
      </c>
      <c r="P1060" s="16">
        <f t="shared" si="184"/>
        <v>0.15763532572624361</v>
      </c>
      <c r="Q1060" s="16">
        <f t="shared" si="185"/>
        <v>0.5948844348955219</v>
      </c>
      <c r="R1060" s="16">
        <f t="shared" si="186"/>
        <v>0.34000699127499606</v>
      </c>
      <c r="S1060" s="16">
        <f t="shared" si="187"/>
        <v>2.6772846916278614</v>
      </c>
      <c r="T1060" s="16">
        <f t="shared" si="188"/>
        <v>0.59489036877732504</v>
      </c>
      <c r="U1060" s="65">
        <f t="shared" si="189"/>
        <v>4.8953374644242764</v>
      </c>
      <c r="V1060" s="65"/>
    </row>
    <row r="1061" spans="1:22" x14ac:dyDescent="0.25">
      <c r="A1061">
        <v>1060</v>
      </c>
      <c r="B1061" s="16">
        <v>8.1089519078069198E-4</v>
      </c>
      <c r="C1061" s="16">
        <v>5.7370543541059603E-9</v>
      </c>
      <c r="D1061" s="16">
        <v>6.0023837942399505E-4</v>
      </c>
      <c r="E1061" s="16">
        <v>6.9602672100568803E-6</v>
      </c>
      <c r="F1061" s="16">
        <v>5.8786350117164196E-6</v>
      </c>
      <c r="G1061" s="16">
        <v>1.9297124265635902E-6</v>
      </c>
      <c r="H1061" s="16">
        <v>2.0492633808438299E-4</v>
      </c>
      <c r="J1061">
        <v>0.95743685389959698</v>
      </c>
      <c r="K1061">
        <f t="shared" si="179"/>
        <v>5.4928672714461949E-9</v>
      </c>
      <c r="L1061">
        <f t="shared" si="180"/>
        <v>6.1391962481963732E-4</v>
      </c>
      <c r="M1061" s="16">
        <f t="shared" si="181"/>
        <v>1.0078707567417466E-3</v>
      </c>
      <c r="N1061" s="16">
        <f t="shared" si="182"/>
        <v>0.42011262601235172</v>
      </c>
      <c r="O1061" s="16">
        <f t="shared" si="183"/>
        <v>1.290502592945946E-3</v>
      </c>
      <c r="P1061" s="16">
        <f t="shared" si="184"/>
        <v>0.14223073063383981</v>
      </c>
      <c r="Q1061" s="16">
        <f t="shared" si="185"/>
        <v>0.12387224571327959</v>
      </c>
      <c r="R1061" s="16">
        <f t="shared" si="186"/>
        <v>0.16318433640786173</v>
      </c>
      <c r="S1061" s="16">
        <f t="shared" si="187"/>
        <v>1.5131186758118899E-3</v>
      </c>
      <c r="T1061" s="16">
        <f t="shared" si="188"/>
        <v>0.12388041612858808</v>
      </c>
      <c r="U1061" s="65">
        <f t="shared" si="189"/>
        <v>0.97608397616467868</v>
      </c>
      <c r="V1061" s="65"/>
    </row>
    <row r="1062" spans="1:22" x14ac:dyDescent="0.25">
      <c r="A1062">
        <v>1061</v>
      </c>
      <c r="B1062">
        <v>4.8743761518749E-4</v>
      </c>
      <c r="C1062" s="16">
        <v>4.8699277207048304E-9</v>
      </c>
      <c r="D1062">
        <v>8.5313756799490904E-4</v>
      </c>
      <c r="E1062" s="16">
        <v>8.3715565790715003E-6</v>
      </c>
      <c r="F1062" s="16">
        <v>9.9049606085536498E-6</v>
      </c>
      <c r="G1062" s="16">
        <v>2.2804553216751399E-6</v>
      </c>
      <c r="H1062">
        <v>2.4648108964117599E-4</v>
      </c>
      <c r="J1062">
        <v>0.95605313644555601</v>
      </c>
      <c r="K1062">
        <f t="shared" si="179"/>
        <v>4.6559096716430109E-9</v>
      </c>
      <c r="L1062">
        <f t="shared" si="180"/>
        <v>8.7522307460597077E-4</v>
      </c>
      <c r="M1062" s="16">
        <f t="shared" si="181"/>
        <v>9.9652155769009251E-5</v>
      </c>
      <c r="N1062" s="16">
        <f t="shared" si="182"/>
        <v>8.5991122915519245E-5</v>
      </c>
      <c r="O1062" s="16">
        <f t="shared" si="183"/>
        <v>1.4556668794224863E-2</v>
      </c>
      <c r="P1062" s="16">
        <f t="shared" si="184"/>
        <v>1.3156632035751467E-2</v>
      </c>
      <c r="Q1062" s="16">
        <f t="shared" si="185"/>
        <v>4.8644456354247002E-2</v>
      </c>
      <c r="R1062" s="16">
        <f t="shared" si="186"/>
        <v>1.8244392930332728E-5</v>
      </c>
      <c r="S1062" s="16">
        <f t="shared" si="187"/>
        <v>1.8438953599522388E-2</v>
      </c>
      <c r="T1062" s="16">
        <f t="shared" si="188"/>
        <v>4.8646243057361975E-2</v>
      </c>
      <c r="U1062" s="65">
        <f t="shared" si="189"/>
        <v>0.14354718935695354</v>
      </c>
      <c r="V1062" s="65"/>
    </row>
    <row r="1063" spans="1:22" x14ac:dyDescent="0.25">
      <c r="A1063">
        <v>1062</v>
      </c>
      <c r="B1063">
        <v>7.1417845152429201E-4</v>
      </c>
      <c r="C1063" s="16">
        <v>5.2769258843561099E-9</v>
      </c>
      <c r="D1063">
        <v>6.2733354957453702E-4</v>
      </c>
      <c r="E1063" s="16">
        <v>6.6886287770742597E-6</v>
      </c>
      <c r="F1063" s="16">
        <v>6.6845536132358704E-6</v>
      </c>
      <c r="G1063" s="16">
        <v>2.09873571517212E-6</v>
      </c>
      <c r="H1063">
        <v>1.96928958801794E-4</v>
      </c>
      <c r="J1063">
        <v>0.95727691099072199</v>
      </c>
      <c r="K1063">
        <f t="shared" si="179"/>
        <v>5.0514793101034005E-9</v>
      </c>
      <c r="L1063">
        <f t="shared" si="180"/>
        <v>6.4279611559029661E-4</v>
      </c>
      <c r="M1063" s="16">
        <f t="shared" si="181"/>
        <v>7.8556078745828741E-4</v>
      </c>
      <c r="N1063" s="16">
        <f t="shared" si="182"/>
        <v>0.20392650010630309</v>
      </c>
      <c r="O1063" s="16">
        <f t="shared" si="183"/>
        <v>2.2241147773256636E-3</v>
      </c>
      <c r="P1063" s="16">
        <f t="shared" si="184"/>
        <v>0.12181380252167238</v>
      </c>
      <c r="Q1063" s="16">
        <f t="shared" si="185"/>
        <v>0.14231466214834082</v>
      </c>
      <c r="R1063" s="16">
        <f t="shared" si="186"/>
        <v>0.10384385228229041</v>
      </c>
      <c r="S1063" s="16">
        <f t="shared" si="187"/>
        <v>2.0506329291577964E-3</v>
      </c>
      <c r="T1063" s="16">
        <f t="shared" si="188"/>
        <v>0.14232240169372959</v>
      </c>
      <c r="U1063" s="65">
        <f t="shared" si="189"/>
        <v>0.71849596645881963</v>
      </c>
      <c r="V1063" s="65"/>
    </row>
    <row r="1064" spans="1:22" x14ac:dyDescent="0.25">
      <c r="A1064">
        <v>1063</v>
      </c>
      <c r="B1064">
        <v>8.3119888955333302E-4</v>
      </c>
      <c r="C1064" s="16">
        <v>9.2293105080219008E-9</v>
      </c>
      <c r="D1064">
        <v>9.4992273668349498E-4</v>
      </c>
      <c r="E1064" s="16">
        <v>1.76496215178078E-5</v>
      </c>
      <c r="F1064" s="16">
        <v>5.8298027016951396E-6</v>
      </c>
      <c r="G1064" s="16">
        <v>1.2043860164772001E-6</v>
      </c>
      <c r="H1064" s="16">
        <v>5.1965416571006105E-4</v>
      </c>
      <c r="J1064">
        <v>0.95565728846167197</v>
      </c>
      <c r="K1064">
        <f t="shared" si="179"/>
        <v>8.8200578544670267E-9</v>
      </c>
      <c r="L1064">
        <f t="shared" si="180"/>
        <v>9.6277749879285451E-4</v>
      </c>
      <c r="M1064" s="16">
        <f t="shared" si="181"/>
        <v>6.9962028031381163E-4</v>
      </c>
      <c r="N1064" s="16">
        <f t="shared" si="182"/>
        <v>0.47531184593419173</v>
      </c>
      <c r="O1064" s="16">
        <f t="shared" si="183"/>
        <v>0.4442359986543542</v>
      </c>
      <c r="P1064" s="16">
        <f t="shared" si="184"/>
        <v>2.0359746168510139E-4</v>
      </c>
      <c r="Q1064" s="16">
        <f t="shared" si="185"/>
        <v>0.41382449851429032</v>
      </c>
      <c r="R1064" s="16">
        <f t="shared" si="186"/>
        <v>0.16720898680203372</v>
      </c>
      <c r="S1064" s="16">
        <f t="shared" si="187"/>
        <v>0.16012051389511905</v>
      </c>
      <c r="T1064" s="16">
        <f t="shared" si="188"/>
        <v>0.41382143656545756</v>
      </c>
      <c r="U1064" s="65">
        <f t="shared" si="189"/>
        <v>2.0747268778271315</v>
      </c>
      <c r="V1064" s="65"/>
    </row>
    <row r="1065" spans="1:22" x14ac:dyDescent="0.25">
      <c r="A1065">
        <v>1064</v>
      </c>
      <c r="B1065" s="16">
        <v>4.2914772024657099E-4</v>
      </c>
      <c r="C1065" s="16">
        <v>3.6813984500015998E-9</v>
      </c>
      <c r="D1065" s="16">
        <v>7.3049145181338401E-4</v>
      </c>
      <c r="E1065" s="16">
        <v>5.4258793310329603E-6</v>
      </c>
      <c r="F1065" s="16">
        <v>1.11891203931152E-5</v>
      </c>
      <c r="G1065" s="16">
        <v>3.0126430652680199E-6</v>
      </c>
      <c r="H1065" s="16">
        <v>1.5975156653664699E-4</v>
      </c>
      <c r="J1065">
        <v>0.95664505038925196</v>
      </c>
      <c r="K1065">
        <f t="shared" si="179"/>
        <v>3.5217916057046947E-9</v>
      </c>
      <c r="L1065">
        <f t="shared" si="180"/>
        <v>7.5587865426643246E-4</v>
      </c>
      <c r="M1065" s="16">
        <f t="shared" si="181"/>
        <v>1.0241678622670953E-4</v>
      </c>
      <c r="N1065" s="16">
        <f t="shared" si="182"/>
        <v>1.6319688471657517E-2</v>
      </c>
      <c r="O1065" s="16">
        <f t="shared" si="183"/>
        <v>0.11239951318062377</v>
      </c>
      <c r="P1065" s="16">
        <f t="shared" si="184"/>
        <v>5.8550339939232143E-2</v>
      </c>
      <c r="Q1065" s="16">
        <f t="shared" si="185"/>
        <v>0.24484302612553566</v>
      </c>
      <c r="R1065" s="16">
        <f t="shared" si="186"/>
        <v>1.8083058771497684E-2</v>
      </c>
      <c r="S1065" s="16">
        <f t="shared" si="187"/>
        <v>0.25045942260248827</v>
      </c>
      <c r="T1065" s="16">
        <f t="shared" si="188"/>
        <v>0.24484837995768483</v>
      </c>
      <c r="U1065" s="65">
        <f t="shared" si="189"/>
        <v>0.94550342904871987</v>
      </c>
      <c r="V1065" s="65"/>
    </row>
    <row r="1066" spans="1:22" x14ac:dyDescent="0.25">
      <c r="A1066">
        <v>1065</v>
      </c>
      <c r="B1066">
        <v>5.9993731552630803E-4</v>
      </c>
      <c r="C1066" s="16">
        <v>1.01997511746435E-8</v>
      </c>
      <c r="D1066">
        <v>1.4719452112431099E-3</v>
      </c>
      <c r="E1066" s="16">
        <v>3.0052618617188799E-5</v>
      </c>
      <c r="F1066" s="16">
        <v>8.2684434443464805E-6</v>
      </c>
      <c r="G1066" s="16">
        <v>1.0960979925268499E-6</v>
      </c>
      <c r="H1066">
        <v>8.8485525726963901E-4</v>
      </c>
      <c r="J1066">
        <v>0.95313318118489099</v>
      </c>
      <c r="K1066">
        <f t="shared" si="179"/>
        <v>9.7217212843822872E-9</v>
      </c>
      <c r="L1066">
        <f t="shared" si="180"/>
        <v>1.489567996373155E-3</v>
      </c>
      <c r="M1066" s="16">
        <f t="shared" si="181"/>
        <v>-2.8969336532053895E-4</v>
      </c>
      <c r="N1066" s="16">
        <f t="shared" si="182"/>
        <v>4.8129685054472238E-2</v>
      </c>
      <c r="O1066" s="16">
        <f t="shared" si="183"/>
        <v>0.70852626364803251</v>
      </c>
      <c r="P1066" s="16">
        <f t="shared" si="184"/>
        <v>0.27818450945449869</v>
      </c>
      <c r="Q1066" s="16">
        <f t="shared" si="185"/>
        <v>3.2331268276386402</v>
      </c>
      <c r="R1066" s="16">
        <f t="shared" si="186"/>
        <v>2.6132775694575533E-2</v>
      </c>
      <c r="S1066" s="16">
        <f t="shared" si="187"/>
        <v>0.20619219518487703</v>
      </c>
      <c r="T1066" s="16">
        <f t="shared" si="188"/>
        <v>3.2333647922373685</v>
      </c>
      <c r="U1066" s="65">
        <f t="shared" si="189"/>
        <v>7.7336570489124643</v>
      </c>
      <c r="V1066" s="65"/>
    </row>
    <row r="1067" spans="1:22" x14ac:dyDescent="0.25">
      <c r="A1067">
        <v>1066</v>
      </c>
      <c r="B1067">
        <v>4.9470964051431896E-4</v>
      </c>
      <c r="C1067" s="16">
        <v>4.6300252028458104E-9</v>
      </c>
      <c r="D1067">
        <v>7.9813646366328102E-4</v>
      </c>
      <c r="E1067" s="16">
        <v>7.4507267317856198E-6</v>
      </c>
      <c r="F1067" s="16">
        <v>9.7341817109359492E-6</v>
      </c>
      <c r="G1067" s="16">
        <v>2.3970901158093499E-6</v>
      </c>
      <c r="H1067">
        <v>2.1936881261765701E-4</v>
      </c>
      <c r="J1067">
        <v>0.95633331467002602</v>
      </c>
      <c r="K1067">
        <f t="shared" si="179"/>
        <v>4.4278473492432937E-9</v>
      </c>
      <c r="L1067">
        <f t="shared" si="180"/>
        <v>8.1999728717575945E-4</v>
      </c>
      <c r="M1067" s="16">
        <f t="shared" si="181"/>
        <v>1.6942199385287852E-4</v>
      </c>
      <c r="N1067" s="16">
        <f t="shared" si="182"/>
        <v>3.0331448364228254E-5</v>
      </c>
      <c r="O1067" s="16">
        <f t="shared" si="183"/>
        <v>2.6886008446390327E-2</v>
      </c>
      <c r="P1067" s="16">
        <f t="shared" si="184"/>
        <v>2.9507269491037234E-2</v>
      </c>
      <c r="Q1067" s="16">
        <f t="shared" si="185"/>
        <v>9.3813560020362813E-2</v>
      </c>
      <c r="R1067" s="16">
        <f t="shared" si="186"/>
        <v>1.7014735186101558E-4</v>
      </c>
      <c r="S1067" s="16">
        <f t="shared" si="187"/>
        <v>3.7589665852212024E-2</v>
      </c>
      <c r="T1067" s="16">
        <f t="shared" si="188"/>
        <v>9.3816882969702226E-2</v>
      </c>
      <c r="U1067" s="65">
        <f t="shared" si="189"/>
        <v>0.28181386557992988</v>
      </c>
      <c r="V1067" s="65"/>
    </row>
    <row r="1068" spans="1:22" x14ac:dyDescent="0.25">
      <c r="A1068">
        <v>1067</v>
      </c>
      <c r="B1068">
        <v>6.3305796622648404E-4</v>
      </c>
      <c r="C1068" s="16">
        <v>9.1852211617099999E-9</v>
      </c>
      <c r="D1068">
        <v>1.2500222126881799E-3</v>
      </c>
      <c r="E1068" s="16">
        <v>2.3037130411548198E-5</v>
      </c>
      <c r="F1068" s="16">
        <v>7.7606128907455099E-6</v>
      </c>
      <c r="G1068" s="16">
        <v>1.2142776001615301E-6</v>
      </c>
      <c r="H1068">
        <v>6.7828733463583301E-4</v>
      </c>
      <c r="J1068">
        <v>0.95417037550089701</v>
      </c>
      <c r="K1068">
        <f t="shared" si="179"/>
        <v>8.7642659249276158E-9</v>
      </c>
      <c r="L1068">
        <f t="shared" si="180"/>
        <v>1.2667485308486706E-3</v>
      </c>
      <c r="M1068" s="16">
        <f t="shared" si="181"/>
        <v>-6.3259839570261244E-7</v>
      </c>
      <c r="N1068" s="16">
        <f t="shared" si="182"/>
        <v>8.2198715364333E-2</v>
      </c>
      <c r="O1068" s="16">
        <f t="shared" si="183"/>
        <v>0.43368708344633716</v>
      </c>
      <c r="P1068" s="16">
        <f t="shared" si="184"/>
        <v>8.8294162340656707E-2</v>
      </c>
      <c r="Q1068" s="16">
        <f t="shared" si="185"/>
        <v>1.3108034240008104</v>
      </c>
      <c r="R1068" s="16">
        <f t="shared" si="186"/>
        <v>4.5431076343931356E-2</v>
      </c>
      <c r="S1068" s="16">
        <f t="shared" si="187"/>
        <v>0.15620206571708278</v>
      </c>
      <c r="T1068" s="16">
        <f t="shared" si="188"/>
        <v>1.3108676780949962</v>
      </c>
      <c r="U1068" s="65">
        <f t="shared" si="189"/>
        <v>3.4274842053081476</v>
      </c>
      <c r="V1068" s="65"/>
    </row>
    <row r="1069" spans="1:22" x14ac:dyDescent="0.25">
      <c r="A1069">
        <v>1068</v>
      </c>
      <c r="B1069">
        <v>7.0221655880521204E-4</v>
      </c>
      <c r="C1069" s="16">
        <v>6.7455008136627996E-9</v>
      </c>
      <c r="D1069">
        <v>8.1936999946826501E-4</v>
      </c>
      <c r="E1069" s="16">
        <v>1.1142637256058101E-5</v>
      </c>
      <c r="F1069" s="16">
        <v>6.8605807015171096E-6</v>
      </c>
      <c r="G1069" s="16">
        <v>1.64550185109035E-6</v>
      </c>
      <c r="H1069">
        <v>3.2806841926578598E-4</v>
      </c>
      <c r="J1069">
        <v>0.95628781809011199</v>
      </c>
      <c r="K1069">
        <f t="shared" si="179"/>
        <v>6.4506402550226734E-9</v>
      </c>
      <c r="L1069">
        <f t="shared" si="180"/>
        <v>8.3472991722157602E-4</v>
      </c>
      <c r="M1069" s="16">
        <f t="shared" si="181"/>
        <v>5.6970320038884816E-4</v>
      </c>
      <c r="N1069" s="16">
        <f t="shared" si="182"/>
        <v>0.18255916450155804</v>
      </c>
      <c r="O1069" s="16">
        <f t="shared" si="183"/>
        <v>4.7530920094616388E-2</v>
      </c>
      <c r="P1069" s="16">
        <f t="shared" si="184"/>
        <v>2.2422918533060825E-2</v>
      </c>
      <c r="Q1069" s="16">
        <f t="shared" si="185"/>
        <v>1.4025278049621648E-3</v>
      </c>
      <c r="R1069" s="16">
        <f t="shared" si="186"/>
        <v>9.2659727976672324E-2</v>
      </c>
      <c r="S1069" s="16">
        <f t="shared" si="187"/>
        <v>3.2562587493721658E-2</v>
      </c>
      <c r="T1069" s="16">
        <f t="shared" si="188"/>
        <v>1.401953209229522E-3</v>
      </c>
      <c r="U1069" s="65">
        <f t="shared" si="189"/>
        <v>0.38053979961382089</v>
      </c>
      <c r="V1069" s="65"/>
    </row>
    <row r="1070" spans="1:22" x14ac:dyDescent="0.25">
      <c r="A1070">
        <v>1069</v>
      </c>
      <c r="B1070">
        <v>4.2585697466171999E-4</v>
      </c>
      <c r="C1070" s="16">
        <v>3.2141103741675799E-9</v>
      </c>
      <c r="D1070">
        <v>6.41322414720552E-4</v>
      </c>
      <c r="E1070" s="16">
        <v>4.1631748321627104E-6</v>
      </c>
      <c r="F1070" s="16">
        <v>1.12282734708661E-5</v>
      </c>
      <c r="G1070" s="16">
        <v>3.4470679487372598E-6</v>
      </c>
      <c r="H1070">
        <v>1.22573850220943E-4</v>
      </c>
      <c r="J1070">
        <v>0.95710210996600398</v>
      </c>
      <c r="K1070">
        <f t="shared" si="179"/>
        <v>3.0762318207794131E-9</v>
      </c>
      <c r="L1070">
        <f t="shared" si="180"/>
        <v>6.6722281550064735E-4</v>
      </c>
      <c r="M1070" s="16">
        <f t="shared" si="181"/>
        <v>1.8449113382279264E-4</v>
      </c>
      <c r="N1070" s="16">
        <f t="shared" si="182"/>
        <v>1.8073318630198437E-2</v>
      </c>
      <c r="O1070" s="16">
        <f t="shared" si="183"/>
        <v>0.17609541596669784</v>
      </c>
      <c r="P1070" s="16">
        <f t="shared" si="184"/>
        <v>0.11189168743722035</v>
      </c>
      <c r="Q1070" s="16">
        <f t="shared" si="185"/>
        <v>0.37501167344924097</v>
      </c>
      <c r="R1070" s="16">
        <f t="shared" si="186"/>
        <v>1.9166470870470201E-2</v>
      </c>
      <c r="S1070" s="16">
        <f t="shared" si="187"/>
        <v>0.5138399492100586</v>
      </c>
      <c r="T1070" s="16">
        <f t="shared" si="188"/>
        <v>0.37501874229875887</v>
      </c>
      <c r="U1070" s="65">
        <f t="shared" si="189"/>
        <v>1.5890972578626452</v>
      </c>
      <c r="V1070" s="65"/>
    </row>
    <row r="1071" spans="1:22" x14ac:dyDescent="0.25">
      <c r="A1071">
        <v>1070</v>
      </c>
      <c r="B1071">
        <v>3.4024378656914901E-4</v>
      </c>
      <c r="C1071" s="16">
        <v>4.3014371925330699E-9</v>
      </c>
      <c r="D1071">
        <v>1.08582649765624E-3</v>
      </c>
      <c r="E1071" s="16">
        <v>9.3849668151057592E-6</v>
      </c>
      <c r="F1071" s="16">
        <v>1.43526078908189E-5</v>
      </c>
      <c r="G1071" s="16">
        <v>2.5891030310710699E-6</v>
      </c>
      <c r="H1071">
        <v>2.7632187740683902E-4</v>
      </c>
      <c r="J1071">
        <v>0.95482043944054695</v>
      </c>
      <c r="K1071">
        <f t="shared" si="179"/>
        <v>4.1071001504003385E-9</v>
      </c>
      <c r="L1071">
        <f t="shared" si="180"/>
        <v>1.1171165150317562E-3</v>
      </c>
      <c r="M1071" s="16">
        <f t="shared" si="181"/>
        <v>-4.3662894189345835E-4</v>
      </c>
      <c r="N1071" s="16">
        <f t="shared" si="182"/>
        <v>9.5139914712100954E-2</v>
      </c>
      <c r="O1071" s="16">
        <f t="shared" si="183"/>
        <v>4.9863665453682773E-2</v>
      </c>
      <c r="P1071" s="16">
        <f t="shared" si="184"/>
        <v>1.6067606291703129E-2</v>
      </c>
      <c r="Q1071" s="16">
        <f t="shared" si="185"/>
        <v>1.592642734483752E-2</v>
      </c>
      <c r="R1071" s="16">
        <f t="shared" si="186"/>
        <v>0.20722672479116461</v>
      </c>
      <c r="S1071" s="16">
        <f t="shared" si="187"/>
        <v>8.3817987830049887E-2</v>
      </c>
      <c r="T1071" s="16">
        <f t="shared" si="188"/>
        <v>1.5924962637807214E-2</v>
      </c>
      <c r="U1071" s="65">
        <f t="shared" si="189"/>
        <v>0.48396728906134612</v>
      </c>
      <c r="V1071" s="65"/>
    </row>
    <row r="1072" spans="1:22" x14ac:dyDescent="0.25">
      <c r="A1072">
        <v>1071</v>
      </c>
      <c r="B1072">
        <v>7.0921314135794303E-4</v>
      </c>
      <c r="C1072" s="16">
        <v>7.1854214511843198E-9</v>
      </c>
      <c r="D1072">
        <v>8.6512612033004998E-4</v>
      </c>
      <c r="E1072" s="16">
        <v>1.2525696440929599E-5</v>
      </c>
      <c r="F1072" s="16">
        <v>6.8072571570040001E-6</v>
      </c>
      <c r="G1072" s="16">
        <v>1.5455611824430301E-6</v>
      </c>
      <c r="H1072">
        <v>3.6879009445784001E-4</v>
      </c>
      <c r="J1072">
        <v>0.95605884361857896</v>
      </c>
      <c r="K1072">
        <f t="shared" si="179"/>
        <v>6.8696857235314119E-9</v>
      </c>
      <c r="L1072">
        <f t="shared" si="180"/>
        <v>8.8027901040504974E-4</v>
      </c>
      <c r="M1072" s="16">
        <f t="shared" si="181"/>
        <v>5.3814727231083631E-4</v>
      </c>
      <c r="N1072" s="16">
        <f t="shared" si="182"/>
        <v>0.19491353021756941</v>
      </c>
      <c r="O1072" s="16">
        <f t="shared" si="183"/>
        <v>8.8477149664532254E-2</v>
      </c>
      <c r="P1072" s="16">
        <f t="shared" si="184"/>
        <v>1.0457493587334036E-2</v>
      </c>
      <c r="Q1072" s="16">
        <f t="shared" si="185"/>
        <v>2.7629732351397717E-2</v>
      </c>
      <c r="R1072" s="16">
        <f t="shared" si="186"/>
        <v>9.5980450604116613E-2</v>
      </c>
      <c r="S1072" s="16">
        <f t="shared" si="187"/>
        <v>5.3004437414403409E-2</v>
      </c>
      <c r="T1072" s="16">
        <f t="shared" si="188"/>
        <v>2.7627696853378049E-2</v>
      </c>
      <c r="U1072" s="65">
        <f t="shared" si="189"/>
        <v>0.49809049069273148</v>
      </c>
      <c r="V1072" s="65"/>
    </row>
    <row r="1073" spans="1:22" x14ac:dyDescent="0.25">
      <c r="A1073">
        <v>1072</v>
      </c>
      <c r="B1073">
        <v>2.95912631928878E-4</v>
      </c>
      <c r="C1073" s="16">
        <v>5.3786746185434697E-9</v>
      </c>
      <c r="D1073">
        <v>1.57849084017886E-3</v>
      </c>
      <c r="E1073" s="16">
        <v>1.6970225398456002E-5</v>
      </c>
      <c r="F1073" s="16">
        <v>1.6863932471059E-5</v>
      </c>
      <c r="G1073" s="16">
        <v>2.08162129818886E-6</v>
      </c>
      <c r="H1073">
        <v>4.9966673260050398E-4</v>
      </c>
      <c r="J1073">
        <v>0.95249326259841005</v>
      </c>
      <c r="K1073">
        <f t="shared" si="179"/>
        <v>5.1231513358717279E-9</v>
      </c>
      <c r="L1073">
        <f t="shared" si="180"/>
        <v>1.6142949477445483E-3</v>
      </c>
      <c r="M1073" s="16">
        <f t="shared" si="181"/>
        <v>-1.0224696838867923E-3</v>
      </c>
      <c r="N1073" s="16">
        <f t="shared" si="182"/>
        <v>0.15884334687132198</v>
      </c>
      <c r="O1073" s="16">
        <f t="shared" si="183"/>
        <v>8.2875137523079291E-4</v>
      </c>
      <c r="P1073" s="16">
        <f t="shared" si="184"/>
        <v>0.40703633442718018</v>
      </c>
      <c r="Q1073" s="16">
        <f t="shared" si="185"/>
        <v>0.33644156072387982</v>
      </c>
      <c r="R1073" s="16">
        <f t="shared" si="186"/>
        <v>0.50388232948174472</v>
      </c>
      <c r="S1073" s="16">
        <f t="shared" si="187"/>
        <v>1.3512982795850185E-3</v>
      </c>
      <c r="T1073" s="16">
        <f t="shared" si="188"/>
        <v>0.33649718821879304</v>
      </c>
      <c r="U1073" s="65">
        <f t="shared" si="189"/>
        <v>1.7448808093777355</v>
      </c>
      <c r="V1073" s="65"/>
    </row>
    <row r="1074" spans="1:22" x14ac:dyDescent="0.25">
      <c r="A1074">
        <v>1073</v>
      </c>
      <c r="B1074">
        <v>5.4552761355216499E-4</v>
      </c>
      <c r="C1074" s="16">
        <v>4.2031922221627202E-9</v>
      </c>
      <c r="D1074">
        <v>6.5474334467322296E-4</v>
      </c>
      <c r="E1074" s="16">
        <v>5.5580673483659097E-6</v>
      </c>
      <c r="F1074" s="16">
        <v>8.7663202783862406E-6</v>
      </c>
      <c r="G1074" s="16">
        <v>2.6360006066644699E-6</v>
      </c>
      <c r="H1074" s="16">
        <v>1.6364285214153499E-4</v>
      </c>
      <c r="J1074">
        <v>0.95708774954555398</v>
      </c>
      <c r="K1074">
        <f t="shared" si="179"/>
        <v>4.022823784817094E-9</v>
      </c>
      <c r="L1074">
        <f t="shared" si="180"/>
        <v>6.7490778264443774E-4</v>
      </c>
      <c r="M1074" s="16">
        <f t="shared" si="181"/>
        <v>4.161474444598923E-4</v>
      </c>
      <c r="N1074" s="16">
        <f t="shared" si="182"/>
        <v>1.1836561457258879E-2</v>
      </c>
      <c r="O1074" s="16">
        <f t="shared" si="183"/>
        <v>5.8101029235001468E-2</v>
      </c>
      <c r="P1074" s="16">
        <f t="shared" si="184"/>
        <v>0.10276852311515274</v>
      </c>
      <c r="Q1074" s="16">
        <f t="shared" si="185"/>
        <v>0.23281455816610538</v>
      </c>
      <c r="R1074" s="16">
        <f t="shared" si="186"/>
        <v>1.2360157892258819E-2</v>
      </c>
      <c r="S1074" s="16">
        <f t="shared" si="187"/>
        <v>9.7888195894153929E-2</v>
      </c>
      <c r="T1074" s="16">
        <f t="shared" si="188"/>
        <v>0.23282192893069295</v>
      </c>
      <c r="U1074" s="65">
        <f t="shared" si="189"/>
        <v>0.7485909546906242</v>
      </c>
      <c r="V1074" s="65"/>
    </row>
    <row r="1075" spans="1:22" x14ac:dyDescent="0.25">
      <c r="A1075">
        <v>1074</v>
      </c>
      <c r="B1075">
        <v>9.6181019168439905E-4</v>
      </c>
      <c r="C1075" s="16">
        <v>8.0258075144477203E-9</v>
      </c>
      <c r="D1075">
        <v>7.0976533015485398E-4</v>
      </c>
      <c r="E1075" s="16">
        <v>1.1499583441675401E-5</v>
      </c>
      <c r="F1075" s="16">
        <v>4.9813124356577299E-6</v>
      </c>
      <c r="G1075" s="16">
        <v>1.3811247160131299E-6</v>
      </c>
      <c r="H1075">
        <v>3.3857597363379899E-4</v>
      </c>
      <c r="J1075">
        <v>0.95688765566283096</v>
      </c>
      <c r="K1075">
        <f t="shared" si="179"/>
        <v>7.6797961373010111E-9</v>
      </c>
      <c r="L1075">
        <f t="shared" si="180"/>
        <v>7.2110105393466807E-4</v>
      </c>
      <c r="M1075" s="16">
        <f t="shared" si="181"/>
        <v>1.2025193294341301E-3</v>
      </c>
      <c r="N1075" s="16">
        <f t="shared" si="182"/>
        <v>0.91183164869840916</v>
      </c>
      <c r="O1075" s="16">
        <f t="shared" si="183"/>
        <v>0.20177812981879048</v>
      </c>
      <c r="P1075" s="16">
        <f t="shared" si="184"/>
        <v>6.9421285342182115E-2</v>
      </c>
      <c r="Q1075" s="16">
        <f t="shared" si="185"/>
        <v>4.9962697085836573E-3</v>
      </c>
      <c r="R1075" s="16">
        <f t="shared" si="186"/>
        <v>0.24496660922732619</v>
      </c>
      <c r="S1075" s="16">
        <f t="shared" si="187"/>
        <v>9.7422128727626525E-2</v>
      </c>
      <c r="T1075" s="16">
        <f t="shared" si="188"/>
        <v>4.9943118645872833E-3</v>
      </c>
      <c r="U1075" s="65">
        <f t="shared" si="189"/>
        <v>1.5354103833875052</v>
      </c>
      <c r="V1075" s="65"/>
    </row>
    <row r="1076" spans="1:22" x14ac:dyDescent="0.25">
      <c r="A1076">
        <v>1075</v>
      </c>
      <c r="B1076">
        <v>4.8713608445532798E-4</v>
      </c>
      <c r="C1076" s="16">
        <v>4.1735492471288901E-9</v>
      </c>
      <c r="D1076">
        <v>7.29447546887122E-4</v>
      </c>
      <c r="E1076" s="16">
        <v>6.1429281158734702E-6</v>
      </c>
      <c r="F1076" s="16">
        <v>9.8540420627317098E-6</v>
      </c>
      <c r="G1076" s="16">
        <v>2.65717989735227E-6</v>
      </c>
      <c r="H1076">
        <v>1.8086323295517701E-4</v>
      </c>
      <c r="J1076">
        <v>0.95667957765035205</v>
      </c>
      <c r="K1076">
        <f t="shared" si="179"/>
        <v>3.992749331046211E-9</v>
      </c>
      <c r="L1076">
        <f t="shared" si="180"/>
        <v>7.5180863736069067E-4</v>
      </c>
      <c r="M1076" s="16">
        <f t="shared" si="181"/>
        <v>2.2246353154996537E-4</v>
      </c>
      <c r="N1076" s="16">
        <f t="shared" si="182"/>
        <v>9.7733138449758949E-5</v>
      </c>
      <c r="O1076" s="16">
        <f t="shared" si="183"/>
        <v>6.0710051740278118E-2</v>
      </c>
      <c r="P1076" s="16">
        <f t="shared" si="184"/>
        <v>5.9075748237071908E-2</v>
      </c>
      <c r="Q1076" s="16">
        <f t="shared" si="185"/>
        <v>0.18323053108229298</v>
      </c>
      <c r="R1076" s="16">
        <f t="shared" si="186"/>
        <v>7.9445808722370138E-7</v>
      </c>
      <c r="S1076" s="16">
        <f t="shared" si="187"/>
        <v>0.10460006027627307</v>
      </c>
      <c r="T1076" s="16">
        <f t="shared" si="188"/>
        <v>0.1832359304111327</v>
      </c>
      <c r="U1076" s="65">
        <f t="shared" si="189"/>
        <v>0.59095084934358577</v>
      </c>
      <c r="V1076" s="65"/>
    </row>
    <row r="1077" spans="1:22" x14ac:dyDescent="0.25">
      <c r="A1077">
        <v>1076</v>
      </c>
      <c r="B1077">
        <v>3.6974379538021201E-4</v>
      </c>
      <c r="C1077" s="16">
        <v>3.58890628217467E-9</v>
      </c>
      <c r="D1077">
        <v>8.2863447160174103E-4</v>
      </c>
      <c r="E1077" s="16">
        <v>5.9929991197954901E-6</v>
      </c>
      <c r="F1077" s="16">
        <v>1.3051109585825001E-5</v>
      </c>
      <c r="G1077" s="16">
        <v>3.0940471415861499E-6</v>
      </c>
      <c r="H1077">
        <v>1.7644988300662199E-4</v>
      </c>
      <c r="J1077">
        <v>0.95610891702085898</v>
      </c>
      <c r="K1077">
        <f t="shared" si="179"/>
        <v>3.4313852987393811E-9</v>
      </c>
      <c r="L1077">
        <f t="shared" si="180"/>
        <v>8.5782714900869495E-4</v>
      </c>
      <c r="M1077" s="16">
        <f t="shared" si="181"/>
        <v>-1.1833955824827097E-4</v>
      </c>
      <c r="N1077" s="16">
        <f t="shared" si="182"/>
        <v>6.1746395862397864E-2</v>
      </c>
      <c r="O1077" s="16">
        <f t="shared" si="183"/>
        <v>0.12387683665411624</v>
      </c>
      <c r="P1077" s="16">
        <f t="shared" si="184"/>
        <v>1.9636174067909441E-2</v>
      </c>
      <c r="Q1077" s="16">
        <f t="shared" si="185"/>
        <v>0.19537610886087664</v>
      </c>
      <c r="R1077" s="16">
        <f t="shared" si="186"/>
        <v>0.10449815093940822</v>
      </c>
      <c r="S1077" s="16">
        <f t="shared" si="187"/>
        <v>0.29268407850038236</v>
      </c>
      <c r="T1077" s="16">
        <f t="shared" si="188"/>
        <v>0.19537893077258775</v>
      </c>
      <c r="U1077" s="65">
        <f t="shared" si="189"/>
        <v>0.99319667565767844</v>
      </c>
      <c r="V1077" s="65"/>
    </row>
    <row r="1078" spans="1:22" x14ac:dyDescent="0.25">
      <c r="A1078">
        <v>1077</v>
      </c>
      <c r="B1078">
        <v>5.3466837542013299E-4</v>
      </c>
      <c r="C1078" s="16">
        <v>1.0701990025363199E-8</v>
      </c>
      <c r="D1078">
        <v>1.74315001861667E-3</v>
      </c>
      <c r="E1078" s="16">
        <v>3.7237956287197401E-5</v>
      </c>
      <c r="F1078" s="16">
        <v>9.3850787630746408E-6</v>
      </c>
      <c r="G1078" s="16">
        <v>1.0476180321145399E-6</v>
      </c>
      <c r="H1078">
        <v>1.0964312462332601E-3</v>
      </c>
      <c r="J1078">
        <v>0.95190216839547803</v>
      </c>
      <c r="K1078">
        <f t="shared" si="179"/>
        <v>1.0187247511290006E-8</v>
      </c>
      <c r="L1078">
        <f t="shared" si="180"/>
        <v>1.7629570921849085E-3</v>
      </c>
      <c r="M1078" s="16">
        <f t="shared" si="181"/>
        <v>-6.9362034134464248E-4</v>
      </c>
      <c r="N1078" s="16">
        <f t="shared" si="182"/>
        <v>7.5211111978377883E-3</v>
      </c>
      <c r="O1078" s="16">
        <f t="shared" si="183"/>
        <v>0.86942171474834562</v>
      </c>
      <c r="P1078" s="16">
        <f t="shared" si="184"/>
        <v>0.65425482478699393</v>
      </c>
      <c r="Q1078" s="16">
        <f t="shared" si="185"/>
        <v>6.0865348955428393</v>
      </c>
      <c r="R1078" s="16">
        <f t="shared" si="186"/>
        <v>2.3464202886702935E-3</v>
      </c>
      <c r="S1078" s="16">
        <f t="shared" si="187"/>
        <v>0.22870350287310709</v>
      </c>
      <c r="T1078" s="16">
        <f t="shared" si="188"/>
        <v>6.0871620463032876</v>
      </c>
      <c r="U1078" s="65">
        <f t="shared" si="189"/>
        <v>13.935944515741081</v>
      </c>
      <c r="V1078" s="65"/>
    </row>
    <row r="1079" spans="1:22" x14ac:dyDescent="0.25">
      <c r="A1079">
        <v>1078</v>
      </c>
      <c r="B1079">
        <v>3.8669751657622198E-4</v>
      </c>
      <c r="C1079" s="16">
        <v>6.0319748868213296E-9</v>
      </c>
      <c r="D1079">
        <v>1.3473931630298599E-3</v>
      </c>
      <c r="E1079" s="16">
        <v>1.6286699594230301E-5</v>
      </c>
      <c r="F1079" s="16">
        <v>1.27700825207817E-5</v>
      </c>
      <c r="G1079" s="16">
        <v>1.85138149988867E-6</v>
      </c>
      <c r="H1079">
        <v>4.7953557653130301E-4</v>
      </c>
      <c r="J1079">
        <v>0.95361900680219502</v>
      </c>
      <c r="K1079">
        <f t="shared" si="179"/>
        <v>5.752205900626339E-9</v>
      </c>
      <c r="L1079">
        <f t="shared" si="180"/>
        <v>1.3747786775964253E-3</v>
      </c>
      <c r="M1079" s="16">
        <f t="shared" si="181"/>
        <v>-6.0138364444398118E-4</v>
      </c>
      <c r="N1079" s="16">
        <f t="shared" si="182"/>
        <v>4.5808600267759972E-2</v>
      </c>
      <c r="O1079" s="16">
        <f t="shared" si="183"/>
        <v>7.952452907515303E-3</v>
      </c>
      <c r="P1079" s="16">
        <f t="shared" si="184"/>
        <v>0.15855113841204405</v>
      </c>
      <c r="Q1079" s="16">
        <f t="shared" si="185"/>
        <v>0.26666403465708577</v>
      </c>
      <c r="R1079" s="16">
        <f t="shared" si="186"/>
        <v>8.688828803542846E-2</v>
      </c>
      <c r="S1079" s="16">
        <f t="shared" si="187"/>
        <v>6.0702586842246191E-3</v>
      </c>
      <c r="T1079" s="16">
        <f t="shared" si="188"/>
        <v>0.26669325086193357</v>
      </c>
      <c r="U1079" s="65">
        <f t="shared" si="189"/>
        <v>0.83862802382599178</v>
      </c>
      <c r="V1079" s="65"/>
    </row>
    <row r="1080" spans="1:22" x14ac:dyDescent="0.25">
      <c r="A1080">
        <v>1079</v>
      </c>
      <c r="B1080">
        <v>3.7184668810534902E-4</v>
      </c>
      <c r="C1080" s="16">
        <v>5.0291445511172096E-9</v>
      </c>
      <c r="D1080">
        <v>1.1635384875802999E-3</v>
      </c>
      <c r="E1080" s="16">
        <v>1.1748775820017501E-5</v>
      </c>
      <c r="F1080" s="16">
        <v>1.31751970897444E-5</v>
      </c>
      <c r="G1080" s="16">
        <v>2.2162232240588099E-6</v>
      </c>
      <c r="H1080">
        <v>3.45920767294373E-4</v>
      </c>
      <c r="J1080">
        <v>0.95447269493126996</v>
      </c>
      <c r="K1080">
        <f t="shared" si="179"/>
        <v>4.8001811529037553E-9</v>
      </c>
      <c r="L1080">
        <f t="shared" si="180"/>
        <v>1.1921000758392964E-3</v>
      </c>
      <c r="M1080" s="16">
        <f t="shared" si="181"/>
        <v>-4.4840669962859837E-4</v>
      </c>
      <c r="N1080" s="16">
        <f t="shared" si="182"/>
        <v>5.9640501517174316E-2</v>
      </c>
      <c r="O1080" s="16">
        <f t="shared" si="183"/>
        <v>8.4459208204054441E-3</v>
      </c>
      <c r="P1080" s="16">
        <f t="shared" si="184"/>
        <v>4.3014552988392386E-2</v>
      </c>
      <c r="Q1080" s="16">
        <f t="shared" si="185"/>
        <v>8.8145227955371778E-3</v>
      </c>
      <c r="R1080" s="16">
        <f t="shared" si="186"/>
        <v>0.11279056236635332</v>
      </c>
      <c r="S1080" s="16">
        <f t="shared" si="187"/>
        <v>1.0774242667243854E-2</v>
      </c>
      <c r="T1080" s="16">
        <f t="shared" si="188"/>
        <v>8.8165912488334768E-3</v>
      </c>
      <c r="U1080" s="65">
        <f t="shared" si="189"/>
        <v>0.25229689440393999</v>
      </c>
      <c r="V1080" s="65"/>
    </row>
    <row r="1081" spans="1:22" x14ac:dyDescent="0.25">
      <c r="A1081">
        <v>1080</v>
      </c>
      <c r="B1081">
        <v>1.11241967522849E-3</v>
      </c>
      <c r="C1081" s="16">
        <v>8.2290431297615292E-9</v>
      </c>
      <c r="D1081">
        <v>6.2791556801662402E-4</v>
      </c>
      <c r="E1081" s="16">
        <v>1.04413789781972E-5</v>
      </c>
      <c r="F1081" s="16">
        <v>4.2895012699933101E-6</v>
      </c>
      <c r="G1081" s="16">
        <v>1.3456720014223201E-6</v>
      </c>
      <c r="H1081">
        <v>3.0741860741767101E-4</v>
      </c>
      <c r="J1081">
        <v>0.95732797165005601</v>
      </c>
      <c r="K1081">
        <f t="shared" si="179"/>
        <v>7.8778931680354335E-9</v>
      </c>
      <c r="L1081">
        <f t="shared" si="180"/>
        <v>6.3783201351490324E-4</v>
      </c>
      <c r="M1081" s="16">
        <f t="shared" si="181"/>
        <v>1.5870073369420768E-3</v>
      </c>
      <c r="N1081" s="16">
        <f t="shared" si="182"/>
        <v>1.5901603435894016</v>
      </c>
      <c r="O1081" s="16">
        <f t="shared" si="183"/>
        <v>0.23609383653840466</v>
      </c>
      <c r="P1081" s="16">
        <f t="shared" si="184"/>
        <v>0.12139258220952724</v>
      </c>
      <c r="Q1081" s="16">
        <f t="shared" si="185"/>
        <v>7.7513599122056378E-4</v>
      </c>
      <c r="R1081" s="16">
        <f t="shared" si="186"/>
        <v>0.31932022780557495</v>
      </c>
      <c r="S1081" s="16">
        <f t="shared" si="187"/>
        <v>0.10875653082456095</v>
      </c>
      <c r="T1081" s="16">
        <f t="shared" si="188"/>
        <v>7.7605282826191115E-4</v>
      </c>
      <c r="U1081" s="65">
        <f t="shared" si="189"/>
        <v>2.3772747097869518</v>
      </c>
      <c r="V1081" s="65"/>
    </row>
    <row r="1082" spans="1:22" x14ac:dyDescent="0.25">
      <c r="A1082">
        <v>1081</v>
      </c>
      <c r="B1082">
        <v>5.5014898923028696E-4</v>
      </c>
      <c r="C1082" s="16">
        <v>2.6578223144737199E-9</v>
      </c>
      <c r="D1082">
        <v>4.0804141497424398E-4</v>
      </c>
      <c r="E1082" s="16">
        <v>2.1967159479971098E-6</v>
      </c>
      <c r="F1082" s="16">
        <v>8.5890911590318597E-6</v>
      </c>
      <c r="G1082" s="16">
        <v>4.1563847072941104E-6</v>
      </c>
      <c r="H1082" s="16">
        <v>6.4675842915266801E-5</v>
      </c>
      <c r="J1082">
        <v>0.95839486295837195</v>
      </c>
      <c r="K1082">
        <f t="shared" si="179"/>
        <v>2.5472432528477436E-9</v>
      </c>
      <c r="L1082">
        <f t="shared" si="180"/>
        <v>4.2937332417728737E-4</v>
      </c>
      <c r="M1082" s="16">
        <f t="shared" si="181"/>
        <v>6.7092465428328656E-4</v>
      </c>
      <c r="N1082" s="16">
        <f t="shared" si="182"/>
        <v>1.3968640312082859E-2</v>
      </c>
      <c r="O1082" s="16">
        <f t="shared" si="183"/>
        <v>0.27048798488634102</v>
      </c>
      <c r="P1082" s="16">
        <f t="shared" si="184"/>
        <v>0.33244099354538315</v>
      </c>
      <c r="Q1082" s="16">
        <f t="shared" si="185"/>
        <v>0.63277536158311154</v>
      </c>
      <c r="R1082" s="16">
        <f t="shared" si="186"/>
        <v>1.6678596230122252E-2</v>
      </c>
      <c r="S1082" s="16">
        <f t="shared" si="187"/>
        <v>1.1451234670376031</v>
      </c>
      <c r="T1082" s="16">
        <f t="shared" si="188"/>
        <v>0.63278394092083567</v>
      </c>
      <c r="U1082" s="65">
        <f t="shared" si="189"/>
        <v>3.0442589845154799</v>
      </c>
      <c r="V1082" s="65"/>
    </row>
    <row r="1083" spans="1:22" x14ac:dyDescent="0.25">
      <c r="A1083">
        <v>1082</v>
      </c>
      <c r="B1083">
        <v>4.5971532261774998E-4</v>
      </c>
      <c r="C1083" s="16">
        <v>5.29091862141189E-9</v>
      </c>
      <c r="D1083">
        <v>9.8589047367416706E-4</v>
      </c>
      <c r="E1083" s="16">
        <v>1.04946636219939E-5</v>
      </c>
      <c r="F1083" s="16">
        <v>1.056754589458E-5</v>
      </c>
      <c r="G1083" s="16">
        <v>2.1022087655455001E-6</v>
      </c>
      <c r="H1083">
        <v>3.0899303036275298E-4</v>
      </c>
      <c r="J1083">
        <v>0.95538216033599099</v>
      </c>
      <c r="K1083">
        <f t="shared" si="179"/>
        <v>5.0548492626864148E-9</v>
      </c>
      <c r="L1083">
        <f t="shared" si="180"/>
        <v>1.0091224833102513E-3</v>
      </c>
      <c r="M1083" s="16">
        <f t="shared" si="181"/>
        <v>-8.9691838074751191E-5</v>
      </c>
      <c r="N1083" s="16">
        <f t="shared" si="182"/>
        <v>4.3058876729954393E-3</v>
      </c>
      <c r="O1083" s="16">
        <f t="shared" si="183"/>
        <v>1.9921843780383122E-3</v>
      </c>
      <c r="P1083" s="16">
        <f t="shared" si="184"/>
        <v>5.3152503897170675E-4</v>
      </c>
      <c r="Q1083" s="16">
        <f t="shared" si="185"/>
        <v>5.2350013055585105E-4</v>
      </c>
      <c r="R1083" s="16">
        <f t="shared" si="186"/>
        <v>5.1052971355795736E-3</v>
      </c>
      <c r="S1083" s="16">
        <f t="shared" si="187"/>
        <v>2.2102862614306229E-3</v>
      </c>
      <c r="T1083" s="16">
        <f t="shared" si="188"/>
        <v>5.2344708190093299E-4</v>
      </c>
      <c r="U1083" s="65">
        <f t="shared" si="189"/>
        <v>1.519212769947244E-2</v>
      </c>
      <c r="V1083" s="65"/>
    </row>
    <row r="1084" spans="1:22" x14ac:dyDescent="0.25">
      <c r="A1084">
        <v>1083</v>
      </c>
      <c r="B1084">
        <v>5.1993455947204898E-4</v>
      </c>
      <c r="C1084" s="16">
        <v>5.2082598275604002E-9</v>
      </c>
      <c r="D1084">
        <v>8.5537304129602702E-4</v>
      </c>
      <c r="E1084" s="16">
        <v>8.9766593670885307E-6</v>
      </c>
      <c r="F1084" s="16">
        <v>9.2857133579858396E-6</v>
      </c>
      <c r="G1084" s="16">
        <v>2.1323059121210399E-6</v>
      </c>
      <c r="H1084">
        <v>2.6429693457155601E-4</v>
      </c>
      <c r="J1084">
        <v>0.95605509197869398</v>
      </c>
      <c r="K1084">
        <f t="shared" si="179"/>
        <v>4.9793833284871954E-9</v>
      </c>
      <c r="L1084">
        <f t="shared" si="180"/>
        <v>8.7607156566429218E-4</v>
      </c>
      <c r="M1084" s="16">
        <f t="shared" si="181"/>
        <v>1.6379755327980576E-4</v>
      </c>
      <c r="N1084" s="16">
        <f t="shared" si="182"/>
        <v>3.2236913084863492E-3</v>
      </c>
      <c r="O1084" s="16">
        <f t="shared" si="183"/>
        <v>3.5473168519464036E-3</v>
      </c>
      <c r="P1084" s="16">
        <f t="shared" si="184"/>
        <v>1.2629853413379334E-2</v>
      </c>
      <c r="Q1084" s="16">
        <f t="shared" si="185"/>
        <v>2.6966884141617558E-2</v>
      </c>
      <c r="R1084" s="16">
        <f t="shared" si="186"/>
        <v>3.4239578457796148E-3</v>
      </c>
      <c r="S1084" s="16">
        <f t="shared" si="187"/>
        <v>3.8444574128597719E-3</v>
      </c>
      <c r="T1084" s="16">
        <f t="shared" si="188"/>
        <v>2.6968315656541057E-2</v>
      </c>
      <c r="U1084" s="65">
        <f t="shared" si="189"/>
        <v>8.06044766306101E-2</v>
      </c>
      <c r="V1084" s="65"/>
    </row>
    <row r="1085" spans="1:22" x14ac:dyDescent="0.25">
      <c r="A1085">
        <v>1084</v>
      </c>
      <c r="B1085">
        <v>6.8213733457781899E-4</v>
      </c>
      <c r="C1085" s="16">
        <v>5.7537771673017099E-9</v>
      </c>
      <c r="D1085">
        <v>7.1774798291930099E-4</v>
      </c>
      <c r="E1085" s="16">
        <v>8.3352692745912E-6</v>
      </c>
      <c r="F1085" s="16">
        <v>7.0291969329904202E-6</v>
      </c>
      <c r="G1085" s="16">
        <v>1.9268745408300699E-6</v>
      </c>
      <c r="H1085" s="16">
        <v>2.4541098829933798E-4</v>
      </c>
      <c r="J1085">
        <v>0.956801466217028</v>
      </c>
      <c r="K1085">
        <f t="shared" si="179"/>
        <v>5.5052224299603338E-9</v>
      </c>
      <c r="L1085">
        <f t="shared" si="180"/>
        <v>7.3372749754894453E-4</v>
      </c>
      <c r="M1085" s="16">
        <f t="shared" si="181"/>
        <v>6.3054717160669356E-4</v>
      </c>
      <c r="N1085" s="16">
        <f t="shared" si="182"/>
        <v>0.1493497835297998</v>
      </c>
      <c r="O1085" s="16">
        <f t="shared" si="183"/>
        <v>1.5165694566022952E-3</v>
      </c>
      <c r="P1085" s="16">
        <f t="shared" si="184"/>
        <v>6.5124806868373061E-2</v>
      </c>
      <c r="Q1085" s="16">
        <f t="shared" si="185"/>
        <v>5.0146195182901067E-2</v>
      </c>
      <c r="R1085" s="16">
        <f t="shared" si="186"/>
        <v>8.2543863610899687E-2</v>
      </c>
      <c r="S1085" s="16">
        <f t="shared" si="187"/>
        <v>1.6250772385787505E-3</v>
      </c>
      <c r="T1085" s="16">
        <f t="shared" si="188"/>
        <v>5.0150417247523546E-2</v>
      </c>
      <c r="U1085" s="65">
        <f t="shared" si="189"/>
        <v>0.40045671313467823</v>
      </c>
      <c r="V1085" s="65"/>
    </row>
    <row r="1086" spans="1:22" x14ac:dyDescent="0.25">
      <c r="A1086">
        <v>1085</v>
      </c>
      <c r="B1086" s="16">
        <v>3.1491939807353202E-4</v>
      </c>
      <c r="C1086" s="16">
        <v>4.0908418226776504E-9</v>
      </c>
      <c r="D1086" s="16">
        <v>1.11660936215223E-3</v>
      </c>
      <c r="E1086" s="16">
        <v>9.1749760389593706E-6</v>
      </c>
      <c r="F1086" s="16">
        <v>1.5531387480328701E-5</v>
      </c>
      <c r="G1086" s="16">
        <v>2.7234524300806099E-6</v>
      </c>
      <c r="H1086" s="16">
        <v>2.7013956664566802E-4</v>
      </c>
      <c r="J1086">
        <v>0.95464933432413102</v>
      </c>
      <c r="K1086">
        <f t="shared" si="179"/>
        <v>3.9053194228445341E-9</v>
      </c>
      <c r="L1086">
        <f t="shared" si="180"/>
        <v>1.1503914987011454E-3</v>
      </c>
      <c r="M1086" s="16">
        <f t="shared" si="181"/>
        <v>-5.205527025540814E-4</v>
      </c>
      <c r="N1086" s="16">
        <f t="shared" si="182"/>
        <v>0.12954235069502371</v>
      </c>
      <c r="O1086" s="16">
        <f t="shared" si="183"/>
        <v>6.8292502602341654E-2</v>
      </c>
      <c r="P1086" s="16">
        <f t="shared" si="184"/>
        <v>2.5186110380801048E-2</v>
      </c>
      <c r="Q1086" s="16">
        <f t="shared" si="185"/>
        <v>2.1243478055910005E-2</v>
      </c>
      <c r="R1086" s="16">
        <f t="shared" si="186"/>
        <v>0.33032487629611473</v>
      </c>
      <c r="S1086" s="16">
        <f t="shared" si="187"/>
        <v>0.12703994399301663</v>
      </c>
      <c r="T1086" s="16">
        <f t="shared" si="188"/>
        <v>2.1241405456685548E-2</v>
      </c>
      <c r="U1086" s="65">
        <f t="shared" si="189"/>
        <v>0.72287066747989326</v>
      </c>
      <c r="V1086" s="65"/>
    </row>
    <row r="1087" spans="1:22" x14ac:dyDescent="0.25">
      <c r="A1087">
        <v>1086</v>
      </c>
      <c r="B1087">
        <v>4.0435212594929903E-4</v>
      </c>
      <c r="C1087" s="16">
        <v>3.9201885090137096E-9</v>
      </c>
      <c r="D1087">
        <v>8.2754020313985897E-4</v>
      </c>
      <c r="E1087" s="16">
        <v>6.53798354115935E-6</v>
      </c>
      <c r="F1087" s="16">
        <v>1.19308393288035E-5</v>
      </c>
      <c r="G1087" s="16">
        <v>2.8323904473846901E-6</v>
      </c>
      <c r="H1087">
        <v>1.9249562531626599E-4</v>
      </c>
      <c r="J1087">
        <v>0.95613827879697799</v>
      </c>
      <c r="K1087">
        <f t="shared" si="179"/>
        <v>3.7482422935680596E-9</v>
      </c>
      <c r="L1087">
        <f t="shared" si="180"/>
        <v>8.5423035205634175E-4</v>
      </c>
      <c r="M1087" s="16">
        <f t="shared" si="181"/>
        <v>-4.5526100157743628E-5</v>
      </c>
      <c r="N1087" s="16">
        <f t="shared" si="182"/>
        <v>3.173602776789422E-2</v>
      </c>
      <c r="O1087" s="16">
        <f t="shared" si="183"/>
        <v>8.5347371978255773E-2</v>
      </c>
      <c r="P1087" s="16">
        <f t="shared" si="184"/>
        <v>1.9955701848429441E-2</v>
      </c>
      <c r="Q1087" s="16">
        <f t="shared" si="185"/>
        <v>0.15309392251551018</v>
      </c>
      <c r="R1087" s="16">
        <f t="shared" si="186"/>
        <v>4.3964318686513515E-2</v>
      </c>
      <c r="S1087" s="16">
        <f t="shared" si="187"/>
        <v>0.16866106651899321</v>
      </c>
      <c r="T1087" s="16">
        <f t="shared" si="188"/>
        <v>0.15309677889002213</v>
      </c>
      <c r="U1087" s="65">
        <f t="shared" si="189"/>
        <v>0.6558551882056185</v>
      </c>
      <c r="V1087" s="65"/>
    </row>
    <row r="1088" spans="1:22" x14ac:dyDescent="0.25">
      <c r="A1088">
        <v>1087</v>
      </c>
      <c r="B1088">
        <v>4.9592039393779998E-4</v>
      </c>
      <c r="C1088" s="16">
        <v>7.6889571337504693E-9</v>
      </c>
      <c r="D1088">
        <v>1.33864864080293E-3</v>
      </c>
      <c r="E1088" s="16">
        <v>2.0630340386829499E-5</v>
      </c>
      <c r="F1088" s="16">
        <v>9.9487958693688097E-6</v>
      </c>
      <c r="G1088" s="16">
        <v>1.45209099239057E-6</v>
      </c>
      <c r="H1088">
        <v>6.0742648160971098E-4</v>
      </c>
      <c r="J1088">
        <v>0.95371371676467898</v>
      </c>
      <c r="K1088">
        <f t="shared" si="179"/>
        <v>7.3330638860734531E-9</v>
      </c>
      <c r="L1088">
        <f t="shared" si="180"/>
        <v>1.3599906345769246E-3</v>
      </c>
      <c r="M1088" s="16">
        <f t="shared" si="181"/>
        <v>-3.6814984670132452E-4</v>
      </c>
      <c r="N1088" s="16">
        <f t="shared" si="182"/>
        <v>6.3493491917586102E-5</v>
      </c>
      <c r="O1088" s="16">
        <f t="shared" si="183"/>
        <v>0.15083365860375283</v>
      </c>
      <c r="P1088" s="16">
        <f t="shared" si="184"/>
        <v>0.15140709530222063</v>
      </c>
      <c r="Q1088" s="16">
        <f t="shared" si="185"/>
        <v>0.84790172251240781</v>
      </c>
      <c r="R1088" s="16">
        <f t="shared" si="186"/>
        <v>7.596578604242998E-5</v>
      </c>
      <c r="S1088" s="16">
        <f t="shared" si="187"/>
        <v>7.6607244078374673E-2</v>
      </c>
      <c r="T1088" s="16">
        <f t="shared" si="188"/>
        <v>0.84796430206651907</v>
      </c>
      <c r="U1088" s="65">
        <f t="shared" si="189"/>
        <v>2.0748534818412354</v>
      </c>
      <c r="V1088" s="65"/>
    </row>
    <row r="1089" spans="1:22" x14ac:dyDescent="0.25">
      <c r="A1089">
        <v>1088</v>
      </c>
      <c r="B1089">
        <v>7.3857957948117101E-4</v>
      </c>
      <c r="C1089" s="16">
        <v>1.09606773113358E-8</v>
      </c>
      <c r="D1089">
        <v>1.27923320267034E-3</v>
      </c>
      <c r="E1089" s="16">
        <v>2.8125125286982001E-5</v>
      </c>
      <c r="F1089" s="16">
        <v>6.6590020046001002E-6</v>
      </c>
      <c r="G1089" s="16">
        <v>1.0178532093375799E-6</v>
      </c>
      <c r="H1089">
        <v>8.2809525690595099E-4</v>
      </c>
      <c r="J1089">
        <v>0.95405461046774498</v>
      </c>
      <c r="K1089">
        <f t="shared" si="179"/>
        <v>1.0457084722729128E-8</v>
      </c>
      <c r="L1089">
        <f t="shared" si="180"/>
        <v>1.2935580992115665E-3</v>
      </c>
      <c r="M1089" s="16">
        <f t="shared" si="181"/>
        <v>1.8360105975077554E-4</v>
      </c>
      <c r="N1089" s="16">
        <f t="shared" si="182"/>
        <v>0.25117939477622081</v>
      </c>
      <c r="O1089" s="16">
        <f t="shared" si="183"/>
        <v>0.9587117847752169</v>
      </c>
      <c r="P1089" s="16">
        <f t="shared" si="184"/>
        <v>0.1072270851653444</v>
      </c>
      <c r="Q1089" s="16">
        <f t="shared" si="185"/>
        <v>2.6199562591104617</v>
      </c>
      <c r="R1089" s="16">
        <f t="shared" si="186"/>
        <v>0.10552025826070166</v>
      </c>
      <c r="S1089" s="16">
        <f t="shared" si="187"/>
        <v>0.24310228856094757</v>
      </c>
      <c r="T1089" s="16">
        <f t="shared" si="188"/>
        <v>2.6200770096294663</v>
      </c>
      <c r="U1089" s="65">
        <f t="shared" si="189"/>
        <v>6.90577408027836</v>
      </c>
      <c r="V1089" s="65"/>
    </row>
    <row r="1090" spans="1:22" x14ac:dyDescent="0.25">
      <c r="A1090">
        <v>1089</v>
      </c>
      <c r="B1090">
        <v>5.8204548415883401E-4</v>
      </c>
      <c r="C1090" s="16">
        <v>6.9919734649389402E-9</v>
      </c>
      <c r="D1090">
        <v>1.02985501341814E-3</v>
      </c>
      <c r="E1090" s="16">
        <v>1.44816766597093E-5</v>
      </c>
      <c r="F1090" s="16">
        <v>8.35962181528088E-6</v>
      </c>
      <c r="G1090" s="16">
        <v>1.59138301650878E-6</v>
      </c>
      <c r="H1090">
        <v>4.2638283892608501E-4</v>
      </c>
      <c r="J1090">
        <v>0.95521276654485798</v>
      </c>
      <c r="K1090">
        <f t="shared" si="179"/>
        <v>6.6788223170525618E-9</v>
      </c>
      <c r="L1090">
        <f t="shared" si="180"/>
        <v>1.0481586480917456E-3</v>
      </c>
      <c r="M1090" s="16">
        <f t="shared" si="181"/>
        <v>1.1593232022592237E-4</v>
      </c>
      <c r="N1090" s="16">
        <f t="shared" si="182"/>
        <v>3.3496055660481604E-2</v>
      </c>
      <c r="O1090" s="16">
        <f t="shared" si="183"/>
        <v>6.8917136778847823E-2</v>
      </c>
      <c r="P1090" s="16">
        <f t="shared" si="184"/>
        <v>4.7164841656921258E-3</v>
      </c>
      <c r="Q1090" s="16">
        <f t="shared" si="185"/>
        <v>0.12133805617466525</v>
      </c>
      <c r="R1090" s="16">
        <f t="shared" si="186"/>
        <v>2.3229328602831931E-2</v>
      </c>
      <c r="S1090" s="16">
        <f t="shared" si="187"/>
        <v>4.3016906148214677E-2</v>
      </c>
      <c r="T1090" s="16">
        <f t="shared" si="188"/>
        <v>0.12134070582348726</v>
      </c>
      <c r="U1090" s="65">
        <f t="shared" si="189"/>
        <v>0.41605467335422069</v>
      </c>
      <c r="V1090" s="65"/>
    </row>
    <row r="1091" spans="1:22" x14ac:dyDescent="0.25">
      <c r="A1091">
        <v>1090</v>
      </c>
      <c r="B1091">
        <v>3.5106374102644901E-4</v>
      </c>
      <c r="C1091" s="16">
        <v>6.04080668726041E-9</v>
      </c>
      <c r="D1091">
        <v>1.4911626460101001E-3</v>
      </c>
      <c r="E1091" s="16">
        <v>1.8022968040478999E-5</v>
      </c>
      <c r="F1091" s="16">
        <v>1.41561098902524E-5</v>
      </c>
      <c r="G1091" s="16">
        <v>1.8515735773406899E-6</v>
      </c>
      <c r="H1091">
        <v>5.3066093803926602E-4</v>
      </c>
      <c r="J1091">
        <v>0.95293551151345701</v>
      </c>
      <c r="K1091">
        <f t="shared" ref="K1091:K1154" si="190">C1091*J1091</f>
        <v>5.7564992104784104E-9</v>
      </c>
      <c r="L1091">
        <f t="shared" ref="L1091:L1154" si="191">SUM($Z$9*B1091,$AA$9*C1091,$AB$9*D1091,$AC$9*E1091,$AD$9*F1091,$AE$9*G1091)</f>
        <v>1.5213203985612583E-3</v>
      </c>
      <c r="M1091" s="16">
        <f t="shared" ref="M1091:M1154" si="192">$Z$8*B1091+$AA$8*C1091+$AB$8*D1091+$AD$8*F1091+$AE$8*G1091</f>
        <v>-8.1919291650836036E-4</v>
      </c>
      <c r="N1091" s="16">
        <f t="shared" si="182"/>
        <v>8.2056931610895625E-2</v>
      </c>
      <c r="O1091" s="16">
        <f t="shared" si="183"/>
        <v>8.2394215902510549E-3</v>
      </c>
      <c r="P1091" s="16">
        <f t="shared" si="184"/>
        <v>0.29961813679753546</v>
      </c>
      <c r="Q1091" s="16">
        <f t="shared" si="185"/>
        <v>0.45975567695688974</v>
      </c>
      <c r="R1091" s="16">
        <f t="shared" si="186"/>
        <v>0.18948482131919878</v>
      </c>
      <c r="S1091" s="16">
        <f t="shared" si="187"/>
        <v>6.0553609649383498E-3</v>
      </c>
      <c r="T1091" s="16">
        <f t="shared" si="188"/>
        <v>0.45981416871011765</v>
      </c>
      <c r="U1091" s="65">
        <f t="shared" si="189"/>
        <v>1.5050245179498267</v>
      </c>
      <c r="V1091" s="65"/>
    </row>
    <row r="1092" spans="1:22" x14ac:dyDescent="0.25">
      <c r="A1092">
        <v>1091</v>
      </c>
      <c r="B1092">
        <v>4.0555390775384698E-4</v>
      </c>
      <c r="C1092" s="16">
        <v>3.8990315352321601E-9</v>
      </c>
      <c r="D1092">
        <v>8.2049551474993503E-4</v>
      </c>
      <c r="E1092" s="16">
        <v>6.4478668292617598E-6</v>
      </c>
      <c r="F1092" s="16">
        <v>1.18915149832063E-5</v>
      </c>
      <c r="G1092" s="16">
        <v>2.84752550527092E-6</v>
      </c>
      <c r="H1092">
        <v>1.89842285221424E-4</v>
      </c>
      <c r="J1092">
        <v>0.95617447071408002</v>
      </c>
      <c r="K1092">
        <f t="shared" si="190"/>
        <v>3.7281544144981178E-9</v>
      </c>
      <c r="L1092">
        <f t="shared" si="191"/>
        <v>8.4712217119008333E-4</v>
      </c>
      <c r="M1092" s="16">
        <f t="shared" si="192"/>
        <v>-3.6014355682389335E-5</v>
      </c>
      <c r="N1092" s="16">
        <f t="shared" ref="N1092:N1155" si="193">(B1092-$B$2)^2/$B$2/$B$2</f>
        <v>3.0871698660810368E-2</v>
      </c>
      <c r="O1092" s="16">
        <f t="shared" ref="O1092:O1155" si="194">(C1092-$C$2)^2/$C$2/$C$2</f>
        <v>8.7594085446321662E-2</v>
      </c>
      <c r="P1092" s="16">
        <f t="shared" ref="P1092:P1155" si="195">(D1092-$D$2)^2/$D$2/$D$2</f>
        <v>2.2074500428054381E-2</v>
      </c>
      <c r="Q1092" s="16">
        <f t="shared" ref="Q1092:Q1155" si="196">(E1092-$E$2)^2/$E$2/$E$2</f>
        <v>0.15973021242015806</v>
      </c>
      <c r="R1092" s="16">
        <f t="shared" ref="R1092:R1155" si="197">(F1092-$F$2)^2/$F$2/$F$2</f>
        <v>4.2308201532179297E-2</v>
      </c>
      <c r="S1092" s="16">
        <f t="shared" ref="S1092:S1155" si="198">(G1092-$G$2)^2/$G$2/$G$2</f>
        <v>0.17490941964068804</v>
      </c>
      <c r="T1092" s="16">
        <f t="shared" ref="T1092:T1155" si="199">(H1092-$H$2)^2/$H$2/$H$2</f>
        <v>0.15973325262125906</v>
      </c>
      <c r="U1092" s="65">
        <f t="shared" ref="U1092:U1155" si="200">SUM(N1092:T1092)</f>
        <v>0.67722137074947086</v>
      </c>
      <c r="V1092" s="65"/>
    </row>
    <row r="1093" spans="1:22" x14ac:dyDescent="0.25">
      <c r="A1093">
        <v>1092</v>
      </c>
      <c r="B1093">
        <v>3.8052247670716799E-4</v>
      </c>
      <c r="C1093" s="16">
        <v>8.4546318991591895E-9</v>
      </c>
      <c r="D1093">
        <v>1.9436091401959499E-3</v>
      </c>
      <c r="E1093" s="16">
        <v>3.2731510063410801E-5</v>
      </c>
      <c r="F1093" s="16">
        <v>1.3302805704949001E-5</v>
      </c>
      <c r="G1093" s="16">
        <v>1.32894755367636E-6</v>
      </c>
      <c r="H1093">
        <v>9.6375366840431901E-4</v>
      </c>
      <c r="J1093">
        <v>0.95096850078792305</v>
      </c>
      <c r="K1093">
        <f t="shared" si="190"/>
        <v>8.0400886218571654E-9</v>
      </c>
      <c r="L1093">
        <f t="shared" si="191"/>
        <v>1.9715352445276251E-3</v>
      </c>
      <c r="M1093" s="16">
        <f t="shared" si="192"/>
        <v>-1.2104902911132891E-3</v>
      </c>
      <c r="N1093" s="16">
        <f t="shared" si="193"/>
        <v>5.1338646802101547E-2</v>
      </c>
      <c r="O1093" s="16">
        <f t="shared" si="194"/>
        <v>0.27733789701156214</v>
      </c>
      <c r="P1093" s="16">
        <f t="shared" si="195"/>
        <v>1.0340365462967018</v>
      </c>
      <c r="Q1093" s="16">
        <f t="shared" si="196"/>
        <v>4.1923037084545545</v>
      </c>
      <c r="R1093" s="16">
        <f t="shared" si="197"/>
        <v>0.12164846136191319</v>
      </c>
      <c r="S1093" s="16">
        <f t="shared" si="198"/>
        <v>0.11431988040336724</v>
      </c>
      <c r="T1093" s="16">
        <f t="shared" si="199"/>
        <v>4.1928887076201757</v>
      </c>
      <c r="U1093" s="65">
        <f t="shared" si="200"/>
        <v>9.9838738479503775</v>
      </c>
      <c r="V1093" s="65"/>
    </row>
    <row r="1094" spans="1:22" x14ac:dyDescent="0.25">
      <c r="A1094">
        <v>1093</v>
      </c>
      <c r="B1094">
        <v>4.1261831943252097E-4</v>
      </c>
      <c r="C1094" s="16">
        <v>5.9103134991780599E-9</v>
      </c>
      <c r="D1094">
        <v>1.2340889390979101E-3</v>
      </c>
      <c r="E1094" s="16">
        <v>1.46342971884897E-5</v>
      </c>
      <c r="F1094" s="16">
        <v>1.19073799645796E-5</v>
      </c>
      <c r="G1094" s="16">
        <v>1.8871363994874301E-6</v>
      </c>
      <c r="H1094">
        <v>4.3088088136514799E-4</v>
      </c>
      <c r="J1094">
        <v>0.95416412322060695</v>
      </c>
      <c r="K1094">
        <f t="shared" si="190"/>
        <v>5.6394090979021506E-9</v>
      </c>
      <c r="L1094">
        <f t="shared" si="191"/>
        <v>1.2597849251130575E-3</v>
      </c>
      <c r="M1094" s="16">
        <f t="shared" si="192"/>
        <v>-4.3454828624801557E-4</v>
      </c>
      <c r="N1094" s="16">
        <f t="shared" si="193"/>
        <v>2.6032170044770316E-2</v>
      </c>
      <c r="O1094" s="16">
        <f t="shared" si="194"/>
        <v>4.5169792971391075E-3</v>
      </c>
      <c r="P1094" s="16">
        <f t="shared" si="195"/>
        <v>7.8741656938522198E-2</v>
      </c>
      <c r="Q1094" s="16">
        <f t="shared" si="196"/>
        <v>0.13143965024968635</v>
      </c>
      <c r="R1094" s="16">
        <f t="shared" si="197"/>
        <v>4.2972517997526855E-2</v>
      </c>
      <c r="S1094" s="16">
        <f t="shared" si="198"/>
        <v>3.6124897018301938E-3</v>
      </c>
      <c r="T1094" s="16">
        <f t="shared" si="199"/>
        <v>0.13145263752443589</v>
      </c>
      <c r="U1094" s="65">
        <f t="shared" si="200"/>
        <v>0.41876810175391088</v>
      </c>
      <c r="V1094" s="65"/>
    </row>
    <row r="1095" spans="1:22" x14ac:dyDescent="0.25">
      <c r="A1095">
        <v>1094</v>
      </c>
      <c r="B1095" s="16">
        <v>5.3577582412335902E-4</v>
      </c>
      <c r="C1095" s="16">
        <v>7.1892661475910999E-9</v>
      </c>
      <c r="D1095" s="16">
        <v>1.15369430006353E-3</v>
      </c>
      <c r="E1095" s="16">
        <v>1.6657809268511301E-5</v>
      </c>
      <c r="F1095" s="16">
        <v>9.1332497372925207E-6</v>
      </c>
      <c r="G1095" s="16">
        <v>1.54987566390995E-6</v>
      </c>
      <c r="H1095" s="16">
        <v>4.9045747365185496E-4</v>
      </c>
      <c r="J1095">
        <v>0.95459996428630201</v>
      </c>
      <c r="K1095">
        <f t="shared" si="190"/>
        <v>6.8628732077351835E-9</v>
      </c>
      <c r="L1095">
        <f t="shared" si="191"/>
        <v>1.1735034859358773E-3</v>
      </c>
      <c r="M1095" s="16">
        <f t="shared" si="192"/>
        <v>-1.0195183768915932E-4</v>
      </c>
      <c r="N1095" s="16">
        <f t="shared" si="193"/>
        <v>7.9165955188679783E-3</v>
      </c>
      <c r="O1095" s="16">
        <f t="shared" si="194"/>
        <v>8.8890628100988633E-2</v>
      </c>
      <c r="P1095" s="16">
        <f t="shared" si="195"/>
        <v>3.8881618459245829E-2</v>
      </c>
      <c r="Q1095" s="16">
        <f t="shared" si="196"/>
        <v>0.30354358858232972</v>
      </c>
      <c r="R1095" s="16">
        <f t="shared" si="197"/>
        <v>5.472004048055092E-3</v>
      </c>
      <c r="S1095" s="16">
        <f t="shared" si="198"/>
        <v>5.2019610920358055E-2</v>
      </c>
      <c r="T1095" s="16">
        <f t="shared" si="199"/>
        <v>0.30355864567179802</v>
      </c>
      <c r="U1095" s="65">
        <f t="shared" si="200"/>
        <v>0.80028269130164331</v>
      </c>
      <c r="V1095" s="65"/>
    </row>
    <row r="1096" spans="1:22" x14ac:dyDescent="0.25">
      <c r="A1096">
        <v>1095</v>
      </c>
      <c r="B1096">
        <v>3.6159546921690397E-4</v>
      </c>
      <c r="C1096" s="16">
        <v>4.6259470560880204E-9</v>
      </c>
      <c r="D1096">
        <v>1.0990311776268901E-3</v>
      </c>
      <c r="E1096" s="16">
        <v>1.0214658426053401E-5</v>
      </c>
      <c r="F1096" s="16">
        <v>1.3510922950870499E-5</v>
      </c>
      <c r="G1096" s="16">
        <v>2.4077328541707798E-6</v>
      </c>
      <c r="H1096">
        <v>3.0075065107085897E-4</v>
      </c>
      <c r="J1096">
        <v>0.95477397302728095</v>
      </c>
      <c r="K1096">
        <f t="shared" si="190"/>
        <v>4.4167338497550134E-9</v>
      </c>
      <c r="L1096">
        <f t="shared" si="191"/>
        <v>1.1284561304357457E-3</v>
      </c>
      <c r="M1096" s="16">
        <f t="shared" si="192"/>
        <v>-4.0526519200193787E-4</v>
      </c>
      <c r="N1096" s="16">
        <f t="shared" si="193"/>
        <v>7.0251427923026327E-2</v>
      </c>
      <c r="O1096" s="16">
        <f t="shared" si="194"/>
        <v>2.7128038258922633E-2</v>
      </c>
      <c r="P1096" s="16">
        <f t="shared" si="195"/>
        <v>1.9729154490178296E-2</v>
      </c>
      <c r="Q1096" s="16">
        <f t="shared" si="196"/>
        <v>2.3961405197509599E-3</v>
      </c>
      <c r="R1096" s="16">
        <f t="shared" si="197"/>
        <v>0.13681310644021577</v>
      </c>
      <c r="S1096" s="16">
        <f t="shared" si="198"/>
        <v>3.9673152316225348E-2</v>
      </c>
      <c r="T1096" s="16">
        <f t="shared" si="199"/>
        <v>2.3954797538170681E-3</v>
      </c>
      <c r="U1096" s="65">
        <f t="shared" si="200"/>
        <v>0.29838649970213638</v>
      </c>
      <c r="V1096" s="65"/>
    </row>
    <row r="1097" spans="1:22" x14ac:dyDescent="0.25">
      <c r="A1097">
        <v>1096</v>
      </c>
      <c r="B1097" s="16">
        <v>6.6429988218145801E-4</v>
      </c>
      <c r="C1097" s="16">
        <v>9.3583615507793005E-9</v>
      </c>
      <c r="D1097" s="16">
        <v>1.2126323005688801E-3</v>
      </c>
      <c r="E1097" s="16">
        <v>2.2778788243376899E-5</v>
      </c>
      <c r="F1097" s="16">
        <v>7.3830110767476703E-6</v>
      </c>
      <c r="G1097" s="16">
        <v>1.19131101142723E-6</v>
      </c>
      <c r="H1097" s="16">
        <v>6.7067967670408695E-4</v>
      </c>
      <c r="J1097">
        <v>0.954354389013917</v>
      </c>
      <c r="K1097">
        <f t="shared" si="190"/>
        <v>8.9311934199653122E-9</v>
      </c>
      <c r="L1097">
        <f t="shared" si="191"/>
        <v>1.2285802753722521E-3</v>
      </c>
      <c r="M1097" s="16">
        <f t="shared" si="192"/>
        <v>1.0001948899066416E-4</v>
      </c>
      <c r="N1097" s="16">
        <f t="shared" si="193"/>
        <v>0.12264215000885839</v>
      </c>
      <c r="O1097" s="16">
        <f t="shared" si="194"/>
        <v>0.47584155177110093</v>
      </c>
      <c r="P1097" s="16">
        <f t="shared" si="195"/>
        <v>6.6741604533246582E-2</v>
      </c>
      <c r="Q1097" s="16">
        <f t="shared" si="196"/>
        <v>1.2563045885848134</v>
      </c>
      <c r="R1097" s="16">
        <f t="shared" si="197"/>
        <v>6.3217547223984205E-2</v>
      </c>
      <c r="S1097" s="16">
        <f t="shared" si="198"/>
        <v>0.16537453026573137</v>
      </c>
      <c r="T1097" s="16">
        <f t="shared" si="199"/>
        <v>1.2563580519744861</v>
      </c>
      <c r="U1097" s="65">
        <f t="shared" si="200"/>
        <v>3.4064800243622209</v>
      </c>
      <c r="V1097" s="65"/>
    </row>
    <row r="1098" spans="1:22" x14ac:dyDescent="0.25">
      <c r="A1098">
        <v>1097</v>
      </c>
      <c r="B1098" s="16">
        <v>2.9933399112056901E-4</v>
      </c>
      <c r="C1098" s="16">
        <v>7.0671673540254497E-9</v>
      </c>
      <c r="D1098" s="16">
        <v>2.0712685715863501E-3</v>
      </c>
      <c r="E1098" s="16">
        <v>2.9117088208776901E-5</v>
      </c>
      <c r="F1098" s="16">
        <v>1.7006741192818099E-5</v>
      </c>
      <c r="G1098" s="16">
        <v>1.59206425783496E-6</v>
      </c>
      <c r="H1098">
        <v>8.5733562525357502E-4</v>
      </c>
      <c r="J1098">
        <v>0.95036745209983398</v>
      </c>
      <c r="K1098">
        <f t="shared" si="190"/>
        <v>6.7164058318082923E-9</v>
      </c>
      <c r="L1098">
        <f t="shared" si="191"/>
        <v>2.1068670510624673E-3</v>
      </c>
      <c r="M1098" s="16">
        <f t="shared" si="192"/>
        <v>-1.5081990688213293E-3</v>
      </c>
      <c r="N1098" s="16">
        <f t="shared" si="193"/>
        <v>0.15334866389685781</v>
      </c>
      <c r="O1098" s="16">
        <f t="shared" si="194"/>
        <v>7.6230261493381801E-2</v>
      </c>
      <c r="P1098" s="16">
        <f t="shared" si="195"/>
        <v>1.3209998737175019</v>
      </c>
      <c r="Q1098" s="16">
        <f t="shared" si="196"/>
        <v>2.9274729064294949</v>
      </c>
      <c r="R1098" s="16">
        <f t="shared" si="197"/>
        <v>0.52464841096439307</v>
      </c>
      <c r="S1098" s="16">
        <f t="shared" si="198"/>
        <v>4.2876278179392033E-2</v>
      </c>
      <c r="T1098" s="16">
        <f t="shared" si="199"/>
        <v>2.9279702881480829</v>
      </c>
      <c r="U1098" s="65">
        <f t="shared" si="200"/>
        <v>7.9735466828291042</v>
      </c>
      <c r="V1098" s="65"/>
    </row>
    <row r="1099" spans="1:22" x14ac:dyDescent="0.25">
      <c r="A1099">
        <v>1098</v>
      </c>
      <c r="B1099">
        <v>6.5495203652813998E-4</v>
      </c>
      <c r="C1099" s="16">
        <v>7.8002001627092799E-9</v>
      </c>
      <c r="D1099">
        <v>1.0207019551330299E-3</v>
      </c>
      <c r="E1099" s="16">
        <v>1.60143791972031E-5</v>
      </c>
      <c r="F1099" s="16">
        <v>7.4246816180927504E-6</v>
      </c>
      <c r="G1099" s="16">
        <v>1.4262827992642899E-6</v>
      </c>
      <c r="H1099">
        <v>4.7150978560299401E-4</v>
      </c>
      <c r="J1099">
        <v>0.95527654205588897</v>
      </c>
      <c r="K1099">
        <f t="shared" si="190"/>
        <v>7.4513482387767036E-9</v>
      </c>
      <c r="L1099">
        <f t="shared" si="191"/>
        <v>1.0369698009683171E-3</v>
      </c>
      <c r="M1099" s="16">
        <f t="shared" si="192"/>
        <v>2.7293427208796296E-4</v>
      </c>
      <c r="N1099" s="16">
        <f t="shared" si="193"/>
        <v>0.10969564333675497</v>
      </c>
      <c r="O1099" s="16">
        <f t="shared" si="194"/>
        <v>0.16683951355353852</v>
      </c>
      <c r="P1099" s="16">
        <f t="shared" si="195"/>
        <v>3.5021031285774936E-3</v>
      </c>
      <c r="Q1099" s="16">
        <f t="shared" si="196"/>
        <v>0.24112074469897884</v>
      </c>
      <c r="R1099" s="16">
        <f t="shared" si="197"/>
        <v>6.111080231129605E-2</v>
      </c>
      <c r="S1099" s="16">
        <f t="shared" si="198"/>
        <v>8.3887861458379842E-2</v>
      </c>
      <c r="T1099" s="16">
        <f t="shared" si="199"/>
        <v>0.24112397257564239</v>
      </c>
      <c r="U1099" s="65">
        <f t="shared" si="200"/>
        <v>0.90728064106316819</v>
      </c>
      <c r="V1099" s="65"/>
    </row>
    <row r="1100" spans="1:22" x14ac:dyDescent="0.25">
      <c r="A1100">
        <v>1099</v>
      </c>
      <c r="B1100">
        <v>4.5352114441548198E-4</v>
      </c>
      <c r="C1100" s="16">
        <v>6.8683792066373898E-9</v>
      </c>
      <c r="D1100">
        <v>1.30677034290117E-3</v>
      </c>
      <c r="E1100" s="16">
        <v>1.7995094542930901E-5</v>
      </c>
      <c r="F1100" s="16">
        <v>1.08657104219242E-5</v>
      </c>
      <c r="G1100" s="16">
        <v>1.6250896662669099E-6</v>
      </c>
      <c r="H1100">
        <v>5.2983529564483098E-4</v>
      </c>
      <c r="J1100">
        <v>0.95384418048362096</v>
      </c>
      <c r="K1100">
        <f t="shared" si="190"/>
        <v>6.5513635356057838E-9</v>
      </c>
      <c r="L1100">
        <f t="shared" si="191"/>
        <v>1.3301199850320785E-3</v>
      </c>
      <c r="M1100" s="16">
        <f t="shared" si="192"/>
        <v>-4.2307769620111472E-4</v>
      </c>
      <c r="N1100" s="16">
        <f t="shared" si="193"/>
        <v>6.1166564507493708E-3</v>
      </c>
      <c r="O1100" s="16">
        <f t="shared" si="194"/>
        <v>5.7697804363714161E-2</v>
      </c>
      <c r="P1100" s="16">
        <f t="shared" si="195"/>
        <v>0.12675782878394365</v>
      </c>
      <c r="Q1100" s="16">
        <f t="shared" si="196"/>
        <v>0.45624304680513689</v>
      </c>
      <c r="R1100" s="16">
        <f t="shared" si="197"/>
        <v>1.033932793810031E-2</v>
      </c>
      <c r="S1100" s="16">
        <f t="shared" si="198"/>
        <v>3.63350080398906E-2</v>
      </c>
      <c r="T1100" s="16">
        <f t="shared" si="199"/>
        <v>0.45628009230545052</v>
      </c>
      <c r="U1100" s="65">
        <f t="shared" si="200"/>
        <v>1.1497697646869856</v>
      </c>
      <c r="V1100" s="65"/>
    </row>
    <row r="1101" spans="1:22" x14ac:dyDescent="0.25">
      <c r="A1101">
        <v>1100</v>
      </c>
      <c r="B1101">
        <v>8.0383238932130098E-4</v>
      </c>
      <c r="C1101" s="16">
        <v>6.96478123754204E-9</v>
      </c>
      <c r="D1101">
        <v>7.3755098062014499E-4</v>
      </c>
      <c r="E1101" s="16">
        <v>1.03661586139802E-5</v>
      </c>
      <c r="F1101" s="16">
        <v>5.96932049392953E-6</v>
      </c>
      <c r="G1101" s="16">
        <v>1.59212102477312E-6</v>
      </c>
      <c r="H1101">
        <v>3.0520562386535398E-4</v>
      </c>
      <c r="J1101">
        <v>0.95672318355255104</v>
      </c>
      <c r="K1101">
        <f t="shared" si="190"/>
        <v>6.6633676783282969E-9</v>
      </c>
      <c r="L1101">
        <f t="shared" si="191"/>
        <v>7.510747778515397E-4</v>
      </c>
      <c r="M1101" s="16">
        <f t="shared" si="192"/>
        <v>8.5659000079106238E-4</v>
      </c>
      <c r="N1101" s="16">
        <f t="shared" si="193"/>
        <v>0.40170962650303804</v>
      </c>
      <c r="O1101" s="16">
        <f t="shared" si="194"/>
        <v>6.6363279371557074E-2</v>
      </c>
      <c r="P1101" s="16">
        <f t="shared" si="195"/>
        <v>5.5058805698047511E-2</v>
      </c>
      <c r="Q1101" s="16">
        <f t="shared" si="196"/>
        <v>1.2141571671128869E-3</v>
      </c>
      <c r="R1101" s="16">
        <f t="shared" si="197"/>
        <v>0.15584030670291485</v>
      </c>
      <c r="S1101" s="16">
        <f t="shared" si="198"/>
        <v>4.2864570229109521E-2</v>
      </c>
      <c r="T1101" s="16">
        <f t="shared" si="199"/>
        <v>1.2149259586401102E-3</v>
      </c>
      <c r="U1101" s="65">
        <f t="shared" si="200"/>
        <v>0.72426567163041999</v>
      </c>
      <c r="V1101" s="65"/>
    </row>
    <row r="1102" spans="1:22" x14ac:dyDescent="0.25">
      <c r="A1102">
        <v>1101</v>
      </c>
      <c r="B1102">
        <v>3.3880859071056901E-4</v>
      </c>
      <c r="C1102" s="16">
        <v>3.3301061007748401E-9</v>
      </c>
      <c r="D1102">
        <v>8.3939703962875804E-4</v>
      </c>
      <c r="E1102" s="16">
        <v>5.6320574992212703E-6</v>
      </c>
      <c r="F1102" s="16">
        <v>1.42531869915765E-5</v>
      </c>
      <c r="G1102" s="16">
        <v>3.3351034890553099E-6</v>
      </c>
      <c r="H1102">
        <v>1.6582292249418601E-4</v>
      </c>
      <c r="J1102">
        <v>0.95602952443851597</v>
      </c>
      <c r="K1102">
        <f t="shared" si="190"/>
        <v>3.183679751853571E-9</v>
      </c>
      <c r="L1102">
        <f t="shared" si="191"/>
        <v>8.712351869948656E-4</v>
      </c>
      <c r="M1102" s="16">
        <f t="shared" si="192"/>
        <v>-1.9361800557372752E-4</v>
      </c>
      <c r="N1102" s="16">
        <f t="shared" si="193"/>
        <v>9.6947947154810171E-2</v>
      </c>
      <c r="O1102" s="16">
        <f t="shared" si="194"/>
        <v>0.15895549051236924</v>
      </c>
      <c r="P1102" s="16">
        <f t="shared" si="195"/>
        <v>1.6630902712381591E-2</v>
      </c>
      <c r="Q1102" s="16">
        <f t="shared" si="196"/>
        <v>0.22621405734856764</v>
      </c>
      <c r="R1102" s="16">
        <f t="shared" si="197"/>
        <v>0.19815074355791384</v>
      </c>
      <c r="S1102" s="16">
        <f t="shared" si="198"/>
        <v>0.43700289628195071</v>
      </c>
      <c r="T1102" s="16">
        <f t="shared" si="199"/>
        <v>0.22621653863101659</v>
      </c>
      <c r="U1102" s="65">
        <f t="shared" si="200"/>
        <v>1.3601185761990098</v>
      </c>
      <c r="V1102" s="65"/>
    </row>
    <row r="1103" spans="1:22" x14ac:dyDescent="0.25">
      <c r="A1103">
        <v>1102</v>
      </c>
      <c r="B1103">
        <v>6.7393711990983705E-4</v>
      </c>
      <c r="C1103" s="16">
        <v>8.83575925273866E-9</v>
      </c>
      <c r="D1103">
        <v>1.12633552774964E-3</v>
      </c>
      <c r="E1103" s="16">
        <v>1.9994916418848801E-5</v>
      </c>
      <c r="F1103" s="16">
        <v>7.2495345204226801E-6</v>
      </c>
      <c r="G1103" s="16">
        <v>1.2605799111677099E-6</v>
      </c>
      <c r="H1103">
        <v>5.8871126138522597E-4</v>
      </c>
      <c r="J1103">
        <v>0.954768628506658</v>
      </c>
      <c r="K1103">
        <f t="shared" si="190"/>
        <v>8.4361057435523042E-9</v>
      </c>
      <c r="L1103">
        <f t="shared" si="191"/>
        <v>1.1420863409424005E-3</v>
      </c>
      <c r="M1103" s="16">
        <f t="shared" si="192"/>
        <v>2.0578789887727372E-4</v>
      </c>
      <c r="N1103" s="16">
        <f t="shared" si="193"/>
        <v>0.13674530537827354</v>
      </c>
      <c r="O1103" s="16">
        <f t="shared" si="194"/>
        <v>0.35455818331033895</v>
      </c>
      <c r="P1103" s="16">
        <f t="shared" si="195"/>
        <v>2.849145825809582E-2</v>
      </c>
      <c r="Q1103" s="16">
        <f t="shared" si="196"/>
        <v>0.74244724077592172</v>
      </c>
      <c r="R1103" s="16">
        <f t="shared" si="197"/>
        <v>7.0206073150272108E-2</v>
      </c>
      <c r="S1103" s="16">
        <f t="shared" si="198"/>
        <v>0.13850530952371978</v>
      </c>
      <c r="T1103" s="16">
        <f t="shared" si="199"/>
        <v>0.74247017861422471</v>
      </c>
      <c r="U1103" s="65">
        <f t="shared" si="200"/>
        <v>2.2134237490108468</v>
      </c>
      <c r="V1103" s="65"/>
    </row>
    <row r="1104" spans="1:22" x14ac:dyDescent="0.25">
      <c r="A1104">
        <v>1103</v>
      </c>
      <c r="B1104">
        <v>2.3925221980618E-4</v>
      </c>
      <c r="C1104" s="16">
        <v>4.2863863329981696E-9</v>
      </c>
      <c r="D1104">
        <v>1.5556315201966399E-3</v>
      </c>
      <c r="E1104" s="16">
        <v>1.3328964389820101E-5</v>
      </c>
      <c r="F1104" s="16">
        <v>2.0852153508211899E-5</v>
      </c>
      <c r="G1104" s="16">
        <v>2.6119043606912599E-6</v>
      </c>
      <c r="H1104" s="16">
        <v>3.92454308928657E-4</v>
      </c>
      <c r="J1104">
        <v>0.95252173219357605</v>
      </c>
      <c r="K1104">
        <f t="shared" si="190"/>
        <v>4.0828761347582868E-9</v>
      </c>
      <c r="L1104">
        <f t="shared" si="191"/>
        <v>1.599943445187422E-3</v>
      </c>
      <c r="M1104" s="16">
        <f t="shared" si="192"/>
        <v>-1.1214390055750618E-3</v>
      </c>
      <c r="N1104" s="16">
        <f t="shared" si="193"/>
        <v>0.26390310162974895</v>
      </c>
      <c r="O1104" s="16">
        <f t="shared" si="194"/>
        <v>5.1084781465099059E-2</v>
      </c>
      <c r="P1104" s="16">
        <f t="shared" si="195"/>
        <v>0.37733127224344903</v>
      </c>
      <c r="Q1104" s="16">
        <f t="shared" si="196"/>
        <v>5.8086440793361824E-2</v>
      </c>
      <c r="R1104" s="16">
        <f t="shared" si="197"/>
        <v>1.2414759590841589</v>
      </c>
      <c r="S1104" s="16">
        <f t="shared" si="198"/>
        <v>9.0522551935556514E-2</v>
      </c>
      <c r="T1104" s="16">
        <f t="shared" si="199"/>
        <v>5.8104415743631947E-2</v>
      </c>
      <c r="U1104" s="65">
        <f t="shared" si="200"/>
        <v>2.140508522895006</v>
      </c>
      <c r="V1104" s="65"/>
    </row>
    <row r="1105" spans="1:22" x14ac:dyDescent="0.25">
      <c r="A1105">
        <v>1104</v>
      </c>
      <c r="B1105" s="16">
        <v>5.0504579582647403E-4</v>
      </c>
      <c r="C1105" s="16">
        <v>4.5311537873638603E-9</v>
      </c>
      <c r="D1105" s="16">
        <v>7.6447867679761596E-4</v>
      </c>
      <c r="E1105" s="16">
        <v>6.9868776459162E-6</v>
      </c>
      <c r="F1105" s="16">
        <v>9.5195922747490795E-6</v>
      </c>
      <c r="G1105" s="16">
        <v>2.44842213683732E-6</v>
      </c>
      <c r="H1105" s="16">
        <v>2.05711552013657E-4</v>
      </c>
      <c r="J1105">
        <v>0.95650843499905902</v>
      </c>
      <c r="K1105">
        <f t="shared" si="190"/>
        <v>4.3340868178914647E-9</v>
      </c>
      <c r="L1105">
        <f t="shared" si="191"/>
        <v>7.8596175233016416E-4</v>
      </c>
      <c r="M1105" s="16">
        <f t="shared" si="192"/>
        <v>2.2412983932278409E-4</v>
      </c>
      <c r="N1105" s="16">
        <f t="shared" si="193"/>
        <v>7.030900453848831E-4</v>
      </c>
      <c r="O1105" s="16">
        <f t="shared" si="194"/>
        <v>3.3059408790047054E-2</v>
      </c>
      <c r="P1105" s="16">
        <f t="shared" si="195"/>
        <v>4.2726278987920925E-2</v>
      </c>
      <c r="Q1105" s="16">
        <f t="shared" si="196"/>
        <v>0.12213437685907146</v>
      </c>
      <c r="R1105" s="16">
        <f t="shared" si="197"/>
        <v>1.2111400380726289E-3</v>
      </c>
      <c r="S1105" s="16">
        <f t="shared" si="198"/>
        <v>4.8156840329346751E-2</v>
      </c>
      <c r="T1105" s="16">
        <f t="shared" si="199"/>
        <v>0.12213867200948818</v>
      </c>
      <c r="U1105" s="65">
        <f t="shared" si="200"/>
        <v>0.37012980705933185</v>
      </c>
      <c r="V1105" s="65"/>
    </row>
    <row r="1106" spans="1:22" x14ac:dyDescent="0.25">
      <c r="A1106">
        <v>1105</v>
      </c>
      <c r="B1106">
        <v>4.6703801926986801E-4</v>
      </c>
      <c r="C1106" s="16">
        <v>7.5636461177261799E-9</v>
      </c>
      <c r="D1106">
        <v>1.4002359753115901E-3</v>
      </c>
      <c r="E1106" s="16">
        <v>2.1213534514142801E-5</v>
      </c>
      <c r="F1106" s="16">
        <v>1.0593241475699699E-5</v>
      </c>
      <c r="G1106" s="16">
        <v>1.4771516863723001E-6</v>
      </c>
      <c r="H1106">
        <v>6.2459956714385097E-4</v>
      </c>
      <c r="J1106">
        <v>0.95341710707596805</v>
      </c>
      <c r="K1106">
        <f t="shared" si="190"/>
        <v>7.211309600508871E-9</v>
      </c>
      <c r="L1106">
        <f t="shared" si="191"/>
        <v>1.4228920463032443E-3</v>
      </c>
      <c r="M1106" s="16">
        <f t="shared" si="192"/>
        <v>-4.8881600776350803E-4</v>
      </c>
      <c r="N1106" s="16">
        <f t="shared" si="193"/>
        <v>2.5741146224613431E-3</v>
      </c>
      <c r="O1106" s="16">
        <f t="shared" si="194"/>
        <v>0.13377016484804088</v>
      </c>
      <c r="P1106" s="16">
        <f t="shared" si="195"/>
        <v>0.20522675017772068</v>
      </c>
      <c r="Q1106" s="16">
        <f t="shared" si="196"/>
        <v>0.95084901200553995</v>
      </c>
      <c r="R1106" s="16">
        <f t="shared" si="197"/>
        <v>5.4843883226421827E-3</v>
      </c>
      <c r="S1106" s="16">
        <f t="shared" si="198"/>
        <v>6.9853726429751156E-2</v>
      </c>
      <c r="T1106" s="16">
        <f t="shared" si="199"/>
        <v>0.95092882700503056</v>
      </c>
      <c r="U1106" s="65">
        <f t="shared" si="200"/>
        <v>2.3186869834111867</v>
      </c>
      <c r="V1106" s="65"/>
    </row>
    <row r="1107" spans="1:22" x14ac:dyDescent="0.25">
      <c r="A1107">
        <v>1106</v>
      </c>
      <c r="B1107">
        <v>6.2201470060649605E-4</v>
      </c>
      <c r="C1107" s="16">
        <v>7.4754496765852103E-9</v>
      </c>
      <c r="D1107">
        <v>1.03027117936646E-3</v>
      </c>
      <c r="E1107" s="16">
        <v>1.5489615594479499E-5</v>
      </c>
      <c r="F1107" s="16">
        <v>7.82180290152871E-6</v>
      </c>
      <c r="G1107" s="16">
        <v>1.4884295872326099E-6</v>
      </c>
      <c r="H1107">
        <v>4.5605946419188901E-4</v>
      </c>
      <c r="J1107">
        <v>0.95522173553319301</v>
      </c>
      <c r="K1107">
        <f t="shared" si="190"/>
        <v>7.1407120139587713E-9</v>
      </c>
      <c r="L1107">
        <f t="shared" si="191"/>
        <v>1.0473957393070733E-3</v>
      </c>
      <c r="M1107" s="16">
        <f t="shared" si="192"/>
        <v>1.9663366190591868E-4</v>
      </c>
      <c r="N1107" s="16">
        <f t="shared" si="193"/>
        <v>6.983203769993386E-2</v>
      </c>
      <c r="O1107" s="16">
        <f t="shared" si="194"/>
        <v>0.122374493136076</v>
      </c>
      <c r="P1107" s="16">
        <f t="shared" si="195"/>
        <v>4.7759872248281186E-3</v>
      </c>
      <c r="Q1107" s="16">
        <f t="shared" si="196"/>
        <v>0.19552460749674405</v>
      </c>
      <c r="R1107" s="16">
        <f t="shared" si="197"/>
        <v>4.2824812757831746E-2</v>
      </c>
      <c r="S1107" s="16">
        <f t="shared" si="198"/>
        <v>6.6916144718680973E-2</v>
      </c>
      <c r="T1107" s="16">
        <f t="shared" si="199"/>
        <v>0.19552809443018013</v>
      </c>
      <c r="U1107" s="65">
        <f t="shared" si="200"/>
        <v>0.69777617746427489</v>
      </c>
      <c r="V1107" s="65"/>
    </row>
    <row r="1108" spans="1:22" x14ac:dyDescent="0.25">
      <c r="A1108">
        <v>1107</v>
      </c>
      <c r="B1108">
        <v>4.2766095983467502E-4</v>
      </c>
      <c r="C1108" s="16">
        <v>5.4984710535978802E-9</v>
      </c>
      <c r="D1108">
        <v>1.1044392423825199E-3</v>
      </c>
      <c r="E1108" s="16">
        <v>1.2201483719401899E-5</v>
      </c>
      <c r="F1108" s="16">
        <v>1.14220471621306E-5</v>
      </c>
      <c r="G1108" s="16">
        <v>2.0255881530868499E-6</v>
      </c>
      <c r="H1108">
        <v>3.5924878178431502E-4</v>
      </c>
      <c r="J1108">
        <v>0.95478998654924296</v>
      </c>
      <c r="K1108">
        <f t="shared" si="190"/>
        <v>5.2498851033061223E-9</v>
      </c>
      <c r="L1108">
        <f t="shared" si="191"/>
        <v>1.1293034263888144E-3</v>
      </c>
      <c r="M1108" s="16">
        <f t="shared" si="192"/>
        <v>-2.7398150671946431E-4</v>
      </c>
      <c r="N1108" s="16">
        <f t="shared" si="193"/>
        <v>1.7100899305123048E-2</v>
      </c>
      <c r="O1108" s="16">
        <f t="shared" si="194"/>
        <v>5.1218943468665311E-5</v>
      </c>
      <c r="P1108" s="16">
        <f t="shared" si="195"/>
        <v>2.1337156866698282E-2</v>
      </c>
      <c r="Q1108" s="16">
        <f t="shared" si="196"/>
        <v>1.8505704151902013E-2</v>
      </c>
      <c r="R1108" s="16">
        <f t="shared" si="197"/>
        <v>2.4992411117589236E-2</v>
      </c>
      <c r="S1108" s="16">
        <f t="shared" si="198"/>
        <v>7.8366259424169052E-5</v>
      </c>
      <c r="T1108" s="16">
        <f t="shared" si="199"/>
        <v>1.8507849264680857E-2</v>
      </c>
      <c r="U1108" s="65">
        <f t="shared" si="200"/>
        <v>0.10057360590888627</v>
      </c>
      <c r="V1108" s="65"/>
    </row>
    <row r="1109" spans="1:22" x14ac:dyDescent="0.25">
      <c r="A1109">
        <v>1108</v>
      </c>
      <c r="B1109">
        <v>4.0741045017899502E-4</v>
      </c>
      <c r="C1109" s="16">
        <v>4.8705090420915099E-9</v>
      </c>
      <c r="D1109">
        <v>1.02512885363681E-3</v>
      </c>
      <c r="E1109" s="16">
        <v>1.00402964076843E-5</v>
      </c>
      <c r="F1109" s="16">
        <v>1.194850584789E-5</v>
      </c>
      <c r="G1109" s="16">
        <v>2.28480916608588E-6</v>
      </c>
      <c r="H1109">
        <v>2.9561578210585002E-4</v>
      </c>
      <c r="J1109">
        <v>0.95516244530525096</v>
      </c>
      <c r="K1109">
        <f t="shared" si="190"/>
        <v>4.6521273265254622E-9</v>
      </c>
      <c r="L1109">
        <f t="shared" si="191"/>
        <v>1.0513058039896338E-3</v>
      </c>
      <c r="M1109" s="16">
        <f t="shared" si="192"/>
        <v>-2.3648490363164379E-4</v>
      </c>
      <c r="N1109" s="16">
        <f t="shared" si="193"/>
        <v>2.9559917785875994E-2</v>
      </c>
      <c r="O1109" s="16">
        <f t="shared" si="194"/>
        <v>1.4531350928985175E-2</v>
      </c>
      <c r="P1109" s="16">
        <f t="shared" si="195"/>
        <v>4.0669120794106905E-3</v>
      </c>
      <c r="Q1109" s="16">
        <f t="shared" si="196"/>
        <v>4.2490321160780289E-3</v>
      </c>
      <c r="R1109" s="16">
        <f t="shared" si="197"/>
        <v>4.4718682009719429E-2</v>
      </c>
      <c r="S1109" s="16">
        <f t="shared" si="198"/>
        <v>1.9032563905949377E-2</v>
      </c>
      <c r="T1109" s="16">
        <f t="shared" si="199"/>
        <v>4.2486289778680573E-3</v>
      </c>
      <c r="U1109" s="65">
        <f t="shared" si="200"/>
        <v>0.12040708780388674</v>
      </c>
      <c r="V1109" s="65"/>
    </row>
    <row r="1110" spans="1:22" x14ac:dyDescent="0.25">
      <c r="A1110">
        <v>1109</v>
      </c>
      <c r="B1110">
        <v>4.8916101474919601E-4</v>
      </c>
      <c r="C1110" s="16">
        <v>3.48475583842989E-9</v>
      </c>
      <c r="D1110">
        <v>6.0470879345809298E-4</v>
      </c>
      <c r="E1110" s="16">
        <v>4.2581741682244396E-6</v>
      </c>
      <c r="F1110" s="16">
        <v>9.7551471495168E-6</v>
      </c>
      <c r="G1110" s="16">
        <v>3.1777425788496801E-6</v>
      </c>
      <c r="H1110">
        <v>1.25370605340282E-4</v>
      </c>
      <c r="J1110">
        <v>0.95732541482902</v>
      </c>
      <c r="K1110">
        <f t="shared" si="190"/>
        <v>3.3360453286027438E-9</v>
      </c>
      <c r="L1110">
        <f t="shared" si="191"/>
        <v>6.2739334558013793E-4</v>
      </c>
      <c r="M1110" s="16">
        <f t="shared" si="192"/>
        <v>3.5092868391825425E-4</v>
      </c>
      <c r="N1110" s="16">
        <f t="shared" si="193"/>
        <v>3.3296306986097893E-5</v>
      </c>
      <c r="O1110" s="16">
        <f t="shared" si="194"/>
        <v>0.13746858547679372</v>
      </c>
      <c r="P1110" s="16">
        <f t="shared" si="195"/>
        <v>0.13875324419847135</v>
      </c>
      <c r="Q1110" s="16">
        <f t="shared" si="196"/>
        <v>0.36425681991476488</v>
      </c>
      <c r="R1110" s="16">
        <f t="shared" si="197"/>
        <v>1.1921042816424515E-4</v>
      </c>
      <c r="S1110" s="16">
        <f t="shared" si="198"/>
        <v>0.33952495613450845</v>
      </c>
      <c r="T1110" s="16">
        <f t="shared" si="199"/>
        <v>0.36426491190916632</v>
      </c>
      <c r="U1110" s="65">
        <f t="shared" si="200"/>
        <v>1.344421024368855</v>
      </c>
      <c r="V1110" s="65"/>
    </row>
    <row r="1111" spans="1:22" x14ac:dyDescent="0.25">
      <c r="A1111">
        <v>1110</v>
      </c>
      <c r="B1111">
        <v>6.8246689970899595E-4</v>
      </c>
      <c r="C1111" s="16">
        <v>3.8997469613581201E-9</v>
      </c>
      <c r="D1111">
        <v>4.83450247019949E-4</v>
      </c>
      <c r="E1111" s="16">
        <v>3.8157318268916502E-6</v>
      </c>
      <c r="F1111" s="16">
        <v>6.9469932434628898E-6</v>
      </c>
      <c r="G1111" s="16">
        <v>2.83506400288205E-6</v>
      </c>
      <c r="H1111" s="16">
        <v>1.1234336373842501E-4</v>
      </c>
      <c r="J1111">
        <v>0.95803001232820595</v>
      </c>
      <c r="K1111">
        <f t="shared" si="190"/>
        <v>3.7360746294668032E-9</v>
      </c>
      <c r="L1111">
        <f t="shared" si="191"/>
        <v>5.0017539776279552E-4</v>
      </c>
      <c r="M1111" s="16">
        <f t="shared" si="192"/>
        <v>8.6475840165519638E-4</v>
      </c>
      <c r="N1111" s="16">
        <f t="shared" si="193"/>
        <v>0.14986796832555319</v>
      </c>
      <c r="O1111" s="16">
        <f t="shared" si="194"/>
        <v>8.7517635683951697E-2</v>
      </c>
      <c r="P1111" s="16">
        <f t="shared" si="195"/>
        <v>0.24832830567063324</v>
      </c>
      <c r="Q1111" s="16">
        <f t="shared" si="196"/>
        <v>0.41567821539049149</v>
      </c>
      <c r="R1111" s="16">
        <f t="shared" si="197"/>
        <v>8.7402520218383642E-2</v>
      </c>
      <c r="S1111" s="16">
        <f t="shared" si="198"/>
        <v>0.16975655200794873</v>
      </c>
      <c r="T1111" s="16">
        <f t="shared" si="199"/>
        <v>0.41568883388218347</v>
      </c>
      <c r="U1111" s="65">
        <f t="shared" si="200"/>
        <v>1.5742400311791456</v>
      </c>
      <c r="V1111" s="65"/>
    </row>
    <row r="1112" spans="1:22" x14ac:dyDescent="0.25">
      <c r="A1112">
        <v>1111</v>
      </c>
      <c r="B1112">
        <v>3.7626309344393201E-4</v>
      </c>
      <c r="C1112" s="16">
        <v>4.0612831618670896E-9</v>
      </c>
      <c r="D1112">
        <v>9.2348316128879504E-4</v>
      </c>
      <c r="E1112" s="16">
        <v>7.5501252768752101E-6</v>
      </c>
      <c r="F1112" s="16">
        <v>1.2880498008979101E-5</v>
      </c>
      <c r="G1112" s="16">
        <v>2.7370820189849801E-6</v>
      </c>
      <c r="H1112">
        <v>2.2229681572488299E-4</v>
      </c>
      <c r="J1112">
        <v>0.95564097181131602</v>
      </c>
      <c r="K1112">
        <f t="shared" si="190"/>
        <v>3.8811285876076E-9</v>
      </c>
      <c r="L1112">
        <f t="shared" si="191"/>
        <v>9.5197717804257635E-4</v>
      </c>
      <c r="M1112" s="16">
        <f t="shared" si="192"/>
        <v>-1.9945099115471234E-4</v>
      </c>
      <c r="N1112" s="16">
        <f t="shared" si="193"/>
        <v>5.5336735488003254E-2</v>
      </c>
      <c r="O1112" s="16">
        <f t="shared" si="194"/>
        <v>7.1110577272754744E-2</v>
      </c>
      <c r="P1112" s="16">
        <f t="shared" si="195"/>
        <v>1.7393075191434212E-3</v>
      </c>
      <c r="Q1112" s="16">
        <f t="shared" si="196"/>
        <v>8.8230003387618924E-2</v>
      </c>
      <c r="R1112" s="16">
        <f t="shared" si="197"/>
        <v>9.3613542448139575E-2</v>
      </c>
      <c r="S1112" s="16">
        <f t="shared" si="198"/>
        <v>0.1319250668814784</v>
      </c>
      <c r="T1112" s="16">
        <f t="shared" si="199"/>
        <v>8.8230543226172811E-2</v>
      </c>
      <c r="U1112" s="65">
        <f t="shared" si="200"/>
        <v>0.5301857762233112</v>
      </c>
      <c r="V1112" s="65"/>
    </row>
    <row r="1113" spans="1:22" x14ac:dyDescent="0.25">
      <c r="A1113">
        <v>1112</v>
      </c>
      <c r="B1113">
        <v>6.0165826114030397E-4</v>
      </c>
      <c r="C1113" s="16">
        <v>7.8150506258563594E-9</v>
      </c>
      <c r="D1113">
        <v>1.11572306147777E-3</v>
      </c>
      <c r="E1113" s="16">
        <v>1.7519795114371099E-5</v>
      </c>
      <c r="F1113" s="16">
        <v>8.1179173573553506E-6</v>
      </c>
      <c r="G1113" s="16">
        <v>1.4251127332625701E-6</v>
      </c>
      <c r="H1113">
        <v>5.1583597897599995E-4</v>
      </c>
      <c r="J1113">
        <v>0.95480217547300295</v>
      </c>
      <c r="K1113">
        <f t="shared" si="190"/>
        <v>7.4618273389993048E-9</v>
      </c>
      <c r="L1113">
        <f t="shared" si="191"/>
        <v>1.1333761938751173E-3</v>
      </c>
      <c r="M1113" s="16">
        <f t="shared" si="192"/>
        <v>6.9940328405490584E-5</v>
      </c>
      <c r="N1113" s="16">
        <f t="shared" si="193"/>
        <v>4.9676673261265993E-2</v>
      </c>
      <c r="O1113" s="16">
        <f t="shared" si="194"/>
        <v>0.16903727939468557</v>
      </c>
      <c r="P1113" s="16">
        <f t="shared" si="195"/>
        <v>2.4895037583257177E-2</v>
      </c>
      <c r="Q1113" s="16">
        <f t="shared" si="196"/>
        <v>0.39841881792406342</v>
      </c>
      <c r="R1113" s="16">
        <f t="shared" si="197"/>
        <v>3.1300085891917753E-2</v>
      </c>
      <c r="S1113" s="16">
        <f t="shared" si="198"/>
        <v>8.4225773074749183E-2</v>
      </c>
      <c r="T1113" s="16">
        <f t="shared" si="199"/>
        <v>0.39843286309194431</v>
      </c>
      <c r="U1113" s="65">
        <f t="shared" si="200"/>
        <v>1.1559865302218835</v>
      </c>
      <c r="V1113" s="65"/>
    </row>
    <row r="1114" spans="1:22" x14ac:dyDescent="0.25">
      <c r="A1114">
        <v>1113</v>
      </c>
      <c r="B1114" s="16">
        <v>7.5089891019948702E-4</v>
      </c>
      <c r="C1114" s="16">
        <v>7.3677207306022702E-9</v>
      </c>
      <c r="D1114" s="16">
        <v>8.3724617523625404E-4</v>
      </c>
      <c r="E1114" s="16">
        <v>1.24337259556039E-5</v>
      </c>
      <c r="F1114" s="16">
        <v>6.4205702412720296E-6</v>
      </c>
      <c r="G1114" s="16">
        <v>1.5068118150882499E-6</v>
      </c>
      <c r="H1114">
        <v>3.6608172755697E-4</v>
      </c>
      <c r="J1114">
        <v>0.95620710991219904</v>
      </c>
      <c r="K1114">
        <f t="shared" si="190"/>
        <v>7.0450669464493928E-9</v>
      </c>
      <c r="L1114">
        <f t="shared" si="191"/>
        <v>8.5158675981315574E-4</v>
      </c>
      <c r="M1114" s="16">
        <f t="shared" si="192"/>
        <v>6.502110605858183E-4</v>
      </c>
      <c r="N1114" s="16">
        <f t="shared" si="193"/>
        <v>0.27690464382345997</v>
      </c>
      <c r="O1114" s="16">
        <f t="shared" si="194"/>
        <v>0.10914324639163717</v>
      </c>
      <c r="P1114" s="16">
        <f t="shared" si="195"/>
        <v>1.721155107543235E-2</v>
      </c>
      <c r="Q1114" s="16">
        <f t="shared" si="196"/>
        <v>2.4856328873975046E-2</v>
      </c>
      <c r="R1114" s="16">
        <f t="shared" si="197"/>
        <v>0.12181048827819323</v>
      </c>
      <c r="S1114" s="16">
        <f t="shared" si="198"/>
        <v>6.2263327956362746E-2</v>
      </c>
      <c r="T1114" s="16">
        <f t="shared" si="199"/>
        <v>2.4853904733443521E-2</v>
      </c>
      <c r="U1114" s="65">
        <f t="shared" si="200"/>
        <v>0.63704349113250403</v>
      </c>
      <c r="V1114" s="65"/>
    </row>
    <row r="1115" spans="1:22" x14ac:dyDescent="0.25">
      <c r="A1115">
        <v>1114</v>
      </c>
      <c r="B1115" s="16">
        <v>7.3675724425893198E-4</v>
      </c>
      <c r="C1115" s="16">
        <v>4.9330192168213404E-9</v>
      </c>
      <c r="D1115" s="16">
        <v>5.6763244074286504E-4</v>
      </c>
      <c r="E1115" s="16">
        <v>5.6617006113632502E-6</v>
      </c>
      <c r="F1115" s="16">
        <v>6.4608067814644103E-6</v>
      </c>
      <c r="G1115" s="16">
        <v>2.24343500675531E-6</v>
      </c>
      <c r="H1115" s="16">
        <v>1.6669330323220601E-4</v>
      </c>
      <c r="J1115">
        <v>0.95759490844453998</v>
      </c>
      <c r="K1115">
        <f t="shared" si="190"/>
        <v>4.7238340852871881E-9</v>
      </c>
      <c r="L1115">
        <f t="shared" si="191"/>
        <v>5.8279255629333231E-4</v>
      </c>
      <c r="M1115" s="16">
        <f t="shared" si="192"/>
        <v>8.9072193222453164E-4</v>
      </c>
      <c r="N1115" s="16">
        <f t="shared" si="193"/>
        <v>0.24748045400070423</v>
      </c>
      <c r="O1115" s="16">
        <f t="shared" si="194"/>
        <v>1.193747858577051E-2</v>
      </c>
      <c r="P1115" s="16">
        <f t="shared" si="195"/>
        <v>0.16889630534727842</v>
      </c>
      <c r="Q1115" s="16">
        <f t="shared" si="196"/>
        <v>0.2235962902734252</v>
      </c>
      <c r="R1115" s="16">
        <f t="shared" si="197"/>
        <v>0.11897945085459842</v>
      </c>
      <c r="S1115" s="16">
        <f t="shared" si="198"/>
        <v>1.3771489374665699E-2</v>
      </c>
      <c r="T1115" s="16">
        <f t="shared" si="199"/>
        <v>0.22360592447336966</v>
      </c>
      <c r="U1115" s="65">
        <f t="shared" si="200"/>
        <v>1.008267392909812</v>
      </c>
      <c r="V1115" s="65"/>
    </row>
    <row r="1116" spans="1:22" x14ac:dyDescent="0.25">
      <c r="A1116">
        <v>1115</v>
      </c>
      <c r="B1116">
        <v>4.5537325408544801E-4</v>
      </c>
      <c r="C1116" s="16">
        <v>7.0526161676918899E-9</v>
      </c>
      <c r="D1116">
        <v>1.3372596729879099E-3</v>
      </c>
      <c r="E1116" s="16">
        <v>1.89028764862253E-5</v>
      </c>
      <c r="F1116" s="16">
        <v>1.08357232505181E-5</v>
      </c>
      <c r="G1116" s="16">
        <v>1.58314827462651E-6</v>
      </c>
      <c r="H1116">
        <v>5.5656420505348597E-4</v>
      </c>
      <c r="J1116">
        <v>0.95370308651010904</v>
      </c>
      <c r="K1116">
        <f t="shared" si="190"/>
        <v>6.7261018070988519E-9</v>
      </c>
      <c r="L1116">
        <f t="shared" si="191"/>
        <v>1.360507215147405E-3</v>
      </c>
      <c r="M1116" s="16">
        <f t="shared" si="192"/>
        <v>-4.4976070697650886E-4</v>
      </c>
      <c r="N1116" s="16">
        <f t="shared" si="193"/>
        <v>5.5419992906386448E-3</v>
      </c>
      <c r="O1116" s="16">
        <f t="shared" si="194"/>
        <v>7.478628722145253E-2</v>
      </c>
      <c r="P1116" s="16">
        <f t="shared" si="195"/>
        <v>0.1502875016244194</v>
      </c>
      <c r="Q1116" s="16">
        <f t="shared" si="196"/>
        <v>0.5775664464868836</v>
      </c>
      <c r="R1116" s="16">
        <f t="shared" si="197"/>
        <v>9.7302568328229509E-3</v>
      </c>
      <c r="S1116" s="16">
        <f t="shared" si="198"/>
        <v>4.4735008330776996E-2</v>
      </c>
      <c r="T1116" s="16">
        <f t="shared" si="199"/>
        <v>0.57761405981872227</v>
      </c>
      <c r="U1116" s="65">
        <f t="shared" si="200"/>
        <v>1.4402615596057164</v>
      </c>
      <c r="V1116" s="65"/>
    </row>
    <row r="1117" spans="1:22" x14ac:dyDescent="0.25">
      <c r="A1117">
        <v>1116</v>
      </c>
      <c r="B1117">
        <v>3.9692098158149798E-4</v>
      </c>
      <c r="C1117" s="16">
        <v>5.5527686404827899E-9</v>
      </c>
      <c r="D1117">
        <v>1.2045424253622199E-3</v>
      </c>
      <c r="E1117" s="16">
        <v>1.3423771151647499E-5</v>
      </c>
      <c r="F1117" s="16">
        <v>1.23633206489949E-5</v>
      </c>
      <c r="G1117" s="16">
        <v>2.0080515153789099E-6</v>
      </c>
      <c r="H1117">
        <v>3.9523857788318999E-4</v>
      </c>
      <c r="J1117">
        <v>0.95429447150841396</v>
      </c>
      <c r="K1117">
        <f t="shared" si="190"/>
        <v>5.298976415178018E-9</v>
      </c>
      <c r="L1117">
        <f t="shared" si="191"/>
        <v>1.2312715654069482E-3</v>
      </c>
      <c r="M1117" s="16">
        <f t="shared" si="192"/>
        <v>-4.3742960224395211E-4</v>
      </c>
      <c r="N1117" s="16">
        <f t="shared" si="193"/>
        <v>3.7345576969007581E-2</v>
      </c>
      <c r="O1117" s="16">
        <f t="shared" si="194"/>
        <v>7.0098890554581315E-6</v>
      </c>
      <c r="P1117" s="16">
        <f t="shared" si="195"/>
        <v>6.2474568861952087E-2</v>
      </c>
      <c r="Q1117" s="16">
        <f t="shared" si="196"/>
        <v>6.2419225961408524E-2</v>
      </c>
      <c r="R1117" s="16">
        <f t="shared" si="197"/>
        <v>6.4275586866183995E-2</v>
      </c>
      <c r="S1117" s="16">
        <f t="shared" si="198"/>
        <v>1.3989623119706877E-8</v>
      </c>
      <c r="T1117" s="16">
        <f t="shared" si="199"/>
        <v>6.2426621792944323E-2</v>
      </c>
      <c r="U1117" s="65">
        <f t="shared" si="200"/>
        <v>0.28894860433017511</v>
      </c>
      <c r="V1117" s="65"/>
    </row>
    <row r="1118" spans="1:22" x14ac:dyDescent="0.25">
      <c r="A1118">
        <v>1117</v>
      </c>
      <c r="B1118">
        <v>3.6773159737799602E-4</v>
      </c>
      <c r="C1118" s="16">
        <v>3.8812372466406199E-9</v>
      </c>
      <c r="D1118">
        <v>9.0260551707766097E-4</v>
      </c>
      <c r="E1118" s="16">
        <v>7.05383141015625E-6</v>
      </c>
      <c r="F1118" s="16">
        <v>1.3167505070748601E-5</v>
      </c>
      <c r="G1118" s="16">
        <v>2.8634188873243098E-6</v>
      </c>
      <c r="H1118">
        <v>2.07684343328365E-4</v>
      </c>
      <c r="J1118">
        <v>0.95573815129295503</v>
      </c>
      <c r="K1118">
        <f t="shared" si="190"/>
        <v>3.7094465108336651E-9</v>
      </c>
      <c r="L1118">
        <f t="shared" si="191"/>
        <v>9.3180006486923584E-4</v>
      </c>
      <c r="M1118" s="16">
        <f t="shared" si="192"/>
        <v>-1.963368701132438E-4</v>
      </c>
      <c r="N1118" s="16">
        <f t="shared" si="193"/>
        <v>6.3795673417874996E-2</v>
      </c>
      <c r="O1118" s="16">
        <f t="shared" si="194"/>
        <v>8.9506305226830132E-2</v>
      </c>
      <c r="P1118" s="16">
        <f t="shared" si="195"/>
        <v>4.015713630314382E-3</v>
      </c>
      <c r="Q1118" s="16">
        <f t="shared" si="196"/>
        <v>0.11781607968192524</v>
      </c>
      <c r="R1118" s="16">
        <f t="shared" si="197"/>
        <v>0.11226732290732125</v>
      </c>
      <c r="S1118" s="16">
        <f t="shared" si="198"/>
        <v>0.18159316806473455</v>
      </c>
      <c r="T1118" s="16">
        <f t="shared" si="199"/>
        <v>0.11781707968607051</v>
      </c>
      <c r="U1118" s="65">
        <f t="shared" si="200"/>
        <v>0.68681134261507104</v>
      </c>
      <c r="V1118" s="65"/>
    </row>
    <row r="1119" spans="1:22" x14ac:dyDescent="0.25">
      <c r="A1119">
        <v>1118</v>
      </c>
      <c r="B1119">
        <v>3.7278504642764899E-4</v>
      </c>
      <c r="C1119" s="16">
        <v>5.4069215693942403E-9</v>
      </c>
      <c r="D1119">
        <v>1.2502112319826501E-3</v>
      </c>
      <c r="E1119" s="16">
        <v>1.35596762947387E-5</v>
      </c>
      <c r="F1119" s="16">
        <v>1.31920720414966E-5</v>
      </c>
      <c r="G1119" s="16">
        <v>2.0633071023023898E-6</v>
      </c>
      <c r="H1119">
        <v>3.9924098231671401E-4</v>
      </c>
      <c r="J1119">
        <v>0.95406327114034195</v>
      </c>
      <c r="K1119">
        <f t="shared" si="190"/>
        <v>5.1585452792955401E-9</v>
      </c>
      <c r="L1119">
        <f t="shared" si="191"/>
        <v>1.2786532762463763E-3</v>
      </c>
      <c r="M1119" s="16">
        <f t="shared" si="192"/>
        <v>-5.3308318339107832E-4</v>
      </c>
      <c r="N1119" s="16">
        <f t="shared" si="193"/>
        <v>5.8712593178902331E-2</v>
      </c>
      <c r="O1119" s="16">
        <f t="shared" si="194"/>
        <v>5.6110100835312542E-4</v>
      </c>
      <c r="P1119" s="16">
        <f t="shared" si="195"/>
        <v>8.8410766940472257E-2</v>
      </c>
      <c r="Q1119" s="16">
        <f t="shared" si="196"/>
        <v>6.8902066950765908E-2</v>
      </c>
      <c r="R1119" s="16">
        <f t="shared" si="197"/>
        <v>0.11394272050654529</v>
      </c>
      <c r="S1119" s="16">
        <f t="shared" si="198"/>
        <v>7.6388939127649787E-4</v>
      </c>
      <c r="T1119" s="16">
        <f t="shared" si="199"/>
        <v>6.8911450353230042E-2</v>
      </c>
      <c r="U1119" s="65">
        <f t="shared" si="200"/>
        <v>0.40020458832954542</v>
      </c>
      <c r="V1119" s="65"/>
    </row>
    <row r="1120" spans="1:22" x14ac:dyDescent="0.25">
      <c r="A1120">
        <v>1119</v>
      </c>
      <c r="B1120">
        <v>3.99811440653947E-4</v>
      </c>
      <c r="C1120" s="16">
        <v>5.0445432405887797E-9</v>
      </c>
      <c r="D1120">
        <v>1.0834059512732899E-3</v>
      </c>
      <c r="E1120" s="16">
        <v>1.0983115118526101E-5</v>
      </c>
      <c r="F1120" s="16">
        <v>1.2208016741783401E-5</v>
      </c>
      <c r="G1120" s="16">
        <v>2.2074289581890298E-6</v>
      </c>
      <c r="H1120">
        <v>3.2337603518366501E-4</v>
      </c>
      <c r="J1120">
        <v>0.95487529374592695</v>
      </c>
      <c r="K1120">
        <f t="shared" si="190"/>
        <v>4.8169097086712413E-9</v>
      </c>
      <c r="L1120">
        <f t="shared" si="191"/>
        <v>1.1100243691718051E-3</v>
      </c>
      <c r="M1120" s="16">
        <f t="shared" si="192"/>
        <v>-3.1040148786391113E-4</v>
      </c>
      <c r="N1120" s="16">
        <f t="shared" si="193"/>
        <v>3.5109435828131155E-2</v>
      </c>
      <c r="O1120" s="16">
        <f t="shared" si="194"/>
        <v>7.9425871416367536E-3</v>
      </c>
      <c r="P1120" s="16">
        <f t="shared" si="195"/>
        <v>1.5437135654740612E-2</v>
      </c>
      <c r="Q1120" s="16">
        <f t="shared" si="196"/>
        <v>5.1066115743628995E-4</v>
      </c>
      <c r="R1120" s="16">
        <f t="shared" si="197"/>
        <v>5.6539292769484419E-2</v>
      </c>
      <c r="S1120" s="16">
        <f t="shared" si="198"/>
        <v>9.8841433937849731E-3</v>
      </c>
      <c r="T1120" s="16">
        <f t="shared" si="199"/>
        <v>5.1094331375477621E-4</v>
      </c>
      <c r="U1120" s="65">
        <f t="shared" si="200"/>
        <v>0.12593419925896898</v>
      </c>
      <c r="V1120" s="65"/>
    </row>
    <row r="1121" spans="1:22" x14ac:dyDescent="0.25">
      <c r="A1121">
        <v>1120</v>
      </c>
      <c r="B1121" s="16">
        <v>6.4059617987208197E-4</v>
      </c>
      <c r="C1121" s="16">
        <v>6.2729481414815098E-9</v>
      </c>
      <c r="D1121" s="16">
        <v>8.35642621455516E-4</v>
      </c>
      <c r="E1121" s="16">
        <v>1.0565548582960901E-5</v>
      </c>
      <c r="F1121" s="16">
        <v>7.5271930029730803E-6</v>
      </c>
      <c r="G1121" s="16">
        <v>1.7698474190171001E-6</v>
      </c>
      <c r="H1121">
        <v>3.1107769747117201E-4</v>
      </c>
      <c r="J1121">
        <v>0.95619154683404906</v>
      </c>
      <c r="K1121">
        <f t="shared" si="190"/>
        <v>5.9981399866129778E-9</v>
      </c>
      <c r="L1121">
        <f t="shared" si="191"/>
        <v>8.524605819323378E-4</v>
      </c>
      <c r="M1121" s="16">
        <f t="shared" si="192"/>
        <v>4.2873177781182608E-4</v>
      </c>
      <c r="N1121" s="16">
        <f t="shared" si="193"/>
        <v>9.1218953138740691E-2</v>
      </c>
      <c r="O1121" s="16">
        <f t="shared" si="194"/>
        <v>1.7606206447296133E-2</v>
      </c>
      <c r="P1121" s="16">
        <f t="shared" si="195"/>
        <v>1.7650930068419179E-2</v>
      </c>
      <c r="Q1121" s="16">
        <f t="shared" si="196"/>
        <v>2.6504767655738582E-4</v>
      </c>
      <c r="R1121" s="16">
        <f t="shared" si="197"/>
        <v>5.6080058737597777E-2</v>
      </c>
      <c r="S1121" s="16">
        <f t="shared" si="198"/>
        <v>1.4047049093244848E-2</v>
      </c>
      <c r="T1121" s="16">
        <f t="shared" si="199"/>
        <v>2.6525576884842269E-4</v>
      </c>
      <c r="U1121" s="65">
        <f t="shared" si="200"/>
        <v>0.19713350093070445</v>
      </c>
      <c r="V1121" s="65"/>
    </row>
    <row r="1122" spans="1:22" x14ac:dyDescent="0.25">
      <c r="A1122">
        <v>1121</v>
      </c>
      <c r="B1122" s="16">
        <v>2.5673021562897099E-4</v>
      </c>
      <c r="C1122" s="16">
        <v>3.7242921165103199E-9</v>
      </c>
      <c r="D1122" s="16">
        <v>1.2511442227466599E-3</v>
      </c>
      <c r="E1122" s="16">
        <v>9.3443293684305099E-6</v>
      </c>
      <c r="F1122" s="16">
        <v>1.9177085121228299E-5</v>
      </c>
      <c r="G1122" s="16">
        <v>2.99633491539294E-6</v>
      </c>
      <c r="H1122" s="16">
        <v>2.7512779062240301E-4</v>
      </c>
      <c r="J1122">
        <v>0.95394230716440098</v>
      </c>
      <c r="K1122">
        <f t="shared" si="190"/>
        <v>3.5527598141780448E-9</v>
      </c>
      <c r="L1122">
        <f t="shared" si="191"/>
        <v>1.2924910036123929E-3</v>
      </c>
      <c r="M1122" s="16">
        <f t="shared" si="192"/>
        <v>-7.7903057235445105E-4</v>
      </c>
      <c r="N1122" s="16">
        <f t="shared" si="193"/>
        <v>0.22866626775559559</v>
      </c>
      <c r="O1122" s="16">
        <f t="shared" si="194"/>
        <v>0.10726619250850176</v>
      </c>
      <c r="P1122" s="16">
        <f t="shared" si="195"/>
        <v>8.8987449253203413E-2</v>
      </c>
      <c r="Q1122" s="16">
        <f t="shared" si="196"/>
        <v>1.6895724411669494E-2</v>
      </c>
      <c r="R1122" s="16">
        <f t="shared" si="197"/>
        <v>0.89185163378171339</v>
      </c>
      <c r="S1122" s="16">
        <f t="shared" si="198"/>
        <v>0.24239559446726328</v>
      </c>
      <c r="T1122" s="16">
        <f t="shared" si="199"/>
        <v>1.6892247111000149E-2</v>
      </c>
      <c r="U1122" s="65">
        <f t="shared" si="200"/>
        <v>1.5929551092889471</v>
      </c>
      <c r="V1122" s="65"/>
    </row>
    <row r="1123" spans="1:22" x14ac:dyDescent="0.25">
      <c r="A1123">
        <v>1122</v>
      </c>
      <c r="B1123" s="16">
        <v>4.3196046250095702E-4</v>
      </c>
      <c r="C1123" s="16">
        <v>6.0750102364765298E-9</v>
      </c>
      <c r="D1123" s="16">
        <v>1.21099309860006E-3</v>
      </c>
      <c r="E1123" s="16">
        <v>1.4764576373088999E-5</v>
      </c>
      <c r="F1123" s="16">
        <v>1.1361574135876801E-5</v>
      </c>
      <c r="G1123" s="16">
        <v>1.8354733479677301E-6</v>
      </c>
      <c r="H1123" s="16">
        <v>4.34716200716703E-4</v>
      </c>
      <c r="J1123">
        <v>0.95428372516425797</v>
      </c>
      <c r="K1123">
        <f t="shared" si="190"/>
        <v>5.7972833988758226E-9</v>
      </c>
      <c r="L1123">
        <f t="shared" si="191"/>
        <v>1.2355456452095451E-3</v>
      </c>
      <c r="M1123" s="16">
        <f t="shared" si="192"/>
        <v>-3.7162472020763082E-4</v>
      </c>
      <c r="N1123" s="16">
        <f t="shared" si="193"/>
        <v>1.4891706586270535E-2</v>
      </c>
      <c r="O1123" s="16">
        <f t="shared" si="194"/>
        <v>9.3987784319821497E-3</v>
      </c>
      <c r="P1123" s="16">
        <f t="shared" si="195"/>
        <v>6.5865614996281366E-2</v>
      </c>
      <c r="Q1123" s="16">
        <f t="shared" si="196"/>
        <v>0.14038201982574611</v>
      </c>
      <c r="R1123" s="16">
        <f t="shared" si="197"/>
        <v>2.309137897124312E-2</v>
      </c>
      <c r="S1123" s="16">
        <f t="shared" si="198"/>
        <v>7.3676446563701965E-3</v>
      </c>
      <c r="T1123" s="16">
        <f t="shared" si="199"/>
        <v>0.14039432932967266</v>
      </c>
      <c r="U1123" s="65">
        <f t="shared" si="200"/>
        <v>0.40139147279756615</v>
      </c>
      <c r="V1123" s="65"/>
    </row>
    <row r="1124" spans="1:22" x14ac:dyDescent="0.25">
      <c r="A1124">
        <v>1123</v>
      </c>
      <c r="B1124">
        <v>6.1594789824321304E-4</v>
      </c>
      <c r="C1124" s="16">
        <v>7.0279898940128703E-9</v>
      </c>
      <c r="D1124">
        <v>9.7694583934712404E-4</v>
      </c>
      <c r="E1124" s="16">
        <v>1.3816803396626601E-5</v>
      </c>
      <c r="F1124" s="16">
        <v>7.8798916122743601E-6</v>
      </c>
      <c r="G1124" s="16">
        <v>1.5822589599925E-6</v>
      </c>
      <c r="H1124">
        <v>4.0680597600723401E-4</v>
      </c>
      <c r="J1124">
        <v>0.95548151163434702</v>
      </c>
      <c r="K1124">
        <f t="shared" si="190"/>
        <v>6.7151144076823317E-9</v>
      </c>
      <c r="L1124">
        <f t="shared" si="191"/>
        <v>9.9428085354177128E-4</v>
      </c>
      <c r="M1124" s="16">
        <f t="shared" si="192"/>
        <v>2.3761494294465485E-4</v>
      </c>
      <c r="N1124" s="16">
        <f t="shared" si="193"/>
        <v>6.3467023096825143E-2</v>
      </c>
      <c r="O1124" s="16">
        <f t="shared" si="194"/>
        <v>7.2373977103124709E-2</v>
      </c>
      <c r="P1124" s="16">
        <f t="shared" si="195"/>
        <v>1.8969590066872814E-4</v>
      </c>
      <c r="Q1124" s="16">
        <f t="shared" si="196"/>
        <v>8.2043404821683583E-2</v>
      </c>
      <c r="R1124" s="16">
        <f t="shared" si="197"/>
        <v>4.0421870813799408E-2</v>
      </c>
      <c r="S1124" s="16">
        <f t="shared" si="198"/>
        <v>4.4922568325287106E-2</v>
      </c>
      <c r="T1124" s="16">
        <f t="shared" si="199"/>
        <v>8.2043575964305157E-2</v>
      </c>
      <c r="U1124" s="65">
        <f t="shared" si="200"/>
        <v>0.38546211602569386</v>
      </c>
      <c r="V1124" s="65"/>
    </row>
    <row r="1125" spans="1:22" x14ac:dyDescent="0.25">
      <c r="A1125">
        <v>1124</v>
      </c>
      <c r="B1125">
        <v>8.5996993860383098E-4</v>
      </c>
      <c r="C1125" s="16">
        <v>6.1796290883999903E-9</v>
      </c>
      <c r="D1125">
        <v>6.0976803373801402E-4</v>
      </c>
      <c r="E1125" s="16">
        <v>7.6155109715468803E-6</v>
      </c>
      <c r="F1125" s="16">
        <v>5.5453233588708298E-6</v>
      </c>
      <c r="G1125" s="16">
        <v>1.79168133807511E-6</v>
      </c>
      <c r="H1125">
        <v>2.2421831268390201E-4</v>
      </c>
      <c r="J1125">
        <v>0.95739449314192604</v>
      </c>
      <c r="K1125">
        <f t="shared" si="190"/>
        <v>5.9163428588938111E-9</v>
      </c>
      <c r="L1125">
        <f t="shared" si="191"/>
        <v>6.2264418216474249E-4</v>
      </c>
      <c r="M1125" s="16">
        <f t="shared" si="192"/>
        <v>1.0972956950429196E-3</v>
      </c>
      <c r="N1125" s="16">
        <f t="shared" si="193"/>
        <v>0.55936395216185442</v>
      </c>
      <c r="O1125" s="16">
        <f t="shared" si="194"/>
        <v>1.3418448112840958E-2</v>
      </c>
      <c r="P1125" s="16">
        <f t="shared" si="195"/>
        <v>0.134869632437357</v>
      </c>
      <c r="Q1125" s="16">
        <f t="shared" si="196"/>
        <v>8.4650467218556319E-2</v>
      </c>
      <c r="R1125" s="16">
        <f t="shared" si="197"/>
        <v>0.19162990197053975</v>
      </c>
      <c r="S1125" s="16">
        <f t="shared" si="198"/>
        <v>1.1587612840660665E-2</v>
      </c>
      <c r="T1125" s="16">
        <f t="shared" si="199"/>
        <v>8.4657700320209986E-2</v>
      </c>
      <c r="U1125" s="65">
        <f t="shared" si="200"/>
        <v>1.0801777150620191</v>
      </c>
      <c r="V1125" s="65"/>
    </row>
    <row r="1126" spans="1:22" x14ac:dyDescent="0.25">
      <c r="A1126">
        <v>1125</v>
      </c>
      <c r="B1126">
        <v>4.83695988314103E-4</v>
      </c>
      <c r="C1126" s="16">
        <v>4.2720570716936604E-9</v>
      </c>
      <c r="D1126">
        <v>7.5239368260283099E-4</v>
      </c>
      <c r="E1126" s="16">
        <v>6.48398879490503E-6</v>
      </c>
      <c r="F1126" s="16">
        <v>9.9349797306061695E-6</v>
      </c>
      <c r="G1126" s="16">
        <v>2.59660812242637E-6</v>
      </c>
      <c r="H1126">
        <v>1.90905125135546E-4</v>
      </c>
      <c r="J1126">
        <v>0.95656084697270705</v>
      </c>
      <c r="K1126">
        <f t="shared" si="190"/>
        <v>4.0864825308150306E-9</v>
      </c>
      <c r="L1126">
        <f t="shared" si="191"/>
        <v>7.7485597812939797E-4</v>
      </c>
      <c r="M1126" s="16">
        <f t="shared" si="192"/>
        <v>1.9253599849880799E-4</v>
      </c>
      <c r="N1126" s="16">
        <f t="shared" si="193"/>
        <v>2.8486933240595263E-4</v>
      </c>
      <c r="O1126" s="16">
        <f t="shared" si="194"/>
        <v>5.226107864893987E-2</v>
      </c>
      <c r="P1126" s="16">
        <f t="shared" si="195"/>
        <v>4.806789329530986E-2</v>
      </c>
      <c r="Q1126" s="16">
        <f t="shared" si="196"/>
        <v>0.1570532451114352</v>
      </c>
      <c r="R1126" s="16">
        <f t="shared" si="197"/>
        <v>5.350932367422841E-5</v>
      </c>
      <c r="S1126" s="16">
        <f t="shared" si="198"/>
        <v>8.5996328056092655E-2</v>
      </c>
      <c r="T1126" s="16">
        <f t="shared" si="199"/>
        <v>0.15705799722220934</v>
      </c>
      <c r="U1126" s="65">
        <f t="shared" si="200"/>
        <v>0.50077492099006704</v>
      </c>
      <c r="V1126" s="65"/>
    </row>
    <row r="1127" spans="1:22" x14ac:dyDescent="0.25">
      <c r="A1127">
        <v>1126</v>
      </c>
      <c r="B1127">
        <v>5.36095806571196E-4</v>
      </c>
      <c r="C1127" s="16">
        <v>5.2077307972874601E-9</v>
      </c>
      <c r="D1127">
        <v>8.2896219026538898E-4</v>
      </c>
      <c r="E1127" s="16">
        <v>8.7013219422568096E-6</v>
      </c>
      <c r="F1127" s="16">
        <v>8.9942695876219902E-6</v>
      </c>
      <c r="G1127" s="16">
        <v>2.1318505555410099E-6</v>
      </c>
      <c r="H1127">
        <v>2.5618992861445398E-4</v>
      </c>
      <c r="J1127">
        <v>0.95619381636330203</v>
      </c>
      <c r="K1127">
        <f t="shared" si="190"/>
        <v>4.9795999856509985E-9</v>
      </c>
      <c r="L1127">
        <f t="shared" si="191"/>
        <v>8.4907737226537668E-4</v>
      </c>
      <c r="M1127" s="16">
        <f t="shared" si="192"/>
        <v>2.2311424087701542E-4</v>
      </c>
      <c r="N1127" s="16">
        <f t="shared" si="193"/>
        <v>8.032752318247776E-3</v>
      </c>
      <c r="O1127" s="16">
        <f t="shared" si="194"/>
        <v>3.5587048503104898E-3</v>
      </c>
      <c r="P1127" s="16">
        <f t="shared" si="195"/>
        <v>1.9540981609637586E-2</v>
      </c>
      <c r="Q1127" s="16">
        <f t="shared" si="196"/>
        <v>3.6043642155654115E-2</v>
      </c>
      <c r="R1127" s="16">
        <f t="shared" si="197"/>
        <v>7.7553203104161238E-3</v>
      </c>
      <c r="S1127" s="16">
        <f t="shared" si="198"/>
        <v>3.8163849405348773E-3</v>
      </c>
      <c r="T1127" s="16">
        <f t="shared" si="199"/>
        <v>3.6045646815169211E-2</v>
      </c>
      <c r="U1127" s="65">
        <f t="shared" si="200"/>
        <v>0.11479343299997018</v>
      </c>
      <c r="V1127" s="65"/>
    </row>
    <row r="1128" spans="1:22" x14ac:dyDescent="0.25">
      <c r="A1128">
        <v>1127</v>
      </c>
      <c r="B1128">
        <v>5.2454700785447401E-4</v>
      </c>
      <c r="C1128" s="16">
        <v>6.9000860506449303E-9</v>
      </c>
      <c r="D1128">
        <v>1.1304168515770901E-3</v>
      </c>
      <c r="E1128" s="16">
        <v>1.5668997397521301E-5</v>
      </c>
      <c r="F1128" s="16">
        <v>9.3194620709597994E-6</v>
      </c>
      <c r="G1128" s="16">
        <v>1.6144338655629299E-6</v>
      </c>
      <c r="H1128">
        <v>4.6134330175140399E-4</v>
      </c>
      <c r="J1128">
        <v>0.95470756555596703</v>
      </c>
      <c r="K1128">
        <f t="shared" si="190"/>
        <v>6.5875643555379081E-9</v>
      </c>
      <c r="L1128">
        <f t="shared" si="191"/>
        <v>1.1506633094985218E-3</v>
      </c>
      <c r="M1128" s="16">
        <f t="shared" si="192"/>
        <v>-1.0156929378957388E-4</v>
      </c>
      <c r="N1128" s="16">
        <f t="shared" si="193"/>
        <v>4.3761473010410067E-3</v>
      </c>
      <c r="O1128" s="16">
        <f t="shared" si="194"/>
        <v>6.0481017555791189E-2</v>
      </c>
      <c r="P1128" s="16">
        <f t="shared" si="195"/>
        <v>2.9939140096257696E-2</v>
      </c>
      <c r="Q1128" s="16">
        <f t="shared" si="196"/>
        <v>0.21057381984337828</v>
      </c>
      <c r="R1128" s="16">
        <f t="shared" si="197"/>
        <v>3.035215285822554E-3</v>
      </c>
      <c r="S1128" s="16">
        <f t="shared" si="198"/>
        <v>3.8386450505102268E-2</v>
      </c>
      <c r="T1128" s="16">
        <f t="shared" si="199"/>
        <v>0.21058419639309317</v>
      </c>
      <c r="U1128" s="65">
        <f t="shared" si="200"/>
        <v>0.55737598698048618</v>
      </c>
      <c r="V1128" s="65"/>
    </row>
    <row r="1129" spans="1:22" x14ac:dyDescent="0.25">
      <c r="A1129">
        <v>1128</v>
      </c>
      <c r="B1129">
        <v>4.8039775478878402E-4</v>
      </c>
      <c r="C1129" s="16">
        <v>9.8646815332848896E-9</v>
      </c>
      <c r="D1129">
        <v>1.79020519707338E-3</v>
      </c>
      <c r="E1129" s="16">
        <v>3.5233058179227101E-5</v>
      </c>
      <c r="F1129" s="16">
        <v>1.0467300985166E-5</v>
      </c>
      <c r="G1129" s="16">
        <v>1.1371273660602201E-6</v>
      </c>
      <c r="H1129">
        <v>1.0374017159087399E-3</v>
      </c>
      <c r="J1129">
        <v>0.95167756724035202</v>
      </c>
      <c r="K1129">
        <f t="shared" si="190"/>
        <v>9.3879961231973901E-9</v>
      </c>
      <c r="L1129">
        <f t="shared" si="191"/>
        <v>1.8122670617282391E-3</v>
      </c>
      <c r="M1129" s="16">
        <f t="shared" si="192"/>
        <v>-8.514715521506708E-4</v>
      </c>
      <c r="N1129" s="16">
        <f t="shared" si="193"/>
        <v>5.5610125397078812E-4</v>
      </c>
      <c r="O1129" s="16">
        <f t="shared" si="194"/>
        <v>0.61033195410759211</v>
      </c>
      <c r="P1129" s="16">
        <f t="shared" si="195"/>
        <v>0.73563073336269547</v>
      </c>
      <c r="Q1129" s="16">
        <f t="shared" si="196"/>
        <v>5.200322745677493</v>
      </c>
      <c r="R1129" s="16">
        <f t="shared" si="197"/>
        <v>3.7561522477043831E-3</v>
      </c>
      <c r="S1129" s="16">
        <f t="shared" si="198"/>
        <v>0.18805150740787799</v>
      </c>
      <c r="T1129" s="16">
        <f t="shared" si="199"/>
        <v>5.200907588665113</v>
      </c>
      <c r="U1129" s="65">
        <f t="shared" si="200"/>
        <v>11.939556782722448</v>
      </c>
      <c r="V1129" s="65"/>
    </row>
    <row r="1130" spans="1:22" x14ac:dyDescent="0.25">
      <c r="A1130">
        <v>1129</v>
      </c>
      <c r="B1130">
        <v>3.7862527830958903E-4</v>
      </c>
      <c r="C1130" s="16">
        <v>2.7042986943624501E-9</v>
      </c>
      <c r="D1130">
        <v>6.0648617784599796E-4</v>
      </c>
      <c r="E1130" s="16">
        <v>3.3136636928950001E-6</v>
      </c>
      <c r="F1130" s="16">
        <v>1.26116206108487E-5</v>
      </c>
      <c r="G1130" s="16">
        <v>4.0955201119814103E-6</v>
      </c>
      <c r="H1130" s="16">
        <v>9.7562073220011094E-5</v>
      </c>
      <c r="J1130">
        <v>0.95725150800012904</v>
      </c>
      <c r="K1130">
        <f t="shared" si="190"/>
        <v>2.5886940032612354E-9</v>
      </c>
      <c r="L1130">
        <f t="shared" si="191"/>
        <v>6.3580223488098248E-4</v>
      </c>
      <c r="M1130" s="16">
        <f t="shared" si="192"/>
        <v>1.2144832173819566E-4</v>
      </c>
      <c r="N1130" s="16">
        <f t="shared" si="193"/>
        <v>5.3100946519838349E-2</v>
      </c>
      <c r="O1130" s="16">
        <f t="shared" si="194"/>
        <v>0.26182920065498233</v>
      </c>
      <c r="P1130" s="16">
        <f t="shared" si="195"/>
        <v>0.13738259395538421</v>
      </c>
      <c r="Q1130" s="16">
        <f t="shared" si="196"/>
        <v>0.47814023754079815</v>
      </c>
      <c r="R1130" s="16">
        <f t="shared" si="197"/>
        <v>7.7674594364342195E-2</v>
      </c>
      <c r="S1130" s="16">
        <f t="shared" si="198"/>
        <v>1.0811644042837738</v>
      </c>
      <c r="T1130" s="16">
        <f t="shared" si="199"/>
        <v>0.47814716776420996</v>
      </c>
      <c r="U1130" s="65">
        <f t="shared" si="200"/>
        <v>2.5674391450833292</v>
      </c>
      <c r="V1130" s="65"/>
    </row>
    <row r="1131" spans="1:22" x14ac:dyDescent="0.25">
      <c r="A1131">
        <v>1130</v>
      </c>
      <c r="B1131">
        <v>2.6616628585412599E-4</v>
      </c>
      <c r="C1131" s="16">
        <v>5.4242231273417101E-9</v>
      </c>
      <c r="D1131">
        <v>1.7774737686945599E-3</v>
      </c>
      <c r="E1131" s="16">
        <v>1.92313986860038E-5</v>
      </c>
      <c r="F1131" s="16">
        <v>1.89090896356798E-5</v>
      </c>
      <c r="G1131" s="16">
        <v>2.0684740492030401E-6</v>
      </c>
      <c r="H1131">
        <v>5.6624964491605904E-4</v>
      </c>
      <c r="J1131">
        <v>0.95158220335006005</v>
      </c>
      <c r="K1131">
        <f t="shared" si="190"/>
        <v>5.1615941949781781E-9</v>
      </c>
      <c r="L1131">
        <f t="shared" si="191"/>
        <v>1.8173549977919955E-3</v>
      </c>
      <c r="M1131" s="16">
        <f t="shared" si="192"/>
        <v>-1.2850224260837436E-3</v>
      </c>
      <c r="N1131" s="16">
        <f t="shared" si="193"/>
        <v>0.21069166189487221</v>
      </c>
      <c r="O1131" s="16">
        <f t="shared" si="194"/>
        <v>4.2285661560228116E-4</v>
      </c>
      <c r="P1131" s="16">
        <f t="shared" si="195"/>
        <v>0.71314280036024635</v>
      </c>
      <c r="Q1131" s="16">
        <f t="shared" si="196"/>
        <v>0.62499369831147733</v>
      </c>
      <c r="R1131" s="16">
        <f t="shared" si="197"/>
        <v>0.84126813976023151</v>
      </c>
      <c r="S1131" s="16">
        <f t="shared" si="198"/>
        <v>9.1276301431985891E-4</v>
      </c>
      <c r="T1131" s="16">
        <f t="shared" si="199"/>
        <v>0.62510730420652605</v>
      </c>
      <c r="U1131" s="65">
        <f t="shared" si="200"/>
        <v>3.0165392241632758</v>
      </c>
      <c r="V1131" s="65"/>
    </row>
    <row r="1132" spans="1:22" x14ac:dyDescent="0.25">
      <c r="A1132">
        <v>1131</v>
      </c>
      <c r="B1132">
        <v>4.4107082767203302E-4</v>
      </c>
      <c r="C1132" s="16">
        <v>6.5037197329219504E-9</v>
      </c>
      <c r="D1132">
        <v>1.27135661262533E-3</v>
      </c>
      <c r="E1132" s="16">
        <v>1.65839026128441E-5</v>
      </c>
      <c r="F1132" s="16">
        <v>1.1155850449162899E-5</v>
      </c>
      <c r="G1132" s="16">
        <v>1.71558046849288E-6</v>
      </c>
      <c r="H1132">
        <v>4.8828433513073096E-4</v>
      </c>
      <c r="J1132">
        <v>0.95400390225659504</v>
      </c>
      <c r="K1132">
        <f t="shared" si="190"/>
        <v>6.2045740043907606E-9</v>
      </c>
      <c r="L1132">
        <f t="shared" si="191"/>
        <v>1.2953773902724158E-3</v>
      </c>
      <c r="M1132" s="16">
        <f t="shared" si="192"/>
        <v>-4.1323573492834975E-4</v>
      </c>
      <c r="N1132" s="16">
        <f t="shared" si="193"/>
        <v>1.0715267838306236E-2</v>
      </c>
      <c r="O1132" s="16">
        <f t="shared" si="194"/>
        <v>3.040076448030813E-2</v>
      </c>
      <c r="P1132" s="16">
        <f t="shared" si="195"/>
        <v>0.10194097171832062</v>
      </c>
      <c r="Q1132" s="16">
        <f t="shared" si="196"/>
        <v>0.29600859663471885</v>
      </c>
      <c r="R1132" s="16">
        <f t="shared" si="197"/>
        <v>1.7187209924840914E-2</v>
      </c>
      <c r="S1132" s="16">
        <f t="shared" si="198"/>
        <v>2.1184256537846752E-2</v>
      </c>
      <c r="T1132" s="16">
        <f t="shared" si="199"/>
        <v>0.29603338650413741</v>
      </c>
      <c r="U1132" s="65">
        <f t="shared" si="200"/>
        <v>0.77347045363847888</v>
      </c>
      <c r="V1132" s="65"/>
    </row>
    <row r="1133" spans="1:22" x14ac:dyDescent="0.25">
      <c r="A1133">
        <v>1132</v>
      </c>
      <c r="B1133">
        <v>4.14545789441024E-4</v>
      </c>
      <c r="C1133" s="16">
        <v>7.5135850000086593E-9</v>
      </c>
      <c r="D1133">
        <v>1.5731536883276801E-3</v>
      </c>
      <c r="E1133" s="16">
        <v>2.3631982564178601E-5</v>
      </c>
      <c r="F1133" s="16">
        <v>1.2025175023363599E-5</v>
      </c>
      <c r="G1133" s="16">
        <v>1.48976230023132E-6</v>
      </c>
      <c r="H1133">
        <v>6.9581288065976795E-4</v>
      </c>
      <c r="J1133">
        <v>0.95260631000219897</v>
      </c>
      <c r="K1133">
        <f t="shared" si="190"/>
        <v>7.1574884817461209E-9</v>
      </c>
      <c r="L1133">
        <f t="shared" si="191"/>
        <v>1.5986862870896385E-3</v>
      </c>
      <c r="M1133" s="16">
        <f t="shared" si="192"/>
        <v>-7.6959470820759063E-4</v>
      </c>
      <c r="N1133" s="16">
        <f t="shared" si="193"/>
        <v>2.4783341320122752E-2</v>
      </c>
      <c r="O1133" s="16">
        <f t="shared" si="194"/>
        <v>0.12723963078422379</v>
      </c>
      <c r="P1133" s="16">
        <f t="shared" si="195"/>
        <v>0.4000001493681829</v>
      </c>
      <c r="Q1133" s="16">
        <f t="shared" si="196"/>
        <v>1.4406906909948247</v>
      </c>
      <c r="R1133" s="16">
        <f t="shared" si="197"/>
        <v>4.8066820781939808E-2</v>
      </c>
      <c r="S1133" s="16">
        <f t="shared" si="198"/>
        <v>6.657317873055052E-2</v>
      </c>
      <c r="T1133" s="16">
        <f t="shared" si="199"/>
        <v>1.4408446840353055</v>
      </c>
      <c r="U1133" s="65">
        <f t="shared" si="200"/>
        <v>3.5481984960151496</v>
      </c>
      <c r="V1133" s="65"/>
    </row>
    <row r="1134" spans="1:22" x14ac:dyDescent="0.25">
      <c r="A1134">
        <v>1133</v>
      </c>
      <c r="B1134">
        <v>9.02774596892505E-4</v>
      </c>
      <c r="C1134" s="16">
        <v>9.4838084748238193E-9</v>
      </c>
      <c r="D1134">
        <v>8.9758577659928402E-4</v>
      </c>
      <c r="E1134" s="16">
        <v>1.7147484990594001E-5</v>
      </c>
      <c r="F1134" s="16">
        <v>5.3542282337382897E-6</v>
      </c>
      <c r="G1134" s="16">
        <v>1.1713469408502101E-6</v>
      </c>
      <c r="H1134">
        <v>5.04868570134968E-4</v>
      </c>
      <c r="J1134">
        <v>0.95592726229198999</v>
      </c>
      <c r="K1134">
        <f t="shared" si="190"/>
        <v>9.0658310714399059E-9</v>
      </c>
      <c r="L1134">
        <f t="shared" si="191"/>
        <v>9.094560961991359E-4</v>
      </c>
      <c r="M1134" s="16">
        <f t="shared" si="192"/>
        <v>8.960930975858741E-4</v>
      </c>
      <c r="N1134" s="16">
        <f t="shared" si="193"/>
        <v>0.69707089634228925</v>
      </c>
      <c r="O1134" s="16">
        <f t="shared" si="194"/>
        <v>0.50760536033894577</v>
      </c>
      <c r="P1134" s="16">
        <f t="shared" si="195"/>
        <v>4.7030277190083011E-3</v>
      </c>
      <c r="Q1134" s="16">
        <f t="shared" si="196"/>
        <v>0.35585975873338671</v>
      </c>
      <c r="R1134" s="16">
        <f t="shared" si="197"/>
        <v>0.20896857281691347</v>
      </c>
      <c r="S1134" s="16">
        <f t="shared" si="198"/>
        <v>0.17356044332256504</v>
      </c>
      <c r="T1134" s="16">
        <f t="shared" si="199"/>
        <v>0.35585212040425596</v>
      </c>
      <c r="U1134" s="65">
        <f t="shared" si="200"/>
        <v>2.3036201796773645</v>
      </c>
      <c r="V1134" s="65"/>
    </row>
    <row r="1135" spans="1:22" x14ac:dyDescent="0.25">
      <c r="A1135">
        <v>1134</v>
      </c>
      <c r="B1135">
        <v>5.2229321453318295E-4</v>
      </c>
      <c r="C1135" s="16">
        <v>7.3536858448833097E-9</v>
      </c>
      <c r="D1135">
        <v>1.21216312248535E-3</v>
      </c>
      <c r="E1135" s="16">
        <v>1.78908539814048E-5</v>
      </c>
      <c r="F1135" s="16">
        <v>9.3936454763308608E-6</v>
      </c>
      <c r="G1135" s="16">
        <v>1.5162019186689701E-6</v>
      </c>
      <c r="H1135">
        <v>5.2676360610139799E-4</v>
      </c>
      <c r="J1135">
        <v>0.95431695898355795</v>
      </c>
      <c r="K1135">
        <f t="shared" si="190"/>
        <v>7.0177471128094758E-9</v>
      </c>
      <c r="L1135">
        <f t="shared" si="191"/>
        <v>1.2324592616708356E-3</v>
      </c>
      <c r="M1135" s="16">
        <f t="shared" si="192"/>
        <v>-1.8787283260446989E-4</v>
      </c>
      <c r="N1135" s="16">
        <f t="shared" si="193"/>
        <v>3.7910587561696264E-3</v>
      </c>
      <c r="O1135" s="16">
        <f t="shared" si="194"/>
        <v>0.10747520382182923</v>
      </c>
      <c r="P1135" s="16">
        <f t="shared" si="195"/>
        <v>6.6490284647744646E-2</v>
      </c>
      <c r="Q1135" s="16">
        <f t="shared" si="196"/>
        <v>0.44322598993170392</v>
      </c>
      <c r="R1135" s="16">
        <f t="shared" si="197"/>
        <v>2.2630264098241226E-3</v>
      </c>
      <c r="S1135" s="16">
        <f t="shared" si="198"/>
        <v>5.9951242109720027E-2</v>
      </c>
      <c r="T1135" s="16">
        <f t="shared" si="199"/>
        <v>0.44325175842314796</v>
      </c>
      <c r="U1135" s="65">
        <f t="shared" si="200"/>
        <v>1.1264485641001396</v>
      </c>
      <c r="V1135" s="65"/>
    </row>
    <row r="1136" spans="1:22" x14ac:dyDescent="0.25">
      <c r="A1136">
        <v>1135</v>
      </c>
      <c r="B1136">
        <v>4.3962242922429302E-4</v>
      </c>
      <c r="C1136" s="16">
        <v>5.0798484492110197E-9</v>
      </c>
      <c r="D1136">
        <v>9.8996246372682803E-4</v>
      </c>
      <c r="E1136" s="16">
        <v>1.0116935168603499E-5</v>
      </c>
      <c r="F1136" s="16">
        <v>1.1053593519705501E-5</v>
      </c>
      <c r="G1136" s="16">
        <v>2.1897058098388E-6</v>
      </c>
      <c r="H1136">
        <v>2.9787170594346098E-4</v>
      </c>
      <c r="J1136">
        <v>0.95535222745074799</v>
      </c>
      <c r="K1136">
        <f t="shared" si="190"/>
        <v>4.8530445310659754E-9</v>
      </c>
      <c r="L1136">
        <f t="shared" si="191"/>
        <v>1.0142542767276287E-3</v>
      </c>
      <c r="M1136" s="16">
        <f t="shared" si="192"/>
        <v>-1.3500941827904259E-4</v>
      </c>
      <c r="N1136" s="16">
        <f t="shared" si="193"/>
        <v>1.1333407364846474E-2</v>
      </c>
      <c r="O1136" s="16">
        <f t="shared" si="194"/>
        <v>6.8469390072316578E-3</v>
      </c>
      <c r="P1136" s="16">
        <f t="shared" si="195"/>
        <v>7.4421561523321832E-4</v>
      </c>
      <c r="Q1136" s="16">
        <f t="shared" si="196"/>
        <v>3.3696915827353502E-3</v>
      </c>
      <c r="R1136" s="16">
        <f t="shared" si="197"/>
        <v>1.4576238364251662E-2</v>
      </c>
      <c r="S1136" s="16">
        <f t="shared" si="198"/>
        <v>8.2069000901345661E-3</v>
      </c>
      <c r="T1136" s="16">
        <f t="shared" si="199"/>
        <v>3.3695303285355355E-3</v>
      </c>
      <c r="U1136" s="65">
        <f t="shared" si="200"/>
        <v>4.844692235296847E-2</v>
      </c>
      <c r="V1136" s="65"/>
    </row>
    <row r="1137" spans="1:22" x14ac:dyDescent="0.25">
      <c r="A1137">
        <v>1136</v>
      </c>
      <c r="B1137" s="16">
        <v>4.8980943055466398E-4</v>
      </c>
      <c r="C1137" s="16">
        <v>4.1107523969381802E-9</v>
      </c>
      <c r="D1137" s="16">
        <v>7.1428657644947405E-4</v>
      </c>
      <c r="E1137" s="16">
        <v>5.9257932584476798E-6</v>
      </c>
      <c r="F1137" s="16">
        <v>9.7931483428963003E-6</v>
      </c>
      <c r="G1137" s="16">
        <v>2.6972892365637499E-6</v>
      </c>
      <c r="H1137">
        <v>1.7447011083979801E-4</v>
      </c>
      <c r="J1137">
        <v>0.95675844141077604</v>
      </c>
      <c r="K1137">
        <f t="shared" si="190"/>
        <v>3.9329970563201854E-9</v>
      </c>
      <c r="L1137">
        <f t="shared" si="191"/>
        <v>7.3656605161943347E-4</v>
      </c>
      <c r="M1137" s="16">
        <f t="shared" si="192"/>
        <v>2.4305280948989444E-4</v>
      </c>
      <c r="N1137" s="16">
        <f t="shared" si="193"/>
        <v>1.9823660250346556E-5</v>
      </c>
      <c r="O1137" s="16">
        <f t="shared" si="194"/>
        <v>6.6426374972871377E-2</v>
      </c>
      <c r="P1137" s="16">
        <f t="shared" si="195"/>
        <v>6.6970976960088996E-2</v>
      </c>
      <c r="Q1137" s="16">
        <f t="shared" si="196"/>
        <v>0.2009468808036585</v>
      </c>
      <c r="R1137" s="16">
        <f t="shared" si="197"/>
        <v>4.9919643530993604E-5</v>
      </c>
      <c r="S1137" s="16">
        <f t="shared" si="198"/>
        <v>0.11792077597277624</v>
      </c>
      <c r="T1137" s="16">
        <f t="shared" si="199"/>
        <v>0.20095269401372645</v>
      </c>
      <c r="U1137" s="65">
        <f t="shared" si="200"/>
        <v>0.65328744602690292</v>
      </c>
      <c r="V1137" s="65"/>
    </row>
    <row r="1138" spans="1:22" x14ac:dyDescent="0.25">
      <c r="A1138">
        <v>1137</v>
      </c>
      <c r="B1138">
        <v>4.5754629265878E-4</v>
      </c>
      <c r="C1138" s="16">
        <v>3.9078842331393001E-9</v>
      </c>
      <c r="D1138">
        <v>7.2719428652007797E-4</v>
      </c>
      <c r="E1138" s="16">
        <v>5.7341042609350503E-6</v>
      </c>
      <c r="F1138" s="16">
        <v>1.0491545193559901E-5</v>
      </c>
      <c r="G1138" s="16">
        <v>2.83783552351205E-6</v>
      </c>
      <c r="H1138">
        <v>1.6882643562534701E-4</v>
      </c>
      <c r="J1138">
        <v>0.95667713056380099</v>
      </c>
      <c r="K1138">
        <f t="shared" si="190"/>
        <v>3.7385834747352257E-9</v>
      </c>
      <c r="L1138">
        <f t="shared" si="191"/>
        <v>7.5101130454647668E-4</v>
      </c>
      <c r="M1138" s="16">
        <f t="shared" si="192"/>
        <v>1.6408128077108328E-4</v>
      </c>
      <c r="N1138" s="16">
        <f t="shared" si="193"/>
        <v>4.9039012391534449E-3</v>
      </c>
      <c r="O1138" s="16">
        <f t="shared" si="194"/>
        <v>8.6650443205126534E-2</v>
      </c>
      <c r="P1138" s="16">
        <f t="shared" si="195"/>
        <v>6.0217837859617755E-2</v>
      </c>
      <c r="Q1138" s="16">
        <f t="shared" si="196"/>
        <v>0.21726641332803834</v>
      </c>
      <c r="R1138" s="16">
        <f t="shared" si="197"/>
        <v>4.0635007865062718E-3</v>
      </c>
      <c r="S1138" s="16">
        <f t="shared" si="198"/>
        <v>0.17089592204437812</v>
      </c>
      <c r="T1138" s="16">
        <f t="shared" si="199"/>
        <v>0.21727189027331559</v>
      </c>
      <c r="U1138" s="65">
        <f t="shared" si="200"/>
        <v>0.76126990873613609</v>
      </c>
      <c r="V1138" s="65"/>
    </row>
    <row r="1139" spans="1:22" x14ac:dyDescent="0.25">
      <c r="A1139">
        <v>1138</v>
      </c>
      <c r="B1139">
        <v>7.7719173352086297E-4</v>
      </c>
      <c r="C1139" s="16">
        <v>4.2686715456316902E-9</v>
      </c>
      <c r="D1139">
        <v>4.6442369874046099E-4</v>
      </c>
      <c r="E1139" s="16">
        <v>4.0134259755636897E-6</v>
      </c>
      <c r="F1139" s="16">
        <v>6.0934694081024302E-6</v>
      </c>
      <c r="G1139" s="16">
        <v>2.58932674032458E-6</v>
      </c>
      <c r="H1139">
        <v>1.18163778753809E-4</v>
      </c>
      <c r="J1139">
        <v>0.95815208587524003</v>
      </c>
      <c r="K1139">
        <f t="shared" si="190"/>
        <v>4.0900365453632885E-9</v>
      </c>
      <c r="L1139">
        <f t="shared" si="191"/>
        <v>4.791956956254448E-4</v>
      </c>
      <c r="M1139" s="16">
        <f t="shared" si="192"/>
        <v>1.0751877714162811E-3</v>
      </c>
      <c r="N1139" s="16">
        <f t="shared" si="193"/>
        <v>0.33600339112232669</v>
      </c>
      <c r="O1139" s="16">
        <f t="shared" si="194"/>
        <v>5.2540953820613717E-2</v>
      </c>
      <c r="P1139" s="16">
        <f t="shared" si="195"/>
        <v>0.26839577797614261</v>
      </c>
      <c r="Q1139" s="16">
        <f t="shared" si="196"/>
        <v>0.39228242580793515</v>
      </c>
      <c r="R1139" s="16">
        <f t="shared" si="197"/>
        <v>0.14606047523629517</v>
      </c>
      <c r="S1139" s="16">
        <f t="shared" si="198"/>
        <v>8.3882515002502558E-2</v>
      </c>
      <c r="T1139" s="16">
        <f t="shared" si="199"/>
        <v>0.39229377684657818</v>
      </c>
      <c r="U1139" s="65">
        <f t="shared" si="200"/>
        <v>1.6714593158123943</v>
      </c>
      <c r="V1139" s="65"/>
    </row>
    <row r="1140" spans="1:22" x14ac:dyDescent="0.25">
      <c r="A1140">
        <v>1139</v>
      </c>
      <c r="B1140">
        <v>6.1922930393140999E-4</v>
      </c>
      <c r="C1140" s="16">
        <v>5.31916728734177E-9</v>
      </c>
      <c r="D1140">
        <v>7.3123294637955302E-4</v>
      </c>
      <c r="E1140" s="16">
        <v>7.8489443715462393E-6</v>
      </c>
      <c r="F1140" s="16">
        <v>7.7493534256170396E-6</v>
      </c>
      <c r="G1140" s="16">
        <v>2.08471383821312E-6</v>
      </c>
      <c r="H1140">
        <v>2.3109255792892199E-4</v>
      </c>
      <c r="J1140">
        <v>0.95671653787267696</v>
      </c>
      <c r="K1140">
        <f t="shared" si="190"/>
        <v>5.0889353115112168E-9</v>
      </c>
      <c r="L1140">
        <f t="shared" si="191"/>
        <v>7.4881104790171292E-4</v>
      </c>
      <c r="M1140" s="16">
        <f t="shared" si="192"/>
        <v>4.8964755996110717E-4</v>
      </c>
      <c r="N1140" s="16">
        <f t="shared" si="193"/>
        <v>6.6871966830553436E-2</v>
      </c>
      <c r="O1140" s="16">
        <f t="shared" si="194"/>
        <v>1.56286690872352E-3</v>
      </c>
      <c r="P1140" s="16">
        <f t="shared" si="195"/>
        <v>5.8178563501903695E-2</v>
      </c>
      <c r="Q1140" s="16">
        <f t="shared" si="196"/>
        <v>7.2475854999228331E-2</v>
      </c>
      <c r="R1140" s="16">
        <f t="shared" si="197"/>
        <v>4.5919036173532039E-2</v>
      </c>
      <c r="S1140" s="16">
        <f t="shared" si="198"/>
        <v>1.4669100281166293E-3</v>
      </c>
      <c r="T1140" s="16">
        <f t="shared" si="199"/>
        <v>7.2480327707090633E-2</v>
      </c>
      <c r="U1140" s="65">
        <f t="shared" si="200"/>
        <v>0.31895552614914829</v>
      </c>
      <c r="V1140" s="65"/>
    </row>
    <row r="1141" spans="1:22" x14ac:dyDescent="0.25">
      <c r="A1141">
        <v>1140</v>
      </c>
      <c r="B1141">
        <v>3.0609242397690501E-4</v>
      </c>
      <c r="C1141" s="16">
        <v>2.87923290347692E-9</v>
      </c>
      <c r="D1141">
        <v>8.0274766677909096E-4</v>
      </c>
      <c r="E1141" s="16">
        <v>4.6584912386005601E-6</v>
      </c>
      <c r="F1141" s="16">
        <v>1.5754594547966701E-5</v>
      </c>
      <c r="G1141" s="16">
        <v>3.8560368270404101E-6</v>
      </c>
      <c r="H1141">
        <v>1.37158317953998E-4</v>
      </c>
      <c r="J1141">
        <v>0.95618095662336</v>
      </c>
      <c r="K1141">
        <f t="shared" si="190"/>
        <v>2.7530676719880157E-9</v>
      </c>
      <c r="L1141">
        <f t="shared" si="191"/>
        <v>8.3811001346916132E-4</v>
      </c>
      <c r="M1141" s="16">
        <f t="shared" si="192"/>
        <v>-2.2592516551535121E-4</v>
      </c>
      <c r="N1141" s="16">
        <f t="shared" si="193"/>
        <v>0.14277888005974804</v>
      </c>
      <c r="O1141" s="16">
        <f t="shared" si="194"/>
        <v>0.23050092094719232</v>
      </c>
      <c r="P1141" s="16">
        <f t="shared" si="195"/>
        <v>2.7886252347026731E-2</v>
      </c>
      <c r="Q1141" s="16">
        <f t="shared" si="196"/>
        <v>0.32065589379258402</v>
      </c>
      <c r="R1141" s="16">
        <f t="shared" si="197"/>
        <v>0.35685103006873969</v>
      </c>
      <c r="S1141" s="16">
        <f t="shared" si="198"/>
        <v>0.8473477316373057</v>
      </c>
      <c r="T1141" s="16">
        <f t="shared" si="199"/>
        <v>0.32065903575649501</v>
      </c>
      <c r="U1141" s="65">
        <f t="shared" si="200"/>
        <v>2.2466797446090916</v>
      </c>
      <c r="V1141" s="65"/>
    </row>
    <row r="1142" spans="1:22" x14ac:dyDescent="0.25">
      <c r="A1142">
        <v>1141</v>
      </c>
      <c r="B1142">
        <v>4.24166756250901E-4</v>
      </c>
      <c r="C1142" s="16">
        <v>5.3650864093199199E-9</v>
      </c>
      <c r="D1142">
        <v>1.0860807077824599E-3</v>
      </c>
      <c r="E1142" s="16">
        <v>1.17098823339247E-5</v>
      </c>
      <c r="F1142" s="16">
        <v>1.15069077806224E-5</v>
      </c>
      <c r="G1142" s="16">
        <v>2.0755376177353202E-6</v>
      </c>
      <c r="H1142">
        <v>3.4477424974545501E-4</v>
      </c>
      <c r="J1142">
        <v>0.95487655568875296</v>
      </c>
      <c r="K1142">
        <f t="shared" si="190"/>
        <v>5.1229952315039445E-9</v>
      </c>
      <c r="L1142">
        <f t="shared" si="191"/>
        <v>1.1111646958750305E-3</v>
      </c>
      <c r="M1142" s="16">
        <f t="shared" si="192"/>
        <v>-2.628311833732287E-4</v>
      </c>
      <c r="N1142" s="16">
        <f t="shared" si="193"/>
        <v>1.9008811543743311E-2</v>
      </c>
      <c r="O1142" s="16">
        <f t="shared" si="194"/>
        <v>9.7603922434346638E-4</v>
      </c>
      <c r="P1142" s="16">
        <f t="shared" si="195"/>
        <v>1.6134551629263378E-2</v>
      </c>
      <c r="Q1142" s="16">
        <f t="shared" si="196"/>
        <v>8.1476726182852736E-3</v>
      </c>
      <c r="R1142" s="16">
        <f t="shared" si="197"/>
        <v>2.7786877784607436E-2</v>
      </c>
      <c r="S1142" s="16">
        <f t="shared" si="198"/>
        <v>1.1377133916795012E-3</v>
      </c>
      <c r="T1142" s="16">
        <f t="shared" si="199"/>
        <v>8.1488716862726275E-3</v>
      </c>
      <c r="U1142" s="65">
        <f t="shared" si="200"/>
        <v>8.1340537878194993E-2</v>
      </c>
      <c r="V1142" s="65"/>
    </row>
    <row r="1143" spans="1:22" x14ac:dyDescent="0.25">
      <c r="A1143">
        <v>1142</v>
      </c>
      <c r="B1143" s="16">
        <v>3.0065801252837198E-4</v>
      </c>
      <c r="C1143" s="16">
        <v>3.7245071059674301E-9</v>
      </c>
      <c r="D1143" s="16">
        <v>1.0636334322663E-3</v>
      </c>
      <c r="E1143" s="16">
        <v>7.9613541381869698E-6</v>
      </c>
      <c r="F1143" s="16">
        <v>1.62319750489291E-5</v>
      </c>
      <c r="G1143" s="16">
        <v>2.9896885115954899E-6</v>
      </c>
      <c r="H1143">
        <v>2.3440624598510001E-4</v>
      </c>
      <c r="J1143">
        <v>0.95488926079630398</v>
      </c>
      <c r="K1143">
        <f t="shared" si="190"/>
        <v>3.5564918372478207E-9</v>
      </c>
      <c r="L1143">
        <f t="shared" si="191"/>
        <v>1.0990833463686478E-3</v>
      </c>
      <c r="M1143" s="16">
        <f t="shared" si="192"/>
        <v>-4.9776732131190382E-4</v>
      </c>
      <c r="N1143" s="16">
        <f t="shared" si="193"/>
        <v>0.15124824909772894</v>
      </c>
      <c r="O1143" s="16">
        <f t="shared" si="194"/>
        <v>0.10724076571472747</v>
      </c>
      <c r="P1143" s="16">
        <f t="shared" si="195"/>
        <v>1.0759581334116433E-2</v>
      </c>
      <c r="Q1143" s="16">
        <f t="shared" si="196"/>
        <v>6.6950184335064306E-2</v>
      </c>
      <c r="R1143" s="16">
        <f t="shared" si="197"/>
        <v>0.41702155329373342</v>
      </c>
      <c r="S1143" s="16">
        <f t="shared" si="198"/>
        <v>0.23914701775687883</v>
      </c>
      <c r="T1143" s="16">
        <f t="shared" si="199"/>
        <v>6.694789522857475E-2</v>
      </c>
      <c r="U1143" s="65">
        <f t="shared" si="200"/>
        <v>1.059315246760824</v>
      </c>
      <c r="V1143" s="65"/>
    </row>
    <row r="1144" spans="1:22" x14ac:dyDescent="0.25">
      <c r="A1144">
        <v>1143</v>
      </c>
      <c r="B1144">
        <v>3.1827035756778398E-4</v>
      </c>
      <c r="C1144" s="16">
        <v>5.0988827207057904E-9</v>
      </c>
      <c r="D1144">
        <v>1.3853339628793E-3</v>
      </c>
      <c r="E1144" s="16">
        <v>1.41476603394106E-5</v>
      </c>
      <c r="F1144" s="16">
        <v>1.5548539934512899E-5</v>
      </c>
      <c r="G1144" s="16">
        <v>2.1913262545646798E-6</v>
      </c>
      <c r="H1144">
        <v>4.1655599013736499E-4</v>
      </c>
      <c r="J1144">
        <v>0.95339121291716</v>
      </c>
      <c r="K1144">
        <f t="shared" si="190"/>
        <v>4.8612299816160426E-9</v>
      </c>
      <c r="L1144">
        <f t="shared" si="191"/>
        <v>1.4186172701201698E-3</v>
      </c>
      <c r="M1144" s="16">
        <f t="shared" si="192"/>
        <v>-7.8207655498460193E-4</v>
      </c>
      <c r="N1144" s="16">
        <f t="shared" si="193"/>
        <v>0.12468598659703897</v>
      </c>
      <c r="O1144" s="16">
        <f t="shared" si="194"/>
        <v>6.2899600526878036E-3</v>
      </c>
      <c r="P1144" s="16">
        <f t="shared" si="195"/>
        <v>0.19145510373472541</v>
      </c>
      <c r="Q1144" s="16">
        <f t="shared" si="196"/>
        <v>0.10063936698917933</v>
      </c>
      <c r="R1144" s="16">
        <f t="shared" si="197"/>
        <v>0.33232695797354839</v>
      </c>
      <c r="S1144" s="16">
        <f t="shared" si="198"/>
        <v>8.3537793714461694E-3</v>
      </c>
      <c r="T1144" s="16">
        <f t="shared" si="199"/>
        <v>0.10065690709391467</v>
      </c>
      <c r="U1144" s="65">
        <f t="shared" si="200"/>
        <v>0.86440806181254071</v>
      </c>
      <c r="V1144" s="65"/>
    </row>
    <row r="1145" spans="1:22" x14ac:dyDescent="0.25">
      <c r="A1145">
        <v>1144</v>
      </c>
      <c r="B1145">
        <v>4.4897077661340898E-4</v>
      </c>
      <c r="C1145" s="16">
        <v>3.9791523171083303E-9</v>
      </c>
      <c r="D1145">
        <v>7.5511908584738102E-4</v>
      </c>
      <c r="E1145" s="16">
        <v>6.0608873463739002E-6</v>
      </c>
      <c r="F1145" s="16">
        <v>1.07064106551665E-5</v>
      </c>
      <c r="G1145" s="16">
        <v>2.7879377539468101E-6</v>
      </c>
      <c r="H1145">
        <v>1.7844799269763799E-4</v>
      </c>
      <c r="J1145">
        <v>0.95653021834890795</v>
      </c>
      <c r="K1145">
        <f t="shared" si="190"/>
        <v>3.806179434727194E-9</v>
      </c>
      <c r="L1145">
        <f t="shared" si="191"/>
        <v>7.7931586575934371E-4</v>
      </c>
      <c r="M1145" s="16">
        <f t="shared" si="192"/>
        <v>1.1862568746747422E-4</v>
      </c>
      <c r="N1145" s="16">
        <f t="shared" si="193"/>
        <v>7.648861727696619E-3</v>
      </c>
      <c r="O1145" s="16">
        <f t="shared" si="194"/>
        <v>7.9239884546658174E-2</v>
      </c>
      <c r="P1145" s="16">
        <f t="shared" si="195"/>
        <v>4.6835786422331181E-2</v>
      </c>
      <c r="Q1145" s="16">
        <f t="shared" si="196"/>
        <v>0.1898282789583399</v>
      </c>
      <c r="R1145" s="16">
        <f t="shared" si="197"/>
        <v>7.3155457517110611E-3</v>
      </c>
      <c r="S1145" s="16">
        <f t="shared" si="198"/>
        <v>0.15096629347942403</v>
      </c>
      <c r="T1145" s="16">
        <f t="shared" si="199"/>
        <v>0.18983302319988821</v>
      </c>
      <c r="U1145" s="65">
        <f t="shared" si="200"/>
        <v>0.67166767408604922</v>
      </c>
      <c r="V1145" s="65"/>
    </row>
    <row r="1146" spans="1:22" x14ac:dyDescent="0.25">
      <c r="A1146">
        <v>1145</v>
      </c>
      <c r="B1146">
        <v>7.3288974122239804E-4</v>
      </c>
      <c r="C1146" s="16">
        <v>7.9536196395756796E-9</v>
      </c>
      <c r="D1146">
        <v>9.2802934003520499E-4</v>
      </c>
      <c r="E1146" s="16">
        <v>1.4862591174115801E-5</v>
      </c>
      <c r="F1146" s="16">
        <v>6.6061774283338701E-6</v>
      </c>
      <c r="G1146" s="16">
        <v>1.39726581567E-6</v>
      </c>
      <c r="H1146">
        <v>4.37595822093837E-4</v>
      </c>
      <c r="J1146">
        <v>0.95574951251904305</v>
      </c>
      <c r="K1146">
        <f t="shared" si="190"/>
        <v>7.6016680932863433E-9</v>
      </c>
      <c r="L1146">
        <f t="shared" si="191"/>
        <v>9.4263100708790327E-4</v>
      </c>
      <c r="M1146" s="16">
        <f t="shared" si="192"/>
        <v>5.2314847535689293E-4</v>
      </c>
      <c r="N1146" s="16">
        <f t="shared" si="193"/>
        <v>0.2397211788047536</v>
      </c>
      <c r="O1146" s="16">
        <f t="shared" si="194"/>
        <v>0.19023768013319919</v>
      </c>
      <c r="P1146" s="16">
        <f t="shared" si="195"/>
        <v>1.368071707719559E-3</v>
      </c>
      <c r="Q1146" s="16">
        <f t="shared" si="196"/>
        <v>0.14730373510437805</v>
      </c>
      <c r="R1146" s="16">
        <f t="shared" si="197"/>
        <v>0.10902856770460097</v>
      </c>
      <c r="S1146" s="16">
        <f t="shared" si="198"/>
        <v>9.2468319978010097E-2</v>
      </c>
      <c r="T1146" s="16">
        <f t="shared" si="199"/>
        <v>0.14730126441570959</v>
      </c>
      <c r="U1146" s="65">
        <f t="shared" si="200"/>
        <v>0.92742881784837106</v>
      </c>
      <c r="V1146" s="65"/>
    </row>
    <row r="1147" spans="1:22" x14ac:dyDescent="0.25">
      <c r="A1147">
        <v>1146</v>
      </c>
      <c r="B1147">
        <v>2.38588503875332E-4</v>
      </c>
      <c r="C1147" s="16">
        <v>3.9647085921730003E-9</v>
      </c>
      <c r="D1147">
        <v>1.4392967336507899E-3</v>
      </c>
      <c r="E1147" s="16">
        <v>1.14202734636128E-5</v>
      </c>
      <c r="F1147" s="16">
        <v>2.0808192328032401E-5</v>
      </c>
      <c r="G1147" s="16">
        <v>2.82042705777874E-6</v>
      </c>
      <c r="H1147">
        <v>3.3625349981912099E-4</v>
      </c>
      <c r="J1147">
        <v>0.95304566663246104</v>
      </c>
      <c r="K1147">
        <f t="shared" si="190"/>
        <v>3.7785483432309629E-9</v>
      </c>
      <c r="L1147">
        <f t="shared" si="191"/>
        <v>1.4837295806560413E-3</v>
      </c>
      <c r="M1147" s="16">
        <f t="shared" si="192"/>
        <v>-1.0065525729053774E-3</v>
      </c>
      <c r="N1147" s="16">
        <f t="shared" si="193"/>
        <v>0.26529094110707346</v>
      </c>
      <c r="O1147" s="16">
        <f t="shared" si="194"/>
        <v>8.0715003681562467E-2</v>
      </c>
      <c r="P1147" s="16">
        <f t="shared" si="195"/>
        <v>0.24359435949493755</v>
      </c>
      <c r="Q1147" s="16">
        <f t="shared" si="196"/>
        <v>4.0068941899927806E-3</v>
      </c>
      <c r="R1147" s="16">
        <f t="shared" si="197"/>
        <v>1.2315631377575806</v>
      </c>
      <c r="S1147" s="16">
        <f t="shared" si="198"/>
        <v>0.16380252176188059</v>
      </c>
      <c r="T1147" s="16">
        <f t="shared" si="199"/>
        <v>4.0102004956010509E-3</v>
      </c>
      <c r="U1147" s="65">
        <f t="shared" si="200"/>
        <v>1.9929830584886286</v>
      </c>
      <c r="V1147" s="65"/>
    </row>
    <row r="1148" spans="1:22" x14ac:dyDescent="0.25">
      <c r="A1148">
        <v>1147</v>
      </c>
      <c r="B1148">
        <v>4.2701324425232199E-4</v>
      </c>
      <c r="C1148" s="16">
        <v>4.09549454551494E-9</v>
      </c>
      <c r="D1148">
        <v>8.1843808755303795E-4</v>
      </c>
      <c r="E1148" s="16">
        <v>6.7561283784928197E-6</v>
      </c>
      <c r="F1148" s="16">
        <v>1.1291501403908601E-5</v>
      </c>
      <c r="G1148" s="16">
        <v>2.7107856098571399E-6</v>
      </c>
      <c r="H1148">
        <v>1.98918278934678E-4</v>
      </c>
      <c r="J1148">
        <v>0.95619762974553701</v>
      </c>
      <c r="K1148">
        <f t="shared" si="190"/>
        <v>3.916102177057161E-9</v>
      </c>
      <c r="L1148">
        <f t="shared" si="191"/>
        <v>8.4372778047616683E-4</v>
      </c>
      <c r="M1148" s="16">
        <f t="shared" si="192"/>
        <v>1.0298708028477189E-5</v>
      </c>
      <c r="N1148" s="16">
        <f t="shared" si="193"/>
        <v>1.7446949660454937E-2</v>
      </c>
      <c r="O1148" s="16">
        <f t="shared" si="194"/>
        <v>6.785410942673567E-2</v>
      </c>
      <c r="P1148" s="16">
        <f t="shared" si="195"/>
        <v>2.2713468780181989E-2</v>
      </c>
      <c r="Q1148" s="16">
        <f t="shared" si="196"/>
        <v>0.13761244492131991</v>
      </c>
      <c r="R1148" s="16">
        <f t="shared" si="197"/>
        <v>2.0982609241229678E-2</v>
      </c>
      <c r="S1148" s="16">
        <f t="shared" si="198"/>
        <v>0.12258252312052108</v>
      </c>
      <c r="T1148" s="16">
        <f t="shared" si="199"/>
        <v>0.13761550291531066</v>
      </c>
      <c r="U1148" s="65">
        <f t="shared" si="200"/>
        <v>0.526807608065754</v>
      </c>
      <c r="V1148" s="65"/>
    </row>
    <row r="1149" spans="1:22" x14ac:dyDescent="0.25">
      <c r="A1149">
        <v>1148</v>
      </c>
      <c r="B1149">
        <v>4.2198658688280397E-4</v>
      </c>
      <c r="C1149" s="16">
        <v>7.7504891988869792E-9</v>
      </c>
      <c r="D1149">
        <v>1.5948497062631399E-3</v>
      </c>
      <c r="E1149" s="16">
        <v>2.4708063693409099E-5</v>
      </c>
      <c r="F1149" s="16">
        <v>1.18234253994601E-5</v>
      </c>
      <c r="G1149" s="16">
        <v>1.4445350788600299E-6</v>
      </c>
      <c r="H1149">
        <v>7.2749740071816505E-4</v>
      </c>
      <c r="J1149">
        <v>0.95251308559835501</v>
      </c>
      <c r="K1149">
        <f t="shared" si="190"/>
        <v>7.3824423817285596E-9</v>
      </c>
      <c r="L1149">
        <f t="shared" si="191"/>
        <v>1.6199333416517215E-3</v>
      </c>
      <c r="M1149" s="16">
        <f t="shared" si="192"/>
        <v>-7.7596016788611334E-4</v>
      </c>
      <c r="N1149" s="16">
        <f t="shared" si="193"/>
        <v>2.0250338820804254E-2</v>
      </c>
      <c r="O1149" s="16">
        <f t="shared" si="194"/>
        <v>0.15958727592650873</v>
      </c>
      <c r="P1149" s="16">
        <f t="shared" si="195"/>
        <v>0.42898508014188319</v>
      </c>
      <c r="Q1149" s="16">
        <f t="shared" si="196"/>
        <v>1.6912423648057604</v>
      </c>
      <c r="R1149" s="16">
        <f t="shared" si="197"/>
        <v>3.9515842769221099E-2</v>
      </c>
      <c r="S1149" s="16">
        <f t="shared" si="198"/>
        <v>7.8704593884880922E-2</v>
      </c>
      <c r="T1149" s="16">
        <f t="shared" si="199"/>
        <v>1.6914226966358228</v>
      </c>
      <c r="U1149" s="65">
        <f t="shared" si="200"/>
        <v>4.1097081929848818</v>
      </c>
      <c r="V1149" s="65"/>
    </row>
    <row r="1150" spans="1:22" x14ac:dyDescent="0.25">
      <c r="A1150">
        <v>1149</v>
      </c>
      <c r="B1150">
        <v>2.9381897819752098E-4</v>
      </c>
      <c r="C1150" s="16">
        <v>4.7238151496154301E-9</v>
      </c>
      <c r="D1150">
        <v>1.3905579452692101E-3</v>
      </c>
      <c r="E1150" s="16">
        <v>1.31549496358925E-5</v>
      </c>
      <c r="F1150" s="16">
        <v>1.6850113823160102E-5</v>
      </c>
      <c r="G1150" s="16">
        <v>2.3655799289434002E-6</v>
      </c>
      <c r="H1150">
        <v>3.8732735182427298E-4</v>
      </c>
      <c r="J1150">
        <v>0.95334252751519899</v>
      </c>
      <c r="K1150">
        <f t="shared" si="190"/>
        <v>4.503413874248962E-9</v>
      </c>
      <c r="L1150">
        <f t="shared" si="191"/>
        <v>1.4266190290293241E-3</v>
      </c>
      <c r="M1150" s="16">
        <f t="shared" si="192"/>
        <v>-8.3898107263428209E-4</v>
      </c>
      <c r="N1150" s="16">
        <f t="shared" si="193"/>
        <v>0.16225344290218566</v>
      </c>
      <c r="O1150" s="16">
        <f t="shared" si="194"/>
        <v>2.1619041717871341E-2</v>
      </c>
      <c r="P1150" s="16">
        <f t="shared" si="195"/>
        <v>0.19622838872955167</v>
      </c>
      <c r="Q1150" s="16">
        <f t="shared" si="196"/>
        <v>5.0539270045742511E-2</v>
      </c>
      <c r="R1150" s="16">
        <f t="shared" si="197"/>
        <v>0.50189518421529999</v>
      </c>
      <c r="S1150" s="16">
        <f t="shared" si="198"/>
        <v>3.1750524202047797E-2</v>
      </c>
      <c r="T1150" s="16">
        <f t="shared" si="199"/>
        <v>5.0551103490772506E-2</v>
      </c>
      <c r="U1150" s="65">
        <f t="shared" si="200"/>
        <v>1.0148369553034715</v>
      </c>
      <c r="V1150" s="65"/>
    </row>
    <row r="1151" spans="1:22" x14ac:dyDescent="0.25">
      <c r="A1151">
        <v>1150</v>
      </c>
      <c r="B1151">
        <v>2.0608698874308799E-4</v>
      </c>
      <c r="C1151" s="16">
        <v>3.5953755024684201E-9</v>
      </c>
      <c r="D1151">
        <v>1.51393388180843E-3</v>
      </c>
      <c r="E1151" s="16">
        <v>1.0883602037953099E-5</v>
      </c>
      <c r="F1151" s="16">
        <v>2.4179659353314301E-5</v>
      </c>
      <c r="G1151" s="16">
        <v>3.11300475574055E-6</v>
      </c>
      <c r="H1151">
        <v>3.2045332023514499E-4</v>
      </c>
      <c r="J1151">
        <v>0.95264655364732198</v>
      </c>
      <c r="K1151">
        <f t="shared" si="190"/>
        <v>3.4251220814945491E-9</v>
      </c>
      <c r="L1151">
        <f t="shared" si="191"/>
        <v>1.5654026098952966E-3</v>
      </c>
      <c r="M1151" s="16">
        <f t="shared" si="192"/>
        <v>-1.1532286324091208E-3</v>
      </c>
      <c r="N1151" s="16">
        <f t="shared" si="193"/>
        <v>0.33770511106977935</v>
      </c>
      <c r="O1151" s="16">
        <f t="shared" si="194"/>
        <v>0.12305592873261119</v>
      </c>
      <c r="P1151" s="16">
        <f t="shared" si="195"/>
        <v>0.32604497441023284</v>
      </c>
      <c r="Q1151" s="16">
        <f t="shared" si="196"/>
        <v>1.7775590086971404E-4</v>
      </c>
      <c r="R1151" s="16">
        <f t="shared" si="197"/>
        <v>2.1071242720378058</v>
      </c>
      <c r="S1151" s="16">
        <f t="shared" si="198"/>
        <v>0.30298943659085559</v>
      </c>
      <c r="T1151" s="16">
        <f t="shared" si="199"/>
        <v>1.7853304669491381E-4</v>
      </c>
      <c r="U1151" s="65">
        <f t="shared" si="200"/>
        <v>3.1972760117888495</v>
      </c>
      <c r="V1151" s="65"/>
    </row>
    <row r="1152" spans="1:22" x14ac:dyDescent="0.25">
      <c r="A1152">
        <v>1151</v>
      </c>
      <c r="B1152">
        <v>3.6274855692616201E-4</v>
      </c>
      <c r="C1152" s="16">
        <v>6.77546497222412E-9</v>
      </c>
      <c r="D1152">
        <v>1.6231453927583401E-3</v>
      </c>
      <c r="E1152" s="16">
        <v>2.1974891990420701E-5</v>
      </c>
      <c r="F1152" s="16">
        <v>1.3775026214454801E-5</v>
      </c>
      <c r="G1152" s="16">
        <v>1.6530255159344601E-6</v>
      </c>
      <c r="H1152">
        <v>6.4702375722933603E-4</v>
      </c>
      <c r="J1152">
        <v>0.95235135098347201</v>
      </c>
      <c r="K1152">
        <f t="shared" si="190"/>
        <v>6.4526232198388332E-9</v>
      </c>
      <c r="L1152">
        <f t="shared" si="191"/>
        <v>1.6523416952382119E-3</v>
      </c>
      <c r="M1152" s="16">
        <f t="shared" si="192"/>
        <v>-9.268445813858878E-4</v>
      </c>
      <c r="N1152" s="16">
        <f t="shared" si="193"/>
        <v>6.9014539694748439E-2</v>
      </c>
      <c r="O1152" s="16">
        <f t="shared" si="194"/>
        <v>4.9919362461481966E-2</v>
      </c>
      <c r="P1152" s="16">
        <f t="shared" si="195"/>
        <v>0.46831008542990088</v>
      </c>
      <c r="Q1152" s="16">
        <f t="shared" si="196"/>
        <v>1.0941203733429188</v>
      </c>
      <c r="R1152" s="16">
        <f t="shared" si="197"/>
        <v>0.15733930201301347</v>
      </c>
      <c r="S1152" s="16">
        <f t="shared" si="198"/>
        <v>3.1224259327343021E-2</v>
      </c>
      <c r="T1152" s="16">
        <f t="shared" si="199"/>
        <v>1.0942567106844476</v>
      </c>
      <c r="U1152" s="65">
        <f t="shared" si="200"/>
        <v>2.9641846329538541</v>
      </c>
      <c r="V1152" s="65"/>
    </row>
    <row r="1153" spans="1:22" x14ac:dyDescent="0.25">
      <c r="A1153">
        <v>1152</v>
      </c>
      <c r="B1153">
        <v>3.9604565279034601E-4</v>
      </c>
      <c r="C1153" s="16">
        <v>5.3844354424888397E-9</v>
      </c>
      <c r="D1153">
        <v>1.1696954159003401E-3</v>
      </c>
      <c r="E1153" s="16">
        <v>1.26449654927027E-5</v>
      </c>
      <c r="F1153" s="16">
        <v>1.23717003384447E-5</v>
      </c>
      <c r="G1153" s="16">
        <v>2.0700491055658801E-6</v>
      </c>
      <c r="H1153">
        <v>3.72307448036551E-4</v>
      </c>
      <c r="J1153">
        <v>0.954459383848002</v>
      </c>
      <c r="K1153">
        <f t="shared" si="190"/>
        <v>5.1392249348072418E-9</v>
      </c>
      <c r="L1153">
        <f t="shared" si="191"/>
        <v>1.196503481247353E-3</v>
      </c>
      <c r="M1153" s="16">
        <f t="shared" si="192"/>
        <v>-4.0441217566666079E-4</v>
      </c>
      <c r="N1153" s="16">
        <f t="shared" si="193"/>
        <v>3.8036373638504026E-2</v>
      </c>
      <c r="O1153" s="16">
        <f t="shared" si="194"/>
        <v>7.6994188396758935E-4</v>
      </c>
      <c r="P1153" s="16">
        <f t="shared" si="195"/>
        <v>4.5705532239884349E-2</v>
      </c>
      <c r="Q1153" s="16">
        <f t="shared" si="196"/>
        <v>3.1444738560966898E-2</v>
      </c>
      <c r="R1153" s="16">
        <f t="shared" si="197"/>
        <v>6.4707112265675687E-2</v>
      </c>
      <c r="S1153" s="16">
        <f t="shared" si="198"/>
        <v>9.6077875542839553E-4</v>
      </c>
      <c r="T1153" s="16">
        <f t="shared" si="199"/>
        <v>3.144899838135648E-2</v>
      </c>
      <c r="U1153" s="65">
        <f t="shared" si="200"/>
        <v>0.21307347572578342</v>
      </c>
      <c r="V1153" s="65"/>
    </row>
    <row r="1154" spans="1:22" x14ac:dyDescent="0.25">
      <c r="A1154">
        <v>1153</v>
      </c>
      <c r="B1154">
        <v>4.3401126032860399E-4</v>
      </c>
      <c r="C1154" s="16">
        <v>3.34419594463982E-9</v>
      </c>
      <c r="D1154">
        <v>6.5494359073174505E-4</v>
      </c>
      <c r="E1154" s="16">
        <v>4.4230206864826797E-6</v>
      </c>
      <c r="F1154" s="16">
        <v>1.1023982677582701E-5</v>
      </c>
      <c r="G1154" s="16">
        <v>3.3134747006116601E-6</v>
      </c>
      <c r="H1154">
        <v>1.3022441315911599E-4</v>
      </c>
      <c r="J1154">
        <v>0.95703629205681695</v>
      </c>
      <c r="K1154">
        <f t="shared" si="190"/>
        <v>3.2005168867695376E-9</v>
      </c>
      <c r="L1154">
        <f t="shared" si="191"/>
        <v>6.8030168659157734E-4</v>
      </c>
      <c r="M1154" s="16">
        <f t="shared" si="192"/>
        <v>1.8772083406563055E-4</v>
      </c>
      <c r="N1154" s="16">
        <f t="shared" si="193"/>
        <v>1.3891755604620849E-2</v>
      </c>
      <c r="O1154" s="16">
        <f t="shared" si="194"/>
        <v>0.15693328727777539</v>
      </c>
      <c r="P1154" s="16">
        <f t="shared" si="195"/>
        <v>0.10263533867412175</v>
      </c>
      <c r="Q1154" s="16">
        <f t="shared" si="196"/>
        <v>0.34596590757028783</v>
      </c>
      <c r="R1154" s="16">
        <f t="shared" si="197"/>
        <v>1.3860312394941138E-2</v>
      </c>
      <c r="S1154" s="16">
        <f t="shared" si="198"/>
        <v>0.4228766149103747</v>
      </c>
      <c r="T1154" s="16">
        <f t="shared" si="199"/>
        <v>0.34597283119230826</v>
      </c>
      <c r="U1154" s="65">
        <f t="shared" si="200"/>
        <v>1.40213604762443</v>
      </c>
      <c r="V1154" s="65"/>
    </row>
    <row r="1155" spans="1:22" x14ac:dyDescent="0.25">
      <c r="A1155">
        <v>1154</v>
      </c>
      <c r="B1155">
        <v>3.8178223206196898E-4</v>
      </c>
      <c r="C1155" s="16">
        <v>4.4673600935108204E-9</v>
      </c>
      <c r="D1155">
        <v>1.0029604184690799E-3</v>
      </c>
      <c r="E1155" s="16">
        <v>9.0119390624038997E-6</v>
      </c>
      <c r="F1155" s="16">
        <v>1.2739770523825099E-5</v>
      </c>
      <c r="G1155" s="16">
        <v>2.4904773100603301E-6</v>
      </c>
      <c r="H1155">
        <v>2.6533768946629399E-4</v>
      </c>
      <c r="J1155">
        <v>0.95525414293656097</v>
      </c>
      <c r="K1155">
        <f t="shared" ref="K1155:K1218" si="201">C1155*J1155</f>
        <v>4.2674642373156735E-9</v>
      </c>
      <c r="L1155">
        <f t="shared" ref="L1155:L1218" si="202">SUM($Z$9*B1155,$AA$9*C1155,$AB$9*D1155,$AC$9*E1155,$AD$9*F1155,$AE$9*G1155)</f>
        <v>1.0309259694666968E-3</v>
      </c>
      <c r="M1155" s="16">
        <f t="shared" ref="M1155:M1218" si="203">$Z$8*B1155+$AA$8*C1155+$AB$8*D1155+$AD$8*F1155+$AE$8*G1155</f>
        <v>-2.6736150534275899E-4</v>
      </c>
      <c r="N1155" s="16">
        <f t="shared" si="193"/>
        <v>5.0184894776760136E-2</v>
      </c>
      <c r="O1155" s="16">
        <f t="shared" si="194"/>
        <v>3.7380939740517954E-2</v>
      </c>
      <c r="P1155" s="16">
        <f t="shared" si="195"/>
        <v>1.662049730931669E-3</v>
      </c>
      <c r="Q1155" s="16">
        <f t="shared" si="196"/>
        <v>2.5898852471293674E-2</v>
      </c>
      <c r="R1155" s="16">
        <f t="shared" si="197"/>
        <v>8.508587836748896E-2</v>
      </c>
      <c r="S1155" s="16">
        <f t="shared" si="198"/>
        <v>5.7788515458329061E-2</v>
      </c>
      <c r="T1155" s="16">
        <f t="shared" si="199"/>
        <v>2.5898198736979863E-2</v>
      </c>
      <c r="U1155" s="65">
        <f t="shared" si="200"/>
        <v>0.28389932928230133</v>
      </c>
      <c r="V1155" s="65"/>
    </row>
    <row r="1156" spans="1:22" x14ac:dyDescent="0.25">
      <c r="A1156">
        <v>1155</v>
      </c>
      <c r="B1156" s="16">
        <v>5.1049224790813703E-4</v>
      </c>
      <c r="C1156" s="16">
        <v>3.9895534423253103E-9</v>
      </c>
      <c r="D1156" s="16">
        <v>6.6431160377104803E-4</v>
      </c>
      <c r="E1156" s="16">
        <v>5.3519028819040401E-6</v>
      </c>
      <c r="F1156" s="16">
        <v>9.3733872815188304E-6</v>
      </c>
      <c r="G1156" s="16">
        <v>2.7775536954934201E-6</v>
      </c>
      <c r="H1156">
        <v>1.5757296536360901E-4</v>
      </c>
      <c r="J1156">
        <v>0.95702472489976298</v>
      </c>
      <c r="K1156">
        <f t="shared" si="201"/>
        <v>3.8181012856142826E-9</v>
      </c>
      <c r="L1156">
        <f t="shared" si="202"/>
        <v>6.8583194247613687E-4</v>
      </c>
      <c r="M1156" s="16">
        <f t="shared" si="203"/>
        <v>3.3515255334013735E-4</v>
      </c>
      <c r="N1156" s="16">
        <f t="shared" ref="N1156:N1219" si="204">(B1156-$B$2)^2/$B$2/$B$2</f>
        <v>1.4126976035098036E-3</v>
      </c>
      <c r="O1156" s="16">
        <f t="shared" ref="O1156:O1219" si="205">(C1156-$C$2)^2/$C$2/$C$2</f>
        <v>7.8186056416417751E-2</v>
      </c>
      <c r="P1156" s="16">
        <f t="shared" ref="P1156:P1219" si="206">(D1156-$D$2)^2/$D$2/$D$2</f>
        <v>9.6501157155148967E-2</v>
      </c>
      <c r="Q1156" s="16">
        <f t="shared" ref="Q1156:Q1219" si="207">(E1156-$E$2)^2/$E$2/$E$2</f>
        <v>0.25170673442613023</v>
      </c>
      <c r="R1156" s="16">
        <f t="shared" ref="R1156:R1219" si="208">(F1156-$F$2)^2/$F$2/$F$2</f>
        <v>2.4626674857795273E-3</v>
      </c>
      <c r="S1156" s="16">
        <f t="shared" ref="S1156:S1219" si="209">(G1156-$G$2)^2/$G$2/$G$2</f>
        <v>0.14697408172656415</v>
      </c>
      <c r="T1156" s="16">
        <f t="shared" ref="T1156:T1219" si="210">(H1156-$H$2)^2/$H$2/$H$2</f>
        <v>0.25171382765855349</v>
      </c>
      <c r="U1156" s="65">
        <f t="shared" ref="U1156:U1219" si="211">SUM(N1156:T1156)</f>
        <v>0.82895722247210379</v>
      </c>
      <c r="V1156" s="65"/>
    </row>
    <row r="1157" spans="1:22" x14ac:dyDescent="0.25">
      <c r="A1157">
        <v>1156</v>
      </c>
      <c r="B1157">
        <v>5.3066990224970897E-4</v>
      </c>
      <c r="C1157" s="16">
        <v>6.3529892230663497E-9</v>
      </c>
      <c r="D1157">
        <v>1.0263266171433099E-3</v>
      </c>
      <c r="E1157" s="16">
        <v>1.31131589661356E-5</v>
      </c>
      <c r="F1157" s="16">
        <v>9.1688849896763203E-6</v>
      </c>
      <c r="G1157" s="16">
        <v>1.75144190857239E-6</v>
      </c>
      <c r="H1157">
        <v>3.86089680359785E-4</v>
      </c>
      <c r="J1157">
        <v>0.95521340707089697</v>
      </c>
      <c r="K1157">
        <f t="shared" si="201"/>
        <v>6.0684604808498983E-9</v>
      </c>
      <c r="L1157">
        <f t="shared" si="202"/>
        <v>1.0464094760420119E-3</v>
      </c>
      <c r="M1157" s="16">
        <f t="shared" si="203"/>
        <v>1.4930328457406014E-5</v>
      </c>
      <c r="N1157" s="16">
        <f t="shared" si="204"/>
        <v>6.1775453599132637E-3</v>
      </c>
      <c r="O1157" s="16">
        <f t="shared" si="205"/>
        <v>2.1650524241808359E-2</v>
      </c>
      <c r="P1157" s="16">
        <f t="shared" si="206"/>
        <v>4.2269840848953829E-3</v>
      </c>
      <c r="Q1157" s="16">
        <f t="shared" si="207"/>
        <v>4.8804953306541443E-2</v>
      </c>
      <c r="R1157" s="16">
        <f t="shared" si="208"/>
        <v>4.9505170158328842E-3</v>
      </c>
      <c r="S1157" s="16">
        <f t="shared" si="209"/>
        <v>1.6304017834729546E-2</v>
      </c>
      <c r="T1157" s="16">
        <f t="shared" si="210"/>
        <v>4.8806471601158766E-2</v>
      </c>
      <c r="U1157" s="65">
        <f t="shared" si="211"/>
        <v>0.15092101344487963</v>
      </c>
      <c r="V1157" s="65"/>
    </row>
    <row r="1158" spans="1:22" x14ac:dyDescent="0.25">
      <c r="A1158">
        <v>1157</v>
      </c>
      <c r="B1158">
        <v>7.1399099742626502E-4</v>
      </c>
      <c r="C1158" s="16">
        <v>7.9041994831000399E-9</v>
      </c>
      <c r="D1158">
        <v>9.4711233452589999E-4</v>
      </c>
      <c r="E1158" s="16">
        <v>1.5070627317342E-5</v>
      </c>
      <c r="F1158" s="16">
        <v>6.7871950826519102E-6</v>
      </c>
      <c r="G1158" s="16">
        <v>1.40631640766664E-6</v>
      </c>
      <c r="H1158">
        <v>4.4372139701824001E-4</v>
      </c>
      <c r="J1158">
        <v>0.95565124226882403</v>
      </c>
      <c r="K1158">
        <f t="shared" si="201"/>
        <v>7.5536580551651494E-9</v>
      </c>
      <c r="L1158">
        <f t="shared" si="202"/>
        <v>9.6208513689938744E-4</v>
      </c>
      <c r="M1158" s="16">
        <f t="shared" si="203"/>
        <v>4.6589685795314271E-4</v>
      </c>
      <c r="N1158" s="16">
        <f t="shared" si="204"/>
        <v>0.20358253576867269</v>
      </c>
      <c r="O1158" s="16">
        <f t="shared" si="205"/>
        <v>0.18253298371890678</v>
      </c>
      <c r="P1158" s="16">
        <f t="shared" si="206"/>
        <v>2.9532772938140641E-4</v>
      </c>
      <c r="Q1158" s="16">
        <f t="shared" si="207"/>
        <v>0.16254699568385458</v>
      </c>
      <c r="R1158" s="16">
        <f t="shared" si="208"/>
        <v>9.7244950903010566E-2</v>
      </c>
      <c r="S1158" s="16">
        <f t="shared" si="209"/>
        <v>8.9747191398356643E-2</v>
      </c>
      <c r="T1158" s="16">
        <f t="shared" si="210"/>
        <v>0.16254542229128802</v>
      </c>
      <c r="U1158" s="65">
        <f t="shared" si="211"/>
        <v>0.89849540749347068</v>
      </c>
      <c r="V1158" s="65"/>
    </row>
    <row r="1159" spans="1:22" x14ac:dyDescent="0.25">
      <c r="A1159">
        <v>1158</v>
      </c>
      <c r="B1159">
        <v>4.3759533101677198E-4</v>
      </c>
      <c r="C1159" s="16">
        <v>7.7610249296172701E-9</v>
      </c>
      <c r="D1159">
        <v>1.53812975984523E-3</v>
      </c>
      <c r="E1159" s="16">
        <v>2.3875953913878502E-5</v>
      </c>
      <c r="F1159" s="16">
        <v>1.13737920021685E-5</v>
      </c>
      <c r="G1159" s="16">
        <v>1.44170470128903E-6</v>
      </c>
      <c r="H1159">
        <v>7.0299504833305304E-4</v>
      </c>
      <c r="J1159">
        <v>0.95277553835889195</v>
      </c>
      <c r="K1159">
        <f t="shared" si="201"/>
        <v>7.3945147055328757E-9</v>
      </c>
      <c r="L1159">
        <f t="shared" si="202"/>
        <v>1.5623112875259263E-3</v>
      </c>
      <c r="M1159" s="16">
        <f t="shared" si="203"/>
        <v>-6.8712062549238244E-4</v>
      </c>
      <c r="N1159" s="16">
        <f t="shared" si="204"/>
        <v>1.2227625781506614E-2</v>
      </c>
      <c r="O1159" s="16">
        <f t="shared" si="205"/>
        <v>0.16111085640254511</v>
      </c>
      <c r="P1159" s="16">
        <f t="shared" si="206"/>
        <v>0.3553488627361116</v>
      </c>
      <c r="Q1159" s="16">
        <f t="shared" si="207"/>
        <v>1.4957364271942244</v>
      </c>
      <c r="R1159" s="16">
        <f t="shared" si="208"/>
        <v>2.3469399357752774E-2</v>
      </c>
      <c r="S1159" s="16">
        <f t="shared" si="209"/>
        <v>7.9497534536363976E-2</v>
      </c>
      <c r="T1159" s="16">
        <f t="shared" si="210"/>
        <v>1.4958852830917446</v>
      </c>
      <c r="U1159" s="65">
        <f t="shared" si="211"/>
        <v>3.6232759891002488</v>
      </c>
      <c r="V1159" s="65"/>
    </row>
    <row r="1160" spans="1:22" x14ac:dyDescent="0.25">
      <c r="A1160">
        <v>1159</v>
      </c>
      <c r="B1160">
        <v>5.0435460254331596E-4</v>
      </c>
      <c r="C1160" s="16">
        <v>5.08702037215877E-9</v>
      </c>
      <c r="D1160">
        <v>8.6141682714724701E-4</v>
      </c>
      <c r="E1160" s="16">
        <v>8.8289252196327205E-6</v>
      </c>
      <c r="F1160" s="16">
        <v>9.5757713170757805E-6</v>
      </c>
      <c r="G1160" s="16">
        <v>2.1833058869528302E-6</v>
      </c>
      <c r="H1160">
        <v>2.5994733394679498E-4</v>
      </c>
      <c r="J1160">
        <v>0.95601870383473597</v>
      </c>
      <c r="K1160">
        <f t="shared" si="201"/>
        <v>4.8632866225721234E-9</v>
      </c>
      <c r="L1160">
        <f t="shared" si="202"/>
        <v>8.8274658864797933E-4</v>
      </c>
      <c r="M1160" s="16">
        <f t="shared" si="203"/>
        <v>1.2596261643865272E-4</v>
      </c>
      <c r="N1160" s="16">
        <f t="shared" si="204"/>
        <v>6.3056135568819946E-4</v>
      </c>
      <c r="O1160" s="16">
        <f t="shared" si="205"/>
        <v>6.6343010578202178E-3</v>
      </c>
      <c r="P1160" s="16">
        <f t="shared" si="206"/>
        <v>1.1259545767278504E-2</v>
      </c>
      <c r="Q1160" s="16">
        <f t="shared" si="207"/>
        <v>3.1673661156862785E-2</v>
      </c>
      <c r="R1160" s="16">
        <f t="shared" si="208"/>
        <v>8.4712444221955621E-4</v>
      </c>
      <c r="S1160" s="16">
        <f t="shared" si="209"/>
        <v>7.639535249075317E-3</v>
      </c>
      <c r="T1160" s="16">
        <f t="shared" si="210"/>
        <v>3.1675086839863323E-2</v>
      </c>
      <c r="U1160" s="65">
        <f t="shared" si="211"/>
        <v>9.0359815868807897E-2</v>
      </c>
      <c r="V1160" s="65"/>
    </row>
    <row r="1161" spans="1:22" x14ac:dyDescent="0.25">
      <c r="A1161">
        <v>1160</v>
      </c>
      <c r="B1161">
        <v>6.1016430140884196E-4</v>
      </c>
      <c r="C1161" s="16">
        <v>3.8772233511977102E-9</v>
      </c>
      <c r="D1161">
        <v>5.3839669672245502E-4</v>
      </c>
      <c r="E1161" s="16">
        <v>4.2219213434032599E-6</v>
      </c>
      <c r="F1161" s="16">
        <v>7.7924191710164099E-6</v>
      </c>
      <c r="G1161" s="16">
        <v>2.8535416715920002E-6</v>
      </c>
      <c r="H1161">
        <v>1.2430280034775299E-4</v>
      </c>
      <c r="J1161">
        <v>0.95771840741838798</v>
      </c>
      <c r="K1161">
        <f t="shared" si="201"/>
        <v>3.7132881731144562E-9</v>
      </c>
      <c r="L1161">
        <f t="shared" si="202"/>
        <v>5.5683119951272864E-4</v>
      </c>
      <c r="M1161" s="16">
        <f t="shared" si="203"/>
        <v>6.6349740330495528E-4</v>
      </c>
      <c r="N1161" s="16">
        <f t="shared" si="204"/>
        <v>5.7682274635797309E-2</v>
      </c>
      <c r="O1161" s="16">
        <f t="shared" si="205"/>
        <v>8.9940502760792032E-2</v>
      </c>
      <c r="P1161" s="16">
        <f t="shared" si="206"/>
        <v>0.19475255498444957</v>
      </c>
      <c r="Q1161" s="16">
        <f t="shared" si="207"/>
        <v>0.3683425319210456</v>
      </c>
      <c r="R1161" s="16">
        <f t="shared" si="208"/>
        <v>4.4066745136275266E-2</v>
      </c>
      <c r="S1161" s="16">
        <f t="shared" si="209"/>
        <v>0.17742469727205107</v>
      </c>
      <c r="T1161" s="16">
        <f t="shared" si="210"/>
        <v>0.36835227751311445</v>
      </c>
      <c r="U1161" s="65">
        <f t="shared" si="211"/>
        <v>1.3005615842235254</v>
      </c>
      <c r="V1161" s="65"/>
    </row>
    <row r="1162" spans="1:22" x14ac:dyDescent="0.25">
      <c r="A1162">
        <v>1161</v>
      </c>
      <c r="B1162">
        <v>3.58585949518459E-4</v>
      </c>
      <c r="C1162" s="16">
        <v>4.3322174247056798E-9</v>
      </c>
      <c r="D1162">
        <v>1.03641516159753E-3</v>
      </c>
      <c r="E1162" s="16">
        <v>9.0271658463546295E-6</v>
      </c>
      <c r="F1162" s="16">
        <v>1.35864740962163E-5</v>
      </c>
      <c r="G1162" s="16">
        <v>2.5692199012847898E-6</v>
      </c>
      <c r="H1162">
        <v>2.6578647345843203E-4</v>
      </c>
      <c r="J1162">
        <v>0.95507430549843897</v>
      </c>
      <c r="K1162">
        <f t="shared" si="201"/>
        <v>4.1375895481690128E-9</v>
      </c>
      <c r="L1162">
        <f t="shared" si="202"/>
        <v>1.0661529974738226E-3</v>
      </c>
      <c r="M1162" s="16">
        <f t="shared" si="203"/>
        <v>-3.4898109843690468E-4</v>
      </c>
      <c r="N1162" s="16">
        <f t="shared" si="204"/>
        <v>7.3531416757102147E-2</v>
      </c>
      <c r="O1162" s="16">
        <f t="shared" si="205"/>
        <v>4.7412378760222605E-2</v>
      </c>
      <c r="P1162" s="16">
        <f t="shared" si="206"/>
        <v>5.6978500981450164E-3</v>
      </c>
      <c r="Q1162" s="16">
        <f t="shared" si="207"/>
        <v>2.5444554706680063E-2</v>
      </c>
      <c r="R1162" s="16">
        <f t="shared" si="208"/>
        <v>0.14253852401693545</v>
      </c>
      <c r="S1162" s="16">
        <f t="shared" si="209"/>
        <v>7.8182025912476333E-2</v>
      </c>
      <c r="T1162" s="16">
        <f t="shared" si="210"/>
        <v>2.5443438346219253E-2</v>
      </c>
      <c r="U1162" s="65">
        <f t="shared" si="211"/>
        <v>0.39825018859778089</v>
      </c>
      <c r="V1162" s="65"/>
    </row>
    <row r="1163" spans="1:22" x14ac:dyDescent="0.25">
      <c r="A1163">
        <v>1162</v>
      </c>
      <c r="B1163">
        <v>6.4599148963088505E-4</v>
      </c>
      <c r="C1163" s="16">
        <v>4.6477886310894602E-9</v>
      </c>
      <c r="D1163">
        <v>6.1065975948987002E-4</v>
      </c>
      <c r="E1163" s="16">
        <v>5.7355160801779797E-6</v>
      </c>
      <c r="F1163" s="16">
        <v>7.38530517952742E-6</v>
      </c>
      <c r="G1163" s="16">
        <v>2.3824424892259699E-6</v>
      </c>
      <c r="H1163" s="16">
        <v>1.68866971558253E-4</v>
      </c>
      <c r="J1163">
        <v>0.95734808180069297</v>
      </c>
      <c r="K1163">
        <f t="shared" si="201"/>
        <v>4.4495515305885636E-9</v>
      </c>
      <c r="L1163">
        <f t="shared" si="202"/>
        <v>6.2780816454951973E-4</v>
      </c>
      <c r="M1163" s="16">
        <f t="shared" si="203"/>
        <v>6.6417481471225048E-4</v>
      </c>
      <c r="N1163" s="16">
        <f t="shared" si="204"/>
        <v>9.7963261281061878E-2</v>
      </c>
      <c r="O1163" s="16">
        <f t="shared" si="205"/>
        <v>2.5844434619936987E-2</v>
      </c>
      <c r="P1163" s="16">
        <f t="shared" si="206"/>
        <v>0.13419083351449906</v>
      </c>
      <c r="Q1163" s="16">
        <f t="shared" si="207"/>
        <v>0.21714388867751222</v>
      </c>
      <c r="R1163" s="16">
        <f t="shared" si="208"/>
        <v>6.3100635227980234E-2</v>
      </c>
      <c r="S1163" s="16">
        <f t="shared" si="209"/>
        <v>3.4814049894850402E-2</v>
      </c>
      <c r="T1163" s="16">
        <f t="shared" si="210"/>
        <v>0.21715240568327765</v>
      </c>
      <c r="U1163" s="65">
        <f t="shared" si="211"/>
        <v>0.79020950889911845</v>
      </c>
      <c r="V1163" s="65"/>
    </row>
    <row r="1164" spans="1:22" x14ac:dyDescent="0.25">
      <c r="A1164">
        <v>1163</v>
      </c>
      <c r="B1164">
        <v>4.8543147556565297E-4</v>
      </c>
      <c r="C1164" s="16">
        <v>5.2270317571187003E-9</v>
      </c>
      <c r="D1164">
        <v>9.2094791133890503E-4</v>
      </c>
      <c r="E1164" s="16">
        <v>9.6922277372425905E-6</v>
      </c>
      <c r="F1164" s="16">
        <v>9.9770680408830097E-6</v>
      </c>
      <c r="G1164" s="16">
        <v>2.12629581377326E-6</v>
      </c>
      <c r="H1164">
        <v>2.8536610760392897E-4</v>
      </c>
      <c r="J1164">
        <v>0.95571411095532499</v>
      </c>
      <c r="K1164">
        <f t="shared" si="201"/>
        <v>4.9955480086899488E-9</v>
      </c>
      <c r="L1164">
        <f t="shared" si="202"/>
        <v>9.4302311620268731E-4</v>
      </c>
      <c r="M1164" s="16">
        <f t="shared" si="203"/>
        <v>2.7839834928618714E-5</v>
      </c>
      <c r="N1164" s="16">
        <f t="shared" si="204"/>
        <v>1.7824010693293655E-4</v>
      </c>
      <c r="O1164" s="16">
        <f t="shared" si="205"/>
        <v>3.1550421457713705E-3</v>
      </c>
      <c r="P1164" s="16">
        <f t="shared" si="206"/>
        <v>1.9656653994468728E-3</v>
      </c>
      <c r="Q1164" s="16">
        <f t="shared" si="207"/>
        <v>9.5241995230438796E-3</v>
      </c>
      <c r="R1164" s="16">
        <f t="shared" si="208"/>
        <v>1.3415133936352076E-4</v>
      </c>
      <c r="S1164" s="16">
        <f t="shared" si="209"/>
        <v>3.4822195916785225E-3</v>
      </c>
      <c r="T1164" s="16">
        <f t="shared" si="210"/>
        <v>9.5245499278566979E-3</v>
      </c>
      <c r="U1164" s="65">
        <f t="shared" si="211"/>
        <v>2.7964068034093802E-2</v>
      </c>
      <c r="V1164" s="65"/>
    </row>
    <row r="1165" spans="1:22" x14ac:dyDescent="0.25">
      <c r="A1165">
        <v>1164</v>
      </c>
      <c r="B1165">
        <v>6.0421589068560401E-4</v>
      </c>
      <c r="C1165" s="16">
        <v>3.4972922050484602E-9</v>
      </c>
      <c r="D1165">
        <v>4.8983397993059398E-4</v>
      </c>
      <c r="E1165" s="16">
        <v>3.4667033165343901E-6</v>
      </c>
      <c r="F1165" s="16">
        <v>7.8506705453859906E-6</v>
      </c>
      <c r="G1165" s="16">
        <v>3.1617075617692799E-6</v>
      </c>
      <c r="H1165" s="16">
        <v>1.02067262361445E-4</v>
      </c>
      <c r="J1165">
        <v>0.95797462478670203</v>
      </c>
      <c r="K1165">
        <f t="shared" si="201"/>
        <v>3.3503171879007564E-9</v>
      </c>
      <c r="L1165">
        <f t="shared" si="202"/>
        <v>5.0869353129093014E-4</v>
      </c>
      <c r="M1165" s="16">
        <f t="shared" si="203"/>
        <v>6.9973825008027776E-4</v>
      </c>
      <c r="N1165" s="16">
        <f t="shared" si="204"/>
        <v>5.2020978428694145E-2</v>
      </c>
      <c r="O1165" s="16">
        <f t="shared" si="205"/>
        <v>0.13579512916693481</v>
      </c>
      <c r="P1165" s="16">
        <f t="shared" si="206"/>
        <v>0.24176999746447561</v>
      </c>
      <c r="Q1165" s="16">
        <f t="shared" si="207"/>
        <v>0.45863761634842243</v>
      </c>
      <c r="R1165" s="16">
        <f t="shared" si="208"/>
        <v>4.1621980073244552E-2</v>
      </c>
      <c r="S1165" s="16">
        <f t="shared" si="209"/>
        <v>0.33028169277751024</v>
      </c>
      <c r="T1165" s="16">
        <f t="shared" si="210"/>
        <v>0.45864753673392911</v>
      </c>
      <c r="U1165" s="65">
        <f t="shared" si="211"/>
        <v>1.7187749309932108</v>
      </c>
      <c r="V1165" s="65"/>
    </row>
    <row r="1166" spans="1:22" x14ac:dyDescent="0.25">
      <c r="A1166">
        <v>1165</v>
      </c>
      <c r="B1166" s="16">
        <v>4.9586979233442801E-4</v>
      </c>
      <c r="C1166" s="16">
        <v>2.96789324751445E-9</v>
      </c>
      <c r="D1166" s="16">
        <v>5.0682115034254502E-4</v>
      </c>
      <c r="E1166" s="16">
        <v>3.0430691010735002E-6</v>
      </c>
      <c r="F1166" s="16">
        <v>9.5774941787652799E-6</v>
      </c>
      <c r="G1166" s="16">
        <v>3.7267791532194702E-6</v>
      </c>
      <c r="H1166" s="16">
        <v>8.9594655950757195E-5</v>
      </c>
      <c r="J1166">
        <v>0.95784383777388205</v>
      </c>
      <c r="K1166">
        <f t="shared" si="201"/>
        <v>2.8427782583024307E-9</v>
      </c>
      <c r="L1166">
        <f t="shared" si="202"/>
        <v>5.2969994996004759E-4</v>
      </c>
      <c r="M1166" s="16">
        <f t="shared" si="203"/>
        <v>4.6203963470880854E-4</v>
      </c>
      <c r="N1166" s="16">
        <f t="shared" si="204"/>
        <v>6.1865013845914952E-5</v>
      </c>
      <c r="O1166" s="16">
        <f t="shared" si="205"/>
        <v>0.21538506811992653</v>
      </c>
      <c r="P1166" s="16">
        <f t="shared" si="206"/>
        <v>0.22474578151502378</v>
      </c>
      <c r="Q1166" s="16">
        <f t="shared" si="207"/>
        <v>0.5136172198619422</v>
      </c>
      <c r="R1166" s="16">
        <f t="shared" si="208"/>
        <v>8.3698656283170384E-4</v>
      </c>
      <c r="S1166" s="16">
        <f t="shared" si="209"/>
        <v>0.73297161383300591</v>
      </c>
      <c r="T1166" s="16">
        <f t="shared" si="210"/>
        <v>0.51362596626517476</v>
      </c>
      <c r="U1166" s="65">
        <f t="shared" si="211"/>
        <v>2.2012445011717507</v>
      </c>
      <c r="V1166" s="65"/>
    </row>
    <row r="1167" spans="1:22" x14ac:dyDescent="0.25">
      <c r="A1167">
        <v>1166</v>
      </c>
      <c r="B1167">
        <v>2.4875365209282499E-4</v>
      </c>
      <c r="C1167" s="16">
        <v>3.44754856833261E-9</v>
      </c>
      <c r="D1167">
        <v>1.19385714594799E-3</v>
      </c>
      <c r="E1167" s="16">
        <v>8.2587160252795795E-6</v>
      </c>
      <c r="F1167" s="16">
        <v>1.9744766594263799E-5</v>
      </c>
      <c r="G1167" s="16">
        <v>3.23495427461446E-6</v>
      </c>
      <c r="H1167">
        <v>2.4316313441658701E-4</v>
      </c>
      <c r="J1167">
        <v>0.95419964873143204</v>
      </c>
      <c r="K1167">
        <f t="shared" si="201"/>
        <v>3.2896496328875278E-9</v>
      </c>
      <c r="L1167">
        <f t="shared" si="202"/>
        <v>1.2365781858625637E-3</v>
      </c>
      <c r="M1167" s="16">
        <f t="shared" si="203"/>
        <v>-7.3907088167691375E-4</v>
      </c>
      <c r="N1167" s="16">
        <f t="shared" si="204"/>
        <v>0.24443447092578174</v>
      </c>
      <c r="O1167" s="16">
        <f t="shared" si="205"/>
        <v>0.1424956601124733</v>
      </c>
      <c r="P1167" s="16">
        <f t="shared" si="206"/>
        <v>5.7054605217217239E-2</v>
      </c>
      <c r="Q1167" s="16">
        <f t="shared" si="207"/>
        <v>5.3389211368735992E-2</v>
      </c>
      <c r="R1167" s="16">
        <f t="shared" si="208"/>
        <v>1.0038769811007036</v>
      </c>
      <c r="S1167" s="16">
        <f t="shared" si="209"/>
        <v>0.37354370559578881</v>
      </c>
      <c r="T1167" s="16">
        <f t="shared" si="210"/>
        <v>5.338466682645672E-2</v>
      </c>
      <c r="U1167" s="65">
        <f t="shared" si="211"/>
        <v>1.9281793011471575</v>
      </c>
      <c r="V1167" s="65"/>
    </row>
    <row r="1168" spans="1:22" x14ac:dyDescent="0.25">
      <c r="A1168">
        <v>1167</v>
      </c>
      <c r="B1168">
        <v>6.6205783910383196E-4</v>
      </c>
      <c r="C1168" s="16">
        <v>8.1863066331008198E-9</v>
      </c>
      <c r="D1168">
        <v>1.06069500246122E-3</v>
      </c>
      <c r="E1168" s="16">
        <v>1.7458009196782998E-5</v>
      </c>
      <c r="F1168" s="16">
        <v>7.3581411611728799E-6</v>
      </c>
      <c r="G1168" s="16">
        <v>1.35961094205677E-6</v>
      </c>
      <c r="H1168">
        <v>5.14015403428467E-4</v>
      </c>
      <c r="J1168">
        <v>0.95508325766560798</v>
      </c>
      <c r="K1168">
        <f t="shared" si="201"/>
        <v>7.8186044073915057E-9</v>
      </c>
      <c r="L1168">
        <f t="shared" si="202"/>
        <v>1.0767627094189895E-3</v>
      </c>
      <c r="M1168" s="16">
        <f t="shared" si="203"/>
        <v>2.4735296878867444E-4</v>
      </c>
      <c r="N1168" s="16">
        <f t="shared" si="204"/>
        <v>0.11947116729734607</v>
      </c>
      <c r="O1168" s="16">
        <f t="shared" si="205"/>
        <v>0.22865427112242179</v>
      </c>
      <c r="P1168" s="16">
        <f t="shared" si="206"/>
        <v>1.0136302167127983E-2</v>
      </c>
      <c r="Q1168" s="16">
        <f t="shared" si="207"/>
        <v>0.39118970206602216</v>
      </c>
      <c r="R1168" s="16">
        <f t="shared" si="208"/>
        <v>6.4491911987671444E-2</v>
      </c>
      <c r="S1168" s="16">
        <f t="shared" si="209"/>
        <v>0.10422579755959616</v>
      </c>
      <c r="T1168" s="16">
        <f t="shared" si="210"/>
        <v>0.39119799063931721</v>
      </c>
      <c r="U1168" s="65">
        <f t="shared" si="211"/>
        <v>1.3093671428395028</v>
      </c>
      <c r="V1168" s="65"/>
    </row>
    <row r="1169" spans="1:22" x14ac:dyDescent="0.25">
      <c r="A1169">
        <v>1168</v>
      </c>
      <c r="B1169">
        <v>7.2875291156989795E-4</v>
      </c>
      <c r="C1169" s="16">
        <v>7.4279558772555404E-9</v>
      </c>
      <c r="D1169">
        <v>8.7044120812765E-4</v>
      </c>
      <c r="E1169" s="16">
        <v>1.3027369172552401E-5</v>
      </c>
      <c r="F1169" s="16">
        <v>6.6261290857668201E-6</v>
      </c>
      <c r="G1169" s="16">
        <v>1.4951735880327101E-6</v>
      </c>
      <c r="H1169">
        <v>3.8356076725678899E-4</v>
      </c>
      <c r="J1169">
        <v>0.956036063818964</v>
      </c>
      <c r="K1169">
        <f t="shared" si="201"/>
        <v>7.1013936991123268E-9</v>
      </c>
      <c r="L1169">
        <f t="shared" si="202"/>
        <v>8.851812119313392E-4</v>
      </c>
      <c r="M1169" s="16">
        <f t="shared" si="203"/>
        <v>5.7232461120845682E-4</v>
      </c>
      <c r="N1169" s="16">
        <f t="shared" si="204"/>
        <v>0.23155835290181068</v>
      </c>
      <c r="O1169" s="16">
        <f t="shared" si="205"/>
        <v>0.11644803976643031</v>
      </c>
      <c r="P1169" s="16">
        <f t="shared" si="206"/>
        <v>9.3598737884879567E-3</v>
      </c>
      <c r="Q1169" s="16">
        <f t="shared" si="207"/>
        <v>4.5339549599429971E-2</v>
      </c>
      <c r="R1169" s="16">
        <f t="shared" si="208"/>
        <v>0.10769674912558622</v>
      </c>
      <c r="S1169" s="16">
        <f t="shared" si="209"/>
        <v>6.518966764519786E-2</v>
      </c>
      <c r="T1169" s="16">
        <f t="shared" si="210"/>
        <v>4.5336948373139493E-2</v>
      </c>
      <c r="U1169" s="65">
        <f t="shared" si="211"/>
        <v>0.62092918120008245</v>
      </c>
      <c r="V1169" s="65"/>
    </row>
    <row r="1170" spans="1:22" x14ac:dyDescent="0.25">
      <c r="A1170">
        <v>1169</v>
      </c>
      <c r="B1170">
        <v>9.8275454207596307E-4</v>
      </c>
      <c r="C1170" s="16">
        <v>1.28719232470538E-8</v>
      </c>
      <c r="D1170">
        <v>1.1249523485423001E-3</v>
      </c>
      <c r="E1170" s="16">
        <v>2.9096242727432301E-5</v>
      </c>
      <c r="F1170" s="16">
        <v>4.9690503805247001E-6</v>
      </c>
      <c r="G1170" s="16">
        <v>8.6520465564031396E-7</v>
      </c>
      <c r="H1170">
        <v>8.5668159772156797E-4</v>
      </c>
      <c r="J1170">
        <v>0.95482107644375303</v>
      </c>
      <c r="K1170">
        <f t="shared" si="201"/>
        <v>1.2290383610653278E-8</v>
      </c>
      <c r="L1170">
        <f t="shared" si="202"/>
        <v>1.1357427820357427E-3</v>
      </c>
      <c r="M1170" s="16">
        <f t="shared" si="203"/>
        <v>8.2976630211618332E-4</v>
      </c>
      <c r="N1170" s="16">
        <f t="shared" si="204"/>
        <v>0.99494357099026753</v>
      </c>
      <c r="O1170" s="16">
        <f t="shared" si="205"/>
        <v>1.7536288519956389</v>
      </c>
      <c r="P1170" s="16">
        <f t="shared" si="206"/>
        <v>2.8008971271820057E-2</v>
      </c>
      <c r="Q1170" s="16">
        <f t="shared" si="207"/>
        <v>2.9208351501814942</v>
      </c>
      <c r="R1170" s="16">
        <f t="shared" si="208"/>
        <v>0.24619883458376549</v>
      </c>
      <c r="S1170" s="16">
        <f t="shared" si="209"/>
        <v>0.32385350245968264</v>
      </c>
      <c r="T1170" s="16">
        <f t="shared" si="210"/>
        <v>2.9208965904422537</v>
      </c>
      <c r="U1170" s="65">
        <f t="shared" si="211"/>
        <v>9.1883654719249233</v>
      </c>
      <c r="V1170" s="65"/>
    </row>
    <row r="1171" spans="1:22" x14ac:dyDescent="0.25">
      <c r="A1171">
        <v>1170</v>
      </c>
      <c r="B1171">
        <v>4.02104463849637E-4</v>
      </c>
      <c r="C1171" s="16">
        <v>7.16609204575062E-9</v>
      </c>
      <c r="D1171">
        <v>1.5459723053312801E-3</v>
      </c>
      <c r="E1171" s="16">
        <v>2.2155396122031E-5</v>
      </c>
      <c r="F1171" s="16">
        <v>1.2383914774712E-5</v>
      </c>
      <c r="G1171" s="16">
        <v>1.56158946904382E-6</v>
      </c>
      <c r="H1171">
        <v>6.5233592962571905E-4</v>
      </c>
      <c r="J1171">
        <v>0.95272152688614198</v>
      </c>
      <c r="K1171">
        <f t="shared" si="201"/>
        <v>6.8272901556341674E-9</v>
      </c>
      <c r="L1171">
        <f t="shared" si="202"/>
        <v>1.5722945582577021E-3</v>
      </c>
      <c r="M1171" s="16">
        <f t="shared" si="203"/>
        <v>-7.6808563055842823E-4</v>
      </c>
      <c r="N1171" s="16">
        <f t="shared" si="204"/>
        <v>3.3384590107414673E-2</v>
      </c>
      <c r="O1171" s="16">
        <f t="shared" si="205"/>
        <v>8.6412970845366963E-2</v>
      </c>
      <c r="P1171" s="16">
        <f t="shared" si="206"/>
        <v>0.36511761714783325</v>
      </c>
      <c r="Q1171" s="16">
        <f t="shared" si="207"/>
        <v>1.129561210954281</v>
      </c>
      <c r="R1171" s="16">
        <f t="shared" si="208"/>
        <v>6.5338699945053313E-2</v>
      </c>
      <c r="S1171" s="16">
        <f t="shared" si="209"/>
        <v>4.9392383158471664E-2</v>
      </c>
      <c r="T1171" s="16">
        <f t="shared" si="210"/>
        <v>1.1296837318216995</v>
      </c>
      <c r="U1171" s="65">
        <f t="shared" si="211"/>
        <v>2.8588912039801206</v>
      </c>
      <c r="V1171" s="65"/>
    </row>
    <row r="1172" spans="1:22" x14ac:dyDescent="0.25">
      <c r="A1172">
        <v>1171</v>
      </c>
      <c r="B1172">
        <v>6.7571020517047202E-4</v>
      </c>
      <c r="C1172" s="16">
        <v>8.2623709305027605E-9</v>
      </c>
      <c r="D1172">
        <v>1.04861517809512E-3</v>
      </c>
      <c r="E1172" s="16">
        <v>1.74219798387056E-5</v>
      </c>
      <c r="F1172" s="16">
        <v>7.20535305526493E-6</v>
      </c>
      <c r="G1172" s="16">
        <v>1.3469045678008399E-6</v>
      </c>
      <c r="H1172">
        <v>5.1295428501576103E-4</v>
      </c>
      <c r="J1172">
        <v>0.95514503374042303</v>
      </c>
      <c r="K1172">
        <f t="shared" si="201"/>
        <v>7.8917625611909497E-9</v>
      </c>
      <c r="L1172">
        <f t="shared" si="202"/>
        <v>1.0643645264025202E-3</v>
      </c>
      <c r="M1172" s="16">
        <f t="shared" si="203"/>
        <v>2.8705588393842385E-4</v>
      </c>
      <c r="N1172" s="16">
        <f t="shared" si="204"/>
        <v>0.13942362137193845</v>
      </c>
      <c r="O1172" s="16">
        <f t="shared" si="205"/>
        <v>0.24197819124833692</v>
      </c>
      <c r="P1172" s="16">
        <f t="shared" si="206"/>
        <v>7.7693675656219287E-3</v>
      </c>
      <c r="Q1172" s="16">
        <f t="shared" si="207"/>
        <v>0.38700472257726259</v>
      </c>
      <c r="R1172" s="16">
        <f t="shared" si="208"/>
        <v>7.2600003536964261E-2</v>
      </c>
      <c r="S1172" s="16">
        <f t="shared" si="209"/>
        <v>0.10835201073424792</v>
      </c>
      <c r="T1172" s="16">
        <f t="shared" si="210"/>
        <v>0.38701173944557193</v>
      </c>
      <c r="U1172" s="65">
        <f t="shared" si="211"/>
        <v>1.3441396564799439</v>
      </c>
      <c r="V1172" s="65"/>
    </row>
    <row r="1173" spans="1:22" x14ac:dyDescent="0.25">
      <c r="A1173">
        <v>1172</v>
      </c>
      <c r="B1173">
        <v>6.0253878665094004E-4</v>
      </c>
      <c r="C1173" s="16">
        <v>6.93494109390913E-9</v>
      </c>
      <c r="D1173">
        <v>9.8568103739771207E-4</v>
      </c>
      <c r="E1173" s="16">
        <v>1.3754333889377E-5</v>
      </c>
      <c r="F1173" s="16">
        <v>8.0587237143969195E-6</v>
      </c>
      <c r="G1173" s="16">
        <v>1.6036588338226399E-6</v>
      </c>
      <c r="H1173">
        <v>4.0496687716214E-4</v>
      </c>
      <c r="J1173">
        <v>0.95543491901334898</v>
      </c>
      <c r="K1173">
        <f t="shared" si="201"/>
        <v>6.625884882421415E-9</v>
      </c>
      <c r="L1173">
        <f t="shared" si="202"/>
        <v>1.0033952087192346E-3</v>
      </c>
      <c r="M1173" s="16">
        <f t="shared" si="203"/>
        <v>2.0168236458264534E-4</v>
      </c>
      <c r="N1173" s="16">
        <f t="shared" si="204"/>
        <v>5.0477656133345025E-2</v>
      </c>
      <c r="O1173" s="16">
        <f t="shared" si="205"/>
        <v>6.3616221331710451E-2</v>
      </c>
      <c r="P1173" s="16">
        <f t="shared" si="206"/>
        <v>5.2155120390492699E-4</v>
      </c>
      <c r="Q1173" s="16">
        <f t="shared" si="207"/>
        <v>7.8745278415589412E-2</v>
      </c>
      <c r="R1173" s="16">
        <f t="shared" si="208"/>
        <v>3.3459722922495473E-2</v>
      </c>
      <c r="S1173" s="16">
        <f t="shared" si="209"/>
        <v>4.0518128196703647E-2</v>
      </c>
      <c r="T1173" s="16">
        <f t="shared" si="210"/>
        <v>7.8745766668838396E-2</v>
      </c>
      <c r="U1173" s="65">
        <f t="shared" si="211"/>
        <v>0.34608432487258733</v>
      </c>
      <c r="V1173" s="65"/>
    </row>
    <row r="1174" spans="1:22" x14ac:dyDescent="0.25">
      <c r="A1174">
        <v>1173</v>
      </c>
      <c r="B1174">
        <v>4.8213816940551599E-4</v>
      </c>
      <c r="C1174" s="16">
        <v>3.8302024909161997E-9</v>
      </c>
      <c r="D1174">
        <v>6.7550652440330895E-4</v>
      </c>
      <c r="E1174" s="16">
        <v>5.2239024278018299E-6</v>
      </c>
      <c r="F1174" s="16">
        <v>9.9310311835431103E-6</v>
      </c>
      <c r="G1174" s="16">
        <v>2.8935703372811201E-6</v>
      </c>
      <c r="H1174">
        <v>1.53804420714932E-4</v>
      </c>
      <c r="J1174">
        <v>0.95695457315658705</v>
      </c>
      <c r="K1174">
        <f t="shared" si="201"/>
        <v>3.6653297897980086E-9</v>
      </c>
      <c r="L1174">
        <f t="shared" si="202"/>
        <v>6.9825832690518543E-4</v>
      </c>
      <c r="M1174" s="16">
        <f t="shared" si="203"/>
        <v>2.6601801190584662E-4</v>
      </c>
      <c r="N1174" s="16">
        <f t="shared" si="204"/>
        <v>4.0177681387691439E-4</v>
      </c>
      <c r="O1174" s="16">
        <f t="shared" si="205"/>
        <v>9.5105159603800962E-2</v>
      </c>
      <c r="P1174" s="16">
        <f t="shared" si="206"/>
        <v>8.9418598162258597E-2</v>
      </c>
      <c r="Q1174" s="16">
        <f t="shared" si="207"/>
        <v>0.26380703199010863</v>
      </c>
      <c r="R1174" s="16">
        <f t="shared" si="208"/>
        <v>4.7812531381393215E-5</v>
      </c>
      <c r="S1174" s="16">
        <f t="shared" si="209"/>
        <v>0.19461733883567575</v>
      </c>
      <c r="T1174" s="16">
        <f t="shared" si="210"/>
        <v>0.26381380067551291</v>
      </c>
      <c r="U1174" s="65">
        <f t="shared" si="211"/>
        <v>0.90721151861261529</v>
      </c>
      <c r="V1174" s="65"/>
    </row>
    <row r="1175" spans="1:22" x14ac:dyDescent="0.25">
      <c r="A1175">
        <v>1174</v>
      </c>
      <c r="B1175">
        <v>7.1280588079268396E-4</v>
      </c>
      <c r="C1175" s="16">
        <v>4.7644445110326198E-9</v>
      </c>
      <c r="D1175">
        <v>5.66656009983708E-4</v>
      </c>
      <c r="E1175" s="16">
        <v>5.4588203503062004E-6</v>
      </c>
      <c r="F1175" s="16">
        <v>6.6778903666410202E-6</v>
      </c>
      <c r="G1175" s="16">
        <v>2.32281103560065E-6</v>
      </c>
      <c r="H1175">
        <v>1.60720048121905E-4</v>
      </c>
      <c r="J1175">
        <v>0.95759506035541098</v>
      </c>
      <c r="K1175">
        <f t="shared" si="201"/>
        <v>4.5624085291022878E-9</v>
      </c>
      <c r="L1175">
        <f t="shared" si="202"/>
        <v>5.8232983730807967E-4</v>
      </c>
      <c r="M1175" s="16">
        <f t="shared" si="203"/>
        <v>8.4328192427728826E-4</v>
      </c>
      <c r="N1175" s="16">
        <f t="shared" si="204"/>
        <v>0.20141465477160148</v>
      </c>
      <c r="O1175" s="16">
        <f t="shared" si="205"/>
        <v>1.9515481877896607E-2</v>
      </c>
      <c r="P1175" s="16">
        <f t="shared" si="206"/>
        <v>0.16973015317834994</v>
      </c>
      <c r="Q1175" s="16">
        <f t="shared" si="207"/>
        <v>0.24181721239936582</v>
      </c>
      <c r="R1175" s="16">
        <f t="shared" si="208"/>
        <v>0.10427972491865839</v>
      </c>
      <c r="S1175" s="16">
        <f t="shared" si="209"/>
        <v>2.461307433568628E-2</v>
      </c>
      <c r="T1175" s="16">
        <f t="shared" si="210"/>
        <v>0.24182687310811921</v>
      </c>
      <c r="U1175" s="65">
        <f t="shared" si="211"/>
        <v>1.0031971745896777</v>
      </c>
      <c r="V1175" s="65"/>
    </row>
    <row r="1176" spans="1:22" x14ac:dyDescent="0.25">
      <c r="A1176">
        <v>1175</v>
      </c>
      <c r="B1176">
        <v>9.1639353578070999E-4</v>
      </c>
      <c r="C1176" s="16">
        <v>7.0793442056664599E-9</v>
      </c>
      <c r="D1176">
        <v>6.5625715313515705E-4</v>
      </c>
      <c r="E1176" s="16">
        <v>9.3844811993922108E-6</v>
      </c>
      <c r="F1176" s="16">
        <v>5.2151423409309003E-6</v>
      </c>
      <c r="G1176" s="16">
        <v>1.56480881680975E-6</v>
      </c>
      <c r="H1176">
        <v>2.7630148673487301E-4</v>
      </c>
      <c r="J1176">
        <v>0.95715937146552699</v>
      </c>
      <c r="K1176">
        <f t="shared" si="201"/>
        <v>6.7760606502838289E-9</v>
      </c>
      <c r="L1176">
        <f t="shared" si="202"/>
        <v>6.6824516728962295E-4</v>
      </c>
      <c r="M1176" s="16">
        <f t="shared" si="203"/>
        <v>1.1645419042717973E-3</v>
      </c>
      <c r="N1176" s="16">
        <f t="shared" si="204"/>
        <v>0.74405889852457507</v>
      </c>
      <c r="O1176" s="16">
        <f t="shared" si="205"/>
        <v>7.7449232303729201E-2</v>
      </c>
      <c r="P1176" s="16">
        <f t="shared" si="206"/>
        <v>0.10176382437782641</v>
      </c>
      <c r="Q1176" s="16">
        <f t="shared" si="207"/>
        <v>1.5937841375213885E-2</v>
      </c>
      <c r="R1176" s="16">
        <f t="shared" si="208"/>
        <v>0.22206037758731834</v>
      </c>
      <c r="S1176" s="16">
        <f t="shared" si="209"/>
        <v>4.8682257961171149E-2</v>
      </c>
      <c r="T1176" s="16">
        <f t="shared" si="210"/>
        <v>1.594124102461749E-2</v>
      </c>
      <c r="U1176" s="65">
        <f t="shared" si="211"/>
        <v>1.2258936731544519</v>
      </c>
      <c r="V1176" s="65"/>
    </row>
    <row r="1177" spans="1:22" x14ac:dyDescent="0.25">
      <c r="A1177">
        <v>1176</v>
      </c>
      <c r="B1177">
        <v>5.6198643042402498E-4</v>
      </c>
      <c r="C1177" s="16">
        <v>4.77086941601006E-9</v>
      </c>
      <c r="D1177">
        <v>7.2257041831182795E-4</v>
      </c>
      <c r="E1177" s="16">
        <v>6.95690307460993E-6</v>
      </c>
      <c r="F1177" s="16">
        <v>8.5365597622101007E-6</v>
      </c>
      <c r="G1177" s="16">
        <v>2.3241593504777501E-6</v>
      </c>
      <c r="H1177">
        <v>2.04828579541482E-4</v>
      </c>
      <c r="J1177">
        <v>0.95674362019838599</v>
      </c>
      <c r="K1177">
        <f t="shared" si="201"/>
        <v>4.5644988765672245E-9</v>
      </c>
      <c r="L1177">
        <f t="shared" si="202"/>
        <v>7.4196292631730995E-4</v>
      </c>
      <c r="M1177" s="16">
        <f t="shared" si="203"/>
        <v>3.8200993453074017E-4</v>
      </c>
      <c r="N1177" s="16">
        <f t="shared" si="204"/>
        <v>2.0234733142874956E-2</v>
      </c>
      <c r="O1177" s="16">
        <f t="shared" si="205"/>
        <v>1.9192693395944753E-2</v>
      </c>
      <c r="P1177" s="16">
        <f t="shared" si="206"/>
        <v>6.2595737476035307E-2</v>
      </c>
      <c r="Q1177" s="16">
        <f t="shared" si="207"/>
        <v>0.1240928241251497</v>
      </c>
      <c r="R1177" s="16">
        <f t="shared" si="208"/>
        <v>1.8082674979371129E-2</v>
      </c>
      <c r="S1177" s="16">
        <f t="shared" si="209"/>
        <v>2.4824233168607934E-2</v>
      </c>
      <c r="T1177" s="16">
        <f t="shared" si="210"/>
        <v>0.12409812513956728</v>
      </c>
      <c r="U1177" s="65">
        <f t="shared" si="211"/>
        <v>0.39312102142755112</v>
      </c>
      <c r="V1177" s="65"/>
    </row>
    <row r="1178" spans="1:22" x14ac:dyDescent="0.25">
      <c r="A1178">
        <v>1177</v>
      </c>
      <c r="B1178">
        <v>4.3205866248805701E-4</v>
      </c>
      <c r="C1178" s="16">
        <v>5.61562071890554E-9</v>
      </c>
      <c r="D1178">
        <v>1.11679001406813E-3</v>
      </c>
      <c r="E1178" s="16">
        <v>1.25991791973361E-5</v>
      </c>
      <c r="F1178" s="16">
        <v>1.13117652155631E-5</v>
      </c>
      <c r="G1178" s="16">
        <v>1.9835896887402401E-6</v>
      </c>
      <c r="H1178">
        <v>3.7095835373493903E-4</v>
      </c>
      <c r="J1178">
        <v>0.95473294829855804</v>
      </c>
      <c r="K1178">
        <f t="shared" si="201"/>
        <v>5.3614181254871545E-9</v>
      </c>
      <c r="L1178">
        <f t="shared" si="202"/>
        <v>1.1413915185672775E-3</v>
      </c>
      <c r="M1178" s="16">
        <f t="shared" si="203"/>
        <v>-2.7727419359116354E-4</v>
      </c>
      <c r="N1178" s="16">
        <f t="shared" si="204"/>
        <v>1.4843033010776767E-2</v>
      </c>
      <c r="O1178" s="16">
        <f t="shared" si="205"/>
        <v>1.9590593995875034E-4</v>
      </c>
      <c r="P1178" s="16">
        <f t="shared" si="206"/>
        <v>2.5245646398395948E-2</v>
      </c>
      <c r="Q1178" s="16">
        <f t="shared" si="207"/>
        <v>2.9951026475179336E-2</v>
      </c>
      <c r="R1178" s="16">
        <f t="shared" si="208"/>
        <v>2.1582052780142913E-2</v>
      </c>
      <c r="S1178" s="16">
        <f t="shared" si="209"/>
        <v>1.4556507344319638E-4</v>
      </c>
      <c r="T1178" s="16">
        <f t="shared" si="210"/>
        <v>2.9954071872281832E-2</v>
      </c>
      <c r="U1178" s="65">
        <f t="shared" si="211"/>
        <v>0.12191730155017874</v>
      </c>
      <c r="V1178" s="65"/>
    </row>
    <row r="1179" spans="1:22" x14ac:dyDescent="0.25">
      <c r="A1179">
        <v>1178</v>
      </c>
      <c r="B1179">
        <v>1.0741427558021699E-3</v>
      </c>
      <c r="C1179" s="16">
        <v>4.9295561533164203E-9</v>
      </c>
      <c r="D1179">
        <v>3.87229397991867E-4</v>
      </c>
      <c r="E1179" s="16">
        <v>3.8683793173152702E-6</v>
      </c>
      <c r="F1179" s="16">
        <v>4.3904436087469104E-6</v>
      </c>
      <c r="G1179" s="16">
        <v>2.2398688786920699E-6</v>
      </c>
      <c r="H1179" s="16">
        <v>1.1389284378515201E-4</v>
      </c>
      <c r="J1179">
        <v>0.95861060709600099</v>
      </c>
      <c r="K1179">
        <f t="shared" si="201"/>
        <v>4.7255248168444813E-9</v>
      </c>
      <c r="L1179">
        <f t="shared" si="202"/>
        <v>3.9824522453189956E-4</v>
      </c>
      <c r="M1179" s="16">
        <f t="shared" si="203"/>
        <v>1.7500402870724403E-3</v>
      </c>
      <c r="N1179" s="16">
        <f t="shared" si="204"/>
        <v>1.4000024296588702</v>
      </c>
      <c r="O1179" s="16">
        <f t="shared" si="205"/>
        <v>1.2074512011867532E-2</v>
      </c>
      <c r="P1179" s="16">
        <f t="shared" si="206"/>
        <v>0.35781155275561005</v>
      </c>
      <c r="Q1179" s="16">
        <f t="shared" si="207"/>
        <v>0.40938153666256233</v>
      </c>
      <c r="R1179" s="16">
        <f t="shared" si="208"/>
        <v>0.30785813086206371</v>
      </c>
      <c r="S1179" s="16">
        <f t="shared" si="209"/>
        <v>1.3357780464744675E-2</v>
      </c>
      <c r="T1179" s="16">
        <f t="shared" si="210"/>
        <v>0.40939454856644064</v>
      </c>
      <c r="U1179" s="65">
        <f t="shared" si="211"/>
        <v>2.9098804909821592</v>
      </c>
      <c r="V1179" s="65"/>
    </row>
    <row r="1180" spans="1:22" x14ac:dyDescent="0.25">
      <c r="A1180">
        <v>1179</v>
      </c>
      <c r="B1180">
        <v>3.1889704053864401E-4</v>
      </c>
      <c r="C1180" s="16">
        <v>5.9342163693054102E-9</v>
      </c>
      <c r="D1180">
        <v>1.6171628876809E-3</v>
      </c>
      <c r="E1180" s="16">
        <v>1.9175174336250099E-5</v>
      </c>
      <c r="F1180" s="16">
        <v>1.5670422251806299E-5</v>
      </c>
      <c r="G1180" s="16">
        <v>1.88739769805178E-6</v>
      </c>
      <c r="H1180">
        <v>5.6458955173544899E-4</v>
      </c>
      <c r="J1180">
        <v>0.95234320669652806</v>
      </c>
      <c r="K1180">
        <f t="shared" si="201"/>
        <v>5.6514106463753424E-9</v>
      </c>
      <c r="L1180">
        <f t="shared" si="202"/>
        <v>1.6503851956661949E-3</v>
      </c>
      <c r="M1180" s="16">
        <f t="shared" si="203"/>
        <v>-1.0125911145889071E-3</v>
      </c>
      <c r="N1180" s="16">
        <f t="shared" si="204"/>
        <v>0.12378806668599983</v>
      </c>
      <c r="O1180" s="16">
        <f t="shared" si="205"/>
        <v>5.1157611903053053E-3</v>
      </c>
      <c r="P1180" s="16">
        <f t="shared" si="206"/>
        <v>0.45985192926502599</v>
      </c>
      <c r="Q1180" s="16">
        <f t="shared" si="207"/>
        <v>0.61674412810919055</v>
      </c>
      <c r="R1180" s="16">
        <f t="shared" si="208"/>
        <v>0.34672760268168351</v>
      </c>
      <c r="S1180" s="16">
        <f t="shared" si="209"/>
        <v>3.5968626732246051E-3</v>
      </c>
      <c r="T1180" s="16">
        <f t="shared" si="210"/>
        <v>0.6168336909892318</v>
      </c>
      <c r="U1180" s="65">
        <f t="shared" si="211"/>
        <v>2.1726580415946612</v>
      </c>
      <c r="V1180" s="65"/>
    </row>
    <row r="1181" spans="1:22" x14ac:dyDescent="0.25">
      <c r="A1181">
        <v>1180</v>
      </c>
      <c r="B1181">
        <v>3.5971885777845902E-4</v>
      </c>
      <c r="C1181" s="16">
        <v>2.6197209601004101E-9</v>
      </c>
      <c r="D1181" s="16">
        <v>6.1862336997467796E-4</v>
      </c>
      <c r="E1181" s="16">
        <v>3.27369498644819E-6</v>
      </c>
      <c r="F1181" s="16">
        <v>1.32840016388482E-5</v>
      </c>
      <c r="G1181" s="16">
        <v>4.2284915975669896E-6</v>
      </c>
      <c r="H1181" s="16">
        <v>9.6385368311929803E-5</v>
      </c>
      <c r="J1181">
        <v>0.95717341587026294</v>
      </c>
      <c r="K1181">
        <f t="shared" si="201"/>
        <v>2.5075272600062342E-9</v>
      </c>
      <c r="L1181">
        <f t="shared" si="202"/>
        <v>6.4941724512898125E-4</v>
      </c>
      <c r="M1181" s="16">
        <f t="shared" si="203"/>
        <v>7.0020470427936823E-5</v>
      </c>
      <c r="N1181" s="16">
        <f t="shared" si="204"/>
        <v>7.2287909757070681E-2</v>
      </c>
      <c r="O1181" s="16">
        <f t="shared" si="205"/>
        <v>0.27769152842360945</v>
      </c>
      <c r="P1181" s="16">
        <f t="shared" si="206"/>
        <v>0.12820471625693503</v>
      </c>
      <c r="Q1181" s="16">
        <f t="shared" si="207"/>
        <v>0.48330052763639214</v>
      </c>
      <c r="R1181" s="16">
        <f t="shared" si="208"/>
        <v>0.12032215220676684</v>
      </c>
      <c r="S1181" s="16">
        <f t="shared" si="209"/>
        <v>1.223274822332223</v>
      </c>
      <c r="T1181" s="16">
        <f t="shared" si="210"/>
        <v>0.48330711185816838</v>
      </c>
      <c r="U1181" s="65">
        <f t="shared" si="211"/>
        <v>2.7883887684711657</v>
      </c>
      <c r="V1181" s="65"/>
    </row>
    <row r="1182" spans="1:22" x14ac:dyDescent="0.25">
      <c r="A1182">
        <v>1181</v>
      </c>
      <c r="B1182">
        <v>5.8878816992339201E-4</v>
      </c>
      <c r="C1182" s="16">
        <v>6.38928584123054E-9</v>
      </c>
      <c r="D1182">
        <v>9.2810848122819398E-4</v>
      </c>
      <c r="E1182" s="16">
        <v>1.19394848230969E-5</v>
      </c>
      <c r="F1182" s="16">
        <v>8.2255919961560504E-6</v>
      </c>
      <c r="G1182" s="16">
        <v>1.73950374705994E-6</v>
      </c>
      <c r="H1182">
        <v>3.5153159477870202E-4</v>
      </c>
      <c r="J1182">
        <v>0.95571526264838702</v>
      </c>
      <c r="K1182">
        <f t="shared" si="201"/>
        <v>6.1063379958872659E-9</v>
      </c>
      <c r="L1182">
        <f t="shared" si="202"/>
        <v>9.4629277968172484E-4</v>
      </c>
      <c r="M1182" s="16">
        <f t="shared" si="203"/>
        <v>2.3128356016505929E-4</v>
      </c>
      <c r="N1182" s="16">
        <f t="shared" si="204"/>
        <v>3.8700301726483068E-2</v>
      </c>
      <c r="O1182" s="16">
        <f t="shared" si="205"/>
        <v>2.3622198550294526E-2</v>
      </c>
      <c r="P1182" s="16">
        <f t="shared" si="206"/>
        <v>1.362003298628654E-3</v>
      </c>
      <c r="Q1182" s="16">
        <f t="shared" si="207"/>
        <v>1.2463916102445604E-2</v>
      </c>
      <c r="R1182" s="16">
        <f t="shared" si="208"/>
        <v>2.7556362185654746E-2</v>
      </c>
      <c r="S1182" s="16">
        <f t="shared" si="209"/>
        <v>1.7857788750784833E-2</v>
      </c>
      <c r="T1182" s="16">
        <f t="shared" si="210"/>
        <v>1.2463419599121109E-2</v>
      </c>
      <c r="U1182" s="65">
        <f t="shared" si="211"/>
        <v>0.13402599021341252</v>
      </c>
      <c r="V1182" s="65"/>
    </row>
    <row r="1183" spans="1:22" x14ac:dyDescent="0.25">
      <c r="A1183">
        <v>1182</v>
      </c>
      <c r="B1183">
        <v>7.32051264395353E-4</v>
      </c>
      <c r="C1183" s="16">
        <v>5.7655104080162598E-9</v>
      </c>
      <c r="D1183">
        <v>6.6935626561708298E-4</v>
      </c>
      <c r="E1183" s="16">
        <v>7.7936950802858799E-6</v>
      </c>
      <c r="F1183" s="16">
        <v>6.5342489317805101E-6</v>
      </c>
      <c r="G1183" s="16">
        <v>1.9218186296077899E-6</v>
      </c>
      <c r="H1183">
        <v>2.2946515595300199E-4</v>
      </c>
      <c r="J1183">
        <v>0.95706192498535902</v>
      </c>
      <c r="K1183">
        <f t="shared" si="201"/>
        <v>5.5179504896191647E-9</v>
      </c>
      <c r="L1183">
        <f t="shared" si="202"/>
        <v>6.8434081659984381E-4</v>
      </c>
      <c r="M1183" s="16">
        <f t="shared" si="203"/>
        <v>7.7976171219086229E-4</v>
      </c>
      <c r="N1183" s="16">
        <f t="shared" si="204"/>
        <v>0.2380552644664537</v>
      </c>
      <c r="O1183" s="16">
        <f t="shared" si="205"/>
        <v>1.6860709755133856E-3</v>
      </c>
      <c r="P1183" s="16">
        <f t="shared" si="206"/>
        <v>9.3276200987661859E-2</v>
      </c>
      <c r="Q1183" s="16">
        <f t="shared" si="207"/>
        <v>7.5272016185341725E-2</v>
      </c>
      <c r="R1183" s="16">
        <f t="shared" si="208"/>
        <v>0.11389789771521505</v>
      </c>
      <c r="S1183" s="16">
        <f t="shared" si="209"/>
        <v>1.8344400836934772E-3</v>
      </c>
      <c r="T1183" s="16">
        <f t="shared" si="210"/>
        <v>7.5277799672137893E-2</v>
      </c>
      <c r="U1183" s="65">
        <f t="shared" si="211"/>
        <v>0.59929969008601713</v>
      </c>
      <c r="V1183" s="65"/>
    </row>
    <row r="1184" spans="1:22" x14ac:dyDescent="0.25">
      <c r="A1184">
        <v>1183</v>
      </c>
      <c r="B1184">
        <v>4.9806511387478505E-4</v>
      </c>
      <c r="C1184" s="16">
        <v>8.7791394328550897E-9</v>
      </c>
      <c r="D1184">
        <v>1.5281505802996599E-3</v>
      </c>
      <c r="E1184" s="16">
        <v>2.6837159448285701E-5</v>
      </c>
      <c r="F1184" s="16">
        <v>9.9863109563872795E-6</v>
      </c>
      <c r="G1184" s="16">
        <v>1.2743035070278599E-6</v>
      </c>
      <c r="H1184">
        <v>7.9018313961411299E-4</v>
      </c>
      <c r="J1184">
        <v>0.952846312996531</v>
      </c>
      <c r="K1184">
        <f t="shared" si="201"/>
        <v>8.3651706398784292E-9</v>
      </c>
      <c r="L1184">
        <f t="shared" si="202"/>
        <v>1.5493887265800295E-3</v>
      </c>
      <c r="M1184" s="16">
        <f t="shared" si="203"/>
        <v>-5.5325849883045952E-4</v>
      </c>
      <c r="N1184" s="16">
        <f t="shared" si="204"/>
        <v>1.5196644818770929E-4</v>
      </c>
      <c r="O1184" s="16">
        <f t="shared" si="205"/>
        <v>0.34248737012138097</v>
      </c>
      <c r="P1184" s="16">
        <f t="shared" si="206"/>
        <v>0.34311020238756251</v>
      </c>
      <c r="Q1184" s="16">
        <f t="shared" si="207"/>
        <v>2.246131932682605</v>
      </c>
      <c r="R1184" s="16">
        <f t="shared" si="208"/>
        <v>1.5673833149233216E-4</v>
      </c>
      <c r="S1184" s="16">
        <f t="shared" si="209"/>
        <v>0.13346449031389726</v>
      </c>
      <c r="T1184" s="16">
        <f t="shared" si="210"/>
        <v>2.2463314194552457</v>
      </c>
      <c r="U1184" s="65">
        <f t="shared" si="211"/>
        <v>5.3118341197403716</v>
      </c>
      <c r="V1184" s="65"/>
    </row>
    <row r="1185" spans="1:22" x14ac:dyDescent="0.25">
      <c r="A1185">
        <v>1184</v>
      </c>
      <c r="B1185">
        <v>7.6546676179520799E-4</v>
      </c>
      <c r="C1185" s="16">
        <v>7.7006456752091193E-9</v>
      </c>
      <c r="D1185">
        <v>8.58852906636672E-4</v>
      </c>
      <c r="E1185" s="16">
        <v>1.33277635042926E-5</v>
      </c>
      <c r="F1185" s="16">
        <v>6.3045459864320496E-6</v>
      </c>
      <c r="G1185" s="16">
        <v>1.44201486676012E-6</v>
      </c>
      <c r="H1185">
        <v>3.9240494441442102E-4</v>
      </c>
      <c r="J1185">
        <v>0.95610097343620004</v>
      </c>
      <c r="K1185">
        <f t="shared" si="201"/>
        <v>7.3625948261547026E-9</v>
      </c>
      <c r="L1185">
        <f t="shared" si="202"/>
        <v>8.7289631283062107E-4</v>
      </c>
      <c r="M1185" s="16">
        <f t="shared" si="203"/>
        <v>6.5803721075979491E-4</v>
      </c>
      <c r="N1185" s="16">
        <f t="shared" si="204"/>
        <v>0.30894337781230174</v>
      </c>
      <c r="O1185" s="16">
        <f t="shared" si="205"/>
        <v>0.1524774876814301</v>
      </c>
      <c r="P1185" s="16">
        <f t="shared" si="206"/>
        <v>1.1831256063219791E-2</v>
      </c>
      <c r="Q1185" s="16">
        <f t="shared" si="207"/>
        <v>5.8032558315028925E-2</v>
      </c>
      <c r="R1185" s="16">
        <f t="shared" si="208"/>
        <v>0.13016031720792989</v>
      </c>
      <c r="S1185" s="16">
        <f t="shared" si="209"/>
        <v>7.9410446640130833E-2</v>
      </c>
      <c r="T1185" s="16">
        <f t="shared" si="210"/>
        <v>5.8029182729272141E-2</v>
      </c>
      <c r="U1185" s="65">
        <f t="shared" si="211"/>
        <v>0.79888462644931346</v>
      </c>
      <c r="V1185" s="65"/>
    </row>
    <row r="1186" spans="1:22" x14ac:dyDescent="0.25">
      <c r="A1186">
        <v>1185</v>
      </c>
      <c r="B1186">
        <v>5.2679427109367997E-4</v>
      </c>
      <c r="C1186" s="16">
        <v>5.6991395408042101E-9</v>
      </c>
      <c r="D1186">
        <v>9.25309008966992E-4</v>
      </c>
      <c r="E1186" s="16">
        <v>1.06175515921742E-5</v>
      </c>
      <c r="F1186" s="16">
        <v>9.1941330757773099E-6</v>
      </c>
      <c r="G1186" s="16">
        <v>1.9501799718874202E-6</v>
      </c>
      <c r="H1186">
        <v>3.1261022779466199E-4</v>
      </c>
      <c r="J1186">
        <v>0.95570888586333802</v>
      </c>
      <c r="K1186">
        <f t="shared" si="201"/>
        <v>5.4467183009216871E-9</v>
      </c>
      <c r="L1186">
        <f t="shared" si="202"/>
        <v>9.4564175595089324E-4</v>
      </c>
      <c r="M1186" s="16">
        <f t="shared" si="203"/>
        <v>1.0794678623646664E-4</v>
      </c>
      <c r="N1186" s="16">
        <f t="shared" si="204"/>
        <v>5.0013273388049909E-3</v>
      </c>
      <c r="O1186" s="16">
        <f t="shared" si="205"/>
        <v>8.4549496535472738E-4</v>
      </c>
      <c r="P1186" s="16">
        <f t="shared" si="206"/>
        <v>1.5848624283537681E-3</v>
      </c>
      <c r="Q1186" s="16">
        <f t="shared" si="207"/>
        <v>1.308386937904997E-4</v>
      </c>
      <c r="R1186" s="16">
        <f t="shared" si="208"/>
        <v>4.5968384117403708E-3</v>
      </c>
      <c r="S1186" s="16">
        <f t="shared" si="209"/>
        <v>8.2397021685189694E-4</v>
      </c>
      <c r="T1186" s="16">
        <f t="shared" si="210"/>
        <v>1.3088256361190928E-4</v>
      </c>
      <c r="U1186" s="65">
        <f t="shared" si="211"/>
        <v>1.3114214618508164E-2</v>
      </c>
      <c r="V1186" s="65"/>
    </row>
    <row r="1187" spans="1:22" x14ac:dyDescent="0.25">
      <c r="A1187">
        <v>1186</v>
      </c>
      <c r="B1187">
        <v>6.7862284583862205E-4</v>
      </c>
      <c r="C1187" s="16">
        <v>5.8893120287240999E-9</v>
      </c>
      <c r="D1187">
        <v>7.3883713497960605E-4</v>
      </c>
      <c r="E1187" s="16">
        <v>8.7801441389044193E-6</v>
      </c>
      <c r="F1187" s="16">
        <v>7.0726926899993702E-6</v>
      </c>
      <c r="G1187" s="16">
        <v>1.88299541778233E-6</v>
      </c>
      <c r="H1187">
        <v>2.5850946595413397E-4</v>
      </c>
      <c r="J1187">
        <v>0.95669244667685704</v>
      </c>
      <c r="K1187">
        <f t="shared" si="201"/>
        <v>5.6342603340035037E-9</v>
      </c>
      <c r="L1187">
        <f t="shared" si="202"/>
        <v>7.5485962646535841E-4</v>
      </c>
      <c r="M1187" s="16">
        <f t="shared" si="203"/>
        <v>6.023860652118857E-4</v>
      </c>
      <c r="N1187" s="16">
        <f t="shared" si="204"/>
        <v>0.1438796623575008</v>
      </c>
      <c r="O1187" s="16">
        <f t="shared" si="205"/>
        <v>4.0216271906074923E-3</v>
      </c>
      <c r="P1187" s="16">
        <f t="shared" si="206"/>
        <v>5.4434251896764915E-2</v>
      </c>
      <c r="Q1187" s="16">
        <f t="shared" si="207"/>
        <v>3.3310916522884045E-2</v>
      </c>
      <c r="R1187" s="16">
        <f t="shared" si="208"/>
        <v>8.0029248156019361E-2</v>
      </c>
      <c r="S1187" s="16">
        <f t="shared" si="209"/>
        <v>3.8646642259215968E-3</v>
      </c>
      <c r="T1187" s="16">
        <f t="shared" si="210"/>
        <v>3.3314242424289438E-2</v>
      </c>
      <c r="U1187" s="65">
        <f t="shared" si="211"/>
        <v>0.35285461277398761</v>
      </c>
      <c r="V1187" s="65"/>
    </row>
    <row r="1188" spans="1:22" x14ac:dyDescent="0.25">
      <c r="A1188">
        <v>1187</v>
      </c>
      <c r="B1188">
        <v>5.9106705523804496E-4</v>
      </c>
      <c r="C1188" s="16">
        <v>4.4012994087465998E-9</v>
      </c>
      <c r="D1188">
        <v>6.3239125684550097E-4</v>
      </c>
      <c r="E1188" s="16">
        <v>5.6230000848933098E-6</v>
      </c>
      <c r="F1188" s="16">
        <v>8.0811484230246296E-6</v>
      </c>
      <c r="G1188" s="16">
        <v>2.5166027935561602E-6</v>
      </c>
      <c r="H1188">
        <v>1.65554430836008E-4</v>
      </c>
      <c r="J1188">
        <v>0.95721909524458104</v>
      </c>
      <c r="K1188">
        <f t="shared" si="201"/>
        <v>4.2130078379409295E-9</v>
      </c>
      <c r="L1188">
        <f t="shared" si="202"/>
        <v>6.5106575518569776E-4</v>
      </c>
      <c r="M1188" s="16">
        <f t="shared" si="203"/>
        <v>5.3106835529039215E-4</v>
      </c>
      <c r="N1188" s="16">
        <f t="shared" si="204"/>
        <v>4.0544159534411733E-2</v>
      </c>
      <c r="O1188" s="16">
        <f t="shared" si="205"/>
        <v>4.2135731994548911E-2</v>
      </c>
      <c r="P1188" s="16">
        <f t="shared" si="206"/>
        <v>0.11817779741442884</v>
      </c>
      <c r="Q1188" s="16">
        <f t="shared" si="207"/>
        <v>0.22701695131431446</v>
      </c>
      <c r="R1188" s="16">
        <f t="shared" si="208"/>
        <v>3.2633097466311926E-2</v>
      </c>
      <c r="S1188" s="16">
        <f t="shared" si="209"/>
        <v>6.4213751282922463E-2</v>
      </c>
      <c r="T1188" s="16">
        <f t="shared" si="210"/>
        <v>0.22702490848562221</v>
      </c>
      <c r="U1188" s="65">
        <f t="shared" si="211"/>
        <v>0.75174639749256056</v>
      </c>
      <c r="V1188" s="65"/>
    </row>
    <row r="1189" spans="1:22" x14ac:dyDescent="0.25">
      <c r="A1189">
        <v>1188</v>
      </c>
      <c r="B1189">
        <v>3.6385878256670398E-4</v>
      </c>
      <c r="C1189" s="16">
        <v>8.6043213514902398E-9</v>
      </c>
      <c r="D1189">
        <v>2.0741901903239602E-3</v>
      </c>
      <c r="E1189" s="16">
        <v>3.5503445233707401E-5</v>
      </c>
      <c r="F1189" s="16">
        <v>1.39856660859701E-5</v>
      </c>
      <c r="G1189" s="16">
        <v>1.3075241608497301E-6</v>
      </c>
      <c r="H1189">
        <v>1.0453777048806999E-3</v>
      </c>
      <c r="J1189">
        <v>0.95040688332885104</v>
      </c>
      <c r="K1189">
        <f t="shared" si="201"/>
        <v>8.1776062388297264E-9</v>
      </c>
      <c r="L1189">
        <f t="shared" si="202"/>
        <v>2.1034604423353985E-3</v>
      </c>
      <c r="M1189" s="16">
        <f t="shared" si="203"/>
        <v>-1.3757428772019908E-3</v>
      </c>
      <c r="N1189" s="16">
        <f t="shared" si="204"/>
        <v>6.7834009209495241E-2</v>
      </c>
      <c r="O1189" s="16">
        <f t="shared" si="205"/>
        <v>0.30653696162783556</v>
      </c>
      <c r="P1189" s="16">
        <f t="shared" si="206"/>
        <v>1.3279781406446798</v>
      </c>
      <c r="Q1189" s="16">
        <f t="shared" si="207"/>
        <v>5.3157746158287171</v>
      </c>
      <c r="R1189" s="16">
        <f t="shared" si="208"/>
        <v>0.17473831117115857</v>
      </c>
      <c r="S1189" s="16">
        <f t="shared" si="209"/>
        <v>0.12164905023104494</v>
      </c>
      <c r="T1189" s="16">
        <f t="shared" si="210"/>
        <v>5.3165850535808925</v>
      </c>
      <c r="U1189" s="65">
        <f t="shared" si="211"/>
        <v>12.631096142293824</v>
      </c>
      <c r="V1189" s="65"/>
    </row>
    <row r="1190" spans="1:22" x14ac:dyDescent="0.25">
      <c r="A1190">
        <v>1189</v>
      </c>
      <c r="B1190">
        <v>6.0935320115459101E-4</v>
      </c>
      <c r="C1190" s="16">
        <v>5.5084756598179298E-9</v>
      </c>
      <c r="D1190">
        <v>7.7026026427953905E-4</v>
      </c>
      <c r="E1190" s="16">
        <v>8.5582253150886506E-6</v>
      </c>
      <c r="F1190" s="16">
        <v>7.8896202699457593E-6</v>
      </c>
      <c r="G1190" s="16">
        <v>2.0139921639260499E-6</v>
      </c>
      <c r="H1190">
        <v>2.5197603333187697E-4</v>
      </c>
      <c r="J1190">
        <v>0.95651441214145305</v>
      </c>
      <c r="K1190">
        <f t="shared" si="201"/>
        <v>5.2689363575462499E-9</v>
      </c>
      <c r="L1190">
        <f t="shared" si="202"/>
        <v>7.8804798850769687E-4</v>
      </c>
      <c r="M1190" s="16">
        <f t="shared" si="203"/>
        <v>4.3065841380148521E-4</v>
      </c>
      <c r="N1190" s="16">
        <f t="shared" si="204"/>
        <v>5.68931101742923E-2</v>
      </c>
      <c r="O1190" s="16">
        <f t="shared" si="205"/>
        <v>2.8625045243914336E-5</v>
      </c>
      <c r="P1190" s="16">
        <f t="shared" si="206"/>
        <v>4.0282026717320472E-2</v>
      </c>
      <c r="Q1190" s="16">
        <f t="shared" si="207"/>
        <v>4.1280014509831993E-2</v>
      </c>
      <c r="R1190" s="16">
        <f t="shared" si="208"/>
        <v>4.0026210246091126E-2</v>
      </c>
      <c r="S1190" s="16">
        <f t="shared" si="209"/>
        <v>9.4681878745037484E-6</v>
      </c>
      <c r="T1190" s="16">
        <f t="shared" si="210"/>
        <v>4.1283091114846363E-2</v>
      </c>
      <c r="U1190" s="65">
        <f t="shared" si="211"/>
        <v>0.2198025459955007</v>
      </c>
      <c r="V1190" s="65"/>
    </row>
    <row r="1191" spans="1:22" x14ac:dyDescent="0.25">
      <c r="A1191">
        <v>1190</v>
      </c>
      <c r="B1191">
        <v>5.56700216519637E-4</v>
      </c>
      <c r="C1191" s="16">
        <v>5.9673285258426802E-9</v>
      </c>
      <c r="D1191">
        <v>9.1657366696360398E-4</v>
      </c>
      <c r="E1191" s="16">
        <v>1.1013569825502301E-5</v>
      </c>
      <c r="F1191" s="16">
        <v>8.6959102092170193E-6</v>
      </c>
      <c r="G1191" s="16">
        <v>1.86230577308608E-6</v>
      </c>
      <c r="H1191">
        <v>3.2426993966397702E-4</v>
      </c>
      <c r="J1191">
        <v>0.95576258784005097</v>
      </c>
      <c r="K1191">
        <f t="shared" si="201"/>
        <v>5.7033493543511565E-9</v>
      </c>
      <c r="L1191">
        <f t="shared" si="202"/>
        <v>9.3582182582659817E-4</v>
      </c>
      <c r="M1191" s="16">
        <f t="shared" si="203"/>
        <v>1.7757860721267574E-4</v>
      </c>
      <c r="N1191" s="16">
        <f t="shared" si="204"/>
        <v>1.7293434867175224E-2</v>
      </c>
      <c r="O1191" s="16">
        <f t="shared" si="205"/>
        <v>6.0067952045029073E-3</v>
      </c>
      <c r="P1191" s="16">
        <f t="shared" si="206"/>
        <v>2.3887619232360086E-3</v>
      </c>
      <c r="Q1191" s="16">
        <f t="shared" si="207"/>
        <v>6.4685477669265755E-4</v>
      </c>
      <c r="R1191" s="16">
        <f t="shared" si="208"/>
        <v>1.3998480971345541E-2</v>
      </c>
      <c r="S1191" s="16">
        <f t="shared" si="209"/>
        <v>5.2520437917237357E-3</v>
      </c>
      <c r="T1191" s="16">
        <f t="shared" si="210"/>
        <v>6.4672697853801746E-4</v>
      </c>
      <c r="U1191" s="65">
        <f t="shared" si="211"/>
        <v>4.6233098513214083E-2</v>
      </c>
      <c r="V1191" s="65"/>
    </row>
    <row r="1192" spans="1:22" x14ac:dyDescent="0.25">
      <c r="A1192">
        <v>1191</v>
      </c>
      <c r="B1192">
        <v>2.4557052839511599E-4</v>
      </c>
      <c r="C1192" s="16">
        <v>4.3252243386258201E-9</v>
      </c>
      <c r="D1192">
        <v>1.52837677801807E-3</v>
      </c>
      <c r="E1192" s="16">
        <v>1.3218062860833E-5</v>
      </c>
      <c r="F1192" s="16">
        <v>2.0290591717453099E-5</v>
      </c>
      <c r="G1192" s="16">
        <v>2.5876650684978099E-6</v>
      </c>
      <c r="H1192">
        <v>3.8918841284471702E-4</v>
      </c>
      <c r="J1192">
        <v>0.95265390426748198</v>
      </c>
      <c r="K1192">
        <f t="shared" si="201"/>
        <v>4.1204418530246249E-9</v>
      </c>
      <c r="L1192">
        <f t="shared" si="202"/>
        <v>1.5715413012971353E-3</v>
      </c>
      <c r="M1192" s="16">
        <f t="shared" si="203"/>
        <v>-1.0804002445069035E-3</v>
      </c>
      <c r="N1192" s="16">
        <f t="shared" si="204"/>
        <v>0.25087367173748409</v>
      </c>
      <c r="O1192" s="16">
        <f t="shared" si="205"/>
        <v>4.7963872936239542E-2</v>
      </c>
      <c r="P1192" s="16">
        <f t="shared" si="206"/>
        <v>0.34338524011877497</v>
      </c>
      <c r="Q1192" s="16">
        <f t="shared" si="207"/>
        <v>5.3215869384523197E-2</v>
      </c>
      <c r="R1192" s="16">
        <f t="shared" si="208"/>
        <v>1.117837259346367</v>
      </c>
      <c r="S1192" s="16">
        <f t="shared" si="209"/>
        <v>8.3403811564755917E-2</v>
      </c>
      <c r="T1192" s="16">
        <f t="shared" si="210"/>
        <v>5.3232139649665958E-2</v>
      </c>
      <c r="U1192" s="65">
        <f t="shared" si="211"/>
        <v>1.9499118647378109</v>
      </c>
      <c r="V1192" s="65"/>
    </row>
    <row r="1193" spans="1:22" x14ac:dyDescent="0.25">
      <c r="A1193">
        <v>1192</v>
      </c>
      <c r="B1193">
        <v>4.7207138425237201E-4</v>
      </c>
      <c r="C1193" s="16">
        <v>6.9612641113577102E-9</v>
      </c>
      <c r="D1193">
        <v>1.2713492617587E-3</v>
      </c>
      <c r="E1193" s="16">
        <v>1.7751072603956E-5</v>
      </c>
      <c r="F1193" s="16">
        <v>1.04218671596979E-5</v>
      </c>
      <c r="G1193" s="16">
        <v>1.6027676360981699E-6</v>
      </c>
      <c r="H1193">
        <v>5.2264956182328703E-4</v>
      </c>
      <c r="J1193">
        <v>0.95401823137401898</v>
      </c>
      <c r="K1193">
        <f t="shared" si="201"/>
        <v>6.6411728756449145E-9</v>
      </c>
      <c r="L1193">
        <f t="shared" si="202"/>
        <v>1.2937888024500827E-3</v>
      </c>
      <c r="M1193" s="16">
        <f t="shared" si="203"/>
        <v>-3.4964603394533852E-4</v>
      </c>
      <c r="N1193" s="16">
        <f t="shared" si="204"/>
        <v>1.6406806696435958E-3</v>
      </c>
      <c r="O1193" s="16">
        <f t="shared" si="205"/>
        <v>6.6036477181309783E-2</v>
      </c>
      <c r="P1193" s="16">
        <f t="shared" si="206"/>
        <v>0.10193610083222256</v>
      </c>
      <c r="Q1193" s="16">
        <f t="shared" si="207"/>
        <v>0.42606645809432858</v>
      </c>
      <c r="R1193" s="16">
        <f t="shared" si="208"/>
        <v>3.2127228849147143E-3</v>
      </c>
      <c r="S1193" s="16">
        <f t="shared" si="209"/>
        <v>4.0697017276804526E-2</v>
      </c>
      <c r="T1193" s="16">
        <f t="shared" si="210"/>
        <v>0.42609798129881454</v>
      </c>
      <c r="U1193" s="65">
        <f t="shared" si="211"/>
        <v>1.0656874382380384</v>
      </c>
      <c r="V1193" s="65"/>
    </row>
    <row r="1194" spans="1:22" x14ac:dyDescent="0.25">
      <c r="A1194">
        <v>1193</v>
      </c>
      <c r="B1194">
        <v>5.3989763712564501E-4</v>
      </c>
      <c r="C1194" s="16">
        <v>4.6201922157086903E-9</v>
      </c>
      <c r="D1194">
        <v>7.2850856895319597E-4</v>
      </c>
      <c r="E1194" s="16">
        <v>6.7919707768531301E-6</v>
      </c>
      <c r="F1194" s="16">
        <v>8.88893288760746E-6</v>
      </c>
      <c r="G1194" s="16">
        <v>2.4001639967226802E-6</v>
      </c>
      <c r="H1194">
        <v>1.99972631368972E-4</v>
      </c>
      <c r="J1194">
        <v>0.95670550831322299</v>
      </c>
      <c r="K1194">
        <f t="shared" si="201"/>
        <v>4.4201633422343788E-9</v>
      </c>
      <c r="L1194">
        <f t="shared" si="202"/>
        <v>7.4868197853291795E-4</v>
      </c>
      <c r="M1194" s="16">
        <f t="shared" si="203"/>
        <v>3.3111329571837222E-4</v>
      </c>
      <c r="N1194" s="16">
        <f t="shared" si="204"/>
        <v>9.4775912247172783E-3</v>
      </c>
      <c r="O1194" s="16">
        <f t="shared" si="205"/>
        <v>2.7471421467034778E-2</v>
      </c>
      <c r="P1194" s="16">
        <f t="shared" si="206"/>
        <v>5.9550350580149992E-2</v>
      </c>
      <c r="Q1194" s="16">
        <f t="shared" si="207"/>
        <v>0.13514766933855574</v>
      </c>
      <c r="R1194" s="16">
        <f t="shared" si="208"/>
        <v>9.7504689842614466E-3</v>
      </c>
      <c r="S1194" s="16">
        <f t="shared" si="209"/>
        <v>3.8185656008536323E-2</v>
      </c>
      <c r="T1194" s="16">
        <f t="shared" si="210"/>
        <v>0.13515290735068369</v>
      </c>
      <c r="U1194" s="65">
        <f t="shared" si="211"/>
        <v>0.41473606495393922</v>
      </c>
      <c r="V1194" s="65"/>
    </row>
    <row r="1195" spans="1:22" x14ac:dyDescent="0.25">
      <c r="A1195">
        <v>1194</v>
      </c>
      <c r="B1195">
        <v>5.6277722246091003E-4</v>
      </c>
      <c r="C1195" s="16">
        <v>5.5141533415008597E-9</v>
      </c>
      <c r="D1195">
        <v>8.3623242820493203E-4</v>
      </c>
      <c r="E1195" s="16">
        <v>9.2935361322915998E-6</v>
      </c>
      <c r="F1195" s="16">
        <v>8.5700212445090504E-6</v>
      </c>
      <c r="G1195" s="16">
        <v>2.01350896452028E-6</v>
      </c>
      <c r="H1195">
        <v>2.7362635093415002E-4</v>
      </c>
      <c r="J1195">
        <v>0.956166324275177</v>
      </c>
      <c r="K1195">
        <f t="shared" si="201"/>
        <v>5.2724477320325622E-9</v>
      </c>
      <c r="L1195">
        <f t="shared" si="202"/>
        <v>8.553804655051289E-4</v>
      </c>
      <c r="M1195" s="16">
        <f t="shared" si="203"/>
        <v>2.70173979416691E-4</v>
      </c>
      <c r="N1195" s="16">
        <f t="shared" si="204"/>
        <v>2.0694589940185824E-2</v>
      </c>
      <c r="O1195" s="16">
        <f t="shared" si="205"/>
        <v>1.8705928236812861E-5</v>
      </c>
      <c r="P1195" s="16">
        <f t="shared" si="206"/>
        <v>1.748867724271504E-2</v>
      </c>
      <c r="Q1195" s="16">
        <f t="shared" si="207"/>
        <v>1.814751893837064E-2</v>
      </c>
      <c r="R1195" s="16">
        <f t="shared" si="208"/>
        <v>1.718174421218182E-2</v>
      </c>
      <c r="S1195" s="16">
        <f t="shared" si="209"/>
        <v>8.0450663875528326E-6</v>
      </c>
      <c r="T1195" s="16">
        <f t="shared" si="210"/>
        <v>1.8148978173714497E-2</v>
      </c>
      <c r="U1195" s="65">
        <f t="shared" si="211"/>
        <v>9.1688259501792185E-2</v>
      </c>
      <c r="V1195" s="65"/>
    </row>
    <row r="1196" spans="1:22" x14ac:dyDescent="0.25">
      <c r="A1196">
        <v>1195</v>
      </c>
      <c r="B1196">
        <v>4.6479354532771898E-4</v>
      </c>
      <c r="C1196" s="16">
        <v>5.9003057943070103E-9</v>
      </c>
      <c r="D1196">
        <v>1.09001811925787E-3</v>
      </c>
      <c r="E1196" s="16">
        <v>1.2924782490522E-5</v>
      </c>
      <c r="F1196" s="16">
        <v>1.0500980232386899E-5</v>
      </c>
      <c r="G1196" s="16">
        <v>1.8872589814651201E-6</v>
      </c>
      <c r="H1196">
        <v>3.8054456923343097E-4</v>
      </c>
      <c r="J1196">
        <v>0.95487788043893196</v>
      </c>
      <c r="K1196">
        <f t="shared" si="201"/>
        <v>5.6340714908094268E-9</v>
      </c>
      <c r="L1196">
        <f t="shared" si="202"/>
        <v>1.1129014383983145E-3</v>
      </c>
      <c r="M1196" s="16">
        <f t="shared" si="203"/>
        <v>-1.8331434774287664E-4</v>
      </c>
      <c r="N1196" s="16">
        <f t="shared" si="204"/>
        <v>3.0578325394725499E-3</v>
      </c>
      <c r="O1196" s="16">
        <f t="shared" si="205"/>
        <v>4.2773449023614509E-3</v>
      </c>
      <c r="P1196" s="16">
        <f t="shared" si="206"/>
        <v>1.7189226893169519E-2</v>
      </c>
      <c r="Q1196" s="16">
        <f t="shared" si="207"/>
        <v>4.1363173985121467E-2</v>
      </c>
      <c r="R1196" s="16">
        <f t="shared" si="208"/>
        <v>4.1863772570484422E-3</v>
      </c>
      <c r="S1196" s="16">
        <f t="shared" si="209"/>
        <v>3.6051544367561757E-3</v>
      </c>
      <c r="T1196" s="16">
        <f t="shared" si="210"/>
        <v>4.1366149564304434E-2</v>
      </c>
      <c r="U1196" s="65">
        <f t="shared" si="211"/>
        <v>0.11504525957823403</v>
      </c>
      <c r="V1196" s="65"/>
    </row>
    <row r="1197" spans="1:22" x14ac:dyDescent="0.25">
      <c r="A1197">
        <v>1196</v>
      </c>
      <c r="B1197">
        <v>5.3315954701816705E-4</v>
      </c>
      <c r="C1197" s="16">
        <v>4.94441080063968E-9</v>
      </c>
      <c r="D1197">
        <v>7.9066688829120305E-4</v>
      </c>
      <c r="E1197" s="16">
        <v>7.8831159609495005E-6</v>
      </c>
      <c r="F1197" s="16">
        <v>9.0277725295296708E-6</v>
      </c>
      <c r="G1197" s="16">
        <v>2.2444035118982202E-6</v>
      </c>
      <c r="H1197">
        <v>2.3209936392596899E-4</v>
      </c>
      <c r="J1197">
        <v>0.956386292104766</v>
      </c>
      <c r="K1197">
        <f t="shared" si="201"/>
        <v>4.7287667122665407E-9</v>
      </c>
      <c r="L1197">
        <f t="shared" si="202"/>
        <v>8.1096189245136001E-4</v>
      </c>
      <c r="M1197" s="16">
        <f t="shared" si="203"/>
        <v>2.5535720158497419E-4</v>
      </c>
      <c r="N1197" s="16">
        <f t="shared" si="204"/>
        <v>6.998596696496385E-3</v>
      </c>
      <c r="O1197" s="16">
        <f t="shared" si="205"/>
        <v>1.1492230869899554E-2</v>
      </c>
      <c r="P1197" s="16">
        <f t="shared" si="206"/>
        <v>3.2230285395828395E-2</v>
      </c>
      <c r="Q1197" s="16">
        <f t="shared" si="207"/>
        <v>7.0772923056616838E-2</v>
      </c>
      <c r="R1197" s="16">
        <f t="shared" si="208"/>
        <v>7.1685700083038116E-3</v>
      </c>
      <c r="S1197" s="16">
        <f t="shared" si="209"/>
        <v>1.3884935730743031E-2</v>
      </c>
      <c r="T1197" s="16">
        <f t="shared" si="210"/>
        <v>7.0776169339361067E-2</v>
      </c>
      <c r="U1197" s="65">
        <f t="shared" si="211"/>
        <v>0.2133237110972491</v>
      </c>
      <c r="V1197" s="65"/>
    </row>
    <row r="1198" spans="1:22" x14ac:dyDescent="0.25">
      <c r="A1198">
        <v>1197</v>
      </c>
      <c r="B1198">
        <v>4.4108169665419702E-4</v>
      </c>
      <c r="C1198" s="16">
        <v>5.9558433397650803E-9</v>
      </c>
      <c r="D1198">
        <v>1.1613657475055201E-3</v>
      </c>
      <c r="E1198" s="16">
        <v>1.38893062246716E-5</v>
      </c>
      <c r="F1198" s="16">
        <v>1.11018280281856E-5</v>
      </c>
      <c r="G1198" s="16">
        <v>1.87117010760583E-6</v>
      </c>
      <c r="H1198">
        <v>4.0894447967383901E-4</v>
      </c>
      <c r="J1198">
        <v>0.95452420576792596</v>
      </c>
      <c r="K1198">
        <f t="shared" si="201"/>
        <v>5.6849966335674548E-9</v>
      </c>
      <c r="L1198">
        <f t="shared" si="202"/>
        <v>1.1854346178261574E-3</v>
      </c>
      <c r="M1198" s="16">
        <f t="shared" si="203"/>
        <v>-3.032712245177633E-4</v>
      </c>
      <c r="N1198" s="16">
        <f t="shared" si="204"/>
        <v>1.0710694756821394E-2</v>
      </c>
      <c r="O1198" s="16">
        <f t="shared" si="205"/>
        <v>5.6896351204693222E-3</v>
      </c>
      <c r="P1198" s="16">
        <f t="shared" si="206"/>
        <v>4.208441225237116E-2</v>
      </c>
      <c r="Q1198" s="16">
        <f t="shared" si="207"/>
        <v>8.5956079968831631E-2</v>
      </c>
      <c r="R1198" s="16">
        <f t="shared" si="208"/>
        <v>1.5781044200260001E-2</v>
      </c>
      <c r="S1198" s="16">
        <f t="shared" si="209"/>
        <v>4.6316283596734347E-3</v>
      </c>
      <c r="T1198" s="16">
        <f t="shared" si="210"/>
        <v>8.5963328819121526E-2</v>
      </c>
      <c r="U1198" s="65">
        <f t="shared" si="211"/>
        <v>0.25081682347754847</v>
      </c>
      <c r="V1198" s="65"/>
    </row>
    <row r="1199" spans="1:22" x14ac:dyDescent="0.25">
      <c r="A1199">
        <v>1198</v>
      </c>
      <c r="B1199">
        <v>3.4962174266004402E-4</v>
      </c>
      <c r="C1199" s="16">
        <v>3.35910291528569E-9</v>
      </c>
      <c r="D1199">
        <v>8.2010986601420996E-4</v>
      </c>
      <c r="E1199" s="16">
        <v>5.5518865674433796E-6</v>
      </c>
      <c r="F1199" s="16">
        <v>1.3798842827787201E-5</v>
      </c>
      <c r="G1199" s="16">
        <v>3.3055164376382899E-6</v>
      </c>
      <c r="H1199">
        <v>1.6346231154101099E-4</v>
      </c>
      <c r="J1199">
        <v>0.95613568802342397</v>
      </c>
      <c r="K1199">
        <f t="shared" si="201"/>
        <v>3.2117581770481723E-9</v>
      </c>
      <c r="L1199">
        <f t="shared" si="202"/>
        <v>8.5100970900450735E-4</v>
      </c>
      <c r="M1199" s="16">
        <f t="shared" si="203"/>
        <v>-1.5176622368441928E-4</v>
      </c>
      <c r="N1199" s="16">
        <f t="shared" si="204"/>
        <v>8.3744663242624834E-2</v>
      </c>
      <c r="O1199" s="16">
        <f t="shared" si="205"/>
        <v>0.15480790178045895</v>
      </c>
      <c r="P1199" s="16">
        <f t="shared" si="206"/>
        <v>2.2193575836605958E-2</v>
      </c>
      <c r="Q1199" s="16">
        <f t="shared" si="207"/>
        <v>0.23337022777293559</v>
      </c>
      <c r="R1199" s="16">
        <f t="shared" si="208"/>
        <v>0.15926083068370325</v>
      </c>
      <c r="S1199" s="16">
        <f t="shared" si="209"/>
        <v>0.41773729025194478</v>
      </c>
      <c r="T1199" s="16">
        <f t="shared" si="210"/>
        <v>0.23337321034847724</v>
      </c>
      <c r="U1199" s="65">
        <f t="shared" si="211"/>
        <v>1.3044876999167507</v>
      </c>
      <c r="V1199" s="65"/>
    </row>
    <row r="1200" spans="1:22" x14ac:dyDescent="0.25">
      <c r="A1200">
        <v>1199</v>
      </c>
      <c r="B1200">
        <v>5.4155045924077401E-4</v>
      </c>
      <c r="C1200" s="16">
        <v>9.9374291862112195E-9</v>
      </c>
      <c r="D1200">
        <v>1.5929691325689999E-3</v>
      </c>
      <c r="E1200" s="16">
        <v>3.1646600709830099E-5</v>
      </c>
      <c r="F1200" s="16">
        <v>9.2081747619266392E-6</v>
      </c>
      <c r="G1200" s="16">
        <v>1.12648831917007E-6</v>
      </c>
      <c r="H1200">
        <v>9.31793210745103E-4</v>
      </c>
      <c r="J1200">
        <v>0.95256967268647397</v>
      </c>
      <c r="K1200">
        <f t="shared" si="201"/>
        <v>9.4660936672542343E-9</v>
      </c>
      <c r="L1200">
        <f t="shared" si="202"/>
        <v>1.612502032982837E-3</v>
      </c>
      <c r="M1200" s="16">
        <f t="shared" si="203"/>
        <v>-5.2940111450128907E-4</v>
      </c>
      <c r="N1200" s="16">
        <f t="shared" si="204"/>
        <v>1.014297049942E-2</v>
      </c>
      <c r="O1200" s="16">
        <f t="shared" si="205"/>
        <v>0.63102891915739856</v>
      </c>
      <c r="P1200" s="16">
        <f t="shared" si="206"/>
        <v>0.42643258914944637</v>
      </c>
      <c r="Q1200" s="16">
        <f t="shared" si="207"/>
        <v>3.7888608256505321</v>
      </c>
      <c r="R1200" s="16">
        <f t="shared" si="208"/>
        <v>4.4058120404868329E-3</v>
      </c>
      <c r="S1200" s="16">
        <f t="shared" si="209"/>
        <v>0.19267524228031352</v>
      </c>
      <c r="T1200" s="16">
        <f t="shared" si="210"/>
        <v>3.789199679387377</v>
      </c>
      <c r="U1200" s="65">
        <f t="shared" si="211"/>
        <v>8.8427460381649752</v>
      </c>
      <c r="V1200" s="65"/>
    </row>
    <row r="1201" spans="1:22" x14ac:dyDescent="0.25">
      <c r="A1201">
        <v>1200</v>
      </c>
      <c r="B1201">
        <v>3.8064819861531298E-4</v>
      </c>
      <c r="C1201" s="16">
        <v>5.7320203460544001E-9</v>
      </c>
      <c r="D1201">
        <v>1.29938726740199E-3</v>
      </c>
      <c r="E1201" s="16">
        <v>1.49327963469709E-5</v>
      </c>
      <c r="F1201" s="16">
        <v>1.29465978011569E-5</v>
      </c>
      <c r="G1201" s="16">
        <v>1.9472859074650899E-6</v>
      </c>
      <c r="H1201">
        <v>4.3967110147662001E-4</v>
      </c>
      <c r="J1201">
        <v>0.95383829307685897</v>
      </c>
      <c r="K1201">
        <f t="shared" si="201"/>
        <v>5.4674205027623551E-9</v>
      </c>
      <c r="L1201">
        <f t="shared" si="202"/>
        <v>1.3272220168914228E-3</v>
      </c>
      <c r="M1201" s="16">
        <f t="shared" si="203"/>
        <v>-5.6592561966079696E-4</v>
      </c>
      <c r="N1201" s="16">
        <f t="shared" si="204"/>
        <v>5.1222914896947878E-2</v>
      </c>
      <c r="O1201" s="16">
        <f t="shared" si="205"/>
        <v>1.2260214768585931E-3</v>
      </c>
      <c r="P1201" s="16">
        <f t="shared" si="206"/>
        <v>0.12136114652453771</v>
      </c>
      <c r="Q1201" s="16">
        <f t="shared" si="207"/>
        <v>0.15236393765764264</v>
      </c>
      <c r="R1201" s="16">
        <f t="shared" si="208"/>
        <v>9.77595333536731E-2</v>
      </c>
      <c r="S1201" s="16">
        <f t="shared" si="209"/>
        <v>9.0879832112108431E-4</v>
      </c>
      <c r="T1201" s="16">
        <f t="shared" si="210"/>
        <v>0.15238176752103622</v>
      </c>
      <c r="U1201" s="65">
        <f t="shared" si="211"/>
        <v>0.5772241197518172</v>
      </c>
      <c r="V1201" s="65"/>
    </row>
    <row r="1202" spans="1:22" x14ac:dyDescent="0.25">
      <c r="A1202">
        <v>1201</v>
      </c>
      <c r="B1202">
        <v>4.8858673173379601E-4</v>
      </c>
      <c r="C1202" s="16">
        <v>4.0017051737608602E-9</v>
      </c>
      <c r="D1202">
        <v>6.9678676991723795E-4</v>
      </c>
      <c r="E1202" s="16">
        <v>5.6283974237242299E-6</v>
      </c>
      <c r="F1202" s="16">
        <v>9.8095861031772206E-6</v>
      </c>
      <c r="G1202" s="16">
        <v>2.7702296031948499E-6</v>
      </c>
      <c r="H1202">
        <v>1.6571390104318999E-4</v>
      </c>
      <c r="J1202">
        <v>0.95684780965763905</v>
      </c>
      <c r="K1202">
        <f t="shared" si="201"/>
        <v>3.8290228304087208E-9</v>
      </c>
      <c r="L1202">
        <f t="shared" si="202"/>
        <v>7.1917217002161356E-4</v>
      </c>
      <c r="M1202" s="16">
        <f t="shared" si="203"/>
        <v>2.5800129344597862E-4</v>
      </c>
      <c r="N1202" s="16">
        <f t="shared" si="204"/>
        <v>4.8129421380607774E-5</v>
      </c>
      <c r="O1202" s="16">
        <f t="shared" si="205"/>
        <v>7.6963794665948257E-2</v>
      </c>
      <c r="P1202" s="16">
        <f t="shared" si="206"/>
        <v>7.6699638811382961E-2</v>
      </c>
      <c r="Q1202" s="16">
        <f t="shared" si="207"/>
        <v>0.22653833327876974</v>
      </c>
      <c r="R1202" s="16">
        <f t="shared" si="208"/>
        <v>2.9146465807773425E-5</v>
      </c>
      <c r="S1202" s="16">
        <f t="shared" si="209"/>
        <v>0.14419046393148599</v>
      </c>
      <c r="T1202" s="16">
        <f t="shared" si="210"/>
        <v>0.22654460459803627</v>
      </c>
      <c r="U1202" s="65">
        <f t="shared" si="211"/>
        <v>0.75101411117281158</v>
      </c>
      <c r="V1202" s="65"/>
    </row>
    <row r="1203" spans="1:22" x14ac:dyDescent="0.25">
      <c r="A1203">
        <v>1202</v>
      </c>
      <c r="B1203">
        <v>5.3425077300420904E-4</v>
      </c>
      <c r="C1203" s="16">
        <v>3.8294167696767702E-9</v>
      </c>
      <c r="D1203">
        <v>6.0843587064927202E-4</v>
      </c>
      <c r="E1203" s="16">
        <v>4.7081627714645203E-6</v>
      </c>
      <c r="F1203" s="16">
        <v>8.9318946872019893E-6</v>
      </c>
      <c r="G1203" s="16">
        <v>2.8917397118063499E-6</v>
      </c>
      <c r="H1203" s="16">
        <v>1.3861932309608399E-4</v>
      </c>
      <c r="J1203">
        <v>0.95732463891475506</v>
      </c>
      <c r="K1203">
        <f t="shared" si="201"/>
        <v>3.6659950262849217E-9</v>
      </c>
      <c r="L1203">
        <f t="shared" si="202"/>
        <v>6.2918757031871263E-4</v>
      </c>
      <c r="M1203" s="16">
        <f t="shared" si="203"/>
        <v>4.3931397568970534E-4</v>
      </c>
      <c r="N1203" s="16">
        <f t="shared" si="204"/>
        <v>7.3746109270820788E-3</v>
      </c>
      <c r="O1203" s="16">
        <f t="shared" si="205"/>
        <v>9.5192686023441039E-2</v>
      </c>
      <c r="P1203" s="16">
        <f t="shared" si="206"/>
        <v>0.13588689094504525</v>
      </c>
      <c r="Q1203" s="16">
        <f t="shared" si="207"/>
        <v>0.31543963170710465</v>
      </c>
      <c r="R1203" s="16">
        <f t="shared" si="208"/>
        <v>8.9091953779015885E-3</v>
      </c>
      <c r="S1203" s="16">
        <f t="shared" si="209"/>
        <v>0.19381372434729527</v>
      </c>
      <c r="T1203" s="16">
        <f t="shared" si="210"/>
        <v>0.31544795430309558</v>
      </c>
      <c r="U1203" s="65">
        <f t="shared" si="211"/>
        <v>1.0720646936309655</v>
      </c>
      <c r="V1203" s="65"/>
    </row>
    <row r="1204" spans="1:22" x14ac:dyDescent="0.25">
      <c r="A1204">
        <v>1203</v>
      </c>
      <c r="B1204">
        <v>6.2108205409551595E-4</v>
      </c>
      <c r="C1204" s="16">
        <v>6.6134425103552001E-9</v>
      </c>
      <c r="D1204">
        <v>9.1030108218690103E-4</v>
      </c>
      <c r="E1204" s="16">
        <v>1.2123901406969501E-5</v>
      </c>
      <c r="F1204" s="16">
        <v>7.7908799635954003E-6</v>
      </c>
      <c r="G1204" s="16">
        <v>1.68017247718095E-6</v>
      </c>
      <c r="H1204">
        <v>3.5696100087298602E-4</v>
      </c>
      <c r="J1204">
        <v>0.95581269673176195</v>
      </c>
      <c r="K1204">
        <f t="shared" si="201"/>
        <v>6.3212123205030775E-9</v>
      </c>
      <c r="L1204">
        <f t="shared" si="202"/>
        <v>9.2755640114876249E-4</v>
      </c>
      <c r="M1204" s="16">
        <f t="shared" si="203"/>
        <v>3.1460770704226952E-4</v>
      </c>
      <c r="N1204" s="16">
        <f t="shared" si="204"/>
        <v>6.8833765820269427E-2</v>
      </c>
      <c r="O1204" s="16">
        <f t="shared" si="205"/>
        <v>3.770217509514364E-2</v>
      </c>
      <c r="P1204" s="16">
        <f t="shared" si="206"/>
        <v>3.067387422720988E-3</v>
      </c>
      <c r="Q1204" s="16">
        <f t="shared" si="207"/>
        <v>1.6592599883030038E-2</v>
      </c>
      <c r="R1204" s="16">
        <f t="shared" si="208"/>
        <v>4.4132290556700177E-2</v>
      </c>
      <c r="S1204" s="16">
        <f t="shared" si="209"/>
        <v>2.6628763126035876E-2</v>
      </c>
      <c r="T1204" s="16">
        <f t="shared" si="210"/>
        <v>1.6591749048052894E-2</v>
      </c>
      <c r="U1204" s="65">
        <f t="shared" si="211"/>
        <v>0.21354873095195304</v>
      </c>
      <c r="V1204" s="65"/>
    </row>
    <row r="1205" spans="1:22" x14ac:dyDescent="0.25">
      <c r="A1205">
        <v>1204</v>
      </c>
      <c r="B1205">
        <v>6.8912445301927297E-4</v>
      </c>
      <c r="C1205" s="16">
        <v>5.23837512529089E-9</v>
      </c>
      <c r="D1205">
        <v>6.4569701035617597E-4</v>
      </c>
      <c r="E1205" s="16">
        <v>6.8325759034511297E-6</v>
      </c>
      <c r="F1205" s="16">
        <v>6.9340235623697E-6</v>
      </c>
      <c r="G1205" s="16">
        <v>2.1146653562021101E-6</v>
      </c>
      <c r="H1205">
        <v>2.01167284679432E-4</v>
      </c>
      <c r="J1205">
        <v>0.95717571027493598</v>
      </c>
      <c r="K1205">
        <f t="shared" si="201"/>
        <v>5.0140454312368643E-9</v>
      </c>
      <c r="L1205">
        <f t="shared" si="202"/>
        <v>6.6167448446199223E-4</v>
      </c>
      <c r="M1205" s="16">
        <f t="shared" si="203"/>
        <v>7.1657442157655382E-4</v>
      </c>
      <c r="N1205" s="16">
        <f t="shared" si="204"/>
        <v>0.16052800076900134</v>
      </c>
      <c r="O1205" s="16">
        <f t="shared" si="205"/>
        <v>2.9291391608833994E-3</v>
      </c>
      <c r="P1205" s="16">
        <f t="shared" si="206"/>
        <v>0.10887534856962142</v>
      </c>
      <c r="Q1205" s="16">
        <f t="shared" si="207"/>
        <v>0.13238228437421293</v>
      </c>
      <c r="R1205" s="16">
        <f t="shared" si="208"/>
        <v>8.8181783817391016E-2</v>
      </c>
      <c r="S1205" s="16">
        <f t="shared" si="209"/>
        <v>2.832127596522507E-3</v>
      </c>
      <c r="T1205" s="16">
        <f t="shared" si="210"/>
        <v>0.13238948618555066</v>
      </c>
      <c r="U1205" s="65">
        <f t="shared" si="211"/>
        <v>0.62811817047318319</v>
      </c>
      <c r="V1205" s="65"/>
    </row>
    <row r="1206" spans="1:22" x14ac:dyDescent="0.25">
      <c r="A1206">
        <v>1205</v>
      </c>
      <c r="B1206">
        <v>8.9982952584713796E-4</v>
      </c>
      <c r="C1206" s="16">
        <v>6.8915332734836897E-9</v>
      </c>
      <c r="D1206">
        <v>6.5052257323029098E-4</v>
      </c>
      <c r="E1206" s="16">
        <v>9.0562494879005005E-6</v>
      </c>
      <c r="F1206" s="16">
        <v>5.3097905632750504E-6</v>
      </c>
      <c r="G1206" s="16">
        <v>1.60735283135954E-6</v>
      </c>
      <c r="H1206">
        <v>2.66637496201634E-4</v>
      </c>
      <c r="J1206">
        <v>0.95718707125720504</v>
      </c>
      <c r="K1206">
        <f t="shared" si="201"/>
        <v>6.5964865505174316E-9</v>
      </c>
      <c r="L1206">
        <f t="shared" si="202"/>
        <v>6.6274261565492712E-4</v>
      </c>
      <c r="M1206" s="16">
        <f t="shared" si="203"/>
        <v>1.1369164360393491E-3</v>
      </c>
      <c r="N1206" s="16">
        <f t="shared" si="204"/>
        <v>0.68711135134799606</v>
      </c>
      <c r="O1206" s="16">
        <f t="shared" si="205"/>
        <v>5.9723801718599971E-2</v>
      </c>
      <c r="P1206" s="16">
        <f t="shared" si="206"/>
        <v>0.10559586825255483</v>
      </c>
      <c r="Q1206" s="16">
        <f t="shared" si="207"/>
        <v>2.4588003077843708E-2</v>
      </c>
      <c r="R1206" s="16">
        <f t="shared" si="208"/>
        <v>0.21310814133033798</v>
      </c>
      <c r="S1206" s="16">
        <f t="shared" si="209"/>
        <v>3.9780837908263887E-2</v>
      </c>
      <c r="T1206" s="16">
        <f t="shared" si="210"/>
        <v>2.4592144277318734E-2</v>
      </c>
      <c r="U1206" s="65">
        <f t="shared" si="211"/>
        <v>1.1545001479129151</v>
      </c>
      <c r="V1206" s="65"/>
    </row>
    <row r="1207" spans="1:22" x14ac:dyDescent="0.25">
      <c r="A1207">
        <v>1206</v>
      </c>
      <c r="B1207">
        <v>1.0372387521353601E-3</v>
      </c>
      <c r="C1207" s="16">
        <v>4.7604963714758796E-9</v>
      </c>
      <c r="D1207">
        <v>3.87261369223475E-4</v>
      </c>
      <c r="E1207" s="16">
        <v>3.7359875222820702E-6</v>
      </c>
      <c r="F1207" s="16">
        <v>4.5468194960979998E-6</v>
      </c>
      <c r="G1207" s="16">
        <v>2.3194345677470101E-6</v>
      </c>
      <c r="H1207" s="16">
        <v>1.09994967700659E-4</v>
      </c>
      <c r="J1207">
        <v>0.95860656889146301</v>
      </c>
      <c r="K1207">
        <f t="shared" si="201"/>
        <v>4.5634430928807525E-9</v>
      </c>
      <c r="L1207">
        <f t="shared" si="202"/>
        <v>3.9866968228704656E-4</v>
      </c>
      <c r="M1207" s="16">
        <f t="shared" si="203"/>
        <v>1.6758078219836739E-3</v>
      </c>
      <c r="N1207" s="16">
        <f t="shared" si="204"/>
        <v>1.2281268459172969</v>
      </c>
      <c r="O1207" s="16">
        <f t="shared" si="205"/>
        <v>1.9715172472937338E-2</v>
      </c>
      <c r="P1207" s="16">
        <f t="shared" si="206"/>
        <v>0.35777186333707373</v>
      </c>
      <c r="Q1207" s="16">
        <f t="shared" si="207"/>
        <v>0.42530721381527625</v>
      </c>
      <c r="R1207" s="16">
        <f t="shared" si="208"/>
        <v>0.2905151564036127</v>
      </c>
      <c r="S1207" s="16">
        <f t="shared" si="209"/>
        <v>2.4088244894748798E-2</v>
      </c>
      <c r="T1207" s="16">
        <f t="shared" si="210"/>
        <v>0.42532000670825154</v>
      </c>
      <c r="U1207" s="65">
        <f t="shared" si="211"/>
        <v>2.7708445035491973</v>
      </c>
      <c r="V1207" s="65"/>
    </row>
    <row r="1208" spans="1:22" x14ac:dyDescent="0.25">
      <c r="A1208">
        <v>1207</v>
      </c>
      <c r="B1208">
        <v>5.02951852821317E-4</v>
      </c>
      <c r="C1208" s="16">
        <v>8.0460759042185094E-9</v>
      </c>
      <c r="D1208">
        <v>1.38255438170453E-3</v>
      </c>
      <c r="E1208" s="16">
        <v>2.2286473272453E-5</v>
      </c>
      <c r="F1208" s="16">
        <v>9.8280385579510602E-6</v>
      </c>
      <c r="G1208" s="16">
        <v>1.3882788586222701E-6</v>
      </c>
      <c r="H1208">
        <v>6.5618993677013504E-4</v>
      </c>
      <c r="J1208">
        <v>0.95351304988429997</v>
      </c>
      <c r="K1208">
        <f t="shared" si="201"/>
        <v>7.6720383750319683E-9</v>
      </c>
      <c r="L1208">
        <f t="shared" si="202"/>
        <v>1.4035906916031501E-3</v>
      </c>
      <c r="M1208" s="16">
        <f t="shared" si="203"/>
        <v>-3.976869859605161E-4</v>
      </c>
      <c r="N1208" s="16">
        <f t="shared" si="204"/>
        <v>4.9550152116708147E-4</v>
      </c>
      <c r="O1208" s="16">
        <f t="shared" si="205"/>
        <v>0.20507947273047542</v>
      </c>
      <c r="P1208" s="16">
        <f t="shared" si="206"/>
        <v>0.18893928541846355</v>
      </c>
      <c r="Q1208" s="16">
        <f t="shared" si="207"/>
        <v>1.1556514191405569</v>
      </c>
      <c r="R1208" s="16">
        <f t="shared" si="208"/>
        <v>1.2445644714097147E-5</v>
      </c>
      <c r="S1208" s="16">
        <f t="shared" si="209"/>
        <v>9.5210527078315149E-2</v>
      </c>
      <c r="T1208" s="16">
        <f t="shared" si="210"/>
        <v>1.1557394742155094</v>
      </c>
      <c r="U1208" s="65">
        <f t="shared" si="211"/>
        <v>2.8011281257492016</v>
      </c>
      <c r="V1208" s="65"/>
    </row>
    <row r="1209" spans="1:22" x14ac:dyDescent="0.25">
      <c r="A1209">
        <v>1208</v>
      </c>
      <c r="B1209">
        <v>3.2403474056464802E-4</v>
      </c>
      <c r="C1209" s="16">
        <v>7.1446043794863303E-9</v>
      </c>
      <c r="D1209">
        <v>1.92855507644041E-3</v>
      </c>
      <c r="E1209" s="16">
        <v>2.7447071977694099E-5</v>
      </c>
      <c r="F1209" s="16">
        <v>1.56183725424474E-5</v>
      </c>
      <c r="G1209" s="16">
        <v>1.57253636382831E-6</v>
      </c>
      <c r="H1209">
        <v>8.0815731772200202E-4</v>
      </c>
      <c r="J1209">
        <v>0.95099209514757299</v>
      </c>
      <c r="K1209">
        <f t="shared" si="201"/>
        <v>6.7944622878482309E-9</v>
      </c>
      <c r="L1209">
        <f t="shared" si="202"/>
        <v>1.9613572132847535E-3</v>
      </c>
      <c r="M1209" s="16">
        <f t="shared" si="203"/>
        <v>-1.3132877321554576E-3</v>
      </c>
      <c r="N1209" s="16">
        <f t="shared" si="204"/>
        <v>0.11654904643889676</v>
      </c>
      <c r="O1209" s="16">
        <f t="shared" si="205"/>
        <v>8.4146908506048182E-2</v>
      </c>
      <c r="P1209" s="16">
        <f t="shared" si="206"/>
        <v>1.0025102340829486</v>
      </c>
      <c r="Q1209" s="16">
        <f t="shared" si="207"/>
        <v>2.419570363155461</v>
      </c>
      <c r="R1209" s="16">
        <f t="shared" si="208"/>
        <v>0.34054045751266565</v>
      </c>
      <c r="S1209" s="16">
        <f t="shared" si="209"/>
        <v>4.6998695990289989E-2</v>
      </c>
      <c r="T1209" s="16">
        <f t="shared" si="210"/>
        <v>2.4199409552189213</v>
      </c>
      <c r="U1209" s="65">
        <f t="shared" si="211"/>
        <v>6.4302566609052318</v>
      </c>
      <c r="V1209" s="65"/>
    </row>
    <row r="1210" spans="1:22" x14ac:dyDescent="0.25">
      <c r="A1210">
        <v>1209</v>
      </c>
      <c r="B1210" s="16">
        <v>3.37158240645285E-4</v>
      </c>
      <c r="C1210" s="16">
        <v>4.4398103968590599E-9</v>
      </c>
      <c r="D1210" s="16">
        <v>1.13221739143855E-3</v>
      </c>
      <c r="E1210" s="16">
        <v>1.00955992618417E-5</v>
      </c>
      <c r="F1210" s="16">
        <v>1.45142315531257E-5</v>
      </c>
      <c r="G1210" s="16">
        <v>2.5096997489001299E-6</v>
      </c>
      <c r="H1210">
        <v>2.9724571007349899E-4</v>
      </c>
      <c r="J1210">
        <v>0.95459515139252404</v>
      </c>
      <c r="K1210">
        <f t="shared" si="201"/>
        <v>4.2382214779437765E-9</v>
      </c>
      <c r="L1210">
        <f t="shared" si="202"/>
        <v>1.1637511144833045E-3</v>
      </c>
      <c r="M1210" s="16">
        <f t="shared" si="203"/>
        <v>-4.8943463319273464E-4</v>
      </c>
      <c r="N1210" s="16">
        <f t="shared" si="204"/>
        <v>9.9048063487604421E-2</v>
      </c>
      <c r="O1210" s="16">
        <f t="shared" si="205"/>
        <v>3.9329267949485845E-2</v>
      </c>
      <c r="P1210" s="16">
        <f t="shared" si="206"/>
        <v>3.0589211614418868E-2</v>
      </c>
      <c r="Q1210" s="16">
        <f t="shared" si="207"/>
        <v>3.6042676405258246E-3</v>
      </c>
      <c r="R1210" s="16">
        <f t="shared" si="208"/>
        <v>0.22241482752604805</v>
      </c>
      <c r="S1210" s="16">
        <f t="shared" si="209"/>
        <v>6.2483118177820762E-2</v>
      </c>
      <c r="T1210" s="16">
        <f t="shared" si="210"/>
        <v>3.6032679762773353E-3</v>
      </c>
      <c r="U1210" s="65">
        <f t="shared" si="211"/>
        <v>0.46107202437218114</v>
      </c>
      <c r="V1210" s="65"/>
    </row>
    <row r="1211" spans="1:22" x14ac:dyDescent="0.25">
      <c r="A1211">
        <v>1210</v>
      </c>
      <c r="B1211">
        <v>5.0317481135613701E-4</v>
      </c>
      <c r="C1211" s="16">
        <v>5.9138791696530797E-9</v>
      </c>
      <c r="D1211">
        <v>1.00719889314379E-3</v>
      </c>
      <c r="E1211" s="16">
        <v>1.1981541969593E-5</v>
      </c>
      <c r="F1211" s="16">
        <v>9.6624652384046096E-6</v>
      </c>
      <c r="G1211" s="16">
        <v>1.8811313506538E-6</v>
      </c>
      <c r="H1211">
        <v>3.5277128904864498E-4</v>
      </c>
      <c r="J1211">
        <v>0.95529658039488996</v>
      </c>
      <c r="K1211">
        <f t="shared" si="201"/>
        <v>5.6495085476381585E-9</v>
      </c>
      <c r="L1211">
        <f t="shared" si="202"/>
        <v>1.0283990410920834E-3</v>
      </c>
      <c r="M1211" s="16">
        <f t="shared" si="203"/>
        <v>-2.2049418379809416E-5</v>
      </c>
      <c r="N1211" s="16">
        <f t="shared" si="204"/>
        <v>5.1588178682186519E-4</v>
      </c>
      <c r="O1211" s="16">
        <f t="shared" si="205"/>
        <v>4.6039372400257482E-3</v>
      </c>
      <c r="P1211" s="16">
        <f t="shared" si="206"/>
        <v>2.0400121201981677E-3</v>
      </c>
      <c r="Q1211" s="16">
        <f t="shared" si="207"/>
        <v>1.3353581510689688E-2</v>
      </c>
      <c r="R1211" s="16">
        <f t="shared" si="208"/>
        <v>4.1271713999562067E-4</v>
      </c>
      <c r="S1211" s="16">
        <f t="shared" si="209"/>
        <v>3.9809575583685027E-3</v>
      </c>
      <c r="T1211" s="16">
        <f t="shared" si="210"/>
        <v>1.3354099982996843E-2</v>
      </c>
      <c r="U1211" s="65">
        <f t="shared" si="211"/>
        <v>3.826118733909644E-2</v>
      </c>
      <c r="V1211" s="65"/>
    </row>
    <row r="1212" spans="1:22" x14ac:dyDescent="0.25">
      <c r="A1212">
        <v>1211</v>
      </c>
      <c r="B1212">
        <v>4.9415789383815503E-4</v>
      </c>
      <c r="C1212" s="16">
        <v>4.2993173665348404E-9</v>
      </c>
      <c r="D1212">
        <v>7.4094511183756201E-4</v>
      </c>
      <c r="E1212" s="16">
        <v>6.4269815335078601E-6</v>
      </c>
      <c r="F1212" s="16">
        <v>9.7190037493111503E-6</v>
      </c>
      <c r="G1212" s="16">
        <v>2.5797752546007298E-6</v>
      </c>
      <c r="H1212">
        <v>1.8922657620961401E-4</v>
      </c>
      <c r="J1212">
        <v>0.95662385967163099</v>
      </c>
      <c r="K1212">
        <f t="shared" si="201"/>
        <v>4.1128295731278314E-9</v>
      </c>
      <c r="L1212">
        <f t="shared" si="202"/>
        <v>7.6295859527341844E-4</v>
      </c>
      <c r="M1212" s="16">
        <f t="shared" si="203"/>
        <v>2.2535719240289153E-4</v>
      </c>
      <c r="N1212" s="16">
        <f t="shared" si="204"/>
        <v>1.9236672188955366E-5</v>
      </c>
      <c r="O1212" s="16">
        <f t="shared" si="205"/>
        <v>5.0034758799834961E-2</v>
      </c>
      <c r="P1212" s="16">
        <f t="shared" si="206"/>
        <v>5.341832718221684E-2</v>
      </c>
      <c r="Q1212" s="16">
        <f t="shared" si="207"/>
        <v>0.16128832462037304</v>
      </c>
      <c r="R1212" s="16">
        <f t="shared" si="208"/>
        <v>2.1266269683680337E-4</v>
      </c>
      <c r="S1212" s="16">
        <f t="shared" si="209"/>
        <v>8.1149564663415788E-2</v>
      </c>
      <c r="T1212" s="16">
        <f t="shared" si="210"/>
        <v>0.16129337775946007</v>
      </c>
      <c r="U1212" s="65">
        <f t="shared" si="211"/>
        <v>0.50741625239432642</v>
      </c>
      <c r="V1212" s="65"/>
    </row>
    <row r="1213" spans="1:22" x14ac:dyDescent="0.25">
      <c r="A1213">
        <v>1212</v>
      </c>
      <c r="B1213" s="16">
        <v>6.2721013020360398E-4</v>
      </c>
      <c r="C1213" s="16">
        <v>8.7504629078149999E-9</v>
      </c>
      <c r="D1213" s="16">
        <v>1.2006384337332099E-3</v>
      </c>
      <c r="E1213" s="16">
        <v>2.1090765326401601E-5</v>
      </c>
      <c r="F1213" s="16">
        <v>7.8160976366268797E-6</v>
      </c>
      <c r="G1213" s="16">
        <v>1.27393133964371E-6</v>
      </c>
      <c r="H1213" s="16">
        <v>6.2097863692479297E-4</v>
      </c>
      <c r="J1213">
        <v>0.95440269533486399</v>
      </c>
      <c r="K1213">
        <f t="shared" si="201"/>
        <v>8.3514653846463872E-9</v>
      </c>
      <c r="L1213">
        <f t="shared" si="202"/>
        <v>1.2175358098831994E-3</v>
      </c>
      <c r="M1213" s="16">
        <f t="shared" si="203"/>
        <v>3.6884450524008461E-5</v>
      </c>
      <c r="N1213" s="16">
        <f t="shared" si="204"/>
        <v>7.5524569162186583E-2</v>
      </c>
      <c r="O1213" s="16">
        <f t="shared" si="205"/>
        <v>0.33645355532387367</v>
      </c>
      <c r="P1213" s="16">
        <f t="shared" si="206"/>
        <v>6.0465814186400339E-2</v>
      </c>
      <c r="Q1213" s="16">
        <f t="shared" si="207"/>
        <v>0.92868739080886609</v>
      </c>
      <c r="R1213" s="16">
        <f t="shared" si="208"/>
        <v>4.3064562655096138E-2</v>
      </c>
      <c r="S1213" s="16">
        <f t="shared" si="209"/>
        <v>0.13359995866595289</v>
      </c>
      <c r="T1213" s="16">
        <f t="shared" si="210"/>
        <v>0.92872813269163002</v>
      </c>
      <c r="U1213" s="65">
        <f t="shared" si="211"/>
        <v>2.5065239834940054</v>
      </c>
      <c r="V1213" s="65"/>
    </row>
    <row r="1214" spans="1:22" x14ac:dyDescent="0.25">
      <c r="A1214">
        <v>1213</v>
      </c>
      <c r="B1214">
        <v>8.6328959156934401E-4</v>
      </c>
      <c r="C1214" s="16">
        <v>5.3904476912676398E-9</v>
      </c>
      <c r="D1214">
        <v>5.2879292137135003E-4</v>
      </c>
      <c r="E1214" s="16">
        <v>5.7663177677335601E-6</v>
      </c>
      <c r="F1214" s="16">
        <v>5.5023462044975397E-6</v>
      </c>
      <c r="G1214" s="16">
        <v>2.0520030938233699E-6</v>
      </c>
      <c r="H1214" s="16">
        <v>1.69773126012497E-4</v>
      </c>
      <c r="J1214">
        <v>0.95782252489805197</v>
      </c>
      <c r="K1214">
        <f t="shared" si="201"/>
        <v>5.1630922179808461E-9</v>
      </c>
      <c r="L1214">
        <f t="shared" si="202"/>
        <v>5.4184422642647716E-4</v>
      </c>
      <c r="M1214" s="16">
        <f t="shared" si="203"/>
        <v>1.1847349567122108E-3</v>
      </c>
      <c r="N1214" s="16">
        <f t="shared" si="204"/>
        <v>0.56950211847994858</v>
      </c>
      <c r="O1214" s="16">
        <f t="shared" si="205"/>
        <v>7.1087354945455585E-4</v>
      </c>
      <c r="P1214" s="16">
        <f t="shared" si="206"/>
        <v>0.20364784358716961</v>
      </c>
      <c r="Q1214" s="16">
        <f t="shared" si="207"/>
        <v>0.21447936746228538</v>
      </c>
      <c r="R1214" s="16">
        <f t="shared" si="208"/>
        <v>0.19546391659494525</v>
      </c>
      <c r="S1214" s="16">
        <f t="shared" si="209"/>
        <v>4.8437589055719819E-4</v>
      </c>
      <c r="T1214" s="16">
        <f t="shared" si="210"/>
        <v>0.21448998373609626</v>
      </c>
      <c r="U1214" s="65">
        <f t="shared" si="211"/>
        <v>1.398778479300457</v>
      </c>
      <c r="V1214" s="65"/>
    </row>
    <row r="1215" spans="1:22" x14ac:dyDescent="0.25">
      <c r="A1215">
        <v>1214</v>
      </c>
      <c r="B1215">
        <v>5.1527614079699999E-4</v>
      </c>
      <c r="C1215" s="16">
        <v>3.0475872337695101E-9</v>
      </c>
      <c r="D1215">
        <v>5.0073454752091995E-4</v>
      </c>
      <c r="E1215" s="16">
        <v>3.0875367741385198E-6</v>
      </c>
      <c r="F1215" s="16">
        <v>9.2133399121198606E-6</v>
      </c>
      <c r="G1215" s="16">
        <v>3.62898990265403E-6</v>
      </c>
      <c r="H1215" s="16">
        <v>9.0903849387890406E-5</v>
      </c>
      <c r="J1215">
        <v>0.95788463121805201</v>
      </c>
      <c r="K1215">
        <f t="shared" si="201"/>
        <v>2.9192369735241504E-9</v>
      </c>
      <c r="L1215">
        <f t="shared" si="202"/>
        <v>5.2278716966058E-4</v>
      </c>
      <c r="M1215" s="16">
        <f t="shared" si="203"/>
        <v>5.0776511193341997E-4</v>
      </c>
      <c r="N1215" s="16">
        <f t="shared" si="204"/>
        <v>2.23816317338293E-3</v>
      </c>
      <c r="O1215" s="16">
        <f t="shared" si="205"/>
        <v>0.2022353537888458</v>
      </c>
      <c r="P1215" s="16">
        <f t="shared" si="206"/>
        <v>0.23077421416906299</v>
      </c>
      <c r="Q1215" s="16">
        <f t="shared" si="207"/>
        <v>0.50770000646180169</v>
      </c>
      <c r="R1215" s="16">
        <f t="shared" si="208"/>
        <v>4.3365639813005485E-3</v>
      </c>
      <c r="S1215" s="16">
        <f t="shared" si="209"/>
        <v>0.65194849724279891</v>
      </c>
      <c r="T1215" s="16">
        <f t="shared" si="210"/>
        <v>0.50770897716263375</v>
      </c>
      <c r="U1215" s="65">
        <f t="shared" si="211"/>
        <v>2.106941775979827</v>
      </c>
      <c r="V1215" s="65"/>
    </row>
    <row r="1216" spans="1:22" x14ac:dyDescent="0.25">
      <c r="A1216">
        <v>1215</v>
      </c>
      <c r="B1216">
        <v>4.95816756938652E-4</v>
      </c>
      <c r="C1216" s="16">
        <v>4.5060149083286803E-9</v>
      </c>
      <c r="D1216">
        <v>7.7458901124450501E-4</v>
      </c>
      <c r="E1216" s="16">
        <v>7.0391305918032496E-6</v>
      </c>
      <c r="F1216" s="16">
        <v>9.7017251325615497E-6</v>
      </c>
      <c r="G1216" s="16">
        <v>2.4623905192642001E-6</v>
      </c>
      <c r="H1216">
        <v>2.07250118587573E-4</v>
      </c>
      <c r="J1216">
        <v>0.956453178020363</v>
      </c>
      <c r="K1216">
        <f t="shared" si="201"/>
        <v>4.309792279278101E-9</v>
      </c>
      <c r="L1216">
        <f t="shared" si="202"/>
        <v>7.9645034601398405E-4</v>
      </c>
      <c r="M1216" s="16">
        <f t="shared" si="203"/>
        <v>1.9518316786332012E-4</v>
      </c>
      <c r="N1216" s="16">
        <f t="shared" si="204"/>
        <v>6.0180917148968625E-5</v>
      </c>
      <c r="O1216" s="16">
        <f t="shared" si="205"/>
        <v>3.4730690988797934E-2</v>
      </c>
      <c r="P1216" s="16">
        <f t="shared" si="206"/>
        <v>3.8499111253756615E-2</v>
      </c>
      <c r="Q1216" s="16">
        <f t="shared" si="207"/>
        <v>0.1187575749961829</v>
      </c>
      <c r="R1216" s="16">
        <f t="shared" si="208"/>
        <v>2.6682735613253186E-4</v>
      </c>
      <c r="S1216" s="16">
        <f t="shared" si="209"/>
        <v>5.1258625675482616E-2</v>
      </c>
      <c r="T1216" s="16">
        <f t="shared" si="210"/>
        <v>0.11876161062322815</v>
      </c>
      <c r="U1216" s="65">
        <f t="shared" si="211"/>
        <v>0.36233462181072973</v>
      </c>
      <c r="V1216" s="65"/>
    </row>
    <row r="1217" spans="1:22" x14ac:dyDescent="0.25">
      <c r="A1217">
        <v>1216</v>
      </c>
      <c r="B1217">
        <v>8.12536670968703E-4</v>
      </c>
      <c r="C1217" s="16">
        <v>5.0116321520780604E-9</v>
      </c>
      <c r="D1217">
        <v>5.2227535793831104E-4</v>
      </c>
      <c r="E1217" s="16">
        <v>5.2953259222468302E-6</v>
      </c>
      <c r="F1217" s="16">
        <v>5.8446080458198103E-6</v>
      </c>
      <c r="G1217" s="16">
        <v>2.2069755871269798E-6</v>
      </c>
      <c r="H1217">
        <v>1.5590604947250401E-4</v>
      </c>
      <c r="J1217">
        <v>0.95784915799064296</v>
      </c>
      <c r="K1217">
        <f t="shared" si="201"/>
        <v>4.800387637026804E-9</v>
      </c>
      <c r="L1217">
        <f t="shared" si="202"/>
        <v>5.3616653798492563E-4</v>
      </c>
      <c r="M1217" s="16">
        <f t="shared" si="203"/>
        <v>1.0889068039524805E-3</v>
      </c>
      <c r="N1217" s="16">
        <f t="shared" si="204"/>
        <v>0.42444873023538621</v>
      </c>
      <c r="O1217" s="16">
        <f t="shared" si="205"/>
        <v>9.03713654348718E-3</v>
      </c>
      <c r="P1217" s="16">
        <f t="shared" si="206"/>
        <v>0.20979773812480221</v>
      </c>
      <c r="Q1217" s="16">
        <f t="shared" si="207"/>
        <v>0.2570201077585077</v>
      </c>
      <c r="R1217" s="16">
        <f t="shared" si="208"/>
        <v>0.16598358435469873</v>
      </c>
      <c r="S1217" s="16">
        <f t="shared" si="209"/>
        <v>9.8392960884337299E-3</v>
      </c>
      <c r="T1217" s="16">
        <f t="shared" si="210"/>
        <v>0.25703089784480482</v>
      </c>
      <c r="U1217" s="65">
        <f t="shared" si="211"/>
        <v>1.3331574909501207</v>
      </c>
      <c r="V1217" s="65"/>
    </row>
    <row r="1218" spans="1:22" x14ac:dyDescent="0.25">
      <c r="A1218">
        <v>1217</v>
      </c>
      <c r="B1218">
        <v>6.0659999365308005E-4</v>
      </c>
      <c r="C1218" s="16">
        <v>5.0528564935135602E-9</v>
      </c>
      <c r="D1218">
        <v>7.0871243537696605E-4</v>
      </c>
      <c r="E1218" s="16">
        <v>7.2281657084371802E-6</v>
      </c>
      <c r="F1218" s="16">
        <v>7.9025377627324901E-6</v>
      </c>
      <c r="G1218" s="16">
        <v>2.1940310599483501E-6</v>
      </c>
      <c r="H1218" s="16">
        <v>2.1281506211413999E-4</v>
      </c>
      <c r="J1218">
        <v>0.95682863104875404</v>
      </c>
      <c r="K1218">
        <f t="shared" si="201"/>
        <v>4.8347177615743877E-9</v>
      </c>
      <c r="L1218">
        <f t="shared" si="202"/>
        <v>7.2670648910588571E-4</v>
      </c>
      <c r="M1218" s="16">
        <f t="shared" si="203"/>
        <v>4.8649349820027412E-4</v>
      </c>
      <c r="N1218" s="16">
        <f t="shared" si="204"/>
        <v>5.4254901783354723E-2</v>
      </c>
      <c r="O1218" s="16">
        <f t="shared" si="205"/>
        <v>7.6772807245580801E-3</v>
      </c>
      <c r="P1218" s="16">
        <f t="shared" si="206"/>
        <v>6.9998225881732684E-2</v>
      </c>
      <c r="Q1218" s="16">
        <f t="shared" si="207"/>
        <v>0.10693674281106072</v>
      </c>
      <c r="R1218" s="16">
        <f t="shared" si="208"/>
        <v>3.9503868293675588E-2</v>
      </c>
      <c r="S1218" s="16">
        <f t="shared" si="209"/>
        <v>8.6018485749631991E-3</v>
      </c>
      <c r="T1218" s="16">
        <f t="shared" si="210"/>
        <v>0.10694219896450369</v>
      </c>
      <c r="U1218" s="65">
        <f t="shared" si="211"/>
        <v>0.39391506703384871</v>
      </c>
      <c r="V1218" s="65"/>
    </row>
    <row r="1219" spans="1:22" x14ac:dyDescent="0.25">
      <c r="A1219">
        <v>1218</v>
      </c>
      <c r="B1219" s="16">
        <v>3.8684889511250101E-4</v>
      </c>
      <c r="C1219" s="16">
        <v>4.8562291945450698E-9</v>
      </c>
      <c r="D1219" s="16">
        <v>1.0778145175271E-3</v>
      </c>
      <c r="E1219" s="16">
        <v>1.0518989269797301E-5</v>
      </c>
      <c r="F1219" s="16">
        <v>1.2614896152736501E-5</v>
      </c>
      <c r="G1219" s="16">
        <v>2.2929303983219001E-6</v>
      </c>
      <c r="H1219" s="16">
        <v>3.0971071365085303E-4</v>
      </c>
      <c r="J1219">
        <v>0.95489401050700795</v>
      </c>
      <c r="K1219">
        <f t="shared" ref="K1219:K1282" si="212">C1219*J1219</f>
        <v>4.6371841715203589E-9</v>
      </c>
      <c r="L1219">
        <f t="shared" ref="L1219:L1282" si="213">SUM($Z$9*B1219,$AA$9*C1219,$AB$9*D1219,$AC$9*E1219,$AD$9*F1219,$AE$9*G1219)</f>
        <v>1.1053323840017003E-3</v>
      </c>
      <c r="M1219" s="16">
        <f t="shared" ref="M1219:M1282" si="214">$Z$8*B1219+$AA$8*C1219+$AB$8*D1219+$AD$8*F1219+$AE$8*G1219</f>
        <v>-3.316345937766983E-4</v>
      </c>
      <c r="N1219" s="16">
        <f t="shared" si="204"/>
        <v>4.5676989800473501E-2</v>
      </c>
      <c r="O1219" s="16">
        <f t="shared" si="205"/>
        <v>1.5159648545428899E-2</v>
      </c>
      <c r="P1219" s="16">
        <f t="shared" si="206"/>
        <v>1.4028995460840576E-2</v>
      </c>
      <c r="Q1219" s="16">
        <f t="shared" si="207"/>
        <v>4.2498864945270131E-4</v>
      </c>
      <c r="R1219" s="16">
        <f t="shared" si="208"/>
        <v>7.7859823649751511E-2</v>
      </c>
      <c r="S1219" s="16">
        <f t="shared" si="209"/>
        <v>2.016495755026403E-2</v>
      </c>
      <c r="T1219" s="16">
        <f t="shared" si="210"/>
        <v>4.2474958500634836E-4</v>
      </c>
      <c r="U1219" s="65">
        <f t="shared" si="211"/>
        <v>0.17374015324121758</v>
      </c>
      <c r="V1219" s="65"/>
    </row>
    <row r="1220" spans="1:22" x14ac:dyDescent="0.25">
      <c r="A1220">
        <v>1219</v>
      </c>
      <c r="B1220">
        <v>3.0533213164350503E-4</v>
      </c>
      <c r="C1220" s="16">
        <v>3.91435366556078E-9</v>
      </c>
      <c r="D1220">
        <v>1.1016625480718301E-3</v>
      </c>
      <c r="E1220" s="16">
        <v>8.6628402121356905E-6</v>
      </c>
      <c r="F1220" s="16">
        <v>1.6009878870923902E-5</v>
      </c>
      <c r="G1220" s="16">
        <v>2.8458439817947902E-6</v>
      </c>
      <c r="H1220">
        <v>2.5506055435552702E-4</v>
      </c>
      <c r="J1220">
        <v>0.95471121785212798</v>
      </c>
      <c r="K1220">
        <f t="shared" si="212"/>
        <v>3.7370773551514737E-9</v>
      </c>
      <c r="L1220">
        <f t="shared" si="213"/>
        <v>1.1365242354418072E-3</v>
      </c>
      <c r="M1220" s="16">
        <f t="shared" si="214"/>
        <v>-5.2585997215479714E-4</v>
      </c>
      <c r="N1220" s="16">
        <f t="shared" ref="N1220:N1283" si="215">(B1220-$B$2)^2/$B$2/$B$2</f>
        <v>0.14394909229277275</v>
      </c>
      <c r="O1220" s="16">
        <f t="shared" ref="O1220:O1283" si="216">(C1220-$C$2)^2/$C$2/$C$2</f>
        <v>8.5964074098776641E-2</v>
      </c>
      <c r="P1220" s="16">
        <f t="shared" ref="P1220:P1283" si="217">(D1220-$D$2)^2/$D$2/$D$2</f>
        <v>2.050368305407356E-2</v>
      </c>
      <c r="Q1220" s="16">
        <f t="shared" ref="Q1220:Q1283" si="218">(E1220-$E$2)^2/$E$2/$E$2</f>
        <v>3.7416915683417547E-2</v>
      </c>
      <c r="R1220" s="16">
        <f t="shared" ref="R1220:R1283" si="219">(F1220-$F$2)^2/$F$2/$F$2</f>
        <v>0.38844500339151067</v>
      </c>
      <c r="S1220" s="16">
        <f t="shared" ref="S1220:S1283" si="220">(G1220-$G$2)^2/$G$2/$G$2</f>
        <v>0.17420960827975482</v>
      </c>
      <c r="T1220" s="16">
        <f t="shared" ref="T1220:T1283" si="221">(H1220-$H$2)^2/$H$2/$H$2</f>
        <v>3.7414508699209002E-2</v>
      </c>
      <c r="U1220" s="65">
        <f t="shared" ref="U1220:U1283" si="222">SUM(N1220:T1220)</f>
        <v>0.88790288549951502</v>
      </c>
      <c r="V1220" s="65"/>
    </row>
    <row r="1221" spans="1:22" x14ac:dyDescent="0.25">
      <c r="A1221">
        <v>1220</v>
      </c>
      <c r="B1221" s="16">
        <v>2.1396957968693701E-4</v>
      </c>
      <c r="C1221" s="16">
        <v>3.78526369846403E-9</v>
      </c>
      <c r="D1221" s="16">
        <v>1.5357687009684099E-3</v>
      </c>
      <c r="E1221" s="16">
        <v>1.16215241976457E-5</v>
      </c>
      <c r="F1221" s="16">
        <v>2.33066050403602E-5</v>
      </c>
      <c r="G1221" s="16">
        <v>2.9573939046073101E-6</v>
      </c>
      <c r="H1221" s="16">
        <v>3.4218075959211201E-4</v>
      </c>
      <c r="J1221">
        <v>0.95256509081157004</v>
      </c>
      <c r="K1221">
        <f t="shared" si="212"/>
        <v>3.6057100586731281E-9</v>
      </c>
      <c r="L1221">
        <f t="shared" si="213"/>
        <v>1.5853355196900393E-3</v>
      </c>
      <c r="M1221" s="16">
        <f t="shared" si="214"/>
        <v>-1.1573963603161651E-3</v>
      </c>
      <c r="N1221" s="16">
        <f t="shared" si="215"/>
        <v>0.31934081325376129</v>
      </c>
      <c r="O1221" s="16">
        <f t="shared" si="216"/>
        <v>0.10017586708329572</v>
      </c>
      <c r="P1221" s="16">
        <f t="shared" si="217"/>
        <v>0.35243384563617336</v>
      </c>
      <c r="Q1221" s="16">
        <f t="shared" si="218"/>
        <v>6.7301933019379067E-3</v>
      </c>
      <c r="R1221" s="16">
        <f t="shared" si="219"/>
        <v>1.8579709274556184</v>
      </c>
      <c r="S1221" s="16">
        <f t="shared" si="220"/>
        <v>0.22367426881180194</v>
      </c>
      <c r="T1221" s="16">
        <f t="shared" si="221"/>
        <v>6.7354473370752335E-3</v>
      </c>
      <c r="U1221" s="65">
        <f t="shared" si="222"/>
        <v>2.8670613628796642</v>
      </c>
      <c r="V1221" s="65"/>
    </row>
    <row r="1222" spans="1:22" x14ac:dyDescent="0.25">
      <c r="A1222">
        <v>1221</v>
      </c>
      <c r="B1222" s="16">
        <v>4.7001872882689499E-4</v>
      </c>
      <c r="C1222" s="16">
        <v>4.26901764760692E-9</v>
      </c>
      <c r="D1222" s="16">
        <v>7.7416188467440404E-4</v>
      </c>
      <c r="E1222" s="16">
        <v>6.6650844138543903E-6</v>
      </c>
      <c r="F1222" s="16">
        <v>1.02351097583381E-5</v>
      </c>
      <c r="G1222" s="16">
        <v>2.5991470315455598E-6</v>
      </c>
      <c r="H1222">
        <v>1.9623725363993299E-4</v>
      </c>
      <c r="J1222">
        <v>0.95644380385043204</v>
      </c>
      <c r="K1222">
        <f t="shared" si="212"/>
        <v>4.0830754775817859E-9</v>
      </c>
      <c r="L1222">
        <f t="shared" si="213"/>
        <v>7.972269822049781E-4</v>
      </c>
      <c r="M1222" s="16">
        <f t="shared" si="214"/>
        <v>1.428104754488118E-4</v>
      </c>
      <c r="N1222" s="16">
        <f t="shared" si="215"/>
        <v>1.9960683223675499E-3</v>
      </c>
      <c r="O1222" s="16">
        <f t="shared" si="216"/>
        <v>5.2512307912762922E-2</v>
      </c>
      <c r="P1222" s="16">
        <f t="shared" si="217"/>
        <v>3.8673240779267981E-2</v>
      </c>
      <c r="Q1222" s="16">
        <f t="shared" si="218"/>
        <v>0.14397341268906663</v>
      </c>
      <c r="R1222" s="16">
        <f t="shared" si="219"/>
        <v>1.4247162904400033E-3</v>
      </c>
      <c r="S1222" s="16">
        <f t="shared" si="220"/>
        <v>8.673956786130313E-2</v>
      </c>
      <c r="T1222" s="16">
        <f t="shared" si="221"/>
        <v>0.14397757905667874</v>
      </c>
      <c r="U1222" s="65">
        <f t="shared" si="222"/>
        <v>0.46929689291188692</v>
      </c>
      <c r="V1222" s="65"/>
    </row>
    <row r="1223" spans="1:22" x14ac:dyDescent="0.25">
      <c r="A1223">
        <v>1222</v>
      </c>
      <c r="B1223">
        <v>4.25147772175034E-4</v>
      </c>
      <c r="C1223" s="16">
        <v>6.9333474913240201E-9</v>
      </c>
      <c r="D1223">
        <v>1.4104682944786099E-3</v>
      </c>
      <c r="E1223" s="16">
        <v>1.95848850536604E-5</v>
      </c>
      <c r="F1223" s="16">
        <v>1.1644258705375601E-5</v>
      </c>
      <c r="G1223" s="16">
        <v>1.6116841759849799E-6</v>
      </c>
      <c r="H1223" s="16">
        <v>5.7664691060677303E-4</v>
      </c>
      <c r="J1223">
        <v>0.953350175451249</v>
      </c>
      <c r="K1223">
        <f t="shared" si="212"/>
        <v>6.6099080473182314E-9</v>
      </c>
      <c r="L1223">
        <f t="shared" si="213"/>
        <v>1.4353615627178548E-3</v>
      </c>
      <c r="M1223" s="16">
        <f t="shared" si="214"/>
        <v>-5.8506601836778676E-4</v>
      </c>
      <c r="N1223" s="16">
        <f t="shared" si="215"/>
        <v>1.8462969979679601E-2</v>
      </c>
      <c r="O1223" s="16">
        <f t="shared" si="216"/>
        <v>6.3471148897729493E-2</v>
      </c>
      <c r="P1223" s="16">
        <f t="shared" si="217"/>
        <v>0.21495985232127129</v>
      </c>
      <c r="Q1223" s="16">
        <f t="shared" si="218"/>
        <v>0.67811479223753202</v>
      </c>
      <c r="R1223" s="16">
        <f t="shared" si="219"/>
        <v>3.2623612280939816E-2</v>
      </c>
      <c r="S1223" s="16">
        <f t="shared" si="220"/>
        <v>3.8924961218088527E-2</v>
      </c>
      <c r="T1223" s="16">
        <f t="shared" si="221"/>
        <v>0.67817908641964519</v>
      </c>
      <c r="U1223" s="65">
        <f t="shared" si="222"/>
        <v>1.7247364233548859</v>
      </c>
      <c r="V1223" s="65"/>
    </row>
    <row r="1224" spans="1:22" x14ac:dyDescent="0.25">
      <c r="A1224">
        <v>1223</v>
      </c>
      <c r="B1224" s="16">
        <v>3.2946585501164002E-4</v>
      </c>
      <c r="C1224" s="16">
        <v>6.32041150697619E-9</v>
      </c>
      <c r="D1224" s="16">
        <v>1.6689056055198301E-3</v>
      </c>
      <c r="E1224" s="16">
        <v>2.1065992181206002E-5</v>
      </c>
      <c r="F1224" s="16">
        <v>1.51989833807881E-5</v>
      </c>
      <c r="G1224" s="16">
        <v>1.7729698489290599E-6</v>
      </c>
      <c r="H1224" s="16">
        <v>6.2026382655731697E-4</v>
      </c>
      <c r="J1224">
        <v>0.95212305673099396</v>
      </c>
      <c r="K1224">
        <f t="shared" si="212"/>
        <v>6.0178095238199183E-9</v>
      </c>
      <c r="L1224">
        <f t="shared" si="213"/>
        <v>1.7010702217188282E-3</v>
      </c>
      <c r="M1224" s="16">
        <f t="shared" si="214"/>
        <v>-1.0421385116955481E-3</v>
      </c>
      <c r="N1224" s="16">
        <f t="shared" si="215"/>
        <v>0.10913373441361471</v>
      </c>
      <c r="O1224" s="16">
        <f t="shared" si="216"/>
        <v>1.9954021940481584E-2</v>
      </c>
      <c r="P1224" s="16">
        <f t="shared" si="217"/>
        <v>0.5355561998164845</v>
      </c>
      <c r="Q1224" s="16">
        <f t="shared" si="218"/>
        <v>0.92424716355371006</v>
      </c>
      <c r="R1224" s="16">
        <f t="shared" si="219"/>
        <v>0.2927202389370776</v>
      </c>
      <c r="S1224" s="16">
        <f t="shared" si="220"/>
        <v>1.3680836631823649E-2</v>
      </c>
      <c r="T1224" s="16">
        <f t="shared" si="221"/>
        <v>0.92437647037463322</v>
      </c>
      <c r="U1224" s="65">
        <f t="shared" si="222"/>
        <v>2.8196686656678254</v>
      </c>
      <c r="V1224" s="65"/>
    </row>
    <row r="1225" spans="1:22" x14ac:dyDescent="0.25">
      <c r="A1225">
        <v>1224</v>
      </c>
      <c r="B1225">
        <v>7.62212549830025E-4</v>
      </c>
      <c r="C1225" s="16">
        <v>5.2386625178030201E-9</v>
      </c>
      <c r="D1225">
        <v>5.8287581753181097E-4</v>
      </c>
      <c r="E1225" s="16">
        <v>6.1729117099100901E-6</v>
      </c>
      <c r="F1225" s="16">
        <v>6.2493587454087302E-6</v>
      </c>
      <c r="G1225" s="16">
        <v>2.11290465686939E-6</v>
      </c>
      <c r="H1225">
        <v>1.8174463947933801E-4</v>
      </c>
      <c r="J1225">
        <v>0.95751954385302795</v>
      </c>
      <c r="K1225">
        <f t="shared" si="212"/>
        <v>5.0161217444467031E-9</v>
      </c>
      <c r="L1225">
        <f t="shared" si="213"/>
        <v>5.9748220101697995E-4</v>
      </c>
      <c r="M1225" s="16">
        <f t="shared" si="214"/>
        <v>9.2694289864307016E-4</v>
      </c>
      <c r="N1225" s="16">
        <f t="shared" si="215"/>
        <v>0.30163436977676861</v>
      </c>
      <c r="O1225" s="16">
        <f t="shared" si="216"/>
        <v>2.9235247274541766E-3</v>
      </c>
      <c r="P1225" s="16">
        <f t="shared" si="217"/>
        <v>0.15614507317773882</v>
      </c>
      <c r="Q1225" s="16">
        <f t="shared" si="218"/>
        <v>0.18084835733017288</v>
      </c>
      <c r="R1225" s="16">
        <f t="shared" si="219"/>
        <v>0.13422906855306879</v>
      </c>
      <c r="S1225" s="16">
        <f t="shared" si="220"/>
        <v>2.739560820784527E-3</v>
      </c>
      <c r="T1225" s="16">
        <f t="shared" si="221"/>
        <v>0.18085747492917778</v>
      </c>
      <c r="U1225" s="65">
        <f t="shared" si="222"/>
        <v>0.95937742931516568</v>
      </c>
      <c r="V1225" s="65"/>
    </row>
    <row r="1226" spans="1:22" x14ac:dyDescent="0.25">
      <c r="A1226">
        <v>1225</v>
      </c>
      <c r="B1226">
        <v>6.4946589285390301E-4</v>
      </c>
      <c r="C1226" s="16">
        <v>6.0295767715668799E-9</v>
      </c>
      <c r="D1226">
        <v>7.9141305364002898E-4</v>
      </c>
      <c r="E1226" s="16">
        <v>9.6229944801302494E-6</v>
      </c>
      <c r="F1226" s="16">
        <v>7.4089527462095102E-6</v>
      </c>
      <c r="G1226" s="16">
        <v>1.84033954373136E-6</v>
      </c>
      <c r="H1226">
        <v>2.8332581460936099E-4</v>
      </c>
      <c r="J1226">
        <v>0.95641743554740399</v>
      </c>
      <c r="K1226">
        <f t="shared" si="212"/>
        <v>5.7667923532981904E-9</v>
      </c>
      <c r="L1226">
        <f t="shared" si="213"/>
        <v>8.0806526909940775E-4</v>
      </c>
      <c r="M1226" s="16">
        <f t="shared" si="214"/>
        <v>4.9086651660839816E-4</v>
      </c>
      <c r="N1226" s="16">
        <f t="shared" si="215"/>
        <v>0.10243368453085486</v>
      </c>
      <c r="O1226" s="16">
        <f t="shared" si="216"/>
        <v>7.8754098252717189E-3</v>
      </c>
      <c r="P1226" s="16">
        <f t="shared" si="217"/>
        <v>3.1952870464241202E-2</v>
      </c>
      <c r="Q1226" s="16">
        <f t="shared" si="218"/>
        <v>1.0823918267107904E-2</v>
      </c>
      <c r="R1226" s="16">
        <f t="shared" si="219"/>
        <v>6.1901815047614675E-2</v>
      </c>
      <c r="S1226" s="16">
        <f t="shared" si="220"/>
        <v>6.9574543625132461E-3</v>
      </c>
      <c r="T1226" s="16">
        <f t="shared" si="221"/>
        <v>1.0825522014759288E-2</v>
      </c>
      <c r="U1226" s="65">
        <f t="shared" si="222"/>
        <v>0.23277067451236286</v>
      </c>
      <c r="V1226" s="65"/>
    </row>
    <row r="1227" spans="1:22" x14ac:dyDescent="0.25">
      <c r="A1227">
        <v>1226</v>
      </c>
      <c r="B1227">
        <v>8.76722611222005E-4</v>
      </c>
      <c r="C1227" s="16">
        <v>1.0524489948821801E-8</v>
      </c>
      <c r="D1227">
        <v>1.02883096770714E-3</v>
      </c>
      <c r="E1227" s="16">
        <v>2.1779570757468099E-5</v>
      </c>
      <c r="F1227" s="16">
        <v>5.5466401389546596E-6</v>
      </c>
      <c r="G1227" s="16">
        <v>1.0570889433855E-6</v>
      </c>
      <c r="H1227">
        <v>6.4125375901052603E-4</v>
      </c>
      <c r="J1227">
        <v>0.95527533124416497</v>
      </c>
      <c r="K1227">
        <f t="shared" si="212"/>
        <v>1.0053785622036631E-8</v>
      </c>
      <c r="L1227">
        <f t="shared" si="213"/>
        <v>1.0409708124384861E-3</v>
      </c>
      <c r="M1227" s="16">
        <f t="shared" si="214"/>
        <v>7.1247441000552405E-4</v>
      </c>
      <c r="N1227" s="16">
        <f t="shared" si="215"/>
        <v>0.61145600992083904</v>
      </c>
      <c r="O1227" s="16">
        <f t="shared" si="216"/>
        <v>0.81067906092083597</v>
      </c>
      <c r="P1227" s="16">
        <f t="shared" si="217"/>
        <v>4.5716550969655554E-3</v>
      </c>
      <c r="Q1227" s="16">
        <f t="shared" si="218"/>
        <v>1.0564066394515028</v>
      </c>
      <c r="R1227" s="16">
        <f t="shared" si="219"/>
        <v>0.19151303091395686</v>
      </c>
      <c r="S1227" s="16">
        <f t="shared" si="220"/>
        <v>0.22421411063766547</v>
      </c>
      <c r="T1227" s="16">
        <f t="shared" si="221"/>
        <v>1.0564158768772143</v>
      </c>
      <c r="U1227" s="65">
        <f t="shared" si="222"/>
        <v>3.95525638381898</v>
      </c>
      <c r="V1227" s="65"/>
    </row>
    <row r="1228" spans="1:22" x14ac:dyDescent="0.25">
      <c r="A1228">
        <v>1227</v>
      </c>
      <c r="B1228" s="16">
        <v>6.9261730903771098E-4</v>
      </c>
      <c r="C1228" s="16">
        <v>8.6737298296535898E-9</v>
      </c>
      <c r="D1228" s="16">
        <v>1.07457179547001E-3</v>
      </c>
      <c r="E1228" s="16">
        <v>1.8736912089400499E-5</v>
      </c>
      <c r="F1228" s="16">
        <v>7.0374436357513501E-6</v>
      </c>
      <c r="G1228" s="16">
        <v>1.28338484987351E-6</v>
      </c>
      <c r="H1228" s="16">
        <v>5.5167041149123896E-4</v>
      </c>
      <c r="J1228">
        <v>0.95502250964316304</v>
      </c>
      <c r="K1228">
        <f t="shared" si="212"/>
        <v>8.283607229882537E-9</v>
      </c>
      <c r="L1228">
        <f t="shared" si="213"/>
        <v>1.0899213938615566E-3</v>
      </c>
      <c r="M1228" s="16">
        <f t="shared" si="214"/>
        <v>2.9531322421386537E-4</v>
      </c>
      <c r="N1228" s="16">
        <f t="shared" si="215"/>
        <v>0.16626720489429414</v>
      </c>
      <c r="O1228" s="16">
        <f t="shared" si="216"/>
        <v>0.32057190101219474</v>
      </c>
      <c r="P1228" s="16">
        <f t="shared" si="217"/>
        <v>1.3243199261499248E-2</v>
      </c>
      <c r="Q1228" s="16">
        <f t="shared" si="218"/>
        <v>0.55431834669520119</v>
      </c>
      <c r="R1228" s="16">
        <f t="shared" si="219"/>
        <v>8.2064109582098269E-2</v>
      </c>
      <c r="S1228" s="16">
        <f t="shared" si="220"/>
        <v>0.1301801914774959</v>
      </c>
      <c r="T1228" s="16">
        <f t="shared" si="221"/>
        <v>0.55433047096769472</v>
      </c>
      <c r="U1228" s="65">
        <f t="shared" si="222"/>
        <v>1.8209754238904781</v>
      </c>
      <c r="V1228" s="65"/>
    </row>
    <row r="1229" spans="1:22" x14ac:dyDescent="0.25">
      <c r="A1229">
        <v>1228</v>
      </c>
      <c r="B1229">
        <v>4.0080355812864397E-4</v>
      </c>
      <c r="C1229" s="16">
        <v>4.18023115764301E-9</v>
      </c>
      <c r="D1229">
        <v>8.9159801642880402E-4</v>
      </c>
      <c r="E1229" s="16">
        <v>7.5058876676505499E-6</v>
      </c>
      <c r="F1229" s="16">
        <v>1.20723540756572E-5</v>
      </c>
      <c r="G1229" s="16">
        <v>2.65814217022921E-6</v>
      </c>
      <c r="H1229">
        <v>2.2099396956188301E-4</v>
      </c>
      <c r="J1229">
        <v>0.95581567961192204</v>
      </c>
      <c r="K1229">
        <f t="shared" si="212"/>
        <v>3.9955304848774856E-9</v>
      </c>
      <c r="L1229">
        <f t="shared" si="213"/>
        <v>9.1839668651919005E-4</v>
      </c>
      <c r="M1229" s="16">
        <f t="shared" si="214"/>
        <v>-1.1678957026190203E-4</v>
      </c>
      <c r="N1229" s="16">
        <f t="shared" si="215"/>
        <v>3.435781863472314E-2</v>
      </c>
      <c r="O1229" s="16">
        <f t="shared" si="216"/>
        <v>6.0116941969996757E-2</v>
      </c>
      <c r="P1229" s="16">
        <f t="shared" si="217"/>
        <v>5.5938582985064602E-3</v>
      </c>
      <c r="Q1229" s="16">
        <f t="shared" si="218"/>
        <v>9.0693827889019529E-2</v>
      </c>
      <c r="R1229" s="16">
        <f t="shared" si="219"/>
        <v>5.0187194418995822E-2</v>
      </c>
      <c r="S1229" s="16">
        <f t="shared" si="220"/>
        <v>0.10491029641455331</v>
      </c>
      <c r="T1229" s="16">
        <f t="shared" si="221"/>
        <v>9.069507132068759E-2</v>
      </c>
      <c r="U1229" s="65">
        <f t="shared" si="222"/>
        <v>0.43655500894648264</v>
      </c>
      <c r="V1229" s="65"/>
    </row>
    <row r="1230" spans="1:22" x14ac:dyDescent="0.25">
      <c r="A1230">
        <v>1229</v>
      </c>
      <c r="B1230">
        <v>3.1894393524988201E-4</v>
      </c>
      <c r="C1230" s="16">
        <v>5.2928205958013401E-9</v>
      </c>
      <c r="D1230">
        <v>1.4365861335518899E-3</v>
      </c>
      <c r="E1230" s="16">
        <v>1.52210061513602E-5</v>
      </c>
      <c r="F1230" s="16">
        <v>1.5549592861038599E-5</v>
      </c>
      <c r="G1230" s="16">
        <v>2.1121662578313601E-6</v>
      </c>
      <c r="H1230">
        <v>4.4816008108743198E-4</v>
      </c>
      <c r="J1230">
        <v>0.95315696679397499</v>
      </c>
      <c r="K1230">
        <f t="shared" si="212"/>
        <v>5.0448888248786853E-9</v>
      </c>
      <c r="L1230">
        <f t="shared" si="213"/>
        <v>1.4697921927112026E-3</v>
      </c>
      <c r="M1230" s="16">
        <f t="shared" si="214"/>
        <v>-8.3190432221143869E-4</v>
      </c>
      <c r="N1230" s="16">
        <f t="shared" si="215"/>
        <v>0.12372100579514937</v>
      </c>
      <c r="O1230" s="16">
        <f t="shared" si="216"/>
        <v>1.9616447235831845E-3</v>
      </c>
      <c r="P1230" s="16">
        <f t="shared" si="217"/>
        <v>0.24082576086560631</v>
      </c>
      <c r="Q1230" s="16">
        <f t="shared" si="218"/>
        <v>0.17403281069461621</v>
      </c>
      <c r="R1230" s="16">
        <f t="shared" si="219"/>
        <v>0.33245005551478246</v>
      </c>
      <c r="S1230" s="16">
        <f t="shared" si="220"/>
        <v>2.7011980757302777E-3</v>
      </c>
      <c r="T1230" s="16">
        <f t="shared" si="221"/>
        <v>0.17406048261894269</v>
      </c>
      <c r="U1230" s="65">
        <f t="shared" si="222"/>
        <v>1.0497529582884106</v>
      </c>
      <c r="V1230" s="65"/>
    </row>
    <row r="1231" spans="1:22" x14ac:dyDescent="0.25">
      <c r="A1231">
        <v>1230</v>
      </c>
      <c r="B1231">
        <v>7.3602270206540497E-4</v>
      </c>
      <c r="C1231" s="16">
        <v>8.6339492379060695E-9</v>
      </c>
      <c r="D1231">
        <v>1.00491275656287E-3</v>
      </c>
      <c r="E1231" s="16">
        <v>1.7455623883146501E-5</v>
      </c>
      <c r="F1231" s="16">
        <v>6.6011265923438997E-6</v>
      </c>
      <c r="G1231" s="16">
        <v>1.2882756548168599E-6</v>
      </c>
      <c r="H1231">
        <v>5.1394374429116895E-4</v>
      </c>
      <c r="J1231">
        <v>0.95537066815588401</v>
      </c>
      <c r="K1231">
        <f t="shared" si="212"/>
        <v>8.2486218522423073E-9</v>
      </c>
      <c r="L1231">
        <f t="shared" si="213"/>
        <v>1.0193946514531367E-3</v>
      </c>
      <c r="M1231" s="16">
        <f t="shared" si="214"/>
        <v>4.5265075267767309E-4</v>
      </c>
      <c r="N1231" s="16">
        <f t="shared" si="215"/>
        <v>0.24599725330202496</v>
      </c>
      <c r="O1231" s="16">
        <f t="shared" si="216"/>
        <v>0.31248952480006098</v>
      </c>
      <c r="P1231" s="16">
        <f t="shared" si="217"/>
        <v>1.8313416729246624E-3</v>
      </c>
      <c r="Q1231" s="16">
        <f t="shared" si="218"/>
        <v>0.39091194097774468</v>
      </c>
      <c r="R1231" s="16">
        <f t="shared" si="219"/>
        <v>0.10936702071643822</v>
      </c>
      <c r="S1231" s="16">
        <f t="shared" si="220"/>
        <v>0.12842836611634173</v>
      </c>
      <c r="T1231" s="16">
        <f t="shared" si="221"/>
        <v>0.39091457691508158</v>
      </c>
      <c r="U1231" s="65">
        <f t="shared" si="222"/>
        <v>1.5799400245006168</v>
      </c>
      <c r="V1231" s="65"/>
    </row>
    <row r="1232" spans="1:22" x14ac:dyDescent="0.25">
      <c r="A1232">
        <v>1231</v>
      </c>
      <c r="B1232">
        <v>5.3635366354444903E-4</v>
      </c>
      <c r="C1232" s="16">
        <v>6.2041841310963104E-9</v>
      </c>
      <c r="D1232">
        <v>9.9084557904877395E-4</v>
      </c>
      <c r="E1232" s="16">
        <v>1.23681895178503E-5</v>
      </c>
      <c r="F1232" s="16">
        <v>9.0569996733753693E-6</v>
      </c>
      <c r="G1232" s="16">
        <v>1.79273240258628E-6</v>
      </c>
      <c r="H1232">
        <v>3.6415498818662898E-4</v>
      </c>
      <c r="J1232">
        <v>0.95538901336071602</v>
      </c>
      <c r="K1232">
        <f t="shared" si="212"/>
        <v>5.9274093557163149E-9</v>
      </c>
      <c r="L1232">
        <f t="shared" si="213"/>
        <v>1.0107461066139799E-3</v>
      </c>
      <c r="M1232" s="16">
        <f t="shared" si="214"/>
        <v>6.196122047491816E-5</v>
      </c>
      <c r="N1232" s="16">
        <f t="shared" si="215"/>
        <v>8.126972494109758E-3</v>
      </c>
      <c r="O1232" s="16">
        <f t="shared" si="216"/>
        <v>1.4465320178133954E-2</v>
      </c>
      <c r="P1232" s="16">
        <f t="shared" si="217"/>
        <v>7.9505507323770195E-4</v>
      </c>
      <c r="Q1232" s="16">
        <f t="shared" si="218"/>
        <v>2.2969536849270552E-2</v>
      </c>
      <c r="R1232" s="16">
        <f t="shared" si="219"/>
        <v>6.675551175785617E-3</v>
      </c>
      <c r="S1232" s="16">
        <f t="shared" si="220"/>
        <v>1.1475184555560368E-2</v>
      </c>
      <c r="T1232" s="16">
        <f t="shared" si="221"/>
        <v>2.2969927974594535E-2</v>
      </c>
      <c r="U1232" s="65">
        <f t="shared" si="222"/>
        <v>8.7477548300692487E-2</v>
      </c>
      <c r="V1232" s="65"/>
    </row>
    <row r="1233" spans="1:22" x14ac:dyDescent="0.25">
      <c r="A1233">
        <v>1232</v>
      </c>
      <c r="B1233">
        <v>6.9836288813824796E-4</v>
      </c>
      <c r="C1233" s="16">
        <v>8.4885252085440594E-9</v>
      </c>
      <c r="D1233">
        <v>1.0421955501976E-3</v>
      </c>
      <c r="E1233" s="16">
        <v>1.7790715838931101E-5</v>
      </c>
      <c r="F1233" s="16">
        <v>6.9693093649606099E-6</v>
      </c>
      <c r="G1233" s="16">
        <v>1.3109121958239999E-6</v>
      </c>
      <c r="H1233">
        <v>5.2381077351621602E-4</v>
      </c>
      <c r="J1233">
        <v>0.95518107649930095</v>
      </c>
      <c r="K1233">
        <f t="shared" si="212"/>
        <v>8.1080786465885682E-9</v>
      </c>
      <c r="L1233">
        <f t="shared" si="213"/>
        <v>1.0574365925981367E-3</v>
      </c>
      <c r="M1233" s="16">
        <f t="shared" si="214"/>
        <v>3.3928918367835914E-4</v>
      </c>
      <c r="N1233" s="16">
        <f t="shared" si="215"/>
        <v>0.17592719942147128</v>
      </c>
      <c r="O1233" s="16">
        <f t="shared" si="216"/>
        <v>0.28382130752197493</v>
      </c>
      <c r="P1233" s="16">
        <f t="shared" si="217"/>
        <v>6.6393802695758151E-3</v>
      </c>
      <c r="Q1233" s="16">
        <f t="shared" si="218"/>
        <v>0.43089863972018783</v>
      </c>
      <c r="R1233" s="16">
        <f t="shared" si="219"/>
        <v>8.6069784908716515E-2</v>
      </c>
      <c r="S1233" s="16">
        <f t="shared" si="220"/>
        <v>0.12047481011098864</v>
      </c>
      <c r="T1233" s="16">
        <f t="shared" si="221"/>
        <v>0.43090544093573874</v>
      </c>
      <c r="U1233" s="65">
        <f t="shared" si="222"/>
        <v>1.5347365628886538</v>
      </c>
      <c r="V1233" s="65"/>
    </row>
    <row r="1234" spans="1:22" x14ac:dyDescent="0.25">
      <c r="A1234">
        <v>1233</v>
      </c>
      <c r="B1234">
        <v>4.6970564492909299E-4</v>
      </c>
      <c r="C1234" s="16">
        <v>5.42280909250538E-9</v>
      </c>
      <c r="D1234">
        <v>9.8902452237593897E-4</v>
      </c>
      <c r="E1234" s="16">
        <v>1.07902036531591E-5</v>
      </c>
      <c r="F1234" s="16">
        <v>1.03438078555269E-5</v>
      </c>
      <c r="G1234" s="16">
        <v>2.0511301875030601E-6</v>
      </c>
      <c r="H1234">
        <v>3.17694610276265E-4</v>
      </c>
      <c r="J1234">
        <v>0.95537142669115804</v>
      </c>
      <c r="K1234">
        <f t="shared" si="212"/>
        <v>5.1807968593806491E-9</v>
      </c>
      <c r="L1234">
        <f t="shared" si="213"/>
        <v>1.0117578454654033E-3</v>
      </c>
      <c r="M1234" s="16">
        <f t="shared" si="214"/>
        <v>-7.234655560721734E-5</v>
      </c>
      <c r="N1234" s="16">
        <f t="shared" si="215"/>
        <v>2.0533341101017853E-3</v>
      </c>
      <c r="O1234" s="16">
        <f t="shared" si="216"/>
        <v>4.3342268139558258E-4</v>
      </c>
      <c r="P1234" s="16">
        <f t="shared" si="217"/>
        <v>6.9205916047157187E-4</v>
      </c>
      <c r="Q1234" s="16">
        <f t="shared" si="218"/>
        <v>2.1497408317446438E-5</v>
      </c>
      <c r="R1234" s="16">
        <f t="shared" si="219"/>
        <v>2.3781613135894762E-3</v>
      </c>
      <c r="S1234" s="16">
        <f t="shared" si="220"/>
        <v>4.6542827442621725E-4</v>
      </c>
      <c r="T1234" s="16">
        <f t="shared" si="221"/>
        <v>2.1509425193953353E-5</v>
      </c>
      <c r="U1234" s="65">
        <f t="shared" si="222"/>
        <v>6.0654123734960328E-3</v>
      </c>
      <c r="V1234" s="65"/>
    </row>
    <row r="1235" spans="1:22" x14ac:dyDescent="0.25">
      <c r="A1235">
        <v>1234</v>
      </c>
      <c r="B1235">
        <v>7.4189558065100797E-4</v>
      </c>
      <c r="C1235" s="16">
        <v>5.9207383923168601E-9</v>
      </c>
      <c r="D1235">
        <v>6.7839944553724999E-4</v>
      </c>
      <c r="E1235" s="16">
        <v>8.1108418141726607E-6</v>
      </c>
      <c r="F1235" s="16">
        <v>6.4502086388840304E-6</v>
      </c>
      <c r="G1235" s="16">
        <v>1.87162345509345E-6</v>
      </c>
      <c r="H1235">
        <v>2.38802817296184E-4</v>
      </c>
      <c r="J1235">
        <v>0.95701700188211702</v>
      </c>
      <c r="K1235">
        <f t="shared" si="212"/>
        <v>5.6662473051434267E-9</v>
      </c>
      <c r="L1235">
        <f t="shared" si="213"/>
        <v>6.9316556553171915E-4</v>
      </c>
      <c r="M1235" s="16">
        <f t="shared" si="214"/>
        <v>7.9062559577029691E-4</v>
      </c>
      <c r="N1235" s="16">
        <f t="shared" si="215"/>
        <v>0.25798053915040819</v>
      </c>
      <c r="O1235" s="16">
        <f t="shared" si="216"/>
        <v>4.7735482680727756E-3</v>
      </c>
      <c r="P1235" s="16">
        <f t="shared" si="217"/>
        <v>8.7632253264318991E-2</v>
      </c>
      <c r="Q1235" s="16">
        <f t="shared" si="218"/>
        <v>5.9941280502550737E-2</v>
      </c>
      <c r="R1235" s="16">
        <f t="shared" si="219"/>
        <v>0.11972190560901828</v>
      </c>
      <c r="S1235" s="16">
        <f t="shared" si="220"/>
        <v>4.6009463684427874E-3</v>
      </c>
      <c r="T1235" s="16">
        <f t="shared" si="221"/>
        <v>5.9946500455963649E-2</v>
      </c>
      <c r="U1235" s="65">
        <f t="shared" si="222"/>
        <v>0.59459697361877539</v>
      </c>
      <c r="V1235" s="65"/>
    </row>
    <row r="1236" spans="1:22" x14ac:dyDescent="0.25">
      <c r="A1236">
        <v>1235</v>
      </c>
      <c r="B1236">
        <v>8.9870164687150397E-4</v>
      </c>
      <c r="C1236" s="16">
        <v>9.5137095631785299E-9</v>
      </c>
      <c r="D1236">
        <v>9.0464858718914797E-4</v>
      </c>
      <c r="E1236" s="16">
        <v>1.7335506799834699E-5</v>
      </c>
      <c r="F1236" s="16">
        <v>5.3802699986849801E-6</v>
      </c>
      <c r="G1236" s="16">
        <v>1.1677604264604599E-6</v>
      </c>
      <c r="H1236">
        <v>5.1040461588360995E-4</v>
      </c>
      <c r="J1236">
        <v>0.95589148777154997</v>
      </c>
      <c r="K1236">
        <f t="shared" si="212"/>
        <v>9.0940739885731474E-9</v>
      </c>
      <c r="L1236">
        <f t="shared" si="213"/>
        <v>9.1656737390341514E-4</v>
      </c>
      <c r="M1236" s="16">
        <f t="shared" si="214"/>
        <v>8.8083591983959279E-4</v>
      </c>
      <c r="N1236" s="16">
        <f t="shared" si="215"/>
        <v>0.68331610469955661</v>
      </c>
      <c r="O1236" s="16">
        <f t="shared" si="216"/>
        <v>0.51532792054184728</v>
      </c>
      <c r="P1236" s="16">
        <f t="shared" si="217"/>
        <v>3.7515101245172316E-3</v>
      </c>
      <c r="Q1236" s="16">
        <f t="shared" si="218"/>
        <v>0.3770523020520018</v>
      </c>
      <c r="R1236" s="16">
        <f t="shared" si="219"/>
        <v>0.20656153365004429</v>
      </c>
      <c r="S1236" s="16">
        <f t="shared" si="220"/>
        <v>0.17505198202534686</v>
      </c>
      <c r="T1236" s="16">
        <f t="shared" si="221"/>
        <v>0.37704502359380238</v>
      </c>
      <c r="U1236" s="65">
        <f t="shared" si="222"/>
        <v>2.3381063766871164</v>
      </c>
      <c r="V1236" s="65"/>
    </row>
    <row r="1237" spans="1:22" x14ac:dyDescent="0.25">
      <c r="A1237">
        <v>1236</v>
      </c>
      <c r="B1237">
        <v>6.4587263151702501E-4</v>
      </c>
      <c r="C1237" s="16">
        <v>5.2610946101624204E-9</v>
      </c>
      <c r="D1237">
        <v>6.9274884065324198E-4</v>
      </c>
      <c r="E1237" s="16">
        <v>7.3580627685052403E-6</v>
      </c>
      <c r="F1237" s="16">
        <v>7.4156812640827304E-6</v>
      </c>
      <c r="G1237" s="16">
        <v>2.10674612436525E-6</v>
      </c>
      <c r="H1237">
        <v>2.16639368538347E-4</v>
      </c>
      <c r="J1237">
        <v>0.95692150695782596</v>
      </c>
      <c r="K1237">
        <f t="shared" si="212"/>
        <v>5.0344545826043189E-9</v>
      </c>
      <c r="L1237">
        <f t="shared" si="213"/>
        <v>7.0968168821116252E-4</v>
      </c>
      <c r="M1237" s="16">
        <f t="shared" si="214"/>
        <v>5.8206357482288738E-4</v>
      </c>
      <c r="N1237" s="16">
        <f t="shared" si="215"/>
        <v>9.7812094032876204E-2</v>
      </c>
      <c r="O1237" s="16">
        <f t="shared" si="216"/>
        <v>2.501913313935887E-3</v>
      </c>
      <c r="P1237" s="16">
        <f t="shared" si="217"/>
        <v>7.9038091692041026E-2</v>
      </c>
      <c r="Q1237" s="16">
        <f t="shared" si="218"/>
        <v>9.9173093015668637E-2</v>
      </c>
      <c r="R1237" s="16">
        <f t="shared" si="219"/>
        <v>6.1562812008194669E-2</v>
      </c>
      <c r="S1237" s="16">
        <f t="shared" si="220"/>
        <v>2.4278809336775384E-3</v>
      </c>
      <c r="T1237" s="16">
        <f t="shared" si="221"/>
        <v>9.9178808395281606E-2</v>
      </c>
      <c r="U1237" s="65">
        <f t="shared" si="222"/>
        <v>0.44169469339167555</v>
      </c>
      <c r="V1237" s="65"/>
    </row>
    <row r="1238" spans="1:22" x14ac:dyDescent="0.25">
      <c r="A1238">
        <v>1237</v>
      </c>
      <c r="B1238">
        <v>4.2024275987715001E-4</v>
      </c>
      <c r="C1238" s="16">
        <v>3.9496601470907502E-9</v>
      </c>
      <c r="D1238">
        <v>8.0170798653945801E-4</v>
      </c>
      <c r="E1238" s="16">
        <v>6.38351958131916E-6</v>
      </c>
      <c r="F1238" s="16">
        <v>1.14649081031115E-5</v>
      </c>
      <c r="G1238" s="16">
        <v>2.8103630288468402E-6</v>
      </c>
      <c r="H1238">
        <v>1.8794754958681101E-4</v>
      </c>
      <c r="J1238">
        <v>0.95627810697968296</v>
      </c>
      <c r="K1238">
        <f t="shared" si="212"/>
        <v>3.7769735286730384E-9</v>
      </c>
      <c r="L1238">
        <f t="shared" si="213"/>
        <v>8.2744421611438072E-4</v>
      </c>
      <c r="M1238" s="16">
        <f t="shared" si="214"/>
        <v>1.3041303639919278E-5</v>
      </c>
      <c r="N1238" s="16">
        <f t="shared" si="215"/>
        <v>2.1271653405910657E-2</v>
      </c>
      <c r="O1238" s="16">
        <f t="shared" si="216"/>
        <v>8.2266352354794167E-2</v>
      </c>
      <c r="P1238" s="16">
        <f t="shared" si="217"/>
        <v>2.8247741897463711E-2</v>
      </c>
      <c r="Q1238" s="16">
        <f t="shared" si="218"/>
        <v>0.16455497376813688</v>
      </c>
      <c r="R1238" s="16">
        <f t="shared" si="219"/>
        <v>2.6385319539231726E-2</v>
      </c>
      <c r="S1238" s="16">
        <f t="shared" si="220"/>
        <v>0.15977033167675028</v>
      </c>
      <c r="T1238" s="16">
        <f t="shared" si="221"/>
        <v>0.1645584960618616</v>
      </c>
      <c r="U1238" s="65">
        <f t="shared" si="222"/>
        <v>0.64705486870414897</v>
      </c>
      <c r="V1238" s="65"/>
    </row>
    <row r="1239" spans="1:22" x14ac:dyDescent="0.25">
      <c r="A1239">
        <v>1238</v>
      </c>
      <c r="B1239">
        <v>6.8104096873526805E-4</v>
      </c>
      <c r="C1239" s="16">
        <v>5.04655044262391E-9</v>
      </c>
      <c r="D1239">
        <v>6.2918770037422305E-4</v>
      </c>
      <c r="E1239" s="16">
        <v>6.4152835813732102E-6</v>
      </c>
      <c r="F1239" s="16">
        <v>7.0109011860353E-6</v>
      </c>
      <c r="G1239" s="16">
        <v>2.1946277534477898E-6</v>
      </c>
      <c r="H1239">
        <v>1.8888106252260299E-4</v>
      </c>
      <c r="J1239">
        <v>0.95725988442329601</v>
      </c>
      <c r="K1239">
        <f t="shared" si="212"/>
        <v>4.8308602934424973E-9</v>
      </c>
      <c r="L1239">
        <f t="shared" si="213"/>
        <v>6.4539908394929885E-4</v>
      </c>
      <c r="M1239" s="16">
        <f t="shared" si="214"/>
        <v>7.1668285352123736E-4</v>
      </c>
      <c r="N1239" s="16">
        <f t="shared" si="215"/>
        <v>0.14763239416174473</v>
      </c>
      <c r="O1239" s="16">
        <f t="shared" si="216"/>
        <v>7.8781172646621642E-3</v>
      </c>
      <c r="P1239" s="16">
        <f t="shared" si="217"/>
        <v>0.12047445027872775</v>
      </c>
      <c r="Q1239" s="16">
        <f t="shared" si="218"/>
        <v>0.16216433474718825</v>
      </c>
      <c r="R1239" s="16">
        <f t="shared" si="219"/>
        <v>8.3613215491231782E-2</v>
      </c>
      <c r="S1239" s="16">
        <f t="shared" si="220"/>
        <v>8.6570625429346244E-3</v>
      </c>
      <c r="T1239" s="16">
        <f t="shared" si="221"/>
        <v>0.16217218485983459</v>
      </c>
      <c r="U1239" s="65">
        <f t="shared" si="222"/>
        <v>0.692591759346324</v>
      </c>
      <c r="V1239" s="65"/>
    </row>
    <row r="1240" spans="1:22" x14ac:dyDescent="0.25">
      <c r="A1240">
        <v>1239</v>
      </c>
      <c r="B1240">
        <v>5.7701110831050401E-4</v>
      </c>
      <c r="C1240" s="16">
        <v>4.1551144743214798E-9</v>
      </c>
      <c r="D1240">
        <v>6.1125949748020195E-4</v>
      </c>
      <c r="E1240" s="16">
        <v>5.1323102233527497E-6</v>
      </c>
      <c r="F1240" s="16">
        <v>8.2699621298626494E-6</v>
      </c>
      <c r="G1240" s="16">
        <v>2.6650697252373E-6</v>
      </c>
      <c r="H1240" s="16">
        <v>1.5110721568232699E-4</v>
      </c>
      <c r="J1240">
        <v>0.957324904984308</v>
      </c>
      <c r="K1240">
        <f t="shared" si="212"/>
        <v>3.9777945693287335E-9</v>
      </c>
      <c r="L1240">
        <f t="shared" si="213"/>
        <v>6.3046033635069025E-4</v>
      </c>
      <c r="M1240" s="16">
        <f t="shared" si="214"/>
        <v>5.2356188027031776E-4</v>
      </c>
      <c r="N1240" s="16">
        <f t="shared" si="215"/>
        <v>2.9855280158058353E-2</v>
      </c>
      <c r="O1240" s="16">
        <f t="shared" si="216"/>
        <v>6.2361483259279517E-2</v>
      </c>
      <c r="P1240" s="16">
        <f t="shared" si="217"/>
        <v>0.133735264530224</v>
      </c>
      <c r="Q1240" s="16">
        <f t="shared" si="218"/>
        <v>0.27263989500438279</v>
      </c>
      <c r="R1240" s="16">
        <f t="shared" si="219"/>
        <v>2.6083015502311194E-2</v>
      </c>
      <c r="S1240" s="16">
        <f t="shared" si="220"/>
        <v>0.10715729371484552</v>
      </c>
      <c r="T1240" s="16">
        <f t="shared" si="221"/>
        <v>0.27264833066092919</v>
      </c>
      <c r="U1240" s="65">
        <f t="shared" si="222"/>
        <v>0.90448056283003053</v>
      </c>
      <c r="V1240" s="65"/>
    </row>
    <row r="1241" spans="1:22" x14ac:dyDescent="0.25">
      <c r="A1241">
        <v>1240</v>
      </c>
      <c r="B1241">
        <v>5.5840138330743899E-4</v>
      </c>
      <c r="C1241" s="16">
        <v>5.5217758994067E-9</v>
      </c>
      <c r="D1241">
        <v>8.4411332453097801E-4</v>
      </c>
      <c r="E1241" s="16">
        <v>9.3932218019349693E-6</v>
      </c>
      <c r="F1241" s="16">
        <v>8.6404515779944401E-6</v>
      </c>
      <c r="G1241" s="16">
        <v>2.0109170415602102E-6</v>
      </c>
      <c r="H1241">
        <v>2.7656146794807502E-4</v>
      </c>
      <c r="J1241">
        <v>0.95612524629050299</v>
      </c>
      <c r="K1241">
        <f t="shared" si="212"/>
        <v>5.2795093417811945E-9</v>
      </c>
      <c r="L1241">
        <f t="shared" si="213"/>
        <v>8.6339962295262768E-4</v>
      </c>
      <c r="M1241" s="16">
        <f t="shared" si="214"/>
        <v>2.5340314366225025E-4</v>
      </c>
      <c r="N1241" s="16">
        <f t="shared" si="215"/>
        <v>1.8214784954150277E-2</v>
      </c>
      <c r="O1241" s="16">
        <f t="shared" si="216"/>
        <v>8.6945455717481704E-6</v>
      </c>
      <c r="P1241" s="16">
        <f t="shared" si="217"/>
        <v>1.5392567445310317E-2</v>
      </c>
      <c r="Q1241" s="16">
        <f t="shared" si="218"/>
        <v>1.5733025601842074E-2</v>
      </c>
      <c r="R1241" s="16">
        <f t="shared" si="219"/>
        <v>1.5360669589826062E-2</v>
      </c>
      <c r="S1241" s="16">
        <f t="shared" si="220"/>
        <v>2.3884613943030625E-6</v>
      </c>
      <c r="T1241" s="16">
        <f t="shared" si="221"/>
        <v>1.5734314365996142E-2</v>
      </c>
      <c r="U1241" s="65">
        <f t="shared" si="222"/>
        <v>8.0446444964090924E-2</v>
      </c>
      <c r="V1241" s="65"/>
    </row>
    <row r="1242" spans="1:22" x14ac:dyDescent="0.25">
      <c r="A1242">
        <v>1241</v>
      </c>
      <c r="B1242">
        <v>4.8386957221442401E-4</v>
      </c>
      <c r="C1242" s="16">
        <v>4.8922367730140699E-9</v>
      </c>
      <c r="D1242">
        <v>8.6358429149889905E-4</v>
      </c>
      <c r="E1242" s="16">
        <v>8.5118548448247304E-6</v>
      </c>
      <c r="F1242" s="16">
        <v>9.98296190664876E-6</v>
      </c>
      <c r="G1242" s="16">
        <v>2.2703342390439901E-6</v>
      </c>
      <c r="H1242">
        <v>2.5061197420868099E-4</v>
      </c>
      <c r="J1242">
        <v>0.95599924537666703</v>
      </c>
      <c r="K1242">
        <f t="shared" si="212"/>
        <v>4.6769746632054311E-9</v>
      </c>
      <c r="L1242">
        <f t="shared" si="213"/>
        <v>8.8581565731446748E-4</v>
      </c>
      <c r="M1242" s="16">
        <f t="shared" si="214"/>
        <v>8.1923487114380484E-5</v>
      </c>
      <c r="N1242" s="16">
        <f t="shared" si="215"/>
        <v>2.7308420903755473E-4</v>
      </c>
      <c r="O1242" s="16">
        <f t="shared" si="216"/>
        <v>1.3600863170696514E-2</v>
      </c>
      <c r="P1242" s="16">
        <f t="shared" si="217"/>
        <v>1.0787281232912858E-2</v>
      </c>
      <c r="Q1242" s="16">
        <f t="shared" si="218"/>
        <v>4.3053022502531207E-2</v>
      </c>
      <c r="R1242" s="16">
        <f t="shared" si="219"/>
        <v>1.4835131281676255E-4</v>
      </c>
      <c r="S1242" s="16">
        <f t="shared" si="220"/>
        <v>1.7095369509353021E-2</v>
      </c>
      <c r="T1242" s="16">
        <f t="shared" si="221"/>
        <v>4.3054564692603402E-2</v>
      </c>
      <c r="U1242" s="65">
        <f t="shared" si="222"/>
        <v>0.12801253662995132</v>
      </c>
      <c r="V1242" s="65"/>
    </row>
    <row r="1243" spans="1:22" x14ac:dyDescent="0.25">
      <c r="A1243">
        <v>1242</v>
      </c>
      <c r="B1243">
        <v>3.9206094510133602E-4</v>
      </c>
      <c r="C1243" s="16">
        <v>5.9137342036574896E-9</v>
      </c>
      <c r="D1243">
        <v>1.30157390982643E-3</v>
      </c>
      <c r="E1243" s="16">
        <v>1.5432013796791699E-5</v>
      </c>
      <c r="F1243" s="16">
        <v>1.2570065300300599E-5</v>
      </c>
      <c r="G1243" s="16">
        <v>1.88746331604884E-6</v>
      </c>
      <c r="H1243">
        <v>4.5436973391819199E-4</v>
      </c>
      <c r="J1243">
        <v>0.95383539942503803</v>
      </c>
      <c r="K1243">
        <f t="shared" si="212"/>
        <v>5.6407290262391512E-9</v>
      </c>
      <c r="L1243">
        <f t="shared" si="213"/>
        <v>1.3285955900088763E-3</v>
      </c>
      <c r="M1243" s="16">
        <f t="shared" si="214"/>
        <v>-5.4447369980620438E-4</v>
      </c>
      <c r="N1243" s="16">
        <f t="shared" si="215"/>
        <v>4.1261049532512806E-2</v>
      </c>
      <c r="O1243" s="16">
        <f t="shared" si="216"/>
        <v>4.6003857074322901E-3</v>
      </c>
      <c r="P1243" s="16">
        <f t="shared" si="217"/>
        <v>0.1229472441301985</v>
      </c>
      <c r="Q1243" s="16">
        <f t="shared" si="218"/>
        <v>0.19081044732846214</v>
      </c>
      <c r="R1243" s="16">
        <f t="shared" si="219"/>
        <v>7.5343826027830796E-2</v>
      </c>
      <c r="S1243" s="16">
        <f t="shared" si="220"/>
        <v>3.592943693083868E-3</v>
      </c>
      <c r="T1243" s="16">
        <f t="shared" si="221"/>
        <v>0.19083110409974446</v>
      </c>
      <c r="U1243" s="65">
        <f t="shared" si="222"/>
        <v>0.62938700051926488</v>
      </c>
      <c r="V1243" s="65"/>
    </row>
    <row r="1244" spans="1:22" x14ac:dyDescent="0.25">
      <c r="A1244">
        <v>1243</v>
      </c>
      <c r="B1244">
        <v>5.6792198853448895E-4</v>
      </c>
      <c r="C1244" s="16">
        <v>4.5377333666620803E-9</v>
      </c>
      <c r="D1244">
        <v>6.7936359762175904E-4</v>
      </c>
      <c r="E1244" s="16">
        <v>6.2244089734585196E-6</v>
      </c>
      <c r="F1244" s="16">
        <v>8.4299201949119205E-6</v>
      </c>
      <c r="G1244" s="16">
        <v>2.4423256439405698E-6</v>
      </c>
      <c r="H1244">
        <v>1.8326174967027499E-4</v>
      </c>
      <c r="J1244">
        <v>0.95696802223422905</v>
      </c>
      <c r="K1244">
        <f t="shared" si="212"/>
        <v>4.3424657253208808E-9</v>
      </c>
      <c r="L1244">
        <f t="shared" si="213"/>
        <v>6.9866122592215679E-4</v>
      </c>
      <c r="M1244" s="16">
        <f t="shared" si="214"/>
        <v>4.37182751146821E-4</v>
      </c>
      <c r="N1244" s="16">
        <f t="shared" si="215"/>
        <v>2.3812497285970097E-2</v>
      </c>
      <c r="O1244" s="16">
        <f t="shared" si="216"/>
        <v>3.2628789763760303E-2</v>
      </c>
      <c r="P1244" s="16">
        <f t="shared" si="217"/>
        <v>8.7040905110566114E-2</v>
      </c>
      <c r="Q1244" s="16">
        <f t="shared" si="218"/>
        <v>0.17679331350427344</v>
      </c>
      <c r="R1244" s="16">
        <f t="shared" si="219"/>
        <v>2.1107470412756863E-2</v>
      </c>
      <c r="S1244" s="16">
        <f t="shared" si="220"/>
        <v>4.6833411577615884E-2</v>
      </c>
      <c r="T1244" s="16">
        <f t="shared" si="221"/>
        <v>0.17679997563179503</v>
      </c>
      <c r="U1244" s="65">
        <f t="shared" si="222"/>
        <v>0.56501636328673777</v>
      </c>
      <c r="V1244" s="65"/>
    </row>
    <row r="1245" spans="1:22" x14ac:dyDescent="0.25">
      <c r="A1245">
        <v>1244</v>
      </c>
      <c r="B1245">
        <v>4.0560469831913299E-4</v>
      </c>
      <c r="C1245" s="16">
        <v>5.2108471009790298E-9</v>
      </c>
      <c r="D1245">
        <v>1.1036274409365701E-3</v>
      </c>
      <c r="E1245" s="16">
        <v>1.15545028317712E-5</v>
      </c>
      <c r="F1245" s="16">
        <v>1.2044123394348799E-5</v>
      </c>
      <c r="G1245" s="16">
        <v>2.1374368011750898E-6</v>
      </c>
      <c r="H1245">
        <v>3.4019972589405403E-4</v>
      </c>
      <c r="J1245">
        <v>0.95478138447072702</v>
      </c>
      <c r="K1245">
        <f t="shared" si="212"/>
        <v>4.9752198093380325E-9</v>
      </c>
      <c r="L1245">
        <f t="shared" si="213"/>
        <v>1.1298479136793416E-3</v>
      </c>
      <c r="M1245" s="16">
        <f t="shared" si="214"/>
        <v>-3.1863851704107585E-4</v>
      </c>
      <c r="N1245" s="16">
        <f t="shared" si="215"/>
        <v>3.0835432581994955E-2</v>
      </c>
      <c r="O1245" s="16">
        <f t="shared" si="216"/>
        <v>3.4918856321774958E-3</v>
      </c>
      <c r="P1245" s="16">
        <f t="shared" si="217"/>
        <v>2.109176270422124E-2</v>
      </c>
      <c r="Q1245" s="16">
        <f t="shared" si="218"/>
        <v>5.7452822710428314E-3</v>
      </c>
      <c r="R1245" s="16">
        <f t="shared" si="219"/>
        <v>4.8912920546040912E-2</v>
      </c>
      <c r="S1245" s="16">
        <f t="shared" si="220"/>
        <v>4.1678837198248246E-3</v>
      </c>
      <c r="T1245" s="16">
        <f t="shared" si="221"/>
        <v>5.7464279196027127E-3</v>
      </c>
      <c r="U1245" s="65">
        <f t="shared" si="222"/>
        <v>0.11999159537490496</v>
      </c>
      <c r="V1245" s="65"/>
    </row>
    <row r="1246" spans="1:22" x14ac:dyDescent="0.25">
      <c r="A1246">
        <v>1245</v>
      </c>
      <c r="B1246">
        <v>5.93097336707428E-4</v>
      </c>
      <c r="C1246" s="16">
        <v>7.6501010709474298E-9</v>
      </c>
      <c r="D1246">
        <v>1.1077500705190899E-3</v>
      </c>
      <c r="E1246" s="16">
        <v>1.7028841239405102E-5</v>
      </c>
      <c r="F1246" s="16">
        <v>8.2323440094361108E-6</v>
      </c>
      <c r="G1246" s="16">
        <v>1.45572097304987E-6</v>
      </c>
      <c r="H1246">
        <v>5.01380628643287E-4</v>
      </c>
      <c r="J1246">
        <v>0.95483821843333505</v>
      </c>
      <c r="K1246">
        <f t="shared" si="212"/>
        <v>7.3046088774183921E-9</v>
      </c>
      <c r="L1246">
        <f t="shared" si="213"/>
        <v>1.1256628294099413E-3</v>
      </c>
      <c r="M1246" s="16">
        <f t="shared" si="214"/>
        <v>6.053184400491484E-5</v>
      </c>
      <c r="N1246" s="16">
        <f t="shared" si="215"/>
        <v>4.2223013291257945E-2</v>
      </c>
      <c r="O1246" s="16">
        <f t="shared" si="216"/>
        <v>0.14543313354680945</v>
      </c>
      <c r="P1246" s="16">
        <f t="shared" si="217"/>
        <v>2.235266327193404E-2</v>
      </c>
      <c r="Q1246" s="16">
        <f t="shared" si="218"/>
        <v>0.34280244461327514</v>
      </c>
      <c r="R1246" s="16">
        <f t="shared" si="219"/>
        <v>2.7329544925382157E-2</v>
      </c>
      <c r="S1246" s="16">
        <f t="shared" si="220"/>
        <v>7.5609716263725535E-2</v>
      </c>
      <c r="T1246" s="16">
        <f t="shared" si="221"/>
        <v>0.34281445162465141</v>
      </c>
      <c r="U1246" s="65">
        <f t="shared" si="222"/>
        <v>0.99856496753703583</v>
      </c>
      <c r="V1246" s="65"/>
    </row>
    <row r="1247" spans="1:22" x14ac:dyDescent="0.25">
      <c r="A1247">
        <v>1246</v>
      </c>
      <c r="B1247">
        <v>2.1528513003134001E-4</v>
      </c>
      <c r="C1247" s="16">
        <v>4.6317578513981001E-9</v>
      </c>
      <c r="D1247">
        <v>1.8812421205067001E-3</v>
      </c>
      <c r="E1247" s="16">
        <v>1.7359589728189199E-5</v>
      </c>
      <c r="F1247" s="16">
        <v>2.3493818725251501E-5</v>
      </c>
      <c r="G1247" s="16">
        <v>2.4253206046696499E-6</v>
      </c>
      <c r="H1247">
        <v>5.1113902339345696E-4</v>
      </c>
      <c r="J1247">
        <v>0.95105579521442796</v>
      </c>
      <c r="K1247">
        <f t="shared" si="212"/>
        <v>4.4050601466020907E-9</v>
      </c>
      <c r="L1247">
        <f t="shared" si="213"/>
        <v>1.9306504468040214E-3</v>
      </c>
      <c r="M1247" s="16">
        <f t="shared" si="214"/>
        <v>-1.5000801867413413E-3</v>
      </c>
      <c r="N1247" s="16">
        <f t="shared" si="215"/>
        <v>0.31632592728275333</v>
      </c>
      <c r="O1247" s="16">
        <f t="shared" si="216"/>
        <v>2.6783507501858546E-2</v>
      </c>
      <c r="P1247" s="16">
        <f t="shared" si="217"/>
        <v>0.90660457971606367</v>
      </c>
      <c r="Q1247" s="16">
        <f t="shared" si="218"/>
        <v>0.37981104751507871</v>
      </c>
      <c r="R1247" s="16">
        <f t="shared" si="219"/>
        <v>1.9100782558788629</v>
      </c>
      <c r="S1247" s="16">
        <f t="shared" si="220"/>
        <v>4.3239399536827025E-2</v>
      </c>
      <c r="T1247" s="16">
        <f t="shared" si="221"/>
        <v>0.37990250820791954</v>
      </c>
      <c r="U1247" s="65">
        <f t="shared" si="222"/>
        <v>3.9627452256393636</v>
      </c>
      <c r="V1247" s="65"/>
    </row>
    <row r="1248" spans="1:22" x14ac:dyDescent="0.25">
      <c r="A1248">
        <v>1247</v>
      </c>
      <c r="B1248">
        <v>7.0979549939301505E-4</v>
      </c>
      <c r="C1248" s="16">
        <v>3.5669519225669501E-9</v>
      </c>
      <c r="D1248">
        <v>4.2452902093822998E-4</v>
      </c>
      <c r="E1248" s="16">
        <v>3.0669571290240801E-6</v>
      </c>
      <c r="F1248" s="16">
        <v>6.6597947630006098E-6</v>
      </c>
      <c r="G1248" s="16">
        <v>3.09731573291438E-6</v>
      </c>
      <c r="H1248" s="16">
        <v>9.0297568917633699E-5</v>
      </c>
      <c r="J1248">
        <v>0.95835295808221899</v>
      </c>
      <c r="K1248">
        <f t="shared" si="212"/>
        <v>3.418398926329095E-9</v>
      </c>
      <c r="L1248">
        <f t="shared" si="213"/>
        <v>4.4094235924522303E-4</v>
      </c>
      <c r="M1248" s="16">
        <f t="shared" si="214"/>
        <v>9.7864863954080718E-4</v>
      </c>
      <c r="N1248" s="16">
        <f t="shared" si="215"/>
        <v>0.19596007483910372</v>
      </c>
      <c r="O1248" s="16">
        <f t="shared" si="216"/>
        <v>0.12668306816903213</v>
      </c>
      <c r="P1248" s="16">
        <f t="shared" si="217"/>
        <v>0.31300425934300063</v>
      </c>
      <c r="Q1248" s="16">
        <f t="shared" si="218"/>
        <v>0.51043423198378335</v>
      </c>
      <c r="R1248" s="16">
        <f t="shared" si="219"/>
        <v>0.10546804469465561</v>
      </c>
      <c r="S1248" s="16">
        <f t="shared" si="220"/>
        <v>0.29444816392308121</v>
      </c>
      <c r="T1248" s="16">
        <f t="shared" si="221"/>
        <v>0.51044484151394443</v>
      </c>
      <c r="U1248" s="65">
        <f t="shared" si="222"/>
        <v>2.0564426844666013</v>
      </c>
      <c r="V1248" s="65"/>
    </row>
    <row r="1249" spans="1:22" x14ac:dyDescent="0.25">
      <c r="A1249">
        <v>1248</v>
      </c>
      <c r="B1249">
        <v>2.2642882157028401E-4</v>
      </c>
      <c r="C1249" s="16">
        <v>3.2058552549699502E-9</v>
      </c>
      <c r="D1249">
        <v>1.2205652045245599E-3</v>
      </c>
      <c r="E1249" s="16">
        <v>7.8486242655347598E-6</v>
      </c>
      <c r="F1249" s="16">
        <v>2.17245882218191E-5</v>
      </c>
      <c r="G1249" s="16">
        <v>3.4801466637905798E-6</v>
      </c>
      <c r="H1249">
        <v>2.31089095808495E-4</v>
      </c>
      <c r="J1249">
        <v>0.95403556884713303</v>
      </c>
      <c r="K1249">
        <f t="shared" si="212"/>
        <v>3.0584999418168272E-9</v>
      </c>
      <c r="L1249">
        <f t="shared" si="213"/>
        <v>1.2674913217767339E-3</v>
      </c>
      <c r="M1249" s="16">
        <f t="shared" si="214"/>
        <v>-8.1463367863616565E-4</v>
      </c>
      <c r="N1249" s="16">
        <f t="shared" si="215"/>
        <v>0.29136117230380421</v>
      </c>
      <c r="O1249" s="16">
        <f t="shared" si="216"/>
        <v>0.17734866323772067</v>
      </c>
      <c r="P1249" s="16">
        <f t="shared" si="217"/>
        <v>7.1062715826894149E-2</v>
      </c>
      <c r="Q1249" s="16">
        <f t="shared" si="218"/>
        <v>7.2491903108123742E-2</v>
      </c>
      <c r="R1249" s="16">
        <f t="shared" si="219"/>
        <v>1.4464204378465924</v>
      </c>
      <c r="S1249" s="16">
        <f t="shared" si="220"/>
        <v>0.53773078605711455</v>
      </c>
      <c r="T1249" s="16">
        <f t="shared" si="221"/>
        <v>7.2486222801290703E-2</v>
      </c>
      <c r="U1249" s="65">
        <f t="shared" si="222"/>
        <v>2.66890190118154</v>
      </c>
      <c r="V1249" s="65"/>
    </row>
    <row r="1250" spans="1:22" x14ac:dyDescent="0.25">
      <c r="A1250">
        <v>1249</v>
      </c>
      <c r="B1250">
        <v>7.87176303301277E-4</v>
      </c>
      <c r="C1250" s="16">
        <v>7.1469694798884704E-9</v>
      </c>
      <c r="D1250">
        <v>7.7353540775167596E-4</v>
      </c>
      <c r="E1250" s="16">
        <v>1.1151631219266699E-5</v>
      </c>
      <c r="F1250" s="16">
        <v>6.1061161508265002E-6</v>
      </c>
      <c r="G1250" s="16">
        <v>1.5521924733820699E-6</v>
      </c>
      <c r="H1250">
        <v>3.2833246651876999E-4</v>
      </c>
      <c r="J1250">
        <v>0.95653644410836602</v>
      </c>
      <c r="K1250">
        <f t="shared" si="212"/>
        <v>6.8363367724435357E-9</v>
      </c>
      <c r="L1250">
        <f t="shared" si="213"/>
        <v>7.8729268555723119E-4</v>
      </c>
      <c r="M1250" s="16">
        <f t="shared" si="214"/>
        <v>7.8705992104532291E-4</v>
      </c>
      <c r="N1250" s="16">
        <f t="shared" si="215"/>
        <v>0.35994220549361922</v>
      </c>
      <c r="O1250" s="16">
        <f t="shared" si="216"/>
        <v>8.4394854432036565E-2</v>
      </c>
      <c r="P1250" s="16">
        <f t="shared" si="217"/>
        <v>3.8929351546617863E-2</v>
      </c>
      <c r="Q1250" s="16">
        <f t="shared" si="218"/>
        <v>1.4659504965991665E-3</v>
      </c>
      <c r="R1250" s="16">
        <f t="shared" si="219"/>
        <v>0.14508201274602769</v>
      </c>
      <c r="S1250" s="16">
        <f t="shared" si="220"/>
        <v>5.1494585425562137E-2</v>
      </c>
      <c r="T1250" s="16">
        <f t="shared" si="221"/>
        <v>1.4651789288098508E-3</v>
      </c>
      <c r="U1250" s="65">
        <f t="shared" si="222"/>
        <v>0.68277413906927242</v>
      </c>
      <c r="V1250" s="65"/>
    </row>
    <row r="1251" spans="1:22" x14ac:dyDescent="0.25">
      <c r="A1251">
        <v>1250</v>
      </c>
      <c r="B1251">
        <v>5.6199890643578903E-4</v>
      </c>
      <c r="C1251" s="16">
        <v>7.36542413466993E-9</v>
      </c>
      <c r="D1251">
        <v>1.12606217465253E-3</v>
      </c>
      <c r="E1251" s="16">
        <v>1.6662529121476201E-5</v>
      </c>
      <c r="F1251" s="16">
        <v>8.6957185755374201E-6</v>
      </c>
      <c r="G1251" s="16">
        <v>1.51232083899831E-6</v>
      </c>
      <c r="H1251">
        <v>4.9059575944250902E-4</v>
      </c>
      <c r="J1251">
        <v>0.95474093592797105</v>
      </c>
      <c r="K1251">
        <f t="shared" si="212"/>
        <v>7.0320719318412352E-9</v>
      </c>
      <c r="L1251">
        <f t="shared" si="213"/>
        <v>1.1449585672184683E-3</v>
      </c>
      <c r="M1251" s="16">
        <f t="shared" si="214"/>
        <v>-2.0960754346890362E-5</v>
      </c>
      <c r="N1251" s="16">
        <f t="shared" si="215"/>
        <v>2.0241948006338575E-2</v>
      </c>
      <c r="O1251" s="16">
        <f t="shared" si="216"/>
        <v>0.1088694175982645</v>
      </c>
      <c r="P1251" s="16">
        <f t="shared" si="217"/>
        <v>2.8395779285309626E-2</v>
      </c>
      <c r="Q1251" s="16">
        <f t="shared" si="218"/>
        <v>0.30402800793855839</v>
      </c>
      <c r="R1251" s="16">
        <f t="shared" si="219"/>
        <v>1.4003079048637701E-2</v>
      </c>
      <c r="S1251" s="16">
        <f t="shared" si="220"/>
        <v>6.0901560373930311E-2</v>
      </c>
      <c r="T1251" s="16">
        <f t="shared" si="221"/>
        <v>0.30404070539840949</v>
      </c>
      <c r="U1251" s="65">
        <f t="shared" si="222"/>
        <v>0.84048049764944865</v>
      </c>
      <c r="V1251" s="65"/>
    </row>
    <row r="1252" spans="1:22" x14ac:dyDescent="0.25">
      <c r="A1252">
        <v>1251</v>
      </c>
      <c r="B1252">
        <v>4.6724903709195802E-4</v>
      </c>
      <c r="C1252" s="16">
        <v>6.6211454561479598E-9</v>
      </c>
      <c r="D1252">
        <v>1.2203360382479799E-3</v>
      </c>
      <c r="E1252" s="16">
        <v>1.6215042627034101E-5</v>
      </c>
      <c r="F1252" s="16">
        <v>1.0506161784641399E-5</v>
      </c>
      <c r="G1252" s="16">
        <v>1.6841820826683301E-6</v>
      </c>
      <c r="H1252">
        <v>4.7742268162805302E-4</v>
      </c>
      <c r="J1252">
        <v>0.95425644000587795</v>
      </c>
      <c r="K1252">
        <f t="shared" si="212"/>
        <v>6.3182706917448468E-9</v>
      </c>
      <c r="L1252">
        <f t="shared" si="213"/>
        <v>1.2430259227544749E-3</v>
      </c>
      <c r="M1252" s="16">
        <f t="shared" si="214"/>
        <v>-3.0852784857055888E-4</v>
      </c>
      <c r="N1252" s="16">
        <f t="shared" si="215"/>
        <v>2.5307776657217582E-3</v>
      </c>
      <c r="O1252" s="16">
        <f t="shared" si="216"/>
        <v>3.8244252740476582E-2</v>
      </c>
      <c r="P1252" s="16">
        <f t="shared" si="217"/>
        <v>7.0935986219627767E-2</v>
      </c>
      <c r="Q1252" s="16">
        <f t="shared" si="218"/>
        <v>0.2598180587300124</v>
      </c>
      <c r="R1252" s="16">
        <f t="shared" si="219"/>
        <v>4.2546373656393776E-3</v>
      </c>
      <c r="S1252" s="16">
        <f t="shared" si="220"/>
        <v>2.5980997218576555E-2</v>
      </c>
      <c r="T1252" s="16">
        <f t="shared" si="221"/>
        <v>0.25983686933470107</v>
      </c>
      <c r="U1252" s="65">
        <f t="shared" si="222"/>
        <v>0.66160157927475549</v>
      </c>
      <c r="V1252" s="65"/>
    </row>
    <row r="1253" spans="1:22" x14ac:dyDescent="0.25">
      <c r="A1253">
        <v>1252</v>
      </c>
      <c r="B1253">
        <v>6.9180355340649105E-4</v>
      </c>
      <c r="C1253" s="16">
        <v>3.8251247274179697E-9</v>
      </c>
      <c r="D1253">
        <v>4.6760975667539803E-4</v>
      </c>
      <c r="E1253" s="16">
        <v>3.6207895744169801E-6</v>
      </c>
      <c r="F1253" s="16">
        <v>6.8477743073262101E-6</v>
      </c>
      <c r="G1253" s="16">
        <v>2.8898038042997299E-6</v>
      </c>
      <c r="H1253" s="16">
        <v>1.06603762505623E-4</v>
      </c>
      <c r="J1253">
        <v>0.95811703672591897</v>
      </c>
      <c r="K1253">
        <f t="shared" si="212"/>
        <v>3.6649171689407437E-9</v>
      </c>
      <c r="L1253">
        <f t="shared" si="213"/>
        <v>4.8419128396962275E-4</v>
      </c>
      <c r="M1253" s="16">
        <f t="shared" si="214"/>
        <v>8.9941582284335929E-4</v>
      </c>
      <c r="N1253" s="16">
        <f t="shared" si="215"/>
        <v>0.16492109505692917</v>
      </c>
      <c r="O1253" s="16">
        <f t="shared" si="216"/>
        <v>9.5671514126882004E-2</v>
      </c>
      <c r="P1253" s="16">
        <f t="shared" si="217"/>
        <v>0.26498106850065789</v>
      </c>
      <c r="Q1253" s="16">
        <f t="shared" si="218"/>
        <v>0.43941185812159494</v>
      </c>
      <c r="R1253" s="16">
        <f t="shared" si="219"/>
        <v>9.3451911793764927E-2</v>
      </c>
      <c r="S1253" s="16">
        <f t="shared" si="220"/>
        <v>0.19296570153133685</v>
      </c>
      <c r="T1253" s="16">
        <f t="shared" si="221"/>
        <v>0.43942255917590983</v>
      </c>
      <c r="U1253" s="65">
        <f t="shared" si="222"/>
        <v>1.6908257083070755</v>
      </c>
      <c r="V1253" s="65"/>
    </row>
    <row r="1254" spans="1:22" x14ac:dyDescent="0.25">
      <c r="A1254">
        <v>1253</v>
      </c>
      <c r="B1254">
        <v>5.5769992475547796E-4</v>
      </c>
      <c r="C1254" s="16">
        <v>3.3409890841725799E-9</v>
      </c>
      <c r="D1254">
        <v>5.0722711045579703E-4</v>
      </c>
      <c r="E1254" s="16">
        <v>3.4285338179190401E-6</v>
      </c>
      <c r="F1254" s="16">
        <v>8.5138959229371193E-6</v>
      </c>
      <c r="G1254" s="16">
        <v>3.3104309923311902E-6</v>
      </c>
      <c r="H1254">
        <v>1.00943565785423E-4</v>
      </c>
      <c r="J1254">
        <v>0.95786659927127504</v>
      </c>
      <c r="K1254">
        <f t="shared" si="212"/>
        <v>3.2002218522588409E-9</v>
      </c>
      <c r="L1254">
        <f t="shared" si="213"/>
        <v>5.2756199230491831E-4</v>
      </c>
      <c r="M1254" s="16">
        <f t="shared" si="214"/>
        <v>5.8783785720603761E-4</v>
      </c>
      <c r="N1254" s="16">
        <f t="shared" si="215"/>
        <v>1.7831978786087405E-2</v>
      </c>
      <c r="O1254" s="16">
        <f t="shared" si="216"/>
        <v>0.15739240455299977</v>
      </c>
      <c r="P1254" s="16">
        <f t="shared" si="217"/>
        <v>0.22434653937670646</v>
      </c>
      <c r="Q1254" s="16">
        <f t="shared" si="218"/>
        <v>0.46346374195471257</v>
      </c>
      <c r="R1254" s="16">
        <f t="shared" si="219"/>
        <v>1.8705961969900261E-2</v>
      </c>
      <c r="S1254" s="16">
        <f t="shared" si="220"/>
        <v>0.42090732403172243</v>
      </c>
      <c r="T1254" s="16">
        <f t="shared" si="221"/>
        <v>0.46347319028473938</v>
      </c>
      <c r="U1254" s="65">
        <f t="shared" si="222"/>
        <v>1.7661211409568682</v>
      </c>
      <c r="V1254" s="65"/>
    </row>
    <row r="1255" spans="1:22" x14ac:dyDescent="0.25">
      <c r="A1255">
        <v>1254</v>
      </c>
      <c r="B1255">
        <v>4.00380734770174E-4</v>
      </c>
      <c r="C1255" s="16">
        <v>7.2988660793171801E-9</v>
      </c>
      <c r="D1255">
        <v>1.5826427383720701E-3</v>
      </c>
      <c r="E1255" s="16">
        <v>2.3092469406258199E-5</v>
      </c>
      <c r="F1255" s="16">
        <v>1.24564719615119E-5</v>
      </c>
      <c r="G1255" s="16">
        <v>1.5337658661190999E-6</v>
      </c>
      <c r="H1255">
        <v>6.7992798126020697E-4</v>
      </c>
      <c r="J1255">
        <v>0.95255592244194198</v>
      </c>
      <c r="K1255">
        <f t="shared" si="212"/>
        <v>6.9525781109641771E-9</v>
      </c>
      <c r="L1255">
        <f t="shared" si="213"/>
        <v>1.6090821492951337E-3</v>
      </c>
      <c r="M1255" s="16">
        <f t="shared" si="214"/>
        <v>-8.0832067975478562E-4</v>
      </c>
      <c r="N1255" s="16">
        <f t="shared" si="215"/>
        <v>3.4677150510828578E-2</v>
      </c>
      <c r="O1255" s="16">
        <f t="shared" si="216"/>
        <v>0.10108295753407906</v>
      </c>
      <c r="P1255" s="16">
        <f t="shared" si="217"/>
        <v>0.41255237506010761</v>
      </c>
      <c r="Q1255" s="16">
        <f t="shared" si="218"/>
        <v>1.3226279978882431</v>
      </c>
      <c r="R1255" s="16">
        <f t="shared" si="219"/>
        <v>6.9153739036897532E-2</v>
      </c>
      <c r="S1255" s="16">
        <f t="shared" si="220"/>
        <v>5.5743980393845108E-2</v>
      </c>
      <c r="T1255" s="16">
        <f t="shared" si="221"/>
        <v>1.32277480619168</v>
      </c>
      <c r="U1255" s="65">
        <f t="shared" si="222"/>
        <v>3.3186130066156809</v>
      </c>
      <c r="V1255" s="65"/>
    </row>
    <row r="1256" spans="1:22" x14ac:dyDescent="0.25">
      <c r="A1256">
        <v>1255</v>
      </c>
      <c r="B1256">
        <v>4.3438717283029001E-4</v>
      </c>
      <c r="C1256" s="16">
        <v>5.5638678930068301E-9</v>
      </c>
      <c r="D1256">
        <v>1.1001441767535E-3</v>
      </c>
      <c r="E1256" s="16">
        <v>1.2299261669540499E-5</v>
      </c>
      <c r="F1256" s="16">
        <v>1.12426587462822E-5</v>
      </c>
      <c r="G1256" s="16">
        <v>2.0016690221598799E-6</v>
      </c>
      <c r="H1256">
        <v>3.6212757585796798E-4</v>
      </c>
      <c r="J1256">
        <v>0.95481422578932496</v>
      </c>
      <c r="K1256">
        <f t="shared" si="212"/>
        <v>5.3124602146553989E-9</v>
      </c>
      <c r="L1256">
        <f t="shared" si="213"/>
        <v>1.1246255994003312E-3</v>
      </c>
      <c r="M1256" s="16">
        <f t="shared" si="214"/>
        <v>-2.558512537397513E-4</v>
      </c>
      <c r="N1256" s="16">
        <f t="shared" si="215"/>
        <v>1.3712232527293927E-2</v>
      </c>
      <c r="O1256" s="16">
        <f t="shared" si="216"/>
        <v>2.1639056476767952E-5</v>
      </c>
      <c r="P1256" s="16">
        <f t="shared" si="217"/>
        <v>2.0054939543813325E-2</v>
      </c>
      <c r="Q1256" s="16">
        <f t="shared" si="218"/>
        <v>2.1065451490069411E-2</v>
      </c>
      <c r="R1256" s="16">
        <f t="shared" si="219"/>
        <v>1.9572445852606927E-2</v>
      </c>
      <c r="S1256" s="16">
        <f t="shared" si="220"/>
        <v>9.3669610321830256E-6</v>
      </c>
      <c r="T1256" s="16">
        <f t="shared" si="221"/>
        <v>2.1067679462618807E-2</v>
      </c>
      <c r="U1256" s="65">
        <f t="shared" si="222"/>
        <v>9.5503754893911344E-2</v>
      </c>
      <c r="V1256" s="65"/>
    </row>
    <row r="1257" spans="1:22" x14ac:dyDescent="0.25">
      <c r="A1257">
        <v>1256</v>
      </c>
      <c r="B1257">
        <v>6.9054313019918396E-4</v>
      </c>
      <c r="C1257" s="16">
        <v>7.1898993965718297E-9</v>
      </c>
      <c r="D1257">
        <v>8.8959838362797695E-4</v>
      </c>
      <c r="E1257" s="16">
        <v>1.28843803095733E-5</v>
      </c>
      <c r="F1257" s="16">
        <v>6.9994628701919604E-6</v>
      </c>
      <c r="G1257" s="16">
        <v>1.5450424401169101E-6</v>
      </c>
      <c r="H1257">
        <v>3.7935116143430098E-4</v>
      </c>
      <c r="J1257">
        <v>0.95593242352479602</v>
      </c>
      <c r="K1257">
        <f t="shared" si="212"/>
        <v>6.8730579550643777E-9</v>
      </c>
      <c r="L1257">
        <f t="shared" si="213"/>
        <v>9.0513516190908125E-4</v>
      </c>
      <c r="M1257" s="16">
        <f t="shared" si="214"/>
        <v>4.7595109848928672E-4</v>
      </c>
      <c r="N1257" s="16">
        <f t="shared" si="215"/>
        <v>0.16284691052486158</v>
      </c>
      <c r="O1257" s="16">
        <f t="shared" si="216"/>
        <v>8.8958823410168184E-2</v>
      </c>
      <c r="P1257" s="16">
        <f t="shared" si="217"/>
        <v>5.9085528957912806E-3</v>
      </c>
      <c r="Q1257" s="16">
        <f t="shared" si="218"/>
        <v>3.9847219993759758E-2</v>
      </c>
      <c r="R1257" s="16">
        <f t="shared" si="219"/>
        <v>8.4285259799475112E-2</v>
      </c>
      <c r="S1257" s="16">
        <f t="shared" si="220"/>
        <v>5.3123467823140362E-2</v>
      </c>
      <c r="T1257" s="16">
        <f t="shared" si="221"/>
        <v>3.9845276129974801E-2</v>
      </c>
      <c r="U1257" s="65">
        <f t="shared" si="222"/>
        <v>0.47481551057717108</v>
      </c>
      <c r="V1257" s="65"/>
    </row>
    <row r="1258" spans="1:22" x14ac:dyDescent="0.25">
      <c r="A1258">
        <v>1257</v>
      </c>
      <c r="B1258">
        <v>4.8518801542154702E-4</v>
      </c>
      <c r="C1258" s="16">
        <v>7.6451394768863698E-9</v>
      </c>
      <c r="D1258">
        <v>1.36116349207695E-3</v>
      </c>
      <c r="E1258" s="16">
        <v>2.0852647363075099E-5</v>
      </c>
      <c r="F1258" s="16">
        <v>1.01791475792E-5</v>
      </c>
      <c r="G1258" s="16">
        <v>1.4607769706860901E-6</v>
      </c>
      <c r="H1258">
        <v>6.1397262478978605E-4</v>
      </c>
      <c r="J1258">
        <v>0.95360504929564205</v>
      </c>
      <c r="K1258">
        <f t="shared" si="212"/>
        <v>7.2904436077282858E-9</v>
      </c>
      <c r="L1258">
        <f t="shared" si="213"/>
        <v>1.3829749190665593E-3</v>
      </c>
      <c r="M1258" s="16">
        <f t="shared" si="214"/>
        <v>-4.1259888822346518E-4</v>
      </c>
      <c r="N1258" s="16">
        <f t="shared" si="215"/>
        <v>1.9169779024176119E-4</v>
      </c>
      <c r="O1258" s="16">
        <f t="shared" si="216"/>
        <v>0.14475062008464246</v>
      </c>
      <c r="P1258" s="16">
        <f t="shared" si="217"/>
        <v>0.17013498453315617</v>
      </c>
      <c r="Q1258" s="16">
        <f t="shared" si="218"/>
        <v>0.88644858216563827</v>
      </c>
      <c r="R1258" s="16">
        <f t="shared" si="219"/>
        <v>1.0285725858494295E-3</v>
      </c>
      <c r="S1258" s="16">
        <f t="shared" si="220"/>
        <v>7.4231209178107535E-2</v>
      </c>
      <c r="T1258" s="16">
        <f t="shared" si="221"/>
        <v>0.88651730400833773</v>
      </c>
      <c r="U1258" s="65">
        <f t="shared" si="222"/>
        <v>2.1633029703459732</v>
      </c>
      <c r="V1258" s="65"/>
    </row>
    <row r="1259" spans="1:22" x14ac:dyDescent="0.25">
      <c r="A1259">
        <v>1258</v>
      </c>
      <c r="B1259">
        <v>3.73338352256271E-4</v>
      </c>
      <c r="C1259" s="16">
        <v>7.5446339981588E-9</v>
      </c>
      <c r="D1259">
        <v>1.7611868109213601E-3</v>
      </c>
      <c r="E1259" s="16">
        <v>2.65142864754128E-5</v>
      </c>
      <c r="F1259" s="16">
        <v>1.34597635819163E-5</v>
      </c>
      <c r="G1259" s="16">
        <v>1.4865560046841099E-6</v>
      </c>
      <c r="H1259">
        <v>7.8068569762688804E-4</v>
      </c>
      <c r="J1259">
        <v>0.95175025622687204</v>
      </c>
      <c r="K1259">
        <f t="shared" si="212"/>
        <v>7.1806073408856083E-9</v>
      </c>
      <c r="L1259">
        <f t="shared" si="213"/>
        <v>1.7895853494558787E-3</v>
      </c>
      <c r="M1259" s="16">
        <f t="shared" si="214"/>
        <v>-1.0429086449433365E-3</v>
      </c>
      <c r="N1259" s="16">
        <f t="shared" si="215"/>
        <v>5.8168858835914598E-2</v>
      </c>
      <c r="O1259" s="16">
        <f t="shared" si="216"/>
        <v>0.13127076391508055</v>
      </c>
      <c r="P1259" s="16">
        <f t="shared" si="217"/>
        <v>0.68488354589552525</v>
      </c>
      <c r="Q1259" s="16">
        <f t="shared" si="218"/>
        <v>2.1569286046411618</v>
      </c>
      <c r="R1259" s="16">
        <f t="shared" si="219"/>
        <v>0.13300278660200129</v>
      </c>
      <c r="S1259" s="16">
        <f t="shared" si="220"/>
        <v>6.7399790507656113E-2</v>
      </c>
      <c r="T1259" s="16">
        <f t="shared" si="221"/>
        <v>2.1572063365284726</v>
      </c>
      <c r="U1259" s="65">
        <f t="shared" si="222"/>
        <v>5.3888606869258115</v>
      </c>
      <c r="V1259" s="65"/>
    </row>
    <row r="1260" spans="1:22" x14ac:dyDescent="0.25">
      <c r="A1260">
        <v>1259</v>
      </c>
      <c r="B1260">
        <v>4.7120945050527799E-4</v>
      </c>
      <c r="C1260" s="16">
        <v>5.3013204264693298E-9</v>
      </c>
      <c r="D1260">
        <v>9.6320255678352198E-4</v>
      </c>
      <c r="E1260" s="16">
        <v>1.0276015739503399E-5</v>
      </c>
      <c r="F1260" s="16">
        <v>1.02986429092707E-5</v>
      </c>
      <c r="G1260" s="16">
        <v>2.0975259224071798E-6</v>
      </c>
      <c r="H1260">
        <v>3.02555069452464E-4</v>
      </c>
      <c r="J1260">
        <v>0.95549900772758201</v>
      </c>
      <c r="K1260">
        <f t="shared" si="212"/>
        <v>5.0654064071374064E-9</v>
      </c>
      <c r="L1260">
        <f t="shared" si="213"/>
        <v>9.8589206720404413E-4</v>
      </c>
      <c r="M1260" s="16">
        <f t="shared" si="214"/>
        <v>-4.3473166193488105E-5</v>
      </c>
      <c r="N1260" s="16">
        <f t="shared" si="215"/>
        <v>1.7856721705519492E-3</v>
      </c>
      <c r="O1260" s="16">
        <f t="shared" si="216"/>
        <v>1.8280471794601843E-3</v>
      </c>
      <c r="P1260" s="16">
        <f t="shared" si="217"/>
        <v>2.3847497754774761E-7</v>
      </c>
      <c r="Q1260" s="16">
        <f t="shared" si="218"/>
        <v>1.8694928689870923E-3</v>
      </c>
      <c r="R1260" s="16">
        <f t="shared" si="219"/>
        <v>1.9524987225434062E-3</v>
      </c>
      <c r="S1260" s="16">
        <f t="shared" si="220"/>
        <v>1.9964250436009133E-3</v>
      </c>
      <c r="T1260" s="16">
        <f t="shared" si="221"/>
        <v>1.8694875310350033E-3</v>
      </c>
      <c r="U1260" s="65">
        <f t="shared" si="222"/>
        <v>1.1301861991156098E-2</v>
      </c>
      <c r="V1260" s="65"/>
    </row>
    <row r="1261" spans="1:22" x14ac:dyDescent="0.25">
      <c r="A1261">
        <v>1260</v>
      </c>
      <c r="B1261">
        <v>3.29790490891613E-4</v>
      </c>
      <c r="C1261" s="16">
        <v>4.1917250624919803E-9</v>
      </c>
      <c r="D1261">
        <v>1.0918680684354799E-3</v>
      </c>
      <c r="E1261" s="16">
        <v>9.1956868650876501E-6</v>
      </c>
      <c r="F1261" s="16">
        <v>1.4812789353525101E-5</v>
      </c>
      <c r="G1261" s="16">
        <v>2.6571008495105101E-6</v>
      </c>
      <c r="H1261">
        <v>2.70749003404671E-4</v>
      </c>
      <c r="J1261">
        <v>0.95478217824223899</v>
      </c>
      <c r="K1261">
        <f t="shared" si="212"/>
        <v>4.002184385758678E-9</v>
      </c>
      <c r="L1261">
        <f t="shared" si="213"/>
        <v>1.1241465562669781E-3</v>
      </c>
      <c r="M1261" s="16">
        <f t="shared" si="214"/>
        <v>-4.6456557448375208E-4</v>
      </c>
      <c r="N1261" s="16">
        <f t="shared" si="215"/>
        <v>0.10869821553466806</v>
      </c>
      <c r="O1261" s="16">
        <f t="shared" si="216"/>
        <v>5.910351417695206E-2</v>
      </c>
      <c r="P1261" s="16">
        <f t="shared" si="217"/>
        <v>1.7696283098957183E-2</v>
      </c>
      <c r="Q1261" s="16">
        <f t="shared" si="218"/>
        <v>2.0685088708869988E-2</v>
      </c>
      <c r="R1261" s="16">
        <f t="shared" si="219"/>
        <v>0.25188329694747663</v>
      </c>
      <c r="S1261" s="16">
        <f t="shared" si="220"/>
        <v>0.10457459572311238</v>
      </c>
      <c r="T1261" s="16">
        <f t="shared" si="221"/>
        <v>2.0683360705114961E-2</v>
      </c>
      <c r="U1261" s="65">
        <f t="shared" si="222"/>
        <v>0.58332435489515122</v>
      </c>
      <c r="V1261" s="65"/>
    </row>
    <row r="1262" spans="1:22" x14ac:dyDescent="0.25">
      <c r="A1262">
        <v>1261</v>
      </c>
      <c r="B1262">
        <v>7.7115624824384296E-4</v>
      </c>
      <c r="C1262" s="16">
        <v>4.9848520611536798E-9</v>
      </c>
      <c r="D1262">
        <v>5.4772406702797798E-4</v>
      </c>
      <c r="E1262" s="16">
        <v>5.5219151973851302E-6</v>
      </c>
      <c r="F1262" s="16">
        <v>6.1662769575774798E-6</v>
      </c>
      <c r="G1262" s="16">
        <v>2.2195461323952499E-6</v>
      </c>
      <c r="H1262">
        <v>1.6257754169361801E-4</v>
      </c>
      <c r="J1262">
        <v>0.95770678305970702</v>
      </c>
      <c r="K1262">
        <f t="shared" si="212"/>
        <v>4.7740266315160409E-9</v>
      </c>
      <c r="L1262">
        <f t="shared" si="213"/>
        <v>5.6227118222346704E-4</v>
      </c>
      <c r="M1262" s="16">
        <f t="shared" si="214"/>
        <v>9.8004131426421889E-4</v>
      </c>
      <c r="N1262" s="16">
        <f t="shared" si="215"/>
        <v>0.32193226144151155</v>
      </c>
      <c r="O1262" s="16">
        <f t="shared" si="216"/>
        <v>9.979902075253377E-3</v>
      </c>
      <c r="P1262" s="16">
        <f t="shared" si="217"/>
        <v>0.18630342191842422</v>
      </c>
      <c r="Q1262" s="16">
        <f t="shared" si="218"/>
        <v>0.23607413121834564</v>
      </c>
      <c r="R1262" s="16">
        <f t="shared" si="219"/>
        <v>0.14047247563230006</v>
      </c>
      <c r="S1262" s="16">
        <f t="shared" si="220"/>
        <v>1.1120554036165312E-2</v>
      </c>
      <c r="T1262" s="16">
        <f t="shared" si="221"/>
        <v>0.23608428401064546</v>
      </c>
      <c r="U1262" s="65">
        <f t="shared" si="222"/>
        <v>1.1419670303326457</v>
      </c>
      <c r="V1262" s="65"/>
    </row>
    <row r="1263" spans="1:22" x14ac:dyDescent="0.25">
      <c r="A1263">
        <v>1262</v>
      </c>
      <c r="B1263">
        <v>5.1066164044433497E-4</v>
      </c>
      <c r="C1263" s="16">
        <v>2.5664022921514701E-9</v>
      </c>
      <c r="D1263">
        <v>4.2468215672222402E-4</v>
      </c>
      <c r="E1263" s="16">
        <v>2.20713992703235E-6</v>
      </c>
      <c r="F1263" s="16">
        <v>9.2622108448241308E-6</v>
      </c>
      <c r="G1263" s="16">
        <v>4.3054699501632903E-6</v>
      </c>
      <c r="H1263" s="16">
        <v>6.4982806091940602E-5</v>
      </c>
      <c r="J1263">
        <v>0.95828911046403698</v>
      </c>
      <c r="K1263">
        <f t="shared" si="212"/>
        <v>2.4593553696386978E-9</v>
      </c>
      <c r="L1263">
        <f t="shared" si="213"/>
        <v>4.4750948195974345E-4</v>
      </c>
      <c r="M1263" s="16">
        <f t="shared" si="214"/>
        <v>5.7381379892892644E-4</v>
      </c>
      <c r="N1263" s="16">
        <f t="shared" si="215"/>
        <v>1.4386973034967508E-3</v>
      </c>
      <c r="O1263" s="16">
        <f t="shared" si="216"/>
        <v>0.28793102495099399</v>
      </c>
      <c r="P1263" s="16">
        <f t="shared" si="217"/>
        <v>0.31282647628896892</v>
      </c>
      <c r="Q1263" s="16">
        <f t="shared" si="218"/>
        <v>0.63123223123824568</v>
      </c>
      <c r="R1263" s="16">
        <f t="shared" si="219"/>
        <v>3.7085094639802392E-3</v>
      </c>
      <c r="S1263" s="16">
        <f t="shared" si="220"/>
        <v>1.3095527930488502</v>
      </c>
      <c r="T1263" s="16">
        <f t="shared" si="221"/>
        <v>0.63124054048398237</v>
      </c>
      <c r="U1263" s="65">
        <f t="shared" si="222"/>
        <v>3.1779302727785184</v>
      </c>
      <c r="V1263" s="65"/>
    </row>
    <row r="1264" spans="1:22" x14ac:dyDescent="0.25">
      <c r="A1264">
        <v>1263</v>
      </c>
      <c r="B1264">
        <v>5.8600220714584005E-4</v>
      </c>
      <c r="C1264" s="16">
        <v>6.7622975087340902E-9</v>
      </c>
      <c r="D1264">
        <v>9.883484320833641E-4</v>
      </c>
      <c r="E1264" s="16">
        <v>1.34476785022669E-5</v>
      </c>
      <c r="F1264" s="16">
        <v>8.2874994483086406E-6</v>
      </c>
      <c r="G1264" s="16">
        <v>1.64466741706769E-6</v>
      </c>
      <c r="H1264">
        <v>3.9593813436593399E-4</v>
      </c>
      <c r="J1264">
        <v>0.95541711409154995</v>
      </c>
      <c r="K1264">
        <f t="shared" si="212"/>
        <v>6.4608147704232022E-9</v>
      </c>
      <c r="L1264">
        <f t="shared" si="213"/>
        <v>1.0065613360995403E-3</v>
      </c>
      <c r="M1264" s="16">
        <f t="shared" si="214"/>
        <v>1.6544307819213967E-4</v>
      </c>
      <c r="N1264" s="16">
        <f t="shared" si="215"/>
        <v>3.6504457285219671E-2</v>
      </c>
      <c r="O1264" s="16">
        <f t="shared" si="216"/>
        <v>4.8862573127396093E-2</v>
      </c>
      <c r="P1264" s="16">
        <f t="shared" si="217"/>
        <v>6.5563860760752555E-4</v>
      </c>
      <c r="Q1264" s="16">
        <f t="shared" si="218"/>
        <v>6.3536424423062871E-2</v>
      </c>
      <c r="R1264" s="16">
        <f t="shared" si="219"/>
        <v>2.551183544966585E-2</v>
      </c>
      <c r="S1264" s="16">
        <f t="shared" si="220"/>
        <v>3.2712748713272066E-2</v>
      </c>
      <c r="T1264" s="16">
        <f t="shared" si="221"/>
        <v>6.3536961181815885E-2</v>
      </c>
      <c r="U1264" s="65">
        <f t="shared" si="222"/>
        <v>0.27132063878803997</v>
      </c>
      <c r="V1264" s="65"/>
    </row>
    <row r="1265" spans="1:22" x14ac:dyDescent="0.25">
      <c r="A1265">
        <v>1264</v>
      </c>
      <c r="B1265">
        <v>2.6246618853361601E-4</v>
      </c>
      <c r="C1265" s="16">
        <v>6.3563928647258104E-9</v>
      </c>
      <c r="D1265">
        <v>2.1274414217967298E-3</v>
      </c>
      <c r="E1265" s="16">
        <v>2.6882011648929801E-5</v>
      </c>
      <c r="F1265" s="16">
        <v>1.9445823213032001E-5</v>
      </c>
      <c r="G1265" s="16">
        <v>1.7712149810786799E-6</v>
      </c>
      <c r="H1265">
        <v>7.9152757370843795E-4</v>
      </c>
      <c r="J1265">
        <v>0.95009288306569495</v>
      </c>
      <c r="K1265">
        <f t="shared" si="212"/>
        <v>6.0391636227455573E-9</v>
      </c>
      <c r="L1265">
        <f t="shared" si="213"/>
        <v>2.1680979268110076E-3</v>
      </c>
      <c r="M1265" s="16">
        <f t="shared" si="214"/>
        <v>-1.6431655497437757E-3</v>
      </c>
      <c r="N1265" s="16">
        <f t="shared" si="215"/>
        <v>0.21765223497209629</v>
      </c>
      <c r="O1265" s="16">
        <f t="shared" si="216"/>
        <v>2.1831763730228007E-2</v>
      </c>
      <c r="P1265" s="16">
        <f t="shared" si="217"/>
        <v>1.4583893964417465</v>
      </c>
      <c r="Q1265" s="16">
        <f t="shared" si="218"/>
        <v>2.2586666731918865</v>
      </c>
      <c r="R1265" s="16">
        <f t="shared" si="219"/>
        <v>0.94405809993497336</v>
      </c>
      <c r="S1265" s="16">
        <f t="shared" si="220"/>
        <v>1.3886060023110798E-2</v>
      </c>
      <c r="T1265" s="16">
        <f t="shared" si="221"/>
        <v>2.2590935045772964</v>
      </c>
      <c r="U1265" s="65">
        <f t="shared" si="222"/>
        <v>7.1735777328713386</v>
      </c>
      <c r="V1265" s="65"/>
    </row>
    <row r="1266" spans="1:22" x14ac:dyDescent="0.25">
      <c r="A1266">
        <v>1265</v>
      </c>
      <c r="B1266">
        <v>2.2421877931640599E-4</v>
      </c>
      <c r="C1266" s="16">
        <v>3.5847438632618498E-9</v>
      </c>
      <c r="D1266">
        <v>1.3832427591209499E-3</v>
      </c>
      <c r="E1266" s="16">
        <v>9.9288448734820805E-6</v>
      </c>
      <c r="F1266" s="16">
        <v>2.2094177467354901E-5</v>
      </c>
      <c r="G1266" s="16">
        <v>3.1177274008199E-6</v>
      </c>
      <c r="H1266">
        <v>2.92339835148221E-4</v>
      </c>
      <c r="J1266">
        <v>0.95327647986233699</v>
      </c>
      <c r="K1266">
        <f t="shared" si="212"/>
        <v>3.4172520111783709E-9</v>
      </c>
      <c r="L1266">
        <f t="shared" si="213"/>
        <v>1.4305452567126163E-3</v>
      </c>
      <c r="M1266" s="16">
        <f t="shared" si="214"/>
        <v>-9.8210769807980432E-4</v>
      </c>
      <c r="N1266" s="16">
        <f t="shared" si="215"/>
        <v>0.29623067515531304</v>
      </c>
      <c r="O1266" s="16">
        <f t="shared" si="216"/>
        <v>0.12440646722273774</v>
      </c>
      <c r="P1266" s="16">
        <f t="shared" si="217"/>
        <v>0.1895607905080326</v>
      </c>
      <c r="Q1266" s="16">
        <f t="shared" si="218"/>
        <v>5.7095321799050499E-3</v>
      </c>
      <c r="R1266" s="16">
        <f t="shared" si="219"/>
        <v>1.537959959535306</v>
      </c>
      <c r="S1266" s="16">
        <f t="shared" si="220"/>
        <v>0.30558440738685183</v>
      </c>
      <c r="T1266" s="16">
        <f t="shared" si="221"/>
        <v>5.7064357552458062E-3</v>
      </c>
      <c r="U1266" s="65">
        <f t="shared" si="222"/>
        <v>2.4651582677433921</v>
      </c>
      <c r="V1266" s="65"/>
    </row>
    <row r="1267" spans="1:22" x14ac:dyDescent="0.25">
      <c r="A1267">
        <v>1266</v>
      </c>
      <c r="B1267">
        <v>6.3026208269233999E-4</v>
      </c>
      <c r="C1267" s="16">
        <v>9.5174182366239008E-9</v>
      </c>
      <c r="D1267">
        <v>1.30250021213345E-3</v>
      </c>
      <c r="E1267" s="16">
        <v>2.4858519209470101E-5</v>
      </c>
      <c r="F1267" s="16">
        <v>7.8129548994019607E-6</v>
      </c>
      <c r="G1267" s="16">
        <v>1.1725567591474099E-6</v>
      </c>
      <c r="H1267">
        <v>7.3191670738017396E-4</v>
      </c>
      <c r="J1267">
        <v>0.95392324649872196</v>
      </c>
      <c r="K1267">
        <f t="shared" si="212"/>
        <v>9.0788865025664122E-9</v>
      </c>
      <c r="L1267">
        <f t="shared" si="213"/>
        <v>1.3192891612731649E-3</v>
      </c>
      <c r="M1267" s="16">
        <f t="shared" si="214"/>
        <v>-5.8764995888484778E-5</v>
      </c>
      <c r="N1267" s="16">
        <f t="shared" si="215"/>
        <v>7.8972517641712314E-2</v>
      </c>
      <c r="O1267" s="16">
        <f t="shared" si="216"/>
        <v>0.51628982446409288</v>
      </c>
      <c r="P1267" s="16">
        <f t="shared" si="217"/>
        <v>0.12362224952973568</v>
      </c>
      <c r="Q1267" s="16">
        <f t="shared" si="218"/>
        <v>1.7278737320526332</v>
      </c>
      <c r="R1267" s="16">
        <f t="shared" si="219"/>
        <v>4.319691440980207E-2</v>
      </c>
      <c r="S1267" s="16">
        <f t="shared" si="220"/>
        <v>0.17305875054299208</v>
      </c>
      <c r="T1267" s="16">
        <f t="shared" si="221"/>
        <v>1.727968457317157</v>
      </c>
      <c r="U1267" s="65">
        <f t="shared" si="222"/>
        <v>4.3909824459581248</v>
      </c>
      <c r="V1267" s="65"/>
    </row>
    <row r="1268" spans="1:22" x14ac:dyDescent="0.25">
      <c r="A1268">
        <v>1267</v>
      </c>
      <c r="B1268">
        <v>3.5674177251964601E-4</v>
      </c>
      <c r="C1268" s="16">
        <v>4.7521665099331796E-9</v>
      </c>
      <c r="D1268">
        <v>1.1456065283222E-3</v>
      </c>
      <c r="E1268" s="16">
        <v>1.0932458928634E-5</v>
      </c>
      <c r="F1268" s="16">
        <v>1.3723578619285E-5</v>
      </c>
      <c r="G1268" s="16">
        <v>2.3449964535647501E-6</v>
      </c>
      <c r="H1268">
        <v>3.2188560344091301E-4</v>
      </c>
      <c r="J1268">
        <v>0.95454709605945398</v>
      </c>
      <c r="K1268">
        <f t="shared" si="212"/>
        <v>4.5361667420477067E-9</v>
      </c>
      <c r="L1268">
        <f t="shared" si="213"/>
        <v>1.1753939298478247E-3</v>
      </c>
      <c r="M1268" s="16">
        <f t="shared" si="214"/>
        <v>-4.6191038480853275E-4</v>
      </c>
      <c r="N1268" s="16">
        <f t="shared" si="215"/>
        <v>7.5578310286235004E-2</v>
      </c>
      <c r="O1268" s="16">
        <f t="shared" si="216"/>
        <v>2.0139818163884608E-2</v>
      </c>
      <c r="P1268" s="16">
        <f t="shared" si="217"/>
        <v>3.5642258577205467E-2</v>
      </c>
      <c r="Q1268" s="16">
        <f t="shared" si="218"/>
        <v>3.1974446318997016E-4</v>
      </c>
      <c r="R1268" s="16">
        <f t="shared" si="219"/>
        <v>0.15322830688452888</v>
      </c>
      <c r="S1268" s="16">
        <f t="shared" si="220"/>
        <v>2.8202192295688887E-2</v>
      </c>
      <c r="T1268" s="16">
        <f t="shared" si="221"/>
        <v>3.2008429327276777E-4</v>
      </c>
      <c r="U1268" s="65">
        <f t="shared" si="222"/>
        <v>0.3134307149640056</v>
      </c>
      <c r="V1268" s="65"/>
    </row>
    <row r="1269" spans="1:22" x14ac:dyDescent="0.25">
      <c r="A1269">
        <v>1268</v>
      </c>
      <c r="B1269">
        <v>3.2822997312848402E-4</v>
      </c>
      <c r="C1269" s="16">
        <v>7.1801109058529797E-9</v>
      </c>
      <c r="D1269">
        <v>1.9127158783026801E-3</v>
      </c>
      <c r="E1269" s="16">
        <v>2.7361369704847798E-5</v>
      </c>
      <c r="F1269" s="16">
        <v>1.5408464744141698E-5</v>
      </c>
      <c r="G1269" s="16">
        <v>1.56450321995437E-6</v>
      </c>
      <c r="H1269">
        <v>8.05633247534088E-4</v>
      </c>
      <c r="J1269">
        <v>0.95106316418524905</v>
      </c>
      <c r="K1269">
        <f t="shared" si="212"/>
        <v>6.8287389973215501E-9</v>
      </c>
      <c r="L1269">
        <f t="shared" si="213"/>
        <v>1.945090130900012E-3</v>
      </c>
      <c r="M1269" s="16">
        <f t="shared" si="214"/>
        <v>-1.2886301846430439E-3</v>
      </c>
      <c r="N1269" s="16">
        <f t="shared" si="215"/>
        <v>0.110799712892033</v>
      </c>
      <c r="O1269" s="16">
        <f t="shared" si="216"/>
        <v>8.7907611500094532E-2</v>
      </c>
      <c r="P1269" s="16">
        <f t="shared" si="217"/>
        <v>0.96986659985892931</v>
      </c>
      <c r="Q1269" s="16">
        <f t="shared" si="218"/>
        <v>2.3948100901350604</v>
      </c>
      <c r="R1269" s="16">
        <f t="shared" si="219"/>
        <v>0.31615400294253382</v>
      </c>
      <c r="S1269" s="16">
        <f t="shared" si="220"/>
        <v>4.8749445775843447E-2</v>
      </c>
      <c r="T1269" s="16">
        <f t="shared" si="221"/>
        <v>2.3951714186685469</v>
      </c>
      <c r="U1269" s="65">
        <f t="shared" si="222"/>
        <v>6.3234588817730408</v>
      </c>
      <c r="V1269" s="65"/>
    </row>
    <row r="1270" spans="1:22" x14ac:dyDescent="0.25">
      <c r="A1270">
        <v>1269</v>
      </c>
      <c r="B1270">
        <v>5.0864586449728697E-4</v>
      </c>
      <c r="C1270" s="16">
        <v>5.77351500842458E-9</v>
      </c>
      <c r="D1270">
        <v>9.71914133849755E-4</v>
      </c>
      <c r="E1270" s="16">
        <v>1.1291839581180001E-5</v>
      </c>
      <c r="F1270" s="16">
        <v>9.5430572005142599E-6</v>
      </c>
      <c r="G1270" s="16">
        <v>1.9260961065300801E-6</v>
      </c>
      <c r="H1270">
        <v>3.3246389312371601E-4</v>
      </c>
      <c r="J1270">
        <v>0.95547184079485503</v>
      </c>
      <c r="K1270">
        <f t="shared" si="212"/>
        <v>5.516431012956156E-9</v>
      </c>
      <c r="L1270">
        <f t="shared" si="213"/>
        <v>9.9292057084230507E-4</v>
      </c>
      <c r="M1270" s="16">
        <f t="shared" si="214"/>
        <v>2.437115815226886E-5</v>
      </c>
      <c r="N1270" s="16">
        <f t="shared" si="215"/>
        <v>1.1446758083070493E-3</v>
      </c>
      <c r="O1270" s="16">
        <f t="shared" si="216"/>
        <v>1.8068588634630944E-3</v>
      </c>
      <c r="P1270" s="16">
        <f t="shared" si="217"/>
        <v>7.3130404257960236E-5</v>
      </c>
      <c r="Q1270" s="16">
        <f t="shared" si="218"/>
        <v>2.6360032712350089E-3</v>
      </c>
      <c r="R1270" s="16">
        <f t="shared" si="219"/>
        <v>1.051206248630405E-3</v>
      </c>
      <c r="S1270" s="16">
        <f t="shared" si="220"/>
        <v>1.6564858605368051E-3</v>
      </c>
      <c r="T1270" s="16">
        <f t="shared" si="221"/>
        <v>2.6360383543322908E-3</v>
      </c>
      <c r="U1270" s="65">
        <f t="shared" si="222"/>
        <v>1.1004398810762614E-2</v>
      </c>
      <c r="V1270" s="65"/>
    </row>
    <row r="1271" spans="1:22" x14ac:dyDescent="0.25">
      <c r="A1271">
        <v>1270</v>
      </c>
      <c r="B1271">
        <v>9.5814022108687397E-4</v>
      </c>
      <c r="C1271" s="16">
        <v>6.3470910656134896E-9</v>
      </c>
      <c r="D1271">
        <v>5.6142030692221602E-4</v>
      </c>
      <c r="E1271" s="16">
        <v>7.20601373484787E-6</v>
      </c>
      <c r="F1271" s="16">
        <v>4.9649422763308004E-6</v>
      </c>
      <c r="G1271" s="16">
        <v>1.74335388903958E-6</v>
      </c>
      <c r="H1271">
        <v>2.1216125599146001E-4</v>
      </c>
      <c r="J1271">
        <v>0.95766213745143403</v>
      </c>
      <c r="K1271">
        <f t="shared" si="212"/>
        <v>6.0783687964943143E-9</v>
      </c>
      <c r="L1271">
        <f t="shared" si="213"/>
        <v>5.730871982728516E-4</v>
      </c>
      <c r="M1271" s="16">
        <f t="shared" si="214"/>
        <v>1.3431932439008961E-3</v>
      </c>
      <c r="N1271" s="16">
        <f t="shared" si="215"/>
        <v>0.89764155642689403</v>
      </c>
      <c r="O1271" s="16">
        <f t="shared" si="216"/>
        <v>2.1338243830079137E-2</v>
      </c>
      <c r="P1271" s="16">
        <f t="shared" si="217"/>
        <v>0.17423633794051038</v>
      </c>
      <c r="Q1271" s="16">
        <f t="shared" si="218"/>
        <v>0.10828991365074996</v>
      </c>
      <c r="R1271" s="16">
        <f t="shared" si="219"/>
        <v>0.2466123531445045</v>
      </c>
      <c r="S1271" s="16">
        <f t="shared" si="220"/>
        <v>1.7348962053311628E-2</v>
      </c>
      <c r="T1271" s="16">
        <f t="shared" si="221"/>
        <v>0.10829871182062423</v>
      </c>
      <c r="U1271" s="65">
        <f t="shared" si="222"/>
        <v>1.5737660788666739</v>
      </c>
      <c r="V1271" s="65"/>
    </row>
    <row r="1272" spans="1:22" x14ac:dyDescent="0.25">
      <c r="A1272">
        <v>1271</v>
      </c>
      <c r="B1272">
        <v>4.2084290182667399E-4</v>
      </c>
      <c r="C1272" s="16">
        <v>4.0268966402325103E-9</v>
      </c>
      <c r="D1272">
        <v>8.1650465453331602E-4</v>
      </c>
      <c r="E1272" s="16">
        <v>6.6273651051610203E-6</v>
      </c>
      <c r="F1272" s="16">
        <v>1.14564016891384E-5</v>
      </c>
      <c r="G1272" s="16">
        <v>2.7569249104726899E-6</v>
      </c>
      <c r="H1272">
        <v>1.9512713648104599E-4</v>
      </c>
      <c r="J1272">
        <v>0.95620382149736205</v>
      </c>
      <c r="K1272">
        <f t="shared" si="212"/>
        <v>3.850533956165214E-9</v>
      </c>
      <c r="L1272">
        <f t="shared" si="213"/>
        <v>8.4217035592542525E-4</v>
      </c>
      <c r="M1272" s="16">
        <f t="shared" si="214"/>
        <v>-4.8455227207728082E-7</v>
      </c>
      <c r="N1272" s="16">
        <f t="shared" si="215"/>
        <v>2.0917330212044585E-2</v>
      </c>
      <c r="O1272" s="16">
        <f t="shared" si="216"/>
        <v>7.4460624821003393E-2</v>
      </c>
      <c r="P1272" s="16">
        <f t="shared" si="217"/>
        <v>2.3322237429551584E-2</v>
      </c>
      <c r="Q1272" s="16">
        <f t="shared" si="218"/>
        <v>0.14665085038248368</v>
      </c>
      <c r="R1272" s="16">
        <f t="shared" si="219"/>
        <v>2.6105871218291724E-2</v>
      </c>
      <c r="S1272" s="16">
        <f t="shared" si="220"/>
        <v>0.13920192201097753</v>
      </c>
      <c r="T1272" s="16">
        <f t="shared" si="221"/>
        <v>0.14665397442594574</v>
      </c>
      <c r="U1272" s="65">
        <f t="shared" si="222"/>
        <v>0.57731281050029826</v>
      </c>
      <c r="V1272" s="65"/>
    </row>
    <row r="1273" spans="1:22" x14ac:dyDescent="0.25">
      <c r="A1273">
        <v>1272</v>
      </c>
      <c r="B1273">
        <v>4.1587553540612499E-4</v>
      </c>
      <c r="C1273" s="16">
        <v>6.4805704682750301E-9</v>
      </c>
      <c r="D1273">
        <v>1.34587930424235E-3</v>
      </c>
      <c r="E1273" s="16">
        <v>1.7479235111015299E-5</v>
      </c>
      <c r="F1273" s="16">
        <v>1.1871449354756499E-5</v>
      </c>
      <c r="G1273" s="16">
        <v>1.72313018403927E-6</v>
      </c>
      <c r="H1273">
        <v>5.1464773239699301E-4</v>
      </c>
      <c r="J1273">
        <v>0.95364325629169699</v>
      </c>
      <c r="K1273">
        <f t="shared" si="212"/>
        <v>6.1801523239936073E-9</v>
      </c>
      <c r="L1273">
        <f t="shared" si="213"/>
        <v>1.371338852565434E-3</v>
      </c>
      <c r="M1273" s="16">
        <f t="shared" si="214"/>
        <v>-5.3958778175318401E-4</v>
      </c>
      <c r="N1273" s="16">
        <f t="shared" si="215"/>
        <v>2.3939677563388745E-2</v>
      </c>
      <c r="O1273" s="16">
        <f t="shared" si="216"/>
        <v>2.8960603838715557E-2</v>
      </c>
      <c r="P1273" s="16">
        <f t="shared" si="217"/>
        <v>0.1573025688495143</v>
      </c>
      <c r="Q1273" s="16">
        <f t="shared" si="218"/>
        <v>0.39366572703515801</v>
      </c>
      <c r="R1273" s="16">
        <f t="shared" si="219"/>
        <v>4.1475402450147393E-2</v>
      </c>
      <c r="S1273" s="16">
        <f t="shared" si="220"/>
        <v>2.0103824959834905E-2</v>
      </c>
      <c r="T1273" s="16">
        <f t="shared" si="221"/>
        <v>0.39370331942702302</v>
      </c>
      <c r="U1273" s="65">
        <f t="shared" si="222"/>
        <v>1.0591511241237819</v>
      </c>
      <c r="V1273" s="65"/>
    </row>
    <row r="1274" spans="1:22" x14ac:dyDescent="0.25">
      <c r="A1274">
        <v>1273</v>
      </c>
      <c r="B1274">
        <v>5.8177004466380196E-4</v>
      </c>
      <c r="C1274" s="16">
        <v>3.8134917275586003E-9</v>
      </c>
      <c r="D1274">
        <v>5.5565159285128997E-4</v>
      </c>
      <c r="E1274" s="16">
        <v>4.2846477335635402E-6</v>
      </c>
      <c r="F1274" s="16">
        <v>8.1802408155957898E-6</v>
      </c>
      <c r="G1274" s="16">
        <v>2.90188631943032E-6</v>
      </c>
      <c r="H1274" s="16">
        <v>1.2614971773956501E-4</v>
      </c>
      <c r="J1274">
        <v>0.95761842708043199</v>
      </c>
      <c r="K1274">
        <f t="shared" si="212"/>
        <v>3.6518699498289061E-9</v>
      </c>
      <c r="L1274">
        <f t="shared" si="213"/>
        <v>5.7491014731018432E-4</v>
      </c>
      <c r="M1274" s="16">
        <f t="shared" si="214"/>
        <v>5.8862994201741949E-4</v>
      </c>
      <c r="N1274" s="16">
        <f t="shared" si="215"/>
        <v>3.3291447381440416E-2</v>
      </c>
      <c r="O1274" s="16">
        <f t="shared" si="216"/>
        <v>9.6975353098187403E-2</v>
      </c>
      <c r="P1274" s="16">
        <f t="shared" si="217"/>
        <v>0.17926962401612723</v>
      </c>
      <c r="Q1274" s="16">
        <f t="shared" si="218"/>
        <v>0.36128763080447229</v>
      </c>
      <c r="R1274" s="16">
        <f t="shared" si="219"/>
        <v>2.9104114659874836E-2</v>
      </c>
      <c r="S1274" s="16">
        <f t="shared" si="220"/>
        <v>0.19828884916426046</v>
      </c>
      <c r="T1274" s="16">
        <f t="shared" si="221"/>
        <v>0.36129699920902464</v>
      </c>
      <c r="U1274" s="65">
        <f t="shared" si="222"/>
        <v>1.2595140183333873</v>
      </c>
      <c r="V1274" s="65"/>
    </row>
    <row r="1275" spans="1:22" x14ac:dyDescent="0.25">
      <c r="A1275">
        <v>1274</v>
      </c>
      <c r="B1275">
        <v>4.7414537304478298E-4</v>
      </c>
      <c r="C1275" s="16">
        <v>7.0005434962625401E-9</v>
      </c>
      <c r="D1275">
        <v>1.27297098024449E-3</v>
      </c>
      <c r="E1275" s="16">
        <v>1.7873733368589001E-5</v>
      </c>
      <c r="F1275" s="16">
        <v>1.03769280355885E-5</v>
      </c>
      <c r="G1275" s="16">
        <v>1.5937991501047801E-6</v>
      </c>
      <c r="H1275">
        <v>5.2626113100595097E-4</v>
      </c>
      <c r="J1275">
        <v>0.95401151166005005</v>
      </c>
      <c r="K1275">
        <f t="shared" si="212"/>
        <v>6.6785990833113575E-9</v>
      </c>
      <c r="L1275">
        <f t="shared" si="213"/>
        <v>1.2953116349222755E-3</v>
      </c>
      <c r="M1275" s="16">
        <f t="shared" si="214"/>
        <v>-3.4702088883270955E-4</v>
      </c>
      <c r="N1275" s="16">
        <f t="shared" si="215"/>
        <v>1.3169562748279932E-3</v>
      </c>
      <c r="O1275" s="16">
        <f t="shared" si="216"/>
        <v>6.9732015334896785E-2</v>
      </c>
      <c r="P1275" s="16">
        <f t="shared" si="217"/>
        <v>0.10301351518771949</v>
      </c>
      <c r="Q1275" s="16">
        <f t="shared" si="218"/>
        <v>0.44110606248003276</v>
      </c>
      <c r="R1275" s="16">
        <f t="shared" si="219"/>
        <v>2.7169609040768464E-3</v>
      </c>
      <c r="S1275" s="16">
        <f t="shared" si="220"/>
        <v>4.2519185887159451E-2</v>
      </c>
      <c r="T1275" s="16">
        <f t="shared" si="221"/>
        <v>0.44113850838721941</v>
      </c>
      <c r="U1275" s="65">
        <f t="shared" si="222"/>
        <v>1.1015432044559326</v>
      </c>
      <c r="V1275" s="65"/>
    </row>
    <row r="1276" spans="1:22" x14ac:dyDescent="0.25">
      <c r="A1276">
        <v>1275</v>
      </c>
      <c r="B1276">
        <v>3.8913346794528002E-4</v>
      </c>
      <c r="C1276" s="16">
        <v>3.9389321871744799E-9</v>
      </c>
      <c r="D1276">
        <v>8.6481508729913201E-4</v>
      </c>
      <c r="E1276" s="16">
        <v>6.8621058408755398E-6</v>
      </c>
      <c r="F1276" s="16">
        <v>1.24199643170606E-5</v>
      </c>
      <c r="G1276" s="16">
        <v>2.8201727677133598E-6</v>
      </c>
      <c r="H1276">
        <v>2.0203902195397601E-4</v>
      </c>
      <c r="J1276">
        <v>0.95594155199229403</v>
      </c>
      <c r="K1276">
        <f t="shared" si="212"/>
        <v>3.7653889481999731E-9</v>
      </c>
      <c r="L1276">
        <f t="shared" si="213"/>
        <v>8.9247124976877948E-4</v>
      </c>
      <c r="M1276" s="16">
        <f t="shared" si="214"/>
        <v>-1.1420431387821939E-4</v>
      </c>
      <c r="N1276" s="16">
        <f t="shared" si="215"/>
        <v>4.3713742716656498E-2</v>
      </c>
      <c r="O1276" s="16">
        <f t="shared" si="216"/>
        <v>8.3381316992985219E-2</v>
      </c>
      <c r="P1276" s="16">
        <f t="shared" si="217"/>
        <v>1.0523609404124338E-2</v>
      </c>
      <c r="Q1276" s="16">
        <f t="shared" si="218"/>
        <v>0.13038912155394877</v>
      </c>
      <c r="R1276" s="16">
        <f t="shared" si="219"/>
        <v>6.7220646590886418E-2</v>
      </c>
      <c r="S1276" s="16">
        <f t="shared" si="220"/>
        <v>0.16370002072985834</v>
      </c>
      <c r="T1276" s="16">
        <f t="shared" si="221"/>
        <v>0.13039103411408556</v>
      </c>
      <c r="U1276" s="65">
        <f t="shared" si="222"/>
        <v>0.62931949210254523</v>
      </c>
      <c r="V1276" s="65"/>
    </row>
    <row r="1277" spans="1:22" x14ac:dyDescent="0.25">
      <c r="A1277">
        <v>1276</v>
      </c>
      <c r="B1277">
        <v>3.6040042299106999E-4</v>
      </c>
      <c r="C1277" s="16">
        <v>4.9424167437177802E-9</v>
      </c>
      <c r="D1277">
        <v>1.1802803713781001E-3</v>
      </c>
      <c r="E1277" s="16">
        <v>1.17099761914687E-5</v>
      </c>
      <c r="F1277" s="16">
        <v>1.3604733185734001E-5</v>
      </c>
      <c r="G1277" s="16">
        <v>2.2555657210914602E-6</v>
      </c>
      <c r="H1277">
        <v>3.4477868574594599E-4</v>
      </c>
      <c r="J1277">
        <v>0.95438475643891396</v>
      </c>
      <c r="K1277">
        <f t="shared" si="212"/>
        <v>4.7169672001727042E-9</v>
      </c>
      <c r="L1277">
        <f t="shared" si="213"/>
        <v>1.2097404610539159E-3</v>
      </c>
      <c r="M1277" s="16">
        <f t="shared" si="214"/>
        <v>-4.8893961507177593E-4</v>
      </c>
      <c r="N1277" s="16">
        <f t="shared" si="215"/>
        <v>7.1544916505260209E-2</v>
      </c>
      <c r="O1277" s="16">
        <f t="shared" si="216"/>
        <v>1.1569558943661275E-2</v>
      </c>
      <c r="P1277" s="16">
        <f t="shared" si="217"/>
        <v>5.0522672539599654E-2</v>
      </c>
      <c r="Q1277" s="16">
        <f t="shared" si="218"/>
        <v>8.1492502888128662E-3</v>
      </c>
      <c r="R1277" s="16">
        <f t="shared" si="219"/>
        <v>0.14393984314977493</v>
      </c>
      <c r="S1277" s="16">
        <f t="shared" si="220"/>
        <v>1.5226015357161241E-2</v>
      </c>
      <c r="T1277" s="16">
        <f t="shared" si="221"/>
        <v>8.1514045028631965E-3</v>
      </c>
      <c r="U1277" s="65">
        <f t="shared" si="222"/>
        <v>0.30910366128713329</v>
      </c>
      <c r="V1277" s="65"/>
    </row>
    <row r="1278" spans="1:22" x14ac:dyDescent="0.25">
      <c r="A1278">
        <v>1277</v>
      </c>
      <c r="B1278" s="16">
        <v>8.5451764850201701E-4</v>
      </c>
      <c r="C1278" s="16">
        <v>8.0658176776008298E-9</v>
      </c>
      <c r="D1278" s="16">
        <v>8.0474771282399501E-4</v>
      </c>
      <c r="E1278" s="16">
        <v>1.3088798858921001E-5</v>
      </c>
      <c r="F1278" s="16">
        <v>5.6326047859671896E-6</v>
      </c>
      <c r="G1278" s="16">
        <v>1.3758314767998601E-6</v>
      </c>
      <c r="H1278" s="16">
        <v>3.8536815288889E-4</v>
      </c>
      <c r="J1278">
        <v>0.95638816195578502</v>
      </c>
      <c r="K1278">
        <f t="shared" si="212"/>
        <v>7.714052543351137E-9</v>
      </c>
      <c r="L1278">
        <f t="shared" si="213"/>
        <v>8.1738068805505156E-4</v>
      </c>
      <c r="M1278" s="16">
        <f t="shared" si="214"/>
        <v>8.9165460894898246E-4</v>
      </c>
      <c r="N1278" s="16">
        <f t="shared" si="215"/>
        <v>0.54291032733257283</v>
      </c>
      <c r="O1278" s="16">
        <f t="shared" si="216"/>
        <v>0.20832079301296208</v>
      </c>
      <c r="P1278" s="16">
        <f t="shared" si="217"/>
        <v>2.719739690755069E-2</v>
      </c>
      <c r="Q1278" s="16">
        <f t="shared" si="218"/>
        <v>4.7807975798430227E-2</v>
      </c>
      <c r="R1278" s="16">
        <f t="shared" si="219"/>
        <v>0.18396035565348023</v>
      </c>
      <c r="S1278" s="16">
        <f t="shared" si="220"/>
        <v>9.9074802285802704E-2</v>
      </c>
      <c r="T1278" s="16">
        <f t="shared" si="221"/>
        <v>4.7803536673405138E-2</v>
      </c>
      <c r="U1278" s="65">
        <f t="shared" si="222"/>
        <v>1.157075187664204</v>
      </c>
      <c r="V1278" s="65"/>
    </row>
    <row r="1279" spans="1:22" x14ac:dyDescent="0.25">
      <c r="A1279">
        <v>1278</v>
      </c>
      <c r="B1279">
        <v>4.9946163693228999E-4</v>
      </c>
      <c r="C1279" s="16">
        <v>3.1429395510459899E-9</v>
      </c>
      <c r="D1279">
        <v>5.3319722395009502E-4</v>
      </c>
      <c r="E1279" s="16">
        <v>3.3892105628775698E-6</v>
      </c>
      <c r="F1279" s="16">
        <v>9.5206657849975597E-6</v>
      </c>
      <c r="G1279" s="16">
        <v>3.5203141626481698E-6</v>
      </c>
      <c r="H1279" s="16">
        <v>9.9785945071352794E-5</v>
      </c>
      <c r="J1279">
        <v>0.95770576636414395</v>
      </c>
      <c r="K1279">
        <f t="shared" si="212"/>
        <v>3.0100113313706784E-9</v>
      </c>
      <c r="L1279">
        <f t="shared" si="213"/>
        <v>5.5575572674318723E-4</v>
      </c>
      <c r="M1279" s="16">
        <f t="shared" si="214"/>
        <v>4.4316754712139263E-4</v>
      </c>
      <c r="N1279" s="16">
        <f t="shared" si="215"/>
        <v>2.3000539406650063E-4</v>
      </c>
      <c r="O1279" s="16">
        <f t="shared" si="216"/>
        <v>0.18704617820026664</v>
      </c>
      <c r="P1279" s="16">
        <f t="shared" si="217"/>
        <v>0.19954379477407375</v>
      </c>
      <c r="Q1279" s="16">
        <f t="shared" si="218"/>
        <v>0.46846216387420958</v>
      </c>
      <c r="R1279" s="16">
        <f t="shared" si="219"/>
        <v>1.2035760294612939E-3</v>
      </c>
      <c r="S1279" s="16">
        <f t="shared" si="220"/>
        <v>0.56747125555537048</v>
      </c>
      <c r="T1279" s="16">
        <f t="shared" si="221"/>
        <v>0.4684709381553222</v>
      </c>
      <c r="U1279" s="65">
        <f t="shared" si="222"/>
        <v>1.8924279119827705</v>
      </c>
      <c r="V1279" s="65"/>
    </row>
    <row r="1280" spans="1:22" x14ac:dyDescent="0.25">
      <c r="A1280">
        <v>1279</v>
      </c>
      <c r="B1280">
        <v>4.6289836535590102E-4</v>
      </c>
      <c r="C1280" s="16">
        <v>4.6707914864794002E-9</v>
      </c>
      <c r="D1280">
        <v>8.6185118784069099E-4</v>
      </c>
      <c r="E1280" s="16">
        <v>8.1102430161761999E-6</v>
      </c>
      <c r="F1280" s="16">
        <v>1.0435319922942E-5</v>
      </c>
      <c r="G1280" s="16">
        <v>2.3779772755568998E-6</v>
      </c>
      <c r="H1280">
        <v>2.3878744037585499E-4</v>
      </c>
      <c r="J1280">
        <v>0.95599832383763705</v>
      </c>
      <c r="K1280">
        <f t="shared" si="212"/>
        <v>4.4652688320694121E-9</v>
      </c>
      <c r="L1280">
        <f t="shared" si="213"/>
        <v>8.8509513417064554E-4</v>
      </c>
      <c r="M1280" s="16">
        <f t="shared" si="214"/>
        <v>4.0701596541156596E-5</v>
      </c>
      <c r="N1280" s="16">
        <f t="shared" si="215"/>
        <v>3.4986827407570875E-3</v>
      </c>
      <c r="O1280" s="16">
        <f t="shared" si="216"/>
        <v>2.452621706676435E-2</v>
      </c>
      <c r="P1280" s="16">
        <f t="shared" si="217"/>
        <v>1.1164093155462049E-2</v>
      </c>
      <c r="Q1280" s="16">
        <f t="shared" si="218"/>
        <v>5.9968582983442521E-2</v>
      </c>
      <c r="R1280" s="16">
        <f t="shared" si="219"/>
        <v>3.3692071791569019E-3</v>
      </c>
      <c r="S1280" s="16">
        <f t="shared" si="220"/>
        <v>3.3989095200498858E-2</v>
      </c>
      <c r="T1280" s="16">
        <f t="shared" si="221"/>
        <v>5.9970314002538105E-2</v>
      </c>
      <c r="U1280" s="65">
        <f t="shared" si="222"/>
        <v>0.19648619232861989</v>
      </c>
      <c r="V1280" s="65"/>
    </row>
    <row r="1281" spans="1:22" x14ac:dyDescent="0.25">
      <c r="A1281">
        <v>1280</v>
      </c>
      <c r="B1281">
        <v>4.1573872726882402E-4</v>
      </c>
      <c r="C1281" s="16">
        <v>2.4638564699088501E-9</v>
      </c>
      <c r="D1281">
        <v>5.0188452817890499E-4</v>
      </c>
      <c r="E1281" s="16">
        <v>2.50156247462548E-6</v>
      </c>
      <c r="F1281" s="16">
        <v>1.1425294222739E-5</v>
      </c>
      <c r="G1281" s="16">
        <v>4.48934894739781E-6</v>
      </c>
      <c r="H1281" s="16">
        <v>7.3651519516918E-5</v>
      </c>
      <c r="J1281">
        <v>0.95782667944401401</v>
      </c>
      <c r="K1281">
        <f t="shared" si="212"/>
        <v>2.3599474611994439E-9</v>
      </c>
      <c r="L1281">
        <f t="shared" si="213"/>
        <v>5.2922200171531093E-4</v>
      </c>
      <c r="M1281" s="16">
        <f t="shared" si="214"/>
        <v>3.0225545282233711E-4</v>
      </c>
      <c r="N1281" s="16">
        <f t="shared" si="215"/>
        <v>2.4025801930806768E-2</v>
      </c>
      <c r="O1281" s="16">
        <f t="shared" si="216"/>
        <v>0.30814539583881434</v>
      </c>
      <c r="P1281" s="16">
        <f t="shared" si="217"/>
        <v>0.22962911087995488</v>
      </c>
      <c r="Q1281" s="16">
        <f t="shared" si="218"/>
        <v>0.58842497650148762</v>
      </c>
      <c r="R1281" s="16">
        <f t="shared" si="219"/>
        <v>2.5096612807186502E-2</v>
      </c>
      <c r="S1281" s="16">
        <f t="shared" si="220"/>
        <v>1.5275442764052809</v>
      </c>
      <c r="T1281" s="16">
        <f t="shared" si="221"/>
        <v>0.58843261804946512</v>
      </c>
      <c r="U1281" s="65">
        <f t="shared" si="222"/>
        <v>3.2912987924129959</v>
      </c>
      <c r="V1281" s="65"/>
    </row>
    <row r="1282" spans="1:22" x14ac:dyDescent="0.25">
      <c r="A1282">
        <v>1281</v>
      </c>
      <c r="B1282">
        <v>5.51861530800763E-4</v>
      </c>
      <c r="C1282" s="16">
        <v>5.7347535147374003E-9</v>
      </c>
      <c r="D1282">
        <v>8.8798579152954795E-4</v>
      </c>
      <c r="E1282" s="16">
        <v>1.02574422462303E-5</v>
      </c>
      <c r="F1282" s="16">
        <v>8.7607649979705007E-6</v>
      </c>
      <c r="G1282" s="16">
        <v>1.9372122245521E-6</v>
      </c>
      <c r="H1282">
        <v>3.0200705084971899E-4</v>
      </c>
      <c r="J1282">
        <v>0.95590332577284698</v>
      </c>
      <c r="K1282">
        <f t="shared" si="212"/>
        <v>5.4818699572250047E-9</v>
      </c>
      <c r="L1282">
        <f t="shared" si="213"/>
        <v>9.0743879899652627E-4</v>
      </c>
      <c r="M1282" s="16">
        <f t="shared" si="214"/>
        <v>1.9628426260499967E-4</v>
      </c>
      <c r="N1282" s="16">
        <f t="shared" si="215"/>
        <v>1.4803534890816861E-2</v>
      </c>
      <c r="O1282" s="16">
        <f t="shared" si="216"/>
        <v>1.2608258737129843E-3</v>
      </c>
      <c r="P1282" s="16">
        <f t="shared" si="217"/>
        <v>6.1686089880951299E-3</v>
      </c>
      <c r="Q1282" s="16">
        <f t="shared" si="218"/>
        <v>2.0220259456769458E-3</v>
      </c>
      <c r="R1282" s="16">
        <f t="shared" si="219"/>
        <v>1.2485716084723266E-2</v>
      </c>
      <c r="S1282" s="16">
        <f t="shared" si="220"/>
        <v>1.2364732132600675E-3</v>
      </c>
      <c r="T1282" s="16">
        <f t="shared" si="221"/>
        <v>2.0223509545929433E-3</v>
      </c>
      <c r="U1282" s="65">
        <f t="shared" si="222"/>
        <v>3.9999535950878198E-2</v>
      </c>
      <c r="V1282" s="65"/>
    </row>
    <row r="1283" spans="1:22" x14ac:dyDescent="0.25">
      <c r="A1283">
        <v>1282</v>
      </c>
      <c r="B1283">
        <v>3.7710786349015899E-4</v>
      </c>
      <c r="C1283" s="16">
        <v>5.4780312648998004E-9</v>
      </c>
      <c r="D1283">
        <v>1.25217081972672E-3</v>
      </c>
      <c r="E1283" s="16">
        <v>1.37593462075914E-5</v>
      </c>
      <c r="F1283" s="16">
        <v>1.3041607496414201E-5</v>
      </c>
      <c r="G1283" s="16">
        <v>2.0365526740270599E-6</v>
      </c>
      <c r="H1283">
        <v>4.0511993956727599E-4</v>
      </c>
      <c r="J1283">
        <v>0.95405702053463204</v>
      </c>
      <c r="K1283">
        <f t="shared" ref="K1283:K1346" si="223">C1283*J1283</f>
        <v>5.2263541869858652E-9</v>
      </c>
      <c r="L1283">
        <f t="shared" ref="L1283:L1346" si="224">SUM($Z$9*B1283,$AA$9*C1283,$AB$9*D1283,$AC$9*E1283,$AD$9*F1283,$AE$9*G1283)</f>
        <v>1.2802851093623106E-3</v>
      </c>
      <c r="M1283" s="16">
        <f t="shared" ref="M1283:M1346" si="225">$Z$8*B1283+$AA$8*C1283+$AB$8*D1283+$AD$8*F1283+$AE$8*G1283</f>
        <v>-5.260693823819926E-4</v>
      </c>
      <c r="N1283" s="16">
        <f t="shared" si="215"/>
        <v>5.453187186775376E-2</v>
      </c>
      <c r="O1283" s="16">
        <f t="shared" si="216"/>
        <v>1.1766815981120341E-4</v>
      </c>
      <c r="P1283" s="16">
        <f t="shared" si="217"/>
        <v>8.962415587349476E-2</v>
      </c>
      <c r="Q1283" s="16">
        <f t="shared" si="218"/>
        <v>7.9007411110918385E-2</v>
      </c>
      <c r="R1283" s="16">
        <f t="shared" si="219"/>
        <v>0.10387620293518106</v>
      </c>
      <c r="S1283" s="16">
        <f t="shared" si="220"/>
        <v>2.0487331876889076E-4</v>
      </c>
      <c r="T1283" s="16">
        <f t="shared" si="221"/>
        <v>7.9017652266839947E-2</v>
      </c>
      <c r="U1283" s="65">
        <f t="shared" si="222"/>
        <v>0.40637983553276796</v>
      </c>
      <c r="V1283" s="65"/>
    </row>
    <row r="1284" spans="1:22" x14ac:dyDescent="0.25">
      <c r="A1284">
        <v>1283</v>
      </c>
      <c r="B1284">
        <v>5.1610200062204598E-4</v>
      </c>
      <c r="C1284" s="16">
        <v>4.6817300239533896E-9</v>
      </c>
      <c r="D1284">
        <v>7.7310506137855302E-4</v>
      </c>
      <c r="E1284" s="16">
        <v>7.2998740602556402E-6</v>
      </c>
      <c r="F1284" s="16">
        <v>9.3190441778911105E-6</v>
      </c>
      <c r="G1284" s="16">
        <v>2.36988683939546E-6</v>
      </c>
      <c r="H1284">
        <v>2.1492704575334099E-4</v>
      </c>
      <c r="J1284">
        <v>0.95646898756519705</v>
      </c>
      <c r="K1284">
        <f t="shared" si="223"/>
        <v>4.4779295760642844E-9</v>
      </c>
      <c r="L1284">
        <f t="shared" si="224"/>
        <v>7.9410835484370669E-4</v>
      </c>
      <c r="M1284" s="16">
        <f t="shared" si="225"/>
        <v>2.3809564640038533E-4</v>
      </c>
      <c r="N1284" s="16">
        <f t="shared" ref="N1284:N1347" si="226">(B1284-$B$2)^2/$B$2/$B$2</f>
        <v>2.3998051506424049E-3</v>
      </c>
      <c r="O1284" s="16">
        <f t="shared" ref="O1284:O1347" si="227">(C1284-$C$2)^2/$C$2/$C$2</f>
        <v>2.3911470712028985E-2</v>
      </c>
      <c r="P1284" s="16">
        <f t="shared" ref="P1284:P1347" si="228">(D1284-$D$2)^2/$D$2/$D$2</f>
        <v>3.9105771688227882E-2</v>
      </c>
      <c r="Q1284" s="16">
        <f t="shared" ref="Q1284:Q1347" si="229">(E1284-$E$2)^2/$E$2/$E$2</f>
        <v>0.10261472729757964</v>
      </c>
      <c r="R1284" s="16">
        <f t="shared" ref="R1284:R1347" si="230">(F1284-$F$2)^2/$F$2/$F$2</f>
        <v>3.0398856979238819E-3</v>
      </c>
      <c r="S1284" s="16">
        <f t="shared" ref="S1284:S1347" si="231">(G1284-$G$2)^2/$G$2/$G$2</f>
        <v>3.251957328764133E-2</v>
      </c>
      <c r="T1284" s="16">
        <f t="shared" ref="T1284:T1347" si="232">(H1284-$H$2)^2/$H$2/$H$2</f>
        <v>0.10261868145360745</v>
      </c>
      <c r="U1284" s="65">
        <f t="shared" ref="U1284:U1347" si="233">SUM(N1284:T1284)</f>
        <v>0.30620991528765157</v>
      </c>
      <c r="V1284" s="65"/>
    </row>
    <row r="1285" spans="1:22" x14ac:dyDescent="0.25">
      <c r="A1285">
        <v>1284</v>
      </c>
      <c r="B1285">
        <v>5.4147981919631396E-4</v>
      </c>
      <c r="C1285" s="16">
        <v>3.5721609094421398E-9</v>
      </c>
      <c r="D1285">
        <v>5.5930330797504904E-4</v>
      </c>
      <c r="E1285" s="16">
        <v>4.0395759875695903E-6</v>
      </c>
      <c r="F1285" s="16">
        <v>8.7915987326074496E-6</v>
      </c>
      <c r="G1285" s="16">
        <v>3.09816745214131E-6</v>
      </c>
      <c r="H1285">
        <v>1.1893428671188399E-4</v>
      </c>
      <c r="J1285">
        <v>0.95758513142551405</v>
      </c>
      <c r="K1285">
        <f t="shared" si="223"/>
        <v>3.4206481739412353E-9</v>
      </c>
      <c r="L1285">
        <f t="shared" si="224"/>
        <v>5.7998110073149587E-4</v>
      </c>
      <c r="M1285" s="16">
        <f t="shared" si="225"/>
        <v>5.0297853766113215E-4</v>
      </c>
      <c r="N1285" s="16">
        <f t="shared" si="226"/>
        <v>1.0114071103922581E-2</v>
      </c>
      <c r="O1285" s="16">
        <f t="shared" si="227"/>
        <v>0.12601440549729054</v>
      </c>
      <c r="P1285" s="16">
        <f t="shared" si="228"/>
        <v>0.17607512550192811</v>
      </c>
      <c r="Q1285" s="16">
        <f t="shared" si="229"/>
        <v>0.38923848857260901</v>
      </c>
      <c r="R1285" s="16">
        <f t="shared" si="230"/>
        <v>1.1796837129870051E-2</v>
      </c>
      <c r="S1285" s="16">
        <f t="shared" si="231"/>
        <v>0.29490871426414594</v>
      </c>
      <c r="T1285" s="16">
        <f t="shared" si="232"/>
        <v>0.38924751700608756</v>
      </c>
      <c r="U1285" s="65">
        <f t="shared" si="233"/>
        <v>1.3973951590758538</v>
      </c>
      <c r="V1285" s="65"/>
    </row>
    <row r="1286" spans="1:22" x14ac:dyDescent="0.25">
      <c r="A1286">
        <v>1285</v>
      </c>
      <c r="B1286">
        <v>5.0220826736615902E-4</v>
      </c>
      <c r="C1286" s="16">
        <v>5.3363217549978697E-9</v>
      </c>
      <c r="D1286">
        <v>9.0850113573359801E-4</v>
      </c>
      <c r="E1286" s="16">
        <v>9.76265887885655E-6</v>
      </c>
      <c r="F1286" s="16">
        <v>9.6376495298324897E-6</v>
      </c>
      <c r="G1286" s="16">
        <v>2.0824226183452598E-6</v>
      </c>
      <c r="H1286">
        <v>2.8743960816205301E-4</v>
      </c>
      <c r="J1286">
        <v>0.95578289737075295</v>
      </c>
      <c r="K1286">
        <f t="shared" si="223"/>
        <v>5.100365068294445E-9</v>
      </c>
      <c r="L1286">
        <f t="shared" si="224"/>
        <v>9.2985352108985325E-4</v>
      </c>
      <c r="M1286" s="16">
        <f t="shared" si="225"/>
        <v>7.4563013642464719E-5</v>
      </c>
      <c r="N1286" s="16">
        <f t="shared" si="226"/>
        <v>4.3050070485072802E-4</v>
      </c>
      <c r="O1286" s="16">
        <f t="shared" si="227"/>
        <v>1.3275513572239194E-3</v>
      </c>
      <c r="P1286" s="16">
        <f t="shared" si="228"/>
        <v>3.2777682994247627E-3</v>
      </c>
      <c r="Q1286" s="16">
        <f t="shared" si="229"/>
        <v>8.2872653635225439E-3</v>
      </c>
      <c r="R1286" s="16">
        <f t="shared" si="230"/>
        <v>5.2127849414481374E-4</v>
      </c>
      <c r="S1286" s="16">
        <f t="shared" si="231"/>
        <v>1.3807994580621779E-3</v>
      </c>
      <c r="T1286" s="16">
        <f t="shared" si="232"/>
        <v>8.287702781677642E-3</v>
      </c>
      <c r="U1286" s="65">
        <f t="shared" si="233"/>
        <v>2.3512866458906587E-2</v>
      </c>
      <c r="V1286" s="65"/>
    </row>
    <row r="1287" spans="1:22" x14ac:dyDescent="0.25">
      <c r="A1287">
        <v>1286</v>
      </c>
      <c r="B1287">
        <v>5.9577019234952197E-4</v>
      </c>
      <c r="C1287" s="16">
        <v>4.5633144225302097E-9</v>
      </c>
      <c r="D1287">
        <v>6.5078082863487805E-4</v>
      </c>
      <c r="E1287" s="16">
        <v>5.9982527040375703E-6</v>
      </c>
      <c r="F1287" s="16">
        <v>8.0242986413101894E-6</v>
      </c>
      <c r="G1287" s="16">
        <v>2.4277716698530599E-6</v>
      </c>
      <c r="H1287">
        <v>1.7660290674218501E-4</v>
      </c>
      <c r="J1287">
        <v>0.95712488015438901</v>
      </c>
      <c r="K1287">
        <f t="shared" si="223"/>
        <v>4.3676617697710215E-9</v>
      </c>
      <c r="L1287">
        <f t="shared" si="224"/>
        <v>6.6925263427292895E-4</v>
      </c>
      <c r="M1287" s="16">
        <f t="shared" si="225"/>
        <v>5.2228775042611499E-4</v>
      </c>
      <c r="N1287" s="16">
        <f t="shared" si="226"/>
        <v>4.4485147813209641E-2</v>
      </c>
      <c r="O1287" s="16">
        <f t="shared" si="227"/>
        <v>3.0981389611578054E-2</v>
      </c>
      <c r="P1287" s="16">
        <f t="shared" si="228"/>
        <v>0.10542177016619539</v>
      </c>
      <c r="Q1287" s="16">
        <f t="shared" si="229"/>
        <v>0.19494393312335889</v>
      </c>
      <c r="R1287" s="16">
        <f t="shared" si="230"/>
        <v>3.4748827660495453E-2</v>
      </c>
      <c r="S1287" s="16">
        <f t="shared" si="231"/>
        <v>4.3748582825550615E-2</v>
      </c>
      <c r="T1287" s="16">
        <f t="shared" si="232"/>
        <v>0.19495137817568783</v>
      </c>
      <c r="U1287" s="65">
        <f t="shared" si="233"/>
        <v>0.6492810293760759</v>
      </c>
      <c r="V1287" s="65"/>
    </row>
    <row r="1288" spans="1:22" x14ac:dyDescent="0.25">
      <c r="A1288">
        <v>1287</v>
      </c>
      <c r="B1288" s="16">
        <v>2.6448473566346699E-4</v>
      </c>
      <c r="C1288" s="16">
        <v>4.81334091944865E-9</v>
      </c>
      <c r="D1288" s="16">
        <v>1.5807895475972299E-3</v>
      </c>
      <c r="E1288" s="16">
        <v>1.52070277439681E-5</v>
      </c>
      <c r="F1288" s="16">
        <v>1.8876147688708201E-5</v>
      </c>
      <c r="G1288" s="16">
        <v>2.32636321378496E-6</v>
      </c>
      <c r="H1288" s="16">
        <v>4.47751841011106E-4</v>
      </c>
      <c r="J1288">
        <v>0.95244602542578705</v>
      </c>
      <c r="K1288">
        <f t="shared" si="223"/>
        <v>4.5844474277481701E-9</v>
      </c>
      <c r="L1288">
        <f t="shared" si="224"/>
        <v>1.6208633928475118E-3</v>
      </c>
      <c r="M1288" s="16">
        <f t="shared" si="225"/>
        <v>-1.0918939215205778E-3</v>
      </c>
      <c r="N1288" s="16">
        <f t="shared" si="226"/>
        <v>0.21384094911313745</v>
      </c>
      <c r="O1288" s="16">
        <f t="shared" si="227"/>
        <v>1.71266266486182E-2</v>
      </c>
      <c r="P1288" s="16">
        <f t="shared" si="228"/>
        <v>0.41008571509458386</v>
      </c>
      <c r="Q1288" s="16">
        <f t="shared" si="229"/>
        <v>0.17294862267559305</v>
      </c>
      <c r="R1288" s="16">
        <f t="shared" si="230"/>
        <v>0.83515233888983909</v>
      </c>
      <c r="S1288" s="16">
        <f t="shared" si="231"/>
        <v>2.5171320883814022E-2</v>
      </c>
      <c r="T1288" s="16">
        <f t="shared" si="232"/>
        <v>0.17298495155309621</v>
      </c>
      <c r="U1288" s="65">
        <f t="shared" si="233"/>
        <v>1.8473105248586819</v>
      </c>
      <c r="V1288" s="65"/>
    </row>
    <row r="1289" spans="1:22" x14ac:dyDescent="0.25">
      <c r="A1289">
        <v>1288</v>
      </c>
      <c r="B1289">
        <v>8.51469257794027E-4</v>
      </c>
      <c r="C1289" s="16">
        <v>1.1505952537481299E-8</v>
      </c>
      <c r="D1289">
        <v>1.16166917834627E-3</v>
      </c>
      <c r="E1289" s="16">
        <v>2.68458096425288E-5</v>
      </c>
      <c r="F1289" s="16">
        <v>5.7454080941226902E-6</v>
      </c>
      <c r="G1289" s="16">
        <v>9.6834394581300696E-7</v>
      </c>
      <c r="H1289">
        <v>7.9042351463576895E-4</v>
      </c>
      <c r="J1289">
        <v>0.95462941744392005</v>
      </c>
      <c r="K1289">
        <f t="shared" si="223"/>
        <v>1.0983920767993167E-8</v>
      </c>
      <c r="L1289">
        <f t="shared" si="224"/>
        <v>1.1741168325277909E-3</v>
      </c>
      <c r="M1289" s="16">
        <f t="shared" si="225"/>
        <v>5.2882168306026315E-4</v>
      </c>
      <c r="N1289" s="16">
        <f t="shared" si="226"/>
        <v>0.53381811132175216</v>
      </c>
      <c r="O1289" s="16">
        <f t="shared" si="227"/>
        <v>1.1612154701185973</v>
      </c>
      <c r="P1289" s="16">
        <f t="shared" si="228"/>
        <v>4.2213698922780311E-2</v>
      </c>
      <c r="Q1289" s="16">
        <f t="shared" si="229"/>
        <v>2.2485466677387196</v>
      </c>
      <c r="R1289" s="16">
        <f t="shared" si="230"/>
        <v>0.17428018816282445</v>
      </c>
      <c r="S1289" s="16">
        <f t="shared" si="231"/>
        <v>0.2680260603715191</v>
      </c>
      <c r="T1289" s="16">
        <f t="shared" si="232"/>
        <v>2.248610533423006</v>
      </c>
      <c r="U1289" s="65">
        <f t="shared" si="233"/>
        <v>6.6767107300591988</v>
      </c>
      <c r="V1289" s="65"/>
    </row>
    <row r="1290" spans="1:22" x14ac:dyDescent="0.25">
      <c r="A1290">
        <v>1289</v>
      </c>
      <c r="B1290" s="16">
        <v>6.4082211604786098E-4</v>
      </c>
      <c r="C1290" s="16">
        <v>8.2986928723048103E-9</v>
      </c>
      <c r="D1290" s="16">
        <v>1.1122224234563899E-3</v>
      </c>
      <c r="E1290" s="16">
        <v>1.8546777639854499E-5</v>
      </c>
      <c r="F1290" s="16">
        <v>7.6198951347696997E-6</v>
      </c>
      <c r="G1290" s="16">
        <v>1.3419759375914099E-6</v>
      </c>
      <c r="H1290">
        <v>5.4607331993409604E-4</v>
      </c>
      <c r="J1290">
        <v>0.95482902232427003</v>
      </c>
      <c r="K1290">
        <f t="shared" si="223"/>
        <v>7.9238328018321902E-9</v>
      </c>
      <c r="L1290">
        <f t="shared" si="224"/>
        <v>1.1287958909706485E-3</v>
      </c>
      <c r="M1290" s="16">
        <f t="shared" si="225"/>
        <v>1.5284834112507344E-4</v>
      </c>
      <c r="N1290" s="16">
        <f t="shared" si="226"/>
        <v>9.1496555559533788E-2</v>
      </c>
      <c r="O1290" s="16">
        <f t="shared" si="227"/>
        <v>0.24847367465130427</v>
      </c>
      <c r="P1290" s="16">
        <f t="shared" si="228"/>
        <v>2.3761918734159587E-2</v>
      </c>
      <c r="Q1290" s="16">
        <f t="shared" si="229"/>
        <v>0.52827146903819422</v>
      </c>
      <c r="R1290" s="16">
        <f t="shared" si="230"/>
        <v>5.1716739685443498E-2</v>
      </c>
      <c r="S1290" s="16">
        <f t="shared" si="231"/>
        <v>0.10997407315366524</v>
      </c>
      <c r="T1290" s="16">
        <f t="shared" si="232"/>
        <v>0.52828792917446055</v>
      </c>
      <c r="U1290" s="65">
        <f t="shared" si="233"/>
        <v>1.5819823599967613</v>
      </c>
      <c r="V1290" s="65"/>
    </row>
    <row r="1291" spans="1:22" x14ac:dyDescent="0.25">
      <c r="A1291">
        <v>1290</v>
      </c>
      <c r="B1291">
        <v>3.8639840817214797E-4</v>
      </c>
      <c r="C1291" s="16">
        <v>3.31075664267183E-9</v>
      </c>
      <c r="D1291">
        <v>7.2970629697318801E-4</v>
      </c>
      <c r="E1291" s="16">
        <v>4.8741062797563404E-6</v>
      </c>
      <c r="F1291" s="16">
        <v>1.24296760804667E-5</v>
      </c>
      <c r="G1291" s="16">
        <v>3.35008638711522E-6</v>
      </c>
      <c r="H1291">
        <v>1.4350600742852199E-4</v>
      </c>
      <c r="J1291">
        <v>0.95662194529406996</v>
      </c>
      <c r="K1291">
        <f t="shared" si="223"/>
        <v>3.1671424599079899E-9</v>
      </c>
      <c r="L1291">
        <f t="shared" si="224"/>
        <v>7.5791242476459385E-4</v>
      </c>
      <c r="M1291" s="16">
        <f t="shared" si="225"/>
        <v>1.4884391579702007E-5</v>
      </c>
      <c r="N1291" s="16">
        <f t="shared" si="226"/>
        <v>4.6069205650473719E-2</v>
      </c>
      <c r="O1291" s="16">
        <f t="shared" si="227"/>
        <v>0.16175366051393789</v>
      </c>
      <c r="P1291" s="16">
        <f t="shared" si="228"/>
        <v>5.8945297840769684E-2</v>
      </c>
      <c r="Q1291" s="16">
        <f t="shared" si="229"/>
        <v>0.29832322263206912</v>
      </c>
      <c r="R1291" s="16">
        <f t="shared" si="230"/>
        <v>6.773221259418799E-2</v>
      </c>
      <c r="S1291" s="16">
        <f t="shared" si="231"/>
        <v>0.44692465891766042</v>
      </c>
      <c r="T1291" s="16">
        <f t="shared" si="232"/>
        <v>0.29832842570027956</v>
      </c>
      <c r="U1291" s="65">
        <f t="shared" si="233"/>
        <v>1.3780766838493785</v>
      </c>
      <c r="V1291" s="65"/>
    </row>
    <row r="1292" spans="1:22" x14ac:dyDescent="0.25">
      <c r="A1292">
        <v>1291</v>
      </c>
      <c r="B1292">
        <v>4.8628347501553998E-4</v>
      </c>
      <c r="C1292" s="16">
        <v>4.2873000758547703E-9</v>
      </c>
      <c r="D1292">
        <v>7.5103203669214097E-4</v>
      </c>
      <c r="E1292" s="16">
        <v>6.4954658885323998E-6</v>
      </c>
      <c r="F1292" s="16">
        <v>9.8813796321048497E-6</v>
      </c>
      <c r="G1292" s="16">
        <v>2.5873286708233802E-6</v>
      </c>
      <c r="H1292">
        <v>1.91243025658089E-4</v>
      </c>
      <c r="J1292">
        <v>0.95656894170825701</v>
      </c>
      <c r="K1292">
        <f t="shared" si="223"/>
        <v>4.1010980963461278E-9</v>
      </c>
      <c r="L1292">
        <f t="shared" si="224"/>
        <v>7.7337783732709818E-4</v>
      </c>
      <c r="M1292" s="16">
        <f t="shared" si="225"/>
        <v>1.9918911270398173E-4</v>
      </c>
      <c r="N1292" s="16">
        <f t="shared" si="226"/>
        <v>1.3500007393894161E-4</v>
      </c>
      <c r="O1292" s="16">
        <f t="shared" si="227"/>
        <v>5.1010225917489577E-2</v>
      </c>
      <c r="P1292" s="16">
        <f t="shared" si="228"/>
        <v>4.8689462052593453E-2</v>
      </c>
      <c r="Q1292" s="16">
        <f t="shared" si="229"/>
        <v>0.15620742348384253</v>
      </c>
      <c r="R1292" s="16">
        <f t="shared" si="230"/>
        <v>3.5361026200608548E-6</v>
      </c>
      <c r="S1292" s="16">
        <f t="shared" si="231"/>
        <v>8.3307067028172047E-2</v>
      </c>
      <c r="T1292" s="16">
        <f t="shared" si="232"/>
        <v>0.1562122069434092</v>
      </c>
      <c r="U1292" s="65">
        <f t="shared" si="233"/>
        <v>0.49556492160206578</v>
      </c>
      <c r="V1292" s="65"/>
    </row>
    <row r="1293" spans="1:22" x14ac:dyDescent="0.25">
      <c r="A1293">
        <v>1292</v>
      </c>
      <c r="B1293">
        <v>7.4056804004331896E-4</v>
      </c>
      <c r="C1293" s="16">
        <v>8.7810816781926096E-9</v>
      </c>
      <c r="D1293">
        <v>1.0160212858915899E-3</v>
      </c>
      <c r="E1293" s="16">
        <v>1.7947166875492899E-5</v>
      </c>
      <c r="F1293" s="16">
        <v>6.5638639966970999E-6</v>
      </c>
      <c r="G1293" s="16">
        <v>1.2668444263113201E-6</v>
      </c>
      <c r="H1293">
        <v>5.28416455779668E-4</v>
      </c>
      <c r="J1293">
        <v>0.95531706895579904</v>
      </c>
      <c r="K1293">
        <f t="shared" si="223"/>
        <v>8.3887172110724336E-9</v>
      </c>
      <c r="L1293">
        <f t="shared" si="224"/>
        <v>1.0304070772296173E-3</v>
      </c>
      <c r="M1293" s="16">
        <f t="shared" si="225"/>
        <v>4.5072900285702075E-4</v>
      </c>
      <c r="N1293" s="16">
        <f t="shared" si="226"/>
        <v>0.25524683774116347</v>
      </c>
      <c r="O1293" s="16">
        <f t="shared" si="227"/>
        <v>0.34289797605560535</v>
      </c>
      <c r="P1293" s="16">
        <f t="shared" si="228"/>
        <v>2.9508206928766886E-3</v>
      </c>
      <c r="Q1293" s="16">
        <f t="shared" si="229"/>
        <v>0.45023467502912318</v>
      </c>
      <c r="R1293" s="16">
        <f t="shared" si="230"/>
        <v>0.1118801700642514</v>
      </c>
      <c r="S1293" s="16">
        <f t="shared" si="231"/>
        <v>0.1361926969554666</v>
      </c>
      <c r="T1293" s="16">
        <f t="shared" si="232"/>
        <v>0.45023874138030218</v>
      </c>
      <c r="U1293" s="65">
        <f t="shared" si="233"/>
        <v>1.7496419179187888</v>
      </c>
      <c r="V1293" s="65"/>
    </row>
    <row r="1294" spans="1:22" x14ac:dyDescent="0.25">
      <c r="A1294">
        <v>1293</v>
      </c>
      <c r="B1294">
        <v>4.1221051628677298E-4</v>
      </c>
      <c r="C1294" s="16">
        <v>5.3217694191601199E-9</v>
      </c>
      <c r="D1294">
        <v>1.10917707506477E-3</v>
      </c>
      <c r="E1294" s="16">
        <v>1.18591900740656E-5</v>
      </c>
      <c r="F1294" s="16">
        <v>1.1853616391969501E-5</v>
      </c>
      <c r="G1294" s="16">
        <v>2.0929948227226298E-6</v>
      </c>
      <c r="H1294">
        <v>3.4917072370418999E-4</v>
      </c>
      <c r="J1294">
        <v>0.954758581448231</v>
      </c>
      <c r="K1294">
        <f t="shared" si="223"/>
        <v>5.0810050214318924E-9</v>
      </c>
      <c r="L1294">
        <f t="shared" si="224"/>
        <v>1.1349719809020124E-3</v>
      </c>
      <c r="M1294" s="16">
        <f t="shared" si="225"/>
        <v>-3.1055094832846652E-4</v>
      </c>
      <c r="N1294" s="16">
        <f t="shared" si="226"/>
        <v>2.6300324340766592E-2</v>
      </c>
      <c r="O1294" s="16">
        <f t="shared" si="227"/>
        <v>1.5259376581415816E-3</v>
      </c>
      <c r="P1294" s="16">
        <f t="shared" si="228"/>
        <v>2.2797638308734901E-2</v>
      </c>
      <c r="Q1294" s="16">
        <f t="shared" si="229"/>
        <v>1.0850546964351013E-2</v>
      </c>
      <c r="R1294" s="16">
        <f t="shared" si="230"/>
        <v>4.0742215128412189E-2</v>
      </c>
      <c r="S1294" s="16">
        <f t="shared" si="231"/>
        <v>1.7998500535208498E-3</v>
      </c>
      <c r="T1294" s="16">
        <f t="shared" si="232"/>
        <v>1.085221439096507E-2</v>
      </c>
      <c r="U1294" s="65">
        <f t="shared" si="233"/>
        <v>0.11486872684489219</v>
      </c>
      <c r="V1294" s="65"/>
    </row>
    <row r="1295" spans="1:22" x14ac:dyDescent="0.25">
      <c r="A1295">
        <v>1294</v>
      </c>
      <c r="B1295">
        <v>8.3472396196711902E-4</v>
      </c>
      <c r="C1295" s="16">
        <v>1.07299484237055E-8</v>
      </c>
      <c r="D1295">
        <v>1.1036106313503E-3</v>
      </c>
      <c r="E1295" s="16">
        <v>2.3798869009424799E-5</v>
      </c>
      <c r="F1295" s="16">
        <v>5.8456513372405004E-6</v>
      </c>
      <c r="G1295" s="16">
        <v>1.0377202261865001E-6</v>
      </c>
      <c r="H1295">
        <v>7.0071027107126201E-4</v>
      </c>
      <c r="J1295">
        <v>0.95490625559484199</v>
      </c>
      <c r="K1295">
        <f t="shared" si="223"/>
        <v>1.0246094872006397E-8</v>
      </c>
      <c r="L1295">
        <f t="shared" si="224"/>
        <v>1.116328924302544E-3</v>
      </c>
      <c r="M1295" s="16">
        <f t="shared" si="225"/>
        <v>5.5311899963169416E-4</v>
      </c>
      <c r="N1295" s="16">
        <f t="shared" si="226"/>
        <v>0.48524239088191223</v>
      </c>
      <c r="O1295" s="16">
        <f t="shared" si="227"/>
        <v>0.87886167939724325</v>
      </c>
      <c r="P1295" s="16">
        <f t="shared" si="228"/>
        <v>2.1086696442575558E-2</v>
      </c>
      <c r="Q1295" s="16">
        <f t="shared" si="229"/>
        <v>1.4782327212334763</v>
      </c>
      <c r="R1295" s="16">
        <f t="shared" si="230"/>
        <v>0.16589740363114763</v>
      </c>
      <c r="S1295" s="16">
        <f t="shared" si="231"/>
        <v>0.23344280593406419</v>
      </c>
      <c r="T1295" s="16">
        <f t="shared" si="232"/>
        <v>1.4782639800869859</v>
      </c>
      <c r="U1295" s="65">
        <f t="shared" si="233"/>
        <v>4.7410276776074056</v>
      </c>
      <c r="V1295" s="65"/>
    </row>
    <row r="1296" spans="1:22" x14ac:dyDescent="0.25">
      <c r="A1296">
        <v>1295</v>
      </c>
      <c r="B1296">
        <v>5.6799750784417697E-4</v>
      </c>
      <c r="C1296" s="16">
        <v>5.15193691039571E-9</v>
      </c>
      <c r="D1296">
        <v>7.7295209484903502E-4</v>
      </c>
      <c r="E1296" s="16">
        <v>8.0317905664741604E-6</v>
      </c>
      <c r="F1296" s="16">
        <v>8.4661014437603302E-6</v>
      </c>
      <c r="G1296" s="16">
        <v>2.1534979738138398E-6</v>
      </c>
      <c r="H1296">
        <v>2.3647650578778099E-4</v>
      </c>
      <c r="J1296">
        <v>0.95648823765892999</v>
      </c>
      <c r="K1296">
        <f t="shared" si="223"/>
        <v>4.9277670559543849E-9</v>
      </c>
      <c r="L1296">
        <f t="shared" si="224"/>
        <v>7.9203264377345915E-4</v>
      </c>
      <c r="M1296" s="16">
        <f t="shared" si="225"/>
        <v>3.4396237191489467E-4</v>
      </c>
      <c r="N1296" s="16">
        <f t="shared" si="226"/>
        <v>2.3859893245281136E-2</v>
      </c>
      <c r="O1296" s="16">
        <f t="shared" si="227"/>
        <v>4.8621926345763494E-3</v>
      </c>
      <c r="P1296" s="16">
        <f t="shared" si="228"/>
        <v>3.9168576272368354E-2</v>
      </c>
      <c r="Q1296" s="16">
        <f t="shared" si="229"/>
        <v>6.3599421740737017E-2</v>
      </c>
      <c r="R1296" s="16">
        <f t="shared" si="230"/>
        <v>2.0054994759469497E-2</v>
      </c>
      <c r="S1296" s="16">
        <f t="shared" si="231"/>
        <v>5.264733278972966E-3</v>
      </c>
      <c r="T1296" s="16">
        <f t="shared" si="232"/>
        <v>6.3602914168679511E-2</v>
      </c>
      <c r="U1296" s="65">
        <f t="shared" si="233"/>
        <v>0.22041272610008483</v>
      </c>
      <c r="V1296" s="65"/>
    </row>
    <row r="1297" spans="1:22" x14ac:dyDescent="0.25">
      <c r="A1297">
        <v>1296</v>
      </c>
      <c r="B1297">
        <v>4.8464399123598499E-4</v>
      </c>
      <c r="C1297" s="16">
        <v>4.8733709087716697E-9</v>
      </c>
      <c r="D1297">
        <v>8.5878100941983197E-4</v>
      </c>
      <c r="E1297" s="16">
        <v>8.4323326150353102E-6</v>
      </c>
      <c r="F1297" s="16">
        <v>9.9647671812834902E-6</v>
      </c>
      <c r="G1297" s="16">
        <v>2.2789968519545801E-6</v>
      </c>
      <c r="H1297">
        <v>2.4827056814687599E-4</v>
      </c>
      <c r="J1297">
        <v>0.95602363727009698</v>
      </c>
      <c r="K1297">
        <f t="shared" si="223"/>
        <v>4.65905778197017E-9</v>
      </c>
      <c r="L1297">
        <f t="shared" si="224"/>
        <v>8.8098466726344482E-4</v>
      </c>
      <c r="M1297" s="16">
        <f t="shared" si="225"/>
        <v>8.8303315208525213E-5</v>
      </c>
      <c r="N1297" s="16">
        <f t="shared" si="226"/>
        <v>2.2353949755546507E-4</v>
      </c>
      <c r="O1297" s="16">
        <f t="shared" si="227"/>
        <v>1.4407031425238819E-2</v>
      </c>
      <c r="P1297" s="16">
        <f t="shared" si="228"/>
        <v>1.1847491974071948E-2</v>
      </c>
      <c r="Q1297" s="16">
        <f t="shared" si="229"/>
        <v>4.6180397272847576E-2</v>
      </c>
      <c r="R1297" s="16">
        <f t="shared" si="230"/>
        <v>1.0681591651507358E-4</v>
      </c>
      <c r="S1297" s="16">
        <f t="shared" si="231"/>
        <v>1.8242206247041738E-2</v>
      </c>
      <c r="T1297" s="16">
        <f t="shared" si="232"/>
        <v>4.6182057098664554E-2</v>
      </c>
      <c r="U1297" s="65">
        <f t="shared" si="233"/>
        <v>0.13718953943193515</v>
      </c>
      <c r="V1297" s="65"/>
    </row>
    <row r="1298" spans="1:22" x14ac:dyDescent="0.25">
      <c r="A1298">
        <v>1297</v>
      </c>
      <c r="B1298">
        <v>6.1450375541293204E-4</v>
      </c>
      <c r="C1298" s="16">
        <v>1.03141685883212E-8</v>
      </c>
      <c r="D1298">
        <v>1.45253666043382E-3</v>
      </c>
      <c r="E1298" s="16">
        <v>2.9995308441621399E-5</v>
      </c>
      <c r="F1298" s="16">
        <v>8.0655037936100804E-6</v>
      </c>
      <c r="G1298" s="16">
        <v>1.0837092930364701E-6</v>
      </c>
      <c r="H1298">
        <v>8.8316699978083701E-4</v>
      </c>
      <c r="J1298">
        <v>0.95322550481811796</v>
      </c>
      <c r="K1298">
        <f t="shared" si="223"/>
        <v>9.8317285593816512E-9</v>
      </c>
      <c r="L1298">
        <f t="shared" si="224"/>
        <v>1.4697410631454883E-3</v>
      </c>
      <c r="M1298" s="16">
        <f t="shared" si="225"/>
        <v>-2.4073355231962431E-4</v>
      </c>
      <c r="N1298" s="16">
        <f t="shared" si="226"/>
        <v>6.1996703724103819E-2</v>
      </c>
      <c r="O1298" s="16">
        <f t="shared" si="227"/>
        <v>0.74373384270008092</v>
      </c>
      <c r="P1298" s="16">
        <f t="shared" si="228"/>
        <v>0.25734498568056358</v>
      </c>
      <c r="Q1298" s="16">
        <f t="shared" si="229"/>
        <v>3.2139662960966673</v>
      </c>
      <c r="R1298" s="16">
        <f t="shared" si="230"/>
        <v>3.3208703447560751E-2</v>
      </c>
      <c r="S1298" s="16">
        <f t="shared" si="231"/>
        <v>0.2118338827263222</v>
      </c>
      <c r="T1298" s="16">
        <f t="shared" si="232"/>
        <v>3.2141935382327937</v>
      </c>
      <c r="U1298" s="65">
        <f t="shared" si="233"/>
        <v>7.7362779526080914</v>
      </c>
      <c r="V1298" s="65"/>
    </row>
    <row r="1299" spans="1:22" x14ac:dyDescent="0.25">
      <c r="A1299">
        <v>1298</v>
      </c>
      <c r="B1299">
        <v>6.0033940116602301E-4</v>
      </c>
      <c r="C1299" s="16">
        <v>4.6304854557625099E-9</v>
      </c>
      <c r="D1299">
        <v>6.5540354948855301E-4</v>
      </c>
      <c r="E1299" s="16">
        <v>6.1294695586477399E-6</v>
      </c>
      <c r="F1299" s="16">
        <v>7.9648819040629305E-6</v>
      </c>
      <c r="G1299" s="16">
        <v>2.3926764210995398E-6</v>
      </c>
      <c r="H1299">
        <v>1.8046628185296699E-4</v>
      </c>
      <c r="J1299">
        <v>0.95710224945862699</v>
      </c>
      <c r="K1299">
        <f t="shared" si="223"/>
        <v>4.4318480457957536E-9</v>
      </c>
      <c r="L1299">
        <f t="shared" si="224"/>
        <v>6.7372135923232255E-4</v>
      </c>
      <c r="M1299" s="16">
        <f t="shared" si="225"/>
        <v>5.2695744309972346E-4</v>
      </c>
      <c r="N1299" s="16">
        <f t="shared" si="226"/>
        <v>4.8488936169824748E-2</v>
      </c>
      <c r="O1299" s="16">
        <f t="shared" si="227"/>
        <v>2.6858761465598492E-2</v>
      </c>
      <c r="P1299" s="16">
        <f t="shared" si="228"/>
        <v>0.10232974528878751</v>
      </c>
      <c r="Q1299" s="16">
        <f t="shared" si="229"/>
        <v>0.18430487159435863</v>
      </c>
      <c r="R1299" s="16">
        <f t="shared" si="230"/>
        <v>3.7031106703143156E-2</v>
      </c>
      <c r="S1299" s="16">
        <f t="shared" si="231"/>
        <v>3.6742098995282559E-2</v>
      </c>
      <c r="T1299" s="16">
        <f t="shared" si="232"/>
        <v>0.18431216838982503</v>
      </c>
      <c r="U1299" s="65">
        <f t="shared" si="233"/>
        <v>0.62006768860682004</v>
      </c>
      <c r="V1299" s="65"/>
    </row>
    <row r="1300" spans="1:22" x14ac:dyDescent="0.25">
      <c r="A1300">
        <v>1299</v>
      </c>
      <c r="B1300">
        <v>7.7457977850224505E-4</v>
      </c>
      <c r="C1300" s="16">
        <v>4.6655056925750099E-9</v>
      </c>
      <c r="D1300">
        <v>5.0988925898981996E-4</v>
      </c>
      <c r="E1300" s="16">
        <v>4.8133352382998398E-6</v>
      </c>
      <c r="F1300" s="16">
        <v>6.1276840071879904E-6</v>
      </c>
      <c r="G1300" s="16">
        <v>2.37039031384388E-6</v>
      </c>
      <c r="H1300">
        <v>1.4171510875072801E-4</v>
      </c>
      <c r="J1300">
        <v>0.95790839659340199</v>
      </c>
      <c r="K1300">
        <f t="shared" si="223"/>
        <v>4.4691270772719175E-9</v>
      </c>
      <c r="L1300">
        <f t="shared" si="224"/>
        <v>5.2451035181234722E-4</v>
      </c>
      <c r="M1300" s="16">
        <f t="shared" si="225"/>
        <v>1.0246492051921427E-3</v>
      </c>
      <c r="N1300" s="16">
        <f t="shared" si="226"/>
        <v>0.32987693840628035</v>
      </c>
      <c r="O1300" s="16">
        <f t="shared" si="227"/>
        <v>2.4826075061125174E-2</v>
      </c>
      <c r="P1300" s="16">
        <f t="shared" si="228"/>
        <v>0.22173724019542013</v>
      </c>
      <c r="Q1300" s="16">
        <f t="shared" si="229"/>
        <v>0.30453610638745343</v>
      </c>
      <c r="R1300" s="16">
        <f t="shared" si="230"/>
        <v>0.14342092101520831</v>
      </c>
      <c r="S1300" s="16">
        <f t="shared" si="231"/>
        <v>3.2610075294437123E-2</v>
      </c>
      <c r="T1300" s="16">
        <f t="shared" si="232"/>
        <v>0.30454704144090849</v>
      </c>
      <c r="U1300" s="65">
        <f t="shared" si="233"/>
        <v>1.3615543978008331</v>
      </c>
      <c r="V1300" s="65"/>
    </row>
    <row r="1301" spans="1:22" x14ac:dyDescent="0.25">
      <c r="A1301">
        <v>1300</v>
      </c>
      <c r="B1301" s="16">
        <v>4.2730798561762699E-4</v>
      </c>
      <c r="C1301" s="16">
        <v>6.2658522023187102E-9</v>
      </c>
      <c r="D1301" s="16">
        <v>1.26414794635456E-3</v>
      </c>
      <c r="E1301" s="16">
        <v>1.58877329707942E-5</v>
      </c>
      <c r="F1301" s="16">
        <v>1.1512292812789101E-5</v>
      </c>
      <c r="G1301" s="16">
        <v>1.78059899912023E-6</v>
      </c>
      <c r="H1301">
        <v>4.6778669759864799E-4</v>
      </c>
      <c r="J1301">
        <v>0.95403071715911003</v>
      </c>
      <c r="K1301">
        <f t="shared" si="223"/>
        <v>5.9778154701911079E-9</v>
      </c>
      <c r="L1301">
        <f t="shared" si="224"/>
        <v>1.2889468651270562E-3</v>
      </c>
      <c r="M1301" s="16">
        <f t="shared" si="225"/>
        <v>-4.3433089389180213E-4</v>
      </c>
      <c r="N1301" s="16">
        <f t="shared" si="226"/>
        <v>1.7289050519074128E-2</v>
      </c>
      <c r="O1301" s="16">
        <f t="shared" si="227"/>
        <v>1.7267822633375788E-2</v>
      </c>
      <c r="P1301" s="16">
        <f t="shared" si="228"/>
        <v>9.7220210894119322E-2</v>
      </c>
      <c r="Q1301" s="16">
        <f t="shared" si="229"/>
        <v>0.22967951108221585</v>
      </c>
      <c r="R1301" s="16">
        <f t="shared" si="230"/>
        <v>2.796920317737854E-2</v>
      </c>
      <c r="S1301" s="16">
        <f t="shared" si="231"/>
        <v>1.2806403032256913E-2</v>
      </c>
      <c r="T1301" s="16">
        <f t="shared" si="232"/>
        <v>0.22970004825866491</v>
      </c>
      <c r="U1301" s="65">
        <f t="shared" si="233"/>
        <v>0.63193224959708538</v>
      </c>
      <c r="V1301" s="65"/>
    </row>
    <row r="1302" spans="1:22" x14ac:dyDescent="0.25">
      <c r="A1302">
        <v>1301</v>
      </c>
      <c r="B1302">
        <v>4.8851879737521302E-4</v>
      </c>
      <c r="C1302" s="16">
        <v>4.4638368314438197E-9</v>
      </c>
      <c r="D1302">
        <v>7.7889311610813104E-4</v>
      </c>
      <c r="E1302" s="16">
        <v>7.0115955508860499E-6</v>
      </c>
      <c r="F1302" s="16">
        <v>9.8489265681208704E-6</v>
      </c>
      <c r="G1302" s="16">
        <v>2.48579828831849E-6</v>
      </c>
      <c r="H1302">
        <v>2.06439464033741E-4</v>
      </c>
      <c r="J1302">
        <v>0.95642818074299596</v>
      </c>
      <c r="K1302">
        <f t="shared" si="223"/>
        <v>4.2693393398313917E-9</v>
      </c>
      <c r="L1302">
        <f t="shared" si="224"/>
        <v>8.010723036958598E-4</v>
      </c>
      <c r="M1302" s="16">
        <f t="shared" si="225"/>
        <v>1.7596529105456618E-4</v>
      </c>
      <c r="N1302" s="16">
        <f t="shared" si="226"/>
        <v>5.0064328916418801E-5</v>
      </c>
      <c r="O1302" s="16">
        <f t="shared" si="227"/>
        <v>3.7627346563963084E-2</v>
      </c>
      <c r="P1302" s="16">
        <f t="shared" si="228"/>
        <v>3.6766356162928511E-2</v>
      </c>
      <c r="Q1302" s="16">
        <f t="shared" si="229"/>
        <v>0.1205311033715839</v>
      </c>
      <c r="R1302" s="16">
        <f t="shared" si="230"/>
        <v>1.9880650280544052E-6</v>
      </c>
      <c r="S1302" s="16">
        <f t="shared" si="231"/>
        <v>5.6673522407644741E-2</v>
      </c>
      <c r="T1302" s="16">
        <f t="shared" si="232"/>
        <v>0.12053504792356012</v>
      </c>
      <c r="U1302" s="65">
        <f t="shared" si="233"/>
        <v>0.37218542882362482</v>
      </c>
      <c r="V1302" s="65"/>
    </row>
    <row r="1303" spans="1:22" x14ac:dyDescent="0.25">
      <c r="A1303">
        <v>1302</v>
      </c>
      <c r="B1303">
        <v>2.3357709931231499E-4</v>
      </c>
      <c r="C1303" s="16">
        <v>3.4166828587756599E-9</v>
      </c>
      <c r="D1303">
        <v>1.26210875575376E-3</v>
      </c>
      <c r="E1303" s="16">
        <v>8.6459292836970693E-6</v>
      </c>
      <c r="F1303" s="16">
        <v>2.1095306351244002E-5</v>
      </c>
      <c r="G1303" s="16">
        <v>3.2667596672641101E-6</v>
      </c>
      <c r="H1303">
        <v>2.5456482225209701E-4</v>
      </c>
      <c r="J1303">
        <v>0.95385398174505498</v>
      </c>
      <c r="K1303">
        <f t="shared" si="223"/>
        <v>3.2590165492032405E-9</v>
      </c>
      <c r="L1303">
        <f t="shared" si="224"/>
        <v>1.3075627114406533E-3</v>
      </c>
      <c r="M1303" s="16">
        <f t="shared" si="225"/>
        <v>-8.4040851281602343E-4</v>
      </c>
      <c r="N1303" s="16">
        <f t="shared" si="226"/>
        <v>0.27588735045209994</v>
      </c>
      <c r="O1303" s="16">
        <f t="shared" si="227"/>
        <v>0.14673443242618481</v>
      </c>
      <c r="P1303" s="16">
        <f t="shared" si="228"/>
        <v>9.5905106753230093E-2</v>
      </c>
      <c r="Q1303" s="16">
        <f t="shared" si="229"/>
        <v>3.802852586725998E-2</v>
      </c>
      <c r="R1303" s="16">
        <f t="shared" si="230"/>
        <v>1.2970222548199493</v>
      </c>
      <c r="S1303" s="16">
        <f t="shared" si="231"/>
        <v>0.39315787469072416</v>
      </c>
      <c r="T1303" s="16">
        <f t="shared" si="232"/>
        <v>3.8023418631118945E-2</v>
      </c>
      <c r="U1303" s="65">
        <f t="shared" si="233"/>
        <v>2.2847589636405674</v>
      </c>
      <c r="V1303" s="65"/>
    </row>
    <row r="1304" spans="1:22" x14ac:dyDescent="0.25">
      <c r="A1304">
        <v>1303</v>
      </c>
      <c r="B1304">
        <v>5.6976938358891597E-4</v>
      </c>
      <c r="C1304" s="16">
        <v>8.2884897044233004E-9</v>
      </c>
      <c r="D1304">
        <v>1.2534762664362E-3</v>
      </c>
      <c r="E1304" s="16">
        <v>2.0843947460219801E-5</v>
      </c>
      <c r="F1304" s="16">
        <v>8.6253003339778594E-6</v>
      </c>
      <c r="G1304" s="16">
        <v>1.3457523289320001E-6</v>
      </c>
      <c r="H1304">
        <v>6.1371316716156497E-4</v>
      </c>
      <c r="J1304">
        <v>0.95413719177883305</v>
      </c>
      <c r="K1304">
        <f t="shared" si="223"/>
        <v>7.9083562906662179E-9</v>
      </c>
      <c r="L1304">
        <f t="shared" si="224"/>
        <v>1.2720643309433834E-3</v>
      </c>
      <c r="M1304" s="16">
        <f t="shared" si="225"/>
        <v>-1.3252556376555131E-4</v>
      </c>
      <c r="N1304" s="16">
        <f t="shared" si="226"/>
        <v>2.4985446096073546E-2</v>
      </c>
      <c r="O1304" s="16">
        <f t="shared" si="227"/>
        <v>0.24664034464680235</v>
      </c>
      <c r="P1304" s="16">
        <f t="shared" si="228"/>
        <v>9.0437086337414499E-2</v>
      </c>
      <c r="Q1304" s="16">
        <f t="shared" si="229"/>
        <v>0.8849239550535859</v>
      </c>
      <c r="R1304" s="16">
        <f t="shared" si="230"/>
        <v>1.5743816108599928E-2</v>
      </c>
      <c r="S1304" s="16">
        <f t="shared" si="231"/>
        <v>0.10873014491060351</v>
      </c>
      <c r="T1304" s="16">
        <f t="shared" si="232"/>
        <v>0.88497293719309122</v>
      </c>
      <c r="U1304" s="65">
        <f t="shared" si="233"/>
        <v>2.2564337303461706</v>
      </c>
      <c r="V1304" s="65"/>
    </row>
    <row r="1305" spans="1:22" x14ac:dyDescent="0.25">
      <c r="A1305">
        <v>1304</v>
      </c>
      <c r="B1305">
        <v>3.6081696164079702E-4</v>
      </c>
      <c r="C1305" s="16">
        <v>5.34829599476174E-9</v>
      </c>
      <c r="D1305">
        <v>1.2785303593018901E-3</v>
      </c>
      <c r="E1305" s="16">
        <v>1.37120843920796E-5</v>
      </c>
      <c r="F1305" s="16">
        <v>1.3647556311824599E-5</v>
      </c>
      <c r="G1305" s="16">
        <v>2.0865985846267099E-6</v>
      </c>
      <c r="H1305">
        <v>4.0372894736310599E-4</v>
      </c>
      <c r="J1305">
        <v>0.95392192533785702</v>
      </c>
      <c r="K1305">
        <f t="shared" si="223"/>
        <v>5.101856812599868E-9</v>
      </c>
      <c r="L1305">
        <f t="shared" si="224"/>
        <v>1.3079067222141712E-3</v>
      </c>
      <c r="M1305" s="16">
        <f t="shared" si="225"/>
        <v>-5.862727989325772E-4</v>
      </c>
      <c r="N1305" s="16">
        <f t="shared" si="226"/>
        <v>7.1092725697138467E-2</v>
      </c>
      <c r="O1305" s="16">
        <f t="shared" si="227"/>
        <v>1.1746675794171457E-3</v>
      </c>
      <c r="P1305" s="16">
        <f t="shared" si="228"/>
        <v>0.10674996572017251</v>
      </c>
      <c r="Q1305" s="16">
        <f t="shared" si="229"/>
        <v>7.6553036782515307E-2</v>
      </c>
      <c r="R1305" s="16">
        <f t="shared" si="230"/>
        <v>0.14725325325321656</v>
      </c>
      <c r="S1305" s="16">
        <f t="shared" si="231"/>
        <v>1.5396965414119161E-3</v>
      </c>
      <c r="T1305" s="16">
        <f t="shared" si="232"/>
        <v>7.6564044591874728E-2</v>
      </c>
      <c r="U1305" s="65">
        <f t="shared" si="233"/>
        <v>0.48092739016574654</v>
      </c>
      <c r="V1305" s="65"/>
    </row>
    <row r="1306" spans="1:22" x14ac:dyDescent="0.25">
      <c r="A1306">
        <v>1305</v>
      </c>
      <c r="B1306">
        <v>6.6826640574887801E-4</v>
      </c>
      <c r="C1306" s="16">
        <v>6.88383503034827E-9</v>
      </c>
      <c r="D1306">
        <v>8.7994255582838396E-4</v>
      </c>
      <c r="E1306" s="16">
        <v>1.2203203283125E-5</v>
      </c>
      <c r="F1306" s="16">
        <v>7.2298982565550197E-6</v>
      </c>
      <c r="G1306" s="16">
        <v>1.61357810313757E-6</v>
      </c>
      <c r="H1306">
        <v>3.5929531214355301E-4</v>
      </c>
      <c r="J1306">
        <v>0.95597576517006</v>
      </c>
      <c r="K1306">
        <f t="shared" si="223"/>
        <v>6.5807794604416509E-9</v>
      </c>
      <c r="L1306">
        <f t="shared" si="224"/>
        <v>8.9600904660960118E-4</v>
      </c>
      <c r="M1306" s="16">
        <f t="shared" si="225"/>
        <v>4.4052376488815489E-4</v>
      </c>
      <c r="N1306" s="16">
        <f t="shared" si="226"/>
        <v>0.12835384772468469</v>
      </c>
      <c r="O1306" s="16">
        <f t="shared" si="227"/>
        <v>5.9046320585756977E-2</v>
      </c>
      <c r="P1306" s="16">
        <f t="shared" si="228"/>
        <v>7.5493382610668722E-3</v>
      </c>
      <c r="Q1306" s="16">
        <f t="shared" si="229"/>
        <v>1.8549289035454844E-2</v>
      </c>
      <c r="R1306" s="16">
        <f t="shared" si="230"/>
        <v>7.1265090552632346E-2</v>
      </c>
      <c r="S1306" s="16">
        <f t="shared" si="231"/>
        <v>3.8553644559181942E-2</v>
      </c>
      <c r="T1306" s="16">
        <f t="shared" si="232"/>
        <v>1.8547906304768626E-2</v>
      </c>
      <c r="U1306" s="65">
        <f t="shared" si="233"/>
        <v>0.34186543702354627</v>
      </c>
      <c r="V1306" s="65"/>
    </row>
    <row r="1307" spans="1:22" x14ac:dyDescent="0.25">
      <c r="A1307">
        <v>1306</v>
      </c>
      <c r="B1307">
        <v>4.3591797894548302E-4</v>
      </c>
      <c r="C1307" s="16">
        <v>5.9177338130633797E-9</v>
      </c>
      <c r="D1307">
        <v>1.16778705303859E-3</v>
      </c>
      <c r="E1307" s="16">
        <v>1.38756953284192E-5</v>
      </c>
      <c r="F1307" s="16">
        <v>1.12367991458387E-5</v>
      </c>
      <c r="G1307" s="16">
        <v>1.88336315148579E-6</v>
      </c>
      <c r="H1307">
        <v>4.0854386692992599E-4</v>
      </c>
      <c r="J1307">
        <v>0.95449097070155797</v>
      </c>
      <c r="K1307">
        <f t="shared" si="223"/>
        <v>5.6484234915842972E-9</v>
      </c>
      <c r="L1307">
        <f t="shared" si="224"/>
        <v>1.1921380967479401E-3</v>
      </c>
      <c r="M1307" s="16">
        <f t="shared" si="225"/>
        <v>-3.2030213885697405E-4</v>
      </c>
      <c r="N1307" s="16">
        <f t="shared" si="226"/>
        <v>1.2993229416845499E-2</v>
      </c>
      <c r="O1307" s="16">
        <f t="shared" si="227"/>
        <v>4.6988750983227804E-3</v>
      </c>
      <c r="P1307" s="16">
        <f t="shared" si="228"/>
        <v>4.4862722606349457E-2</v>
      </c>
      <c r="Q1307" s="16">
        <f t="shared" si="229"/>
        <v>8.5214608021109528E-2</v>
      </c>
      <c r="R1307" s="16">
        <f t="shared" si="230"/>
        <v>1.940656519643608E-2</v>
      </c>
      <c r="S1307" s="16">
        <f t="shared" si="231"/>
        <v>3.8419260506373483E-3</v>
      </c>
      <c r="T1307" s="16">
        <f t="shared" si="232"/>
        <v>8.5222066755214779E-2</v>
      </c>
      <c r="U1307" s="65">
        <f t="shared" si="233"/>
        <v>0.25623999314491547</v>
      </c>
      <c r="V1307" s="65"/>
    </row>
    <row r="1308" spans="1:22" x14ac:dyDescent="0.25">
      <c r="A1308">
        <v>1307</v>
      </c>
      <c r="B1308">
        <v>6.41756757914804E-4</v>
      </c>
      <c r="C1308" s="16">
        <v>8.0460791258307397E-9</v>
      </c>
      <c r="D1308">
        <v>1.0759031075408001E-3</v>
      </c>
      <c r="E1308" s="16">
        <v>1.7401903129492999E-5</v>
      </c>
      <c r="F1308" s="16">
        <v>7.5964256666898901E-6</v>
      </c>
      <c r="G1308" s="16">
        <v>1.3835539343505699E-6</v>
      </c>
      <c r="H1308">
        <v>5.1236386637640101E-4</v>
      </c>
      <c r="J1308">
        <v>0.95500473515471396</v>
      </c>
      <c r="K1308">
        <f t="shared" si="223"/>
        <v>7.6840436645978578E-9</v>
      </c>
      <c r="L1308">
        <f t="shared" si="224"/>
        <v>1.0924714667294045E-3</v>
      </c>
      <c r="M1308" s="16">
        <f t="shared" si="225"/>
        <v>1.9104204910020347E-4</v>
      </c>
      <c r="N1308" s="16">
        <f t="shared" si="226"/>
        <v>9.2649409004036939E-2</v>
      </c>
      <c r="O1308" s="16">
        <f t="shared" si="227"/>
        <v>0.20507999960037085</v>
      </c>
      <c r="P1308" s="16">
        <f t="shared" si="228"/>
        <v>1.3563070778429E-2</v>
      </c>
      <c r="Q1308" s="16">
        <f t="shared" si="229"/>
        <v>0.38468248307183472</v>
      </c>
      <c r="R1308" s="16">
        <f t="shared" si="230"/>
        <v>5.2804700802673778E-2</v>
      </c>
      <c r="S1308" s="16">
        <f t="shared" si="231"/>
        <v>9.6668323179584251E-2</v>
      </c>
      <c r="T1308" s="16">
        <f t="shared" si="232"/>
        <v>0.38469221150929211</v>
      </c>
      <c r="U1308" s="65">
        <f t="shared" si="233"/>
        <v>1.2301401979462216</v>
      </c>
      <c r="V1308" s="65"/>
    </row>
    <row r="1309" spans="1:22" x14ac:dyDescent="0.25">
      <c r="A1309">
        <v>1308</v>
      </c>
      <c r="B1309">
        <v>5.7130788429966199E-4</v>
      </c>
      <c r="C1309" s="16">
        <v>6.4215500854355597E-9</v>
      </c>
      <c r="D1309">
        <v>9.621211028735E-4</v>
      </c>
      <c r="E1309" s="16">
        <v>1.2434677640331501E-5</v>
      </c>
      <c r="F1309" s="16">
        <v>8.4908675273701194E-6</v>
      </c>
      <c r="G1309" s="16">
        <v>1.7314471225058899E-6</v>
      </c>
      <c r="H1309">
        <v>3.6611205269216702E-4</v>
      </c>
      <c r="J1309">
        <v>0.95554178707906401</v>
      </c>
      <c r="K1309">
        <f t="shared" si="223"/>
        <v>6.1360594444548105E-9</v>
      </c>
      <c r="L1309">
        <f t="shared" si="224"/>
        <v>9.8082786350066082E-4</v>
      </c>
      <c r="M1309" s="16">
        <f t="shared" si="225"/>
        <v>1.6178790509866338E-4</v>
      </c>
      <c r="N1309" s="16">
        <f t="shared" si="226"/>
        <v>2.5983791526573825E-2</v>
      </c>
      <c r="O1309" s="16">
        <f t="shared" si="227"/>
        <v>2.5446952884225833E-2</v>
      </c>
      <c r="P1309" s="16">
        <f t="shared" si="228"/>
        <v>2.5939023634441934E-6</v>
      </c>
      <c r="Q1309" s="16">
        <f t="shared" si="229"/>
        <v>2.4884276372206117E-2</v>
      </c>
      <c r="R1309" s="16">
        <f t="shared" si="230"/>
        <v>1.9350091661363471E-2</v>
      </c>
      <c r="S1309" s="16">
        <f t="shared" si="231"/>
        <v>1.8946331154727547E-2</v>
      </c>
      <c r="T1309" s="16">
        <f t="shared" si="232"/>
        <v>2.4884150305387973E-2</v>
      </c>
      <c r="U1309" s="65">
        <f t="shared" si="233"/>
        <v>0.1394981878068482</v>
      </c>
      <c r="V1309" s="65"/>
    </row>
    <row r="1310" spans="1:22" x14ac:dyDescent="0.25">
      <c r="A1310">
        <v>1309</v>
      </c>
      <c r="B1310">
        <v>3.8636067533923802E-4</v>
      </c>
      <c r="C1310" s="16">
        <v>4.9748929717098702E-9</v>
      </c>
      <c r="D1310">
        <v>1.10626386467789E-3</v>
      </c>
      <c r="E1310" s="16">
        <v>1.10570340775949E-5</v>
      </c>
      <c r="F1310" s="16">
        <v>1.2646922923743899E-5</v>
      </c>
      <c r="G1310" s="16">
        <v>2.2389397070104499E-6</v>
      </c>
      <c r="H1310">
        <v>3.25552811007E-4</v>
      </c>
      <c r="J1310">
        <v>0.95475663057073401</v>
      </c>
      <c r="K1310">
        <f t="shared" si="223"/>
        <v>4.749812051119742E-9</v>
      </c>
      <c r="L1310">
        <f t="shared" si="224"/>
        <v>1.1337916753394164E-3</v>
      </c>
      <c r="M1310" s="16">
        <f t="shared" si="225"/>
        <v>-3.610703246609404E-4</v>
      </c>
      <c r="N1310" s="16">
        <f t="shared" si="226"/>
        <v>4.6102133794293572E-2</v>
      </c>
      <c r="O1310" s="16">
        <f t="shared" si="227"/>
        <v>1.034243118608898E-2</v>
      </c>
      <c r="P1310" s="16">
        <f t="shared" si="228"/>
        <v>2.1893890022552022E-2</v>
      </c>
      <c r="Q1310" s="16">
        <f t="shared" si="229"/>
        <v>8.6907853306962036E-4</v>
      </c>
      <c r="R1310" s="16">
        <f t="shared" si="230"/>
        <v>7.9682534905521352E-2</v>
      </c>
      <c r="S1310" s="16">
        <f t="shared" si="231"/>
        <v>1.3251022748629023E-2</v>
      </c>
      <c r="T1310" s="16">
        <f t="shared" si="232"/>
        <v>8.6951971641262803E-4</v>
      </c>
      <c r="U1310" s="65">
        <f t="shared" si="233"/>
        <v>0.17301061090656719</v>
      </c>
      <c r="V1310" s="65"/>
    </row>
    <row r="1311" spans="1:22" x14ac:dyDescent="0.25">
      <c r="A1311">
        <v>1310</v>
      </c>
      <c r="B1311">
        <v>3.6880740858562499E-4</v>
      </c>
      <c r="C1311" s="16">
        <v>5.10650662901187E-9</v>
      </c>
      <c r="D1311">
        <v>1.1919457140929801E-3</v>
      </c>
      <c r="E1311" s="16">
        <v>1.22169711245146E-5</v>
      </c>
      <c r="F1311" s="16">
        <v>1.33006855219423E-5</v>
      </c>
      <c r="G1311" s="16">
        <v>2.18333196836292E-6</v>
      </c>
      <c r="H1311">
        <v>3.59706394140951E-4</v>
      </c>
      <c r="J1311">
        <v>0.95433554023940304</v>
      </c>
      <c r="K1311">
        <f t="shared" si="223"/>
        <v>4.873320762534136E-9</v>
      </c>
      <c r="L1311">
        <f t="shared" si="224"/>
        <v>1.2207253105985987E-3</v>
      </c>
      <c r="M1311" s="16">
        <f t="shared" si="225"/>
        <v>-4.831104934273486E-4</v>
      </c>
      <c r="N1311" s="16">
        <f t="shared" si="226"/>
        <v>6.2695876212031307E-2</v>
      </c>
      <c r="O1311" s="16">
        <f t="shared" si="227"/>
        <v>6.0734965301743214E-3</v>
      </c>
      <c r="P1311" s="16">
        <f t="shared" si="228"/>
        <v>5.6110984479597018E-2</v>
      </c>
      <c r="Q1311" s="16">
        <f t="shared" si="229"/>
        <v>1.8900103750793387E-2</v>
      </c>
      <c r="R1311" s="16">
        <f t="shared" si="230"/>
        <v>0.12149855463660064</v>
      </c>
      <c r="S1311" s="16">
        <f t="shared" si="231"/>
        <v>7.6418061768298339E-3</v>
      </c>
      <c r="T1311" s="16">
        <f t="shared" si="232"/>
        <v>1.8903679596337614E-2</v>
      </c>
      <c r="U1311" s="65">
        <f t="shared" si="233"/>
        <v>0.2918245013823641</v>
      </c>
      <c r="V1311" s="65"/>
    </row>
    <row r="1312" spans="1:22" x14ac:dyDescent="0.25">
      <c r="A1312">
        <v>1311</v>
      </c>
      <c r="B1312">
        <v>4.5444195571537601E-4</v>
      </c>
      <c r="C1312" s="16">
        <v>5.1067978584996397E-9</v>
      </c>
      <c r="D1312">
        <v>9.6210591182200201E-4</v>
      </c>
      <c r="E1312" s="16">
        <v>9.8876297888194706E-6</v>
      </c>
      <c r="F1312" s="16">
        <v>1.0678875850392001E-5</v>
      </c>
      <c r="G1312" s="16">
        <v>2.17743491654826E-6</v>
      </c>
      <c r="H1312">
        <v>2.9111989164963098E-4</v>
      </c>
      <c r="J1312">
        <v>0.95549652429165399</v>
      </c>
      <c r="K1312">
        <f t="shared" si="223"/>
        <v>4.8795276040564677E-9</v>
      </c>
      <c r="L1312">
        <f t="shared" si="224"/>
        <v>9.8563599164147564E-4</v>
      </c>
      <c r="M1312" s="16">
        <f t="shared" si="225"/>
        <v>-7.6752080210723737E-5</v>
      </c>
      <c r="N1312" s="16">
        <f t="shared" si="226"/>
        <v>5.827412132683004E-3</v>
      </c>
      <c r="O1312" s="16">
        <f t="shared" si="227"/>
        <v>6.0653028891035146E-3</v>
      </c>
      <c r="P1312" s="16">
        <f t="shared" si="228"/>
        <v>2.6449276055389784E-6</v>
      </c>
      <c r="Q1312" s="16">
        <f t="shared" si="229"/>
        <v>6.3041746312226532E-3</v>
      </c>
      <c r="R1312" s="16">
        <f t="shared" si="230"/>
        <v>6.8457734465943365E-3</v>
      </c>
      <c r="S1312" s="16">
        <f t="shared" si="231"/>
        <v>7.136933609163146E-3</v>
      </c>
      <c r="T1312" s="16">
        <f t="shared" si="232"/>
        <v>6.3041617201880246E-3</v>
      </c>
      <c r="U1312" s="65">
        <f t="shared" si="233"/>
        <v>3.8486403356560221E-2</v>
      </c>
      <c r="V1312" s="65"/>
    </row>
    <row r="1313" spans="1:22" x14ac:dyDescent="0.25">
      <c r="A1313">
        <v>1312</v>
      </c>
      <c r="B1313" s="16">
        <v>4.9978585184473005E-4</v>
      </c>
      <c r="C1313" s="16">
        <v>6.4156280003881701E-9</v>
      </c>
      <c r="D1313" s="16">
        <v>1.1024710316428401E-3</v>
      </c>
      <c r="E1313" s="16">
        <v>1.4212715682939201E-5</v>
      </c>
      <c r="F1313" s="16">
        <v>9.7698489016007499E-6</v>
      </c>
      <c r="G1313" s="16">
        <v>1.7358477342952701E-6</v>
      </c>
      <c r="H1313">
        <v>4.1846539120618499E-4</v>
      </c>
      <c r="J1313">
        <v>0.95483267239292102</v>
      </c>
      <c r="K1313">
        <f t="shared" si="223"/>
        <v>6.1258512286894884E-9</v>
      </c>
      <c r="L1313">
        <f t="shared" si="224"/>
        <v>1.1237401615523364E-3</v>
      </c>
      <c r="M1313" s="16">
        <f t="shared" si="225"/>
        <v>-1.2416845786287635E-4</v>
      </c>
      <c r="N1313" s="16">
        <f t="shared" si="226"/>
        <v>2.5042752721629721E-4</v>
      </c>
      <c r="O1313" s="16">
        <f t="shared" si="227"/>
        <v>2.5106933868396339E-2</v>
      </c>
      <c r="P1313" s="16">
        <f t="shared" si="228"/>
        <v>2.0744650172869503E-2</v>
      </c>
      <c r="Q1313" s="16">
        <f t="shared" si="229"/>
        <v>0.10451910687268284</v>
      </c>
      <c r="R1313" s="16">
        <f t="shared" si="230"/>
        <v>8.8882115614424684E-5</v>
      </c>
      <c r="S1313" s="16">
        <f t="shared" si="231"/>
        <v>1.8347767090514912E-2</v>
      </c>
      <c r="T1313" s="16">
        <f t="shared" si="232"/>
        <v>0.10452468692665241</v>
      </c>
      <c r="U1313" s="65">
        <f t="shared" si="233"/>
        <v>0.27358245457394675</v>
      </c>
      <c r="V1313" s="65"/>
    </row>
    <row r="1314" spans="1:22" x14ac:dyDescent="0.25">
      <c r="A1314">
        <v>1313</v>
      </c>
      <c r="B1314">
        <v>3.5261924017925201E-4</v>
      </c>
      <c r="C1314" s="16">
        <v>6.4461225670851803E-9</v>
      </c>
      <c r="D1314">
        <v>1.5874580304812999E-3</v>
      </c>
      <c r="E1314" s="16">
        <v>2.0454125102765699E-5</v>
      </c>
      <c r="F1314" s="16">
        <v>1.41506362736386E-5</v>
      </c>
      <c r="G1314" s="16">
        <v>1.7368747373959301E-6</v>
      </c>
      <c r="H1314">
        <v>6.02245671001096E-4</v>
      </c>
      <c r="J1314">
        <v>0.95250321991419296</v>
      </c>
      <c r="K1314">
        <f t="shared" si="223"/>
        <v>6.1399525011101778E-9</v>
      </c>
      <c r="L1314">
        <f t="shared" si="224"/>
        <v>1.617489731643406E-3</v>
      </c>
      <c r="M1314" s="16">
        <f t="shared" si="225"/>
        <v>-9.1225125128490195E-4</v>
      </c>
      <c r="N1314" s="16">
        <f t="shared" si="226"/>
        <v>8.0255619209006895E-2</v>
      </c>
      <c r="O1314" s="16">
        <f t="shared" si="227"/>
        <v>2.6882223738501524E-2</v>
      </c>
      <c r="P1314" s="16">
        <f t="shared" si="228"/>
        <v>0.41899626989681965</v>
      </c>
      <c r="Q1314" s="16">
        <f t="shared" si="229"/>
        <v>0.81795569189088468</v>
      </c>
      <c r="R1314" s="16">
        <f t="shared" si="230"/>
        <v>0.18900197050581688</v>
      </c>
      <c r="S1314" s="16">
        <f t="shared" si="231"/>
        <v>1.8209458516343809E-2</v>
      </c>
      <c r="T1314" s="16">
        <f t="shared" si="232"/>
        <v>0.8180598706511929</v>
      </c>
      <c r="U1314" s="65">
        <f t="shared" si="233"/>
        <v>2.3693611044085663</v>
      </c>
      <c r="V1314" s="65"/>
    </row>
    <row r="1315" spans="1:22" x14ac:dyDescent="0.25">
      <c r="A1315">
        <v>1314</v>
      </c>
      <c r="B1315">
        <v>7.6385387075495902E-4</v>
      </c>
      <c r="C1315" s="16">
        <v>4.32540728009323E-9</v>
      </c>
      <c r="D1315">
        <v>4.7899372944602202E-4</v>
      </c>
      <c r="E1315" s="16">
        <v>4.1935967644087701E-6</v>
      </c>
      <c r="F1315" s="16">
        <v>6.2044519629733498E-6</v>
      </c>
      <c r="G1315" s="16">
        <v>2.5558283480585199E-6</v>
      </c>
      <c r="H1315">
        <v>1.23468476476434E-4</v>
      </c>
      <c r="J1315">
        <v>0.95807141920351102</v>
      </c>
      <c r="K1315">
        <f t="shared" si="223"/>
        <v>4.1440490914721191E-9</v>
      </c>
      <c r="L1315">
        <f t="shared" si="224"/>
        <v>4.9395413631274723E-4</v>
      </c>
      <c r="M1315" s="16">
        <f t="shared" si="225"/>
        <v>1.0337536051971709E-3</v>
      </c>
      <c r="N1315" s="16">
        <f t="shared" si="226"/>
        <v>0.30530986451704478</v>
      </c>
      <c r="O1315" s="16">
        <f t="shared" si="227"/>
        <v>4.7949405043838385E-2</v>
      </c>
      <c r="P1315" s="16">
        <f t="shared" si="228"/>
        <v>0.25295871578532025</v>
      </c>
      <c r="Q1315" s="16">
        <f t="shared" si="229"/>
        <v>0.3715505828748798</v>
      </c>
      <c r="R1315" s="16">
        <f t="shared" si="230"/>
        <v>0.1375860876285768</v>
      </c>
      <c r="S1315" s="16">
        <f t="shared" si="231"/>
        <v>7.4496664870448093E-2</v>
      </c>
      <c r="T1315" s="16">
        <f t="shared" si="232"/>
        <v>0.37156178923832378</v>
      </c>
      <c r="U1315" s="65">
        <f t="shared" si="233"/>
        <v>1.5614131099584321</v>
      </c>
      <c r="V1315" s="65"/>
    </row>
    <row r="1316" spans="1:22" x14ac:dyDescent="0.25">
      <c r="A1316">
        <v>1315</v>
      </c>
      <c r="B1316">
        <v>4.9233142567557903E-4</v>
      </c>
      <c r="C1316" s="16">
        <v>8.7012488887938496E-9</v>
      </c>
      <c r="D1316">
        <v>1.5323866939239599E-3</v>
      </c>
      <c r="E1316" s="16">
        <v>2.66714981956113E-5</v>
      </c>
      <c r="F1316" s="16">
        <v>1.01046192118795E-5</v>
      </c>
      <c r="G1316" s="16">
        <v>1.28577351175934E-6</v>
      </c>
      <c r="H1316">
        <v>7.8530564754431301E-4</v>
      </c>
      <c r="J1316">
        <v>0.95282501007221299</v>
      </c>
      <c r="K1316">
        <f t="shared" si="223"/>
        <v>8.2907675601058318E-9</v>
      </c>
      <c r="L1316">
        <f t="shared" si="224"/>
        <v>1.5538730046105896E-3</v>
      </c>
      <c r="M1316" s="16">
        <f t="shared" si="225"/>
        <v>-5.6921015325943152E-4</v>
      </c>
      <c r="N1316" s="16">
        <f t="shared" si="226"/>
        <v>4.5377659806081387E-7</v>
      </c>
      <c r="O1316" s="16">
        <f t="shared" si="227"/>
        <v>0.32622343864587655</v>
      </c>
      <c r="P1316" s="16">
        <f t="shared" si="228"/>
        <v>0.34827925770434676</v>
      </c>
      <c r="Q1316" s="16">
        <f t="shared" si="229"/>
        <v>2.2001372813632067</v>
      </c>
      <c r="R1316" s="16">
        <f t="shared" si="230"/>
        <v>6.0097935652593147E-4</v>
      </c>
      <c r="S1316" s="16">
        <f t="shared" si="231"/>
        <v>0.12932311998160262</v>
      </c>
      <c r="T1316" s="16">
        <f t="shared" si="232"/>
        <v>2.2003351381131164</v>
      </c>
      <c r="U1316" s="65">
        <f t="shared" si="233"/>
        <v>5.2048996689412732</v>
      </c>
      <c r="V1316" s="65"/>
    </row>
    <row r="1317" spans="1:22" x14ac:dyDescent="0.25">
      <c r="A1317">
        <v>1316</v>
      </c>
      <c r="B1317" s="16">
        <v>8.31703381915886E-4</v>
      </c>
      <c r="C1317" s="16">
        <v>5.1635831872451796E-9</v>
      </c>
      <c r="D1317" s="16">
        <v>5.2574733632499402E-4</v>
      </c>
      <c r="E1317" s="16">
        <v>5.4919598598805698E-6</v>
      </c>
      <c r="F1317" s="16">
        <v>5.7107203599827099E-6</v>
      </c>
      <c r="G1317" s="16">
        <v>2.14210406785021E-6</v>
      </c>
      <c r="H1317" s="16">
        <v>1.6169540727925901E-4</v>
      </c>
      <c r="J1317">
        <v>0.95783383953026702</v>
      </c>
      <c r="K1317">
        <f t="shared" si="223"/>
        <v>4.9458547099729842E-9</v>
      </c>
      <c r="L1317">
        <f t="shared" si="224"/>
        <v>5.3930571752962243E-4</v>
      </c>
      <c r="M1317" s="16">
        <f t="shared" si="225"/>
        <v>1.1241010463021496E-3</v>
      </c>
      <c r="N1317" s="16">
        <f t="shared" si="226"/>
        <v>0.47672676517404594</v>
      </c>
      <c r="O1317" s="16">
        <f t="shared" si="227"/>
        <v>4.5733420699618143E-3</v>
      </c>
      <c r="P1317" s="16">
        <f t="shared" si="228"/>
        <v>0.20651023459307655</v>
      </c>
      <c r="Q1317" s="16">
        <f t="shared" si="229"/>
        <v>0.23879214983292937</v>
      </c>
      <c r="R1317" s="16">
        <f t="shared" si="230"/>
        <v>0.17722904573393033</v>
      </c>
      <c r="S1317" s="16">
        <f t="shared" si="231"/>
        <v>4.4734293626061284E-3</v>
      </c>
      <c r="T1317" s="16">
        <f t="shared" si="232"/>
        <v>0.23880286873990683</v>
      </c>
      <c r="U1317" s="65">
        <f t="shared" si="233"/>
        <v>1.347107835506457</v>
      </c>
      <c r="V1317" s="65"/>
    </row>
    <row r="1318" spans="1:22" x14ac:dyDescent="0.25">
      <c r="A1318">
        <v>1317</v>
      </c>
      <c r="B1318">
        <v>3.1994521240882699E-4</v>
      </c>
      <c r="C1318" s="16">
        <v>4.0537545077138502E-9</v>
      </c>
      <c r="D1318">
        <v>1.0883830831341301E-3</v>
      </c>
      <c r="E1318" s="16">
        <v>8.8647781494493108E-6</v>
      </c>
      <c r="F1318" s="16">
        <v>1.52675326443252E-5</v>
      </c>
      <c r="G1318" s="16">
        <v>2.7474884642122999E-6</v>
      </c>
      <c r="H1318">
        <v>2.6100602446256803E-4</v>
      </c>
      <c r="J1318">
        <v>0.95478975715941905</v>
      </c>
      <c r="K1318">
        <f t="shared" si="223"/>
        <v>3.8704832820040078E-9</v>
      </c>
      <c r="L1318">
        <f t="shared" si="224"/>
        <v>1.1216615831324849E-3</v>
      </c>
      <c r="M1318" s="16">
        <f t="shared" si="225"/>
        <v>-4.8177115831483106E-4</v>
      </c>
      <c r="N1318" s="16">
        <f t="shared" si="226"/>
        <v>0.1222934840911646</v>
      </c>
      <c r="O1318" s="16">
        <f t="shared" si="227"/>
        <v>7.1837450669151384E-2</v>
      </c>
      <c r="P1318" s="16">
        <f t="shared" si="228"/>
        <v>1.6747212394563733E-2</v>
      </c>
      <c r="Q1318" s="16">
        <f t="shared" si="229"/>
        <v>3.0496621937065226E-2</v>
      </c>
      <c r="R1318" s="16">
        <f t="shared" si="230"/>
        <v>0.30028923152267578</v>
      </c>
      <c r="S1318" s="16">
        <f t="shared" si="231"/>
        <v>0.13571699591743669</v>
      </c>
      <c r="T1318" s="16">
        <f t="shared" si="232"/>
        <v>3.0494620695407856E-2</v>
      </c>
      <c r="U1318" s="65">
        <f t="shared" si="233"/>
        <v>0.70787561722746528</v>
      </c>
      <c r="V1318" s="65"/>
    </row>
    <row r="1319" spans="1:22" x14ac:dyDescent="0.25">
      <c r="A1319">
        <v>1318</v>
      </c>
      <c r="B1319">
        <v>4.7927257511754201E-4</v>
      </c>
      <c r="C1319" s="16">
        <v>5.1222235990649596E-9</v>
      </c>
      <c r="D1319">
        <v>9.1394121843873198E-4</v>
      </c>
      <c r="E1319" s="16">
        <v>9.4263064710271594E-6</v>
      </c>
      <c r="F1319" s="16">
        <v>1.0102284941026201E-5</v>
      </c>
      <c r="G1319" s="16">
        <v>2.1696446125398501E-6</v>
      </c>
      <c r="H1319">
        <v>2.7753656218978999E-4</v>
      </c>
      <c r="J1319">
        <v>0.95574619113510195</v>
      </c>
      <c r="K1319">
        <f t="shared" si="223"/>
        <v>4.895545694948669E-9</v>
      </c>
      <c r="L1319">
        <f t="shared" si="224"/>
        <v>9.3631031070972519E-4</v>
      </c>
      <c r="M1319" s="16">
        <f t="shared" si="225"/>
        <v>2.2234839525358839E-5</v>
      </c>
      <c r="N1319" s="16">
        <f t="shared" si="226"/>
        <v>6.6919221420207696E-4</v>
      </c>
      <c r="O1319" s="16">
        <f t="shared" si="227"/>
        <v>5.639209831684186E-3</v>
      </c>
      <c r="P1319" s="16">
        <f t="shared" si="228"/>
        <v>2.6632457088388455E-3</v>
      </c>
      <c r="Q1319" s="16">
        <f t="shared" si="229"/>
        <v>1.4969758682645535E-2</v>
      </c>
      <c r="R1319" s="16">
        <f t="shared" si="230"/>
        <v>5.8943132760588119E-4</v>
      </c>
      <c r="S1319" s="16">
        <f t="shared" si="231"/>
        <v>6.4964214662416465E-3</v>
      </c>
      <c r="T1319" s="16">
        <f t="shared" si="232"/>
        <v>1.4970251444636583E-2</v>
      </c>
      <c r="U1319" s="65">
        <f t="shared" si="233"/>
        <v>4.5997510675854753E-2</v>
      </c>
      <c r="V1319" s="65"/>
    </row>
    <row r="1320" spans="1:22" x14ac:dyDescent="0.25">
      <c r="A1320">
        <v>1319</v>
      </c>
      <c r="B1320">
        <v>6.9281410603815095E-4</v>
      </c>
      <c r="C1320" s="16">
        <v>5.6747791363229601E-9</v>
      </c>
      <c r="D1320">
        <v>6.9662138018488501E-4</v>
      </c>
      <c r="E1320" s="16">
        <v>7.9808419944443208E-6</v>
      </c>
      <c r="F1320" s="16">
        <v>6.9137956656881698E-6</v>
      </c>
      <c r="G1320" s="16">
        <v>1.9532060455972802E-6</v>
      </c>
      <c r="H1320">
        <v>2.3497553148869399E-4</v>
      </c>
      <c r="J1320">
        <v>0.95691266271740505</v>
      </c>
      <c r="K1320">
        <f t="shared" si="223"/>
        <v>5.4302680136719802E-9</v>
      </c>
      <c r="L1320">
        <f t="shared" si="224"/>
        <v>7.1239650278272237E-4</v>
      </c>
      <c r="M1320" s="16">
        <f t="shared" si="225"/>
        <v>6.7323170929357965E-4</v>
      </c>
      <c r="N1320" s="16">
        <f t="shared" si="226"/>
        <v>0.1665935669240437</v>
      </c>
      <c r="O1320" s="16">
        <f t="shared" si="227"/>
        <v>6.0903859220396729E-4</v>
      </c>
      <c r="P1320" s="16">
        <f t="shared" si="228"/>
        <v>7.6794729935950254E-2</v>
      </c>
      <c r="Q1320" s="16">
        <f t="shared" si="229"/>
        <v>6.6014511817020005E-2</v>
      </c>
      <c r="R1320" s="16">
        <f t="shared" si="230"/>
        <v>8.9404049533746435E-2</v>
      </c>
      <c r="S1320" s="16">
        <f t="shared" si="231"/>
        <v>7.3971668100916504E-4</v>
      </c>
      <c r="T1320" s="16">
        <f t="shared" si="232"/>
        <v>6.6019538693453603E-2</v>
      </c>
      <c r="U1320" s="65">
        <f t="shared" si="233"/>
        <v>0.46617515217742711</v>
      </c>
      <c r="V1320" s="65"/>
    </row>
    <row r="1321" spans="1:22" x14ac:dyDescent="0.25">
      <c r="A1321">
        <v>1320</v>
      </c>
      <c r="B1321" s="16">
        <v>5.0339542866421503E-4</v>
      </c>
      <c r="C1321" s="16">
        <v>6.8684550196033899E-9</v>
      </c>
      <c r="D1321" s="16">
        <v>1.17370568659354E-3</v>
      </c>
      <c r="E1321" s="16">
        <v>1.6186600890745999E-5</v>
      </c>
      <c r="F1321" s="16">
        <v>9.7304086401975908E-6</v>
      </c>
      <c r="G1321" s="16">
        <v>1.6226643685752301E-6</v>
      </c>
      <c r="H1321" s="16">
        <v>4.76584145809086E-4</v>
      </c>
      <c r="J1321">
        <v>0.95449272189815604</v>
      </c>
      <c r="K1321">
        <f t="shared" si="223"/>
        <v>6.555890326896292E-9</v>
      </c>
      <c r="L1321">
        <f t="shared" si="224"/>
        <v>1.194782299787491E-3</v>
      </c>
      <c r="M1321" s="16">
        <f t="shared" si="225"/>
        <v>-1.8799144245906075E-4</v>
      </c>
      <c r="N1321" s="16">
        <f t="shared" si="226"/>
        <v>5.3645232021784668E-4</v>
      </c>
      <c r="O1321" s="16">
        <f t="shared" si="227"/>
        <v>5.7704381006450298E-2</v>
      </c>
      <c r="P1321" s="16">
        <f t="shared" si="228"/>
        <v>4.7502187248707278E-2</v>
      </c>
      <c r="Q1321" s="16">
        <f t="shared" si="229"/>
        <v>0.2571254670185435</v>
      </c>
      <c r="R1321" s="16">
        <f t="shared" si="230"/>
        <v>1.8027382197238626E-4</v>
      </c>
      <c r="S1321" s="16">
        <f t="shared" si="231"/>
        <v>3.6796971967560738E-2</v>
      </c>
      <c r="T1321" s="16">
        <f t="shared" si="232"/>
        <v>0.25714055446057044</v>
      </c>
      <c r="U1321" s="65">
        <f t="shared" si="233"/>
        <v>0.65698628784402247</v>
      </c>
      <c r="V1321" s="65"/>
    </row>
    <row r="1322" spans="1:22" x14ac:dyDescent="0.25">
      <c r="A1322">
        <v>1321</v>
      </c>
      <c r="B1322">
        <v>6.8168396480622903E-4</v>
      </c>
      <c r="C1322" s="16">
        <v>4.3102660023532401E-9</v>
      </c>
      <c r="D1322">
        <v>5.3565028032332004E-4</v>
      </c>
      <c r="E1322" s="16">
        <v>4.66987162242736E-6</v>
      </c>
      <c r="F1322" s="16">
        <v>6.9727225788836101E-6</v>
      </c>
      <c r="G1322" s="16">
        <v>2.5666581895200899E-6</v>
      </c>
      <c r="H1322">
        <v>1.3749141676600699E-4</v>
      </c>
      <c r="J1322">
        <v>0.95775195595874296</v>
      </c>
      <c r="K1322">
        <f t="shared" si="223"/>
        <v>4.1281656944562873E-9</v>
      </c>
      <c r="L1322">
        <f t="shared" si="224"/>
        <v>5.5215807340460495E-4</v>
      </c>
      <c r="M1322" s="16">
        <f t="shared" si="225"/>
        <v>8.1120985620785312E-4</v>
      </c>
      <c r="N1322" s="16">
        <f t="shared" si="226"/>
        <v>0.14863840349911889</v>
      </c>
      <c r="O1322" s="16">
        <f t="shared" si="227"/>
        <v>4.9154234754949795E-2</v>
      </c>
      <c r="P1322" s="16">
        <f t="shared" si="228"/>
        <v>0.1972760837978445</v>
      </c>
      <c r="Q1322" s="16">
        <f t="shared" si="229"/>
        <v>0.31945700381369452</v>
      </c>
      <c r="R1322" s="16">
        <f t="shared" si="230"/>
        <v>8.5866848038518698E-2</v>
      </c>
      <c r="S1322" s="16">
        <f t="shared" si="231"/>
        <v>7.7470159911731132E-2</v>
      </c>
      <c r="T1322" s="16">
        <f t="shared" si="232"/>
        <v>0.31946718910129601</v>
      </c>
      <c r="U1322" s="65">
        <f t="shared" si="233"/>
        <v>1.1973299229171537</v>
      </c>
      <c r="V1322" s="65"/>
    </row>
    <row r="1323" spans="1:22" x14ac:dyDescent="0.25">
      <c r="A1323">
        <v>1322</v>
      </c>
      <c r="B1323">
        <v>2.8374265261276198E-4</v>
      </c>
      <c r="C1323" s="16">
        <v>3.86625941665019E-9</v>
      </c>
      <c r="D1323">
        <v>1.1729393704696901E-3</v>
      </c>
      <c r="E1323" s="16">
        <v>9.1025005966834892E-6</v>
      </c>
      <c r="F1323" s="16">
        <v>1.72863734151819E-5</v>
      </c>
      <c r="G1323" s="16">
        <v>2.8836435218812501E-6</v>
      </c>
      <c r="H1323">
        <v>2.6800646974403202E-4</v>
      </c>
      <c r="J1323">
        <v>0.954346741910856</v>
      </c>
      <c r="K1323">
        <f t="shared" si="223"/>
        <v>3.6897520776622757E-9</v>
      </c>
      <c r="L1323">
        <f t="shared" si="224"/>
        <v>1.2103918945625186E-3</v>
      </c>
      <c r="M1323" s="16">
        <f t="shared" si="225"/>
        <v>-6.4290658933699452E-4</v>
      </c>
      <c r="N1323" s="16">
        <f t="shared" si="226"/>
        <v>0.17917213109247448</v>
      </c>
      <c r="O1323" s="16">
        <f t="shared" si="227"/>
        <v>9.1131865247147378E-2</v>
      </c>
      <c r="P1323" s="16">
        <f t="shared" si="228"/>
        <v>4.7156190511590299E-2</v>
      </c>
      <c r="Q1323" s="16">
        <f t="shared" si="229"/>
        <v>2.3256051693722603E-2</v>
      </c>
      <c r="R1323" s="16">
        <f t="shared" si="230"/>
        <v>0.56652461852270464</v>
      </c>
      <c r="S1323" s="16">
        <f t="shared" si="231"/>
        <v>0.19027956632834372</v>
      </c>
      <c r="T1323" s="16">
        <f t="shared" si="232"/>
        <v>2.3253125391367261E-2</v>
      </c>
      <c r="U1323" s="65">
        <f t="shared" si="233"/>
        <v>1.1207735487873502</v>
      </c>
      <c r="V1323" s="65"/>
    </row>
    <row r="1324" spans="1:22" x14ac:dyDescent="0.25">
      <c r="A1324">
        <v>1323</v>
      </c>
      <c r="B1324">
        <v>3.9679634092320399E-4</v>
      </c>
      <c r="C1324" s="16">
        <v>2.9990692124527498E-9</v>
      </c>
      <c r="D1324">
        <v>6.4231218384181896E-4</v>
      </c>
      <c r="E1324" s="16">
        <v>3.8904257346863699E-6</v>
      </c>
      <c r="F1324" s="16">
        <v>1.2053224350632799E-5</v>
      </c>
      <c r="G1324" s="16">
        <v>3.6944291403632801E-6</v>
      </c>
      <c r="H1324">
        <v>1.14543487277769E-4</v>
      </c>
      <c r="J1324">
        <v>0.957078525312138</v>
      </c>
      <c r="K1324">
        <f t="shared" si="223"/>
        <v>2.8703447391633129E-9</v>
      </c>
      <c r="L1324">
        <f t="shared" si="224"/>
        <v>6.7011006261423532E-4</v>
      </c>
      <c r="M1324" s="16">
        <f t="shared" si="225"/>
        <v>1.2348261923217263E-4</v>
      </c>
      <c r="N1324" s="16">
        <f t="shared" si="226"/>
        <v>3.74435550168997E-2</v>
      </c>
      <c r="O1324" s="16">
        <f t="shared" si="227"/>
        <v>0.21019163564928423</v>
      </c>
      <c r="P1324" s="16">
        <f t="shared" si="228"/>
        <v>0.11120562160715221</v>
      </c>
      <c r="Q1324" s="16">
        <f t="shared" si="229"/>
        <v>0.40675904405517332</v>
      </c>
      <c r="R1324" s="16">
        <f t="shared" si="230"/>
        <v>4.9321928916085438E-2</v>
      </c>
      <c r="S1324" s="16">
        <f t="shared" si="231"/>
        <v>0.70564293726028848</v>
      </c>
      <c r="T1324" s="16">
        <f t="shared" si="232"/>
        <v>0.40676582477169942</v>
      </c>
      <c r="U1324" s="65">
        <f t="shared" si="233"/>
        <v>1.9273305472765827</v>
      </c>
      <c r="V1324" s="65"/>
    </row>
    <row r="1325" spans="1:22" x14ac:dyDescent="0.25">
      <c r="A1325">
        <v>1324</v>
      </c>
      <c r="B1325">
        <v>6.6548350356166396E-4</v>
      </c>
      <c r="C1325" s="16">
        <v>9.8311488706336605E-9</v>
      </c>
      <c r="D1325">
        <v>1.2733540166039699E-3</v>
      </c>
      <c r="E1325" s="16">
        <v>2.51115709289503E-5</v>
      </c>
      <c r="F1325" s="16">
        <v>7.3895046924716896E-6</v>
      </c>
      <c r="G1325" s="16">
        <v>1.13476263779217E-6</v>
      </c>
      <c r="H1325">
        <v>7.3936630609111598E-4</v>
      </c>
      <c r="J1325">
        <v>0.95406794959255503</v>
      </c>
      <c r="K1325">
        <f t="shared" si="223"/>
        <v>9.3795840451446194E-9</v>
      </c>
      <c r="L1325">
        <f t="shared" si="224"/>
        <v>1.2892579574778349E-3</v>
      </c>
      <c r="M1325" s="16">
        <f t="shared" si="225"/>
        <v>4.1709049645493144E-5</v>
      </c>
      <c r="N1325" s="16">
        <f t="shared" si="226"/>
        <v>0.1243329285148963</v>
      </c>
      <c r="O1325" s="16">
        <f t="shared" si="227"/>
        <v>0.60090799068002787</v>
      </c>
      <c r="P1325" s="16">
        <f t="shared" si="228"/>
        <v>0.10326881833700989</v>
      </c>
      <c r="Q1325" s="16">
        <f t="shared" si="229"/>
        <v>1.7903693264247338</v>
      </c>
      <c r="R1325" s="16">
        <f t="shared" si="230"/>
        <v>6.2886900115306787E-2</v>
      </c>
      <c r="S1325" s="16">
        <f t="shared" si="231"/>
        <v>0.18907436581713255</v>
      </c>
      <c r="T1325" s="16">
        <f t="shared" si="232"/>
        <v>1.7904576112257984</v>
      </c>
      <c r="U1325" s="65">
        <f t="shared" si="233"/>
        <v>4.6612979411149063</v>
      </c>
      <c r="V1325" s="65"/>
    </row>
    <row r="1326" spans="1:22" x14ac:dyDescent="0.25">
      <c r="A1326">
        <v>1325</v>
      </c>
      <c r="B1326">
        <v>5.8344274528796404E-4</v>
      </c>
      <c r="C1326" s="16">
        <v>9.8432675259800706E-9</v>
      </c>
      <c r="D1326">
        <v>1.46032200135186E-3</v>
      </c>
      <c r="E1326" s="16">
        <v>2.8776428793231899E-5</v>
      </c>
      <c r="F1326" s="16">
        <v>8.4983498513040705E-6</v>
      </c>
      <c r="G1326" s="16">
        <v>1.1356676286163E-6</v>
      </c>
      <c r="H1326">
        <v>8.4727929403103502E-4</v>
      </c>
      <c r="J1326">
        <v>0.95318180754548498</v>
      </c>
      <c r="K1326">
        <f t="shared" si="223"/>
        <v>9.3824235325674575E-9</v>
      </c>
      <c r="L1326">
        <f t="shared" si="224"/>
        <v>1.4784445254155585E-3</v>
      </c>
      <c r="M1326" s="16">
        <f t="shared" si="225"/>
        <v>-3.1155903483963052E-4</v>
      </c>
      <c r="N1326" s="16">
        <f t="shared" si="226"/>
        <v>3.4543656494974317E-2</v>
      </c>
      <c r="O1326" s="16">
        <f t="shared" si="227"/>
        <v>0.60430533615051607</v>
      </c>
      <c r="P1326" s="16">
        <f t="shared" si="228"/>
        <v>0.26560689041591734</v>
      </c>
      <c r="Q1326" s="16">
        <f t="shared" si="229"/>
        <v>2.8199423233073402</v>
      </c>
      <c r="R1326" s="16">
        <f t="shared" si="230"/>
        <v>1.9139606999168685E-2</v>
      </c>
      <c r="S1326" s="16">
        <f t="shared" si="231"/>
        <v>0.18868258617770392</v>
      </c>
      <c r="T1326" s="16">
        <f t="shared" si="232"/>
        <v>2.8201505955487107</v>
      </c>
      <c r="U1326" s="65">
        <f t="shared" si="233"/>
        <v>6.7523709950943314</v>
      </c>
      <c r="V1326" s="65"/>
    </row>
    <row r="1327" spans="1:22" x14ac:dyDescent="0.25">
      <c r="A1327">
        <v>1326</v>
      </c>
      <c r="B1327">
        <v>3.2756652511955499E-4</v>
      </c>
      <c r="C1327" s="16">
        <v>8.4483551340613699E-9</v>
      </c>
      <c r="D1327">
        <v>2.27140078590437E-3</v>
      </c>
      <c r="E1327" s="16">
        <v>3.8100942897344801E-5</v>
      </c>
      <c r="F1327" s="16">
        <v>1.5658707911610901E-5</v>
      </c>
      <c r="G1327" s="16">
        <v>1.3342582483712499E-6</v>
      </c>
      <c r="H1327">
        <v>1.1218702687912001E-3</v>
      </c>
      <c r="J1327">
        <v>0.94956634795217698</v>
      </c>
      <c r="K1327">
        <f t="shared" si="223"/>
        <v>8.0222737308536799E-9</v>
      </c>
      <c r="L1327">
        <f t="shared" si="224"/>
        <v>2.3040440116208292E-3</v>
      </c>
      <c r="M1327" s="16">
        <f t="shared" si="225"/>
        <v>-1.648910961381719E-3</v>
      </c>
      <c r="N1327" s="16">
        <f t="shared" si="226"/>
        <v>0.11169925169070141</v>
      </c>
      <c r="O1327" s="16">
        <f t="shared" si="227"/>
        <v>0.27614544297901039</v>
      </c>
      <c r="P1327" s="16">
        <f t="shared" si="228"/>
        <v>1.8415142186257258</v>
      </c>
      <c r="Q1327" s="16">
        <f t="shared" si="229"/>
        <v>6.4894500842703691</v>
      </c>
      <c r="R1327" s="16">
        <f t="shared" si="230"/>
        <v>0.34533026255155541</v>
      </c>
      <c r="S1327" s="16">
        <f t="shared" si="231"/>
        <v>0.11253825385025366</v>
      </c>
      <c r="T1327" s="16">
        <f t="shared" si="232"/>
        <v>6.4905850476029467</v>
      </c>
      <c r="U1327" s="65">
        <f t="shared" si="233"/>
        <v>15.667262561570563</v>
      </c>
      <c r="V1327" s="65"/>
    </row>
    <row r="1328" spans="1:22" x14ac:dyDescent="0.25">
      <c r="A1328">
        <v>1327</v>
      </c>
      <c r="B1328">
        <v>3.4394885517272301E-4</v>
      </c>
      <c r="C1328" s="16">
        <v>4.3814847634186301E-9</v>
      </c>
      <c r="D1328">
        <v>1.0943137644489E-3</v>
      </c>
      <c r="E1328" s="16">
        <v>9.6335175865483795E-6</v>
      </c>
      <c r="F1328" s="16">
        <v>1.4202964466620101E-5</v>
      </c>
      <c r="G1328" s="16">
        <v>2.5420202672361099E-6</v>
      </c>
      <c r="H1328">
        <v>2.8364007069019902E-4</v>
      </c>
      <c r="J1328">
        <v>0.95478270096294604</v>
      </c>
      <c r="K1328">
        <f t="shared" si="223"/>
        <v>4.1833658566448346E-9</v>
      </c>
      <c r="L1328">
        <f t="shared" si="224"/>
        <v>1.125257332164613E-3</v>
      </c>
      <c r="M1328" s="16">
        <f t="shared" si="225"/>
        <v>-4.3735962181916681E-4</v>
      </c>
      <c r="N1328" s="16">
        <f t="shared" si="226"/>
        <v>9.0551017436162978E-2</v>
      </c>
      <c r="O1328" s="16">
        <f t="shared" si="227"/>
        <v>4.3617392887677638E-2</v>
      </c>
      <c r="P1328" s="16">
        <f t="shared" si="228"/>
        <v>1.8377941558248165E-2</v>
      </c>
      <c r="Q1328" s="16">
        <f t="shared" si="229"/>
        <v>1.0621011868857336E-2</v>
      </c>
      <c r="R1328" s="16">
        <f t="shared" si="230"/>
        <v>0.193643266034706</v>
      </c>
      <c r="S1328" s="16">
        <f t="shared" si="231"/>
        <v>7.0789839535180393E-2</v>
      </c>
      <c r="T1328" s="16">
        <f t="shared" si="232"/>
        <v>1.0619715651525847E-2</v>
      </c>
      <c r="U1328" s="65">
        <f t="shared" si="233"/>
        <v>0.43822018497235837</v>
      </c>
      <c r="V1328" s="65"/>
    </row>
    <row r="1329" spans="1:22" x14ac:dyDescent="0.25">
      <c r="A1329">
        <v>1328</v>
      </c>
      <c r="B1329">
        <v>3.4961327792188502E-4</v>
      </c>
      <c r="C1329" s="16">
        <v>6.2141974760703898E-9</v>
      </c>
      <c r="D1329">
        <v>1.54202013273906E-3</v>
      </c>
      <c r="E1329" s="16">
        <v>1.9162579723154099E-5</v>
      </c>
      <c r="F1329" s="16">
        <v>1.4245475281857001E-5</v>
      </c>
      <c r="G1329" s="16">
        <v>1.80086409777609E-6</v>
      </c>
      <c r="H1329">
        <v>5.6421656339472603E-4</v>
      </c>
      <c r="J1329">
        <v>0.95270474655061099</v>
      </c>
      <c r="K1329">
        <f t="shared" si="223"/>
        <v>5.9202954314550872E-9</v>
      </c>
      <c r="L1329">
        <f t="shared" si="224"/>
        <v>1.5723057332030742E-3</v>
      </c>
      <c r="M1329" s="16">
        <f t="shared" si="225"/>
        <v>-8.7307917735930413E-4</v>
      </c>
      <c r="N1329" s="16">
        <f t="shared" si="226"/>
        <v>8.3754621191711134E-2</v>
      </c>
      <c r="O1329" s="16">
        <f t="shared" si="227"/>
        <v>1.4903511907971524E-2</v>
      </c>
      <c r="P1329" s="16">
        <f t="shared" si="228"/>
        <v>0.36017819431079501</v>
      </c>
      <c r="Q1329" s="16">
        <f t="shared" si="229"/>
        <v>0.61490368540686469</v>
      </c>
      <c r="R1329" s="16">
        <f t="shared" si="230"/>
        <v>0.19745524657264915</v>
      </c>
      <c r="S1329" s="16">
        <f t="shared" si="231"/>
        <v>1.0623891560256232E-2</v>
      </c>
      <c r="T1329" s="16">
        <f t="shared" si="232"/>
        <v>0.61498236567029663</v>
      </c>
      <c r="U1329" s="65">
        <f t="shared" si="233"/>
        <v>1.8968015166205443</v>
      </c>
      <c r="V1329" s="65"/>
    </row>
    <row r="1330" spans="1:22" x14ac:dyDescent="0.25">
      <c r="A1330">
        <v>1329</v>
      </c>
      <c r="B1330" s="16">
        <v>2.8933911169822001E-4</v>
      </c>
      <c r="C1330" s="16">
        <v>4.8286461796272896E-9</v>
      </c>
      <c r="D1330" s="16">
        <v>1.44517341924215E-3</v>
      </c>
      <c r="E1330" s="16">
        <v>1.39669534297677E-5</v>
      </c>
      <c r="F1330" s="16">
        <v>1.71516697802313E-5</v>
      </c>
      <c r="G1330" s="16">
        <v>2.3155749635327598E-6</v>
      </c>
      <c r="H1330">
        <v>4.1123664297498E-4</v>
      </c>
      <c r="J1330">
        <v>0.953087740564036</v>
      </c>
      <c r="K1330">
        <f t="shared" si="223"/>
        <v>4.6021234773241382E-9</v>
      </c>
      <c r="L1330">
        <f t="shared" si="224"/>
        <v>1.4817875051199656E-3</v>
      </c>
      <c r="M1330" s="16">
        <f t="shared" si="225"/>
        <v>-9.0310928172352572E-4</v>
      </c>
      <c r="N1330" s="16">
        <f t="shared" si="226"/>
        <v>0.16967180434623305</v>
      </c>
      <c r="O1330" s="16">
        <f t="shared" si="227"/>
        <v>1.6410919463864693E-2</v>
      </c>
      <c r="P1330" s="16">
        <f t="shared" si="228"/>
        <v>0.24965112929038885</v>
      </c>
      <c r="Q1330" s="16">
        <f t="shared" si="229"/>
        <v>9.0247442807242825E-2</v>
      </c>
      <c r="R1330" s="16">
        <f t="shared" si="230"/>
        <v>0.54615143952529954</v>
      </c>
      <c r="S1330" s="16">
        <f t="shared" si="231"/>
        <v>2.3495245839292758E-2</v>
      </c>
      <c r="T1330" s="16">
        <f t="shared" si="232"/>
        <v>9.0266288819807333E-2</v>
      </c>
      <c r="U1330" s="65">
        <f t="shared" si="233"/>
        <v>1.1858942700921291</v>
      </c>
      <c r="V1330" s="65"/>
    </row>
    <row r="1331" spans="1:22" x14ac:dyDescent="0.25">
      <c r="A1331">
        <v>1330</v>
      </c>
      <c r="B1331">
        <v>5.7030756567947899E-4</v>
      </c>
      <c r="C1331" s="16">
        <v>4.0293058280037396E-9</v>
      </c>
      <c r="D1331">
        <v>5.99553652761235E-4</v>
      </c>
      <c r="E1331" s="16">
        <v>4.8822497866768001E-6</v>
      </c>
      <c r="F1331" s="16">
        <v>8.3626348565724998E-6</v>
      </c>
      <c r="G1331" s="16">
        <v>2.7479152089551399E-6</v>
      </c>
      <c r="H1331">
        <v>1.4374477527230901E-4</v>
      </c>
      <c r="J1331">
        <v>0.95738393094256502</v>
      </c>
      <c r="K1331">
        <f t="shared" si="223"/>
        <v>3.8575926525840069E-9</v>
      </c>
      <c r="L1331">
        <f t="shared" si="224"/>
        <v>6.1902280837750718E-4</v>
      </c>
      <c r="M1331" s="16">
        <f t="shared" si="225"/>
        <v>5.215923229814508E-4</v>
      </c>
      <c r="N1331" s="16">
        <f t="shared" si="226"/>
        <v>2.5332452750701923E-2</v>
      </c>
      <c r="O1331" s="16">
        <f t="shared" si="227"/>
        <v>7.4223402027712257E-2</v>
      </c>
      <c r="P1331" s="16">
        <f t="shared" si="228"/>
        <v>0.14276717305764985</v>
      </c>
      <c r="Q1331" s="16">
        <f t="shared" si="229"/>
        <v>0.29749554203338874</v>
      </c>
      <c r="R1331" s="16">
        <f t="shared" si="230"/>
        <v>2.3136300051590675E-2</v>
      </c>
      <c r="S1331" s="16">
        <f t="shared" si="231"/>
        <v>0.13587364110982281</v>
      </c>
      <c r="T1331" s="16">
        <f t="shared" si="232"/>
        <v>0.29750418786603416</v>
      </c>
      <c r="U1331" s="65">
        <f t="shared" si="233"/>
        <v>0.99633269889690035</v>
      </c>
      <c r="V1331" s="65"/>
    </row>
    <row r="1332" spans="1:22" x14ac:dyDescent="0.25">
      <c r="A1332">
        <v>1331</v>
      </c>
      <c r="B1332">
        <v>3.57341070554626E-4</v>
      </c>
      <c r="C1332" s="16">
        <v>8.7772502711981602E-9</v>
      </c>
      <c r="D1332">
        <v>2.15813418744501E-3</v>
      </c>
      <c r="E1332" s="16">
        <v>3.7652258149836602E-5</v>
      </c>
      <c r="F1332" s="16">
        <v>1.4288236445384E-5</v>
      </c>
      <c r="G1332" s="16">
        <v>1.28281292535682E-6</v>
      </c>
      <c r="H1332">
        <v>1.10865267063156E-3</v>
      </c>
      <c r="J1332">
        <v>0.95005331423166905</v>
      </c>
      <c r="K1332">
        <f t="shared" si="223"/>
        <v>8.3388557099926278E-9</v>
      </c>
      <c r="L1332">
        <f t="shared" si="224"/>
        <v>2.1879846960108635E-3</v>
      </c>
      <c r="M1332" s="16">
        <f t="shared" si="225"/>
        <v>-1.4733025549016115E-3</v>
      </c>
      <c r="N1332" s="16">
        <f t="shared" si="226"/>
        <v>7.4910053867465701E-2</v>
      </c>
      <c r="O1332" s="16">
        <f t="shared" si="227"/>
        <v>0.34208822249071957</v>
      </c>
      <c r="P1332" s="16">
        <f t="shared" si="228"/>
        <v>1.5363297786079233</v>
      </c>
      <c r="Q1332" s="16">
        <f t="shared" si="229"/>
        <v>6.2783546195553699</v>
      </c>
      <c r="R1332" s="16">
        <f t="shared" si="230"/>
        <v>0.20132716061866202</v>
      </c>
      <c r="S1332" s="16">
        <f t="shared" si="231"/>
        <v>0.13038582270919455</v>
      </c>
      <c r="T1332" s="16">
        <f t="shared" si="232"/>
        <v>6.279359293808306</v>
      </c>
      <c r="U1332" s="65">
        <f t="shared" si="233"/>
        <v>14.842754951657643</v>
      </c>
      <c r="V1332" s="65"/>
    </row>
    <row r="1333" spans="1:22" x14ac:dyDescent="0.25">
      <c r="A1333">
        <v>1332</v>
      </c>
      <c r="B1333">
        <v>5.8912926529683201E-4</v>
      </c>
      <c r="C1333" s="16">
        <v>6.5582993013890598E-9</v>
      </c>
      <c r="D1333">
        <v>9.5265190603941005E-4</v>
      </c>
      <c r="E1333" s="16">
        <v>1.25759649337662E-5</v>
      </c>
      <c r="F1333" s="16">
        <v>8.2300538714157994E-6</v>
      </c>
      <c r="G1333" s="16">
        <v>1.69514324223281E-6</v>
      </c>
      <c r="H1333">
        <v>3.7027176554737298E-4</v>
      </c>
      <c r="J1333">
        <v>0.95559386744804897</v>
      </c>
      <c r="K1333">
        <f t="shared" si="223"/>
        <v>6.2670705932962092E-9</v>
      </c>
      <c r="L1333">
        <f t="shared" si="224"/>
        <v>9.7080059872517303E-4</v>
      </c>
      <c r="M1333" s="16">
        <f t="shared" si="225"/>
        <v>2.0745793186849096E-4</v>
      </c>
      <c r="N1333" s="16">
        <f t="shared" si="226"/>
        <v>3.8973553180573592E-2</v>
      </c>
      <c r="O1333" s="16">
        <f t="shared" si="227"/>
        <v>3.3934586784612489E-2</v>
      </c>
      <c r="P1333" s="16">
        <f t="shared" si="228"/>
        <v>1.3079832395764606E-4</v>
      </c>
      <c r="Q1333" s="16">
        <f t="shared" si="229"/>
        <v>2.9207580136479665E-2</v>
      </c>
      <c r="R1333" s="16">
        <f t="shared" si="230"/>
        <v>2.7406371427955205E-2</v>
      </c>
      <c r="S1333" s="16">
        <f t="shared" si="231"/>
        <v>2.4250888773629249E-2</v>
      </c>
      <c r="T1333" s="16">
        <f t="shared" si="232"/>
        <v>2.9207242723348122E-2</v>
      </c>
      <c r="U1333" s="65">
        <f t="shared" si="233"/>
        <v>0.18311102135055596</v>
      </c>
      <c r="V1333" s="65"/>
    </row>
    <row r="1334" spans="1:22" x14ac:dyDescent="0.25">
      <c r="A1334">
        <v>1333</v>
      </c>
      <c r="B1334">
        <v>4.5116419828710098E-4</v>
      </c>
      <c r="C1334" s="16">
        <v>5.2866552536930204E-9</v>
      </c>
      <c r="D1334">
        <v>1.0042110759230999E-3</v>
      </c>
      <c r="E1334" s="16">
        <v>1.06788112771721E-5</v>
      </c>
      <c r="F1334" s="16">
        <v>1.07771890214032E-5</v>
      </c>
      <c r="G1334" s="16">
        <v>2.1043538933506501E-6</v>
      </c>
      <c r="H1334">
        <v>3.14415150453896E-4</v>
      </c>
      <c r="J1334">
        <v>0.95528829214198896</v>
      </c>
      <c r="K1334">
        <f t="shared" si="223"/>
        <v>5.050279868443879E-9</v>
      </c>
      <c r="L1334">
        <f t="shared" si="224"/>
        <v>1.0278645212040032E-3</v>
      </c>
      <c r="M1334" s="16">
        <f t="shared" si="225"/>
        <v>-1.2553612462980134E-4</v>
      </c>
      <c r="N1334" s="16">
        <f t="shared" si="226"/>
        <v>6.8889330984169854E-3</v>
      </c>
      <c r="O1334" s="16">
        <f t="shared" si="227"/>
        <v>2.0614975058499477E-3</v>
      </c>
      <c r="P1334" s="16">
        <f t="shared" si="228"/>
        <v>1.7695522826230517E-3</v>
      </c>
      <c r="Q1334" s="16">
        <f t="shared" si="229"/>
        <v>3.2888026357423352E-5</v>
      </c>
      <c r="R1334" s="16">
        <f t="shared" si="230"/>
        <v>8.5946314320088802E-3</v>
      </c>
      <c r="S1334" s="16">
        <f t="shared" si="231"/>
        <v>2.3118855829892286E-3</v>
      </c>
      <c r="T1334" s="16">
        <f t="shared" si="232"/>
        <v>3.2864186134357557E-5</v>
      </c>
      <c r="U1334" s="65">
        <f t="shared" si="233"/>
        <v>2.1692252114379879E-2</v>
      </c>
      <c r="V1334" s="65"/>
    </row>
    <row r="1335" spans="1:22" x14ac:dyDescent="0.25">
      <c r="A1335">
        <v>1334</v>
      </c>
      <c r="B1335" s="16">
        <v>5.9471519251488099E-4</v>
      </c>
      <c r="C1335" s="16">
        <v>5.2443837778757397E-9</v>
      </c>
      <c r="D1335" s="16">
        <v>7.5105146372084295E-4</v>
      </c>
      <c r="E1335" s="16">
        <v>7.9463985714317198E-6</v>
      </c>
      <c r="F1335" s="16">
        <v>8.0768366279978492E-6</v>
      </c>
      <c r="G1335" s="16">
        <v>2.1149611746310201E-6</v>
      </c>
      <c r="H1335" s="16">
        <v>2.3396208704423699E-4</v>
      </c>
      <c r="J1335">
        <v>0.95660814219961299</v>
      </c>
      <c r="K1335">
        <f t="shared" si="223"/>
        <v>5.0168202227354993E-9</v>
      </c>
      <c r="L1335">
        <f t="shared" si="224"/>
        <v>7.6931485376769185E-4</v>
      </c>
      <c r="M1335" s="16">
        <f t="shared" si="225"/>
        <v>4.2011553126207024E-4</v>
      </c>
      <c r="N1335" s="16">
        <f t="shared" si="226"/>
        <v>4.3585212065276359E-2</v>
      </c>
      <c r="O1335" s="16">
        <f t="shared" si="227"/>
        <v>2.8128763651221458E-3</v>
      </c>
      <c r="P1335" s="16">
        <f t="shared" si="228"/>
        <v>4.8680565858185018E-2</v>
      </c>
      <c r="Q1335" s="16">
        <f t="shared" si="229"/>
        <v>6.7672713031246029E-2</v>
      </c>
      <c r="R1335" s="16">
        <f t="shared" si="230"/>
        <v>3.2791237112806973E-2</v>
      </c>
      <c r="S1335" s="16">
        <f t="shared" si="231"/>
        <v>2.8478308232600062E-3</v>
      </c>
      <c r="T1335" s="16">
        <f t="shared" si="232"/>
        <v>6.767670419375782E-2</v>
      </c>
      <c r="U1335" s="65">
        <f t="shared" si="233"/>
        <v>0.26606713944965438</v>
      </c>
      <c r="V1335" s="65"/>
    </row>
    <row r="1336" spans="1:22" x14ac:dyDescent="0.25">
      <c r="A1336">
        <v>1335</v>
      </c>
      <c r="B1336">
        <v>5.2699892580714003E-4</v>
      </c>
      <c r="C1336" s="16">
        <v>7.0448846168088899E-9</v>
      </c>
      <c r="D1336">
        <v>1.14925421237563E-3</v>
      </c>
      <c r="E1336" s="16">
        <v>1.6261118524614499E-5</v>
      </c>
      <c r="F1336" s="16">
        <v>9.2837925904169795E-6</v>
      </c>
      <c r="G1336" s="16">
        <v>1.5815739053899E-6</v>
      </c>
      <c r="H1336">
        <v>4.7877758406773602E-4</v>
      </c>
      <c r="J1336">
        <v>0.95461816563653101</v>
      </c>
      <c r="K1336">
        <f t="shared" si="223"/>
        <v>6.7251748300191183E-9</v>
      </c>
      <c r="L1336">
        <f t="shared" si="224"/>
        <v>1.1693963265772371E-3</v>
      </c>
      <c r="M1336" s="16">
        <f t="shared" si="225"/>
        <v>-1.1539847496295698E-4</v>
      </c>
      <c r="N1336" s="16">
        <f t="shared" si="226"/>
        <v>5.0603344886215621E-3</v>
      </c>
      <c r="O1336" s="16">
        <f t="shared" si="227"/>
        <v>7.4024670626034295E-2</v>
      </c>
      <c r="P1336" s="16">
        <f t="shared" si="228"/>
        <v>3.7085809424516926E-2</v>
      </c>
      <c r="Q1336" s="16">
        <f t="shared" si="229"/>
        <v>0.26420984827871741</v>
      </c>
      <c r="R1336" s="16">
        <f t="shared" si="230"/>
        <v>3.4467869799821816E-3</v>
      </c>
      <c r="S1336" s="16">
        <f t="shared" si="231"/>
        <v>4.5067316604101494E-2</v>
      </c>
      <c r="T1336" s="16">
        <f t="shared" si="232"/>
        <v>0.2642232817977585</v>
      </c>
      <c r="U1336" s="65">
        <f t="shared" si="233"/>
        <v>0.69311804819973233</v>
      </c>
      <c r="V1336" s="65"/>
    </row>
    <row r="1337" spans="1:22" x14ac:dyDescent="0.25">
      <c r="A1337">
        <v>1336</v>
      </c>
      <c r="B1337" s="16">
        <v>3.1857821663114301E-4</v>
      </c>
      <c r="C1337" s="16">
        <v>4.68347451867889E-9</v>
      </c>
      <c r="D1337" s="16">
        <v>1.26795938003128E-3</v>
      </c>
      <c r="E1337" s="16">
        <v>1.1908703735021E-5</v>
      </c>
      <c r="F1337" s="16">
        <v>1.5454974462529099E-5</v>
      </c>
      <c r="G1337" s="16">
        <v>2.3827146503215101E-6</v>
      </c>
      <c r="H1337" s="16">
        <v>3.5063142807669601E-4</v>
      </c>
      <c r="J1337">
        <v>0.95393616495218803</v>
      </c>
      <c r="K1337">
        <f t="shared" si="223"/>
        <v>4.4677357209998352E-9</v>
      </c>
      <c r="L1337">
        <f t="shared" si="224"/>
        <v>1.3012473601321413E-3</v>
      </c>
      <c r="M1337" s="16">
        <f t="shared" si="225"/>
        <v>-6.6409092686985506E-4</v>
      </c>
      <c r="N1337" s="16">
        <f t="shared" si="226"/>
        <v>0.12424447644769471</v>
      </c>
      <c r="O1337" s="16">
        <f t="shared" si="227"/>
        <v>2.3814151411172432E-2</v>
      </c>
      <c r="P1337" s="16">
        <f t="shared" si="228"/>
        <v>9.9702272924112073E-2</v>
      </c>
      <c r="Q1337" s="16">
        <f t="shared" si="229"/>
        <v>1.1832217141435968E-2</v>
      </c>
      <c r="R1337" s="16">
        <f t="shared" si="230"/>
        <v>0.32147923716466997</v>
      </c>
      <c r="S1337" s="16">
        <f t="shared" si="231"/>
        <v>3.4864651879790653E-2</v>
      </c>
      <c r="T1337" s="16">
        <f t="shared" si="232"/>
        <v>1.1835941118984851E-2</v>
      </c>
      <c r="U1337" s="65">
        <f t="shared" si="233"/>
        <v>0.62777294808786077</v>
      </c>
      <c r="V1337" s="65"/>
    </row>
    <row r="1338" spans="1:22" x14ac:dyDescent="0.25">
      <c r="A1338">
        <v>1337</v>
      </c>
      <c r="B1338" s="16">
        <v>2.9847715191537899E-4</v>
      </c>
      <c r="C1338" s="16">
        <v>6.1314812593149504E-9</v>
      </c>
      <c r="D1338" s="16">
        <v>1.79195731591069E-3</v>
      </c>
      <c r="E1338" s="16">
        <v>2.19147819235586E-5</v>
      </c>
      <c r="F1338" s="16">
        <v>1.6866293927433198E-5</v>
      </c>
      <c r="G1338" s="16">
        <v>1.8299893469544299E-6</v>
      </c>
      <c r="H1338">
        <v>6.4525941368237397E-4</v>
      </c>
      <c r="J1338">
        <v>0.95155588635561905</v>
      </c>
      <c r="K1338">
        <f t="shared" si="223"/>
        <v>5.8344470843803052E-9</v>
      </c>
      <c r="L1338">
        <f t="shared" si="224"/>
        <v>1.8275137616312516E-3</v>
      </c>
      <c r="M1338" s="16">
        <f t="shared" si="225"/>
        <v>-1.2305594578004937E-3</v>
      </c>
      <c r="N1338" s="16">
        <f t="shared" si="226"/>
        <v>0.15471566499266023</v>
      </c>
      <c r="O1338" s="16">
        <f t="shared" si="227"/>
        <v>1.1479860083961508E-2</v>
      </c>
      <c r="P1338" s="16">
        <f t="shared" si="228"/>
        <v>0.7387528836185111</v>
      </c>
      <c r="Q1338" s="16">
        <f t="shared" si="229"/>
        <v>1.0824435238888452</v>
      </c>
      <c r="R1338" s="16">
        <f t="shared" si="230"/>
        <v>0.50422230374588461</v>
      </c>
      <c r="S1338" s="16">
        <f t="shared" si="231"/>
        <v>7.8439920096118193E-3</v>
      </c>
      <c r="T1338" s="16">
        <f t="shared" si="232"/>
        <v>1.0826151098010712</v>
      </c>
      <c r="U1338" s="65">
        <f t="shared" si="233"/>
        <v>3.5820733381405452</v>
      </c>
      <c r="V1338" s="65"/>
    </row>
    <row r="1339" spans="1:22" x14ac:dyDescent="0.25">
      <c r="A1339">
        <v>1338</v>
      </c>
      <c r="B1339" s="16">
        <v>4.19356252282414E-4</v>
      </c>
      <c r="C1339" s="16">
        <v>5.7107908958901897E-9</v>
      </c>
      <c r="D1339" s="16">
        <v>1.1716060770513299E-3</v>
      </c>
      <c r="E1339" s="16">
        <v>1.34334339721818E-5</v>
      </c>
      <c r="F1339" s="16">
        <v>1.1683503878377001E-5</v>
      </c>
      <c r="G1339" s="16">
        <v>1.9517313133055301E-6</v>
      </c>
      <c r="H1339" s="16">
        <v>3.9552241535936998E-4</v>
      </c>
      <c r="J1339">
        <v>0.95446395436975096</v>
      </c>
      <c r="K1339">
        <f t="shared" si="223"/>
        <v>5.4507440610701232E-9</v>
      </c>
      <c r="L1339">
        <f t="shared" si="224"/>
        <v>1.1969191053304935E-3</v>
      </c>
      <c r="M1339" s="16">
        <f t="shared" si="225"/>
        <v>-3.5820660076566559E-4</v>
      </c>
      <c r="N1339" s="16">
        <f t="shared" si="226"/>
        <v>2.1800491119936406E-2</v>
      </c>
      <c r="O1339" s="16">
        <f t="shared" si="227"/>
        <v>9.7227023492348779E-4</v>
      </c>
      <c r="P1339" s="16">
        <f t="shared" si="228"/>
        <v>4.6557214248161408E-2</v>
      </c>
      <c r="Q1339" s="16">
        <f t="shared" si="229"/>
        <v>6.2869579592169239E-2</v>
      </c>
      <c r="R1339" s="16">
        <f t="shared" si="230"/>
        <v>3.407685524459287E-2</v>
      </c>
      <c r="S1339" s="16">
        <f t="shared" si="231"/>
        <v>7.802094430215613E-4</v>
      </c>
      <c r="T1339" s="16">
        <f t="shared" si="232"/>
        <v>6.2875950025497035E-2</v>
      </c>
      <c r="U1339" s="65">
        <f t="shared" si="233"/>
        <v>0.22993256990830202</v>
      </c>
      <c r="V1339" s="65"/>
    </row>
    <row r="1340" spans="1:22" x14ac:dyDescent="0.25">
      <c r="A1340">
        <v>1339</v>
      </c>
      <c r="B1340" s="16">
        <v>3.9643662676119601E-4</v>
      </c>
      <c r="C1340" s="16">
        <v>2.65531408402282E-9</v>
      </c>
      <c r="D1340" s="16">
        <v>5.6817954172577604E-4</v>
      </c>
      <c r="E1340" s="16">
        <v>3.0495906391639399E-6</v>
      </c>
      <c r="F1340" s="16">
        <v>1.20214628730116E-5</v>
      </c>
      <c r="G1340" s="16">
        <v>4.1690635813075403E-6</v>
      </c>
      <c r="H1340" s="16">
        <v>8.9786967750439298E-5</v>
      </c>
      <c r="J1340">
        <v>0.95746447540671598</v>
      </c>
      <c r="K1340">
        <f t="shared" si="223"/>
        <v>2.5423689064989739E-9</v>
      </c>
      <c r="L1340">
        <f t="shared" si="224"/>
        <v>5.9638887573902274E-4</v>
      </c>
      <c r="M1340" s="16">
        <f t="shared" si="225"/>
        <v>1.9648437778336934E-4</v>
      </c>
      <c r="N1340" s="16">
        <f t="shared" si="226"/>
        <v>3.7727040389231616E-2</v>
      </c>
      <c r="O1340" s="16">
        <f t="shared" si="227"/>
        <v>0.27095928682472215</v>
      </c>
      <c r="P1340" s="16">
        <f t="shared" si="228"/>
        <v>0.16842999212782178</v>
      </c>
      <c r="Q1340" s="16">
        <f t="shared" si="229"/>
        <v>0.51274726819102212</v>
      </c>
      <c r="R1340" s="16">
        <f t="shared" si="230"/>
        <v>4.7901927246851668E-2</v>
      </c>
      <c r="S1340" s="16">
        <f t="shared" si="231"/>
        <v>1.1586782593843081</v>
      </c>
      <c r="T1340" s="16">
        <f t="shared" si="232"/>
        <v>0.5127546520676215</v>
      </c>
      <c r="U1340" s="65">
        <f t="shared" si="233"/>
        <v>2.7091984262315787</v>
      </c>
      <c r="V1340" s="65"/>
    </row>
    <row r="1341" spans="1:22" x14ac:dyDescent="0.25">
      <c r="A1341">
        <v>1340</v>
      </c>
      <c r="B1341">
        <v>3.5133540374143599E-4</v>
      </c>
      <c r="C1341" s="16">
        <v>7.6779938346349893E-9</v>
      </c>
      <c r="D1341">
        <v>1.91059010010912E-3</v>
      </c>
      <c r="E1341" s="16">
        <v>2.9227933310204501E-5</v>
      </c>
      <c r="F1341" s="16">
        <v>1.43915055917461E-5</v>
      </c>
      <c r="G1341" s="16">
        <v>1.46296161381926E-6</v>
      </c>
      <c r="H1341">
        <v>8.6059243701689899E-4</v>
      </c>
      <c r="J1341">
        <v>0.95109001672625604</v>
      </c>
      <c r="K1341">
        <f t="shared" si="223"/>
        <v>7.3024632846070831E-9</v>
      </c>
      <c r="L1341">
        <f t="shared" si="224"/>
        <v>1.9408283949125967E-3</v>
      </c>
      <c r="M1341" s="16">
        <f t="shared" si="225"/>
        <v>-1.2381575874297248E-3</v>
      </c>
      <c r="N1341" s="16">
        <f t="shared" si="226"/>
        <v>8.1740897616270181E-2</v>
      </c>
      <c r="O1341" s="16">
        <f t="shared" si="227"/>
        <v>0.14929992163350173</v>
      </c>
      <c r="P1341" s="16">
        <f t="shared" si="228"/>
        <v>0.96552662194952521</v>
      </c>
      <c r="Q1341" s="16">
        <f t="shared" si="229"/>
        <v>2.9628954784473751</v>
      </c>
      <c r="R1341" s="16">
        <f t="shared" si="230"/>
        <v>0.21083294586344048</v>
      </c>
      <c r="S1341" s="16">
        <f t="shared" si="231"/>
        <v>7.3639494671363964E-2</v>
      </c>
      <c r="T1341" s="16">
        <f t="shared" si="232"/>
        <v>2.9633220176447992</v>
      </c>
      <c r="U1341" s="65">
        <f t="shared" si="233"/>
        <v>7.4072573778262765</v>
      </c>
      <c r="V1341" s="65"/>
    </row>
    <row r="1342" spans="1:22" x14ac:dyDescent="0.25">
      <c r="A1342">
        <v>1341</v>
      </c>
      <c r="B1342">
        <v>7.14855982024999E-4</v>
      </c>
      <c r="C1342" s="16">
        <v>5.2670795678641497E-9</v>
      </c>
      <c r="D1342">
        <v>6.2554172641175504E-4</v>
      </c>
      <c r="E1342" s="16">
        <v>6.6572212343534704E-6</v>
      </c>
      <c r="F1342" s="16">
        <v>6.6776352343113803E-6</v>
      </c>
      <c r="G1342" s="16">
        <v>2.1026139055023599E-6</v>
      </c>
      <c r="H1342">
        <v>1.9600423009449199E-4</v>
      </c>
      <c r="J1342">
        <v>0.95728641136389503</v>
      </c>
      <c r="K1342">
        <f t="shared" si="223"/>
        <v>5.0421036978887668E-9</v>
      </c>
      <c r="L1342">
        <f t="shared" si="224"/>
        <v>6.4099434370631231E-4</v>
      </c>
      <c r="M1342" s="16">
        <f t="shared" si="225"/>
        <v>7.8871762034368569E-4</v>
      </c>
      <c r="N1342" s="16">
        <f t="shared" si="226"/>
        <v>0.20517213928682765</v>
      </c>
      <c r="O1342" s="16">
        <f t="shared" si="227"/>
        <v>2.3949711751282731E-3</v>
      </c>
      <c r="P1342" s="16">
        <f t="shared" si="228"/>
        <v>0.12311516693892519</v>
      </c>
      <c r="Q1342" s="16">
        <f t="shared" si="229"/>
        <v>0.14452953130674531</v>
      </c>
      <c r="R1342" s="16">
        <f t="shared" si="230"/>
        <v>0.10429643240603914</v>
      </c>
      <c r="S1342" s="16">
        <f t="shared" si="231"/>
        <v>2.2292999703795915E-3</v>
      </c>
      <c r="T1342" s="16">
        <f t="shared" si="232"/>
        <v>0.14453733461079607</v>
      </c>
      <c r="U1342" s="65">
        <f t="shared" si="233"/>
        <v>0.72627487569484117</v>
      </c>
      <c r="V1342" s="65"/>
    </row>
    <row r="1343" spans="1:22" x14ac:dyDescent="0.25">
      <c r="A1343">
        <v>1342</v>
      </c>
      <c r="B1343" s="16">
        <v>7.2057448824576899E-4</v>
      </c>
      <c r="C1343" s="16">
        <v>2.2595313255783998E-9</v>
      </c>
      <c r="D1343" s="16">
        <v>2.6381927898989899E-4</v>
      </c>
      <c r="E1343" s="16">
        <v>1.2097073327868201E-6</v>
      </c>
      <c r="F1343" s="16">
        <v>6.5076413046104101E-6</v>
      </c>
      <c r="G1343" s="16">
        <v>4.8798182994328701E-6</v>
      </c>
      <c r="H1343" s="16">
        <v>3.5616020723066098E-5</v>
      </c>
      <c r="J1343">
        <v>0.95923269275754097</v>
      </c>
      <c r="K1343">
        <f t="shared" si="223"/>
        <v>2.1674163178045846E-9</v>
      </c>
      <c r="L1343">
        <f t="shared" si="224"/>
        <v>2.8171212036722713E-4</v>
      </c>
      <c r="M1343" s="16">
        <f t="shared" si="225"/>
        <v>1.1594368561243106E-3</v>
      </c>
      <c r="N1343" s="16">
        <f t="shared" si="226"/>
        <v>0.21583670713867062</v>
      </c>
      <c r="O1343" s="16">
        <f t="shared" si="227"/>
        <v>0.3504673904285785</v>
      </c>
      <c r="P1343" s="16">
        <f t="shared" si="228"/>
        <v>0.52741833413013095</v>
      </c>
      <c r="Q1343" s="16">
        <f t="shared" si="229"/>
        <v>0.78742296102960674</v>
      </c>
      <c r="R1343" s="16">
        <f t="shared" si="230"/>
        <v>0.11572610173777027</v>
      </c>
      <c r="S1343" s="16">
        <f t="shared" si="231"/>
        <v>2.0460827263130303</v>
      </c>
      <c r="T1343" s="16">
        <f t="shared" si="232"/>
        <v>0.78742966386727009</v>
      </c>
      <c r="U1343" s="65">
        <f t="shared" si="233"/>
        <v>4.8303838846450571</v>
      </c>
      <c r="V1343" s="65"/>
    </row>
    <row r="1344" spans="1:22" x14ac:dyDescent="0.25">
      <c r="A1344">
        <v>1343</v>
      </c>
      <c r="B1344">
        <v>5.1134065983981201E-4</v>
      </c>
      <c r="C1344" s="16">
        <v>5.2736012482284803E-9</v>
      </c>
      <c r="D1344">
        <v>8.8120960985963196E-4</v>
      </c>
      <c r="E1344" s="16">
        <v>9.3610279906531106E-6</v>
      </c>
      <c r="F1344" s="16">
        <v>9.4533343253555595E-6</v>
      </c>
      <c r="G1344" s="16">
        <v>2.10652077775491E-6</v>
      </c>
      <c r="H1344">
        <v>2.7561412255907002E-4</v>
      </c>
      <c r="J1344">
        <v>0.95592248830339599</v>
      </c>
      <c r="K1344">
        <f t="shared" si="223"/>
        <v>5.0411540275264637E-9</v>
      </c>
      <c r="L1344">
        <f t="shared" si="224"/>
        <v>9.0221752568684982E-4</v>
      </c>
      <c r="M1344" s="16">
        <f t="shared" si="225"/>
        <v>1.2046379399277421E-4</v>
      </c>
      <c r="N1344" s="16">
        <f t="shared" si="226"/>
        <v>1.5452984460279761E-3</v>
      </c>
      <c r="O1344" s="16">
        <f t="shared" si="227"/>
        <v>2.2810979772011665E-3</v>
      </c>
      <c r="P1344" s="16">
        <f t="shared" si="228"/>
        <v>7.3225861521685632E-3</v>
      </c>
      <c r="Q1344" s="16">
        <f t="shared" si="229"/>
        <v>1.6493958350272186E-2</v>
      </c>
      <c r="R1344" s="16">
        <f t="shared" si="230"/>
        <v>1.7238589337543178E-3</v>
      </c>
      <c r="S1344" s="16">
        <f t="shared" si="231"/>
        <v>2.4168331201828213E-3</v>
      </c>
      <c r="T1344" s="16">
        <f t="shared" si="232"/>
        <v>1.6494845998135905E-2</v>
      </c>
      <c r="U1344" s="65">
        <f t="shared" si="233"/>
        <v>4.8278478977742942E-2</v>
      </c>
      <c r="V1344" s="65"/>
    </row>
    <row r="1345" spans="1:22" x14ac:dyDescent="0.25">
      <c r="A1345">
        <v>1344</v>
      </c>
      <c r="B1345">
        <v>4.7256285320456298E-4</v>
      </c>
      <c r="C1345" s="16">
        <v>2.7540714775947401E-9</v>
      </c>
      <c r="D1345" s="16">
        <v>4.9336397135280605E-4</v>
      </c>
      <c r="E1345" s="16">
        <v>2.7492236651872299E-6</v>
      </c>
      <c r="F1345" s="16">
        <v>1.0044299851192599E-5</v>
      </c>
      <c r="G1345" s="16">
        <v>4.0155728518151396E-6</v>
      </c>
      <c r="H1345" s="16">
        <v>8.0943156016553803E-5</v>
      </c>
      <c r="J1345">
        <v>0.95790419230136903</v>
      </c>
      <c r="K1345">
        <f t="shared" si="223"/>
        <v>2.6381366142856275E-9</v>
      </c>
      <c r="L1345">
        <f t="shared" si="224"/>
        <v>5.1746538983552881E-4</v>
      </c>
      <c r="M1345" s="16">
        <f t="shared" si="225"/>
        <v>4.2766031657359715E-4</v>
      </c>
      <c r="N1345" s="16">
        <f t="shared" si="226"/>
        <v>1.560755319036985E-3</v>
      </c>
      <c r="O1345" s="16">
        <f t="shared" si="227"/>
        <v>0.25271247457036572</v>
      </c>
      <c r="P1345" s="16">
        <f t="shared" si="228"/>
        <v>0.23818115520220001</v>
      </c>
      <c r="Q1345" s="16">
        <f t="shared" si="229"/>
        <v>0.55358035219441681</v>
      </c>
      <c r="R1345" s="16">
        <f t="shared" si="230"/>
        <v>3.3852523695234994E-4</v>
      </c>
      <c r="S1345" s="16">
        <f t="shared" si="231"/>
        <v>0.99994499611955479</v>
      </c>
      <c r="T1345" s="16">
        <f t="shared" si="232"/>
        <v>0.5535887588603573</v>
      </c>
      <c r="U1345" s="65">
        <f t="shared" si="233"/>
        <v>2.5999070175028836</v>
      </c>
      <c r="V1345" s="65"/>
    </row>
    <row r="1346" spans="1:22" x14ac:dyDescent="0.25">
      <c r="A1346">
        <v>1345</v>
      </c>
      <c r="B1346">
        <v>5.8776225001352998E-4</v>
      </c>
      <c r="C1346" s="16">
        <v>6.5298650248955403E-9</v>
      </c>
      <c r="D1346">
        <v>9.5068595647662495E-4</v>
      </c>
      <c r="E1346" s="16">
        <v>1.2495862466184601E-5</v>
      </c>
      <c r="F1346" s="16">
        <v>8.2484853240261805E-6</v>
      </c>
      <c r="G1346" s="16">
        <v>1.70248864680631E-6</v>
      </c>
      <c r="H1346">
        <v>3.6791329095608598E-4</v>
      </c>
      <c r="J1346">
        <v>0.95560318288083501</v>
      </c>
      <c r="K1346">
        <f t="shared" si="223"/>
        <v>6.2399598015724211E-9</v>
      </c>
      <c r="L1346">
        <f t="shared" si="224"/>
        <v>9.6887888590645871E-4</v>
      </c>
      <c r="M1346" s="16">
        <f t="shared" si="225"/>
        <v>2.0664561412060133E-4</v>
      </c>
      <c r="N1346" s="16">
        <f t="shared" si="226"/>
        <v>3.7884231144052045E-2</v>
      </c>
      <c r="O1346" s="16">
        <f t="shared" si="227"/>
        <v>3.2069335137205543E-2</v>
      </c>
      <c r="P1346" s="16">
        <f t="shared" si="228"/>
        <v>1.8162327404911853E-4</v>
      </c>
      <c r="Q1346" s="16">
        <f t="shared" si="229"/>
        <v>2.6714007950731988E-2</v>
      </c>
      <c r="R1346" s="16">
        <f t="shared" si="230"/>
        <v>2.6791115990254622E-2</v>
      </c>
      <c r="S1346" s="16">
        <f t="shared" si="231"/>
        <v>2.3124846897813685E-2</v>
      </c>
      <c r="T1346" s="16">
        <f t="shared" si="232"/>
        <v>2.6713653480219667E-2</v>
      </c>
      <c r="U1346" s="65">
        <f t="shared" si="233"/>
        <v>0.17347881387432668</v>
      </c>
      <c r="V1346" s="65"/>
    </row>
    <row r="1347" spans="1:22" x14ac:dyDescent="0.25">
      <c r="A1347">
        <v>1346</v>
      </c>
      <c r="B1347">
        <v>6.8356550592770296E-4</v>
      </c>
      <c r="C1347" s="16">
        <v>7.9999716179229108E-9</v>
      </c>
      <c r="D1347">
        <v>1.0025736019518201E-3</v>
      </c>
      <c r="E1347" s="16">
        <v>1.61362736049105E-5</v>
      </c>
      <c r="F1347" s="16">
        <v>7.1076326522522598E-6</v>
      </c>
      <c r="G1347" s="16">
        <v>1.3903649833613999E-6</v>
      </c>
      <c r="H1347">
        <v>4.7509827482059198E-4</v>
      </c>
      <c r="J1347">
        <v>0.95537170325483101</v>
      </c>
      <c r="K1347">
        <f t="shared" ref="K1347:K1410" si="234">C1347*J1347</f>
        <v>7.6429465106053179E-9</v>
      </c>
      <c r="L1347">
        <f t="shared" ref="L1347:L1410" si="235">SUM($Z$9*B1347,$AA$9*C1347,$AB$9*D1347,$AC$9*E1347,$AD$9*F1347,$AE$9*G1347)</f>
        <v>1.0181712322680681E-3</v>
      </c>
      <c r="M1347" s="16">
        <f t="shared" ref="M1347:M1410" si="236">$Z$8*B1347+$AA$8*C1347+$AB$8*D1347+$AD$8*F1347+$AE$8*G1347</f>
        <v>3.489597795873378E-4</v>
      </c>
      <c r="N1347" s="16">
        <f t="shared" si="226"/>
        <v>0.15160182043317794</v>
      </c>
      <c r="O1347" s="16">
        <f t="shared" si="227"/>
        <v>0.19760878053094452</v>
      </c>
      <c r="P1347" s="16">
        <f t="shared" si="228"/>
        <v>1.6294822646224366E-3</v>
      </c>
      <c r="Q1347" s="16">
        <f t="shared" si="229"/>
        <v>0.252395325784252</v>
      </c>
      <c r="R1347" s="16">
        <f t="shared" si="230"/>
        <v>7.8037440920708703E-2</v>
      </c>
      <c r="S1347" s="16">
        <f t="shared" si="231"/>
        <v>9.4570412874051352E-2</v>
      </c>
      <c r="T1347" s="16">
        <f t="shared" si="232"/>
        <v>0.25239726870813012</v>
      </c>
      <c r="U1347" s="65">
        <f t="shared" si="233"/>
        <v>1.0282405315158871</v>
      </c>
      <c r="V1347" s="65"/>
    </row>
    <row r="1348" spans="1:22" x14ac:dyDescent="0.25">
      <c r="A1348">
        <v>1347</v>
      </c>
      <c r="B1348">
        <v>3.8700825623385297E-4</v>
      </c>
      <c r="C1348" s="16">
        <v>4.2266978041136403E-9</v>
      </c>
      <c r="D1348">
        <v>9.3462107257946496E-4</v>
      </c>
      <c r="E1348" s="16">
        <v>7.9515564177678896E-6</v>
      </c>
      <c r="F1348" s="16">
        <v>1.2528381936189501E-5</v>
      </c>
      <c r="G1348" s="16">
        <v>2.63024926966223E-6</v>
      </c>
      <c r="H1348">
        <v>2.3411617817994999E-4</v>
      </c>
      <c r="J1348">
        <v>0.95559338524418602</v>
      </c>
      <c r="K1348">
        <f t="shared" si="234"/>
        <v>4.0390044630371212E-9</v>
      </c>
      <c r="L1348">
        <f t="shared" si="235"/>
        <v>9.6230385902370196E-4</v>
      </c>
      <c r="M1348" s="16">
        <f t="shared" si="236"/>
        <v>-1.8828734655599609E-4</v>
      </c>
      <c r="N1348" s="16">
        <f t="shared" ref="N1348:N1411" si="237">(B1348-$B$2)^2/$B$2/$B$2</f>
        <v>4.553864374320956E-2</v>
      </c>
      <c r="O1348" s="16">
        <f t="shared" ref="O1348:O1411" si="238">(C1348-$C$2)^2/$C$2/$C$2</f>
        <v>5.6072920964022263E-2</v>
      </c>
      <c r="P1348" s="16">
        <f t="shared" ref="P1348:P1411" si="239">(D1348-$D$2)^2/$D$2/$D$2</f>
        <v>9.0885592154150063E-4</v>
      </c>
      <c r="Q1348" s="16">
        <f t="shared" ref="Q1348:Q1411" si="240">(E1348-$E$2)^2/$E$2/$E$2</f>
        <v>6.7423090682324383E-2</v>
      </c>
      <c r="R1348" s="16">
        <f t="shared" ref="R1348:R1411" si="241">(F1348-$F$2)^2/$F$2/$F$2</f>
        <v>7.3041543855877147E-2</v>
      </c>
      <c r="S1348" s="16">
        <f t="shared" ref="S1348:S1411" si="242">(G1348-$G$2)^2/$G$2/$G$2</f>
        <v>9.6103978204856985E-2</v>
      </c>
      <c r="T1348" s="16">
        <f t="shared" ref="T1348:T1411" si="243">(H1348-$H$2)^2/$H$2/$H$2</f>
        <v>6.7423413050212835E-2</v>
      </c>
      <c r="U1348" s="65">
        <f t="shared" ref="U1348:U1411" si="244">SUM(N1348:T1348)</f>
        <v>0.40651244642204465</v>
      </c>
      <c r="V1348" s="65"/>
    </row>
    <row r="1349" spans="1:22" x14ac:dyDescent="0.25">
      <c r="A1349">
        <v>1348</v>
      </c>
      <c r="B1349" s="16">
        <v>3.7017292191170197E-4</v>
      </c>
      <c r="C1349" s="16">
        <v>6.8307052136921904E-9</v>
      </c>
      <c r="D1349" s="16">
        <v>1.6028284484518099E-3</v>
      </c>
      <c r="E1349" s="16">
        <v>2.18815030160711E-5</v>
      </c>
      <c r="F1349" s="16">
        <v>1.3486697281281699E-5</v>
      </c>
      <c r="G1349" s="16">
        <v>1.63929715902524E-6</v>
      </c>
      <c r="H1349">
        <v>6.4427337999489601E-4</v>
      </c>
      <c r="J1349">
        <v>0.95244694326532398</v>
      </c>
      <c r="K1349">
        <f t="shared" si="234"/>
        <v>6.5058843011276383E-9</v>
      </c>
      <c r="L1349">
        <f t="shared" si="235"/>
        <v>1.6314343094681848E-3</v>
      </c>
      <c r="M1349" s="16">
        <f t="shared" si="236"/>
        <v>-8.9108846564478093E-4</v>
      </c>
      <c r="N1349" s="16">
        <f t="shared" si="237"/>
        <v>6.1313689584292876E-2</v>
      </c>
      <c r="O1349" s="16">
        <f t="shared" si="238"/>
        <v>5.4476020758675615E-2</v>
      </c>
      <c r="P1349" s="16">
        <f t="shared" si="239"/>
        <v>0.43989928481459195</v>
      </c>
      <c r="Q1349" s="16">
        <f t="shared" si="240"/>
        <v>1.0760057780700272</v>
      </c>
      <c r="R1349" s="16">
        <f t="shared" si="241"/>
        <v>0.13500208513725565</v>
      </c>
      <c r="S1349" s="16">
        <f t="shared" si="242"/>
        <v>3.368742313680427E-2</v>
      </c>
      <c r="T1349" s="16">
        <f t="shared" si="243"/>
        <v>1.0761361208506801</v>
      </c>
      <c r="U1349" s="65">
        <f t="shared" si="244"/>
        <v>2.8765204023523276</v>
      </c>
      <c r="V1349" s="65"/>
    </row>
    <row r="1350" spans="1:22" x14ac:dyDescent="0.25">
      <c r="A1350">
        <v>1349</v>
      </c>
      <c r="B1350">
        <v>5.6084871767776397E-4</v>
      </c>
      <c r="C1350" s="16">
        <v>4.4400077703427903E-9</v>
      </c>
      <c r="D1350">
        <v>6.7302022810600596E-4</v>
      </c>
      <c r="E1350" s="16">
        <v>6.0339033681987498E-6</v>
      </c>
      <c r="F1350" s="16">
        <v>8.5338481725058195E-6</v>
      </c>
      <c r="G1350" s="16">
        <v>2.49590975765612E-6</v>
      </c>
      <c r="H1350">
        <v>1.7765275172434199E-4</v>
      </c>
      <c r="J1350">
        <v>0.95699844617501695</v>
      </c>
      <c r="K1350">
        <f t="shared" si="234"/>
        <v>4.249080537223052E-9</v>
      </c>
      <c r="L1350">
        <f t="shared" si="235"/>
        <v>6.9257939420090339E-4</v>
      </c>
      <c r="M1350" s="16">
        <f t="shared" si="236"/>
        <v>4.291180411546245E-4</v>
      </c>
      <c r="N1350" s="16">
        <f t="shared" si="237"/>
        <v>1.9582201095051079E-2</v>
      </c>
      <c r="O1350" s="16">
        <f t="shared" si="238"/>
        <v>3.9315133579445542E-2</v>
      </c>
      <c r="P1350" s="16">
        <f t="shared" si="239"/>
        <v>9.096825864569931E-2</v>
      </c>
      <c r="Q1350" s="16">
        <f t="shared" si="240"/>
        <v>0.19202384299364098</v>
      </c>
      <c r="R1350" s="16">
        <f t="shared" si="241"/>
        <v>1.815669127801137E-2</v>
      </c>
      <c r="S1350" s="16">
        <f t="shared" si="242"/>
        <v>5.9096672845058339E-2</v>
      </c>
      <c r="T1350" s="16">
        <f t="shared" si="243"/>
        <v>0.19203071017187642</v>
      </c>
      <c r="U1350" s="65">
        <f t="shared" si="244"/>
        <v>0.61117351060878311</v>
      </c>
      <c r="V1350" s="65"/>
    </row>
    <row r="1351" spans="1:22" x14ac:dyDescent="0.25">
      <c r="A1351">
        <v>1350</v>
      </c>
      <c r="B1351" s="16">
        <v>5.61978755833336E-4</v>
      </c>
      <c r="C1351" s="16">
        <v>9.8459092151461801E-9</v>
      </c>
      <c r="D1351" s="16">
        <v>1.51845467988298E-3</v>
      </c>
      <c r="E1351" s="16">
        <v>2.9911640848541299E-5</v>
      </c>
      <c r="F1351" s="16">
        <v>8.8452018490377106E-6</v>
      </c>
      <c r="G1351" s="16">
        <v>1.13606750839279E-6</v>
      </c>
      <c r="H1351" s="16">
        <v>8.8070640479439503E-4</v>
      </c>
      <c r="J1351">
        <v>0.95291137810307203</v>
      </c>
      <c r="K1351">
        <f t="shared" si="234"/>
        <v>9.3822789188826826E-9</v>
      </c>
      <c r="L1351">
        <f t="shared" si="235"/>
        <v>1.5372713051802333E-3</v>
      </c>
      <c r="M1351" s="16">
        <f t="shared" si="236"/>
        <v>-4.1331379351356113E-4</v>
      </c>
      <c r="N1351" s="16">
        <f t="shared" si="237"/>
        <v>2.0230295574648241E-2</v>
      </c>
      <c r="O1351" s="16">
        <f t="shared" si="238"/>
        <v>0.605047178969227</v>
      </c>
      <c r="P1351" s="16">
        <f t="shared" si="239"/>
        <v>0.33142438222286175</v>
      </c>
      <c r="Q1351" s="16">
        <f t="shared" si="240"/>
        <v>3.1860959304717209</v>
      </c>
      <c r="R1351" s="16">
        <f t="shared" si="241"/>
        <v>1.0645779271894727E-2</v>
      </c>
      <c r="S1351" s="16">
        <f t="shared" si="242"/>
        <v>0.18850960363083649</v>
      </c>
      <c r="T1351" s="16">
        <f t="shared" si="243"/>
        <v>3.1863539794981763</v>
      </c>
      <c r="U1351" s="65">
        <f t="shared" si="244"/>
        <v>7.5283071496393656</v>
      </c>
      <c r="V1351" s="65"/>
    </row>
    <row r="1352" spans="1:22" x14ac:dyDescent="0.25">
      <c r="A1352">
        <v>1351</v>
      </c>
      <c r="B1352">
        <v>8.2133096160871399E-4</v>
      </c>
      <c r="C1352" s="16">
        <v>2.7047884478600102E-9</v>
      </c>
      <c r="D1352" s="16">
        <v>2.7713244350951397E-4</v>
      </c>
      <c r="E1352" s="16">
        <v>1.52098727528817E-6</v>
      </c>
      <c r="F1352" s="16">
        <v>5.7120388676499404E-6</v>
      </c>
      <c r="G1352" s="16">
        <v>4.0769906530395496E-6</v>
      </c>
      <c r="H1352" s="16">
        <v>4.4780697529079603E-5</v>
      </c>
      <c r="J1352">
        <v>0.959180498877512</v>
      </c>
      <c r="K1352">
        <f t="shared" si="234"/>
        <v>2.5943803327764957E-9</v>
      </c>
      <c r="L1352">
        <f t="shared" si="235"/>
        <v>2.9263080710940556E-4</v>
      </c>
      <c r="M1352" s="16">
        <f t="shared" si="236"/>
        <v>1.3500311161080223E-3</v>
      </c>
      <c r="N1352" s="16">
        <f t="shared" si="237"/>
        <v>0.44805870461580494</v>
      </c>
      <c r="O1352" s="16">
        <f t="shared" si="238"/>
        <v>0.26173870706865499</v>
      </c>
      <c r="P1352" s="16">
        <f t="shared" si="239"/>
        <v>0.50754326578310638</v>
      </c>
      <c r="Q1352" s="16">
        <f t="shared" si="240"/>
        <v>0.73682724447825743</v>
      </c>
      <c r="R1352" s="16">
        <f t="shared" si="241"/>
        <v>0.17711650507267312</v>
      </c>
      <c r="S1352" s="16">
        <f t="shared" si="242"/>
        <v>1.0620577988390949</v>
      </c>
      <c r="T1352" s="16">
        <f t="shared" si="243"/>
        <v>0.73683528978905821</v>
      </c>
      <c r="U1352" s="65">
        <f t="shared" si="244"/>
        <v>3.9301775156466499</v>
      </c>
      <c r="V1352" s="65"/>
    </row>
    <row r="1353" spans="1:22" x14ac:dyDescent="0.25">
      <c r="A1353">
        <v>1352</v>
      </c>
      <c r="B1353">
        <v>4.0472023486751098E-4</v>
      </c>
      <c r="C1353" s="16">
        <v>4.0358509617755002E-9</v>
      </c>
      <c r="D1353">
        <v>8.5166457395074199E-4</v>
      </c>
      <c r="E1353" s="16">
        <v>6.9252188910291898E-6</v>
      </c>
      <c r="F1353" s="16">
        <v>1.19332787215564E-5</v>
      </c>
      <c r="G1353" s="16">
        <v>2.7519729661917899E-6</v>
      </c>
      <c r="H1353" s="16">
        <v>2.03897095499164E-4</v>
      </c>
      <c r="J1353">
        <v>0.956017468560734</v>
      </c>
      <c r="K1353">
        <f t="shared" si="234"/>
        <v>3.8583440199650176E-9</v>
      </c>
      <c r="L1353">
        <f t="shared" si="235"/>
        <v>8.7827906850908484E-4</v>
      </c>
      <c r="M1353" s="16">
        <f t="shared" si="236"/>
        <v>-6.883859877406281E-5</v>
      </c>
      <c r="N1353" s="16">
        <f t="shared" si="237"/>
        <v>3.1470013721918384E-2</v>
      </c>
      <c r="O1353" s="16">
        <f t="shared" si="238"/>
        <v>7.3580840532323874E-2</v>
      </c>
      <c r="P1353" s="16">
        <f t="shared" si="239"/>
        <v>1.3509618205231957E-2</v>
      </c>
      <c r="Q1353" s="16">
        <f t="shared" si="240"/>
        <v>0.12617990767225892</v>
      </c>
      <c r="R1353" s="16">
        <f t="shared" si="241"/>
        <v>4.4068099312435126E-2</v>
      </c>
      <c r="S1353" s="16">
        <f t="shared" si="242"/>
        <v>0.13736763596947835</v>
      </c>
      <c r="T1353" s="16">
        <f t="shared" si="243"/>
        <v>0.12618213433038972</v>
      </c>
      <c r="U1353" s="65">
        <f t="shared" si="244"/>
        <v>0.55235824974403636</v>
      </c>
      <c r="V1353" s="65"/>
    </row>
    <row r="1354" spans="1:22" x14ac:dyDescent="0.25">
      <c r="A1354">
        <v>1353</v>
      </c>
      <c r="B1354" s="16">
        <v>6.9529287333762999E-4</v>
      </c>
      <c r="C1354" s="16">
        <v>5.2496225081813699E-9</v>
      </c>
      <c r="D1354" s="16">
        <v>6.4126936835352604E-4</v>
      </c>
      <c r="E1354" s="16">
        <v>6.8006659956509901E-6</v>
      </c>
      <c r="F1354" s="16">
        <v>6.8709641985731998E-6</v>
      </c>
      <c r="G1354" s="16">
        <v>2.1100179312273899E-6</v>
      </c>
      <c r="H1354" s="16">
        <v>2.0022773682658201E-4</v>
      </c>
      <c r="J1354">
        <v>0.95720014374532203</v>
      </c>
      <c r="K1354">
        <f t="shared" si="234"/>
        <v>5.0249394194398851E-9</v>
      </c>
      <c r="L1354">
        <f t="shared" si="235"/>
        <v>6.571160650593917E-4</v>
      </c>
      <c r="M1354" s="16">
        <f t="shared" si="236"/>
        <v>7.3346968161586829E-4</v>
      </c>
      <c r="N1354" s="16">
        <f t="shared" si="237"/>
        <v>0.17073167571332232</v>
      </c>
      <c r="O1354" s="16">
        <f t="shared" si="238"/>
        <v>2.7134320942910958E-3</v>
      </c>
      <c r="P1354" s="16">
        <f t="shared" si="239"/>
        <v>0.11192851648788509</v>
      </c>
      <c r="Q1354" s="16">
        <f t="shared" si="240"/>
        <v>0.13455308200837771</v>
      </c>
      <c r="R1354" s="16">
        <f t="shared" si="241"/>
        <v>9.2019896207556809E-2</v>
      </c>
      <c r="S1354" s="16">
        <f t="shared" si="242"/>
        <v>2.591122390624645E-3</v>
      </c>
      <c r="T1354" s="16">
        <f t="shared" si="243"/>
        <v>0.13456041143514305</v>
      </c>
      <c r="U1354" s="65">
        <f t="shared" si="244"/>
        <v>0.6490981363372007</v>
      </c>
      <c r="V1354" s="65"/>
    </row>
    <row r="1355" spans="1:22" x14ac:dyDescent="0.25">
      <c r="A1355">
        <v>1354</v>
      </c>
      <c r="B1355">
        <v>1.03759438068792E-3</v>
      </c>
      <c r="C1355" s="16">
        <v>9.1386505396962101E-9</v>
      </c>
      <c r="D1355">
        <v>7.4984735547466402E-4</v>
      </c>
      <c r="E1355" s="16">
        <v>1.38274001899571E-5</v>
      </c>
      <c r="F1355" s="16">
        <v>4.6259081087446896E-6</v>
      </c>
      <c r="G1355" s="16">
        <v>1.2134853950617201E-6</v>
      </c>
      <c r="H1355">
        <v>4.0711335434738403E-4</v>
      </c>
      <c r="J1355">
        <v>0.95668960796438895</v>
      </c>
      <c r="K1355">
        <f t="shared" si="234"/>
        <v>8.742852002145518E-9</v>
      </c>
      <c r="L1355">
        <f t="shared" si="235"/>
        <v>7.6030351843667547E-4</v>
      </c>
      <c r="M1355" s="16">
        <f t="shared" si="236"/>
        <v>1.3148852429391645E-3</v>
      </c>
      <c r="N1355" s="16">
        <f t="shared" si="237"/>
        <v>1.2297294444371525</v>
      </c>
      <c r="O1355" s="16">
        <f t="shared" si="238"/>
        <v>0.42268215184146135</v>
      </c>
      <c r="P1355" s="16">
        <f t="shared" si="239"/>
        <v>4.9233497665066309E-2</v>
      </c>
      <c r="Q1355" s="16">
        <f t="shared" si="240"/>
        <v>8.2609582772111639E-2</v>
      </c>
      <c r="R1355" s="16">
        <f t="shared" si="241"/>
        <v>0.2819352213438357</v>
      </c>
      <c r="S1355" s="16">
        <f t="shared" si="242"/>
        <v>0.15651410139875541</v>
      </c>
      <c r="T1355" s="16">
        <f t="shared" si="243"/>
        <v>8.2601354111707714E-2</v>
      </c>
      <c r="U1355" s="65">
        <f t="shared" si="244"/>
        <v>2.3053053535700907</v>
      </c>
      <c r="V1355" s="65"/>
    </row>
    <row r="1356" spans="1:22" x14ac:dyDescent="0.25">
      <c r="A1356">
        <v>1355</v>
      </c>
      <c r="B1356">
        <v>6.3169449944403195E-4</v>
      </c>
      <c r="C1356" s="16">
        <v>4.3055389846719802E-9</v>
      </c>
      <c r="D1356">
        <v>5.7804362771964404E-4</v>
      </c>
      <c r="E1356" s="16">
        <v>5.0312707527602402E-6</v>
      </c>
      <c r="F1356" s="16">
        <v>7.5408639652567803E-6</v>
      </c>
      <c r="G1356" s="16">
        <v>2.5708509492104302E-6</v>
      </c>
      <c r="H1356">
        <v>1.48132124065636E-4</v>
      </c>
      <c r="J1356">
        <v>0.95751536707912299</v>
      </c>
      <c r="K1356">
        <f t="shared" si="234"/>
        <v>4.1226197413816659E-9</v>
      </c>
      <c r="L1356">
        <f t="shared" si="235"/>
        <v>5.9569190106038329E-4</v>
      </c>
      <c r="M1356" s="16">
        <f t="shared" si="236"/>
        <v>6.676970978276805E-4</v>
      </c>
      <c r="N1356" s="16">
        <f t="shared" si="237"/>
        <v>8.0617329197727169E-2</v>
      </c>
      <c r="O1356" s="16">
        <f t="shared" si="238"/>
        <v>4.9533437632611609E-2</v>
      </c>
      <c r="P1356" s="16">
        <f t="shared" si="239"/>
        <v>0.16013307348166742</v>
      </c>
      <c r="Q1356" s="16">
        <f t="shared" si="240"/>
        <v>0.28255254675080171</v>
      </c>
      <c r="R1356" s="16">
        <f t="shared" si="241"/>
        <v>5.5425484723658575E-2</v>
      </c>
      <c r="S1356" s="16">
        <f t="shared" si="242"/>
        <v>7.8636969041627119E-2</v>
      </c>
      <c r="T1356" s="16">
        <f t="shared" si="243"/>
        <v>0.28256181691513177</v>
      </c>
      <c r="U1356" s="65">
        <f t="shared" si="244"/>
        <v>0.98946065774322545</v>
      </c>
      <c r="V1356" s="65"/>
    </row>
    <row r="1357" spans="1:22" x14ac:dyDescent="0.25">
      <c r="A1357">
        <v>1356</v>
      </c>
      <c r="B1357">
        <v>4.75613207444623E-4</v>
      </c>
      <c r="C1357" s="16">
        <v>5.6094096715883203E-9</v>
      </c>
      <c r="D1357">
        <v>1.0108459853478799E-3</v>
      </c>
      <c r="E1357" s="16">
        <v>1.1405083225252001E-5</v>
      </c>
      <c r="F1357" s="16">
        <v>1.02251761464639E-5</v>
      </c>
      <c r="G1357" s="16">
        <v>1.9833686103529698E-6</v>
      </c>
      <c r="H1357">
        <v>3.3579876954218703E-4</v>
      </c>
      <c r="J1357">
        <v>0.95526723879944597</v>
      </c>
      <c r="K1357">
        <f t="shared" si="234"/>
        <v>5.3584852882730819E-9</v>
      </c>
      <c r="L1357">
        <f t="shared" si="235"/>
        <v>1.0332740968414893E-3</v>
      </c>
      <c r="M1357" s="16">
        <f t="shared" si="236"/>
        <v>-8.2047681952243111E-5</v>
      </c>
      <c r="N1357" s="16">
        <f t="shared" si="237"/>
        <v>1.1093222050902239E-3</v>
      </c>
      <c r="O1357" s="16">
        <f t="shared" si="238"/>
        <v>1.6576895151122206E-4</v>
      </c>
      <c r="P1357" s="16">
        <f t="shared" si="239"/>
        <v>2.3962069763413369E-3</v>
      </c>
      <c r="Q1357" s="16">
        <f t="shared" si="240"/>
        <v>3.8298430050509322E-3</v>
      </c>
      <c r="R1357" s="16">
        <f t="shared" si="241"/>
        <v>1.349698120000551E-3</v>
      </c>
      <c r="S1357" s="16">
        <f t="shared" si="242"/>
        <v>1.4823413524654507E-4</v>
      </c>
      <c r="T1357" s="16">
        <f t="shared" si="243"/>
        <v>3.8301445367328641E-3</v>
      </c>
      <c r="U1357" s="65">
        <f t="shared" si="244"/>
        <v>1.2829217929973675E-2</v>
      </c>
      <c r="V1357" s="65"/>
    </row>
    <row r="1358" spans="1:22" x14ac:dyDescent="0.25">
      <c r="A1358">
        <v>1357</v>
      </c>
      <c r="B1358">
        <v>4.0144143653568102E-4</v>
      </c>
      <c r="C1358" s="16">
        <v>4.4296357626455297E-9</v>
      </c>
      <c r="D1358">
        <v>9.4445320830666103E-4</v>
      </c>
      <c r="E1358" s="16">
        <v>8.4202610595461092E-6</v>
      </c>
      <c r="F1358" s="16">
        <v>1.20823138897892E-5</v>
      </c>
      <c r="G1358" s="16">
        <v>2.5099714594539301E-6</v>
      </c>
      <c r="H1358">
        <v>2.4791625345356298E-4</v>
      </c>
      <c r="J1358">
        <v>0.95555423802750605</v>
      </c>
      <c r="K1358">
        <f t="shared" si="234"/>
        <v>4.2327572259141402E-9</v>
      </c>
      <c r="L1358">
        <f t="shared" si="235"/>
        <v>9.7112337790993073E-4</v>
      </c>
      <c r="M1358" s="16">
        <f t="shared" si="236"/>
        <v>-1.6824050483856863E-4</v>
      </c>
      <c r="N1358" s="16">
        <f t="shared" si="237"/>
        <v>3.3878864336378364E-2</v>
      </c>
      <c r="O1358" s="16">
        <f t="shared" si="238"/>
        <v>4.0061337751798307E-2</v>
      </c>
      <c r="P1358" s="16">
        <f t="shared" si="239"/>
        <v>3.9778177231011163E-4</v>
      </c>
      <c r="Q1358" s="16">
        <f t="shared" si="240"/>
        <v>4.666472085546803E-2</v>
      </c>
      <c r="R1358" s="16">
        <f t="shared" si="241"/>
        <v>5.0640669822711204E-2</v>
      </c>
      <c r="S1358" s="16">
        <f t="shared" si="242"/>
        <v>6.2550790629064934E-2</v>
      </c>
      <c r="T1358" s="16">
        <f t="shared" si="243"/>
        <v>4.666487810569328E-2</v>
      </c>
      <c r="U1358" s="65">
        <f t="shared" si="244"/>
        <v>0.28085904327342426</v>
      </c>
      <c r="V1358" s="65"/>
    </row>
    <row r="1359" spans="1:22" x14ac:dyDescent="0.25">
      <c r="A1359">
        <v>1358</v>
      </c>
      <c r="B1359">
        <v>6.49753430064359E-4</v>
      </c>
      <c r="C1359" s="16">
        <v>5.6174534422338202E-9</v>
      </c>
      <c r="D1359">
        <v>7.3601751582511401E-4</v>
      </c>
      <c r="E1359" s="16">
        <v>8.3430215712478901E-6</v>
      </c>
      <c r="F1359" s="16">
        <v>7.3864280879863801E-6</v>
      </c>
      <c r="G1359" s="16">
        <v>1.97408977984246E-6</v>
      </c>
      <c r="H1359">
        <v>2.4563946407809499E-4</v>
      </c>
      <c r="J1359">
        <v>0.95670000453415804</v>
      </c>
      <c r="K1359">
        <f t="shared" si="234"/>
        <v>5.3742177336555172E-9</v>
      </c>
      <c r="L1359">
        <f t="shared" si="235"/>
        <v>7.5275884432748712E-4</v>
      </c>
      <c r="M1359" s="16">
        <f t="shared" si="236"/>
        <v>5.4674801580123099E-4</v>
      </c>
      <c r="N1359" s="16">
        <f t="shared" si="237"/>
        <v>0.10280811974135184</v>
      </c>
      <c r="O1359" s="16">
        <f t="shared" si="238"/>
        <v>2.0527926043155181E-4</v>
      </c>
      <c r="P1359" s="16">
        <f t="shared" si="239"/>
        <v>5.5808108828706432E-2</v>
      </c>
      <c r="Q1359" s="16">
        <f t="shared" si="240"/>
        <v>4.9823451153096325E-2</v>
      </c>
      <c r="R1359" s="16">
        <f t="shared" si="241"/>
        <v>6.3043449045873959E-2</v>
      </c>
      <c r="S1359" s="16">
        <f t="shared" si="242"/>
        <v>2.8212253581450018E-4</v>
      </c>
      <c r="T1359" s="16">
        <f t="shared" si="243"/>
        <v>4.9827340299489466E-2</v>
      </c>
      <c r="U1359" s="65">
        <f t="shared" si="244"/>
        <v>0.32179787086476408</v>
      </c>
      <c r="V1359" s="65"/>
    </row>
    <row r="1360" spans="1:22" x14ac:dyDescent="0.25">
      <c r="A1360">
        <v>1359</v>
      </c>
      <c r="B1360">
        <v>3.4898210954840899E-4</v>
      </c>
      <c r="C1360" s="16">
        <v>3.85523880562319E-9</v>
      </c>
      <c r="D1360">
        <v>9.4574270867700495E-4</v>
      </c>
      <c r="E1360" s="16">
        <v>7.3376705437915299E-6</v>
      </c>
      <c r="F1360" s="16">
        <v>1.3904209821486501E-5</v>
      </c>
      <c r="G1360" s="16">
        <v>2.8842250750600202E-6</v>
      </c>
      <c r="H1360">
        <v>2.16041824126953E-4</v>
      </c>
      <c r="J1360">
        <v>0.95551009704984902</v>
      </c>
      <c r="K1360">
        <f t="shared" si="234"/>
        <v>3.6837196053113582E-9</v>
      </c>
      <c r="L1360">
        <f t="shared" si="235"/>
        <v>9.7643149815623235E-4</v>
      </c>
      <c r="M1360" s="16">
        <f t="shared" si="236"/>
        <v>-2.7846727905941437E-4</v>
      </c>
      <c r="N1360" s="16">
        <f t="shared" si="237"/>
        <v>8.4498797794068062E-2</v>
      </c>
      <c r="O1360" s="16">
        <f t="shared" si="238"/>
        <v>9.2337285829463073E-2</v>
      </c>
      <c r="P1360" s="16">
        <f t="shared" si="239"/>
        <v>3.4619654086163554E-4</v>
      </c>
      <c r="Q1360" s="16">
        <f t="shared" si="240"/>
        <v>0.10037253176067433</v>
      </c>
      <c r="R1360" s="16">
        <f t="shared" si="241"/>
        <v>0.16790178808086215</v>
      </c>
      <c r="S1360" s="16">
        <f t="shared" si="242"/>
        <v>0.19053234252942067</v>
      </c>
      <c r="T1360" s="16">
        <f t="shared" si="243"/>
        <v>0.1003725498253369</v>
      </c>
      <c r="U1360" s="65">
        <f t="shared" si="244"/>
        <v>0.73636149236068682</v>
      </c>
      <c r="V1360" s="65"/>
    </row>
    <row r="1361" spans="1:22" x14ac:dyDescent="0.25">
      <c r="A1361">
        <v>1360</v>
      </c>
      <c r="B1361">
        <v>5.4395662977267895E-4</v>
      </c>
      <c r="C1361" s="16">
        <v>3.5980806531343898E-9</v>
      </c>
      <c r="D1361">
        <v>5.60814893752806E-4</v>
      </c>
      <c r="E1361" s="16">
        <v>4.0798196412978099E-6</v>
      </c>
      <c r="F1361" s="16">
        <v>8.7521329799785E-6</v>
      </c>
      <c r="G1361" s="16">
        <v>3.0758979660049099E-6</v>
      </c>
      <c r="H1361">
        <v>1.2011915877806601E-4</v>
      </c>
      <c r="J1361">
        <v>0.95757809221146495</v>
      </c>
      <c r="K1361">
        <f t="shared" si="234"/>
        <v>3.4454432074514107E-9</v>
      </c>
      <c r="L1361">
        <f t="shared" si="235"/>
        <v>5.8139145959811478E-4</v>
      </c>
      <c r="M1361" s="16">
        <f t="shared" si="236"/>
        <v>5.0652179994724311E-4</v>
      </c>
      <c r="N1361" s="16">
        <f t="shared" si="237"/>
        <v>1.1151973764521881E-2</v>
      </c>
      <c r="O1361" s="16">
        <f t="shared" si="238"/>
        <v>0.12271346940290263</v>
      </c>
      <c r="P1361" s="16">
        <f t="shared" si="239"/>
        <v>0.17476120360269046</v>
      </c>
      <c r="Q1361" s="16">
        <f t="shared" si="240"/>
        <v>0.3845771729219597</v>
      </c>
      <c r="R1361" s="16">
        <f t="shared" si="241"/>
        <v>1.2682072401270904E-2</v>
      </c>
      <c r="S1361" s="16">
        <f t="shared" si="242"/>
        <v>0.2829852440523784</v>
      </c>
      <c r="T1361" s="16">
        <f t="shared" si="243"/>
        <v>0.38458620692804468</v>
      </c>
      <c r="U1361" s="65">
        <f t="shared" si="244"/>
        <v>1.3734573430737687</v>
      </c>
      <c r="V1361" s="65"/>
    </row>
    <row r="1362" spans="1:22" x14ac:dyDescent="0.25">
      <c r="A1362">
        <v>1361</v>
      </c>
      <c r="B1362">
        <v>4.2892331269293399E-4</v>
      </c>
      <c r="C1362" s="16">
        <v>5.0825783643024999E-9</v>
      </c>
      <c r="D1362">
        <v>1.0158341260494701E-3</v>
      </c>
      <c r="E1362" s="16">
        <v>1.03838159210492E-5</v>
      </c>
      <c r="F1362" s="16">
        <v>1.1343177097187101E-5</v>
      </c>
      <c r="G1362" s="16">
        <v>2.1891888079466299E-6</v>
      </c>
      <c r="H1362">
        <v>3.05729833926168E-4</v>
      </c>
      <c r="J1362">
        <v>0.95522003136198297</v>
      </c>
      <c r="K1362">
        <f t="shared" si="234"/>
        <v>4.8549806645487702E-9</v>
      </c>
      <c r="L1362">
        <f t="shared" si="235"/>
        <v>1.0407045864734266E-3</v>
      </c>
      <c r="M1362" s="16">
        <f t="shared" si="236"/>
        <v>-1.8285796108755869E-4</v>
      </c>
      <c r="N1362" s="16">
        <f t="shared" si="237"/>
        <v>1.6436432024726458E-2</v>
      </c>
      <c r="O1362" s="16">
        <f t="shared" si="238"/>
        <v>6.7656052939154866E-3</v>
      </c>
      <c r="P1362" s="16">
        <f t="shared" si="239"/>
        <v>2.929758322037151E-3</v>
      </c>
      <c r="Q1362" s="16">
        <f t="shared" si="240"/>
        <v>1.1022898406713461E-3</v>
      </c>
      <c r="R1362" s="16">
        <f t="shared" si="241"/>
        <v>2.2527965176779307E-2</v>
      </c>
      <c r="S1362" s="16">
        <f t="shared" si="242"/>
        <v>8.1603124656779401E-3</v>
      </c>
      <c r="T1362" s="16">
        <f t="shared" si="243"/>
        <v>1.1021132781862569E-3</v>
      </c>
      <c r="U1362" s="65">
        <f t="shared" si="244"/>
        <v>5.9024476401993944E-2</v>
      </c>
      <c r="V1362" s="65"/>
    </row>
    <row r="1363" spans="1:22" x14ac:dyDescent="0.25">
      <c r="A1363">
        <v>1362</v>
      </c>
      <c r="B1363">
        <v>3.2443701240983202E-4</v>
      </c>
      <c r="C1363" s="16">
        <v>5.3091813269559398E-9</v>
      </c>
      <c r="D1363">
        <v>1.41596045428029E-3</v>
      </c>
      <c r="E1363" s="16">
        <v>1.50522344765939E-5</v>
      </c>
      <c r="F1363" s="16">
        <v>1.5272185783799198E-5</v>
      </c>
      <c r="G1363" s="16">
        <v>2.1051780549433601E-6</v>
      </c>
      <c r="H1363" s="16">
        <v>4.4319039314906001E-4</v>
      </c>
      <c r="J1363">
        <v>0.95325626678752495</v>
      </c>
      <c r="K1363">
        <f t="shared" si="234"/>
        <v>5.0610103714320567E-9</v>
      </c>
      <c r="L1363">
        <f t="shared" si="235"/>
        <v>1.4486046947215048E-3</v>
      </c>
      <c r="M1363" s="16">
        <f t="shared" si="236"/>
        <v>-7.9973066990184072E-4</v>
      </c>
      <c r="N1363" s="16">
        <f t="shared" si="237"/>
        <v>0.11599145188934661</v>
      </c>
      <c r="O1363" s="16">
        <f t="shared" si="238"/>
        <v>1.7086853967546998E-3</v>
      </c>
      <c r="P1363" s="16">
        <f t="shared" si="239"/>
        <v>0.22027705428153849</v>
      </c>
      <c r="Q1363" s="16">
        <f t="shared" si="240"/>
        <v>0.16116907481141485</v>
      </c>
      <c r="R1363" s="16">
        <f t="shared" si="241"/>
        <v>0.30080651805918307</v>
      </c>
      <c r="S1363" s="16">
        <f t="shared" si="242"/>
        <v>2.3515272484914769E-3</v>
      </c>
      <c r="T1363" s="16">
        <f t="shared" si="243"/>
        <v>0.16119425419965969</v>
      </c>
      <c r="U1363" s="65">
        <f t="shared" si="244"/>
        <v>0.96349856588638894</v>
      </c>
      <c r="V1363" s="65"/>
    </row>
    <row r="1364" spans="1:22" x14ac:dyDescent="0.25">
      <c r="A1364">
        <v>1363</v>
      </c>
      <c r="B1364" s="16">
        <v>4.4685435642676099E-4</v>
      </c>
      <c r="C1364" s="16">
        <v>5.8315763941603997E-9</v>
      </c>
      <c r="D1364" s="16">
        <v>1.1214155285313901E-3</v>
      </c>
      <c r="E1364" s="16">
        <v>1.31374505891966E-5</v>
      </c>
      <c r="F1364" s="16">
        <v>1.0938712783716699E-5</v>
      </c>
      <c r="G1364" s="16">
        <v>1.9101971817724299E-6</v>
      </c>
      <c r="H1364" s="16">
        <v>3.8680676498189099E-4</v>
      </c>
      <c r="J1364">
        <v>0.954718259222475</v>
      </c>
      <c r="K1364">
        <f t="shared" si="234"/>
        <v>5.5675124635556943E-9</v>
      </c>
      <c r="L1364">
        <f t="shared" si="235"/>
        <v>1.1451973197042016E-3</v>
      </c>
      <c r="M1364" s="16">
        <f t="shared" si="236"/>
        <v>-2.5148860685067969E-4</v>
      </c>
      <c r="N1364" s="16">
        <f t="shared" si="237"/>
        <v>8.4197944908864578E-3</v>
      </c>
      <c r="O1364" s="16">
        <f t="shared" si="238"/>
        <v>2.8080610842016944E-3</v>
      </c>
      <c r="P1364" s="16">
        <f t="shared" si="239"/>
        <v>2.6793979106302681E-2</v>
      </c>
      <c r="Q1364" s="16">
        <f t="shared" si="240"/>
        <v>4.9809373023473408E-2</v>
      </c>
      <c r="R1364" s="16">
        <f t="shared" si="241"/>
        <v>1.1899373559035751E-2</v>
      </c>
      <c r="S1364" s="16">
        <f t="shared" si="242"/>
        <v>2.3637559857649479E-3</v>
      </c>
      <c r="T1364" s="16">
        <f t="shared" si="243"/>
        <v>4.9813546947610719E-2</v>
      </c>
      <c r="U1364" s="65">
        <f t="shared" si="244"/>
        <v>0.15190788419727566</v>
      </c>
      <c r="V1364" s="65"/>
    </row>
    <row r="1365" spans="1:22" x14ac:dyDescent="0.25">
      <c r="A1365">
        <v>1364</v>
      </c>
      <c r="B1365">
        <v>4.64692815186263E-4</v>
      </c>
      <c r="C1365" s="16">
        <v>9.25528662826535E-9</v>
      </c>
      <c r="D1365">
        <v>1.73441110489072E-3</v>
      </c>
      <c r="E1365" s="16">
        <v>3.2043586801222601E-5</v>
      </c>
      <c r="F1365" s="16">
        <v>1.07970309609515E-5</v>
      </c>
      <c r="G1365" s="16">
        <v>1.2113365251848101E-6</v>
      </c>
      <c r="H1365">
        <v>9.4348853853503702E-4</v>
      </c>
      <c r="J1365">
        <v>0.95191499039052097</v>
      </c>
      <c r="K1365">
        <f t="shared" si="234"/>
        <v>8.8102460818067281E-9</v>
      </c>
      <c r="L1365">
        <f t="shared" si="235"/>
        <v>1.7572072480511794E-3</v>
      </c>
      <c r="M1365" s="16">
        <f t="shared" si="236"/>
        <v>-8.2782161767865352E-4</v>
      </c>
      <c r="N1365" s="16">
        <f t="shared" si="237"/>
        <v>3.0805173113374567E-3</v>
      </c>
      <c r="O1365" s="16">
        <f t="shared" si="238"/>
        <v>0.45051044417432579</v>
      </c>
      <c r="P1365" s="16">
        <f t="shared" si="239"/>
        <v>0.63966702443459789</v>
      </c>
      <c r="Q1365" s="16">
        <f t="shared" si="240"/>
        <v>3.934119767947732</v>
      </c>
      <c r="R1365" s="16">
        <f t="shared" si="241"/>
        <v>8.9716935285643964E-3</v>
      </c>
      <c r="S1365" s="16">
        <f t="shared" si="242"/>
        <v>0.15736207124259213</v>
      </c>
      <c r="T1365" s="16">
        <f t="shared" si="243"/>
        <v>3.9345520095252011</v>
      </c>
      <c r="U1365" s="65">
        <f t="shared" si="244"/>
        <v>9.12826352816435</v>
      </c>
      <c r="V1365" s="65"/>
    </row>
    <row r="1366" spans="1:22" x14ac:dyDescent="0.25">
      <c r="A1366">
        <v>1365</v>
      </c>
      <c r="B1366" s="16">
        <v>5.2715922025034696E-4</v>
      </c>
      <c r="C1366" s="16">
        <v>5.7292042291070797E-9</v>
      </c>
      <c r="D1366" s="16">
        <v>9.2963964082718104E-4</v>
      </c>
      <c r="E1366" s="16">
        <v>1.0723001893381601E-5</v>
      </c>
      <c r="F1366" s="16">
        <v>9.1895786480653203E-6</v>
      </c>
      <c r="G1366" s="16">
        <v>1.9400403150878101E-6</v>
      </c>
      <c r="H1366">
        <v>3.1571504185133901E-4</v>
      </c>
      <c r="J1366">
        <v>0.95568755196165001</v>
      </c>
      <c r="K1366">
        <f t="shared" si="234"/>
        <v>5.4753291644036771E-9</v>
      </c>
      <c r="L1366">
        <f t="shared" si="235"/>
        <v>9.4995310923417045E-4</v>
      </c>
      <c r="M1366" s="16">
        <f t="shared" si="236"/>
        <v>1.0436533126652351E-4</v>
      </c>
      <c r="N1366" s="16">
        <f t="shared" si="237"/>
        <v>5.1067931150952026E-3</v>
      </c>
      <c r="O1366" s="16">
        <f t="shared" si="238"/>
        <v>1.1906703346454628E-3</v>
      </c>
      <c r="P1366" s="16">
        <f t="shared" si="239"/>
        <v>1.2472516634142788E-3</v>
      </c>
      <c r="Q1366" s="16">
        <f t="shared" si="240"/>
        <v>2.6256349691637378E-6</v>
      </c>
      <c r="R1366" s="16">
        <f t="shared" si="241"/>
        <v>4.659668576022678E-3</v>
      </c>
      <c r="S1366" s="16">
        <f t="shared" si="242"/>
        <v>1.1393986066180555E-3</v>
      </c>
      <c r="T1366" s="16">
        <f t="shared" si="243"/>
        <v>2.6312567289380672E-6</v>
      </c>
      <c r="U1366" s="65">
        <f t="shared" si="244"/>
        <v>1.3349039187493781E-2</v>
      </c>
      <c r="V1366" s="65"/>
    </row>
    <row r="1367" spans="1:22" x14ac:dyDescent="0.25">
      <c r="A1367">
        <v>1366</v>
      </c>
      <c r="B1367">
        <v>4.6455087098633301E-4</v>
      </c>
      <c r="C1367" s="16">
        <v>5.3791443821806902E-9</v>
      </c>
      <c r="D1367">
        <v>9.9202682907889995E-4</v>
      </c>
      <c r="E1367" s="16">
        <v>1.07353983743608E-5</v>
      </c>
      <c r="F1367" s="16">
        <v>1.0460238273033301E-5</v>
      </c>
      <c r="G1367" s="16">
        <v>2.0678605130801398E-6</v>
      </c>
      <c r="H1367">
        <v>3.1608103733186699E-4</v>
      </c>
      <c r="J1367">
        <v>0.95535433963874805</v>
      </c>
      <c r="K1367">
        <f t="shared" si="234"/>
        <v>5.1389889290597147E-9</v>
      </c>
      <c r="L1367">
        <f t="shared" si="235"/>
        <v>1.0150097869936646E-3</v>
      </c>
      <c r="M1367" s="16">
        <f t="shared" si="236"/>
        <v>-8.5908045020998463E-5</v>
      </c>
      <c r="N1367" s="16">
        <f t="shared" si="237"/>
        <v>3.1126259320218472E-3</v>
      </c>
      <c r="O1367" s="16">
        <f t="shared" si="238"/>
        <v>8.2387474332131004E-4</v>
      </c>
      <c r="P1367" s="16">
        <f t="shared" si="239"/>
        <v>8.6568348670779788E-4</v>
      </c>
      <c r="Q1367" s="16">
        <f t="shared" si="240"/>
        <v>2.1733308074757818E-7</v>
      </c>
      <c r="R1367" s="16">
        <f t="shared" si="241"/>
        <v>3.6688899216019782E-3</v>
      </c>
      <c r="S1367" s="16">
        <f t="shared" si="242"/>
        <v>8.9439239530281732E-4</v>
      </c>
      <c r="T1367" s="16">
        <f t="shared" si="243"/>
        <v>2.1597993863195672E-7</v>
      </c>
      <c r="U1367" s="65">
        <f t="shared" si="244"/>
        <v>9.36589979197513E-3</v>
      </c>
      <c r="V1367" s="65"/>
    </row>
    <row r="1368" spans="1:22" x14ac:dyDescent="0.25">
      <c r="A1368">
        <v>1367</v>
      </c>
      <c r="B1368">
        <v>4.09605839419948E-4</v>
      </c>
      <c r="C1368" s="16">
        <v>4.3710913770432797E-9</v>
      </c>
      <c r="D1368">
        <v>9.1269797918951795E-4</v>
      </c>
      <c r="E1368" s="16">
        <v>8.0325335816333404E-6</v>
      </c>
      <c r="F1368" s="16">
        <v>1.18237664396399E-5</v>
      </c>
      <c r="G1368" s="16">
        <v>2.5426509375151799E-6</v>
      </c>
      <c r="H1368">
        <v>2.36500096385376E-4</v>
      </c>
      <c r="J1368">
        <v>0.95571632770738402</v>
      </c>
      <c r="K1368">
        <f t="shared" si="234"/>
        <v>4.177523398941216E-9</v>
      </c>
      <c r="L1368">
        <f t="shared" si="235"/>
        <v>9.3888379191493581E-4</v>
      </c>
      <c r="M1368" s="16">
        <f t="shared" si="236"/>
        <v>-1.1967211307503985E-4</v>
      </c>
      <c r="N1368" s="16">
        <f t="shared" si="237"/>
        <v>2.8045466065550431E-2</v>
      </c>
      <c r="O1368" s="16">
        <f t="shared" si="238"/>
        <v>4.4404805888017672E-2</v>
      </c>
      <c r="P1368" s="16">
        <f t="shared" si="239"/>
        <v>2.7980660249865359E-3</v>
      </c>
      <c r="Q1368" s="16">
        <f t="shared" si="240"/>
        <v>6.3564533906787873E-2</v>
      </c>
      <c r="R1368" s="16">
        <f t="shared" si="241"/>
        <v>3.9529591330630789E-2</v>
      </c>
      <c r="S1368" s="16">
        <f t="shared" si="242"/>
        <v>7.0957083564244683E-2</v>
      </c>
      <c r="T1368" s="16">
        <f t="shared" si="243"/>
        <v>6.3565292081365896E-2</v>
      </c>
      <c r="U1368" s="65">
        <f t="shared" si="244"/>
        <v>0.31286483886158389</v>
      </c>
      <c r="V1368" s="65"/>
    </row>
    <row r="1369" spans="1:22" x14ac:dyDescent="0.25">
      <c r="A1369">
        <v>1368</v>
      </c>
      <c r="B1369">
        <v>5.2038644113739903E-4</v>
      </c>
      <c r="C1369" s="16">
        <v>6.6618392582107598E-9</v>
      </c>
      <c r="D1369">
        <v>1.0993430478068199E-3</v>
      </c>
      <c r="E1369" s="16">
        <v>1.4717041261889E-5</v>
      </c>
      <c r="F1369" s="16">
        <v>9.3811003836077801E-6</v>
      </c>
      <c r="G1369" s="16">
        <v>1.6716062696671001E-6</v>
      </c>
      <c r="H1369">
        <v>4.3331416644150198E-4</v>
      </c>
      <c r="J1369">
        <v>0.95485555109312303</v>
      </c>
      <c r="K1369">
        <f t="shared" si="234"/>
        <v>6.3610941961926366E-9</v>
      </c>
      <c r="L1369">
        <f t="shared" si="235"/>
        <v>1.1197701930044444E-3</v>
      </c>
      <c r="M1369" s="16">
        <f t="shared" si="236"/>
        <v>-7.8997310729646348E-5</v>
      </c>
      <c r="N1369" s="16">
        <f t="shared" si="237"/>
        <v>3.3288305590547049E-3</v>
      </c>
      <c r="O1369" s="16">
        <f t="shared" si="238"/>
        <v>4.1172201230483846E-2</v>
      </c>
      <c r="P1369" s="16">
        <f t="shared" si="239"/>
        <v>1.9820172712618132E-2</v>
      </c>
      <c r="Q1369" s="16">
        <f t="shared" si="240"/>
        <v>0.1370851109575503</v>
      </c>
      <c r="R1369" s="16">
        <f t="shared" si="241"/>
        <v>2.3856614550023421E-3</v>
      </c>
      <c r="S1369" s="16">
        <f t="shared" si="242"/>
        <v>2.8039386698160865E-2</v>
      </c>
      <c r="T1369" s="16">
        <f t="shared" si="243"/>
        <v>0.13709150084618446</v>
      </c>
      <c r="U1369" s="65">
        <f t="shared" si="244"/>
        <v>0.36892286445905464</v>
      </c>
      <c r="V1369" s="65"/>
    </row>
    <row r="1370" spans="1:22" x14ac:dyDescent="0.25">
      <c r="A1370">
        <v>1369</v>
      </c>
      <c r="B1370">
        <v>3.1168764268126801E-4</v>
      </c>
      <c r="C1370" s="16">
        <v>4.5055507317310601E-9</v>
      </c>
      <c r="D1370">
        <v>1.2461930982429E-3</v>
      </c>
      <c r="E1370" s="16">
        <v>1.1262062248640301E-5</v>
      </c>
      <c r="F1370" s="16">
        <v>1.57826484078751E-5</v>
      </c>
      <c r="G1370" s="16">
        <v>2.4762675268987101E-6</v>
      </c>
      <c r="H1370">
        <v>3.3159185598864802E-4</v>
      </c>
      <c r="J1370">
        <v>0.95403155115830596</v>
      </c>
      <c r="K1370">
        <f t="shared" si="234"/>
        <v>4.2984375534158237E-9</v>
      </c>
      <c r="L1370">
        <f t="shared" si="235"/>
        <v>1.2802301570348173E-3</v>
      </c>
      <c r="M1370" s="16">
        <f t="shared" si="236"/>
        <v>-6.5685487167228102E-4</v>
      </c>
      <c r="N1370" s="16">
        <f t="shared" si="237"/>
        <v>0.1343138434539547</v>
      </c>
      <c r="O1370" s="16">
        <f t="shared" si="238"/>
        <v>3.4761937846274828E-2</v>
      </c>
      <c r="P1370" s="16">
        <f t="shared" si="239"/>
        <v>8.5948577797653025E-2</v>
      </c>
      <c r="Q1370" s="16">
        <f t="shared" si="240"/>
        <v>2.3590025064120792E-3</v>
      </c>
      <c r="R1370" s="16">
        <f t="shared" si="241"/>
        <v>0.36025744181810537</v>
      </c>
      <c r="S1370" s="16">
        <f t="shared" si="242"/>
        <v>5.4435972772195383E-2</v>
      </c>
      <c r="T1370" s="16">
        <f t="shared" si="243"/>
        <v>2.3604772152705563E-3</v>
      </c>
      <c r="U1370" s="65">
        <f t="shared" si="244"/>
        <v>0.67443725340986593</v>
      </c>
      <c r="V1370" s="65"/>
    </row>
    <row r="1371" spans="1:22" x14ac:dyDescent="0.25">
      <c r="A1371">
        <v>1370</v>
      </c>
      <c r="B1371">
        <v>5.9733562797219502E-4</v>
      </c>
      <c r="C1371" s="16">
        <v>5.8471636803540099E-9</v>
      </c>
      <c r="D1371">
        <v>8.3537424160070705E-4</v>
      </c>
      <c r="E1371" s="16">
        <v>9.8450073344022097E-6</v>
      </c>
      <c r="F1371" s="16">
        <v>8.0730983490756507E-6</v>
      </c>
      <c r="G1371" s="16">
        <v>1.8987703304912E-6</v>
      </c>
      <c r="H1371">
        <v>2.8986308516155902E-4</v>
      </c>
      <c r="J1371">
        <v>0.95618124227624002</v>
      </c>
      <c r="K1371">
        <f t="shared" si="234"/>
        <v>5.5909482316734085E-9</v>
      </c>
      <c r="L1371">
        <f t="shared" si="235"/>
        <v>8.5341336146566927E-4</v>
      </c>
      <c r="M1371" s="16">
        <f t="shared" si="236"/>
        <v>3.4125789447872083E-4</v>
      </c>
      <c r="N1371" s="16">
        <f t="shared" si="237"/>
        <v>4.583744183479025E-2</v>
      </c>
      <c r="O1371" s="16">
        <f t="shared" si="238"/>
        <v>3.1142754203131915E-3</v>
      </c>
      <c r="P1371" s="16">
        <f t="shared" si="239"/>
        <v>1.7725008008026871E-2</v>
      </c>
      <c r="Q1371" s="16">
        <f t="shared" si="240"/>
        <v>6.9500990470798647E-3</v>
      </c>
      <c r="R1371" s="16">
        <f t="shared" si="241"/>
        <v>3.2928651812004252E-2</v>
      </c>
      <c r="S1371" s="16">
        <f t="shared" si="242"/>
        <v>2.9495395786194424E-3</v>
      </c>
      <c r="T1371" s="16">
        <f t="shared" si="243"/>
        <v>6.9510770579005749E-3</v>
      </c>
      <c r="U1371" s="65">
        <f t="shared" si="244"/>
        <v>0.11645609275873446</v>
      </c>
      <c r="V1371" s="65"/>
    </row>
    <row r="1372" spans="1:22" x14ac:dyDescent="0.25">
      <c r="A1372">
        <v>1371</v>
      </c>
      <c r="B1372">
        <v>4.5602733936587401E-4</v>
      </c>
      <c r="C1372" s="16">
        <v>4.2204403810504896E-9</v>
      </c>
      <c r="D1372">
        <v>7.8914087378371598E-4</v>
      </c>
      <c r="E1372" s="16">
        <v>6.7154866715354501E-6</v>
      </c>
      <c r="F1372" s="16">
        <v>1.0557180735252901E-5</v>
      </c>
      <c r="G1372" s="16">
        <v>2.6295571104900499E-6</v>
      </c>
      <c r="H1372">
        <v>1.9772137804340901E-4</v>
      </c>
      <c r="J1372">
        <v>0.95636104487278395</v>
      </c>
      <c r="K1372">
        <f t="shared" si="234"/>
        <v>4.0362647726447365E-9</v>
      </c>
      <c r="L1372">
        <f t="shared" si="235"/>
        <v>8.1288057192433079E-4</v>
      </c>
      <c r="M1372" s="16">
        <f t="shared" si="236"/>
        <v>9.9174106807417263E-5</v>
      </c>
      <c r="N1372" s="16">
        <f t="shared" si="237"/>
        <v>5.3458271907346798E-3</v>
      </c>
      <c r="O1372" s="16">
        <f t="shared" si="238"/>
        <v>5.6609304875761081E-2</v>
      </c>
      <c r="P1372" s="16">
        <f t="shared" si="239"/>
        <v>3.2801372198485855E-2</v>
      </c>
      <c r="Q1372" s="16">
        <f t="shared" si="240"/>
        <v>0.14043420120615097</v>
      </c>
      <c r="R1372" s="16">
        <f t="shared" si="241"/>
        <v>4.956220655488004E-3</v>
      </c>
      <c r="S1372" s="16">
        <f t="shared" si="242"/>
        <v>9.5890358341884599E-2</v>
      </c>
      <c r="T1372" s="16">
        <f t="shared" si="243"/>
        <v>0.14043798664987356</v>
      </c>
      <c r="U1372" s="65">
        <f t="shared" si="244"/>
        <v>0.47647527111837873</v>
      </c>
      <c r="V1372" s="65"/>
    </row>
    <row r="1373" spans="1:22" x14ac:dyDescent="0.25">
      <c r="A1373">
        <v>1372</v>
      </c>
      <c r="B1373">
        <v>4.0903295009781399E-4</v>
      </c>
      <c r="C1373" s="16">
        <v>2.9161755878469599E-9</v>
      </c>
      <c r="D1373">
        <v>6.0530684431096295E-4</v>
      </c>
      <c r="E1373" s="16">
        <v>3.5665538118962902E-6</v>
      </c>
      <c r="F1373" s="16">
        <v>1.1671129751888899E-5</v>
      </c>
      <c r="G1373" s="16">
        <v>3.7977215226950401E-6</v>
      </c>
      <c r="H1373" s="16">
        <v>1.0500772870659E-4</v>
      </c>
      <c r="J1373">
        <v>0.957278906518501</v>
      </c>
      <c r="K1373">
        <f t="shared" si="234"/>
        <v>2.7915933779500848E-9</v>
      </c>
      <c r="L1373">
        <f t="shared" si="235"/>
        <v>6.3244390916184791E-4</v>
      </c>
      <c r="M1373" s="16">
        <f t="shared" si="236"/>
        <v>1.856219910337801E-4</v>
      </c>
      <c r="N1373" s="16">
        <f t="shared" si="237"/>
        <v>2.8436824019564363E-2</v>
      </c>
      <c r="O1373" s="16">
        <f t="shared" si="238"/>
        <v>0.22414020606769272</v>
      </c>
      <c r="P1373" s="16">
        <f t="shared" si="239"/>
        <v>0.13829129098400619</v>
      </c>
      <c r="Q1373" s="16">
        <f t="shared" si="240"/>
        <v>0.44613205500611969</v>
      </c>
      <c r="R1373" s="16">
        <f t="shared" si="241"/>
        <v>3.3615224980546803E-2</v>
      </c>
      <c r="S1373" s="16">
        <f t="shared" si="242"/>
        <v>0.7947201005658503</v>
      </c>
      <c r="T1373" s="16">
        <f t="shared" si="243"/>
        <v>0.44613936983773217</v>
      </c>
      <c r="U1373" s="65">
        <f t="shared" si="244"/>
        <v>2.1114750714615123</v>
      </c>
      <c r="V1373" s="65"/>
    </row>
    <row r="1374" spans="1:22" x14ac:dyDescent="0.25">
      <c r="A1374">
        <v>1373</v>
      </c>
      <c r="B1374">
        <v>2.6574880123873601E-4</v>
      </c>
      <c r="C1374" s="16">
        <v>3.7138297887348999E-9</v>
      </c>
      <c r="D1374">
        <v>1.2039512656091601E-3</v>
      </c>
      <c r="E1374" s="16">
        <v>8.9713609062746899E-6</v>
      </c>
      <c r="F1374" s="16">
        <v>1.84859575422344E-5</v>
      </c>
      <c r="G1374" s="16">
        <v>3.0031646471543799E-6</v>
      </c>
      <c r="H1374">
        <v>2.6414574957386199E-4</v>
      </c>
      <c r="J1374">
        <v>0.95417688377073195</v>
      </c>
      <c r="K1374">
        <f t="shared" si="234"/>
        <v>3.5436505346699825E-9</v>
      </c>
      <c r="L1374">
        <f t="shared" si="235"/>
        <v>1.2439226315109943E-3</v>
      </c>
      <c r="M1374" s="16">
        <f t="shared" si="236"/>
        <v>-7.1242502903352259E-4</v>
      </c>
      <c r="N1374" s="16">
        <f t="shared" si="237"/>
        <v>0.21147136683236248</v>
      </c>
      <c r="O1374" s="16">
        <f t="shared" si="238"/>
        <v>0.10850721379605183</v>
      </c>
      <c r="P1374" s="16">
        <f t="shared" si="239"/>
        <v>6.2168285461223084E-2</v>
      </c>
      <c r="Q1374" s="16">
        <f t="shared" si="240"/>
        <v>2.7129149671590521E-2</v>
      </c>
      <c r="R1374" s="16">
        <f t="shared" si="241"/>
        <v>0.76440927920235668</v>
      </c>
      <c r="S1374" s="16">
        <f t="shared" si="242"/>
        <v>0.24575660761892831</v>
      </c>
      <c r="T1374" s="16">
        <f t="shared" si="243"/>
        <v>2.7125567953009043E-2</v>
      </c>
      <c r="U1374" s="65">
        <f t="shared" si="244"/>
        <v>1.446567470535522</v>
      </c>
      <c r="V1374" s="65"/>
    </row>
    <row r="1375" spans="1:22" x14ac:dyDescent="0.25">
      <c r="A1375">
        <v>1374</v>
      </c>
      <c r="B1375" s="16">
        <v>3.7067967870443999E-4</v>
      </c>
      <c r="C1375" s="16">
        <v>6.3187502840308597E-9</v>
      </c>
      <c r="D1375" s="16">
        <v>1.47667055911946E-3</v>
      </c>
      <c r="E1375" s="16">
        <v>1.8672386316283301E-5</v>
      </c>
      <c r="F1375" s="16">
        <v>1.3397009792398199E-5</v>
      </c>
      <c r="G1375" s="16">
        <v>1.7698039825220999E-6</v>
      </c>
      <c r="H1375">
        <v>5.4978168851541997E-4</v>
      </c>
      <c r="J1375">
        <v>0.95301533897066804</v>
      </c>
      <c r="K1375">
        <f t="shared" si="234"/>
        <v>6.021865943806675E-9</v>
      </c>
      <c r="L1375">
        <f t="shared" si="235"/>
        <v>1.5052280639364943E-3</v>
      </c>
      <c r="M1375" s="16">
        <f t="shared" si="236"/>
        <v>-7.6386870652761442E-4</v>
      </c>
      <c r="N1375" s="16">
        <f t="shared" si="237"/>
        <v>6.080466471370348E-2</v>
      </c>
      <c r="O1375" s="16">
        <f t="shared" si="238"/>
        <v>1.986936734641433E-2</v>
      </c>
      <c r="P1375" s="16">
        <f t="shared" si="239"/>
        <v>0.28338105344170883</v>
      </c>
      <c r="Q1375" s="16">
        <f t="shared" si="240"/>
        <v>0.54540857851858204</v>
      </c>
      <c r="R1375" s="16">
        <f t="shared" si="241"/>
        <v>0.12840240810528056</v>
      </c>
      <c r="S1375" s="16">
        <f t="shared" si="242"/>
        <v>1.4052177629949704E-2</v>
      </c>
      <c r="T1375" s="16">
        <f t="shared" si="243"/>
        <v>0.54547244697963215</v>
      </c>
      <c r="U1375" s="65">
        <f t="shared" si="244"/>
        <v>1.5973906967352711</v>
      </c>
      <c r="V1375" s="65"/>
    </row>
    <row r="1376" spans="1:22" x14ac:dyDescent="0.25">
      <c r="A1376">
        <v>1375</v>
      </c>
      <c r="B1376">
        <v>7.3922567039096305E-4</v>
      </c>
      <c r="C1376" s="16">
        <v>4.3800265647610301E-9</v>
      </c>
      <c r="D1376">
        <v>5.0149462674615596E-4</v>
      </c>
      <c r="E1376" s="16">
        <v>4.4447908187587396E-6</v>
      </c>
      <c r="F1376" s="16">
        <v>6.4185177244528297E-6</v>
      </c>
      <c r="G1376" s="16">
        <v>2.5246704594237302E-6</v>
      </c>
      <c r="H1376" s="16">
        <v>1.3086431188554101E-4</v>
      </c>
      <c r="J1376">
        <v>0.95794626170459896</v>
      </c>
      <c r="K1376">
        <f t="shared" si="234"/>
        <v>4.1958300738796649E-9</v>
      </c>
      <c r="L1376">
        <f t="shared" si="235"/>
        <v>5.1685195262792059E-4</v>
      </c>
      <c r="M1376" s="16">
        <f t="shared" si="236"/>
        <v>9.6159938815400551E-4</v>
      </c>
      <c r="N1376" s="16">
        <f t="shared" si="237"/>
        <v>0.25249740605898058</v>
      </c>
      <c r="O1376" s="16">
        <f t="shared" si="238"/>
        <v>4.3727442614722695E-2</v>
      </c>
      <c r="P1376" s="16">
        <f t="shared" si="239"/>
        <v>0.23001703951859698</v>
      </c>
      <c r="Q1376" s="16">
        <f t="shared" si="240"/>
        <v>0.34358557252747546</v>
      </c>
      <c r="R1376" s="16">
        <f t="shared" si="241"/>
        <v>0.12195579537973381</v>
      </c>
      <c r="S1376" s="16">
        <f t="shared" si="242"/>
        <v>6.6266321748028684E-2</v>
      </c>
      <c r="T1376" s="16">
        <f t="shared" si="243"/>
        <v>0.34359646024615853</v>
      </c>
      <c r="U1376" s="65">
        <f t="shared" si="244"/>
        <v>1.4016460380936966</v>
      </c>
      <c r="V1376" s="65"/>
    </row>
    <row r="1377" spans="1:22" x14ac:dyDescent="0.25">
      <c r="A1377">
        <v>1376</v>
      </c>
      <c r="B1377">
        <v>3.0269558964992699E-4</v>
      </c>
      <c r="C1377" s="16">
        <v>4.1219013342138598E-9</v>
      </c>
      <c r="D1377">
        <v>1.1720550418982201E-3</v>
      </c>
      <c r="E1377" s="16">
        <v>9.6976148237228497E-6</v>
      </c>
      <c r="F1377" s="16">
        <v>1.6200150626690798E-5</v>
      </c>
      <c r="G1377" s="16">
        <v>2.7046403543369001E-6</v>
      </c>
      <c r="H1377">
        <v>2.8552844602949199E-4</v>
      </c>
      <c r="J1377">
        <v>0.95437239182721401</v>
      </c>
      <c r="K1377">
        <f t="shared" si="234"/>
        <v>3.9338288352094663E-9</v>
      </c>
      <c r="L1377">
        <f t="shared" si="235"/>
        <v>1.2071558616046044E-3</v>
      </c>
      <c r="M1377" s="16">
        <f t="shared" si="236"/>
        <v>-6.0176468230475043E-4</v>
      </c>
      <c r="N1377" s="16">
        <f t="shared" si="237"/>
        <v>0.1480441526951089</v>
      </c>
      <c r="O1377" s="16">
        <f t="shared" si="238"/>
        <v>6.5392726058106171E-2</v>
      </c>
      <c r="P1377" s="16">
        <f t="shared" si="239"/>
        <v>4.6758482221086473E-2</v>
      </c>
      <c r="Q1377" s="16">
        <f t="shared" si="240"/>
        <v>9.4265522656966291E-3</v>
      </c>
      <c r="R1377" s="16">
        <f t="shared" si="241"/>
        <v>0.4128645370172509</v>
      </c>
      <c r="S1377" s="16">
        <f t="shared" si="242"/>
        <v>0.12044870052670446</v>
      </c>
      <c r="T1377" s="16">
        <f t="shared" si="243"/>
        <v>9.4246121929632276E-3</v>
      </c>
      <c r="U1377" s="65">
        <f t="shared" si="244"/>
        <v>0.81235976297691659</v>
      </c>
      <c r="V1377" s="65"/>
    </row>
    <row r="1378" spans="1:22" x14ac:dyDescent="0.25">
      <c r="A1378">
        <v>1377</v>
      </c>
      <c r="B1378">
        <v>4.8496596205561699E-4</v>
      </c>
      <c r="C1378" s="16">
        <v>1.54692352208536E-8</v>
      </c>
      <c r="D1378">
        <v>2.8385940811471401E-3</v>
      </c>
      <c r="E1378" s="16">
        <v>8.67546224862404E-5</v>
      </c>
      <c r="F1378" s="16">
        <v>1.07944164943024E-5</v>
      </c>
      <c r="G1378" s="16">
        <v>7.3235164651782195E-7</v>
      </c>
      <c r="H1378">
        <v>2.5545285206413498E-3</v>
      </c>
      <c r="J1378">
        <v>0.94741373251896499</v>
      </c>
      <c r="K1378">
        <f t="shared" si="234"/>
        <v>1.4655765879802745E-8</v>
      </c>
      <c r="L1378">
        <f t="shared" si="235"/>
        <v>2.8608997965470415E-3</v>
      </c>
      <c r="M1378" s="16">
        <f t="shared" si="236"/>
        <v>-1.890967872435808E-3</v>
      </c>
      <c r="N1378" s="16">
        <f t="shared" si="237"/>
        <v>2.0439920766004201E-4</v>
      </c>
      <c r="O1378" s="16">
        <f t="shared" si="238"/>
        <v>3.2156944497249254</v>
      </c>
      <c r="P1378" s="16">
        <f t="shared" si="239"/>
        <v>3.7853530323537545</v>
      </c>
      <c r="Q1378" s="16">
        <f t="shared" si="240"/>
        <v>50.089685064315276</v>
      </c>
      <c r="R1378" s="16">
        <f t="shared" si="241"/>
        <v>8.9215470435554025E-3</v>
      </c>
      <c r="S1378" s="16">
        <f t="shared" si="242"/>
        <v>0.40354162788514369</v>
      </c>
      <c r="T1378" s="16">
        <f t="shared" si="243"/>
        <v>50.099818067318608</v>
      </c>
      <c r="U1378" s="65">
        <f t="shared" si="244"/>
        <v>107.60321818784892</v>
      </c>
      <c r="V1378" s="65"/>
    </row>
    <row r="1379" spans="1:22" x14ac:dyDescent="0.25">
      <c r="A1379">
        <v>1378</v>
      </c>
      <c r="B1379">
        <v>4.3886037087223202E-4</v>
      </c>
      <c r="C1379" s="16">
        <v>3.0410130767030902E-9</v>
      </c>
      <c r="D1379">
        <v>5.8802019280701999E-4</v>
      </c>
      <c r="E1379" s="16">
        <v>3.61389407987266E-6</v>
      </c>
      <c r="F1379" s="16">
        <v>1.08670799503289E-5</v>
      </c>
      <c r="G1379" s="16">
        <v>3.64092772341026E-6</v>
      </c>
      <c r="H1379" s="16">
        <v>1.06401433723947E-4</v>
      </c>
      <c r="J1379">
        <v>0.95738720075154105</v>
      </c>
      <c r="K1379">
        <f t="shared" si="234"/>
        <v>2.911426996953603E-9</v>
      </c>
      <c r="L1379">
        <f t="shared" si="235"/>
        <v>6.133922394180115E-4</v>
      </c>
      <c r="M1379" s="16">
        <f t="shared" si="236"/>
        <v>2.6432850232645266E-4</v>
      </c>
      <c r="N1379" s="16">
        <f t="shared" si="237"/>
        <v>1.1665593330014913E-2</v>
      </c>
      <c r="O1379" s="16">
        <f t="shared" si="238"/>
        <v>0.20330443372576584</v>
      </c>
      <c r="P1379" s="16">
        <f t="shared" si="239"/>
        <v>0.15195469210256904</v>
      </c>
      <c r="Q1379" s="16">
        <f t="shared" si="240"/>
        <v>0.4402634291659947</v>
      </c>
      <c r="R1379" s="16">
        <f t="shared" si="241"/>
        <v>1.0367585972434855E-2</v>
      </c>
      <c r="S1379" s="16">
        <f t="shared" si="242"/>
        <v>0.66158532894014066</v>
      </c>
      <c r="T1379" s="16">
        <f t="shared" si="243"/>
        <v>0.44027122762101512</v>
      </c>
      <c r="U1379" s="65">
        <f t="shared" si="244"/>
        <v>1.919412290857935</v>
      </c>
      <c r="V1379" s="65"/>
    </row>
    <row r="1380" spans="1:22" x14ac:dyDescent="0.25">
      <c r="A1380">
        <v>1379</v>
      </c>
      <c r="B1380">
        <v>5.9737313259110498E-4</v>
      </c>
      <c r="C1380" s="16">
        <v>6.2970558517922602E-9</v>
      </c>
      <c r="D1380">
        <v>9.0098353229888797E-4</v>
      </c>
      <c r="E1380" s="16">
        <v>1.1426760817844899E-5</v>
      </c>
      <c r="F1380" s="16">
        <v>8.0971068283033298E-6</v>
      </c>
      <c r="G1380" s="16">
        <v>1.7644302955357099E-6</v>
      </c>
      <c r="H1380">
        <v>3.3643513745681801E-4</v>
      </c>
      <c r="J1380">
        <v>0.95585258807829998</v>
      </c>
      <c r="K1380">
        <f t="shared" si="234"/>
        <v>6.0190571332092353E-9</v>
      </c>
      <c r="L1380">
        <f t="shared" si="235"/>
        <v>9.1893587919517853E-4</v>
      </c>
      <c r="M1380" s="16">
        <f t="shared" si="236"/>
        <v>2.7581038598703143E-4</v>
      </c>
      <c r="N1380" s="16">
        <f t="shared" si="237"/>
        <v>4.5870088373581294E-2</v>
      </c>
      <c r="O1380" s="16">
        <f t="shared" si="238"/>
        <v>1.8780356708808309E-2</v>
      </c>
      <c r="P1380" s="16">
        <f t="shared" si="239"/>
        <v>4.2318649770942875E-3</v>
      </c>
      <c r="Q1380" s="16">
        <f t="shared" si="240"/>
        <v>4.0837272231307445E-3</v>
      </c>
      <c r="R1380" s="16">
        <f t="shared" si="241"/>
        <v>3.2051131463396221E-2</v>
      </c>
      <c r="S1380" s="16">
        <f t="shared" si="242"/>
        <v>1.4693868529683053E-2</v>
      </c>
      <c r="T1380" s="16">
        <f t="shared" si="243"/>
        <v>4.0832779993892621E-3</v>
      </c>
      <c r="U1380" s="65">
        <f t="shared" si="244"/>
        <v>0.12379431527508317</v>
      </c>
      <c r="V1380" s="65"/>
    </row>
    <row r="1381" spans="1:22" x14ac:dyDescent="0.25">
      <c r="A1381">
        <v>1380</v>
      </c>
      <c r="B1381">
        <v>8.8700402840152001E-4</v>
      </c>
      <c r="C1381" s="16">
        <v>3.0830072696331402E-9</v>
      </c>
      <c r="D1381">
        <v>2.9259763663235698E-4</v>
      </c>
      <c r="E1381" s="16">
        <v>1.8301153417174201E-6</v>
      </c>
      <c r="F1381" s="16">
        <v>5.2927069684634998E-6</v>
      </c>
      <c r="G1381" s="16">
        <v>3.5774286084304599E-6</v>
      </c>
      <c r="H1381" s="16">
        <v>5.3882037212063499E-5</v>
      </c>
      <c r="J1381">
        <v>0.95910631075768404</v>
      </c>
      <c r="K1381">
        <f t="shared" si="234"/>
        <v>2.9569317284169617E-9</v>
      </c>
      <c r="L1381">
        <f t="shared" si="235"/>
        <v>3.0675739617044487E-4</v>
      </c>
      <c r="M1381" s="16">
        <f t="shared" si="236"/>
        <v>1.4672506606325951E-3</v>
      </c>
      <c r="N1381" s="16">
        <f t="shared" si="237"/>
        <v>0.64457408971771424</v>
      </c>
      <c r="O1381" s="16">
        <f t="shared" si="238"/>
        <v>0.19652389575671342</v>
      </c>
      <c r="P1381" s="16">
        <f t="shared" si="239"/>
        <v>0.48493470866227845</v>
      </c>
      <c r="Q1381" s="16">
        <f t="shared" si="240"/>
        <v>0.68824384486557133</v>
      </c>
      <c r="R1381" s="16">
        <f t="shared" si="241"/>
        <v>0.21471035929900739</v>
      </c>
      <c r="S1381" s="16">
        <f t="shared" si="242"/>
        <v>0.61113769610007262</v>
      </c>
      <c r="T1381" s="16">
        <f t="shared" si="243"/>
        <v>0.6882530234069395</v>
      </c>
      <c r="U1381" s="65">
        <f t="shared" si="244"/>
        <v>3.5283776178082968</v>
      </c>
      <c r="V1381" s="65"/>
    </row>
    <row r="1382" spans="1:22" x14ac:dyDescent="0.25">
      <c r="A1382">
        <v>1381</v>
      </c>
      <c r="B1382" s="16">
        <v>2.88070098006371E-4</v>
      </c>
      <c r="C1382" s="16">
        <v>2.6909435951230901E-9</v>
      </c>
      <c r="D1382" s="16">
        <v>7.9716291512571297E-4</v>
      </c>
      <c r="E1382" s="16">
        <v>4.3236236846510299E-6</v>
      </c>
      <c r="F1382" s="16">
        <v>1.6739166673969399E-5</v>
      </c>
      <c r="G1382" s="16">
        <v>4.1257844271658303E-6</v>
      </c>
      <c r="H1382" s="16">
        <v>1.2729892214918701E-4</v>
      </c>
      <c r="J1382">
        <v>0.95618789613421695</v>
      </c>
      <c r="K1382">
        <f t="shared" si="234"/>
        <v>2.5730476948365935E-9</v>
      </c>
      <c r="L1382">
        <f t="shared" si="235"/>
        <v>8.347643419572224E-4</v>
      </c>
      <c r="M1382" s="16">
        <f t="shared" si="236"/>
        <v>-2.5862414594448045E-4</v>
      </c>
      <c r="N1382" s="16">
        <f t="shared" si="237"/>
        <v>0.17180334509522743</v>
      </c>
      <c r="O1382" s="16">
        <f t="shared" si="238"/>
        <v>0.26430290086543407</v>
      </c>
      <c r="P1382" s="16">
        <f t="shared" si="239"/>
        <v>2.985536430988444E-2</v>
      </c>
      <c r="Q1382" s="16">
        <f t="shared" si="240"/>
        <v>0.35693832843288409</v>
      </c>
      <c r="R1382" s="16">
        <f t="shared" si="241"/>
        <v>0.48608309501441443</v>
      </c>
      <c r="S1382" s="16">
        <f t="shared" si="242"/>
        <v>1.1127376871120327</v>
      </c>
      <c r="T1382" s="16">
        <f t="shared" si="243"/>
        <v>0.35694143635937037</v>
      </c>
      <c r="U1382" s="65">
        <f t="shared" si="244"/>
        <v>2.7786621571892476</v>
      </c>
      <c r="V1382" s="65"/>
    </row>
    <row r="1383" spans="1:22" x14ac:dyDescent="0.25">
      <c r="A1383">
        <v>1382</v>
      </c>
      <c r="B1383">
        <v>5.2001470659026195E-4</v>
      </c>
      <c r="C1383" s="16">
        <v>2.83531170717053E-9</v>
      </c>
      <c r="D1383">
        <v>4.6115323239071302E-4</v>
      </c>
      <c r="E1383" s="16">
        <v>2.6466793658318101E-6</v>
      </c>
      <c r="F1383" s="16">
        <v>9.1115837614707995E-6</v>
      </c>
      <c r="G1383" s="16">
        <v>3.8988111061245004E-6</v>
      </c>
      <c r="H1383" s="16">
        <v>7.7923894993874401E-5</v>
      </c>
      <c r="J1383">
        <v>0.95809761288635797</v>
      </c>
      <c r="K1383">
        <f t="shared" si="234"/>
        <v>2.7165053784288294E-9</v>
      </c>
      <c r="L1383">
        <f t="shared" si="235"/>
        <v>4.8327237570807194E-4</v>
      </c>
      <c r="M1383" s="16">
        <f t="shared" si="236"/>
        <v>5.5675703747245196E-4</v>
      </c>
      <c r="N1383" s="16">
        <f t="shared" si="237"/>
        <v>3.2422160475678525E-3</v>
      </c>
      <c r="O1383" s="16">
        <f t="shared" si="238"/>
        <v>0.23817898093877365</v>
      </c>
      <c r="P1383" s="16">
        <f t="shared" si="239"/>
        <v>0.27192369137139605</v>
      </c>
      <c r="Q1383" s="16">
        <f t="shared" si="240"/>
        <v>0.56787879516023154</v>
      </c>
      <c r="R1383" s="16">
        <f t="shared" si="241"/>
        <v>5.801826983651069E-3</v>
      </c>
      <c r="S1383" s="16">
        <f t="shared" si="242"/>
        <v>0.88702271277046085</v>
      </c>
      <c r="T1383" s="16">
        <f t="shared" si="243"/>
        <v>0.56788762424488348</v>
      </c>
      <c r="U1383" s="65">
        <f t="shared" si="244"/>
        <v>2.5419358475169647</v>
      </c>
      <c r="V1383" s="65"/>
    </row>
    <row r="1384" spans="1:22" x14ac:dyDescent="0.25">
      <c r="A1384">
        <v>1383</v>
      </c>
      <c r="B1384" s="16">
        <v>5.2759756279627398E-4</v>
      </c>
      <c r="C1384" s="16">
        <v>6.0656122488815302E-9</v>
      </c>
      <c r="D1384" s="16">
        <v>9.8466542862373895E-4</v>
      </c>
      <c r="E1384" s="16">
        <v>1.20172600069943E-5</v>
      </c>
      <c r="F1384" s="16">
        <v>9.2049928193898006E-6</v>
      </c>
      <c r="G1384" s="16">
        <v>1.83357454118008E-6</v>
      </c>
      <c r="H1384">
        <v>3.5382252379538402E-4</v>
      </c>
      <c r="J1384">
        <v>0.95541625014891396</v>
      </c>
      <c r="K1384">
        <f t="shared" si="234"/>
        <v>5.7951845096837125E-9</v>
      </c>
      <c r="L1384">
        <f t="shared" si="235"/>
        <v>1.0049029231914499E-3</v>
      </c>
      <c r="M1384" s="16">
        <f t="shared" si="236"/>
        <v>5.0292202401098125E-5</v>
      </c>
      <c r="N1384" s="16">
        <f t="shared" si="237"/>
        <v>5.2349233138123249E-3</v>
      </c>
      <c r="O1384" s="16">
        <f t="shared" si="238"/>
        <v>9.0726252379311392E-3</v>
      </c>
      <c r="P1384" s="16">
        <f t="shared" si="239"/>
        <v>4.7452532371584563E-4</v>
      </c>
      <c r="Q1384" s="16">
        <f t="shared" si="240"/>
        <v>1.4133232841570259E-2</v>
      </c>
      <c r="R1384" s="16">
        <f t="shared" si="241"/>
        <v>4.4487446993095323E-3</v>
      </c>
      <c r="S1384" s="16">
        <f t="shared" si="242"/>
        <v>7.5308887697675382E-3</v>
      </c>
      <c r="T1384" s="16">
        <f t="shared" si="243"/>
        <v>1.4133461278755617E-2</v>
      </c>
      <c r="U1384" s="65">
        <f t="shared" si="244"/>
        <v>5.5028401464862257E-2</v>
      </c>
      <c r="V1384" s="65"/>
    </row>
    <row r="1385" spans="1:22" x14ac:dyDescent="0.25">
      <c r="A1385">
        <v>1384</v>
      </c>
      <c r="B1385">
        <v>3.5527779465653001E-4</v>
      </c>
      <c r="C1385" s="16">
        <v>5.7810617145585604E-9</v>
      </c>
      <c r="D1385">
        <v>1.40754397529851E-3</v>
      </c>
      <c r="E1385" s="16">
        <v>1.62950102693346E-5</v>
      </c>
      <c r="F1385" s="16">
        <v>1.3938164922240399E-5</v>
      </c>
      <c r="G1385" s="16">
        <v>1.9330598885935299E-6</v>
      </c>
      <c r="H1385">
        <v>4.79781740849068E-4</v>
      </c>
      <c r="J1385">
        <v>0.95332003145399302</v>
      </c>
      <c r="K1385">
        <f t="shared" si="234"/>
        <v>5.5112019355604419E-9</v>
      </c>
      <c r="L1385">
        <f t="shared" si="235"/>
        <v>1.4373475839698697E-3</v>
      </c>
      <c r="M1385" s="16">
        <f t="shared" si="236"/>
        <v>-7.2679199465680968E-4</v>
      </c>
      <c r="N1385" s="16">
        <f t="shared" si="237"/>
        <v>7.7223219619530284E-2</v>
      </c>
      <c r="O1385" s="16">
        <f t="shared" si="238"/>
        <v>1.9245637153443025E-3</v>
      </c>
      <c r="P1385" s="16">
        <f t="shared" si="239"/>
        <v>0.21215519307939612</v>
      </c>
      <c r="Q1385" s="16">
        <f t="shared" si="240"/>
        <v>0.26746378254677439</v>
      </c>
      <c r="R1385" s="16">
        <f t="shared" si="241"/>
        <v>0.17073501669053179</v>
      </c>
      <c r="S1385" s="16">
        <f t="shared" si="242"/>
        <v>1.3861927073723773E-3</v>
      </c>
      <c r="T1385" s="16">
        <f t="shared" si="243"/>
        <v>0.26749786560319949</v>
      </c>
      <c r="U1385" s="65">
        <f t="shared" si="244"/>
        <v>0.99838583396214875</v>
      </c>
      <c r="V1385" s="65"/>
    </row>
    <row r="1386" spans="1:22" x14ac:dyDescent="0.25">
      <c r="A1386">
        <v>1385</v>
      </c>
      <c r="B1386">
        <v>4.66165311404511E-4</v>
      </c>
      <c r="C1386" s="16">
        <v>2.6071549422540098E-9</v>
      </c>
      <c r="D1386">
        <v>4.7322559564228801E-4</v>
      </c>
      <c r="E1386" s="16">
        <v>2.4969130567817899E-6</v>
      </c>
      <c r="F1386" s="16">
        <v>1.0172453867438101E-5</v>
      </c>
      <c r="G1386" s="16">
        <v>4.2408600924719803E-6</v>
      </c>
      <c r="H1386" s="16">
        <v>7.3514512693770496E-5</v>
      </c>
      <c r="J1386">
        <v>0.95800809696254396</v>
      </c>
      <c r="K1386">
        <f t="shared" si="234"/>
        <v>2.497675544715255E-9</v>
      </c>
      <c r="L1386">
        <f t="shared" si="235"/>
        <v>4.978087563146939E-4</v>
      </c>
      <c r="M1386" s="16">
        <f t="shared" si="236"/>
        <v>4.3452186649432805E-4</v>
      </c>
      <c r="N1386" s="16">
        <f t="shared" si="237"/>
        <v>2.7572507057054777E-3</v>
      </c>
      <c r="O1386" s="16">
        <f t="shared" si="238"/>
        <v>0.2800880520884611</v>
      </c>
      <c r="P1386" s="16">
        <f t="shared" si="239"/>
        <v>0.25901542856399223</v>
      </c>
      <c r="Q1386" s="16">
        <f t="shared" si="240"/>
        <v>0.58908929442836722</v>
      </c>
      <c r="R1386" s="16">
        <f t="shared" si="241"/>
        <v>9.8550077463003313E-4</v>
      </c>
      <c r="S1386" s="16">
        <f t="shared" si="242"/>
        <v>1.2369393034751166</v>
      </c>
      <c r="T1386" s="16">
        <f t="shared" si="243"/>
        <v>0.58909749743347173</v>
      </c>
      <c r="U1386" s="65">
        <f t="shared" si="244"/>
        <v>2.9579723274697445</v>
      </c>
      <c r="V1386" s="65"/>
    </row>
    <row r="1387" spans="1:22" x14ac:dyDescent="0.25">
      <c r="A1387">
        <v>1386</v>
      </c>
      <c r="B1387">
        <v>7.1231387164293796E-4</v>
      </c>
      <c r="C1387" s="16">
        <v>4.4175058656462304E-9</v>
      </c>
      <c r="D1387">
        <v>5.2521813741387697E-4</v>
      </c>
      <c r="E1387" s="16">
        <v>4.6935014409801698E-6</v>
      </c>
      <c r="F1387" s="16">
        <v>6.6690779113982599E-6</v>
      </c>
      <c r="G1387" s="16">
        <v>2.5039969191915099E-6</v>
      </c>
      <c r="H1387">
        <v>1.38187054851095E-4</v>
      </c>
      <c r="J1387">
        <v>0.95781429420332898</v>
      </c>
      <c r="K1387">
        <f t="shared" si="234"/>
        <v>4.2311502628430096E-9</v>
      </c>
      <c r="L1387">
        <f t="shared" si="235"/>
        <v>5.4105587264999928E-4</v>
      </c>
      <c r="M1387" s="16">
        <f t="shared" si="236"/>
        <v>8.8357187063587664E-4</v>
      </c>
      <c r="N1387" s="16">
        <f t="shared" si="237"/>
        <v>0.20051805323509866</v>
      </c>
      <c r="O1387" s="16">
        <f t="shared" si="238"/>
        <v>4.0942910848370317E-2</v>
      </c>
      <c r="P1387" s="16">
        <f t="shared" si="239"/>
        <v>0.20700963891013152</v>
      </c>
      <c r="Q1387" s="16">
        <f t="shared" si="240"/>
        <v>0.31697484345893889</v>
      </c>
      <c r="R1387" s="16">
        <f t="shared" si="241"/>
        <v>0.10485758885154697</v>
      </c>
      <c r="S1387" s="16">
        <f t="shared" si="242"/>
        <v>6.1071218553035572E-2</v>
      </c>
      <c r="T1387" s="16">
        <f t="shared" si="243"/>
        <v>0.31698531240760919</v>
      </c>
      <c r="U1387" s="65">
        <f t="shared" si="244"/>
        <v>1.2483595662647311</v>
      </c>
      <c r="V1387" s="65"/>
    </row>
    <row r="1388" spans="1:22" x14ac:dyDescent="0.25">
      <c r="A1388">
        <v>1387</v>
      </c>
      <c r="B1388">
        <v>3.4960207718611901E-4</v>
      </c>
      <c r="C1388" s="16">
        <v>4.9381772748520298E-9</v>
      </c>
      <c r="D1388">
        <v>1.21673366913747E-3</v>
      </c>
      <c r="E1388" s="16">
        <v>1.2056356416456999E-5</v>
      </c>
      <c r="F1388" s="16">
        <v>1.40485217950669E-5</v>
      </c>
      <c r="G1388" s="16">
        <v>2.25843563932895E-6</v>
      </c>
      <c r="H1388">
        <v>3.5497785423666001E-4</v>
      </c>
      <c r="J1388">
        <v>0.95420382419281102</v>
      </c>
      <c r="K1388">
        <f t="shared" si="234"/>
        <v>4.7120276402058407E-9</v>
      </c>
      <c r="L1388">
        <f t="shared" si="235"/>
        <v>1.2470842101896579E-3</v>
      </c>
      <c r="M1388" s="16">
        <f t="shared" si="236"/>
        <v>-5.4788005581741996E-4</v>
      </c>
      <c r="N1388" s="16">
        <f t="shared" si="237"/>
        <v>8.3767798688396525E-2</v>
      </c>
      <c r="O1388" s="16">
        <f t="shared" si="238"/>
        <v>1.1734824089458815E-2</v>
      </c>
      <c r="P1388" s="16">
        <f t="shared" si="239"/>
        <v>6.8958728615162737E-2</v>
      </c>
      <c r="Q1388" s="16">
        <f t="shared" si="240"/>
        <v>1.5011983104149848E-2</v>
      </c>
      <c r="R1388" s="16">
        <f t="shared" si="241"/>
        <v>0.18010696165754836</v>
      </c>
      <c r="S1388" s="16">
        <f t="shared" si="242"/>
        <v>1.5580810209499227E-2</v>
      </c>
      <c r="T1388" s="16">
        <f t="shared" si="243"/>
        <v>1.5015489813101534E-2</v>
      </c>
      <c r="U1388" s="65">
        <f t="shared" si="244"/>
        <v>0.39017659617731709</v>
      </c>
      <c r="V1388" s="65"/>
    </row>
    <row r="1389" spans="1:22" x14ac:dyDescent="0.25">
      <c r="A1389">
        <v>1388</v>
      </c>
      <c r="B1389">
        <v>1.1754162332290299E-3</v>
      </c>
      <c r="C1389" s="16">
        <v>3.5578045258884599E-9</v>
      </c>
      <c r="D1389">
        <v>2.5451767982701099E-4</v>
      </c>
      <c r="E1389" s="16">
        <v>1.8381054471238E-6</v>
      </c>
      <c r="F1389" s="16">
        <v>3.9851068476764296E-6</v>
      </c>
      <c r="G1389" s="16">
        <v>3.0983027746227701E-6</v>
      </c>
      <c r="H1389" s="16">
        <v>5.4117169080689002E-5</v>
      </c>
      <c r="J1389">
        <v>0.95935152532632895</v>
      </c>
      <c r="K1389">
        <f t="shared" si="234"/>
        <v>3.4131851987240106E-9</v>
      </c>
      <c r="L1389">
        <f t="shared" si="235"/>
        <v>2.6558263849246072E-4</v>
      </c>
      <c r="M1389" s="16">
        <f t="shared" si="236"/>
        <v>2.0852498279655988E-3</v>
      </c>
      <c r="N1389" s="16">
        <f t="shared" si="237"/>
        <v>1.9294804177447109</v>
      </c>
      <c r="O1389" s="16">
        <f t="shared" si="238"/>
        <v>0.12786157492385053</v>
      </c>
      <c r="P1389" s="16">
        <f t="shared" si="239"/>
        <v>0.5415310946957993</v>
      </c>
      <c r="Q1389" s="16">
        <f t="shared" si="240"/>
        <v>0.68701006343162963</v>
      </c>
      <c r="R1389" s="16">
        <f t="shared" si="241"/>
        <v>0.35515287886917773</v>
      </c>
      <c r="S1389" s="16">
        <f t="shared" si="242"/>
        <v>0.29498192035470278</v>
      </c>
      <c r="T1389" s="16">
        <f t="shared" si="243"/>
        <v>0.68701986017264638</v>
      </c>
      <c r="U1389" s="65">
        <f t="shared" si="244"/>
        <v>4.6230378101925176</v>
      </c>
      <c r="V1389" s="65"/>
    </row>
    <row r="1390" spans="1:22" x14ac:dyDescent="0.25">
      <c r="A1390">
        <v>1389</v>
      </c>
      <c r="B1390">
        <v>4.10381376643323E-4</v>
      </c>
      <c r="C1390" s="16">
        <v>4.8146004373463903E-9</v>
      </c>
      <c r="D1390">
        <v>1.00556431963926E-3</v>
      </c>
      <c r="E1390" s="16">
        <v>9.7377584667895508E-6</v>
      </c>
      <c r="F1390" s="16">
        <v>1.1851341212282599E-5</v>
      </c>
      <c r="G1390" s="16">
        <v>2.3108291658919399E-6</v>
      </c>
      <c r="H1390" s="16">
        <v>2.8670790786693401E-4</v>
      </c>
      <c r="J1390">
        <v>0.95525966154997499</v>
      </c>
      <c r="K1390">
        <f t="shared" si="234"/>
        <v>4.5991935842778741E-9</v>
      </c>
      <c r="L1390">
        <f t="shared" si="235"/>
        <v>1.0315730166292798E-3</v>
      </c>
      <c r="M1390" s="16">
        <f t="shared" si="236"/>
        <v>-2.108102633426338E-4</v>
      </c>
      <c r="N1390" s="16">
        <f t="shared" si="237"/>
        <v>2.7519993384555758E-2</v>
      </c>
      <c r="O1390" s="16">
        <f t="shared" si="238"/>
        <v>1.7067152056335671E-2</v>
      </c>
      <c r="P1390" s="16">
        <f t="shared" si="239"/>
        <v>1.8896672058239699E-3</v>
      </c>
      <c r="Q1390" s="16">
        <f t="shared" si="240"/>
        <v>8.7147462323709859E-3</v>
      </c>
      <c r="R1390" s="16">
        <f t="shared" si="241"/>
        <v>4.0649143332173628E-2</v>
      </c>
      <c r="S1390" s="16">
        <f t="shared" si="242"/>
        <v>2.2776220411546713E-2</v>
      </c>
      <c r="T1390" s="16">
        <f t="shared" si="243"/>
        <v>8.714345499610001E-3</v>
      </c>
      <c r="U1390" s="65">
        <f t="shared" si="244"/>
        <v>0.12733126812241671</v>
      </c>
      <c r="V1390" s="65"/>
    </row>
    <row r="1391" spans="1:22" x14ac:dyDescent="0.25">
      <c r="A1391">
        <v>1390</v>
      </c>
      <c r="B1391">
        <v>3.9887848135920399E-4</v>
      </c>
      <c r="C1391" s="16">
        <v>4.5809554176472801E-9</v>
      </c>
      <c r="D1391">
        <v>9.8389806648080304E-4</v>
      </c>
      <c r="E1391" s="16">
        <v>9.06759160889331E-6</v>
      </c>
      <c r="F1391" s="16">
        <v>1.21819520122639E-5</v>
      </c>
      <c r="G1391" s="16">
        <v>2.42814209122913E-6</v>
      </c>
      <c r="H1391">
        <v>2.6697599312310299E-4</v>
      </c>
      <c r="J1391">
        <v>0.95535866165346905</v>
      </c>
      <c r="K1391">
        <f t="shared" si="234"/>
        <v>4.3764554368977141E-9</v>
      </c>
      <c r="L1391">
        <f t="shared" si="235"/>
        <v>1.0106855316411422E-3</v>
      </c>
      <c r="M1391" s="16">
        <f t="shared" si="236"/>
        <v>-2.1292856892273437E-4</v>
      </c>
      <c r="N1391" s="16">
        <f t="shared" si="237"/>
        <v>3.5823655041510201E-2</v>
      </c>
      <c r="O1391" s="16">
        <f t="shared" si="238"/>
        <v>2.9870183487988915E-2</v>
      </c>
      <c r="P1391" s="16">
        <f t="shared" si="239"/>
        <v>4.4046732261156701E-4</v>
      </c>
      <c r="Q1391" s="16">
        <f t="shared" si="240"/>
        <v>2.4257937407132828E-2</v>
      </c>
      <c r="R1391" s="16">
        <f t="shared" si="241"/>
        <v>5.5289504096159271E-2</v>
      </c>
      <c r="S1391" s="16">
        <f t="shared" si="242"/>
        <v>4.3825793267174104E-2</v>
      </c>
      <c r="T1391" s="16">
        <f t="shared" si="243"/>
        <v>2.4257565916702761E-2</v>
      </c>
      <c r="U1391" s="65">
        <f t="shared" si="244"/>
        <v>0.2137651065392796</v>
      </c>
      <c r="V1391" s="65"/>
    </row>
    <row r="1392" spans="1:22" x14ac:dyDescent="0.25">
      <c r="A1392">
        <v>1391</v>
      </c>
      <c r="B1392">
        <v>9.1983831221478199E-4</v>
      </c>
      <c r="C1392" s="16">
        <v>3.23088125156763E-9</v>
      </c>
      <c r="D1392">
        <v>2.9570315868539802E-4</v>
      </c>
      <c r="E1392" s="16">
        <v>1.9381984866951101E-6</v>
      </c>
      <c r="F1392" s="16">
        <v>5.10434847063409E-6</v>
      </c>
      <c r="G1392" s="16">
        <v>3.4137872488953699E-6</v>
      </c>
      <c r="H1392" s="16">
        <v>5.7064214146545597E-5</v>
      </c>
      <c r="J1392">
        <v>0.95909411135202705</v>
      </c>
      <c r="K1392">
        <f t="shared" si="234"/>
        <v>3.0987191828561809E-9</v>
      </c>
      <c r="L1392">
        <f t="shared" si="235"/>
        <v>3.0932241199431004E-4</v>
      </c>
      <c r="M1392" s="16">
        <f t="shared" si="236"/>
        <v>1.5303542124352541E-3</v>
      </c>
      <c r="N1392" s="16">
        <f t="shared" si="237"/>
        <v>0.7561868819766393</v>
      </c>
      <c r="O1392" s="16">
        <f t="shared" si="238"/>
        <v>0.17356303699477418</v>
      </c>
      <c r="P1392" s="16">
        <f t="shared" si="239"/>
        <v>0.48045684945464945</v>
      </c>
      <c r="Q1392" s="16">
        <f t="shared" si="240"/>
        <v>0.67164811288887927</v>
      </c>
      <c r="R1392" s="16">
        <f t="shared" si="241"/>
        <v>0.23277373114868438</v>
      </c>
      <c r="S1392" s="16">
        <f t="shared" si="242"/>
        <v>0.49035106326285754</v>
      </c>
      <c r="T1392" s="16">
        <f t="shared" si="243"/>
        <v>0.67165768503304302</v>
      </c>
      <c r="U1392" s="65">
        <f t="shared" si="244"/>
        <v>3.4766373607595269</v>
      </c>
      <c r="V1392" s="65"/>
    </row>
    <row r="1393" spans="1:22" x14ac:dyDescent="0.25">
      <c r="A1393">
        <v>1392</v>
      </c>
      <c r="B1393">
        <v>5.84987709812533E-4</v>
      </c>
      <c r="C1393" s="16">
        <v>7.1986668140376398E-9</v>
      </c>
      <c r="D1393">
        <v>1.05558536887522E-3</v>
      </c>
      <c r="E1393" s="16">
        <v>1.5278003490802901E-5</v>
      </c>
      <c r="F1393" s="16">
        <v>8.3271590397762301E-6</v>
      </c>
      <c r="G1393" s="16">
        <v>1.54612837165429E-6</v>
      </c>
      <c r="H1393">
        <v>4.49829568266209E-4</v>
      </c>
      <c r="J1393">
        <v>0.95508834448136104</v>
      </c>
      <c r="K1393">
        <f t="shared" si="234"/>
        <v>6.8753627698921231E-9</v>
      </c>
      <c r="L1393">
        <f t="shared" si="235"/>
        <v>1.0737786166596128E-3</v>
      </c>
      <c r="M1393" s="16">
        <f t="shared" si="236"/>
        <v>9.6196802965453336E-5</v>
      </c>
      <c r="N1393" s="16">
        <f t="shared" si="237"/>
        <v>3.5720777051440271E-2</v>
      </c>
      <c r="O1393" s="16">
        <f t="shared" si="238"/>
        <v>8.9905683903269112E-2</v>
      </c>
      <c r="P1393" s="16">
        <f t="shared" si="239"/>
        <v>9.09676387689109E-3</v>
      </c>
      <c r="Q1393" s="16">
        <f t="shared" si="240"/>
        <v>0.17848868605719584</v>
      </c>
      <c r="R1393" s="16">
        <f t="shared" si="241"/>
        <v>2.4243465498862405E-2</v>
      </c>
      <c r="S1393" s="16">
        <f t="shared" si="242"/>
        <v>5.2874443188542418E-2</v>
      </c>
      <c r="T1393" s="16">
        <f t="shared" si="243"/>
        <v>0.17849352629004508</v>
      </c>
      <c r="U1393" s="65">
        <f t="shared" si="244"/>
        <v>0.56882334586624617</v>
      </c>
      <c r="V1393" s="65"/>
    </row>
    <row r="1394" spans="1:22" x14ac:dyDescent="0.25">
      <c r="A1394">
        <v>1393</v>
      </c>
      <c r="B1394">
        <v>4.5697727367237801E-4</v>
      </c>
      <c r="C1394" s="16">
        <v>7.5091500579163305E-9</v>
      </c>
      <c r="D1394">
        <v>1.42143988486203E-3</v>
      </c>
      <c r="E1394" s="16">
        <v>2.1374680221950898E-5</v>
      </c>
      <c r="F1394" s="16">
        <v>1.08367347347731E-5</v>
      </c>
      <c r="G1394" s="16">
        <v>1.4882191888917001E-6</v>
      </c>
      <c r="H1394">
        <v>6.2934491132578003E-4</v>
      </c>
      <c r="J1394">
        <v>0.95331523994420397</v>
      </c>
      <c r="K1394">
        <f t="shared" si="234"/>
        <v>7.1585871892395397E-9</v>
      </c>
      <c r="L1394">
        <f t="shared" si="235"/>
        <v>1.44459406437041E-3</v>
      </c>
      <c r="M1394" s="16">
        <f t="shared" si="236"/>
        <v>-5.3063951702565391E-4</v>
      </c>
      <c r="N1394" s="16">
        <f t="shared" si="237"/>
        <v>5.0672192454041436E-3</v>
      </c>
      <c r="O1394" s="16">
        <f t="shared" si="238"/>
        <v>0.1266689672401064</v>
      </c>
      <c r="P1394" s="16">
        <f t="shared" si="239"/>
        <v>0.22564666846787501</v>
      </c>
      <c r="Q1394" s="16">
        <f t="shared" si="240"/>
        <v>0.98033476410699616</v>
      </c>
      <c r="R1394" s="16">
        <f t="shared" si="241"/>
        <v>9.750499852426495E-3</v>
      </c>
      <c r="S1394" s="16">
        <f t="shared" si="242"/>
        <v>6.6970370052240755E-2</v>
      </c>
      <c r="T1394" s="16">
        <f t="shared" si="243"/>
        <v>0.98042055071641621</v>
      </c>
      <c r="U1394" s="65">
        <f t="shared" si="244"/>
        <v>2.3948590396814651</v>
      </c>
      <c r="V1394" s="65"/>
    </row>
    <row r="1395" spans="1:22" x14ac:dyDescent="0.25">
      <c r="A1395">
        <v>1394</v>
      </c>
      <c r="B1395">
        <v>5.9897369457914402E-4</v>
      </c>
      <c r="C1395" s="16">
        <v>7.7955968410336803E-9</v>
      </c>
      <c r="D1395">
        <v>1.1179954666898299E-3</v>
      </c>
      <c r="E1395" s="16">
        <v>1.75113163044415E-5</v>
      </c>
      <c r="F1395" s="16">
        <v>8.1551829993495596E-6</v>
      </c>
      <c r="G1395" s="16">
        <v>1.4287071165763999E-6</v>
      </c>
      <c r="H1395">
        <v>5.1558639607925496E-4</v>
      </c>
      <c r="J1395">
        <v>0.95479050665959297</v>
      </c>
      <c r="K1395">
        <f t="shared" si="234"/>
        <v>7.4431618575644703E-9</v>
      </c>
      <c r="L1395">
        <f t="shared" si="235"/>
        <v>1.1357267442082643E-3</v>
      </c>
      <c r="M1395" s="16">
        <f t="shared" si="236"/>
        <v>6.2220644950023655E-5</v>
      </c>
      <c r="N1395" s="16">
        <f t="shared" si="237"/>
        <v>4.7274156140161193E-2</v>
      </c>
      <c r="O1395" s="16">
        <f t="shared" si="238"/>
        <v>0.16616117358057497</v>
      </c>
      <c r="P1395" s="16">
        <f t="shared" si="239"/>
        <v>2.5644717077642255E-2</v>
      </c>
      <c r="Q1395" s="16">
        <f t="shared" si="240"/>
        <v>0.39742285659692694</v>
      </c>
      <c r="R1395" s="16">
        <f t="shared" si="241"/>
        <v>2.9977428999576911E-2</v>
      </c>
      <c r="S1395" s="16">
        <f t="shared" si="242"/>
        <v>8.3189887314293845E-2</v>
      </c>
      <c r="T1395" s="16">
        <f t="shared" si="243"/>
        <v>0.39743711272959409</v>
      </c>
      <c r="U1395" s="65">
        <f t="shared" si="244"/>
        <v>1.1471073324387702</v>
      </c>
      <c r="V1395" s="65"/>
    </row>
    <row r="1396" spans="1:22" x14ac:dyDescent="0.25">
      <c r="A1396">
        <v>1395</v>
      </c>
      <c r="B1396">
        <v>3.5644702677504998E-4</v>
      </c>
      <c r="C1396" s="16">
        <v>5.6955481071250601E-9</v>
      </c>
      <c r="D1396">
        <v>1.3813798900769599E-3</v>
      </c>
      <c r="E1396" s="16">
        <v>1.5759882213797301E-5</v>
      </c>
      <c r="F1396" s="16">
        <v>1.3876779964829801E-5</v>
      </c>
      <c r="G1396" s="16">
        <v>1.9615383032532899E-6</v>
      </c>
      <c r="H1396">
        <v>4.64025133048821E-4</v>
      </c>
      <c r="J1396">
        <v>0.95344120146628697</v>
      </c>
      <c r="K1396">
        <f t="shared" si="234"/>
        <v>5.4303702302663535E-9</v>
      </c>
      <c r="L1396">
        <f t="shared" si="235"/>
        <v>1.4110892927617657E-3</v>
      </c>
      <c r="M1396" s="16">
        <f t="shared" si="236"/>
        <v>-6.9819523921166575E-4</v>
      </c>
      <c r="N1396" s="16">
        <f t="shared" si="237"/>
        <v>7.5908059645895407E-2</v>
      </c>
      <c r="O1396" s="16">
        <f t="shared" si="238"/>
        <v>8.0820242189053677E-4</v>
      </c>
      <c r="P1396" s="16">
        <f t="shared" si="239"/>
        <v>0.18788124560022271</v>
      </c>
      <c r="Q1396" s="16">
        <f t="shared" si="240"/>
        <v>0.2184115220498157</v>
      </c>
      <c r="R1396" s="16">
        <f t="shared" si="241"/>
        <v>0.16563033812657121</v>
      </c>
      <c r="S1396" s="16">
        <f t="shared" si="242"/>
        <v>5.3120191347261561E-4</v>
      </c>
      <c r="T1396" s="16">
        <f t="shared" si="243"/>
        <v>0.21843960211884822</v>
      </c>
      <c r="U1396" s="65">
        <f t="shared" si="244"/>
        <v>0.86761017187671641</v>
      </c>
      <c r="V1396" s="65"/>
    </row>
    <row r="1397" spans="1:22" x14ac:dyDescent="0.25">
      <c r="A1397">
        <v>1396</v>
      </c>
      <c r="B1397">
        <v>5.0868272216586703E-4</v>
      </c>
      <c r="C1397" s="16">
        <v>5.5219083540917501E-9</v>
      </c>
      <c r="D1397">
        <v>9.2855494373916402E-4</v>
      </c>
      <c r="E1397" s="16">
        <v>1.0322922529880201E-5</v>
      </c>
      <c r="F1397" s="16">
        <v>9.5235057456261593E-6</v>
      </c>
      <c r="G1397" s="16">
        <v>2.0128780245749699E-6</v>
      </c>
      <c r="H1397">
        <v>3.0393559571984701E-4</v>
      </c>
      <c r="J1397">
        <v>0.95568594669364304</v>
      </c>
      <c r="K1397">
        <f t="shared" si="234"/>
        <v>5.2772102129357109E-9</v>
      </c>
      <c r="L1397">
        <f t="shared" si="235"/>
        <v>9.4960931134663719E-4</v>
      </c>
      <c r="M1397" s="16">
        <f t="shared" si="236"/>
        <v>6.7756132985096927E-5</v>
      </c>
      <c r="N1397" s="16">
        <f t="shared" si="237"/>
        <v>1.1497505571398884E-3</v>
      </c>
      <c r="O1397" s="16">
        <f t="shared" si="238"/>
        <v>8.5540720027949733E-6</v>
      </c>
      <c r="P1397" s="16">
        <f t="shared" si="239"/>
        <v>1.3280220170428527E-3</v>
      </c>
      <c r="Q1397" s="16">
        <f t="shared" si="240"/>
        <v>1.5109011773369924E-3</v>
      </c>
      <c r="R1397" s="16">
        <f t="shared" si="241"/>
        <v>1.1836797742183322E-3</v>
      </c>
      <c r="S1397" s="16">
        <f t="shared" si="242"/>
        <v>6.361192202008974E-6</v>
      </c>
      <c r="T1397" s="16">
        <f t="shared" si="243"/>
        <v>1.511029793784904E-3</v>
      </c>
      <c r="U1397" s="65">
        <f t="shared" si="244"/>
        <v>6.6982985837277737E-3</v>
      </c>
      <c r="V1397" s="65"/>
    </row>
    <row r="1398" spans="1:22" x14ac:dyDescent="0.25">
      <c r="A1398">
        <v>1397</v>
      </c>
      <c r="B1398">
        <v>4.0933894646148598E-4</v>
      </c>
      <c r="C1398" s="16">
        <v>4.0162262059957197E-9</v>
      </c>
      <c r="D1398">
        <v>8.3767297577264305E-4</v>
      </c>
      <c r="E1398" s="16">
        <v>6.7794393366835397E-6</v>
      </c>
      <c r="F1398" s="16">
        <v>1.1790687347206399E-5</v>
      </c>
      <c r="G1398" s="16">
        <v>2.7649613166163601E-6</v>
      </c>
      <c r="H1398">
        <v>1.9960481571871901E-4</v>
      </c>
      <c r="J1398">
        <v>0.95609048219505899</v>
      </c>
      <c r="K1398">
        <f t="shared" si="234"/>
        <v>3.8398756498948803E-9</v>
      </c>
      <c r="L1398">
        <f t="shared" si="235"/>
        <v>8.6401529555746618E-4</v>
      </c>
      <c r="M1398" s="16">
        <f t="shared" si="236"/>
        <v>-4.5337402634494257E-5</v>
      </c>
      <c r="N1398" s="16">
        <f t="shared" si="237"/>
        <v>2.8227451302536045E-2</v>
      </c>
      <c r="O1398" s="16">
        <f t="shared" si="238"/>
        <v>7.5515848969640184E-2</v>
      </c>
      <c r="P1398" s="16">
        <f t="shared" si="239"/>
        <v>1.7095539448749336E-2</v>
      </c>
      <c r="Q1398" s="16">
        <f t="shared" si="240"/>
        <v>0.13600688703849467</v>
      </c>
      <c r="R1398" s="16">
        <f t="shared" si="241"/>
        <v>3.820718640572672E-2</v>
      </c>
      <c r="S1398" s="16">
        <f t="shared" si="242"/>
        <v>0.1422046384161971</v>
      </c>
      <c r="T1398" s="16">
        <f t="shared" si="243"/>
        <v>0.1360094698468024</v>
      </c>
      <c r="U1398" s="65">
        <f t="shared" si="244"/>
        <v>0.57326702142814645</v>
      </c>
      <c r="V1398" s="65"/>
    </row>
    <row r="1399" spans="1:22" x14ac:dyDescent="0.25">
      <c r="A1399">
        <v>1398</v>
      </c>
      <c r="B1399">
        <v>6.0416311594850905E-4</v>
      </c>
      <c r="C1399" s="16">
        <v>4.7989847028051297E-9</v>
      </c>
      <c r="D1399">
        <v>6.7527595007595999E-4</v>
      </c>
      <c r="E1399" s="16">
        <v>6.5436349319284998E-6</v>
      </c>
      <c r="F1399" s="16">
        <v>7.9218861103101794E-6</v>
      </c>
      <c r="G1399" s="16">
        <v>2.30919874609168E-6</v>
      </c>
      <c r="H1399">
        <v>1.92660481981773E-4</v>
      </c>
      <c r="J1399">
        <v>0.95700040939632203</v>
      </c>
      <c r="K1399">
        <f t="shared" si="234"/>
        <v>4.5926303252711955E-9</v>
      </c>
      <c r="L1399">
        <f t="shared" si="235"/>
        <v>6.9342412205796919E-4</v>
      </c>
      <c r="M1399" s="16">
        <f t="shared" si="236"/>
        <v>5.1490210983904901E-4</v>
      </c>
      <c r="N1399" s="16">
        <f t="shared" si="237"/>
        <v>5.1972059369747983E-2</v>
      </c>
      <c r="O1399" s="16">
        <f t="shared" si="238"/>
        <v>1.7811838359281934E-2</v>
      </c>
      <c r="P1399" s="16">
        <f t="shared" si="239"/>
        <v>8.9561750626043574E-2</v>
      </c>
      <c r="Q1399" s="16">
        <f t="shared" si="240"/>
        <v>0.15268243987662727</v>
      </c>
      <c r="R1399" s="16">
        <f t="shared" si="241"/>
        <v>3.8727900972333085E-2</v>
      </c>
      <c r="S1399" s="16">
        <f t="shared" si="242"/>
        <v>2.253177785888006E-2</v>
      </c>
      <c r="T1399" s="16">
        <f t="shared" si="243"/>
        <v>0.15268908913642687</v>
      </c>
      <c r="U1399" s="65">
        <f t="shared" si="244"/>
        <v>0.52597685619934076</v>
      </c>
      <c r="V1399" s="65"/>
    </row>
    <row r="1400" spans="1:22" x14ac:dyDescent="0.25">
      <c r="A1400">
        <v>1399</v>
      </c>
      <c r="B1400">
        <v>7.0024389585044301E-4</v>
      </c>
      <c r="C1400" s="16">
        <v>6.1544562334303199E-9</v>
      </c>
      <c r="D1400">
        <v>7.4841601612047595E-4</v>
      </c>
      <c r="E1400" s="16">
        <v>9.2934719255991807E-6</v>
      </c>
      <c r="F1400" s="16">
        <v>6.8571058095557402E-6</v>
      </c>
      <c r="G1400" s="16">
        <v>1.80205367491506E-6</v>
      </c>
      <c r="H1400">
        <v>2.7362323506765601E-4</v>
      </c>
      <c r="J1400">
        <v>0.95664819464808404</v>
      </c>
      <c r="K1400">
        <f t="shared" si="234"/>
        <v>5.8876494447517626E-9</v>
      </c>
      <c r="L1400">
        <f t="shared" si="235"/>
        <v>7.6392612695826915E-4</v>
      </c>
      <c r="M1400" s="16">
        <f t="shared" si="236"/>
        <v>6.3656166474261697E-4</v>
      </c>
      <c r="N1400" s="16">
        <f t="shared" si="237"/>
        <v>0.17914898604902066</v>
      </c>
      <c r="O1400" s="16">
        <f t="shared" si="238"/>
        <v>1.2386050516386317E-2</v>
      </c>
      <c r="P1400" s="16">
        <f t="shared" si="239"/>
        <v>4.989483697411036E-2</v>
      </c>
      <c r="Q1400" s="16">
        <f t="shared" si="240"/>
        <v>1.8149129613240885E-2</v>
      </c>
      <c r="R1400" s="16">
        <f t="shared" si="241"/>
        <v>9.287434609892585E-2</v>
      </c>
      <c r="S1400" s="16">
        <f t="shared" si="242"/>
        <v>1.0502107361264883E-2</v>
      </c>
      <c r="T1400" s="16">
        <f t="shared" si="243"/>
        <v>1.8151633087890171E-2</v>
      </c>
      <c r="U1400" s="65">
        <f t="shared" si="244"/>
        <v>0.38110708970083917</v>
      </c>
      <c r="V1400" s="65"/>
    </row>
    <row r="1401" spans="1:22" x14ac:dyDescent="0.25">
      <c r="A1401">
        <v>1400</v>
      </c>
      <c r="B1401">
        <v>2.3316696731552901E-4</v>
      </c>
      <c r="C1401" s="16">
        <v>2.7662382912482401E-9</v>
      </c>
      <c r="D1401">
        <v>1.01803360048742E-3</v>
      </c>
      <c r="E1401" s="16">
        <v>5.6610948080679402E-6</v>
      </c>
      <c r="F1401" s="16">
        <v>2.0906144145601701E-5</v>
      </c>
      <c r="G1401" s="16">
        <v>4.0242157853874298E-6</v>
      </c>
      <c r="H1401">
        <v>1.6667947923545699E-4</v>
      </c>
      <c r="J1401">
        <v>0.95501437845789106</v>
      </c>
      <c r="K1401">
        <f t="shared" si="234"/>
        <v>2.6417973423828566E-9</v>
      </c>
      <c r="L1401">
        <f t="shared" si="235"/>
        <v>1.0638673383257197E-3</v>
      </c>
      <c r="M1401" s="16">
        <f t="shared" si="236"/>
        <v>-5.975334036946616E-4</v>
      </c>
      <c r="N1401" s="16">
        <f t="shared" si="237"/>
        <v>0.27676374350849536</v>
      </c>
      <c r="O1401" s="16">
        <f t="shared" si="238"/>
        <v>0.25050848810398252</v>
      </c>
      <c r="P1401" s="16">
        <f t="shared" si="239"/>
        <v>3.1820461636713005E-3</v>
      </c>
      <c r="Q1401" s="16">
        <f t="shared" si="240"/>
        <v>0.22364963594036422</v>
      </c>
      <c r="R1401" s="16">
        <f t="shared" si="241"/>
        <v>1.253704692121717</v>
      </c>
      <c r="S1401" s="16">
        <f t="shared" si="242"/>
        <v>1.0085725862379271</v>
      </c>
      <c r="T1401" s="16">
        <f t="shared" si="243"/>
        <v>0.22364726966645396</v>
      </c>
      <c r="U1401" s="65">
        <f t="shared" si="244"/>
        <v>3.2400284617426114</v>
      </c>
      <c r="V1401" s="65"/>
    </row>
    <row r="1402" spans="1:22" x14ac:dyDescent="0.25">
      <c r="A1402">
        <v>1401</v>
      </c>
      <c r="B1402">
        <v>6.0747715958926003E-4</v>
      </c>
      <c r="C1402" s="16">
        <v>5.95084133267785E-9</v>
      </c>
      <c r="D1402">
        <v>8.3599398132698098E-4</v>
      </c>
      <c r="E1402" s="16">
        <v>1.00269996149396E-5</v>
      </c>
      <c r="F1402" s="16">
        <v>7.9383394946232597E-6</v>
      </c>
      <c r="G1402" s="16">
        <v>1.8656903108883601E-6</v>
      </c>
      <c r="H1402">
        <v>2.9522142047346803E-4</v>
      </c>
      <c r="J1402">
        <v>0.95618100224672398</v>
      </c>
      <c r="K1402">
        <f t="shared" si="234"/>
        <v>5.6900814296911372E-9</v>
      </c>
      <c r="L1402">
        <f t="shared" si="235"/>
        <v>8.5373039978578317E-4</v>
      </c>
      <c r="M1402" s="16">
        <f t="shared" si="236"/>
        <v>3.6122391939273694E-4</v>
      </c>
      <c r="N1402" s="16">
        <f t="shared" si="237"/>
        <v>5.5088631051306347E-2</v>
      </c>
      <c r="O1402" s="16">
        <f t="shared" si="238"/>
        <v>5.5541950068873757E-3</v>
      </c>
      <c r="P1402" s="16">
        <f t="shared" si="239"/>
        <v>1.7554182545381526E-2</v>
      </c>
      <c r="Q1402" s="16">
        <f t="shared" si="240"/>
        <v>4.4119639430657189E-3</v>
      </c>
      <c r="R1402" s="16">
        <f t="shared" si="241"/>
        <v>3.8074092010643483E-2</v>
      </c>
      <c r="S1402" s="16">
        <f t="shared" si="242"/>
        <v>5.0105591142124949E-3</v>
      </c>
      <c r="T1402" s="16">
        <f t="shared" si="243"/>
        <v>4.4127573038703523E-3</v>
      </c>
      <c r="U1402" s="65">
        <f t="shared" si="244"/>
        <v>0.13010638097536731</v>
      </c>
      <c r="V1402" s="65"/>
    </row>
    <row r="1403" spans="1:22" x14ac:dyDescent="0.25">
      <c r="A1403">
        <v>1402</v>
      </c>
      <c r="B1403">
        <v>3.8119276711392499E-4</v>
      </c>
      <c r="C1403" s="16">
        <v>5.1642320031162097E-9</v>
      </c>
      <c r="D1403">
        <v>1.1655146715751599E-3</v>
      </c>
      <c r="E1403" s="16">
        <v>1.2084767504331101E-5</v>
      </c>
      <c r="F1403" s="16">
        <v>1.28525230292265E-5</v>
      </c>
      <c r="G1403" s="16">
        <v>2.15826537097287E-6</v>
      </c>
      <c r="H1403">
        <v>3.5581342563178298E-4</v>
      </c>
      <c r="J1403">
        <v>0.95446970772280704</v>
      </c>
      <c r="K1403">
        <f t="shared" si="234"/>
        <v>4.929103010627095E-9</v>
      </c>
      <c r="L1403">
        <f t="shared" si="235"/>
        <v>1.1933728187725828E-3</v>
      </c>
      <c r="M1403" s="16">
        <f t="shared" si="236"/>
        <v>-4.3098728454473275E-4</v>
      </c>
      <c r="N1403" s="16">
        <f t="shared" si="237"/>
        <v>5.0723126362734107E-2</v>
      </c>
      <c r="O1403" s="16">
        <f t="shared" si="238"/>
        <v>4.5575102549286284E-3</v>
      </c>
      <c r="P1403" s="16">
        <f t="shared" si="239"/>
        <v>4.3869377740815986E-2</v>
      </c>
      <c r="Q1403" s="16">
        <f t="shared" si="240"/>
        <v>1.5667191197807993E-2</v>
      </c>
      <c r="R1403" s="16">
        <f t="shared" si="241"/>
        <v>9.1885916525020234E-2</v>
      </c>
      <c r="S1403" s="16">
        <f t="shared" si="242"/>
        <v>5.6149400204788249E-3</v>
      </c>
      <c r="T1403" s="16">
        <f t="shared" si="243"/>
        <v>1.5670036035348087E-2</v>
      </c>
      <c r="U1403" s="65">
        <f t="shared" si="244"/>
        <v>0.22798809813713386</v>
      </c>
      <c r="V1403" s="65"/>
    </row>
    <row r="1404" spans="1:22" x14ac:dyDescent="0.25">
      <c r="A1404">
        <v>1403</v>
      </c>
      <c r="B1404">
        <v>4.2127823182601398E-4</v>
      </c>
      <c r="C1404" s="16">
        <v>2.7727898393065898E-9</v>
      </c>
      <c r="D1404">
        <v>5.5815083946046402E-4</v>
      </c>
      <c r="E1404" s="16">
        <v>3.12878411825936E-6</v>
      </c>
      <c r="F1404" s="16">
        <v>1.1305437897961599E-5</v>
      </c>
      <c r="G1404" s="16">
        <v>3.9918092050660803E-6</v>
      </c>
      <c r="H1404" s="16">
        <v>9.2118549224824204E-5</v>
      </c>
      <c r="J1404">
        <v>0.95753337840367703</v>
      </c>
      <c r="K1404">
        <f t="shared" si="234"/>
        <v>2.6550388224346275E-9</v>
      </c>
      <c r="L1404">
        <f t="shared" si="235"/>
        <v>5.8475075167161404E-4</v>
      </c>
      <c r="M1404" s="16">
        <f t="shared" si="236"/>
        <v>2.5780571198041397E-4</v>
      </c>
      <c r="N1404" s="16">
        <f t="shared" si="237"/>
        <v>2.0662174026930998E-2</v>
      </c>
      <c r="O1404" s="16">
        <f t="shared" si="238"/>
        <v>0.24932569073913255</v>
      </c>
      <c r="P1404" s="16">
        <f t="shared" si="239"/>
        <v>0.1770801965053978</v>
      </c>
      <c r="Q1404" s="16">
        <f t="shared" si="240"/>
        <v>0.50224196366729135</v>
      </c>
      <c r="R1404" s="16">
        <f t="shared" si="241"/>
        <v>2.1393971734503931E-2</v>
      </c>
      <c r="S1404" s="16">
        <f t="shared" si="242"/>
        <v>0.97641456502937207</v>
      </c>
      <c r="T1404" s="16">
        <f t="shared" si="243"/>
        <v>0.5022497160182896</v>
      </c>
      <c r="U1404" s="65">
        <f t="shared" si="244"/>
        <v>2.4493682777209185</v>
      </c>
      <c r="V1404" s="65"/>
    </row>
    <row r="1405" spans="1:22" x14ac:dyDescent="0.25">
      <c r="A1405">
        <v>1404</v>
      </c>
      <c r="B1405">
        <v>4.9104594153147395E-4</v>
      </c>
      <c r="C1405" s="16">
        <v>4.5092009762883197E-9</v>
      </c>
      <c r="D1405">
        <v>7.8282873860402696E-4</v>
      </c>
      <c r="E1405" s="16">
        <v>7.1183382625744503E-6</v>
      </c>
      <c r="F1405" s="16">
        <v>9.79994358147719E-6</v>
      </c>
      <c r="G1405" s="16">
        <v>2.4608956989909098E-6</v>
      </c>
      <c r="H1405">
        <v>2.0958228162884201E-4</v>
      </c>
      <c r="J1405">
        <v>0.95640930675578495</v>
      </c>
      <c r="K1405">
        <f t="shared" si="234"/>
        <v>4.3126417797544206E-9</v>
      </c>
      <c r="L1405">
        <f t="shared" si="235"/>
        <v>8.0488501226499596E-4</v>
      </c>
      <c r="M1405" s="16">
        <f t="shared" si="236"/>
        <v>1.7720687079795201E-4</v>
      </c>
      <c r="N1405" s="16">
        <f t="shared" si="237"/>
        <v>3.7602764614578864E-6</v>
      </c>
      <c r="O1405" s="16">
        <f t="shared" si="238"/>
        <v>3.4516594453562727E-2</v>
      </c>
      <c r="P1405" s="16">
        <f t="shared" si="239"/>
        <v>3.5216864834511155E-2</v>
      </c>
      <c r="Q1405" s="16">
        <f t="shared" si="240"/>
        <v>0.11372911258055698</v>
      </c>
      <c r="R1405" s="16">
        <f t="shared" si="241"/>
        <v>4.0658593743210037E-5</v>
      </c>
      <c r="S1405" s="16">
        <f t="shared" si="242"/>
        <v>5.0922064266081778E-2</v>
      </c>
      <c r="T1405" s="16">
        <f t="shared" si="243"/>
        <v>0.11373292416247295</v>
      </c>
      <c r="U1405" s="65">
        <f t="shared" si="244"/>
        <v>0.34816197916739028</v>
      </c>
      <c r="V1405" s="65"/>
    </row>
    <row r="1406" spans="1:22" x14ac:dyDescent="0.25">
      <c r="A1406">
        <v>1405</v>
      </c>
      <c r="B1406">
        <v>6.4597274597778397E-4</v>
      </c>
      <c r="C1406" s="16">
        <v>8.2421179293447499E-9</v>
      </c>
      <c r="D1406">
        <v>1.0954063429974999E-3</v>
      </c>
      <c r="E1406" s="16">
        <v>1.8145205829804501E-5</v>
      </c>
      <c r="F1406" s="16">
        <v>7.5533741226048903E-6</v>
      </c>
      <c r="G1406" s="16">
        <v>1.3509336599675601E-6</v>
      </c>
      <c r="H1406">
        <v>5.3424939875617097E-4</v>
      </c>
      <c r="J1406">
        <v>0.95491137602086695</v>
      </c>
      <c r="K1406">
        <f t="shared" si="234"/>
        <v>7.8704921732368542E-9</v>
      </c>
      <c r="L1406">
        <f t="shared" si="235"/>
        <v>1.1118557827847477E-3</v>
      </c>
      <c r="M1406" s="16">
        <f t="shared" si="236"/>
        <v>1.8008970917082003E-4</v>
      </c>
      <c r="N1406" s="16">
        <f t="shared" si="237"/>
        <v>9.7939414799140617E-2</v>
      </c>
      <c r="O1406" s="16">
        <f t="shared" si="238"/>
        <v>0.23839368865218094</v>
      </c>
      <c r="P1406" s="16">
        <f t="shared" si="239"/>
        <v>1.8686625192247605E-2</v>
      </c>
      <c r="Q1406" s="16">
        <f t="shared" si="240"/>
        <v>0.47531920179753123</v>
      </c>
      <c r="R1406" s="16">
        <f t="shared" si="241"/>
        <v>5.4829857793120419E-2</v>
      </c>
      <c r="S1406" s="16">
        <f t="shared" si="242"/>
        <v>0.10703494822829449</v>
      </c>
      <c r="T1406" s="16">
        <f t="shared" si="243"/>
        <v>0.47533259973977871</v>
      </c>
      <c r="U1406" s="65">
        <f t="shared" si="244"/>
        <v>1.467536336202294</v>
      </c>
      <c r="V1406" s="65"/>
    </row>
    <row r="1407" spans="1:22" x14ac:dyDescent="0.25">
      <c r="A1407">
        <v>1406</v>
      </c>
      <c r="B1407">
        <v>5.5214913654139E-4</v>
      </c>
      <c r="C1407" s="16">
        <v>9.1229724646949103E-9</v>
      </c>
      <c r="D1407">
        <v>1.4292663005396301E-3</v>
      </c>
      <c r="E1407" s="16">
        <v>2.6111357553083202E-5</v>
      </c>
      <c r="F1407" s="16">
        <v>8.9688828193678099E-6</v>
      </c>
      <c r="G1407" s="16">
        <v>1.2249595154394201E-6</v>
      </c>
      <c r="H1407">
        <v>7.6880916600255401E-4</v>
      </c>
      <c r="J1407">
        <v>0.95331481943757401</v>
      </c>
      <c r="K1407">
        <f t="shared" si="234"/>
        <v>8.6970648479145884E-9</v>
      </c>
      <c r="L1407">
        <f t="shared" si="235"/>
        <v>1.4484199027213404E-3</v>
      </c>
      <c r="M1407" s="16">
        <f t="shared" si="236"/>
        <v>-3.4412162963856039E-4</v>
      </c>
      <c r="N1407" s="16">
        <f t="shared" si="237"/>
        <v>1.4946124275707141E-2</v>
      </c>
      <c r="O1407" s="16">
        <f t="shared" si="238"/>
        <v>0.41900914389375493</v>
      </c>
      <c r="P1407" s="16">
        <f t="shared" si="239"/>
        <v>0.23342836669622347</v>
      </c>
      <c r="Q1407" s="16">
        <f t="shared" si="240"/>
        <v>2.0481425819906551</v>
      </c>
      <c r="R1407" s="16">
        <f t="shared" si="241"/>
        <v>8.2152977704442621E-3</v>
      </c>
      <c r="S1407" s="16">
        <f t="shared" si="242"/>
        <v>0.15202505016831502</v>
      </c>
      <c r="T1407" s="16">
        <f t="shared" si="243"/>
        <v>2.0482940870547917</v>
      </c>
      <c r="U1407" s="65">
        <f t="shared" si="244"/>
        <v>4.9240606518498913</v>
      </c>
      <c r="V1407" s="65"/>
    </row>
    <row r="1408" spans="1:22" x14ac:dyDescent="0.25">
      <c r="A1408">
        <v>1407</v>
      </c>
      <c r="B1408">
        <v>3.85738899091094E-4</v>
      </c>
      <c r="C1408" s="16">
        <v>3.5057954297318501E-9</v>
      </c>
      <c r="D1408">
        <v>7.7485061119286899E-4</v>
      </c>
      <c r="E1408" s="16">
        <v>5.4777196162024596E-6</v>
      </c>
      <c r="F1408" s="16">
        <v>1.24773419650719E-5</v>
      </c>
      <c r="G1408" s="16">
        <v>3.1653623145232602E-6</v>
      </c>
      <c r="H1408">
        <v>1.6127825331341001E-4</v>
      </c>
      <c r="J1408">
        <v>0.95639186031347201</v>
      </c>
      <c r="K1408">
        <f t="shared" si="234"/>
        <v>3.3529142129197123E-9</v>
      </c>
      <c r="L1408">
        <f t="shared" si="235"/>
        <v>8.0296715164210634E-4</v>
      </c>
      <c r="M1408" s="16">
        <f t="shared" si="236"/>
        <v>-3.1489353459918265E-5</v>
      </c>
      <c r="N1408" s="16">
        <f t="shared" si="237"/>
        <v>4.6646430557095268E-2</v>
      </c>
      <c r="O1408" s="16">
        <f t="shared" si="238"/>
        <v>0.13466588257462564</v>
      </c>
      <c r="P1408" s="16">
        <f t="shared" si="239"/>
        <v>3.8392657075808294E-2</v>
      </c>
      <c r="Q1408" s="16">
        <f t="shared" si="240"/>
        <v>0.24008970411326233</v>
      </c>
      <c r="R1408" s="16">
        <f t="shared" si="241"/>
        <v>7.0271123078781195E-2</v>
      </c>
      <c r="S1408" s="16">
        <f t="shared" si="242"/>
        <v>0.33237722331486103</v>
      </c>
      <c r="T1408" s="16">
        <f t="shared" si="243"/>
        <v>0.24009388468184972</v>
      </c>
      <c r="U1408" s="65">
        <f t="shared" si="244"/>
        <v>1.1025369053962835</v>
      </c>
      <c r="V1408" s="65"/>
    </row>
    <row r="1409" spans="1:22" x14ac:dyDescent="0.25">
      <c r="A1409">
        <v>1408</v>
      </c>
      <c r="B1409">
        <v>6.2983777813100598E-4</v>
      </c>
      <c r="C1409" s="16">
        <v>5.7750912414521701E-9</v>
      </c>
      <c r="D1409">
        <v>7.8146602875623099E-4</v>
      </c>
      <c r="E1409" s="16">
        <v>9.1019316572738906E-6</v>
      </c>
      <c r="F1409" s="16">
        <v>7.6366394796731494E-6</v>
      </c>
      <c r="G1409" s="16">
        <v>1.9212374995049499E-6</v>
      </c>
      <c r="H1409">
        <v>2.6798426586687601E-4</v>
      </c>
      <c r="J1409">
        <v>0.95646296890557803</v>
      </c>
      <c r="K1409">
        <f t="shared" si="234"/>
        <v>5.5236609144999432E-9</v>
      </c>
      <c r="L1409">
        <f t="shared" si="235"/>
        <v>7.9865477012384077E-4</v>
      </c>
      <c r="M1409" s="16">
        <f t="shared" si="236"/>
        <v>4.6102078613817114E-4</v>
      </c>
      <c r="N1409" s="16">
        <f t="shared" si="237"/>
        <v>7.8488552945057591E-2</v>
      </c>
      <c r="O1409" s="16">
        <f t="shared" si="238"/>
        <v>1.8311362990462603E-3</v>
      </c>
      <c r="P1409" s="16">
        <f t="shared" si="239"/>
        <v>3.5749600975244177E-2</v>
      </c>
      <c r="Q1409" s="16">
        <f t="shared" si="240"/>
        <v>2.327221085259177E-2</v>
      </c>
      <c r="R1409" s="16">
        <f t="shared" si="241"/>
        <v>5.0947453508808582E-2</v>
      </c>
      <c r="S1409" s="16">
        <f t="shared" si="242"/>
        <v>1.859317002457582E-3</v>
      </c>
      <c r="T1409" s="16">
        <f t="shared" si="243"/>
        <v>2.3274544388473751E-2</v>
      </c>
      <c r="U1409" s="65">
        <f t="shared" si="244"/>
        <v>0.21542281597167973</v>
      </c>
      <c r="V1409" s="65"/>
    </row>
    <row r="1410" spans="1:22" x14ac:dyDescent="0.25">
      <c r="A1410">
        <v>1409</v>
      </c>
      <c r="B1410">
        <v>8.0759774059239499E-4</v>
      </c>
      <c r="C1410" s="16">
        <v>5.0845688797159999E-9</v>
      </c>
      <c r="D1410">
        <v>5.3326419960254595E-4</v>
      </c>
      <c r="E1410" s="16">
        <v>5.4847013685549998E-6</v>
      </c>
      <c r="F1410" s="16">
        <v>5.8835462300591304E-6</v>
      </c>
      <c r="G1410" s="16">
        <v>2.1756083235076101E-6</v>
      </c>
      <c r="H1410" s="16">
        <v>1.61481764112163E-4</v>
      </c>
      <c r="J1410">
        <v>0.95778991897069099</v>
      </c>
      <c r="K1410">
        <f t="shared" si="234"/>
        <v>4.8699488153040847E-9</v>
      </c>
      <c r="L1410">
        <f t="shared" si="235"/>
        <v>5.4720181581729207E-4</v>
      </c>
      <c r="M1410" s="16">
        <f t="shared" si="236"/>
        <v>1.0679936653674978E-3</v>
      </c>
      <c r="N1410" s="16">
        <f t="shared" si="237"/>
        <v>0.41146942076072696</v>
      </c>
      <c r="O1410" s="16">
        <f t="shared" si="238"/>
        <v>6.7066072364374979E-3</v>
      </c>
      <c r="P1410" s="16">
        <f t="shared" si="239"/>
        <v>0.19948170751116784</v>
      </c>
      <c r="Q1410" s="16">
        <f t="shared" si="240"/>
        <v>0.23945309572986515</v>
      </c>
      <c r="R1410" s="16">
        <f t="shared" si="241"/>
        <v>0.16278227810304249</v>
      </c>
      <c r="S1410" s="16">
        <f t="shared" si="242"/>
        <v>6.9840505270103567E-3</v>
      </c>
      <c r="T1410" s="16">
        <f t="shared" si="243"/>
        <v>0.23946362084669626</v>
      </c>
      <c r="U1410" s="65">
        <f t="shared" si="244"/>
        <v>1.2663407807149467</v>
      </c>
      <c r="V1410" s="65"/>
    </row>
    <row r="1411" spans="1:22" x14ac:dyDescent="0.25">
      <c r="A1411">
        <v>1410</v>
      </c>
      <c r="B1411">
        <v>5.3953996084523596E-4</v>
      </c>
      <c r="C1411" s="16">
        <v>7.5253889055000607E-9</v>
      </c>
      <c r="D1411">
        <v>1.200465154032E-3</v>
      </c>
      <c r="E1411" s="16">
        <v>1.8134421824690899E-5</v>
      </c>
      <c r="F1411" s="16">
        <v>9.0881904704041499E-6</v>
      </c>
      <c r="G1411" s="16">
        <v>1.4813996125615E-6</v>
      </c>
      <c r="H1411">
        <v>5.3393469107318101E-4</v>
      </c>
      <c r="J1411">
        <v>0.95437837542484205</v>
      </c>
      <c r="K1411">
        <f t="shared" ref="K1411:K1474" si="245">C1411*J1411</f>
        <v>7.1820684380712777E-9</v>
      </c>
      <c r="L1411">
        <f t="shared" ref="L1411:L1474" si="246">SUM($Z$9*B1411,$AA$9*C1411,$AB$9*D1411,$AC$9*E1411,$AD$9*F1411,$AE$9*G1411)</f>
        <v>1.2201154091964644E-3</v>
      </c>
      <c r="M1411" s="16">
        <f t="shared" ref="M1411:M1474" si="247">$Z$8*B1411+$AA$8*C1411+$AB$8*D1411+$AD$8*F1411+$AE$8*G1411</f>
        <v>-1.4103548750599233E-4</v>
      </c>
      <c r="N1411" s="16">
        <f t="shared" si="237"/>
        <v>9.3365716387672874E-3</v>
      </c>
      <c r="O1411" s="16">
        <f t="shared" si="238"/>
        <v>0.12876474101371474</v>
      </c>
      <c r="P1411" s="16">
        <f t="shared" si="239"/>
        <v>6.0377415856444946E-2</v>
      </c>
      <c r="Q1411" s="16">
        <f t="shared" si="240"/>
        <v>0.4739357446034656</v>
      </c>
      <c r="R1411" s="16">
        <f t="shared" si="241"/>
        <v>6.1687810586020858E-3</v>
      </c>
      <c r="S1411" s="16">
        <f t="shared" si="242"/>
        <v>6.8739851266692964E-2</v>
      </c>
      <c r="T1411" s="16">
        <f t="shared" si="243"/>
        <v>0.47396133199339729</v>
      </c>
      <c r="U1411" s="65">
        <f t="shared" si="244"/>
        <v>1.2212844374310849</v>
      </c>
      <c r="V1411" s="65"/>
    </row>
    <row r="1412" spans="1:22" x14ac:dyDescent="0.25">
      <c r="A1412">
        <v>1411</v>
      </c>
      <c r="B1412">
        <v>7.27441942600927E-4</v>
      </c>
      <c r="C1412" s="16">
        <v>8.9020910716504592E-9</v>
      </c>
      <c r="D1412">
        <v>1.04942715197955E-3</v>
      </c>
      <c r="E1412" s="16">
        <v>1.87856996061838E-5</v>
      </c>
      <c r="F1412" s="16">
        <v>6.6925443820687699E-6</v>
      </c>
      <c r="G1412" s="16">
        <v>1.25009508421372E-6</v>
      </c>
      <c r="H1412">
        <v>5.5310616769746305E-4</v>
      </c>
      <c r="J1412">
        <v>0.95515153824047105</v>
      </c>
      <c r="K1412">
        <f t="shared" si="245"/>
        <v>8.5028459806436997E-9</v>
      </c>
      <c r="L1412">
        <f t="shared" si="246"/>
        <v>1.0640534337368296E-3</v>
      </c>
      <c r="M1412" s="16">
        <f t="shared" si="247"/>
        <v>3.9083045146502449E-4</v>
      </c>
      <c r="N1412" s="16">
        <f t="shared" ref="N1412:N1475" si="248">(B1412-$B$2)^2/$B$2/$B$2</f>
        <v>0.22900104243381164</v>
      </c>
      <c r="O1412" s="16">
        <f t="shared" ref="O1412:O1475" si="249">(C1412-$C$2)^2/$C$2/$C$2</f>
        <v>0.36896541278906131</v>
      </c>
      <c r="P1412" s="16">
        <f t="shared" ref="P1412:P1475" si="250">(D1412-$D$2)^2/$D$2/$D$2</f>
        <v>7.9186146750663319E-3</v>
      </c>
      <c r="Q1412" s="16">
        <f t="shared" ref="Q1412:Q1475" si="251">(E1412-$E$2)^2/$E$2/$E$2</f>
        <v>0.56110288784718121</v>
      </c>
      <c r="R1412" s="16">
        <f t="shared" ref="R1412:R1475" si="252">(F1412-$F$2)^2/$F$2/$F$2</f>
        <v>0.10332234426922601</v>
      </c>
      <c r="S1412" s="16">
        <f t="shared" ref="S1412:S1475" si="253">(G1412-$G$2)^2/$G$2/$G$2</f>
        <v>0.14241945762602395</v>
      </c>
      <c r="T1412" s="16">
        <f t="shared" ref="T1412:T1475" si="254">(H1412-$H$2)^2/$H$2/$H$2</f>
        <v>0.56111183296133937</v>
      </c>
      <c r="U1412" s="65">
        <f t="shared" ref="U1412:U1475" si="255">SUM(N1412:T1412)</f>
        <v>1.9738415926017099</v>
      </c>
      <c r="V1412" s="65"/>
    </row>
    <row r="1413" spans="1:22" x14ac:dyDescent="0.25">
      <c r="A1413">
        <v>1412</v>
      </c>
      <c r="B1413">
        <v>5.7238008531603705E-4</v>
      </c>
      <c r="C1413" s="16">
        <v>4.8756645436068103E-9</v>
      </c>
      <c r="D1413">
        <v>7.2506489990322104E-4</v>
      </c>
      <c r="E1413" s="16">
        <v>7.1341099087825601E-6</v>
      </c>
      <c r="F1413" s="16">
        <v>8.3822713469326301E-6</v>
      </c>
      <c r="G1413" s="16">
        <v>2.2742534206601E-6</v>
      </c>
      <c r="H1413">
        <v>2.1004600887579401E-4</v>
      </c>
      <c r="J1413">
        <v>0.95673423389914902</v>
      </c>
      <c r="K1413">
        <f t="shared" si="245"/>
        <v>4.6647151818769055E-9</v>
      </c>
      <c r="L1413">
        <f t="shared" si="246"/>
        <v>7.440988203532028E-4</v>
      </c>
      <c r="M1413" s="16">
        <f t="shared" si="247"/>
        <v>4.0066135027887125E-4</v>
      </c>
      <c r="N1413" s="16">
        <f t="shared" si="248"/>
        <v>2.6691115223302055E-2</v>
      </c>
      <c r="O1413" s="16">
        <f t="shared" si="249"/>
        <v>1.4307781458733973E-2</v>
      </c>
      <c r="P1413" s="16">
        <f t="shared" si="250"/>
        <v>6.1307189919135301E-2</v>
      </c>
      <c r="Q1413" s="16">
        <f t="shared" si="251"/>
        <v>0.11274084258202566</v>
      </c>
      <c r="R1413" s="16">
        <f t="shared" si="252"/>
        <v>2.2534589679623549E-2</v>
      </c>
      <c r="S1413" s="16">
        <f t="shared" si="253"/>
        <v>1.7609615496584984E-2</v>
      </c>
      <c r="T1413" s="16">
        <f t="shared" si="254"/>
        <v>0.11274598554499035</v>
      </c>
      <c r="U1413" s="65">
        <f t="shared" si="255"/>
        <v>0.36793711990439582</v>
      </c>
      <c r="V1413" s="65"/>
    </row>
    <row r="1414" spans="1:22" x14ac:dyDescent="0.25">
      <c r="A1414">
        <v>1413</v>
      </c>
      <c r="B1414">
        <v>4.2978951403877701E-4</v>
      </c>
      <c r="C1414" s="16">
        <v>3.3670553514984198E-9</v>
      </c>
      <c r="D1414">
        <v>6.6608495248664701E-4</v>
      </c>
      <c r="E1414" s="16">
        <v>4.5284001630037299E-6</v>
      </c>
      <c r="F1414" s="16">
        <v>1.1138413527451599E-5</v>
      </c>
      <c r="G1414" s="16">
        <v>3.29142648705297E-6</v>
      </c>
      <c r="H1414">
        <v>1.3332711235953699E-4</v>
      </c>
      <c r="J1414">
        <v>0.95697628314108596</v>
      </c>
      <c r="K1414">
        <f t="shared" si="245"/>
        <v>3.2221921154072603E-9</v>
      </c>
      <c r="L1414">
        <f t="shared" si="246"/>
        <v>6.9164983897325167E-4</v>
      </c>
      <c r="M1414" s="16">
        <f t="shared" si="247"/>
        <v>1.6792918910430241E-4</v>
      </c>
      <c r="N1414" s="16">
        <f t="shared" si="248"/>
        <v>1.5988104648074583E-2</v>
      </c>
      <c r="O1414" s="16">
        <f t="shared" si="249"/>
        <v>0.1536799974054881</v>
      </c>
      <c r="P1414" s="16">
        <f t="shared" si="250"/>
        <v>9.536124233350543E-2</v>
      </c>
      <c r="Q1414" s="16">
        <f t="shared" si="251"/>
        <v>0.33452014813427799</v>
      </c>
      <c r="R1414" s="16">
        <f t="shared" si="252"/>
        <v>1.672678102280745E-2</v>
      </c>
      <c r="S1414" s="16">
        <f t="shared" si="253"/>
        <v>0.40871527662527884</v>
      </c>
      <c r="T1414" s="16">
        <f t="shared" si="254"/>
        <v>0.33452685195047616</v>
      </c>
      <c r="U1414" s="65">
        <f t="shared" si="255"/>
        <v>1.3595184021199085</v>
      </c>
      <c r="V1414" s="65"/>
    </row>
    <row r="1415" spans="1:22" x14ac:dyDescent="0.25">
      <c r="A1415">
        <v>1414</v>
      </c>
      <c r="B1415">
        <v>5.9947329768061204E-4</v>
      </c>
      <c r="C1415" s="16">
        <v>1.11398569909435E-8</v>
      </c>
      <c r="D1415">
        <v>1.61376554704615E-3</v>
      </c>
      <c r="E1415" s="16">
        <v>3.59327245674431E-5</v>
      </c>
      <c r="F1415" s="16">
        <v>8.3244057771914095E-6</v>
      </c>
      <c r="G1415" s="16">
        <v>1.0050728931275199E-6</v>
      </c>
      <c r="H1415">
        <v>1.0579934379437001E-3</v>
      </c>
      <c r="J1415">
        <v>0.95249308384964304</v>
      </c>
      <c r="K1415">
        <f t="shared" si="245"/>
        <v>1.0610636738947779E-8</v>
      </c>
      <c r="L1415">
        <f t="shared" si="246"/>
        <v>1.6314082916366697E-3</v>
      </c>
      <c r="M1415" s="16">
        <f t="shared" si="247"/>
        <v>-4.3246169627544537E-4</v>
      </c>
      <c r="N1415" s="16">
        <f t="shared" si="248"/>
        <v>4.7716759676554303E-2</v>
      </c>
      <c r="O1415" s="16">
        <f t="shared" si="249"/>
        <v>1.0231165744503383</v>
      </c>
      <c r="P1415" s="16">
        <f t="shared" si="250"/>
        <v>0.45508303199988148</v>
      </c>
      <c r="Q1415" s="16">
        <f t="shared" si="251"/>
        <v>5.5016751821687393</v>
      </c>
      <c r="R1415" s="16">
        <f t="shared" si="252"/>
        <v>2.4330474150744383E-2</v>
      </c>
      <c r="S1415" s="16">
        <f t="shared" si="253"/>
        <v>0.2494196682161752</v>
      </c>
      <c r="T1415" s="16">
        <f t="shared" si="254"/>
        <v>5.5021515069742062</v>
      </c>
      <c r="U1415" s="65">
        <f t="shared" si="255"/>
        <v>12.803493197636639</v>
      </c>
      <c r="V1415" s="65"/>
    </row>
    <row r="1416" spans="1:22" x14ac:dyDescent="0.25">
      <c r="A1416">
        <v>1415</v>
      </c>
      <c r="B1416">
        <v>3.9695894073627701E-4</v>
      </c>
      <c r="C1416" s="16">
        <v>4.9128086800639804E-9</v>
      </c>
      <c r="D1416">
        <v>1.0621903045831399E-3</v>
      </c>
      <c r="E1416" s="16">
        <v>1.04892245215734E-5</v>
      </c>
      <c r="F1416" s="16">
        <v>1.22842730891537E-5</v>
      </c>
      <c r="G1416" s="16">
        <v>2.2660992876984302E-6</v>
      </c>
      <c r="H1416">
        <v>3.0883410241182101E-4</v>
      </c>
      <c r="J1416">
        <v>0.95497605991480305</v>
      </c>
      <c r="K1416">
        <f t="shared" si="245"/>
        <v>4.6916146764027444E-9</v>
      </c>
      <c r="L1416">
        <f t="shared" si="246"/>
        <v>1.0890200372404657E-3</v>
      </c>
      <c r="M1416" s="16">
        <f t="shared" si="247"/>
        <v>-2.9510215576791169E-4</v>
      </c>
      <c r="N1416" s="16">
        <f t="shared" si="248"/>
        <v>3.7315763376505842E-2</v>
      </c>
      <c r="O1416" s="16">
        <f t="shared" si="249"/>
        <v>1.2748245364714922E-2</v>
      </c>
      <c r="P1416" s="16">
        <f t="shared" si="250"/>
        <v>1.0451151520464056E-2</v>
      </c>
      <c r="Q1416" s="16">
        <f t="shared" si="251"/>
        <v>5.4693025522577318E-4</v>
      </c>
      <c r="R1416" s="16">
        <f t="shared" si="252"/>
        <v>6.0275952130926798E-2</v>
      </c>
      <c r="S1416" s="16">
        <f t="shared" si="253"/>
        <v>1.6548256579851296E-2</v>
      </c>
      <c r="T1416" s="16">
        <f t="shared" si="254"/>
        <v>5.4669640642157971E-4</v>
      </c>
      <c r="U1416" s="65">
        <f t="shared" si="255"/>
        <v>0.13843299563411027</v>
      </c>
      <c r="V1416" s="65"/>
    </row>
    <row r="1417" spans="1:22" x14ac:dyDescent="0.25">
      <c r="A1417">
        <v>1416</v>
      </c>
      <c r="B1417">
        <v>4.19840139711035E-4</v>
      </c>
      <c r="C1417" s="16">
        <v>4.6873314608067299E-9</v>
      </c>
      <c r="D1417">
        <v>9.5580261507962195E-4</v>
      </c>
      <c r="E1417" s="16">
        <v>9.0162723608667308E-6</v>
      </c>
      <c r="F1417" s="16">
        <v>1.15576280369608E-5</v>
      </c>
      <c r="G1417" s="16">
        <v>2.3722232348621899E-6</v>
      </c>
      <c r="H1417">
        <v>2.6546462271621798E-4</v>
      </c>
      <c r="J1417">
        <v>0.95550930087596098</v>
      </c>
      <c r="K1417">
        <f t="shared" si="245"/>
        <v>4.4787888070893353E-9</v>
      </c>
      <c r="L1417">
        <f t="shared" si="246"/>
        <v>9.8128540705694494E-4</v>
      </c>
      <c r="M1417" s="16">
        <f t="shared" si="247"/>
        <v>-1.4160512763487494E-4</v>
      </c>
      <c r="N1417" s="16">
        <f t="shared" si="248"/>
        <v>2.1511027814639733E-2</v>
      </c>
      <c r="O1417" s="16">
        <f t="shared" si="249"/>
        <v>2.3599690408943282E-2</v>
      </c>
      <c r="P1417" s="16">
        <f t="shared" si="250"/>
        <v>6.6703655674269559E-5</v>
      </c>
      <c r="Q1417" s="16">
        <f t="shared" si="251"/>
        <v>2.5769157406782085E-2</v>
      </c>
      <c r="R1417" s="16">
        <f t="shared" si="252"/>
        <v>2.9527792726593789E-2</v>
      </c>
      <c r="S1417" s="16">
        <f t="shared" si="253"/>
        <v>3.2940614146806324E-2</v>
      </c>
      <c r="T1417" s="16">
        <f t="shared" si="254"/>
        <v>2.5769166598312465E-2</v>
      </c>
      <c r="U1417" s="65">
        <f t="shared" si="255"/>
        <v>0.15918415275775194</v>
      </c>
      <c r="V1417" s="65"/>
    </row>
    <row r="1418" spans="1:22" x14ac:dyDescent="0.25">
      <c r="A1418">
        <v>1417</v>
      </c>
      <c r="B1418" s="16">
        <v>3.77558258039864E-4</v>
      </c>
      <c r="C1418" s="16">
        <v>3.8570298929900701E-9</v>
      </c>
      <c r="D1418" s="16">
        <v>8.7299586590463304E-4</v>
      </c>
      <c r="E1418" s="16">
        <v>6.7822388466936401E-6</v>
      </c>
      <c r="F1418" s="16">
        <v>1.28065139572904E-5</v>
      </c>
      <c r="G1418" s="16">
        <v>2.8803779785424301E-6</v>
      </c>
      <c r="H1418">
        <v>1.99687613112654E-4</v>
      </c>
      <c r="J1418">
        <v>0.95589266133452</v>
      </c>
      <c r="K1418">
        <f t="shared" si="245"/>
        <v>3.6869065692570771E-9</v>
      </c>
      <c r="L1418">
        <f t="shared" si="246"/>
        <v>9.0148541476786333E-4</v>
      </c>
      <c r="M1418" s="16">
        <f t="shared" si="247"/>
        <v>-1.4636889868813529E-4</v>
      </c>
      <c r="N1418" s="16">
        <f t="shared" si="248"/>
        <v>5.4105163522334417E-2</v>
      </c>
      <c r="O1418" s="16">
        <f t="shared" si="249"/>
        <v>9.2140839963370455E-2</v>
      </c>
      <c r="P1418" s="16">
        <f t="shared" si="250"/>
        <v>8.8539597253182341E-3</v>
      </c>
      <c r="Q1418" s="16">
        <f t="shared" si="251"/>
        <v>0.13581470256718187</v>
      </c>
      <c r="R1418" s="16">
        <f t="shared" si="252"/>
        <v>8.90795679855763E-2</v>
      </c>
      <c r="S1418" s="16">
        <f t="shared" si="253"/>
        <v>0.18886329114332825</v>
      </c>
      <c r="T1418" s="16">
        <f t="shared" si="254"/>
        <v>0.13581641677195666</v>
      </c>
      <c r="U1418" s="65">
        <f t="shared" si="255"/>
        <v>0.70467394167906627</v>
      </c>
      <c r="V1418" s="65"/>
    </row>
    <row r="1419" spans="1:22" x14ac:dyDescent="0.25">
      <c r="A1419">
        <v>1418</v>
      </c>
      <c r="B1419">
        <v>6.2191124743520899E-4</v>
      </c>
      <c r="C1419" s="16">
        <v>5.2775321309623902E-9</v>
      </c>
      <c r="D1419">
        <v>7.2222164551399804E-4</v>
      </c>
      <c r="E1419" s="16">
        <v>7.6923493894383306E-6</v>
      </c>
      <c r="F1419" s="16">
        <v>7.71260093109044E-6</v>
      </c>
      <c r="G1419" s="16">
        <v>2.1009367308378199E-6</v>
      </c>
      <c r="H1419">
        <v>2.2648191216881401E-4</v>
      </c>
      <c r="J1419">
        <v>0.95676349667852001</v>
      </c>
      <c r="K1419">
        <f t="shared" si="245"/>
        <v>5.0493500954528171E-9</v>
      </c>
      <c r="L1419">
        <f t="shared" si="246"/>
        <v>7.3974250657488582E-4</v>
      </c>
      <c r="M1419" s="16">
        <f t="shared" si="247"/>
        <v>5.0407998829553216E-4</v>
      </c>
      <c r="N1419" s="16">
        <f t="shared" si="248"/>
        <v>6.9720950699699608E-2</v>
      </c>
      <c r="O1419" s="16">
        <f t="shared" si="249"/>
        <v>2.213801603660069E-3</v>
      </c>
      <c r="P1419" s="16">
        <f t="shared" si="250"/>
        <v>6.2776967115110618E-2</v>
      </c>
      <c r="Q1419" s="16">
        <f t="shared" si="251"/>
        <v>8.0538687326462438E-2</v>
      </c>
      <c r="R1419" s="16">
        <f t="shared" si="252"/>
        <v>4.7529946229367036E-2</v>
      </c>
      <c r="S1419" s="16">
        <f t="shared" si="253"/>
        <v>2.1511173444277365E-3</v>
      </c>
      <c r="T1419" s="16">
        <f t="shared" si="254"/>
        <v>8.0543483618560702E-2</v>
      </c>
      <c r="U1419" s="65">
        <f t="shared" si="255"/>
        <v>0.34547495393728822</v>
      </c>
      <c r="V1419" s="65"/>
    </row>
    <row r="1420" spans="1:22" x14ac:dyDescent="0.25">
      <c r="A1420">
        <v>1419</v>
      </c>
      <c r="B1420">
        <v>2.9554314966501199E-4</v>
      </c>
      <c r="C1420" s="16">
        <v>3.1122615678131102E-9</v>
      </c>
      <c r="D1420">
        <v>9.0081099546395805E-4</v>
      </c>
      <c r="E1420" s="16">
        <v>5.6442908468977198E-6</v>
      </c>
      <c r="F1420" s="16">
        <v>1.6392629123974899E-5</v>
      </c>
      <c r="G1420" s="16">
        <v>3.57138673064528E-6</v>
      </c>
      <c r="H1420">
        <v>1.6618365589277001E-4</v>
      </c>
      <c r="J1420">
        <v>0.95567954800427501</v>
      </c>
      <c r="K1420">
        <f t="shared" si="245"/>
        <v>2.9743247283987093E-9</v>
      </c>
      <c r="L1420">
        <f t="shared" si="246"/>
        <v>9.3716452818098537E-4</v>
      </c>
      <c r="M1420" s="16">
        <f t="shared" si="247"/>
        <v>-3.4607822885096134E-4</v>
      </c>
      <c r="N1420" s="16">
        <f t="shared" si="248"/>
        <v>0.15944251951361577</v>
      </c>
      <c r="O1420" s="16">
        <f t="shared" si="249"/>
        <v>0.19186834674636402</v>
      </c>
      <c r="P1420" s="16">
        <f t="shared" si="250"/>
        <v>4.2551912414255212E-3</v>
      </c>
      <c r="Q1420" s="16">
        <f t="shared" si="251"/>
        <v>0.22513189080650395</v>
      </c>
      <c r="R1420" s="16">
        <f t="shared" si="252"/>
        <v>0.43832463051693493</v>
      </c>
      <c r="S1420" s="16">
        <f t="shared" si="253"/>
        <v>0.60644187743790368</v>
      </c>
      <c r="T1420" s="16">
        <f t="shared" si="254"/>
        <v>0.22513271882528585</v>
      </c>
      <c r="U1420" s="65">
        <f t="shared" si="255"/>
        <v>1.8505971750880337</v>
      </c>
      <c r="V1420" s="65"/>
    </row>
    <row r="1421" spans="1:22" x14ac:dyDescent="0.25">
      <c r="A1421">
        <v>1420</v>
      </c>
      <c r="B1421">
        <v>4.72979232821855E-4</v>
      </c>
      <c r="C1421" s="16">
        <v>5.6311522359806103E-9</v>
      </c>
      <c r="D1421">
        <v>1.02065119265219E-3</v>
      </c>
      <c r="E1421" s="16">
        <v>1.15590704468418E-5</v>
      </c>
      <c r="F1421" s="16">
        <v>1.0286786145593499E-5</v>
      </c>
      <c r="G1421" s="16">
        <v>1.9759313764180001E-6</v>
      </c>
      <c r="H1421">
        <v>3.4033276186901801E-4</v>
      </c>
      <c r="J1421">
        <v>0.95521818556660998</v>
      </c>
      <c r="K1421">
        <f t="shared" si="245"/>
        <v>5.3789790215027574E-9</v>
      </c>
      <c r="L1421">
        <f t="shared" si="246"/>
        <v>1.0431950651675591E-3</v>
      </c>
      <c r="M1421" s="16">
        <f t="shared" si="247"/>
        <v>-9.7236599523848984E-5</v>
      </c>
      <c r="N1421" s="16">
        <f t="shared" si="248"/>
        <v>1.4946030142656457E-3</v>
      </c>
      <c r="O1421" s="16">
        <f t="shared" si="249"/>
        <v>2.8227770433106216E-4</v>
      </c>
      <c r="P1421" s="16">
        <f t="shared" si="250"/>
        <v>3.4958713185160657E-3</v>
      </c>
      <c r="Q1421" s="16">
        <f t="shared" si="251"/>
        <v>5.80993265873912E-3</v>
      </c>
      <c r="R1421" s="16">
        <f t="shared" si="252"/>
        <v>1.847703486735441E-3</v>
      </c>
      <c r="S1421" s="16">
        <f t="shared" si="253"/>
        <v>2.5215181802630711E-4</v>
      </c>
      <c r="T1421" s="16">
        <f t="shared" si="254"/>
        <v>5.8103868491777731E-3</v>
      </c>
      <c r="U1421" s="65">
        <f t="shared" si="255"/>
        <v>1.8992926849791415E-2</v>
      </c>
      <c r="V1421" s="65"/>
    </row>
    <row r="1422" spans="1:22" x14ac:dyDescent="0.25">
      <c r="A1422">
        <v>1421</v>
      </c>
      <c r="B1422">
        <v>6.8570891189547996E-4</v>
      </c>
      <c r="C1422" s="16">
        <v>6.4862738508569804E-9</v>
      </c>
      <c r="D1422">
        <v>8.0661838922314703E-4</v>
      </c>
      <c r="E1422" s="16">
        <v>1.05491295759095E-5</v>
      </c>
      <c r="F1422" s="16">
        <v>7.02179417802591E-6</v>
      </c>
      <c r="G1422" s="16">
        <v>1.7110282410511299E-6</v>
      </c>
      <c r="H1422">
        <v>3.1059382244899699E-4</v>
      </c>
      <c r="J1422">
        <v>0.95634878895409903</v>
      </c>
      <c r="K1422">
        <f t="shared" si="245"/>
        <v>6.2031401420917135E-9</v>
      </c>
      <c r="L1422">
        <f t="shared" si="246"/>
        <v>8.2236651954639922E-4</v>
      </c>
      <c r="M1422" s="16">
        <f t="shared" si="247"/>
        <v>5.490513042445608E-4</v>
      </c>
      <c r="N1422" s="16">
        <f t="shared" si="248"/>
        <v>0.15501331279219874</v>
      </c>
      <c r="O1422" s="16">
        <f t="shared" si="249"/>
        <v>2.9312178163367557E-2</v>
      </c>
      <c r="P1422" s="16">
        <f t="shared" si="250"/>
        <v>2.6560895999704418E-2</v>
      </c>
      <c r="Q1422" s="16">
        <f t="shared" si="251"/>
        <v>3.1716043826436136E-4</v>
      </c>
      <c r="R1422" s="16">
        <f t="shared" si="252"/>
        <v>8.2975711700593716E-2</v>
      </c>
      <c r="S1422" s="16">
        <f t="shared" si="253"/>
        <v>2.184938656068941E-2</v>
      </c>
      <c r="T1422" s="16">
        <f t="shared" si="254"/>
        <v>3.1743909700318845E-4</v>
      </c>
      <c r="U1422" s="65">
        <f t="shared" si="255"/>
        <v>0.31634608475182141</v>
      </c>
      <c r="V1422" s="65"/>
    </row>
    <row r="1423" spans="1:22" x14ac:dyDescent="0.25">
      <c r="A1423">
        <v>1422</v>
      </c>
      <c r="B1423">
        <v>4.58530623585298E-4</v>
      </c>
      <c r="C1423" s="16">
        <v>2.7211220056641201E-9</v>
      </c>
      <c r="D1423">
        <v>5.0250978732539503E-4</v>
      </c>
      <c r="E1423" s="16">
        <v>2.76634143404736E-6</v>
      </c>
      <c r="F1423" s="16">
        <v>1.03569773898106E-5</v>
      </c>
      <c r="G1423" s="16">
        <v>4.0647088221607298E-6</v>
      </c>
      <c r="H1423" s="16">
        <v>8.1447180719511995E-5</v>
      </c>
      <c r="J1423">
        <v>0.95784840221446899</v>
      </c>
      <c r="K1423">
        <f t="shared" si="245"/>
        <v>2.6064223653560085E-9</v>
      </c>
      <c r="L1423">
        <f t="shared" si="246"/>
        <v>5.2728572980517132E-4</v>
      </c>
      <c r="M1423" s="16">
        <f t="shared" si="247"/>
        <v>3.8977551736542473E-4</v>
      </c>
      <c r="N1423" s="16">
        <f t="shared" si="248"/>
        <v>4.6276982847057498E-3</v>
      </c>
      <c r="O1423" s="16">
        <f t="shared" si="249"/>
        <v>0.25872965368664214</v>
      </c>
      <c r="P1423" s="16">
        <f t="shared" si="250"/>
        <v>0.2290076988678236</v>
      </c>
      <c r="Q1423" s="16">
        <f t="shared" si="251"/>
        <v>0.55121126298427237</v>
      </c>
      <c r="R1423" s="16">
        <f t="shared" si="252"/>
        <v>2.5101767593253377E-3</v>
      </c>
      <c r="S1423" s="16">
        <f t="shared" si="253"/>
        <v>1.0494872893409846</v>
      </c>
      <c r="T1423" s="16">
        <f t="shared" si="254"/>
        <v>0.55121951530348401</v>
      </c>
      <c r="U1423" s="65">
        <f t="shared" si="255"/>
        <v>2.6467932952272379</v>
      </c>
      <c r="V1423" s="65"/>
    </row>
    <row r="1424" spans="1:22" x14ac:dyDescent="0.25">
      <c r="A1424">
        <v>1423</v>
      </c>
      <c r="B1424">
        <v>4.87304496278276E-4</v>
      </c>
      <c r="C1424" s="16">
        <v>5.9373675549571803E-9</v>
      </c>
      <c r="D1424">
        <v>1.04507285657413E-3</v>
      </c>
      <c r="E1424" s="16">
        <v>1.2476086943962399E-5</v>
      </c>
      <c r="F1424" s="16">
        <v>9.9948099387890305E-6</v>
      </c>
      <c r="G1424" s="16">
        <v>1.8745057946008799E-6</v>
      </c>
      <c r="H1424">
        <v>3.6733280472598002E-4</v>
      </c>
      <c r="J1424">
        <v>0.95510542043079005</v>
      </c>
      <c r="K1424">
        <f t="shared" si="245"/>
        <v>5.6708119348295096E-9</v>
      </c>
      <c r="L1424">
        <f t="shared" si="246"/>
        <v>1.0669310448787541E-3</v>
      </c>
      <c r="M1424" s="16">
        <f t="shared" si="247"/>
        <v>-9.2322052322201938E-5</v>
      </c>
      <c r="N1424" s="16">
        <f t="shared" si="248"/>
        <v>9.1082338558084921E-5</v>
      </c>
      <c r="O1424" s="16">
        <f t="shared" si="249"/>
        <v>5.1974799779289059E-3</v>
      </c>
      <c r="P1424" s="16">
        <f t="shared" si="250"/>
        <v>7.1348704536001303E-3</v>
      </c>
      <c r="Q1424" s="16">
        <f t="shared" si="251"/>
        <v>2.6115522371695048E-2</v>
      </c>
      <c r="R1424" s="16">
        <f t="shared" si="252"/>
        <v>1.7905748191454765E-4</v>
      </c>
      <c r="S1424" s="16">
        <f t="shared" si="253"/>
        <v>4.4082582067367544E-3</v>
      </c>
      <c r="T1424" s="16">
        <f t="shared" si="254"/>
        <v>2.6116972011865646E-2</v>
      </c>
      <c r="U1424" s="65">
        <f t="shared" si="255"/>
        <v>6.9243242842299116E-2</v>
      </c>
      <c r="V1424" s="65"/>
    </row>
    <row r="1425" spans="1:22" x14ac:dyDescent="0.25">
      <c r="A1425">
        <v>1424</v>
      </c>
      <c r="B1425">
        <v>4.6758126385825101E-4</v>
      </c>
      <c r="C1425" s="16">
        <v>4.1162467581345896E-9</v>
      </c>
      <c r="D1425">
        <v>7.4991905916789599E-4</v>
      </c>
      <c r="E1425" s="16">
        <v>6.2270289384510997E-6</v>
      </c>
      <c r="F1425" s="16">
        <v>1.0276891511431601E-5</v>
      </c>
      <c r="G1425" s="16">
        <v>2.6948647991738799E-6</v>
      </c>
      <c r="H1425">
        <v>1.83339564536092E-4</v>
      </c>
      <c r="J1425">
        <v>0.95656599727712199</v>
      </c>
      <c r="K1425">
        <f t="shared" si="245"/>
        <v>3.9374616852337341E-9</v>
      </c>
      <c r="L1425">
        <f t="shared" si="246"/>
        <v>7.7316359074317497E-4</v>
      </c>
      <c r="M1425" s="16">
        <f t="shared" si="247"/>
        <v>1.6199893697332711E-4</v>
      </c>
      <c r="N1425" s="16">
        <f t="shared" si="248"/>
        <v>2.4632934875089226E-3</v>
      </c>
      <c r="O1425" s="16">
        <f t="shared" si="249"/>
        <v>6.591596453295949E-2</v>
      </c>
      <c r="P1425" s="16">
        <f t="shared" si="250"/>
        <v>4.9200483578852622E-2</v>
      </c>
      <c r="Q1425" s="16">
        <f t="shared" si="251"/>
        <v>0.17658823897227599</v>
      </c>
      <c r="R1425" s="16">
        <f t="shared" si="252"/>
        <v>1.7624629066136175E-3</v>
      </c>
      <c r="S1425" s="16">
        <f t="shared" si="253"/>
        <v>0.11709293215670814</v>
      </c>
      <c r="T1425" s="16">
        <f t="shared" si="254"/>
        <v>0.17659310147091714</v>
      </c>
      <c r="U1425" s="65">
        <f t="shared" si="255"/>
        <v>0.58961647710583598</v>
      </c>
      <c r="V1425" s="65"/>
    </row>
    <row r="1426" spans="1:22" x14ac:dyDescent="0.25">
      <c r="A1426">
        <v>1425</v>
      </c>
      <c r="B1426" s="16">
        <v>3.7485280006991902E-4</v>
      </c>
      <c r="C1426" s="16">
        <v>3.5932419216261301E-9</v>
      </c>
      <c r="D1426" s="16">
        <v>8.1811020497478295E-4</v>
      </c>
      <c r="E1426" s="16">
        <v>5.9247868005506002E-6</v>
      </c>
      <c r="F1426" s="16">
        <v>1.28665013844612E-5</v>
      </c>
      <c r="G1426" s="16">
        <v>3.0899157947264902E-6</v>
      </c>
      <c r="H1426">
        <v>1.7444143756926701E-4</v>
      </c>
      <c r="J1426">
        <v>0.95616561850252701</v>
      </c>
      <c r="K1426">
        <f t="shared" si="245"/>
        <v>3.4357343844208574E-9</v>
      </c>
      <c r="L1426">
        <f t="shared" si="246"/>
        <v>8.4692953029651011E-4</v>
      </c>
      <c r="M1426" s="16">
        <f t="shared" si="247"/>
        <v>-9.7223930156672145E-5</v>
      </c>
      <c r="N1426" s="16">
        <f t="shared" si="248"/>
        <v>5.6693545721207501E-2</v>
      </c>
      <c r="O1426" s="16">
        <f t="shared" si="249"/>
        <v>0.12332636661855233</v>
      </c>
      <c r="P1426" s="16">
        <f t="shared" si="250"/>
        <v>2.2816140364293944E-2</v>
      </c>
      <c r="Q1426" s="16">
        <f t="shared" si="251"/>
        <v>0.20103090240545862</v>
      </c>
      <c r="R1426" s="16">
        <f t="shared" si="252"/>
        <v>9.2747154070498911E-2</v>
      </c>
      <c r="S1426" s="16">
        <f t="shared" si="253"/>
        <v>0.2904619404282695</v>
      </c>
      <c r="T1426" s="16">
        <f t="shared" si="254"/>
        <v>0.20103399536109373</v>
      </c>
      <c r="U1426" s="65">
        <f t="shared" si="255"/>
        <v>0.98811004496937471</v>
      </c>
      <c r="V1426" s="65"/>
    </row>
    <row r="1427" spans="1:22" x14ac:dyDescent="0.25">
      <c r="A1427">
        <v>1426</v>
      </c>
      <c r="B1427">
        <v>4.7596225204432798E-4</v>
      </c>
      <c r="C1427" s="16">
        <v>1.03968865627524E-8</v>
      </c>
      <c r="D1427">
        <v>1.90906768499232E-3</v>
      </c>
      <c r="E1427" s="16">
        <v>3.9553000969057902E-5</v>
      </c>
      <c r="F1427" s="16">
        <v>1.06159655010921E-5</v>
      </c>
      <c r="G1427" s="16">
        <v>1.0802009274839001E-6</v>
      </c>
      <c r="H1427">
        <v>1.16460462009456E-3</v>
      </c>
      <c r="J1427">
        <v>0.95116267741419103</v>
      </c>
      <c r="K1427">
        <f t="shared" si="245"/>
        <v>9.8891304597991979E-9</v>
      </c>
      <c r="L1427">
        <f t="shared" si="246"/>
        <v>1.9313694200354253E-3</v>
      </c>
      <c r="M1427" s="16">
        <f t="shared" si="247"/>
        <v>-9.7944491594676949E-4</v>
      </c>
      <c r="N1427" s="16">
        <f t="shared" si="248"/>
        <v>1.0625675833236799E-3</v>
      </c>
      <c r="O1427" s="16">
        <f t="shared" si="249"/>
        <v>0.76971880259371006</v>
      </c>
      <c r="P1427" s="16">
        <f t="shared" si="250"/>
        <v>0.96242444770948854</v>
      </c>
      <c r="Q1427" s="16">
        <f t="shared" si="251"/>
        <v>7.1965345237591469</v>
      </c>
      <c r="R1427" s="16">
        <f t="shared" si="252"/>
        <v>5.8309507094051246E-3</v>
      </c>
      <c r="S1427" s="16">
        <f t="shared" si="253"/>
        <v>0.21344539152000985</v>
      </c>
      <c r="T1427" s="16">
        <f t="shared" si="254"/>
        <v>7.1974182442032788</v>
      </c>
      <c r="U1427" s="65">
        <f t="shared" si="255"/>
        <v>16.346434928078363</v>
      </c>
      <c r="V1427" s="65"/>
    </row>
    <row r="1428" spans="1:22" x14ac:dyDescent="0.25">
      <c r="A1428">
        <v>1427</v>
      </c>
      <c r="B1428">
        <v>3.2557060654969899E-4</v>
      </c>
      <c r="C1428" s="16">
        <v>5.03320699830359E-9</v>
      </c>
      <c r="D1428">
        <v>1.33532067250178E-3</v>
      </c>
      <c r="E1428" s="16">
        <v>1.34685002609741E-5</v>
      </c>
      <c r="F1428" s="16">
        <v>1.5166320590053301E-5</v>
      </c>
      <c r="G1428" s="16">
        <v>2.2187117921791001E-6</v>
      </c>
      <c r="H1428">
        <v>3.9655820713768199E-4</v>
      </c>
      <c r="J1428">
        <v>0.95362882260328496</v>
      </c>
      <c r="K1428">
        <f t="shared" si="245"/>
        <v>4.7998112637108663E-9</v>
      </c>
      <c r="L1428">
        <f t="shared" si="246"/>
        <v>1.3678669922670673E-3</v>
      </c>
      <c r="M1428" s="16">
        <f t="shared" si="247"/>
        <v>-7.1672577916766949E-4</v>
      </c>
      <c r="N1428" s="16">
        <f t="shared" si="248"/>
        <v>0.11442735394042527</v>
      </c>
      <c r="O1428" s="16">
        <f t="shared" si="249"/>
        <v>8.3116309444563607E-3</v>
      </c>
      <c r="P1428" s="16">
        <f t="shared" si="250"/>
        <v>0.14873149631275825</v>
      </c>
      <c r="Q1428" s="16">
        <f t="shared" si="251"/>
        <v>6.4517505729250357E-2</v>
      </c>
      <c r="R1428" s="16">
        <f t="shared" si="252"/>
        <v>0.28914770162677267</v>
      </c>
      <c r="S1428" s="16">
        <f t="shared" si="253"/>
        <v>1.1033084589969832E-2</v>
      </c>
      <c r="T1428" s="16">
        <f t="shared" si="254"/>
        <v>6.4529326294750722E-2</v>
      </c>
      <c r="U1428" s="65">
        <f t="shared" si="255"/>
        <v>0.70069809943838357</v>
      </c>
      <c r="V1428" s="65"/>
    </row>
    <row r="1429" spans="1:22" x14ac:dyDescent="0.25">
      <c r="A1429">
        <v>1428</v>
      </c>
      <c r="B1429">
        <v>5.7844332152843104E-4</v>
      </c>
      <c r="C1429" s="16">
        <v>5.5044471532367696E-9</v>
      </c>
      <c r="D1429">
        <v>8.1166098303869197E-4</v>
      </c>
      <c r="E1429" s="16">
        <v>9.0071906683525092E-6</v>
      </c>
      <c r="F1429" s="16">
        <v>8.3280129679101105E-6</v>
      </c>
      <c r="G1429" s="16">
        <v>2.01646898511479E-6</v>
      </c>
      <c r="H1429">
        <v>2.6519526139816898E-4</v>
      </c>
      <c r="J1429">
        <v>0.95629524620665696</v>
      </c>
      <c r="K1429">
        <f t="shared" si="245"/>
        <v>5.2638766456360883E-9</v>
      </c>
      <c r="L1429">
        <f t="shared" si="246"/>
        <v>8.3032797351247371E-4</v>
      </c>
      <c r="M1429" s="16">
        <f t="shared" si="247"/>
        <v>3.2655866954438842E-4</v>
      </c>
      <c r="N1429" s="16">
        <f t="shared" si="248"/>
        <v>3.0869719730598946E-2</v>
      </c>
      <c r="O1429" s="16">
        <f t="shared" si="249"/>
        <v>3.6937876058161794E-5</v>
      </c>
      <c r="P1429" s="16">
        <f t="shared" si="250"/>
        <v>2.4882683251607529E-2</v>
      </c>
      <c r="Q1429" s="16">
        <f t="shared" si="251"/>
        <v>2.6041345121588316E-2</v>
      </c>
      <c r="R1429" s="16">
        <f t="shared" si="252"/>
        <v>2.4216511312740684E-2</v>
      </c>
      <c r="S1429" s="16">
        <f t="shared" si="253"/>
        <v>1.8581556846533582E-5</v>
      </c>
      <c r="T1429" s="16">
        <f t="shared" si="254"/>
        <v>2.6043365552014062E-2</v>
      </c>
      <c r="U1429" s="65">
        <f t="shared" si="255"/>
        <v>0.13210914440145421</v>
      </c>
      <c r="V1429" s="65"/>
    </row>
    <row r="1430" spans="1:22" x14ac:dyDescent="0.25">
      <c r="A1430">
        <v>1429</v>
      </c>
      <c r="B1430">
        <v>3.5479672225872201E-4</v>
      </c>
      <c r="C1430" s="16">
        <v>3.0748327228432798E-9</v>
      </c>
      <c r="D1430">
        <v>7.3830645376554704E-4</v>
      </c>
      <c r="E1430" s="16">
        <v>4.5794300841033804E-6</v>
      </c>
      <c r="F1430" s="16">
        <v>1.3545272282951601E-5</v>
      </c>
      <c r="G1430" s="16">
        <v>3.6076868148020801E-6</v>
      </c>
      <c r="H1430">
        <v>1.3483008025429001E-4</v>
      </c>
      <c r="J1430">
        <v>0.95655387891001198</v>
      </c>
      <c r="K1430">
        <f t="shared" si="245"/>
        <v>2.941243168035173E-9</v>
      </c>
      <c r="L1430">
        <f t="shared" si="246"/>
        <v>7.6900161031352948E-4</v>
      </c>
      <c r="M1430" s="16">
        <f t="shared" si="247"/>
        <v>-5.9408165796085449E-5</v>
      </c>
      <c r="N1430" s="16">
        <f t="shared" si="248"/>
        <v>7.7767612792279214E-2</v>
      </c>
      <c r="O1430" s="16">
        <f t="shared" si="249"/>
        <v>0.19783477451797063</v>
      </c>
      <c r="P1430" s="16">
        <f t="shared" si="250"/>
        <v>5.4691517846184971E-2</v>
      </c>
      <c r="Q1430" s="16">
        <f t="shared" si="251"/>
        <v>0.329046739433906</v>
      </c>
      <c r="R1430" s="16">
        <f t="shared" si="252"/>
        <v>0.13940161889620148</v>
      </c>
      <c r="S1430" s="16">
        <f t="shared" si="253"/>
        <v>0.63492719158828048</v>
      </c>
      <c r="T1430" s="16">
        <f t="shared" si="254"/>
        <v>0.3290515659370411</v>
      </c>
      <c r="U1430" s="65">
        <f t="shared" si="255"/>
        <v>1.7627210210118638</v>
      </c>
      <c r="V1430" s="65"/>
    </row>
    <row r="1431" spans="1:22" x14ac:dyDescent="0.25">
      <c r="A1431">
        <v>1430</v>
      </c>
      <c r="B1431">
        <v>6.1708943168917001E-4</v>
      </c>
      <c r="C1431" s="16">
        <v>8.1922674038996693E-9</v>
      </c>
      <c r="D1431">
        <v>1.14096110788045E-3</v>
      </c>
      <c r="E1431" s="16">
        <v>1.8775906558163701E-5</v>
      </c>
      <c r="F1431" s="16">
        <v>7.9235170337394901E-6</v>
      </c>
      <c r="G1431" s="16">
        <v>1.3598562807296199E-6</v>
      </c>
      <c r="H1431">
        <v>5.5282035150712005E-4</v>
      </c>
      <c r="J1431">
        <v>0.95468499687206698</v>
      </c>
      <c r="K1431">
        <f t="shared" si="245"/>
        <v>7.8210347808670913E-9</v>
      </c>
      <c r="L1431">
        <f t="shared" si="246"/>
        <v>1.1581598059612545E-3</v>
      </c>
      <c r="M1431" s="16">
        <f t="shared" si="247"/>
        <v>7.6019057417085333E-5</v>
      </c>
      <c r="N1431" s="16">
        <f t="shared" si="248"/>
        <v>6.4641441603540878E-2</v>
      </c>
      <c r="O1431" s="16">
        <f t="shared" si="249"/>
        <v>0.22968477426975725</v>
      </c>
      <c r="P1431" s="16">
        <f t="shared" si="250"/>
        <v>3.3845343249242626E-2</v>
      </c>
      <c r="Q1431" s="16">
        <f t="shared" si="251"/>
        <v>0.559737726274395</v>
      </c>
      <c r="R1431" s="16">
        <f t="shared" si="252"/>
        <v>3.86628443720183E-2</v>
      </c>
      <c r="S1431" s="16">
        <f t="shared" si="253"/>
        <v>0.10414691555491518</v>
      </c>
      <c r="T1431" s="16">
        <f t="shared" si="254"/>
        <v>0.55975857956355013</v>
      </c>
      <c r="U1431" s="65">
        <f t="shared" si="255"/>
        <v>1.5904776248874191</v>
      </c>
      <c r="V1431" s="65"/>
    </row>
    <row r="1432" spans="1:22" x14ac:dyDescent="0.25">
      <c r="A1432">
        <v>1431</v>
      </c>
      <c r="B1432">
        <v>2.7336090377375998E-4</v>
      </c>
      <c r="C1432" s="16">
        <v>4.3933250095067597E-9</v>
      </c>
      <c r="D1432">
        <v>1.3902060511352999E-3</v>
      </c>
      <c r="E1432" s="16">
        <v>1.2230878752712E-5</v>
      </c>
      <c r="F1432" s="16">
        <v>1.8114939530565699E-5</v>
      </c>
      <c r="G1432" s="16">
        <v>2.5436625036637002E-6</v>
      </c>
      <c r="H1432">
        <v>3.6011958246700703E-4</v>
      </c>
      <c r="J1432">
        <v>0.95332012415703604</v>
      </c>
      <c r="K1432">
        <f t="shared" si="245"/>
        <v>4.1882451435251954E-9</v>
      </c>
      <c r="L1432">
        <f t="shared" si="246"/>
        <v>1.4289751993750855E-3</v>
      </c>
      <c r="M1432" s="16">
        <f t="shared" si="247"/>
        <v>-8.8225339182756567E-4</v>
      </c>
      <c r="N1432" s="16">
        <f t="shared" si="248"/>
        <v>0.19748105624391504</v>
      </c>
      <c r="O1432" s="16">
        <f t="shared" si="249"/>
        <v>4.2728947585091166E-2</v>
      </c>
      <c r="P1432" s="16">
        <f t="shared" si="250"/>
        <v>0.19590500799566726</v>
      </c>
      <c r="Q1432" s="16">
        <f t="shared" si="251"/>
        <v>1.9257816956478609E-2</v>
      </c>
      <c r="R1432" s="16">
        <f t="shared" si="252"/>
        <v>0.70004552655451091</v>
      </c>
      <c r="S1432" s="16">
        <f t="shared" si="253"/>
        <v>7.1225747383436955E-2</v>
      </c>
      <c r="T1432" s="16">
        <f t="shared" si="254"/>
        <v>1.9264681605934364E-2</v>
      </c>
      <c r="U1432" s="65">
        <f t="shared" si="255"/>
        <v>1.2459087843250343</v>
      </c>
      <c r="V1432" s="65"/>
    </row>
    <row r="1433" spans="1:22" x14ac:dyDescent="0.25">
      <c r="A1433">
        <v>1432</v>
      </c>
      <c r="B1433">
        <v>4.70282285607452E-4</v>
      </c>
      <c r="C1433" s="16">
        <v>4.2766922346939099E-9</v>
      </c>
      <c r="D1433">
        <v>7.7513653842046799E-4</v>
      </c>
      <c r="E1433" s="16">
        <v>6.6854003814009998E-6</v>
      </c>
      <c r="F1433" s="16">
        <v>1.0229828469856701E-5</v>
      </c>
      <c r="G1433" s="16">
        <v>2.5945112203981601E-6</v>
      </c>
      <c r="H1433">
        <v>1.9683541687248699E-4</v>
      </c>
      <c r="J1433">
        <v>0.95643897903894903</v>
      </c>
      <c r="K1433">
        <f t="shared" si="245"/>
        <v>4.0903951546144444E-9</v>
      </c>
      <c r="L1433">
        <f t="shared" si="246"/>
        <v>7.9818642988834475E-4</v>
      </c>
      <c r="M1433" s="16">
        <f t="shared" si="247"/>
        <v>1.423781413265592E-4</v>
      </c>
      <c r="N1433" s="16">
        <f t="shared" si="248"/>
        <v>1.9484893186772414E-3</v>
      </c>
      <c r="O1433" s="16">
        <f t="shared" si="249"/>
        <v>5.1879110449043885E-2</v>
      </c>
      <c r="P1433" s="16">
        <f t="shared" si="250"/>
        <v>3.8276471854509213E-2</v>
      </c>
      <c r="Q1433" s="16">
        <f t="shared" si="251"/>
        <v>0.14254154093167593</v>
      </c>
      <c r="R1433" s="16">
        <f t="shared" si="252"/>
        <v>1.3845796634707897E-3</v>
      </c>
      <c r="S1433" s="16">
        <f t="shared" si="253"/>
        <v>8.5384892659705461E-2</v>
      </c>
      <c r="T1433" s="16">
        <f t="shared" si="254"/>
        <v>0.14254567811380472</v>
      </c>
      <c r="U1433" s="65">
        <f t="shared" si="255"/>
        <v>0.46396076299088729</v>
      </c>
      <c r="V1433" s="65"/>
    </row>
    <row r="1434" spans="1:22" x14ac:dyDescent="0.25">
      <c r="A1434">
        <v>1433</v>
      </c>
      <c r="B1434">
        <v>5.3212485586662099E-4</v>
      </c>
      <c r="C1434" s="16">
        <v>7.3629127479020597E-9</v>
      </c>
      <c r="D1434">
        <v>1.1906657437136499E-3</v>
      </c>
      <c r="E1434" s="16">
        <v>1.7599808326884E-5</v>
      </c>
      <c r="F1434" s="16">
        <v>9.2110680815106308E-6</v>
      </c>
      <c r="G1434" s="16">
        <v>1.5139370853439801E-6</v>
      </c>
      <c r="H1434">
        <v>5.1819375321152702E-4</v>
      </c>
      <c r="J1434">
        <v>0.95442242554724099</v>
      </c>
      <c r="K1434">
        <f t="shared" si="245"/>
        <v>7.027329043945385E-9</v>
      </c>
      <c r="L1434">
        <f t="shared" si="246"/>
        <v>1.2105944540492675E-3</v>
      </c>
      <c r="M1434" s="16">
        <f t="shared" si="247"/>
        <v>-1.463447423160254E-4</v>
      </c>
      <c r="N1434" s="16">
        <f t="shared" si="248"/>
        <v>6.6511503499781287E-3</v>
      </c>
      <c r="O1434" s="16">
        <f t="shared" si="249"/>
        <v>0.10857037245382974</v>
      </c>
      <c r="P1434" s="16">
        <f t="shared" si="250"/>
        <v>5.5483497383192068E-2</v>
      </c>
      <c r="Q1434" s="16">
        <f t="shared" si="251"/>
        <v>0.40787892995122527</v>
      </c>
      <c r="R1434" s="16">
        <f t="shared" si="252"/>
        <v>4.3669543539531152E-3</v>
      </c>
      <c r="S1434" s="16">
        <f t="shared" si="253"/>
        <v>6.0504899480094902E-2</v>
      </c>
      <c r="T1434" s="16">
        <f t="shared" si="254"/>
        <v>0.40790105107470298</v>
      </c>
      <c r="U1434" s="65">
        <f t="shared" si="255"/>
        <v>1.0513568550469761</v>
      </c>
      <c r="V1434" s="65"/>
    </row>
    <row r="1435" spans="1:22" x14ac:dyDescent="0.25">
      <c r="A1435">
        <v>1434</v>
      </c>
      <c r="B1435">
        <v>2.8181418929837301E-4</v>
      </c>
      <c r="C1435" s="16">
        <v>6.5278486862265796E-9</v>
      </c>
      <c r="D1435">
        <v>2.0306603272933002E-3</v>
      </c>
      <c r="E1435" s="16">
        <v>2.637693924178E-5</v>
      </c>
      <c r="F1435" s="16">
        <v>1.8038205669331899E-5</v>
      </c>
      <c r="G1435" s="16">
        <v>1.7229916830138601E-6</v>
      </c>
      <c r="H1435">
        <v>7.7665220958538905E-4</v>
      </c>
      <c r="J1435">
        <v>0.95051944589844395</v>
      </c>
      <c r="K1435">
        <f t="shared" si="245"/>
        <v>6.2048471161409739E-9</v>
      </c>
      <c r="L1435">
        <f t="shared" si="246"/>
        <v>2.068453202466292E-3</v>
      </c>
      <c r="M1435" s="16">
        <f t="shared" si="247"/>
        <v>-1.5048248238695458E-3</v>
      </c>
      <c r="N1435" s="16">
        <f t="shared" si="248"/>
        <v>0.18250576302258983</v>
      </c>
      <c r="O1435" s="16">
        <f t="shared" si="249"/>
        <v>3.1939067811931586E-2</v>
      </c>
      <c r="P1435" s="16">
        <f t="shared" si="250"/>
        <v>1.2259108045206013</v>
      </c>
      <c r="Q1435" s="16">
        <f t="shared" si="251"/>
        <v>2.1195302723079155</v>
      </c>
      <c r="R1435" s="16">
        <f t="shared" si="252"/>
        <v>0.68708703012366856</v>
      </c>
      <c r="S1435" s="16">
        <f t="shared" si="253"/>
        <v>2.0123391069204015E-2</v>
      </c>
      <c r="T1435" s="16">
        <f t="shared" si="254"/>
        <v>2.1199013906084287</v>
      </c>
      <c r="U1435" s="65">
        <f t="shared" si="255"/>
        <v>6.3869977194643397</v>
      </c>
      <c r="V1435" s="65"/>
    </row>
    <row r="1436" spans="1:22" x14ac:dyDescent="0.25">
      <c r="A1436">
        <v>1435</v>
      </c>
      <c r="B1436">
        <v>5.28369778389128E-4</v>
      </c>
      <c r="C1436" s="16">
        <v>7.3623262732571902E-9</v>
      </c>
      <c r="D1436">
        <v>1.1992714288439001E-3</v>
      </c>
      <c r="E1436" s="16">
        <v>1.7723911992184201E-5</v>
      </c>
      <c r="F1436" s="16">
        <v>9.2801618831673403E-6</v>
      </c>
      <c r="G1436" s="16">
        <v>1.5142035649843999E-6</v>
      </c>
      <c r="H1436">
        <v>5.2184797453539995E-4</v>
      </c>
      <c r="J1436">
        <v>0.95438024071317296</v>
      </c>
      <c r="K1436">
        <f t="shared" si="245"/>
        <v>7.026458720880115E-9</v>
      </c>
      <c r="L1436">
        <f t="shared" si="246"/>
        <v>1.2193385938489459E-3</v>
      </c>
      <c r="M1436" s="16">
        <f t="shared" si="247"/>
        <v>-1.6259903707069003E-4</v>
      </c>
      <c r="N1436" s="16">
        <f t="shared" si="248"/>
        <v>5.4645084774038238E-3</v>
      </c>
      <c r="O1436" s="16">
        <f t="shared" si="249"/>
        <v>0.10850059680971529</v>
      </c>
      <c r="P1436" s="16">
        <f t="shared" si="250"/>
        <v>5.9770196259231231E-2</v>
      </c>
      <c r="Q1436" s="16">
        <f t="shared" si="251"/>
        <v>0.422771533679977</v>
      </c>
      <c r="R1436" s="16">
        <f t="shared" si="252"/>
        <v>3.4901466729469455E-3</v>
      </c>
      <c r="S1436" s="16">
        <f t="shared" si="253"/>
        <v>6.0439624216527744E-2</v>
      </c>
      <c r="T1436" s="16">
        <f t="shared" si="254"/>
        <v>0.42279511361026434</v>
      </c>
      <c r="U1436" s="65">
        <f t="shared" si="255"/>
        <v>1.0832317197260664</v>
      </c>
      <c r="V1436" s="65"/>
    </row>
    <row r="1437" spans="1:22" x14ac:dyDescent="0.25">
      <c r="A1437">
        <v>1436</v>
      </c>
      <c r="B1437">
        <v>5.2003979900025195E-4</v>
      </c>
      <c r="C1437" s="16">
        <v>3.8563748752898001E-9</v>
      </c>
      <c r="D1437">
        <v>6.2980714860477597E-4</v>
      </c>
      <c r="E1437" s="16">
        <v>4.9065589385613301E-6</v>
      </c>
      <c r="F1437" s="16">
        <v>9.1858401154496103E-6</v>
      </c>
      <c r="G1437" s="16">
        <v>2.8722853763876001E-6</v>
      </c>
      <c r="H1437">
        <v>1.4446072277389399E-4</v>
      </c>
      <c r="J1437">
        <v>0.95720766092795595</v>
      </c>
      <c r="K1437">
        <f t="shared" si="245"/>
        <v>3.6913515740374874E-9</v>
      </c>
      <c r="L1437">
        <f t="shared" si="246"/>
        <v>6.5104725783718756E-4</v>
      </c>
      <c r="M1437" s="16">
        <f t="shared" si="247"/>
        <v>3.8903234016331634E-4</v>
      </c>
      <c r="N1437" s="16">
        <f t="shared" si="248"/>
        <v>3.2480266705273322E-3</v>
      </c>
      <c r="O1437" s="16">
        <f t="shared" si="249"/>
        <v>9.2212657824163866E-2</v>
      </c>
      <c r="P1437" s="16">
        <f t="shared" si="250"/>
        <v>0.12002863967219866</v>
      </c>
      <c r="Q1437" s="16">
        <f t="shared" si="251"/>
        <v>0.2950316745724369</v>
      </c>
      <c r="R1437" s="16">
        <f t="shared" si="252"/>
        <v>4.7115618574964007E-3</v>
      </c>
      <c r="S1437" s="16">
        <f t="shared" si="253"/>
        <v>0.18537630791304288</v>
      </c>
      <c r="T1437" s="16">
        <f t="shared" si="254"/>
        <v>0.29503953864538868</v>
      </c>
      <c r="U1437" s="65">
        <f t="shared" si="255"/>
        <v>0.99564840715525482</v>
      </c>
      <c r="V1437" s="65"/>
    </row>
    <row r="1438" spans="1:22" x14ac:dyDescent="0.25">
      <c r="A1438">
        <v>1437</v>
      </c>
      <c r="B1438">
        <v>3.8484383598974997E-4</v>
      </c>
      <c r="C1438" s="16">
        <v>4.8172419030621502E-9</v>
      </c>
      <c r="D1438">
        <v>1.07466142878956E-3</v>
      </c>
      <c r="E1438" s="16">
        <v>1.0404340288371001E-5</v>
      </c>
      <c r="F1438" s="16">
        <v>1.26789885833064E-5</v>
      </c>
      <c r="G1438" s="16">
        <v>2.3114144337004901E-6</v>
      </c>
      <c r="H1438">
        <v>3.0633506084460201E-4</v>
      </c>
      <c r="J1438">
        <v>0.95490790804499404</v>
      </c>
      <c r="K1438">
        <f t="shared" si="245"/>
        <v>4.6000223881997635E-9</v>
      </c>
      <c r="L1438">
        <f t="shared" si="246"/>
        <v>1.1023260031479702E-3</v>
      </c>
      <c r="M1438" s="16">
        <f t="shared" si="247"/>
        <v>-3.3263833116847037E-4</v>
      </c>
      <c r="N1438" s="16">
        <f t="shared" si="248"/>
        <v>4.7435568632227879E-2</v>
      </c>
      <c r="O1438" s="16">
        <f t="shared" si="249"/>
        <v>1.694275768264351E-2</v>
      </c>
      <c r="P1438" s="16">
        <f t="shared" si="250"/>
        <v>1.3264615423557887E-2</v>
      </c>
      <c r="Q1438" s="16">
        <f t="shared" si="251"/>
        <v>9.7905168278949236E-4</v>
      </c>
      <c r="R1438" s="16">
        <f t="shared" si="252"/>
        <v>8.1528586669640454E-2</v>
      </c>
      <c r="S1438" s="16">
        <f t="shared" si="253"/>
        <v>2.2864289031073629E-2</v>
      </c>
      <c r="T1438" s="16">
        <f t="shared" si="254"/>
        <v>9.7870100300317411E-4</v>
      </c>
      <c r="U1438" s="65">
        <f t="shared" si="255"/>
        <v>0.18399357012493603</v>
      </c>
      <c r="V1438" s="65"/>
    </row>
    <row r="1439" spans="1:22" x14ac:dyDescent="0.25">
      <c r="A1439">
        <v>1438</v>
      </c>
      <c r="B1439">
        <v>2.8481202064216301E-4</v>
      </c>
      <c r="C1439" s="16">
        <v>4.4509749843241001E-9</v>
      </c>
      <c r="D1439">
        <v>1.3505605786035501E-3</v>
      </c>
      <c r="E1439" s="16">
        <v>1.2043360761031699E-5</v>
      </c>
      <c r="F1439" s="16">
        <v>1.7354842480961801E-5</v>
      </c>
      <c r="G1439" s="16">
        <v>2.5095865034046898E-6</v>
      </c>
      <c r="H1439">
        <v>3.5459768596833699E-4</v>
      </c>
      <c r="J1439">
        <v>0.95351658026154096</v>
      </c>
      <c r="K1439">
        <f t="shared" si="245"/>
        <v>4.2440784458823818E-9</v>
      </c>
      <c r="L1439">
        <f t="shared" si="246"/>
        <v>1.3877753990938937E-3</v>
      </c>
      <c r="M1439" s="16">
        <f t="shared" si="247"/>
        <v>-8.1815135780956803E-4</v>
      </c>
      <c r="N1439" s="16">
        <f t="shared" si="248"/>
        <v>0.17733681501744783</v>
      </c>
      <c r="O1439" s="16">
        <f t="shared" si="249"/>
        <v>3.8533738349655441E-2</v>
      </c>
      <c r="P1439" s="16">
        <f t="shared" si="250"/>
        <v>0.16117946129822369</v>
      </c>
      <c r="Q1439" s="16">
        <f t="shared" si="251"/>
        <v>1.4716945892848407E-2</v>
      </c>
      <c r="R1439" s="16">
        <f t="shared" si="252"/>
        <v>0.57702319234445631</v>
      </c>
      <c r="S1439" s="16">
        <f t="shared" si="253"/>
        <v>6.245492397670422E-2</v>
      </c>
      <c r="T1439" s="16">
        <f t="shared" si="254"/>
        <v>1.4722306226430322E-2</v>
      </c>
      <c r="U1439" s="65">
        <f t="shared" si="255"/>
        <v>1.0459673831057663</v>
      </c>
      <c r="V1439" s="65"/>
    </row>
    <row r="1440" spans="1:22" x14ac:dyDescent="0.25">
      <c r="A1440">
        <v>1439</v>
      </c>
      <c r="B1440">
        <v>4.1813158650373298E-4</v>
      </c>
      <c r="C1440" s="16">
        <v>7.6759002840950705E-9</v>
      </c>
      <c r="D1440">
        <v>1.5940517386519499E-3</v>
      </c>
      <c r="E1440" s="16">
        <v>2.4458121801605699E-5</v>
      </c>
      <c r="F1440" s="16">
        <v>1.1932258904089099E-5</v>
      </c>
      <c r="G1440" s="16">
        <v>1.45856683492729E-6</v>
      </c>
      <c r="H1440">
        <v>7.2013816886324798E-4</v>
      </c>
      <c r="J1440">
        <v>0.95251464242879702</v>
      </c>
      <c r="K1440">
        <f t="shared" si="245"/>
        <v>7.3114074144239173E-9</v>
      </c>
      <c r="L1440">
        <f t="shared" si="246"/>
        <v>1.6193671473947713E-3</v>
      </c>
      <c r="M1440" s="16">
        <f t="shared" si="247"/>
        <v>-7.8310397438730538E-4</v>
      </c>
      <c r="N1440" s="16">
        <f t="shared" si="248"/>
        <v>2.2541734881913411E-2</v>
      </c>
      <c r="O1440" s="16">
        <f t="shared" si="249"/>
        <v>0.14900793061944165</v>
      </c>
      <c r="P1440" s="16">
        <f t="shared" si="250"/>
        <v>0.4279010734178425</v>
      </c>
      <c r="Q1440" s="16">
        <f t="shared" si="251"/>
        <v>1.6312566131877184</v>
      </c>
      <c r="R1440" s="16">
        <f t="shared" si="252"/>
        <v>4.4024697691538037E-2</v>
      </c>
      <c r="S1440" s="16">
        <f t="shared" si="253"/>
        <v>7.4832237808751256E-2</v>
      </c>
      <c r="T1440" s="16">
        <f t="shared" si="254"/>
        <v>1.6314318308532945</v>
      </c>
      <c r="U1440" s="65">
        <f t="shared" si="255"/>
        <v>3.9809961184604994</v>
      </c>
      <c r="V1440" s="65"/>
    </row>
    <row r="1441" spans="1:22" x14ac:dyDescent="0.25">
      <c r="A1441">
        <v>1440</v>
      </c>
      <c r="B1441">
        <v>6.04666652786312E-4</v>
      </c>
      <c r="C1441" s="16">
        <v>7.0831461686163804E-9</v>
      </c>
      <c r="D1441">
        <v>1.0036162904888701E-3</v>
      </c>
      <c r="E1441" s="16">
        <v>1.4301077103385601E-5</v>
      </c>
      <c r="F1441" s="16">
        <v>8.0368591895649999E-6</v>
      </c>
      <c r="G1441" s="16">
        <v>1.5704170927661701E-6</v>
      </c>
      <c r="H1441">
        <v>4.2106491315660401E-4</v>
      </c>
      <c r="J1441">
        <v>0.95534748501351896</v>
      </c>
      <c r="K1441">
        <f t="shared" si="245"/>
        <v>6.7668658781708018E-9</v>
      </c>
      <c r="L1441">
        <f t="shared" si="246"/>
        <v>1.0212533428145976E-3</v>
      </c>
      <c r="M1441" s="16">
        <f t="shared" si="247"/>
        <v>1.8807996275802631E-4</v>
      </c>
      <c r="N1441" s="16">
        <f t="shared" si="248"/>
        <v>5.2439745893942832E-2</v>
      </c>
      <c r="O1441" s="16">
        <f t="shared" si="249"/>
        <v>7.7831810765649823E-2</v>
      </c>
      <c r="P1441" s="16">
        <f t="shared" si="250"/>
        <v>1.7180063431435223E-3</v>
      </c>
      <c r="Q1441" s="16">
        <f t="shared" si="251"/>
        <v>0.10990627880525146</v>
      </c>
      <c r="R1441" s="16">
        <f t="shared" si="252"/>
        <v>3.4275653590387097E-2</v>
      </c>
      <c r="S1441" s="16">
        <f t="shared" si="253"/>
        <v>4.745746268244519E-2</v>
      </c>
      <c r="T1441" s="16">
        <f t="shared" si="254"/>
        <v>0.10990762095635952</v>
      </c>
      <c r="U1441" s="65">
        <f t="shared" si="255"/>
        <v>0.43353657903717946</v>
      </c>
      <c r="V1441" s="65"/>
    </row>
    <row r="1442" spans="1:22" x14ac:dyDescent="0.25">
      <c r="A1442">
        <v>1441</v>
      </c>
      <c r="B1442">
        <v>3.4142267007826102E-4</v>
      </c>
      <c r="C1442" s="16">
        <v>6.9692606732334096E-9</v>
      </c>
      <c r="D1442">
        <v>1.77983472447544E-3</v>
      </c>
      <c r="E1442" s="16">
        <v>2.4745717944077101E-5</v>
      </c>
      <c r="F1442" s="16">
        <v>1.4732279091217101E-5</v>
      </c>
      <c r="G1442" s="16">
        <v>1.60966913812457E-6</v>
      </c>
      <c r="H1442">
        <v>7.2861285002838796E-4</v>
      </c>
      <c r="J1442">
        <v>0.95164644364879003</v>
      </c>
      <c r="K1442">
        <f t="shared" si="245"/>
        <v>6.6322721345439468E-9</v>
      </c>
      <c r="L1442">
        <f t="shared" si="246"/>
        <v>1.8109019825353254E-3</v>
      </c>
      <c r="M1442" s="16">
        <f t="shared" si="247"/>
        <v>-1.1280566423788035E-3</v>
      </c>
      <c r="N1442" s="16">
        <f t="shared" si="248"/>
        <v>9.3667510601990536E-2</v>
      </c>
      <c r="O1442" s="16">
        <f t="shared" si="249"/>
        <v>6.678066474673304E-2</v>
      </c>
      <c r="P1442" s="16">
        <f t="shared" si="250"/>
        <v>0.71728666783816253</v>
      </c>
      <c r="Q1442" s="16">
        <f t="shared" si="251"/>
        <v>1.7003732156525959</v>
      </c>
      <c r="R1442" s="16">
        <f t="shared" si="252"/>
        <v>0.24375624688378783</v>
      </c>
      <c r="S1442" s="16">
        <f t="shared" si="253"/>
        <v>3.9321976294619559E-2</v>
      </c>
      <c r="T1442" s="16">
        <f t="shared" si="254"/>
        <v>1.7006101286984676</v>
      </c>
      <c r="U1442" s="65">
        <f t="shared" si="255"/>
        <v>4.5617964107163571</v>
      </c>
      <c r="V1442" s="65"/>
    </row>
    <row r="1443" spans="1:22" x14ac:dyDescent="0.25">
      <c r="A1443">
        <v>1442</v>
      </c>
      <c r="B1443">
        <v>5.7800287298714599E-4</v>
      </c>
      <c r="C1443" s="16">
        <v>8.2179650486712807E-9</v>
      </c>
      <c r="D1443">
        <v>1.2242947638706899E-3</v>
      </c>
      <c r="E1443" s="16">
        <v>2.0191861514342999E-5</v>
      </c>
      <c r="F1443" s="16">
        <v>8.4913766024064295E-6</v>
      </c>
      <c r="G1443" s="16">
        <v>1.35686645900819E-6</v>
      </c>
      <c r="H1443">
        <v>5.9451281616592104E-4</v>
      </c>
      <c r="J1443">
        <v>0.95427737566030801</v>
      </c>
      <c r="K1443">
        <f t="shared" si="245"/>
        <v>7.8422181199141648E-9</v>
      </c>
      <c r="L1443">
        <f t="shared" si="246"/>
        <v>1.2426261655694622E-3</v>
      </c>
      <c r="M1443" s="16">
        <f t="shared" si="247"/>
        <v>-8.6620419595170276E-5</v>
      </c>
      <c r="N1443" s="16">
        <f t="shared" si="248"/>
        <v>3.0555944552032352E-2</v>
      </c>
      <c r="O1443" s="16">
        <f t="shared" si="249"/>
        <v>0.23415393032956541</v>
      </c>
      <c r="P1443" s="16">
        <f t="shared" si="250"/>
        <v>7.314107122585832E-2</v>
      </c>
      <c r="Q1443" s="16">
        <f t="shared" si="251"/>
        <v>0.77438349545664498</v>
      </c>
      <c r="R1443" s="16">
        <f t="shared" si="252"/>
        <v>1.933573441848227E-2</v>
      </c>
      <c r="S1443" s="16">
        <f t="shared" si="253"/>
        <v>0.10511024718576675</v>
      </c>
      <c r="T1443" s="16">
        <f t="shared" si="254"/>
        <v>0.77442324306251265</v>
      </c>
      <c r="U1443" s="65">
        <f t="shared" si="255"/>
        <v>2.0111036662308628</v>
      </c>
      <c r="V1443" s="65"/>
    </row>
    <row r="1444" spans="1:22" x14ac:dyDescent="0.25">
      <c r="A1444">
        <v>1443</v>
      </c>
      <c r="B1444">
        <v>4.6656007392806103E-4</v>
      </c>
      <c r="C1444" s="16">
        <v>7.8108580801691594E-9</v>
      </c>
      <c r="D1444">
        <v>1.4490230392602799E-3</v>
      </c>
      <c r="E1444" s="16">
        <v>2.2658659834528401E-5</v>
      </c>
      <c r="F1444" s="16">
        <v>1.0626231010208E-5</v>
      </c>
      <c r="G1444" s="16">
        <v>1.43113452498031E-6</v>
      </c>
      <c r="H1444">
        <v>6.6715057618779998E-4</v>
      </c>
      <c r="J1444">
        <v>0.95319318164625499</v>
      </c>
      <c r="K1444">
        <f t="shared" si="245"/>
        <v>7.4452566648238001E-9</v>
      </c>
      <c r="L1444">
        <f t="shared" si="246"/>
        <v>1.4716988249475961E-3</v>
      </c>
      <c r="M1444" s="16">
        <f t="shared" si="247"/>
        <v>-5.3857867709147409E-4</v>
      </c>
      <c r="N1444" s="16">
        <f t="shared" si="248"/>
        <v>2.673631099815429E-3</v>
      </c>
      <c r="O1444" s="16">
        <f t="shared" si="249"/>
        <v>0.16841535473530389</v>
      </c>
      <c r="P1444" s="16">
        <f t="shared" si="250"/>
        <v>0.25365903511768512</v>
      </c>
      <c r="Q1444" s="16">
        <f t="shared" si="251"/>
        <v>1.2313569049276709</v>
      </c>
      <c r="R1444" s="16">
        <f t="shared" si="252"/>
        <v>5.9909906050283571E-3</v>
      </c>
      <c r="S1444" s="16">
        <f t="shared" si="253"/>
        <v>8.2493944635429042E-2</v>
      </c>
      <c r="T1444" s="16">
        <f t="shared" si="254"/>
        <v>1.2314647224120681</v>
      </c>
      <c r="U1444" s="65">
        <f t="shared" si="255"/>
        <v>2.976054583533001</v>
      </c>
      <c r="V1444" s="65"/>
    </row>
    <row r="1445" spans="1:22" x14ac:dyDescent="0.25">
      <c r="A1445">
        <v>1444</v>
      </c>
      <c r="B1445">
        <v>4.0894547809314902E-4</v>
      </c>
      <c r="C1445" s="16">
        <v>7.7947372301099701E-9</v>
      </c>
      <c r="D1445">
        <v>1.6573550087405501E-3</v>
      </c>
      <c r="E1445" s="16">
        <v>2.5806281760980199E-5</v>
      </c>
      <c r="F1445" s="16">
        <v>1.2233014727720501E-5</v>
      </c>
      <c r="G1445" s="16">
        <v>1.4372767597495499E-6</v>
      </c>
      <c r="H1445">
        <v>7.5983533041445203E-4</v>
      </c>
      <c r="J1445">
        <v>0.95222797589794195</v>
      </c>
      <c r="K1445">
        <f t="shared" si="245"/>
        <v>7.4223668552839476E-9</v>
      </c>
      <c r="L1445">
        <f t="shared" si="246"/>
        <v>1.6832505202185107E-3</v>
      </c>
      <c r="M1445" s="16">
        <f t="shared" si="247"/>
        <v>-8.6535956403221244E-4</v>
      </c>
      <c r="N1445" s="16">
        <f t="shared" si="248"/>
        <v>2.849681740851838E-2</v>
      </c>
      <c r="O1445" s="16">
        <f t="shared" si="249"/>
        <v>0.1660346554542225</v>
      </c>
      <c r="P1445" s="16">
        <f t="shared" si="250"/>
        <v>0.51815673017051844</v>
      </c>
      <c r="Q1445" s="16">
        <f t="shared" si="251"/>
        <v>1.9676481589762533</v>
      </c>
      <c r="R1445" s="16">
        <f t="shared" si="252"/>
        <v>5.7751053873393736E-2</v>
      </c>
      <c r="S1445" s="16">
        <f t="shared" si="253"/>
        <v>8.0746011024198955E-2</v>
      </c>
      <c r="T1445" s="16">
        <f t="shared" si="254"/>
        <v>1.9678717238390762</v>
      </c>
      <c r="U1445" s="65">
        <f t="shared" si="255"/>
        <v>4.7867051507461813</v>
      </c>
      <c r="V1445" s="65"/>
    </row>
    <row r="1446" spans="1:22" x14ac:dyDescent="0.25">
      <c r="A1446">
        <v>1445</v>
      </c>
      <c r="B1446">
        <v>3.52977260857409E-4</v>
      </c>
      <c r="C1446" s="16">
        <v>7.5770974274013093E-9</v>
      </c>
      <c r="D1446">
        <v>1.8753455893157701E-3</v>
      </c>
      <c r="E1446" s="16">
        <v>2.8321597528911399E-5</v>
      </c>
      <c r="F1446" s="16">
        <v>1.4304124569985201E-5</v>
      </c>
      <c r="G1446" s="16">
        <v>1.4819218066654499E-6</v>
      </c>
      <c r="H1446">
        <v>8.3390472566149195E-4</v>
      </c>
      <c r="J1446">
        <v>0.95124219617144301</v>
      </c>
      <c r="K1446">
        <f t="shared" si="245"/>
        <v>7.2076547974462121E-9</v>
      </c>
      <c r="L1446">
        <f t="shared" si="246"/>
        <v>1.9054281831649787E-3</v>
      </c>
      <c r="M1446" s="16">
        <f t="shared" si="247"/>
        <v>-1.1994736614501606E-3</v>
      </c>
      <c r="N1446" s="16">
        <f t="shared" si="248"/>
        <v>7.9843851207568692E-2</v>
      </c>
      <c r="O1446" s="16">
        <f t="shared" si="249"/>
        <v>0.13555275950205339</v>
      </c>
      <c r="P1446" s="16">
        <f t="shared" si="250"/>
        <v>0.8949898769905178</v>
      </c>
      <c r="Q1446" s="16">
        <f t="shared" si="251"/>
        <v>2.6795094050268902</v>
      </c>
      <c r="R1446" s="16">
        <f t="shared" si="252"/>
        <v>0.20277536894740664</v>
      </c>
      <c r="S1446" s="16">
        <f t="shared" si="253"/>
        <v>6.8603541395310302E-2</v>
      </c>
      <c r="T1446" s="16">
        <f t="shared" si="254"/>
        <v>2.6798879571106413</v>
      </c>
      <c r="U1446" s="65">
        <f t="shared" si="255"/>
        <v>6.7411627601803881</v>
      </c>
      <c r="V1446" s="65"/>
    </row>
    <row r="1447" spans="1:22" x14ac:dyDescent="0.25">
      <c r="A1447">
        <v>1446</v>
      </c>
      <c r="B1447">
        <v>4.3088441232498701E-4</v>
      </c>
      <c r="C1447" s="16">
        <v>6.4726680985510297E-9</v>
      </c>
      <c r="D1447">
        <v>1.29593666129937E-3</v>
      </c>
      <c r="E1447" s="16">
        <v>1.6819246753181401E-5</v>
      </c>
      <c r="F1447" s="16">
        <v>1.1432346296136599E-5</v>
      </c>
      <c r="G1447" s="16">
        <v>1.72428477298715E-6</v>
      </c>
      <c r="H1447">
        <v>4.952142370093E-4</v>
      </c>
      <c r="J1447">
        <v>0.95388369302117004</v>
      </c>
      <c r="K1447">
        <f t="shared" si="245"/>
        <v>6.1741725495461706E-9</v>
      </c>
      <c r="L1447">
        <f t="shared" si="246"/>
        <v>1.3205191659965319E-3</v>
      </c>
      <c r="M1447" s="16">
        <f t="shared" si="247"/>
        <v>-4.5875034134655775E-4</v>
      </c>
      <c r="N1447" s="16">
        <f t="shared" si="248"/>
        <v>1.5430279004156765E-2</v>
      </c>
      <c r="O1447" s="16">
        <f t="shared" si="249"/>
        <v>2.847698263506691E-2</v>
      </c>
      <c r="P1447" s="16">
        <f t="shared" si="250"/>
        <v>0.11887916940776658</v>
      </c>
      <c r="Q1447" s="16">
        <f t="shared" si="251"/>
        <v>0.32033195200388248</v>
      </c>
      <c r="R1447" s="16">
        <f t="shared" si="252"/>
        <v>2.5323668120815039E-2</v>
      </c>
      <c r="S1447" s="16">
        <f t="shared" si="253"/>
        <v>1.9941085947002616E-2</v>
      </c>
      <c r="T1447" s="16">
        <f t="shared" si="254"/>
        <v>0.32036025630557147</v>
      </c>
      <c r="U1447" s="65">
        <f t="shared" si="255"/>
        <v>0.84874339342426186</v>
      </c>
      <c r="V1447" s="65"/>
    </row>
    <row r="1448" spans="1:22" x14ac:dyDescent="0.25">
      <c r="A1448">
        <v>1447</v>
      </c>
      <c r="B1448">
        <v>4.5356640759591403E-4</v>
      </c>
      <c r="C1448" s="16">
        <v>3.6235590059373899E-9</v>
      </c>
      <c r="D1448">
        <v>6.7942763920502303E-4</v>
      </c>
      <c r="E1448" s="16">
        <v>4.9703739640502696E-6</v>
      </c>
      <c r="F1448" s="16">
        <v>1.0559937371634299E-5</v>
      </c>
      <c r="G1448" s="16">
        <v>3.0588208333600101E-6</v>
      </c>
      <c r="H1448">
        <v>1.46339970371969E-4</v>
      </c>
      <c r="J1448">
        <v>0.95692043246920599</v>
      </c>
      <c r="K1448">
        <f t="shared" si="245"/>
        <v>3.4674576510392933E-9</v>
      </c>
      <c r="L1448">
        <f t="shared" si="246"/>
        <v>7.0360271122264578E-4</v>
      </c>
      <c r="M1448" s="16">
        <f t="shared" si="247"/>
        <v>2.0353010396918233E-4</v>
      </c>
      <c r="N1448" s="16">
        <f t="shared" si="248"/>
        <v>6.1022747086862056E-3</v>
      </c>
      <c r="O1448" s="16">
        <f t="shared" si="249"/>
        <v>0.11951144225868097</v>
      </c>
      <c r="P1448" s="16">
        <f t="shared" si="250"/>
        <v>8.700169707551042E-2</v>
      </c>
      <c r="Q1448" s="16">
        <f t="shared" si="251"/>
        <v>0.28861241779159658</v>
      </c>
      <c r="R1448" s="16">
        <f t="shared" si="252"/>
        <v>4.9956522517370823E-3</v>
      </c>
      <c r="S1448" s="16">
        <f t="shared" si="253"/>
        <v>0.27400852710437029</v>
      </c>
      <c r="T1448" s="16">
        <f t="shared" si="254"/>
        <v>0.28861899899900795</v>
      </c>
      <c r="U1448" s="65">
        <f t="shared" si="255"/>
        <v>1.0688510101895894</v>
      </c>
      <c r="V1448" s="65"/>
    </row>
    <row r="1449" spans="1:22" x14ac:dyDescent="0.25">
      <c r="A1449">
        <v>1448</v>
      </c>
      <c r="B1449">
        <v>7.6030115118850899E-4</v>
      </c>
      <c r="C1449" s="16">
        <v>7.4737280046528502E-9</v>
      </c>
      <c r="D1449">
        <v>8.3881422982280403E-4</v>
      </c>
      <c r="E1449" s="16">
        <v>1.2636068808333199E-5</v>
      </c>
      <c r="F1449" s="16">
        <v>6.3415333709805498E-6</v>
      </c>
      <c r="G1449" s="16">
        <v>1.4854601533921599E-6</v>
      </c>
      <c r="H1449" s="16">
        <v>3.7203925710573498E-4</v>
      </c>
      <c r="J1449">
        <v>0.956200903033401</v>
      </c>
      <c r="K1449">
        <f t="shared" si="245"/>
        <v>7.1463854670750737E-9</v>
      </c>
      <c r="L1449">
        <f t="shared" si="246"/>
        <v>8.5297528299015264E-4</v>
      </c>
      <c r="M1449" s="16">
        <f t="shared" si="247"/>
        <v>6.6762701938686544E-4</v>
      </c>
      <c r="N1449" s="16">
        <f t="shared" si="248"/>
        <v>0.29738212922648199</v>
      </c>
      <c r="O1449" s="16">
        <f t="shared" si="249"/>
        <v>0.12215708710891399</v>
      </c>
      <c r="P1449" s="16">
        <f t="shared" si="250"/>
        <v>1.6787254246026725E-2</v>
      </c>
      <c r="Q1449" s="16">
        <f t="shared" si="251"/>
        <v>3.1151651962469371E-2</v>
      </c>
      <c r="R1449" s="16">
        <f t="shared" si="252"/>
        <v>0.12746842189707774</v>
      </c>
      <c r="S1449" s="16">
        <f t="shared" si="253"/>
        <v>6.7683480281046496E-2</v>
      </c>
      <c r="T1449" s="16">
        <f t="shared" si="254"/>
        <v>3.1148918101809579E-2</v>
      </c>
      <c r="U1449" s="65">
        <f t="shared" si="255"/>
        <v>0.69377894282382591</v>
      </c>
      <c r="V1449" s="65"/>
    </row>
    <row r="1450" spans="1:22" x14ac:dyDescent="0.25">
      <c r="A1450">
        <v>1449</v>
      </c>
      <c r="B1450" s="16">
        <v>5.1065197366939705E-4</v>
      </c>
      <c r="C1450" s="16">
        <v>6.4608420545204999E-9</v>
      </c>
      <c r="D1450" s="16">
        <v>1.0861916076939601E-3</v>
      </c>
      <c r="E1450" s="16">
        <v>1.4104164283946501E-5</v>
      </c>
      <c r="F1450" s="16">
        <v>9.5546306817939398E-6</v>
      </c>
      <c r="G1450" s="16">
        <v>1.7233746972469E-6</v>
      </c>
      <c r="H1450" s="16">
        <v>4.1526897305729299E-4</v>
      </c>
      <c r="J1450">
        <v>0.95491542043434396</v>
      </c>
      <c r="K1450">
        <f t="shared" si="245"/>
        <v>6.169557706852334E-9</v>
      </c>
      <c r="L1450">
        <f t="shared" si="246"/>
        <v>1.1070177829127404E-3</v>
      </c>
      <c r="M1450" s="16">
        <f t="shared" si="247"/>
        <v>-8.571383557394624E-5</v>
      </c>
      <c r="N1450" s="16">
        <f t="shared" si="248"/>
        <v>1.4372071921635579E-3</v>
      </c>
      <c r="O1450" s="16">
        <f t="shared" si="249"/>
        <v>2.7760841387655204E-2</v>
      </c>
      <c r="P1450" s="16">
        <f t="shared" si="250"/>
        <v>1.6163800329586687E-2</v>
      </c>
      <c r="Q1450" s="16">
        <f t="shared" si="251"/>
        <v>9.8086299962880014E-2</v>
      </c>
      <c r="R1450" s="16">
        <f t="shared" si="252"/>
        <v>9.7649169307952575E-4</v>
      </c>
      <c r="S1450" s="16">
        <f t="shared" si="253"/>
        <v>2.0069305687405479E-2</v>
      </c>
      <c r="T1450" s="16">
        <f t="shared" si="254"/>
        <v>9.8090998282371486E-2</v>
      </c>
      <c r="U1450" s="65">
        <f t="shared" si="255"/>
        <v>0.26258494453514197</v>
      </c>
      <c r="V1450" s="65"/>
    </row>
    <row r="1451" spans="1:22" x14ac:dyDescent="0.25">
      <c r="A1451">
        <v>1450</v>
      </c>
      <c r="B1451">
        <v>5.3511600909918601E-4</v>
      </c>
      <c r="C1451" s="16">
        <v>4.5845046310520296E-9</v>
      </c>
      <c r="D1451">
        <v>7.2936170853428602E-4</v>
      </c>
      <c r="E1451" s="16">
        <v>6.7473076924551203E-6</v>
      </c>
      <c r="F1451" s="16">
        <v>8.9688661964934293E-6</v>
      </c>
      <c r="G1451" s="16">
        <v>2.41888135312583E-6</v>
      </c>
      <c r="H1451">
        <v>1.98657649471482E-4</v>
      </c>
      <c r="J1451">
        <v>0.956699395473664</v>
      </c>
      <c r="K1451">
        <f t="shared" si="245"/>
        <v>4.3859928090736896E-9</v>
      </c>
      <c r="L1451">
        <f t="shared" si="246"/>
        <v>7.4971373777576761E-4</v>
      </c>
      <c r="M1451" s="16">
        <f t="shared" si="247"/>
        <v>3.205182804226043E-4</v>
      </c>
      <c r="N1451" s="16">
        <f t="shared" si="248"/>
        <v>7.679746846458323E-3</v>
      </c>
      <c r="O1451" s="16">
        <f t="shared" si="249"/>
        <v>2.9649070705199867E-2</v>
      </c>
      <c r="P1451" s="16">
        <f t="shared" si="250"/>
        <v>5.91190560046361E-2</v>
      </c>
      <c r="Q1451" s="16">
        <f t="shared" si="251"/>
        <v>0.13822243252591973</v>
      </c>
      <c r="R1451" s="16">
        <f t="shared" si="252"/>
        <v>8.2156032978199459E-3</v>
      </c>
      <c r="S1451" s="16">
        <f t="shared" si="253"/>
        <v>4.1915912594406649E-2</v>
      </c>
      <c r="T1451" s="16">
        <f t="shared" si="254"/>
        <v>0.1382276686791527</v>
      </c>
      <c r="U1451" s="65">
        <f t="shared" si="255"/>
        <v>0.4230294906535933</v>
      </c>
      <c r="V1451" s="65"/>
    </row>
    <row r="1452" spans="1:22" x14ac:dyDescent="0.25">
      <c r="A1452">
        <v>1451</v>
      </c>
      <c r="B1452">
        <v>3.4366420590608399E-4</v>
      </c>
      <c r="C1452" s="16">
        <v>3.34863245290351E-9</v>
      </c>
      <c r="D1452">
        <v>8.3197895560274899E-4</v>
      </c>
      <c r="E1452" s="16">
        <v>5.6138640912181796E-6</v>
      </c>
      <c r="F1452" s="16">
        <v>1.40464300639915E-5</v>
      </c>
      <c r="G1452" s="16">
        <v>3.3163394807858801E-6</v>
      </c>
      <c r="H1452">
        <v>1.65287195148791E-4</v>
      </c>
      <c r="J1452">
        <v>0.95607099127614203</v>
      </c>
      <c r="K1452">
        <f t="shared" si="245"/>
        <v>3.2015303486669177E-9</v>
      </c>
      <c r="L1452">
        <f t="shared" si="246"/>
        <v>8.6338480657906496E-4</v>
      </c>
      <c r="M1452" s="16">
        <f t="shared" si="247"/>
        <v>-1.7605639476689697E-4</v>
      </c>
      <c r="N1452" s="16">
        <f t="shared" si="248"/>
        <v>9.0899546440084661E-2</v>
      </c>
      <c r="O1452" s="16">
        <f t="shared" si="249"/>
        <v>0.15629923036888285</v>
      </c>
      <c r="P1452" s="16">
        <f t="shared" si="250"/>
        <v>1.8675566150658043E-2</v>
      </c>
      <c r="Q1452" s="16">
        <f t="shared" si="251"/>
        <v>0.2278282518239855</v>
      </c>
      <c r="R1452" s="16">
        <f t="shared" si="252"/>
        <v>0.17992699548378821</v>
      </c>
      <c r="S1452" s="16">
        <f t="shared" si="253"/>
        <v>0.42473433737793498</v>
      </c>
      <c r="T1452" s="16">
        <f t="shared" si="254"/>
        <v>0.22783092853798631</v>
      </c>
      <c r="U1452" s="65">
        <f t="shared" si="255"/>
        <v>1.3261948561833206</v>
      </c>
      <c r="V1452" s="65"/>
    </row>
    <row r="1453" spans="1:22" x14ac:dyDescent="0.25">
      <c r="A1453">
        <v>1452</v>
      </c>
      <c r="B1453">
        <v>3.2611744279936701E-4</v>
      </c>
      <c r="C1453" s="16">
        <v>5.6653027478945502E-9</v>
      </c>
      <c r="D1453">
        <v>1.5060745888134299E-3</v>
      </c>
      <c r="E1453" s="16">
        <v>1.7068268035313101E-5</v>
      </c>
      <c r="F1453" s="16">
        <v>1.5251459887889499E-5</v>
      </c>
      <c r="G1453" s="16">
        <v>1.97469617438219E-6</v>
      </c>
      <c r="H1453">
        <v>5.0255160011877396E-4</v>
      </c>
      <c r="J1453">
        <v>0.95284773498640196</v>
      </c>
      <c r="K1453">
        <f t="shared" si="245"/>
        <v>5.3981708913435612E-9</v>
      </c>
      <c r="L1453">
        <f t="shared" si="246"/>
        <v>1.538546539460843E-3</v>
      </c>
      <c r="M1453" s="16">
        <f t="shared" si="247"/>
        <v>-8.8631165386210929E-4</v>
      </c>
      <c r="N1453" s="16">
        <f t="shared" si="248"/>
        <v>0.11367664247232667</v>
      </c>
      <c r="O1453" s="16">
        <f t="shared" si="249"/>
        <v>5.2750985936330166E-4</v>
      </c>
      <c r="P1453" s="16">
        <f t="shared" si="250"/>
        <v>0.31679778274190479</v>
      </c>
      <c r="Q1453" s="16">
        <f t="shared" si="251"/>
        <v>0.34711447770063819</v>
      </c>
      <c r="R1453" s="16">
        <f t="shared" si="252"/>
        <v>0.29850585800385604</v>
      </c>
      <c r="S1453" s="16">
        <f t="shared" si="253"/>
        <v>2.720680814456602E-4</v>
      </c>
      <c r="T1453" s="16">
        <f t="shared" si="254"/>
        <v>0.34716432586455193</v>
      </c>
      <c r="U1453" s="65">
        <f t="shared" si="255"/>
        <v>1.4240586647240865</v>
      </c>
      <c r="V1453" s="65"/>
    </row>
    <row r="1454" spans="1:22" x14ac:dyDescent="0.25">
      <c r="A1454">
        <v>1453</v>
      </c>
      <c r="B1454">
        <v>5.8128295228522195E-4</v>
      </c>
      <c r="C1454" s="16">
        <v>8.6438533821773506E-9</v>
      </c>
      <c r="D1454">
        <v>1.28212284806263E-3</v>
      </c>
      <c r="E1454" s="16">
        <v>2.22278016156178E-5</v>
      </c>
      <c r="F1454" s="16">
        <v>8.4647754833406495E-6</v>
      </c>
      <c r="G1454" s="16">
        <v>1.2908136571055601E-6</v>
      </c>
      <c r="H1454">
        <v>6.5445916863200596E-4</v>
      </c>
      <c r="J1454">
        <v>0.95400588438322098</v>
      </c>
      <c r="K1454">
        <f t="shared" si="245"/>
        <v>8.2462869903429992E-9</v>
      </c>
      <c r="L1454">
        <f t="shared" si="246"/>
        <v>1.3003345688330347E-3</v>
      </c>
      <c r="M1454" s="16">
        <f t="shared" si="247"/>
        <v>-1.3776866426259079E-4</v>
      </c>
      <c r="N1454" s="16">
        <f t="shared" si="248"/>
        <v>3.2931148658062376E-2</v>
      </c>
      <c r="O1454" s="16">
        <f t="shared" si="249"/>
        <v>0.31449214028869898</v>
      </c>
      <c r="P1454" s="16">
        <f t="shared" si="250"/>
        <v>0.109199875615303</v>
      </c>
      <c r="Q1454" s="16">
        <f t="shared" si="251"/>
        <v>1.1439363122146877</v>
      </c>
      <c r="R1454" s="16">
        <f t="shared" si="252"/>
        <v>2.009309048479949E-2</v>
      </c>
      <c r="S1454" s="16">
        <f t="shared" si="253"/>
        <v>0.12752396230074475</v>
      </c>
      <c r="T1454" s="16">
        <f t="shared" si="254"/>
        <v>1.1440015414024836</v>
      </c>
      <c r="U1454" s="65">
        <f t="shared" si="255"/>
        <v>2.8921780709647797</v>
      </c>
      <c r="V1454" s="65"/>
    </row>
    <row r="1455" spans="1:22" x14ac:dyDescent="0.25">
      <c r="A1455">
        <v>1454</v>
      </c>
      <c r="B1455">
        <v>4.0075293663903899E-4</v>
      </c>
      <c r="C1455" s="16">
        <v>6.0956126061935299E-9</v>
      </c>
      <c r="D1455">
        <v>1.31279858534437E-3</v>
      </c>
      <c r="E1455" s="16">
        <v>1.6042098702356299E-5</v>
      </c>
      <c r="F1455" s="16">
        <v>1.2302811042012701E-5</v>
      </c>
      <c r="G1455" s="16">
        <v>1.8313431140098301E-6</v>
      </c>
      <c r="H1455">
        <v>4.7233288472629098E-4</v>
      </c>
      <c r="J1455">
        <v>0.9537883539284</v>
      </c>
      <c r="K1455">
        <f t="shared" si="245"/>
        <v>5.813924313846531E-9</v>
      </c>
      <c r="L1455">
        <f t="shared" si="246"/>
        <v>1.3392294549297989E-3</v>
      </c>
      <c r="M1455" s="16">
        <f t="shared" si="247"/>
        <v>-5.3772358165172108E-4</v>
      </c>
      <c r="N1455" s="16">
        <f t="shared" si="248"/>
        <v>3.4395972023924401E-2</v>
      </c>
      <c r="O1455" s="16">
        <f t="shared" si="249"/>
        <v>1.0133927116643699E-2</v>
      </c>
      <c r="P1455" s="16">
        <f t="shared" si="250"/>
        <v>0.13125124834875168</v>
      </c>
      <c r="Q1455" s="16">
        <f t="shared" si="251"/>
        <v>0.24366202101543155</v>
      </c>
      <c r="R1455" s="16">
        <f t="shared" si="252"/>
        <v>6.1202400838640203E-2</v>
      </c>
      <c r="S1455" s="16">
        <f t="shared" si="253"/>
        <v>7.7250150844025249E-3</v>
      </c>
      <c r="T1455" s="16">
        <f t="shared" si="254"/>
        <v>0.24368698973633107</v>
      </c>
      <c r="U1455" s="65">
        <f t="shared" si="255"/>
        <v>0.73205757416412509</v>
      </c>
      <c r="V1455" s="65"/>
    </row>
    <row r="1456" spans="1:22" x14ac:dyDescent="0.25">
      <c r="A1456">
        <v>1455</v>
      </c>
      <c r="B1456">
        <v>5.8335673878608205E-4</v>
      </c>
      <c r="C1456" s="16">
        <v>4.9419659674621504E-9</v>
      </c>
      <c r="D1456">
        <v>7.2101410774969195E-4</v>
      </c>
      <c r="E1456" s="16">
        <v>7.1911151192014498E-6</v>
      </c>
      <c r="F1456" s="16">
        <v>8.2227123003380604E-6</v>
      </c>
      <c r="G1456" s="16">
        <v>2.2436186798694701E-6</v>
      </c>
      <c r="H1456">
        <v>2.11724337438429E-4</v>
      </c>
      <c r="J1456">
        <v>0.95675848192985902</v>
      </c>
      <c r="K1456">
        <f t="shared" si="245"/>
        <v>4.7282678567781144E-9</v>
      </c>
      <c r="L1456">
        <f t="shared" si="246"/>
        <v>7.3969820906427013E-4</v>
      </c>
      <c r="M1456" s="16">
        <f t="shared" si="247"/>
        <v>4.2701526850789408E-4</v>
      </c>
      <c r="N1456" s="16">
        <f t="shared" si="248"/>
        <v>3.4478706960260182E-2</v>
      </c>
      <c r="O1456" s="16">
        <f t="shared" si="249"/>
        <v>1.1587075650765105E-2</v>
      </c>
      <c r="P1456" s="16">
        <f t="shared" si="250"/>
        <v>6.340645264834277E-2</v>
      </c>
      <c r="Q1456" s="16">
        <f t="shared" si="251"/>
        <v>0.10920479257504034</v>
      </c>
      <c r="R1456" s="16">
        <f t="shared" si="252"/>
        <v>2.7653383608245999E-2</v>
      </c>
      <c r="S1456" s="16">
        <f t="shared" si="253"/>
        <v>1.3792968262710327E-2</v>
      </c>
      <c r="T1456" s="16">
        <f t="shared" si="254"/>
        <v>0.1092099932745105</v>
      </c>
      <c r="U1456" s="65">
        <f t="shared" si="255"/>
        <v>0.36933337297987523</v>
      </c>
      <c r="V1456" s="65"/>
    </row>
    <row r="1457" spans="1:22" x14ac:dyDescent="0.25">
      <c r="A1457">
        <v>1456</v>
      </c>
      <c r="B1457">
        <v>6.8296617731884604E-4</v>
      </c>
      <c r="C1457" s="16">
        <v>4.1719853177282701E-9</v>
      </c>
      <c r="D1457">
        <v>5.1725582012085501E-4</v>
      </c>
      <c r="E1457" s="16">
        <v>4.3657902095258797E-6</v>
      </c>
      <c r="F1457" s="16">
        <v>6.9533836104950999E-6</v>
      </c>
      <c r="G1457" s="16">
        <v>2.6511433159891202E-6</v>
      </c>
      <c r="H1457">
        <v>1.2853847145209699E-4</v>
      </c>
      <c r="J1457">
        <v>0.95784990646456003</v>
      </c>
      <c r="K1457">
        <f t="shared" si="245"/>
        <v>3.9961357463575409E-9</v>
      </c>
      <c r="L1457">
        <f t="shared" si="246"/>
        <v>5.3380955867251656E-4</v>
      </c>
      <c r="M1457" s="16">
        <f t="shared" si="247"/>
        <v>8.3212279596517552E-4</v>
      </c>
      <c r="N1457" s="16">
        <f t="shared" si="248"/>
        <v>0.15065470652295646</v>
      </c>
      <c r="O1457" s="16">
        <f t="shared" si="249"/>
        <v>6.0849292053818296E-2</v>
      </c>
      <c r="P1457" s="16">
        <f t="shared" si="250"/>
        <v>0.21459647294656034</v>
      </c>
      <c r="Q1457" s="16">
        <f t="shared" si="251"/>
        <v>0.35226265214146879</v>
      </c>
      <c r="R1457" s="16">
        <f t="shared" si="252"/>
        <v>8.7019836546006396E-2</v>
      </c>
      <c r="S1457" s="16">
        <f t="shared" si="253"/>
        <v>0.10266435067774993</v>
      </c>
      <c r="T1457" s="16">
        <f t="shared" si="254"/>
        <v>0.35227306995756114</v>
      </c>
      <c r="U1457" s="65">
        <f t="shared" si="255"/>
        <v>1.3203203808461215</v>
      </c>
      <c r="V1457" s="65"/>
    </row>
    <row r="1458" spans="1:22" x14ac:dyDescent="0.25">
      <c r="A1458">
        <v>1457</v>
      </c>
      <c r="B1458">
        <v>6.5178556643285699E-4</v>
      </c>
      <c r="C1458" s="16">
        <v>7.4848720407937398E-9</v>
      </c>
      <c r="D1458">
        <v>9.8335222618047696E-4</v>
      </c>
      <c r="E1458" s="16">
        <v>1.48107614535221E-5</v>
      </c>
      <c r="F1458" s="16">
        <v>7.44817757482787E-6</v>
      </c>
      <c r="G1458" s="16">
        <v>1.48575297419581E-6</v>
      </c>
      <c r="H1458">
        <v>4.3607102156550601E-4</v>
      </c>
      <c r="J1458">
        <v>0.95545895856131502</v>
      </c>
      <c r="K1458">
        <f t="shared" si="245"/>
        <v>7.1514880450614909E-9</v>
      </c>
      <c r="L1458">
        <f t="shared" si="246"/>
        <v>9.9972684943228779E-4</v>
      </c>
      <c r="M1458" s="16">
        <f t="shared" si="247"/>
        <v>3.038442834334262E-4</v>
      </c>
      <c r="N1458" s="16">
        <f t="shared" si="248"/>
        <v>0.10547387153921665</v>
      </c>
      <c r="O1458" s="16">
        <f t="shared" si="249"/>
        <v>0.12356773617157744</v>
      </c>
      <c r="P1458" s="16">
        <f t="shared" si="250"/>
        <v>4.1701303230629386E-4</v>
      </c>
      <c r="Q1458" s="16">
        <f t="shared" si="251"/>
        <v>0.14362281680260486</v>
      </c>
      <c r="R1458" s="16">
        <f t="shared" si="252"/>
        <v>5.993865342178166E-2</v>
      </c>
      <c r="S1458" s="16">
        <f t="shared" si="253"/>
        <v>6.7607617626766453E-2</v>
      </c>
      <c r="T1458" s="16">
        <f t="shared" si="254"/>
        <v>0.14362328564002036</v>
      </c>
      <c r="U1458" s="65">
        <f t="shared" si="255"/>
        <v>0.64425099423427368</v>
      </c>
      <c r="V1458" s="65"/>
    </row>
    <row r="1459" spans="1:22" x14ac:dyDescent="0.25">
      <c r="A1459">
        <v>1458</v>
      </c>
      <c r="B1459">
        <v>9.9371691885337594E-4</v>
      </c>
      <c r="C1459" s="16">
        <v>1.02731161234628E-8</v>
      </c>
      <c r="D1459">
        <v>8.8296104477830295E-4</v>
      </c>
      <c r="E1459" s="16">
        <v>1.8275405074269599E-5</v>
      </c>
      <c r="F1459" s="16">
        <v>4.86047614823945E-6</v>
      </c>
      <c r="G1459" s="16">
        <v>1.0811443580524501E-6</v>
      </c>
      <c r="H1459">
        <v>5.3807717951817298E-4</v>
      </c>
      <c r="J1459">
        <v>0.95601078074430301</v>
      </c>
      <c r="K1459">
        <f t="shared" si="245"/>
        <v>9.821209765868559E-9</v>
      </c>
      <c r="L1459">
        <f t="shared" si="246"/>
        <v>8.9375286831671079E-4</v>
      </c>
      <c r="M1459" s="16">
        <f t="shared" si="247"/>
        <v>1.0936809693900412E-3</v>
      </c>
      <c r="N1459" s="16">
        <f t="shared" si="248"/>
        <v>1.039889726120881</v>
      </c>
      <c r="O1459" s="16">
        <f t="shared" si="249"/>
        <v>0.73100331955426912</v>
      </c>
      <c r="P1459" s="16">
        <f t="shared" si="250"/>
        <v>7.0148419696715808E-3</v>
      </c>
      <c r="Q1459" s="16">
        <f t="shared" si="251"/>
        <v>0.49218131094416068</v>
      </c>
      <c r="R1459" s="16">
        <f t="shared" si="252"/>
        <v>0.25724443213044984</v>
      </c>
      <c r="S1459" s="16">
        <f t="shared" si="253"/>
        <v>0.21301144227332972</v>
      </c>
      <c r="T1459" s="16">
        <f t="shared" si="254"/>
        <v>0.49216985619622544</v>
      </c>
      <c r="U1459" s="65">
        <f t="shared" si="255"/>
        <v>3.2325149291889876</v>
      </c>
      <c r="V1459" s="65"/>
    </row>
    <row r="1460" spans="1:22" x14ac:dyDescent="0.25">
      <c r="A1460">
        <v>1459</v>
      </c>
      <c r="B1460">
        <v>3.3700703606905899E-4</v>
      </c>
      <c r="C1460" s="16">
        <v>8.6259808842198501E-9</v>
      </c>
      <c r="D1460">
        <v>2.2533095312693798E-3</v>
      </c>
      <c r="E1460" s="16">
        <v>3.8599340196160997E-5</v>
      </c>
      <c r="F1460" s="16">
        <v>1.52084169088469E-5</v>
      </c>
      <c r="G1460" s="16">
        <v>1.3065373401862101E-6</v>
      </c>
      <c r="H1460">
        <v>1.1365443516689201E-3</v>
      </c>
      <c r="J1460">
        <v>0.94964748709094104</v>
      </c>
      <c r="K1460">
        <f t="shared" si="245"/>
        <v>8.1916410703938737E-9</v>
      </c>
      <c r="L1460">
        <f t="shared" si="246"/>
        <v>2.2850242764463759E-3</v>
      </c>
      <c r="M1460" s="16">
        <f t="shared" si="247"/>
        <v>-1.6110102043082578E-3</v>
      </c>
      <c r="N1460" s="16">
        <f t="shared" si="248"/>
        <v>9.9241600849766964E-2</v>
      </c>
      <c r="O1460" s="16">
        <f t="shared" si="249"/>
        <v>0.31088296903171403</v>
      </c>
      <c r="P1460" s="16">
        <f t="shared" si="250"/>
        <v>1.790915213115726</v>
      </c>
      <c r="Q1460" s="16">
        <f t="shared" si="251"/>
        <v>6.7280259888419369</v>
      </c>
      <c r="R1460" s="16">
        <f t="shared" si="252"/>
        <v>0.29375612633595372</v>
      </c>
      <c r="S1460" s="16">
        <f t="shared" si="253"/>
        <v>0.12199213780853715</v>
      </c>
      <c r="T1460" s="16">
        <f t="shared" si="254"/>
        <v>6.729179210045511</v>
      </c>
      <c r="U1460" s="65">
        <f t="shared" si="255"/>
        <v>16.073993246029143</v>
      </c>
      <c r="V1460" s="65"/>
    </row>
    <row r="1461" spans="1:22" x14ac:dyDescent="0.25">
      <c r="A1461">
        <v>1460</v>
      </c>
      <c r="B1461">
        <v>4.3786071003528202E-4</v>
      </c>
      <c r="C1461" s="16">
        <v>6.5996660360575703E-9</v>
      </c>
      <c r="D1461">
        <v>1.30041811816162E-3</v>
      </c>
      <c r="E1461" s="16">
        <v>1.7207877433432501E-5</v>
      </c>
      <c r="F1461" s="16">
        <v>1.12520177730293E-5</v>
      </c>
      <c r="G1461" s="16">
        <v>1.6911715234477801E-6</v>
      </c>
      <c r="H1461">
        <v>5.0665689837220895E-4</v>
      </c>
      <c r="J1461">
        <v>0.95386629590831595</v>
      </c>
      <c r="K1461">
        <f t="shared" si="245"/>
        <v>6.2951989960461528E-9</v>
      </c>
      <c r="L1461">
        <f t="shared" si="246"/>
        <v>1.3246067255650903E-3</v>
      </c>
      <c r="M1461" s="16">
        <f t="shared" si="247"/>
        <v>-4.4888530549452632E-4</v>
      </c>
      <c r="N1461" s="16">
        <f t="shared" si="248"/>
        <v>1.2108627131187688E-2</v>
      </c>
      <c r="O1461" s="16">
        <f t="shared" si="249"/>
        <v>3.674233443387017E-2</v>
      </c>
      <c r="P1461" s="16">
        <f t="shared" si="250"/>
        <v>0.12210759894451327</v>
      </c>
      <c r="Q1461" s="16">
        <f t="shared" si="251"/>
        <v>0.36259996760346724</v>
      </c>
      <c r="R1461" s="16">
        <f t="shared" si="252"/>
        <v>1.9838856709011345E-2</v>
      </c>
      <c r="S1461" s="16">
        <f t="shared" si="253"/>
        <v>2.4870898401416364E-2</v>
      </c>
      <c r="T1461" s="16">
        <f t="shared" si="254"/>
        <v>0.36263111671649911</v>
      </c>
      <c r="U1461" s="65">
        <f t="shared" si="255"/>
        <v>0.94089939993996508</v>
      </c>
      <c r="V1461" s="65"/>
    </row>
    <row r="1462" spans="1:22" x14ac:dyDescent="0.25">
      <c r="A1462">
        <v>1461</v>
      </c>
      <c r="B1462">
        <v>5.6439699765542702E-4</v>
      </c>
      <c r="C1462" s="16">
        <v>4.5529014385262004E-9</v>
      </c>
      <c r="D1462">
        <v>6.8600557681357905E-4</v>
      </c>
      <c r="E1462" s="16">
        <v>6.3057713242916601E-6</v>
      </c>
      <c r="F1462" s="16">
        <v>8.4853371771389697E-6</v>
      </c>
      <c r="G1462" s="16">
        <v>2.4343846582586E-6</v>
      </c>
      <c r="H1462">
        <v>1.8565731538588401E-4</v>
      </c>
      <c r="J1462">
        <v>0.95693255402286903</v>
      </c>
      <c r="K1462">
        <f t="shared" si="245"/>
        <v>4.3568196017832717E-9</v>
      </c>
      <c r="L1462">
        <f t="shared" si="246"/>
        <v>7.0540608292467711E-4</v>
      </c>
      <c r="M1462" s="16">
        <f t="shared" si="247"/>
        <v>4.2338791238617692E-4</v>
      </c>
      <c r="N1462" s="16">
        <f t="shared" si="248"/>
        <v>2.165264256361912E-2</v>
      </c>
      <c r="O1462" s="16">
        <f t="shared" si="249"/>
        <v>3.164682798947846E-2</v>
      </c>
      <c r="P1462" s="16">
        <f t="shared" si="250"/>
        <v>8.3021547614588034E-2</v>
      </c>
      <c r="Q1462" s="16">
        <f t="shared" si="251"/>
        <v>0.17048031379127798</v>
      </c>
      <c r="R1462" s="16">
        <f t="shared" si="252"/>
        <v>1.9506405308423663E-2</v>
      </c>
      <c r="S1462" s="16">
        <f t="shared" si="253"/>
        <v>4.5137231067940486E-2</v>
      </c>
      <c r="T1462" s="16">
        <f t="shared" si="254"/>
        <v>0.17048678451282626</v>
      </c>
      <c r="U1462" s="65">
        <f t="shared" si="255"/>
        <v>0.54193175284815398</v>
      </c>
      <c r="V1462" s="65"/>
    </row>
    <row r="1463" spans="1:22" x14ac:dyDescent="0.25">
      <c r="A1463">
        <v>1462</v>
      </c>
      <c r="B1463">
        <v>6.3619689069083099E-4</v>
      </c>
      <c r="C1463" s="16">
        <v>5.4033577094063897E-9</v>
      </c>
      <c r="D1463">
        <v>7.2283446654562299E-4</v>
      </c>
      <c r="E1463" s="16">
        <v>7.8824429029409207E-6</v>
      </c>
      <c r="F1463" s="16">
        <v>7.5393703692013598E-6</v>
      </c>
      <c r="G1463" s="16">
        <v>2.05201007004795E-6</v>
      </c>
      <c r="H1463">
        <v>2.3207873693279599E-4</v>
      </c>
      <c r="J1463">
        <v>0.95676415997477704</v>
      </c>
      <c r="K1463">
        <f t="shared" si="245"/>
        <v>5.16973899988344E-9</v>
      </c>
      <c r="L1463">
        <f t="shared" si="246"/>
        <v>7.3995981399636434E-4</v>
      </c>
      <c r="M1463" s="16">
        <f t="shared" si="247"/>
        <v>5.3243396738529764E-4</v>
      </c>
      <c r="N1463" s="16">
        <f t="shared" si="248"/>
        <v>8.5897710047357106E-2</v>
      </c>
      <c r="O1463" s="16">
        <f t="shared" si="249"/>
        <v>5.9200178511563774E-4</v>
      </c>
      <c r="P1463" s="16">
        <f t="shared" si="250"/>
        <v>6.2458706735969413E-2</v>
      </c>
      <c r="Q1463" s="16">
        <f t="shared" si="251"/>
        <v>7.0806269270409283E-2</v>
      </c>
      <c r="R1463" s="16">
        <f t="shared" si="252"/>
        <v>5.5496812039104546E-2</v>
      </c>
      <c r="S1463" s="16">
        <f t="shared" si="253"/>
        <v>4.845288416210919E-4</v>
      </c>
      <c r="T1463" s="16">
        <f t="shared" si="254"/>
        <v>7.0810879958762438E-2</v>
      </c>
      <c r="U1463" s="65">
        <f t="shared" si="255"/>
        <v>0.34654690867833954</v>
      </c>
      <c r="V1463" s="65"/>
    </row>
    <row r="1464" spans="1:22" x14ac:dyDescent="0.25">
      <c r="A1464">
        <v>1463</v>
      </c>
      <c r="B1464">
        <v>2.8361858281560699E-4</v>
      </c>
      <c r="C1464" s="16">
        <v>4.2838239514543297E-9</v>
      </c>
      <c r="D1464">
        <v>1.30398432047305E-3</v>
      </c>
      <c r="E1464" s="16">
        <v>1.11967861628623E-5</v>
      </c>
      <c r="F1464" s="16">
        <v>1.73931317962689E-5</v>
      </c>
      <c r="G1464" s="16">
        <v>2.60622807194222E-6</v>
      </c>
      <c r="H1464">
        <v>3.2967091663701998E-4</v>
      </c>
      <c r="J1464">
        <v>0.95373105417408799</v>
      </c>
      <c r="K1464">
        <f t="shared" si="245"/>
        <v>4.0856159331167451E-9</v>
      </c>
      <c r="L1464">
        <f t="shared" si="246"/>
        <v>1.3413725283135786E-3</v>
      </c>
      <c r="M1464" s="16">
        <f t="shared" si="247"/>
        <v>-7.7413536268236462E-4</v>
      </c>
      <c r="N1464" s="16">
        <f t="shared" si="248"/>
        <v>0.17938567910873177</v>
      </c>
      <c r="O1464" s="16">
        <f t="shared" si="249"/>
        <v>5.1294145752813644E-2</v>
      </c>
      <c r="P1464" s="16">
        <f t="shared" si="250"/>
        <v>0.12470758564588885</v>
      </c>
      <c r="Q1464" s="16">
        <f t="shared" si="251"/>
        <v>1.8055654049899449E-3</v>
      </c>
      <c r="R1464" s="16">
        <f t="shared" si="252"/>
        <v>0.58293623354758062</v>
      </c>
      <c r="S1464" s="16">
        <f t="shared" si="253"/>
        <v>8.88293678880617E-2</v>
      </c>
      <c r="T1464" s="16">
        <f t="shared" si="254"/>
        <v>1.8071174028540706E-3</v>
      </c>
      <c r="U1464" s="65">
        <f t="shared" si="255"/>
        <v>1.0307656947509205</v>
      </c>
      <c r="V1464" s="65"/>
    </row>
    <row r="1465" spans="1:22" x14ac:dyDescent="0.25">
      <c r="A1465">
        <v>1464</v>
      </c>
      <c r="B1465">
        <v>6.1153420942238303E-4</v>
      </c>
      <c r="C1465" s="16">
        <v>3.6616941167257798E-9</v>
      </c>
      <c r="D1465">
        <v>5.0693287842850201E-4</v>
      </c>
      <c r="E1465" s="16">
        <v>3.75562357129535E-6</v>
      </c>
      <c r="F1465" s="16">
        <v>7.7630408639579508E-6</v>
      </c>
      <c r="G1465" s="16">
        <v>3.0203601734151099E-6</v>
      </c>
      <c r="H1465">
        <v>1.10573787795493E-4</v>
      </c>
      <c r="J1465">
        <v>0.95788576115731805</v>
      </c>
      <c r="K1465">
        <f t="shared" si="245"/>
        <v>3.5074846561251469E-9</v>
      </c>
      <c r="L1465">
        <f t="shared" si="246"/>
        <v>5.2547565863571624E-4</v>
      </c>
      <c r="M1465" s="16">
        <f t="shared" si="247"/>
        <v>6.9759276020904982E-4</v>
      </c>
      <c r="N1465" s="16">
        <f t="shared" si="248"/>
        <v>5.9027477122720079E-2</v>
      </c>
      <c r="O1465" s="16">
        <f t="shared" si="249"/>
        <v>0.11479785504968014</v>
      </c>
      <c r="P1465" s="16">
        <f t="shared" si="250"/>
        <v>0.22463586694673954</v>
      </c>
      <c r="Q1465" s="16">
        <f t="shared" si="251"/>
        <v>0.4229259603323543</v>
      </c>
      <c r="R1465" s="16">
        <f t="shared" si="252"/>
        <v>4.5326195095035195E-2</v>
      </c>
      <c r="S1465" s="16">
        <f t="shared" si="253"/>
        <v>0.25432126268103922</v>
      </c>
      <c r="T1465" s="16">
        <f t="shared" si="254"/>
        <v>0.42293592409706604</v>
      </c>
      <c r="U1465" s="65">
        <f t="shared" si="255"/>
        <v>1.5439705413246345</v>
      </c>
      <c r="V1465" s="65"/>
    </row>
    <row r="1466" spans="1:22" x14ac:dyDescent="0.25">
      <c r="A1466">
        <v>1465</v>
      </c>
      <c r="B1466">
        <v>4.6825440192122003E-4</v>
      </c>
      <c r="C1466" s="16">
        <v>4.4136926290650301E-9</v>
      </c>
      <c r="D1466">
        <v>8.0398665933446595E-4</v>
      </c>
      <c r="E1466" s="16">
        <v>7.1539949462733703E-6</v>
      </c>
      <c r="F1466" s="16">
        <v>1.02880670879357E-5</v>
      </c>
      <c r="G1466" s="16">
        <v>2.5148175411025999E-6</v>
      </c>
      <c r="H1466">
        <v>2.1063233689161599E-4</v>
      </c>
      <c r="J1466">
        <v>0.95629188563066803</v>
      </c>
      <c r="K1466">
        <f t="shared" si="245"/>
        <v>4.2207784468427781E-9</v>
      </c>
      <c r="L1466">
        <f t="shared" si="246"/>
        <v>8.2707319735881094E-4</v>
      </c>
      <c r="M1466" s="16">
        <f t="shared" si="247"/>
        <v>1.0943560648362914E-4</v>
      </c>
      <c r="N1466" s="16">
        <f t="shared" si="248"/>
        <v>2.3293568152181268E-3</v>
      </c>
      <c r="O1466" s="16">
        <f t="shared" si="249"/>
        <v>4.1222030326654335E-2</v>
      </c>
      <c r="P1466" s="16">
        <f t="shared" si="250"/>
        <v>2.7458503420794152E-2</v>
      </c>
      <c r="Q1466" s="16">
        <f t="shared" si="251"/>
        <v>0.11150096909583489</v>
      </c>
      <c r="R1466" s="16">
        <f t="shared" si="252"/>
        <v>1.8588857479773634E-3</v>
      </c>
      <c r="S1466" s="16">
        <f t="shared" si="253"/>
        <v>6.3763911803774193E-2</v>
      </c>
      <c r="T1466" s="16">
        <f t="shared" si="254"/>
        <v>0.11150427566450601</v>
      </c>
      <c r="U1466" s="65">
        <f t="shared" si="255"/>
        <v>0.35963793287475904</v>
      </c>
      <c r="V1466" s="65"/>
    </row>
    <row r="1467" spans="1:22" x14ac:dyDescent="0.25">
      <c r="A1467">
        <v>1466</v>
      </c>
      <c r="B1467" s="16">
        <v>6.4735134809435304E-4</v>
      </c>
      <c r="C1467" s="16">
        <v>6.4275940128107002E-9</v>
      </c>
      <c r="D1467" s="16">
        <v>8.4754027317096602E-4</v>
      </c>
      <c r="E1467" s="16">
        <v>1.0978720364221901E-5</v>
      </c>
      <c r="F1467" s="16">
        <v>7.4526456273965402E-6</v>
      </c>
      <c r="G1467" s="16">
        <v>1.7274938650782001E-6</v>
      </c>
      <c r="H1467" s="16">
        <v>3.2324274394080502E-4</v>
      </c>
      <c r="J1467">
        <v>0.95613333501852305</v>
      </c>
      <c r="K1467">
        <f t="shared" si="245"/>
        <v>6.1456368996137862E-9</v>
      </c>
      <c r="L1467">
        <f t="shared" si="246"/>
        <v>8.641666306968245E-4</v>
      </c>
      <c r="M1467" s="16">
        <f t="shared" si="247"/>
        <v>4.3053606549188158E-4</v>
      </c>
      <c r="N1467" s="16">
        <f t="shared" si="248"/>
        <v>9.9701076387785192E-2</v>
      </c>
      <c r="O1467" s="16">
        <f t="shared" si="249"/>
        <v>2.5796325541732491E-2</v>
      </c>
      <c r="P1467" s="16">
        <f t="shared" si="250"/>
        <v>1.4522817859721251E-2</v>
      </c>
      <c r="Q1467" s="16">
        <f t="shared" si="251"/>
        <v>4.9233545918333946E-4</v>
      </c>
      <c r="R1467" s="16">
        <f t="shared" si="252"/>
        <v>5.9717038965641858E-2</v>
      </c>
      <c r="S1467" s="16">
        <f t="shared" si="253"/>
        <v>1.9492238916042393E-2</v>
      </c>
      <c r="T1467" s="16">
        <f t="shared" si="254"/>
        <v>4.9206559737225396E-4</v>
      </c>
      <c r="U1467" s="65">
        <f t="shared" si="255"/>
        <v>0.22021389872747882</v>
      </c>
      <c r="V1467" s="65"/>
    </row>
    <row r="1468" spans="1:22" x14ac:dyDescent="0.25">
      <c r="A1468">
        <v>1467</v>
      </c>
      <c r="B1468">
        <v>4.8476628716888001E-4</v>
      </c>
      <c r="C1468" s="16">
        <v>4.5974726290106996E-9</v>
      </c>
      <c r="D1468">
        <v>8.0900593292088996E-4</v>
      </c>
      <c r="E1468" s="16">
        <v>7.49809901691517E-6</v>
      </c>
      <c r="F1468" s="16">
        <v>9.9392723447090296E-6</v>
      </c>
      <c r="G1468" s="16">
        <v>2.4143875620617001E-6</v>
      </c>
      <c r="H1468">
        <v>2.2076369814719399E-4</v>
      </c>
      <c r="J1468">
        <v>0.95627406485057598</v>
      </c>
      <c r="K1468">
        <f t="shared" si="245"/>
        <v>4.3964438389833259E-9</v>
      </c>
      <c r="L1468">
        <f t="shared" si="246"/>
        <v>8.3129426769974074E-4</v>
      </c>
      <c r="M1468" s="16">
        <f t="shared" si="247"/>
        <v>1.3823830663801937E-4</v>
      </c>
      <c r="N1468" s="16">
        <f t="shared" si="248"/>
        <v>2.1616845678461248E-4</v>
      </c>
      <c r="O1468" s="16">
        <f t="shared" si="249"/>
        <v>2.8848159894897953E-2</v>
      </c>
      <c r="P1468" s="16">
        <f t="shared" si="250"/>
        <v>2.5759477716902977E-2</v>
      </c>
      <c r="Q1468" s="16">
        <f t="shared" si="251"/>
        <v>9.1131131422612477E-2</v>
      </c>
      <c r="R1468" s="16">
        <f t="shared" si="252"/>
        <v>6.0066190466924199E-5</v>
      </c>
      <c r="S1468" s="16">
        <f t="shared" si="253"/>
        <v>4.1004471759143915E-2</v>
      </c>
      <c r="T1468" s="16">
        <f t="shared" si="254"/>
        <v>9.113419441841035E-2</v>
      </c>
      <c r="U1468" s="65">
        <f t="shared" si="255"/>
        <v>0.27815366985921924</v>
      </c>
      <c r="V1468" s="65"/>
    </row>
    <row r="1469" spans="1:22" x14ac:dyDescent="0.25">
      <c r="A1469">
        <v>1468</v>
      </c>
      <c r="B1469">
        <v>5.2442339091344397E-4</v>
      </c>
      <c r="C1469" s="16">
        <v>6.6785899659690697E-9</v>
      </c>
      <c r="D1469">
        <v>1.0934695901931499E-3</v>
      </c>
      <c r="E1469" s="16">
        <v>1.4676206449819999E-5</v>
      </c>
      <c r="F1469" s="16">
        <v>9.3063170434988103E-6</v>
      </c>
      <c r="G1469" s="16">
        <v>1.6673003625152899E-6</v>
      </c>
      <c r="H1469" s="16">
        <v>4.3211174019029599E-4</v>
      </c>
      <c r="J1469">
        <v>0.95488534599875396</v>
      </c>
      <c r="K1469">
        <f t="shared" si="245"/>
        <v>6.3772876904381814E-9</v>
      </c>
      <c r="L1469">
        <f t="shared" si="246"/>
        <v>1.1137428460526969E-3</v>
      </c>
      <c r="M1469" s="16">
        <f t="shared" si="247"/>
        <v>-6.4896064225808886E-5</v>
      </c>
      <c r="N1469" s="16">
        <f t="shared" si="248"/>
        <v>4.3429682989870383E-3</v>
      </c>
      <c r="O1469" s="16">
        <f t="shared" si="249"/>
        <v>4.2408799995165024E-2</v>
      </c>
      <c r="P1469" s="16">
        <f t="shared" si="250"/>
        <v>1.8141199545327107E-2</v>
      </c>
      <c r="Q1469" s="16">
        <f t="shared" si="251"/>
        <v>0.13428419895471341</v>
      </c>
      <c r="R1469" s="16">
        <f t="shared" si="252"/>
        <v>3.1838451875504806E-3</v>
      </c>
      <c r="S1469" s="16">
        <f t="shared" si="253"/>
        <v>2.8762202477423438E-2</v>
      </c>
      <c r="T1469" s="16">
        <f t="shared" si="254"/>
        <v>0.13429021367689042</v>
      </c>
      <c r="U1469" s="65">
        <f t="shared" si="255"/>
        <v>0.36541342813605693</v>
      </c>
      <c r="V1469" s="65"/>
    </row>
    <row r="1470" spans="1:22" x14ac:dyDescent="0.25">
      <c r="A1470">
        <v>1469</v>
      </c>
      <c r="B1470" s="16">
        <v>5.7569296911431597E-4</v>
      </c>
      <c r="C1470" s="16">
        <v>5.61772955805226E-9</v>
      </c>
      <c r="D1470" s="16">
        <v>8.3274176683086803E-4</v>
      </c>
      <c r="E1470" s="16">
        <v>9.4290404584045496E-6</v>
      </c>
      <c r="F1470" s="16">
        <v>8.3760763791395403E-6</v>
      </c>
      <c r="G1470" s="16">
        <v>1.9762877561367201E-6</v>
      </c>
      <c r="H1470">
        <v>2.7761590126670899E-4</v>
      </c>
      <c r="J1470">
        <v>0.95618801211346205</v>
      </c>
      <c r="K1470">
        <f t="shared" si="245"/>
        <v>5.371605658705028E-9</v>
      </c>
      <c r="L1470">
        <f t="shared" si="246"/>
        <v>8.5146458961572584E-4</v>
      </c>
      <c r="M1470" s="16">
        <f t="shared" si="247"/>
        <v>2.999213486129061E-4</v>
      </c>
      <c r="N1470" s="16">
        <f t="shared" si="248"/>
        <v>2.8936616263342919E-2</v>
      </c>
      <c r="O1470" s="16">
        <f t="shared" si="249"/>
        <v>2.0671041831390942E-4</v>
      </c>
      <c r="P1470" s="16">
        <f t="shared" si="250"/>
        <v>1.8459844073055814E-2</v>
      </c>
      <c r="Q1470" s="16">
        <f t="shared" si="251"/>
        <v>1.4907534211555577E-2</v>
      </c>
      <c r="R1470" s="16">
        <f t="shared" si="252"/>
        <v>2.272356271243783E-2</v>
      </c>
      <c r="S1470" s="16">
        <f t="shared" si="253"/>
        <v>2.4654629044244467E-4</v>
      </c>
      <c r="T1470" s="16">
        <f t="shared" si="254"/>
        <v>1.4908919623078517E-2</v>
      </c>
      <c r="U1470" s="65">
        <f t="shared" si="255"/>
        <v>0.10038973359222701</v>
      </c>
      <c r="V1470" s="65"/>
    </row>
    <row r="1471" spans="1:22" x14ac:dyDescent="0.25">
      <c r="A1471">
        <v>1470</v>
      </c>
      <c r="B1471">
        <v>2.8542226765785299E-4</v>
      </c>
      <c r="C1471" s="16">
        <v>3.6833923999935198E-9</v>
      </c>
      <c r="D1471">
        <v>1.1092824888131599E-3</v>
      </c>
      <c r="E1471" s="16">
        <v>8.2069914532979792E-6</v>
      </c>
      <c r="F1471" s="16">
        <v>1.7136025844998399E-5</v>
      </c>
      <c r="G1471" s="16">
        <v>3.0246951697975601E-6</v>
      </c>
      <c r="H1471">
        <v>2.4163911074138501E-4</v>
      </c>
      <c r="J1471">
        <v>0.95465224138022398</v>
      </c>
      <c r="K1471">
        <f t="shared" si="245"/>
        <v>3.5163588105366962E-9</v>
      </c>
      <c r="L1471">
        <f t="shared" si="246"/>
        <v>1.1465755522805543E-3</v>
      </c>
      <c r="M1471" s="16">
        <f t="shared" si="247"/>
        <v>-5.7573101696484837E-4</v>
      </c>
      <c r="N1471" s="16">
        <f t="shared" si="248"/>
        <v>0.17629370538214578</v>
      </c>
      <c r="O1471" s="16">
        <f t="shared" si="249"/>
        <v>0.11215822727142304</v>
      </c>
      <c r="P1471" s="16">
        <f t="shared" si="250"/>
        <v>2.283068284863933E-2</v>
      </c>
      <c r="Q1471" s="16">
        <f t="shared" si="251"/>
        <v>5.5637931697016633E-2</v>
      </c>
      <c r="R1471" s="16">
        <f t="shared" si="252"/>
        <v>0.54380955997458835</v>
      </c>
      <c r="S1471" s="16">
        <f t="shared" si="253"/>
        <v>0.25650356673735925</v>
      </c>
      <c r="T1471" s="16">
        <f t="shared" si="254"/>
        <v>5.5634941677527208E-2</v>
      </c>
      <c r="U1471" s="65">
        <f t="shared" si="255"/>
        <v>1.2228686155886996</v>
      </c>
      <c r="V1471" s="65"/>
    </row>
    <row r="1472" spans="1:22" x14ac:dyDescent="0.25">
      <c r="A1472">
        <v>1471</v>
      </c>
      <c r="B1472">
        <v>4.6297586267775098E-4</v>
      </c>
      <c r="C1472" s="16">
        <v>2.9194552901085998E-9</v>
      </c>
      <c r="D1472">
        <v>5.3437414139911996E-4</v>
      </c>
      <c r="E1472" s="16">
        <v>3.15499677299789E-6</v>
      </c>
      <c r="F1472" s="16">
        <v>1.02731905078683E-5</v>
      </c>
      <c r="G1472" s="16">
        <v>3.7899967865460598E-6</v>
      </c>
      <c r="H1472" s="16">
        <v>9.2890186395743404E-5</v>
      </c>
      <c r="J1472">
        <v>0.95768211287824401</v>
      </c>
      <c r="K1472">
        <f t="shared" si="245"/>
        <v>2.7959101106847707E-9</v>
      </c>
      <c r="L1472">
        <f t="shared" si="246"/>
        <v>5.5870759974611245E-4</v>
      </c>
      <c r="M1472" s="16">
        <f t="shared" si="247"/>
        <v>3.6724412560938945E-4</v>
      </c>
      <c r="N1472" s="16">
        <f t="shared" si="248"/>
        <v>3.4800736470552026E-3</v>
      </c>
      <c r="O1472" s="16">
        <f t="shared" si="249"/>
        <v>0.22357981482727429</v>
      </c>
      <c r="P1472" s="16">
        <f t="shared" si="250"/>
        <v>0.19845418431166625</v>
      </c>
      <c r="Q1472" s="16">
        <f t="shared" si="251"/>
        <v>0.49878871084160836</v>
      </c>
      <c r="R1472" s="16">
        <f t="shared" si="252"/>
        <v>1.7310966623696829E-3</v>
      </c>
      <c r="S1472" s="16">
        <f t="shared" si="253"/>
        <v>0.78787532670999005</v>
      </c>
      <c r="T1472" s="16">
        <f t="shared" si="254"/>
        <v>0.49879705171546768</v>
      </c>
      <c r="U1472" s="65">
        <f t="shared" si="255"/>
        <v>2.2127062587154316</v>
      </c>
      <c r="V1472" s="65"/>
    </row>
    <row r="1473" spans="1:22" x14ac:dyDescent="0.25">
      <c r="A1473">
        <v>1472</v>
      </c>
      <c r="B1473">
        <v>4.0730070547551398E-4</v>
      </c>
      <c r="C1473" s="16">
        <v>7.7838038141339995E-9</v>
      </c>
      <c r="D1473">
        <v>1.6618796614987399E-3</v>
      </c>
      <c r="E1473" s="16">
        <v>2.5839207364811301E-5</v>
      </c>
      <c r="F1473" s="16">
        <v>1.2284819213267301E-5</v>
      </c>
      <c r="G1473" s="16">
        <v>1.4393649341745701E-6</v>
      </c>
      <c r="H1473">
        <v>7.6080495573869697E-4</v>
      </c>
      <c r="J1473">
        <v>0.95220703487346103</v>
      </c>
      <c r="K1473">
        <f t="shared" si="245"/>
        <v>7.4117927498932719E-9</v>
      </c>
      <c r="L1473">
        <f t="shared" si="246"/>
        <v>1.687880881055635E-3</v>
      </c>
      <c r="M1473" s="16">
        <f t="shared" si="247"/>
        <v>-8.7327947010460696E-4</v>
      </c>
      <c r="N1473" s="16">
        <f t="shared" si="248"/>
        <v>2.9636668372602419E-2</v>
      </c>
      <c r="O1473" s="16">
        <f t="shared" si="249"/>
        <v>0.16442967173980813</v>
      </c>
      <c r="P1473" s="16">
        <f t="shared" si="250"/>
        <v>0.52493829838576578</v>
      </c>
      <c r="Q1473" s="16">
        <f t="shared" si="251"/>
        <v>1.9762579199264303</v>
      </c>
      <c r="R1473" s="16">
        <f t="shared" si="252"/>
        <v>6.0303144101320476E-2</v>
      </c>
      <c r="S1473" s="16">
        <f t="shared" si="253"/>
        <v>8.0156029610010296E-2</v>
      </c>
      <c r="T1473" s="16">
        <f t="shared" si="254"/>
        <v>1.9764837708591301</v>
      </c>
      <c r="U1473" s="65">
        <f t="shared" si="255"/>
        <v>4.8122055029950674</v>
      </c>
      <c r="V1473" s="65"/>
    </row>
    <row r="1474" spans="1:22" x14ac:dyDescent="0.25">
      <c r="A1474">
        <v>1473</v>
      </c>
      <c r="B1474">
        <v>4.13791782796347E-4</v>
      </c>
      <c r="C1474" s="16">
        <v>6.1136215723292298E-9</v>
      </c>
      <c r="D1474">
        <v>1.2740488387811501E-3</v>
      </c>
      <c r="E1474" s="16">
        <v>1.5621246137802599E-5</v>
      </c>
      <c r="F1474" s="16">
        <v>1.18942751028346E-5</v>
      </c>
      <c r="G1474" s="16">
        <v>1.82516083484541E-6</v>
      </c>
      <c r="H1474">
        <v>4.59940704828425E-4</v>
      </c>
      <c r="J1474">
        <v>0.953976934708059</v>
      </c>
      <c r="K1474">
        <f t="shared" si="245"/>
        <v>5.8322539675357025E-9</v>
      </c>
      <c r="L1474">
        <f t="shared" si="246"/>
        <v>1.2996564362000925E-3</v>
      </c>
      <c r="M1474" s="16">
        <f t="shared" si="247"/>
        <v>-4.7207287060739832E-4</v>
      </c>
      <c r="N1474" s="16">
        <f t="shared" si="248"/>
        <v>2.5268215175217174E-2</v>
      </c>
      <c r="O1474" s="16">
        <f t="shared" si="249"/>
        <v>1.0799207639939688E-2</v>
      </c>
      <c r="P1474" s="16">
        <f t="shared" si="250"/>
        <v>0.10373274084518838</v>
      </c>
      <c r="Q1474" s="16">
        <f t="shared" si="251"/>
        <v>0.20651324639262431</v>
      </c>
      <c r="R1474" s="16">
        <f t="shared" si="252"/>
        <v>4.2423404546023204E-2</v>
      </c>
      <c r="S1474" s="16">
        <f t="shared" si="253"/>
        <v>8.2757545744505823E-3</v>
      </c>
      <c r="T1474" s="16">
        <f t="shared" si="254"/>
        <v>0.20653310965506311</v>
      </c>
      <c r="U1474" s="65">
        <f t="shared" si="255"/>
        <v>0.60354567882850652</v>
      </c>
      <c r="V1474" s="65"/>
    </row>
    <row r="1475" spans="1:22" x14ac:dyDescent="0.25">
      <c r="A1475">
        <v>1474</v>
      </c>
      <c r="B1475">
        <v>6.4806173071016101E-4</v>
      </c>
      <c r="C1475" s="16">
        <v>5.7553153134570801E-9</v>
      </c>
      <c r="D1475">
        <v>7.5642052499844505E-4</v>
      </c>
      <c r="E1475" s="16">
        <v>8.7826590339502199E-6</v>
      </c>
      <c r="F1475" s="16">
        <v>7.4128563932814101E-6</v>
      </c>
      <c r="G1475" s="16">
        <v>1.9272606741935399E-6</v>
      </c>
      <c r="H1475">
        <v>2.5858374254200802E-4</v>
      </c>
      <c r="J1475">
        <v>0.95659523106932398</v>
      </c>
      <c r="K1475">
        <f t="shared" ref="K1475:K1502" si="256">C1475*J1475</f>
        <v>5.5055071821532944E-9</v>
      </c>
      <c r="L1475">
        <f t="shared" ref="L1475:L1502" si="257">SUM($Z$9*B1475,$AA$9*C1475,$AB$9*D1475,$AC$9*E1475,$AD$9*F1475,$AE$9*G1475)</f>
        <v>7.7316774314388807E-4</v>
      </c>
      <c r="M1475" s="16">
        <f t="shared" ref="M1475:M1502" si="258">$Z$8*B1475+$AA$8*C1475+$AB$8*D1475+$AD$8*F1475+$AE$8*G1475</f>
        <v>5.2295571827643407E-4</v>
      </c>
      <c r="N1475" s="16">
        <f t="shared" si="248"/>
        <v>0.10061497699885484</v>
      </c>
      <c r="O1475" s="16">
        <f t="shared" si="249"/>
        <v>1.5382786365443657E-3</v>
      </c>
      <c r="P1475" s="16">
        <f t="shared" si="250"/>
        <v>4.6253071917530753E-2</v>
      </c>
      <c r="Q1475" s="16">
        <f t="shared" si="251"/>
        <v>3.3225499623994063E-2</v>
      </c>
      <c r="R1475" s="16">
        <f t="shared" si="252"/>
        <v>6.1705024164041576E-2</v>
      </c>
      <c r="S1475" s="16">
        <f t="shared" si="253"/>
        <v>1.6096088999019646E-3</v>
      </c>
      <c r="T1475" s="16">
        <f t="shared" si="254"/>
        <v>3.322855500588779E-2</v>
      </c>
      <c r="U1475" s="65">
        <f t="shared" si="255"/>
        <v>0.27817501524675536</v>
      </c>
      <c r="V1475" s="65"/>
    </row>
    <row r="1476" spans="1:22" x14ac:dyDescent="0.25">
      <c r="A1476">
        <v>1475</v>
      </c>
      <c r="B1476">
        <v>4.03741258322567E-4</v>
      </c>
      <c r="C1476" s="16">
        <v>7.7826105310659003E-9</v>
      </c>
      <c r="D1476">
        <v>1.6768182036908199E-3</v>
      </c>
      <c r="E1476" s="16">
        <v>2.6063444421601199E-5</v>
      </c>
      <c r="F1476" s="16">
        <v>1.2401011265655899E-5</v>
      </c>
      <c r="G1476" s="16">
        <v>1.4398109863516099E-6</v>
      </c>
      <c r="H1476">
        <v>7.6740790913197099E-4</v>
      </c>
      <c r="J1476">
        <v>0.95213899240439104</v>
      </c>
      <c r="K1476">
        <f t="shared" si="256"/>
        <v>7.4101269493248889E-9</v>
      </c>
      <c r="L1476">
        <f t="shared" si="257"/>
        <v>1.7030522545979524E-3</v>
      </c>
      <c r="M1476" s="16">
        <f t="shared" si="258"/>
        <v>-8.9556973795281824E-4</v>
      </c>
      <c r="N1476" s="16">
        <f t="shared" ref="N1476:N1502" si="259">(B1476-$B$2)^2/$B$2/$B$2</f>
        <v>3.2179942009071372E-2</v>
      </c>
      <c r="O1476" s="16">
        <f t="shared" ref="O1476:O1502" si="260">(C1476-$C$2)^2/$C$2/$C$2</f>
        <v>0.16425497414826312</v>
      </c>
      <c r="P1476" s="16">
        <f t="shared" ref="P1476:P1502" si="261">(D1476-$D$2)^2/$D$2/$D$2</f>
        <v>0.54764133244377455</v>
      </c>
      <c r="Q1476" s="16">
        <f t="shared" ref="Q1476:Q1502" si="262">(E1476-$E$2)^2/$E$2/$E$2</f>
        <v>2.0353938624601988</v>
      </c>
      <c r="R1476" s="16">
        <f t="shared" ref="R1476:R1502" si="263">(F1476-$F$2)^2/$F$2/$F$2</f>
        <v>6.6227881843817143E-2</v>
      </c>
      <c r="S1476" s="16">
        <f t="shared" ref="S1476:S1502" si="264">(G1476-$G$2)^2/$G$2/$G$2</f>
        <v>8.0030284864410842E-2</v>
      </c>
      <c r="T1476" s="16">
        <f t="shared" ref="T1476:T1502" si="265">(H1476-$H$2)^2/$H$2/$H$2</f>
        <v>2.0356300916365013</v>
      </c>
      <c r="U1476" s="65">
        <f t="shared" ref="U1476:U1502" si="266">SUM(N1476:T1476)</f>
        <v>4.961358369406037</v>
      </c>
      <c r="V1476" s="65"/>
    </row>
    <row r="1477" spans="1:22" x14ac:dyDescent="0.25">
      <c r="A1477">
        <v>1476</v>
      </c>
      <c r="B1477">
        <v>9.7135512768372896E-4</v>
      </c>
      <c r="C1477" s="16">
        <v>4.5637619637421697E-9</v>
      </c>
      <c r="D1477">
        <v>3.9654562552866E-4</v>
      </c>
      <c r="E1477" s="16">
        <v>3.6669817878168001E-6</v>
      </c>
      <c r="F1477" s="16">
        <v>4.8577979442425501E-6</v>
      </c>
      <c r="G1477" s="16">
        <v>2.41973793312429E-6</v>
      </c>
      <c r="H1477">
        <v>1.07963354605169E-4</v>
      </c>
      <c r="J1477">
        <v>0.95854839945288794</v>
      </c>
      <c r="K1477">
        <f t="shared" si="256"/>
        <v>4.3745867258290257E-9</v>
      </c>
      <c r="L1477">
        <f t="shared" si="257"/>
        <v>4.0867639558830567E-4</v>
      </c>
      <c r="M1477" s="16">
        <f t="shared" si="258"/>
        <v>1.5340338597791524E-3</v>
      </c>
      <c r="N1477" s="16">
        <f t="shared" si="259"/>
        <v>0.94925861935969014</v>
      </c>
      <c r="O1477" s="16">
        <f t="shared" si="260"/>
        <v>3.095294811026552E-2</v>
      </c>
      <c r="P1477" s="16">
        <f t="shared" si="261"/>
        <v>0.34633942942662038</v>
      </c>
      <c r="Q1477" s="16">
        <f t="shared" si="262"/>
        <v>0.43372852865582434</v>
      </c>
      <c r="R1477" s="16">
        <f t="shared" si="263"/>
        <v>0.25751995725187515</v>
      </c>
      <c r="S1477" s="16">
        <f t="shared" si="264"/>
        <v>4.2090782935361282E-2</v>
      </c>
      <c r="T1477" s="16">
        <f t="shared" si="265"/>
        <v>0.43374098334709021</v>
      </c>
      <c r="U1477" s="65">
        <f t="shared" si="266"/>
        <v>2.4936312490867274</v>
      </c>
      <c r="V1477" s="65"/>
    </row>
    <row r="1478" spans="1:22" x14ac:dyDescent="0.25">
      <c r="A1478">
        <v>1477</v>
      </c>
      <c r="B1478">
        <v>4.4681593697510897E-4</v>
      </c>
      <c r="C1478" s="16">
        <v>7.2781823185685497E-9</v>
      </c>
      <c r="D1478">
        <v>1.4086903457113599E-3</v>
      </c>
      <c r="E1478" s="16">
        <v>2.05339176033804E-5</v>
      </c>
      <c r="F1478" s="16">
        <v>1.1077623659359699E-5</v>
      </c>
      <c r="G1478" s="16">
        <v>1.5352572392030299E-6</v>
      </c>
      <c r="H1478">
        <v>6.0458960126290404E-4</v>
      </c>
      <c r="J1478">
        <v>0.953369090119353</v>
      </c>
      <c r="K1478">
        <f t="shared" si="256"/>
        <v>6.9387940547764608E-9</v>
      </c>
      <c r="L1478">
        <f t="shared" si="257"/>
        <v>1.4323735720869638E-3</v>
      </c>
      <c r="M1478" s="16">
        <f t="shared" si="258"/>
        <v>-5.3874169813674581E-4</v>
      </c>
      <c r="N1478" s="16">
        <f t="shared" si="259"/>
        <v>8.4341312687443264E-3</v>
      </c>
      <c r="O1478" s="16">
        <f t="shared" si="260"/>
        <v>9.8722050659387925E-2</v>
      </c>
      <c r="P1478" s="16">
        <f t="shared" si="261"/>
        <v>0.21325246052229008</v>
      </c>
      <c r="Q1478" s="16">
        <f t="shared" si="262"/>
        <v>0.83144893572954959</v>
      </c>
      <c r="R1478" s="16">
        <f t="shared" si="263"/>
        <v>1.5170486076644016E-2</v>
      </c>
      <c r="S1478" s="16">
        <f t="shared" si="264"/>
        <v>5.5393786872282448E-2</v>
      </c>
      <c r="T1478" s="16">
        <f t="shared" si="265"/>
        <v>0.83152290030821197</v>
      </c>
      <c r="U1478" s="65">
        <f t="shared" si="266"/>
        <v>2.0539447514371103</v>
      </c>
      <c r="V1478" s="65"/>
    </row>
    <row r="1479" spans="1:22" x14ac:dyDescent="0.25">
      <c r="A1479">
        <v>1478</v>
      </c>
      <c r="B1479">
        <v>5.5117957186635305E-4</v>
      </c>
      <c r="C1479" s="16">
        <v>8.0960831274988504E-9</v>
      </c>
      <c r="D1479">
        <v>1.26606250153534E-3</v>
      </c>
      <c r="E1479" s="16">
        <v>2.05615002264338E-5</v>
      </c>
      <c r="F1479" s="16">
        <v>8.92158621980891E-6</v>
      </c>
      <c r="G1479" s="16">
        <v>1.37793917636653E-6</v>
      </c>
      <c r="H1479">
        <v>6.0539740237358902E-4</v>
      </c>
      <c r="J1479">
        <v>0.95407227162475305</v>
      </c>
      <c r="K1479">
        <f t="shared" si="256"/>
        <v>7.7242484207156631E-9</v>
      </c>
      <c r="L1479">
        <f t="shared" si="257"/>
        <v>1.2852755170681969E-3</v>
      </c>
      <c r="M1479" s="16">
        <f t="shared" si="258"/>
        <v>-1.8291637333549081E-4</v>
      </c>
      <c r="N1479" s="16">
        <f t="shared" si="259"/>
        <v>1.4468164313094228E-2</v>
      </c>
      <c r="O1479" s="16">
        <f t="shared" si="260"/>
        <v>0.21333929891890885</v>
      </c>
      <c r="P1479" s="16">
        <f t="shared" si="261"/>
        <v>9.8463086928170671E-2</v>
      </c>
      <c r="Q1479" s="16">
        <f t="shared" si="262"/>
        <v>0.83613894630546071</v>
      </c>
      <c r="R1479" s="16">
        <f t="shared" si="263"/>
        <v>9.1075944060439746E-3</v>
      </c>
      <c r="S1479" s="16">
        <f t="shared" si="264"/>
        <v>9.8415063495640831E-2</v>
      </c>
      <c r="T1479" s="16">
        <f t="shared" si="265"/>
        <v>0.83618819526624744</v>
      </c>
      <c r="U1479" s="65">
        <f t="shared" si="266"/>
        <v>2.1061203496335668</v>
      </c>
      <c r="V1479" s="65"/>
    </row>
    <row r="1480" spans="1:22" x14ac:dyDescent="0.25">
      <c r="A1480">
        <v>1479</v>
      </c>
      <c r="B1480">
        <v>3.5621365689602599E-4</v>
      </c>
      <c r="C1480" s="16">
        <v>8.2597296572914696E-9</v>
      </c>
      <c r="D1480">
        <v>2.0321858307441698E-3</v>
      </c>
      <c r="E1480" s="16">
        <v>3.3404448503863701E-5</v>
      </c>
      <c r="F1480" s="16">
        <v>1.4262867325129001E-5</v>
      </c>
      <c r="G1480" s="16">
        <v>1.3615346846033901E-6</v>
      </c>
      <c r="H1480">
        <v>9.8357210572594909E-4</v>
      </c>
      <c r="J1480">
        <v>0.95057791420441595</v>
      </c>
      <c r="K1480">
        <f t="shared" si="256"/>
        <v>7.8515165895204798E-9</v>
      </c>
      <c r="L1480">
        <f t="shared" si="257"/>
        <v>2.062064840349374E-3</v>
      </c>
      <c r="M1480" s="16">
        <f t="shared" si="258"/>
        <v>-1.3496375265573217E-3</v>
      </c>
      <c r="N1480" s="16">
        <f t="shared" si="259"/>
        <v>7.616965337080342E-2</v>
      </c>
      <c r="O1480" s="16">
        <f t="shared" si="260"/>
        <v>0.24150920554848535</v>
      </c>
      <c r="P1480" s="16">
        <f t="shared" si="261"/>
        <v>1.2294187530775453</v>
      </c>
      <c r="Q1480" s="16">
        <f t="shared" si="262"/>
        <v>4.452802381431745</v>
      </c>
      <c r="R1480" s="16">
        <f t="shared" si="263"/>
        <v>0.19902551584424735</v>
      </c>
      <c r="S1480" s="16">
        <f t="shared" si="264"/>
        <v>0.10360807118630014</v>
      </c>
      <c r="T1480" s="16">
        <f t="shared" si="265"/>
        <v>4.4534749640412761</v>
      </c>
      <c r="U1480" s="65">
        <f t="shared" si="266"/>
        <v>10.756008544500403</v>
      </c>
      <c r="V1480" s="65"/>
    </row>
    <row r="1481" spans="1:22" x14ac:dyDescent="0.25">
      <c r="A1481">
        <v>1480</v>
      </c>
      <c r="B1481">
        <v>4.51807741636053E-4</v>
      </c>
      <c r="C1481" s="16">
        <v>8.8132296577707602E-9</v>
      </c>
      <c r="D1481">
        <v>1.69739814230248E-3</v>
      </c>
      <c r="E1481" s="16">
        <v>2.9872620650328099E-5</v>
      </c>
      <c r="F1481" s="16">
        <v>1.1088633100405799E-5</v>
      </c>
      <c r="G1481" s="16">
        <v>1.2716350170157401E-6</v>
      </c>
      <c r="H1481">
        <v>8.7956531722659396E-4</v>
      </c>
      <c r="J1481">
        <v>0.95207216139690398</v>
      </c>
      <c r="K1481">
        <f t="shared" si="256"/>
        <v>8.3908306091611041E-9</v>
      </c>
      <c r="L1481">
        <f t="shared" si="257"/>
        <v>1.7208382302906495E-3</v>
      </c>
      <c r="M1481" s="16">
        <f t="shared" si="258"/>
        <v>-8.1722274701854353E-4</v>
      </c>
      <c r="N1481" s="16">
        <f t="shared" si="259"/>
        <v>6.6735145762867243E-3</v>
      </c>
      <c r="O1481" s="16">
        <f t="shared" si="260"/>
        <v>0.34973004399105417</v>
      </c>
      <c r="P1481" s="16">
        <f t="shared" si="261"/>
        <v>0.5797050647587576</v>
      </c>
      <c r="Q1481" s="16">
        <f t="shared" si="262"/>
        <v>3.1731394806088464</v>
      </c>
      <c r="R1481" s="16">
        <f t="shared" si="263"/>
        <v>1.544670718003008E-2</v>
      </c>
      <c r="S1481" s="16">
        <f t="shared" si="264"/>
        <v>0.1344373365776706</v>
      </c>
      <c r="T1481" s="16">
        <f t="shared" si="265"/>
        <v>3.1734846335510611</v>
      </c>
      <c r="U1481" s="65">
        <f t="shared" si="266"/>
        <v>7.4326167812437074</v>
      </c>
      <c r="V1481" s="65"/>
    </row>
    <row r="1482" spans="1:22" x14ac:dyDescent="0.25">
      <c r="A1482">
        <v>1481</v>
      </c>
      <c r="B1482">
        <v>1.04551617439056E-3</v>
      </c>
      <c r="C1482" s="16">
        <v>3.48068410474596E-9</v>
      </c>
      <c r="D1482">
        <v>2.8013960633772801E-4</v>
      </c>
      <c r="E1482" s="16">
        <v>1.9786054662861499E-6</v>
      </c>
      <c r="F1482" s="16">
        <v>4.4865907597574698E-6</v>
      </c>
      <c r="G1482" s="16">
        <v>3.1680577353979499E-6</v>
      </c>
      <c r="H1482" s="16">
        <v>5.8253821467966403E-5</v>
      </c>
      <c r="J1482">
        <v>0.95919617593196405</v>
      </c>
      <c r="K1482">
        <f t="shared" si="256"/>
        <v>3.3386588828994965E-9</v>
      </c>
      <c r="L1482">
        <f t="shared" si="257"/>
        <v>2.9227736490853613E-4</v>
      </c>
      <c r="M1482" s="16">
        <f t="shared" si="258"/>
        <v>1.7987549838725837E-3</v>
      </c>
      <c r="N1482" s="16">
        <f t="shared" si="259"/>
        <v>1.2656989693302627</v>
      </c>
      <c r="O1482" s="16">
        <f t="shared" si="260"/>
        <v>0.13801431848697956</v>
      </c>
      <c r="P1482" s="16">
        <f t="shared" si="261"/>
        <v>0.50310675512387015</v>
      </c>
      <c r="Q1482" s="16">
        <f t="shared" si="262"/>
        <v>0.66549579685770421</v>
      </c>
      <c r="R1482" s="16">
        <f t="shared" si="263"/>
        <v>0.29713533536555414</v>
      </c>
      <c r="S1482" s="16">
        <f t="shared" si="264"/>
        <v>0.33392694628861302</v>
      </c>
      <c r="T1482" s="16">
        <f t="shared" si="265"/>
        <v>0.6655057830506973</v>
      </c>
      <c r="U1482" s="65">
        <f t="shared" si="266"/>
        <v>3.8688839045036811</v>
      </c>
      <c r="V1482" s="65"/>
    </row>
    <row r="1483" spans="1:22" x14ac:dyDescent="0.25">
      <c r="A1483">
        <v>1482</v>
      </c>
      <c r="B1483">
        <v>2.7528170733984999E-4</v>
      </c>
      <c r="C1483" s="16">
        <v>3.9081379083816196E-9</v>
      </c>
      <c r="D1483">
        <v>1.22352977913477E-3</v>
      </c>
      <c r="E1483" s="16">
        <v>9.5925399160459308E-6</v>
      </c>
      <c r="F1483" s="16">
        <v>1.7859003799894701E-5</v>
      </c>
      <c r="G1483" s="16">
        <v>2.8543705913964202E-6</v>
      </c>
      <c r="H1483">
        <v>2.8243548518958598E-4</v>
      </c>
      <c r="J1483">
        <v>0.95409721304013595</v>
      </c>
      <c r="K1483">
        <f t="shared" si="256"/>
        <v>3.7287434865634096E-9</v>
      </c>
      <c r="L1483">
        <f t="shared" si="257"/>
        <v>1.2620982491880475E-3</v>
      </c>
      <c r="M1483" s="16">
        <f t="shared" si="258"/>
        <v>-7.1153483450834751E-4</v>
      </c>
      <c r="N1483" s="16">
        <f t="shared" si="259"/>
        <v>0.194026449094167</v>
      </c>
      <c r="O1483" s="16">
        <f t="shared" si="260"/>
        <v>8.6623478328909542E-2</v>
      </c>
      <c r="P1483" s="16">
        <f t="shared" si="261"/>
        <v>7.2712329436100093E-2</v>
      </c>
      <c r="Q1483" s="16">
        <f t="shared" si="262"/>
        <v>1.1421961049557262E-2</v>
      </c>
      <c r="R1483" s="16">
        <f t="shared" si="263"/>
        <v>0.65729564859061973</v>
      </c>
      <c r="S1483" s="16">
        <f t="shared" si="264"/>
        <v>0.17777266489923302</v>
      </c>
      <c r="T1483" s="16">
        <f t="shared" si="265"/>
        <v>1.1419323673348563E-2</v>
      </c>
      <c r="U1483" s="65">
        <f t="shared" si="266"/>
        <v>1.2112718550719355</v>
      </c>
      <c r="V1483" s="65"/>
    </row>
    <row r="1484" spans="1:22" x14ac:dyDescent="0.25">
      <c r="A1484">
        <v>1483</v>
      </c>
      <c r="B1484">
        <v>4.09042107196602E-4</v>
      </c>
      <c r="C1484" s="16">
        <v>7.4058978441167598E-9</v>
      </c>
      <c r="D1484">
        <v>1.5714349206436E-3</v>
      </c>
      <c r="E1484" s="16">
        <v>2.32680807251738E-5</v>
      </c>
      <c r="F1484" s="16">
        <v>1.21864379848887E-5</v>
      </c>
      <c r="G1484" s="16">
        <v>1.5114081828895399E-6</v>
      </c>
      <c r="H1484">
        <v>6.8509823197516096E-4</v>
      </c>
      <c r="J1484">
        <v>0.95261102284765198</v>
      </c>
      <c r="K1484">
        <f t="shared" si="256"/>
        <v>7.0549399203892874E-9</v>
      </c>
      <c r="L1484">
        <f t="shared" si="257"/>
        <v>1.5973117988984226E-3</v>
      </c>
      <c r="M1484" s="16">
        <f t="shared" si="258"/>
        <v>-7.7922758450521892E-4</v>
      </c>
      <c r="N1484" s="16">
        <f t="shared" si="259"/>
        <v>2.8430547203962916E-2</v>
      </c>
      <c r="O1484" s="16">
        <f t="shared" si="260"/>
        <v>0.1137455772002462</v>
      </c>
      <c r="P1484" s="16">
        <f t="shared" si="261"/>
        <v>0.39774728683953153</v>
      </c>
      <c r="Q1484" s="16">
        <f t="shared" si="262"/>
        <v>1.3605033759871976</v>
      </c>
      <c r="R1484" s="16">
        <f t="shared" si="263"/>
        <v>5.5503608753767496E-2</v>
      </c>
      <c r="S1484" s="16">
        <f t="shared" si="264"/>
        <v>6.1126117927069873E-2</v>
      </c>
      <c r="T1484" s="16">
        <f t="shared" si="265"/>
        <v>1.360650466829104</v>
      </c>
      <c r="U1484" s="65">
        <f t="shared" si="266"/>
        <v>3.3777069807408795</v>
      </c>
      <c r="V1484" s="65"/>
    </row>
    <row r="1485" spans="1:22" x14ac:dyDescent="0.25">
      <c r="A1485">
        <v>1484</v>
      </c>
      <c r="B1485">
        <v>5.5334545971476897E-4</v>
      </c>
      <c r="C1485" s="16">
        <v>9.0030387978977093E-9</v>
      </c>
      <c r="D1485">
        <v>1.40673318853523E-3</v>
      </c>
      <c r="E1485" s="16">
        <v>2.5367813478916901E-5</v>
      </c>
      <c r="F1485" s="16">
        <v>8.9408390501700995E-6</v>
      </c>
      <c r="G1485" s="16">
        <v>1.2409822742338799E-6</v>
      </c>
      <c r="H1485">
        <v>7.4691584502598301E-4</v>
      </c>
      <c r="J1485">
        <v>0.95341871000387601</v>
      </c>
      <c r="K1485">
        <f t="shared" si="256"/>
        <v>8.5836656368064802E-9</v>
      </c>
      <c r="L1485">
        <f t="shared" si="257"/>
        <v>1.4258468458710062E-3</v>
      </c>
      <c r="M1485" s="16">
        <f t="shared" si="258"/>
        <v>-3.1915592644146814E-4</v>
      </c>
      <c r="N1485" s="16">
        <f t="shared" si="259"/>
        <v>1.5546572095050641E-2</v>
      </c>
      <c r="O1485" s="16">
        <f t="shared" si="260"/>
        <v>0.39144177113122164</v>
      </c>
      <c r="P1485" s="16">
        <f t="shared" si="261"/>
        <v>0.211380843816911</v>
      </c>
      <c r="Q1485" s="16">
        <f t="shared" si="262"/>
        <v>1.8547842551167288</v>
      </c>
      <c r="R1485" s="16">
        <f t="shared" si="263"/>
        <v>8.7388204777986301E-3</v>
      </c>
      <c r="S1485" s="16">
        <f t="shared" si="264"/>
        <v>0.14586571110985669</v>
      </c>
      <c r="T1485" s="16">
        <f t="shared" si="265"/>
        <v>1.8549174535502073</v>
      </c>
      <c r="U1485" s="65">
        <f t="shared" si="266"/>
        <v>4.4826754272977754</v>
      </c>
      <c r="V1485" s="65"/>
    </row>
    <row r="1486" spans="1:22" x14ac:dyDescent="0.25">
      <c r="A1486">
        <v>1485</v>
      </c>
      <c r="B1486">
        <v>5.2626934159280103E-4</v>
      </c>
      <c r="C1486" s="16">
        <v>8.6151539088483303E-9</v>
      </c>
      <c r="D1486">
        <v>1.41571943695496E-3</v>
      </c>
      <c r="E1486" s="16">
        <v>2.4427168362322E-5</v>
      </c>
      <c r="F1486" s="16">
        <v>9.4052224674493108E-6</v>
      </c>
      <c r="G1486" s="16">
        <v>1.29700456530781E-6</v>
      </c>
      <c r="H1486" s="16">
        <v>7.1922038141899796E-4</v>
      </c>
      <c r="J1486">
        <v>0.95336862532489197</v>
      </c>
      <c r="K1486">
        <f t="shared" si="256"/>
        <v>8.213417439041103E-9</v>
      </c>
      <c r="L1486">
        <f t="shared" si="257"/>
        <v>1.4358182713012577E-3</v>
      </c>
      <c r="M1486" s="16">
        <f t="shared" si="258"/>
        <v>-3.8327958811565556E-4</v>
      </c>
      <c r="N1486" s="16">
        <f t="shared" si="259"/>
        <v>4.8515589811127646E-3</v>
      </c>
      <c r="O1486" s="16">
        <f t="shared" si="260"/>
        <v>0.30870670136516315</v>
      </c>
      <c r="P1486" s="16">
        <f t="shared" si="261"/>
        <v>0.22004235195382912</v>
      </c>
      <c r="Q1486" s="16">
        <f t="shared" si="262"/>
        <v>1.6239031975655394</v>
      </c>
      <c r="R1486" s="16">
        <f t="shared" si="263"/>
        <v>2.1527259077040099E-3</v>
      </c>
      <c r="S1486" s="16">
        <f t="shared" si="264"/>
        <v>0.12533126962427124</v>
      </c>
      <c r="T1486" s="16">
        <f t="shared" si="265"/>
        <v>1.624026191518632</v>
      </c>
      <c r="U1486" s="65">
        <f t="shared" si="266"/>
        <v>3.9090139969162516</v>
      </c>
      <c r="V1486" s="65"/>
    </row>
    <row r="1487" spans="1:22" x14ac:dyDescent="0.25">
      <c r="A1487">
        <v>1486</v>
      </c>
      <c r="B1487" s="16">
        <v>5.07921419224679E-4</v>
      </c>
      <c r="C1487" s="16">
        <v>8.1160561231015094E-9</v>
      </c>
      <c r="D1487" s="16">
        <v>1.3808713419687999E-3</v>
      </c>
      <c r="E1487" s="16">
        <v>2.2453431076404499E-5</v>
      </c>
      <c r="F1487" s="16">
        <v>9.7310093407939402E-6</v>
      </c>
      <c r="G1487" s="16">
        <v>1.3762782038270799E-6</v>
      </c>
      <c r="H1487" s="16">
        <v>6.6110568008646202E-4</v>
      </c>
      <c r="J1487">
        <v>0.95352266082737802</v>
      </c>
      <c r="K1487">
        <f t="shared" si="256"/>
        <v>7.7388434299240846E-9</v>
      </c>
      <c r="L1487">
        <f t="shared" si="257"/>
        <v>1.4017015227980917E-3</v>
      </c>
      <c r="M1487" s="16">
        <f t="shared" si="258"/>
        <v>-3.8585868434873376E-4</v>
      </c>
      <c r="N1487" s="16">
        <f t="shared" si="259"/>
        <v>1.047208961795132E-3</v>
      </c>
      <c r="O1487" s="16">
        <f t="shared" si="260"/>
        <v>0.21668386355149447</v>
      </c>
      <c r="P1487" s="16">
        <f t="shared" si="261"/>
        <v>0.18742404210642047</v>
      </c>
      <c r="Q1487" s="16">
        <f t="shared" si="262"/>
        <v>1.1893148329306757</v>
      </c>
      <c r="R1487" s="16">
        <f t="shared" si="263"/>
        <v>1.7864202330801054E-4</v>
      </c>
      <c r="S1487" s="16">
        <f t="shared" si="264"/>
        <v>9.8934786557378571E-2</v>
      </c>
      <c r="T1487" s="16">
        <f t="shared" si="265"/>
        <v>1.1894043820900198</v>
      </c>
      <c r="U1487" s="65">
        <f t="shared" si="266"/>
        <v>2.8829877582210921</v>
      </c>
      <c r="V1487" s="65"/>
    </row>
    <row r="1488" spans="1:22" x14ac:dyDescent="0.25">
      <c r="A1488">
        <v>1487</v>
      </c>
      <c r="B1488">
        <v>6.5185284239178899E-4</v>
      </c>
      <c r="C1488" s="16">
        <v>4.4783628922121098E-9</v>
      </c>
      <c r="D1488">
        <v>5.82705069625917E-4</v>
      </c>
      <c r="E1488" s="16">
        <v>5.2752006817753402E-6</v>
      </c>
      <c r="F1488" s="16">
        <v>7.3089508536403799E-6</v>
      </c>
      <c r="G1488" s="16">
        <v>2.4717467354229399E-6</v>
      </c>
      <c r="H1488">
        <v>1.5531400600991499E-4</v>
      </c>
      <c r="J1488">
        <v>0.95749620114101497</v>
      </c>
      <c r="K1488">
        <f t="shared" si="256"/>
        <v>4.2880154566239838E-9</v>
      </c>
      <c r="L1488">
        <f t="shared" si="257"/>
        <v>5.9979023970572847E-4</v>
      </c>
      <c r="M1488" s="16">
        <f t="shared" si="258"/>
        <v>7.0391544507784941E-4</v>
      </c>
      <c r="N1488" s="16">
        <f t="shared" si="259"/>
        <v>0.10556270746882691</v>
      </c>
      <c r="O1488" s="16">
        <f t="shared" si="260"/>
        <v>3.6616646709713221E-2</v>
      </c>
      <c r="P1488" s="16">
        <f t="shared" si="261"/>
        <v>0.15628513414460049</v>
      </c>
      <c r="Q1488" s="16">
        <f t="shared" si="262"/>
        <v>0.25892353286405995</v>
      </c>
      <c r="R1488" s="16">
        <f t="shared" si="263"/>
        <v>6.7049934063541206E-2</v>
      </c>
      <c r="S1488" s="16">
        <f t="shared" si="264"/>
        <v>5.3390378160515527E-2</v>
      </c>
      <c r="T1488" s="16">
        <f t="shared" si="265"/>
        <v>0.25893275143936823</v>
      </c>
      <c r="U1488" s="65">
        <f t="shared" si="266"/>
        <v>0.93676108485062559</v>
      </c>
      <c r="V1488" s="65"/>
    </row>
    <row r="1489" spans="1:22" x14ac:dyDescent="0.25">
      <c r="A1489">
        <v>1488</v>
      </c>
      <c r="B1489">
        <v>2.4651115087470502E-4</v>
      </c>
      <c r="C1489" s="16">
        <v>3.9818901343674596E-9</v>
      </c>
      <c r="D1489">
        <v>1.39773083444709E-3</v>
      </c>
      <c r="E1489" s="16">
        <v>1.1143639405663001E-5</v>
      </c>
      <c r="F1489" s="16">
        <v>2.0101484648424101E-5</v>
      </c>
      <c r="G1489" s="16">
        <v>2.8069538443383599E-6</v>
      </c>
      <c r="H1489">
        <v>3.28107720759173E-4</v>
      </c>
      <c r="J1489">
        <v>0.95324808246841997</v>
      </c>
      <c r="K1489">
        <f t="shared" si="256"/>
        <v>3.7957291351857E-9</v>
      </c>
      <c r="L1489">
        <f t="shared" si="257"/>
        <v>1.440736775698142E-3</v>
      </c>
      <c r="M1489" s="16">
        <f t="shared" si="258"/>
        <v>-9.4771447394873215E-4</v>
      </c>
      <c r="N1489" s="16">
        <f t="shared" si="259"/>
        <v>0.24896215482212078</v>
      </c>
      <c r="O1489" s="16">
        <f t="shared" si="260"/>
        <v>7.8961808488286642E-2</v>
      </c>
      <c r="P1489" s="16">
        <f t="shared" si="261"/>
        <v>0.20287819095363063</v>
      </c>
      <c r="Q1489" s="16">
        <f t="shared" si="262"/>
        <v>1.4095252307129919E-3</v>
      </c>
      <c r="R1489" s="16">
        <f t="shared" si="263"/>
        <v>1.0776610047153479</v>
      </c>
      <c r="S1489" s="16">
        <f t="shared" si="264"/>
        <v>0.15841582336664381</v>
      </c>
      <c r="T1489" s="16">
        <f t="shared" si="265"/>
        <v>1.4112755646972291E-3</v>
      </c>
      <c r="U1489" s="65">
        <f t="shared" si="266"/>
        <v>1.7696997831414401</v>
      </c>
      <c r="V1489" s="65"/>
    </row>
    <row r="1490" spans="1:22" x14ac:dyDescent="0.25">
      <c r="A1490">
        <v>1489</v>
      </c>
      <c r="B1490">
        <v>1.1036516476823099E-3</v>
      </c>
      <c r="C1490" s="16">
        <v>4.4267152105088101E-9</v>
      </c>
      <c r="D1490">
        <v>3.3800403352873099E-4</v>
      </c>
      <c r="E1490" s="16">
        <v>3.0340335313499202E-6</v>
      </c>
      <c r="F1490" s="16">
        <v>4.26242679275051E-6</v>
      </c>
      <c r="G1490" s="16">
        <v>2.4927701762617102E-6</v>
      </c>
      <c r="H1490" s="16">
        <v>8.9327822203538198E-5</v>
      </c>
      <c r="J1490">
        <v>0.95888304671431501</v>
      </c>
      <c r="K1490">
        <f t="shared" si="256"/>
        <v>4.2447021679892885E-9</v>
      </c>
      <c r="L1490">
        <f t="shared" si="257"/>
        <v>3.4901723057528328E-4</v>
      </c>
      <c r="M1490" s="16">
        <f t="shared" si="258"/>
        <v>1.8582860647893364E-3</v>
      </c>
      <c r="N1490" s="16">
        <f t="shared" si="259"/>
        <v>1.545532330757504</v>
      </c>
      <c r="O1490" s="16">
        <f t="shared" si="260"/>
        <v>4.0272719840772145E-2</v>
      </c>
      <c r="P1490" s="16">
        <f t="shared" si="261"/>
        <v>0.42153139148404406</v>
      </c>
      <c r="Q1490" s="16">
        <f t="shared" si="262"/>
        <v>0.514823753609705</v>
      </c>
      <c r="R1490" s="16">
        <f t="shared" si="263"/>
        <v>0.3224301906597723</v>
      </c>
      <c r="S1490" s="16">
        <f t="shared" si="264"/>
        <v>5.8338862092264972E-2</v>
      </c>
      <c r="T1490" s="16">
        <f t="shared" si="265"/>
        <v>0.51483614496553898</v>
      </c>
      <c r="U1490" s="65">
        <f t="shared" si="266"/>
        <v>3.4177653934096015</v>
      </c>
      <c r="V1490" s="65"/>
    </row>
    <row r="1491" spans="1:22" x14ac:dyDescent="0.25">
      <c r="A1491">
        <v>1490</v>
      </c>
      <c r="B1491">
        <v>3.5605866312191998E-4</v>
      </c>
      <c r="C1491" s="16">
        <v>5.6939091765433097E-9</v>
      </c>
      <c r="D1491">
        <v>1.3825251762177801E-3</v>
      </c>
      <c r="E1491" s="16">
        <v>1.5768210956989801E-5</v>
      </c>
      <c r="F1491" s="16">
        <v>1.38926353660537E-5</v>
      </c>
      <c r="G1491" s="16">
        <v>1.9621279302396698E-6</v>
      </c>
      <c r="H1491">
        <v>4.6427038639394302E-4</v>
      </c>
      <c r="J1491">
        <v>0.95343563662972997</v>
      </c>
      <c r="K1491">
        <f t="shared" si="256"/>
        <v>5.4287759206494323E-9</v>
      </c>
      <c r="L1491">
        <f t="shared" si="257"/>
        <v>1.4122668809709504E-3</v>
      </c>
      <c r="M1491" s="16">
        <f t="shared" si="258"/>
        <v>-7.0014955472711066E-4</v>
      </c>
      <c r="N1491" s="16">
        <f t="shared" si="259"/>
        <v>7.6343640823086645E-2</v>
      </c>
      <c r="O1491" s="16">
        <f t="shared" si="260"/>
        <v>7.9146367159370421E-4</v>
      </c>
      <c r="P1491" s="16">
        <f t="shared" si="261"/>
        <v>0.18891293966176248</v>
      </c>
      <c r="Q1491" s="16">
        <f t="shared" si="262"/>
        <v>0.21913693737024001</v>
      </c>
      <c r="R1491" s="16">
        <f t="shared" si="263"/>
        <v>0.16694142780195678</v>
      </c>
      <c r="S1491" s="16">
        <f t="shared" si="264"/>
        <v>5.1775142604977402E-4</v>
      </c>
      <c r="T1491" s="16">
        <f t="shared" si="265"/>
        <v>0.21916515736276884</v>
      </c>
      <c r="U1491" s="65">
        <f t="shared" si="266"/>
        <v>0.87180931811745832</v>
      </c>
      <c r="V1491" s="65"/>
    </row>
    <row r="1492" spans="1:22" x14ac:dyDescent="0.25">
      <c r="A1492">
        <v>1491</v>
      </c>
      <c r="B1492">
        <v>6.9915066407677702E-4</v>
      </c>
      <c r="C1492" s="16">
        <v>4.9304762436660296E-9</v>
      </c>
      <c r="D1492">
        <v>5.9832998283611705E-4</v>
      </c>
      <c r="E1492" s="16">
        <v>5.9625458300437803E-6</v>
      </c>
      <c r="F1492" s="16">
        <v>6.81892517721773E-6</v>
      </c>
      <c r="G1492" s="16">
        <v>2.24545261350005E-6</v>
      </c>
      <c r="H1492" s="16">
        <v>1.7555113486411399E-4</v>
      </c>
      <c r="J1492">
        <v>0.95742544857330503</v>
      </c>
      <c r="K1492">
        <f t="shared" si="256"/>
        <v>4.7205634292719726E-9</v>
      </c>
      <c r="L1492">
        <f t="shared" si="257"/>
        <v>6.1420835532780894E-4</v>
      </c>
      <c r="M1492" s="16">
        <f t="shared" si="258"/>
        <v>7.840929728257451E-4</v>
      </c>
      <c r="N1492" s="16">
        <f t="shared" si="259"/>
        <v>0.17727294280624006</v>
      </c>
      <c r="O1492" s="16">
        <f t="shared" si="260"/>
        <v>1.2038027749019868E-2</v>
      </c>
      <c r="P1492" s="16">
        <f t="shared" si="261"/>
        <v>0.14372835994843389</v>
      </c>
      <c r="Q1492" s="16">
        <f t="shared" si="262"/>
        <v>0.19789071500451352</v>
      </c>
      <c r="R1492" s="16">
        <f t="shared" si="263"/>
        <v>9.5248828381537393E-2</v>
      </c>
      <c r="S1492" s="16">
        <f t="shared" si="264"/>
        <v>1.4008347852939237E-2</v>
      </c>
      <c r="T1492" s="16">
        <f t="shared" si="265"/>
        <v>0.19789951098499026</v>
      </c>
      <c r="U1492" s="65">
        <f t="shared" si="266"/>
        <v>0.8380867327276742</v>
      </c>
      <c r="V1492" s="65"/>
    </row>
    <row r="1493" spans="1:22" x14ac:dyDescent="0.25">
      <c r="A1493">
        <v>1492</v>
      </c>
      <c r="B1493">
        <v>3.9607307626043898E-4</v>
      </c>
      <c r="C1493" s="16">
        <v>6.0699037201104902E-9</v>
      </c>
      <c r="D1493">
        <v>1.32302395345521E-3</v>
      </c>
      <c r="E1493" s="16">
        <v>1.6097027369419399E-5</v>
      </c>
      <c r="F1493" s="16">
        <v>1.24540124362035E-5</v>
      </c>
      <c r="G1493" s="16">
        <v>1.83931190581197E-6</v>
      </c>
      <c r="H1493">
        <v>4.7395041033625001E-4</v>
      </c>
      <c r="J1493">
        <v>0.95373794832535796</v>
      </c>
      <c r="K1493">
        <f t="shared" si="256"/>
        <v>5.7890975205506367E-9</v>
      </c>
      <c r="L1493">
        <f t="shared" si="257"/>
        <v>1.3497652203297089E-3</v>
      </c>
      <c r="M1493" s="16">
        <f t="shared" si="258"/>
        <v>-5.576190678088309E-4</v>
      </c>
      <c r="N1493" s="16">
        <f t="shared" si="259"/>
        <v>3.8014635377980867E-2</v>
      </c>
      <c r="O1493" s="16">
        <f t="shared" si="260"/>
        <v>9.220844425972291E-3</v>
      </c>
      <c r="P1493" s="16">
        <f t="shared" si="261"/>
        <v>0.13905214834461807</v>
      </c>
      <c r="Q1493" s="16">
        <f t="shared" si="262"/>
        <v>0.24873714045049214</v>
      </c>
      <c r="R1493" s="16">
        <f t="shared" si="263"/>
        <v>6.9022645441173092E-2</v>
      </c>
      <c r="S1493" s="16">
        <f t="shared" si="264"/>
        <v>7.0430994009248868E-3</v>
      </c>
      <c r="T1493" s="16">
        <f t="shared" si="265"/>
        <v>0.24876321909300211</v>
      </c>
      <c r="U1493" s="65">
        <f t="shared" si="266"/>
        <v>0.75985373253416344</v>
      </c>
      <c r="V1493" s="65"/>
    </row>
    <row r="1494" spans="1:22" x14ac:dyDescent="0.25">
      <c r="A1494">
        <v>1493</v>
      </c>
      <c r="B1494">
        <v>7.0872202847782498E-4</v>
      </c>
      <c r="C1494" s="16">
        <v>5.8029766044501902E-9</v>
      </c>
      <c r="D1494">
        <v>6.9635331038027295E-4</v>
      </c>
      <c r="E1494" s="16">
        <v>8.1580829060623004E-6</v>
      </c>
      <c r="F1494" s="16">
        <v>6.7583094108326598E-6</v>
      </c>
      <c r="G1494" s="16">
        <v>1.9100355685921199E-6</v>
      </c>
      <c r="H1494">
        <v>2.4019392736696901E-4</v>
      </c>
      <c r="J1494">
        <v>0.95691748477724603</v>
      </c>
      <c r="K1494">
        <f t="shared" si="256"/>
        <v>5.55296977655168E-9</v>
      </c>
      <c r="L1494">
        <f t="shared" si="257"/>
        <v>7.11774161793926E-4</v>
      </c>
      <c r="M1494" s="16">
        <f t="shared" si="258"/>
        <v>7.0566989516172396E-4</v>
      </c>
      <c r="N1494" s="16">
        <f t="shared" si="259"/>
        <v>0.1940331384573632</v>
      </c>
      <c r="O1494" s="16">
        <f t="shared" si="260"/>
        <v>2.2874180058253665E-3</v>
      </c>
      <c r="P1494" s="16">
        <f t="shared" si="261"/>
        <v>7.6948982275981098E-2</v>
      </c>
      <c r="Q1494" s="16">
        <f t="shared" si="262"/>
        <v>5.7806891882921478E-2</v>
      </c>
      <c r="R1494" s="16">
        <f t="shared" si="263"/>
        <v>9.9080132055623341E-2</v>
      </c>
      <c r="S1494" s="16">
        <f t="shared" si="264"/>
        <v>2.3715892714286316E-3</v>
      </c>
      <c r="T1494" s="16">
        <f t="shared" si="265"/>
        <v>5.7811716459559834E-2</v>
      </c>
      <c r="U1494" s="65">
        <f t="shared" si="266"/>
        <v>0.49033986840870292</v>
      </c>
      <c r="V1494" s="65"/>
    </row>
    <row r="1495" spans="1:22" x14ac:dyDescent="0.25">
      <c r="A1495">
        <v>1494</v>
      </c>
      <c r="B1495" s="16">
        <v>4.4485085600187198E-4</v>
      </c>
      <c r="C1495" s="16">
        <v>5.5842487169022501E-9</v>
      </c>
      <c r="D1495" s="16">
        <v>1.0776218814245199E-3</v>
      </c>
      <c r="E1495" s="16">
        <v>1.2094710916721401E-5</v>
      </c>
      <c r="F1495" s="16">
        <v>1.0966624377597E-5</v>
      </c>
      <c r="G1495" s="16">
        <v>1.9938450289348802E-6</v>
      </c>
      <c r="H1495" s="16">
        <v>3.5610458387550799E-4</v>
      </c>
      <c r="J1495">
        <v>0.95492823100264601</v>
      </c>
      <c r="K1495">
        <f t="shared" si="256"/>
        <v>5.3325567487102615E-9</v>
      </c>
      <c r="L1495">
        <f t="shared" si="257"/>
        <v>1.1015433909599319E-3</v>
      </c>
      <c r="M1495" s="16">
        <f t="shared" si="258"/>
        <v>-2.1184167895618798E-4</v>
      </c>
      <c r="N1495" s="16">
        <f t="shared" si="259"/>
        <v>9.1836943112408899E-3</v>
      </c>
      <c r="O1495" s="16">
        <f t="shared" si="260"/>
        <v>6.9420345201123447E-5</v>
      </c>
      <c r="P1495" s="16">
        <f t="shared" si="261"/>
        <v>1.3981682015863351E-2</v>
      </c>
      <c r="Q1495" s="16">
        <f t="shared" si="262"/>
        <v>1.5899809286972148E-2</v>
      </c>
      <c r="R1495" s="16">
        <f t="shared" si="263"/>
        <v>1.2524794238069386E-2</v>
      </c>
      <c r="S1495" s="16">
        <f t="shared" si="264"/>
        <v>4.8404315418259029E-5</v>
      </c>
      <c r="T1495" s="16">
        <f t="shared" si="265"/>
        <v>1.5901395884282559E-2</v>
      </c>
      <c r="U1495" s="65">
        <f t="shared" si="266"/>
        <v>6.7609200397047708E-2</v>
      </c>
      <c r="V1495" s="65"/>
    </row>
    <row r="1496" spans="1:22" x14ac:dyDescent="0.25">
      <c r="A1496">
        <v>1495</v>
      </c>
      <c r="B1496" s="16">
        <v>3.1054725766284201E-4</v>
      </c>
      <c r="C1496" s="16">
        <v>4.9583675399660503E-9</v>
      </c>
      <c r="D1496" s="16">
        <v>1.38056428181726E-3</v>
      </c>
      <c r="E1496" s="16">
        <v>1.3710863356543599E-5</v>
      </c>
      <c r="F1496" s="16">
        <v>1.59330605783076E-5</v>
      </c>
      <c r="G1496" s="16">
        <v>2.2533510409009701E-6</v>
      </c>
      <c r="H1496" s="16">
        <v>4.0369511775174399E-4</v>
      </c>
      <c r="J1496">
        <v>0.95340577942217197</v>
      </c>
      <c r="K1496">
        <f t="shared" si="256"/>
        <v>4.7273362691029293E-9</v>
      </c>
      <c r="L1496">
        <f t="shared" si="257"/>
        <v>1.4146787956472364E-3</v>
      </c>
      <c r="M1496" s="16">
        <f t="shared" si="258"/>
        <v>-7.9358428032155217E-4</v>
      </c>
      <c r="N1496" s="16">
        <f t="shared" si="259"/>
        <v>0.13601815099178338</v>
      </c>
      <c r="O1496" s="16">
        <f t="shared" si="260"/>
        <v>1.0958257142327487E-2</v>
      </c>
      <c r="P1496" s="16">
        <f t="shared" si="261"/>
        <v>0.18714825339028171</v>
      </c>
      <c r="Q1496" s="16">
        <f t="shared" si="262"/>
        <v>7.6490139830239778E-2</v>
      </c>
      <c r="R1496" s="16">
        <f t="shared" si="263"/>
        <v>0.3787970415083271</v>
      </c>
      <c r="S1496" s="16">
        <f t="shared" si="264"/>
        <v>1.4955017904805072E-2</v>
      </c>
      <c r="T1496" s="16">
        <f t="shared" si="265"/>
        <v>7.6504853663031835E-2</v>
      </c>
      <c r="U1496" s="65">
        <f t="shared" si="266"/>
        <v>0.88087171443079637</v>
      </c>
      <c r="V1496" s="65"/>
    </row>
    <row r="1497" spans="1:22" x14ac:dyDescent="0.25">
      <c r="A1497">
        <v>1496</v>
      </c>
      <c r="B1497">
        <v>7.3484993371433305E-4</v>
      </c>
      <c r="C1497" s="16">
        <v>4.6795711661239696E-9</v>
      </c>
      <c r="D1497">
        <v>5.3949228823095704E-4</v>
      </c>
      <c r="E1497" s="16">
        <v>5.1062543017972002E-6</v>
      </c>
      <c r="F1497" s="16">
        <v>6.4687623065008803E-6</v>
      </c>
      <c r="G1497" s="16">
        <v>2.3641472734153399E-6</v>
      </c>
      <c r="H1497">
        <v>1.50339505856488E-4</v>
      </c>
      <c r="J1497">
        <v>0.95774332256158201</v>
      </c>
      <c r="K1497">
        <f t="shared" si="256"/>
        <v>4.4818280368069472E-9</v>
      </c>
      <c r="L1497">
        <f t="shared" si="257"/>
        <v>5.5478928054620809E-4</v>
      </c>
      <c r="M1497" s="16">
        <f t="shared" si="258"/>
        <v>9.14910586882458E-4</v>
      </c>
      <c r="N1497" s="16">
        <f t="shared" si="259"/>
        <v>0.24363841919928586</v>
      </c>
      <c r="O1497" s="16">
        <f t="shared" si="260"/>
        <v>2.4032180642096848E-2</v>
      </c>
      <c r="P1497" s="16">
        <f t="shared" si="261"/>
        <v>0.19375040966756768</v>
      </c>
      <c r="Q1497" s="16">
        <f t="shared" si="262"/>
        <v>0.27517921939523066</v>
      </c>
      <c r="R1497" s="16">
        <f t="shared" si="263"/>
        <v>0.11842364252312719</v>
      </c>
      <c r="S1497" s="16">
        <f t="shared" si="264"/>
        <v>3.1496746586349225E-2</v>
      </c>
      <c r="T1497" s="16">
        <f t="shared" si="265"/>
        <v>0.27518951765556432</v>
      </c>
      <c r="U1497" s="65">
        <f t="shared" si="266"/>
        <v>1.1617101356692219</v>
      </c>
      <c r="V1497" s="65"/>
    </row>
    <row r="1498" spans="1:22" x14ac:dyDescent="0.25">
      <c r="A1498">
        <v>1497</v>
      </c>
      <c r="B1498">
        <v>7.9105737456572399E-4</v>
      </c>
      <c r="C1498" s="16">
        <v>7.5758018383742693E-9</v>
      </c>
      <c r="D1498">
        <v>8.1676465858754495E-4</v>
      </c>
      <c r="E1498" s="16">
        <v>1.24752221442463E-5</v>
      </c>
      <c r="F1498" s="16">
        <v>6.0884248777050401E-6</v>
      </c>
      <c r="G1498" s="16">
        <v>1.4650574486347599E-6</v>
      </c>
      <c r="H1498">
        <v>3.67303106071826E-4</v>
      </c>
      <c r="J1498">
        <v>0.95631754747986897</v>
      </c>
      <c r="K1498">
        <f t="shared" si="256"/>
        <v>7.2448722342675636E-9</v>
      </c>
      <c r="L1498">
        <f t="shared" si="257"/>
        <v>8.303989899897514E-4</v>
      </c>
      <c r="M1498" s="16">
        <f t="shared" si="258"/>
        <v>7.5171575914169647E-4</v>
      </c>
      <c r="N1498" s="16">
        <f t="shared" si="259"/>
        <v>0.36946969926194606</v>
      </c>
      <c r="O1498" s="16">
        <f t="shared" si="260"/>
        <v>0.13538055195210999</v>
      </c>
      <c r="P1498" s="16">
        <f t="shared" si="261"/>
        <v>2.3239902967067006E-2</v>
      </c>
      <c r="Q1498" s="16">
        <f t="shared" si="262"/>
        <v>2.6089504844932693E-2</v>
      </c>
      <c r="R1498" s="16">
        <f t="shared" si="263"/>
        <v>0.14645168161079811</v>
      </c>
      <c r="S1498" s="16">
        <f t="shared" si="264"/>
        <v>7.3074059427158111E-2</v>
      </c>
      <c r="T1498" s="16">
        <f t="shared" si="265"/>
        <v>2.6086625998450158E-2</v>
      </c>
      <c r="U1498" s="65">
        <f t="shared" si="266"/>
        <v>0.79979202606246214</v>
      </c>
      <c r="V1498" s="65"/>
    </row>
    <row r="1499" spans="1:22" x14ac:dyDescent="0.25">
      <c r="A1499">
        <v>1498</v>
      </c>
      <c r="B1499" s="16">
        <v>6.5322818756785301E-4</v>
      </c>
      <c r="C1499" s="16">
        <v>5.2945903098456303E-9</v>
      </c>
      <c r="D1499" s="16">
        <v>6.8924473830323397E-4</v>
      </c>
      <c r="E1499" s="16">
        <v>7.3677826965695796E-6</v>
      </c>
      <c r="F1499" s="16">
        <v>7.3308336526251203E-6</v>
      </c>
      <c r="G1499" s="16">
        <v>2.0933234328220499E-6</v>
      </c>
      <c r="H1499">
        <v>2.1692550750619999E-4</v>
      </c>
      <c r="J1499">
        <v>0.95694144801321501</v>
      </c>
      <c r="K1499">
        <f t="shared" si="256"/>
        <v>5.0666129177404142E-9</v>
      </c>
      <c r="L1499">
        <f t="shared" si="257"/>
        <v>7.0599443445099649E-4</v>
      </c>
      <c r="M1499" s="16">
        <f t="shared" si="258"/>
        <v>6.0046194068470954E-4</v>
      </c>
      <c r="N1499" s="16">
        <f t="shared" si="259"/>
        <v>0.10738700701638731</v>
      </c>
      <c r="O1499" s="16">
        <f t="shared" si="260"/>
        <v>1.9334406080237893E-3</v>
      </c>
      <c r="P1499" s="16">
        <f t="shared" si="261"/>
        <v>8.1095851847950748E-2</v>
      </c>
      <c r="Q1499" s="16">
        <f t="shared" si="262"/>
        <v>9.8603919309469018E-2</v>
      </c>
      <c r="R1499" s="16">
        <f t="shared" si="263"/>
        <v>6.5905829411378639E-2</v>
      </c>
      <c r="S1499" s="16">
        <f t="shared" si="264"/>
        <v>1.8137637486203824E-3</v>
      </c>
      <c r="T1499" s="16">
        <f t="shared" si="265"/>
        <v>9.8609704228227374E-2</v>
      </c>
      <c r="U1499" s="65">
        <f t="shared" si="266"/>
        <v>0.45534951617005726</v>
      </c>
      <c r="V1499" s="65"/>
    </row>
    <row r="1500" spans="1:22" x14ac:dyDescent="0.25">
      <c r="A1500">
        <v>1499</v>
      </c>
      <c r="B1500">
        <v>7.8767851835649303E-4</v>
      </c>
      <c r="C1500" s="16">
        <v>5.3178572971118998E-9</v>
      </c>
      <c r="D1500">
        <v>5.7239783342341696E-4</v>
      </c>
      <c r="E1500" s="16">
        <v>6.1544103555958304E-6</v>
      </c>
      <c r="F1500" s="16">
        <v>6.0439941451679E-6</v>
      </c>
      <c r="G1500" s="16">
        <v>2.0811571185870101E-6</v>
      </c>
      <c r="H1500">
        <v>1.8119982037419501E-4</v>
      </c>
      <c r="J1500">
        <v>0.95757938396342202</v>
      </c>
      <c r="K1500">
        <f t="shared" si="256"/>
        <v>5.0922705145738011E-9</v>
      </c>
      <c r="L1500">
        <f t="shared" si="257"/>
        <v>5.8656166097504269E-4</v>
      </c>
      <c r="M1500" s="16">
        <f t="shared" si="258"/>
        <v>9.8879537573794336E-4</v>
      </c>
      <c r="N1500" s="16">
        <f t="shared" si="259"/>
        <v>0.36116806389009087</v>
      </c>
      <c r="O1500" s="16">
        <f t="shared" si="260"/>
        <v>1.5816252801550482E-3</v>
      </c>
      <c r="P1500" s="16">
        <f t="shared" si="261"/>
        <v>0.16485624112669048</v>
      </c>
      <c r="Q1500" s="16">
        <f t="shared" si="262"/>
        <v>0.18231643429304795</v>
      </c>
      <c r="R1500" s="16">
        <f t="shared" si="263"/>
        <v>0.14991990962096988</v>
      </c>
      <c r="S1500" s="16">
        <f t="shared" si="264"/>
        <v>1.3343548873068223E-3</v>
      </c>
      <c r="T1500" s="16">
        <f t="shared" si="265"/>
        <v>0.1823258231175405</v>
      </c>
      <c r="U1500" s="65">
        <f t="shared" si="266"/>
        <v>1.0435024522158016</v>
      </c>
      <c r="V1500" s="65"/>
    </row>
    <row r="1501" spans="1:22" x14ac:dyDescent="0.25">
      <c r="A1501">
        <v>1500</v>
      </c>
      <c r="B1501">
        <v>3.53320499261032E-4</v>
      </c>
      <c r="C1501" s="16">
        <v>3.29781585222484E-9</v>
      </c>
      <c r="D1501">
        <v>7.9625735365869898E-4</v>
      </c>
      <c r="E1501" s="16">
        <v>5.2935297741951496E-6</v>
      </c>
      <c r="F1501" s="16">
        <v>1.3638886024160801E-5</v>
      </c>
      <c r="G1501" s="16">
        <v>3.36600456898024E-6</v>
      </c>
      <c r="H1501">
        <v>1.55855420438781E-4</v>
      </c>
      <c r="J1501">
        <v>0.95625889340498904</v>
      </c>
      <c r="K1501">
        <f t="shared" si="256"/>
        <v>3.1535657375019563E-9</v>
      </c>
      <c r="L1501">
        <f t="shared" si="257"/>
        <v>8.2689783246014861E-4</v>
      </c>
      <c r="M1501" s="16">
        <f t="shared" si="258"/>
        <v>-1.2025683393808461E-4</v>
      </c>
      <c r="N1501" s="16">
        <f t="shared" si="259"/>
        <v>7.9450079008896141E-2</v>
      </c>
      <c r="O1501" s="16">
        <f t="shared" si="260"/>
        <v>0.16363868238464707</v>
      </c>
      <c r="P1501" s="16">
        <f t="shared" si="261"/>
        <v>3.0180982533542403E-2</v>
      </c>
      <c r="Q1501" s="16">
        <f t="shared" si="262"/>
        <v>0.25718970025196303</v>
      </c>
      <c r="R1501" s="16">
        <f t="shared" si="263"/>
        <v>0.14657935158682539</v>
      </c>
      <c r="S1501" s="16">
        <f t="shared" si="264"/>
        <v>0.45758778889887958</v>
      </c>
      <c r="T1501" s="16">
        <f t="shared" si="265"/>
        <v>0.2571932621463181</v>
      </c>
      <c r="U1501" s="65">
        <f t="shared" si="266"/>
        <v>1.3918198468110718</v>
      </c>
      <c r="V1501" s="65"/>
    </row>
    <row r="1502" spans="1:22" x14ac:dyDescent="0.25">
      <c r="A1502">
        <v>1501</v>
      </c>
      <c r="B1502">
        <v>4.29636202303512E-4</v>
      </c>
      <c r="C1502" s="16">
        <v>7.7855514320762397E-9</v>
      </c>
      <c r="D1502">
        <v>1.5727700337905999E-3</v>
      </c>
      <c r="E1502" s="16">
        <v>2.4481938832969101E-5</v>
      </c>
      <c r="F1502" s="16">
        <v>1.16017729372516E-5</v>
      </c>
      <c r="G1502" s="16">
        <v>1.43769013867732E-6</v>
      </c>
      <c r="H1502">
        <v>7.2083866112598004E-4</v>
      </c>
      <c r="J1502">
        <v>0.95261584929937304</v>
      </c>
      <c r="K1502">
        <f t="shared" si="256"/>
        <v>7.4166396897312571E-9</v>
      </c>
      <c r="L1502">
        <f t="shared" si="257"/>
        <v>1.5974034842523484E-3</v>
      </c>
      <c r="M1502" s="16">
        <f t="shared" si="258"/>
        <v>-7.3813107964532435E-4</v>
      </c>
      <c r="N1502" s="16">
        <f t="shared" si="259"/>
        <v>1.6067004028391195E-2</v>
      </c>
      <c r="O1502" s="16">
        <f t="shared" si="260"/>
        <v>0.16468569197155675</v>
      </c>
      <c r="P1502" s="16">
        <f t="shared" si="261"/>
        <v>0.39949672534210667</v>
      </c>
      <c r="Q1502" s="16">
        <f t="shared" si="262"/>
        <v>1.6369259850460665</v>
      </c>
      <c r="R1502" s="16">
        <f t="shared" si="263"/>
        <v>3.1086067138383924E-2</v>
      </c>
      <c r="S1502" s="16">
        <f t="shared" si="264"/>
        <v>8.0629045459594859E-2</v>
      </c>
      <c r="T1502" s="16">
        <f t="shared" si="265"/>
        <v>1.6370954483286984</v>
      </c>
      <c r="U1502" s="65">
        <f t="shared" si="266"/>
        <v>3.9659859673147979</v>
      </c>
      <c r="V1502" s="65"/>
    </row>
    <row r="1503" spans="1:22" x14ac:dyDescent="0.25">
      <c r="C1503" s="16"/>
      <c r="F1503" s="16"/>
      <c r="G1503" s="16"/>
      <c r="L1503" s="16">
        <f>MIN(L3:L1502)</f>
        <v>1.9120452351500258E-4</v>
      </c>
      <c r="M1503" s="16"/>
      <c r="N1503" s="16">
        <f>SUM(N3:N1502)/1500</f>
        <v>0.15083579253849891</v>
      </c>
      <c r="O1503" s="16">
        <f t="shared" ref="O1503:T1503" si="267">SUM(O3:O1502)/1500</f>
        <v>0.13258419673986546</v>
      </c>
      <c r="P1503" s="16">
        <f t="shared" si="267"/>
        <v>0.15259225935859549</v>
      </c>
      <c r="Q1503" s="16">
        <f t="shared" si="267"/>
        <v>0.59413103963044633</v>
      </c>
      <c r="R1503" s="16">
        <f t="shared" si="267"/>
        <v>0.15634560526242755</v>
      </c>
      <c r="S1503" s="16">
        <f t="shared" si="267"/>
        <v>0.15284291359966384</v>
      </c>
      <c r="T1503" s="16">
        <f t="shared" si="267"/>
        <v>0.59418596617962338</v>
      </c>
      <c r="U1503" s="48">
        <f>SUM(U3:U1502)</f>
        <v>2900.2766599636816</v>
      </c>
    </row>
    <row r="1504" spans="1:22" x14ac:dyDescent="0.25">
      <c r="M1504" s="16"/>
      <c r="N1504" s="16"/>
      <c r="O1504" s="16"/>
      <c r="P1504" s="17"/>
      <c r="T1504" s="48">
        <f>SUM(N1503:T1503)</f>
        <v>1.9335177733091209</v>
      </c>
      <c r="U1504" s="48">
        <f>U1503/1500</f>
        <v>1.9335177733091211</v>
      </c>
    </row>
  </sheetData>
  <mergeCells count="1">
    <mergeCell ref="AB15:AC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04"/>
  <sheetViews>
    <sheetView zoomScaleNormal="100" workbookViewId="0">
      <selection activeCell="J3" sqref="J3:J1502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3"/>
    <col min="20" max="20" width="9.5703125" bestFit="1" customWidth="1"/>
    <col min="21" max="22" width="9.5703125" customWidth="1"/>
    <col min="26" max="26" width="11.42578125" customWidth="1"/>
    <col min="27" max="27" width="13.5703125" bestFit="1" customWidth="1"/>
    <col min="28" max="28" width="11.42578125" customWidth="1"/>
    <col min="29" max="29" width="12" bestFit="1" customWidth="1"/>
    <col min="30" max="30" width="11.85546875" customWidth="1"/>
    <col min="42" max="42" width="12" bestFit="1" customWidth="1"/>
  </cols>
  <sheetData>
    <row r="1" spans="1:40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52</v>
      </c>
      <c r="K1" t="s">
        <v>30</v>
      </c>
      <c r="L1" t="s">
        <v>42</v>
      </c>
      <c r="M1" t="s">
        <v>31</v>
      </c>
      <c r="N1" s="27" t="s">
        <v>4</v>
      </c>
      <c r="O1" s="27" t="s">
        <v>3</v>
      </c>
      <c r="P1" s="27" t="s">
        <v>5</v>
      </c>
      <c r="Q1" s="27" t="s">
        <v>6</v>
      </c>
      <c r="R1" s="27" t="s">
        <v>8</v>
      </c>
      <c r="S1" s="27" t="s">
        <v>7</v>
      </c>
      <c r="T1" s="27" t="s">
        <v>2</v>
      </c>
      <c r="U1" s="27" t="s">
        <v>63</v>
      </c>
      <c r="V1" s="27" t="s">
        <v>64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52</v>
      </c>
    </row>
    <row r="2" spans="1:40" x14ac:dyDescent="0.25">
      <c r="A2" s="26">
        <v>1</v>
      </c>
      <c r="B2" s="26">
        <f>Verification!C4</f>
        <v>4.9200000000000003E-4</v>
      </c>
      <c r="C2" s="41">
        <f>Verification!C5</f>
        <v>5.53810584341824E-9</v>
      </c>
      <c r="D2" s="41">
        <f>Verification!C6</f>
        <v>9.6367315596747902E-4</v>
      </c>
      <c r="E2" s="41">
        <f>Verification!C7</f>
        <v>1.07404054435673E-5</v>
      </c>
      <c r="F2" s="41">
        <f>Verification!C8</f>
        <v>9.8628330403943593E-6</v>
      </c>
      <c r="G2" s="41">
        <f>Verification!C9</f>
        <v>2.0078140356780298E-6</v>
      </c>
      <c r="H2" s="26">
        <f>Verification!C12</f>
        <v>3.16228E-4</v>
      </c>
      <c r="I2" s="26"/>
      <c r="J2" s="26">
        <v>0.95550430625235605</v>
      </c>
      <c r="K2" s="41">
        <f>C2*J2</f>
        <v>5.2916839818674645E-9</v>
      </c>
      <c r="P2" s="64"/>
      <c r="Q2" s="42"/>
      <c r="R2" s="42"/>
      <c r="S2" s="42"/>
      <c r="X2" t="s">
        <v>37</v>
      </c>
      <c r="Y2" s="16">
        <f t="shared" ref="Y2:AE2" si="0">AVERAGE(B3:B1502)</f>
        <v>5.1451093437957082E-4</v>
      </c>
      <c r="Z2">
        <f t="shared" si="0"/>
        <v>5.6723249569951617E-9</v>
      </c>
      <c r="AA2">
        <f t="shared" si="0"/>
        <v>1.0054620436032329E-3</v>
      </c>
      <c r="AB2" s="16">
        <f t="shared" si="0"/>
        <v>1.1503283039075582E-5</v>
      </c>
      <c r="AC2">
        <f t="shared" si="0"/>
        <v>1.0658872023528001E-5</v>
      </c>
      <c r="AD2">
        <f t="shared" si="0"/>
        <v>2.0807984660732952E-6</v>
      </c>
      <c r="AE2">
        <f t="shared" si="0"/>
        <v>3.3869114971967612E-4</v>
      </c>
      <c r="AF2" s="16">
        <f>AVERAGE(J3:J1502)</f>
        <v>0.95531392113204128</v>
      </c>
      <c r="AH2" s="48"/>
      <c r="AI2" s="48"/>
      <c r="AJ2" s="48"/>
      <c r="AK2" s="48"/>
      <c r="AL2" s="48"/>
      <c r="AM2" s="48"/>
      <c r="AN2" s="48"/>
    </row>
    <row r="3" spans="1:40" x14ac:dyDescent="0.25">
      <c r="A3">
        <v>2</v>
      </c>
      <c r="B3" s="16">
        <v>2.89835892972692E-4</v>
      </c>
      <c r="C3" s="16">
        <v>4.7616322458929003E-9</v>
      </c>
      <c r="D3" s="16">
        <v>1.42195406611269E-3</v>
      </c>
      <c r="E3" s="16">
        <v>1.3555097877511E-5</v>
      </c>
      <c r="F3" s="16">
        <v>1.7105284084910001E-5</v>
      </c>
      <c r="G3" s="16">
        <v>2.3475901858017701E-6</v>
      </c>
      <c r="H3" s="16">
        <v>3.9910971453885699E-4</v>
      </c>
      <c r="I3" s="16"/>
      <c r="J3">
        <v>0.95319426043214195</v>
      </c>
      <c r="K3">
        <f t="shared" ref="K3:K66" si="1">C3*J3</f>
        <v>4.5387605270737223E-9</v>
      </c>
      <c r="L3">
        <f t="shared" ref="L3:L34" si="2">SUM($Z$9*B3,$AA$9*C3,$AB$9*D3,$AC$9*E3,$AD$9*F3,$AE$9*G3)</f>
        <v>1.4585074628360659E-3</v>
      </c>
      <c r="M3" s="16">
        <f t="shared" ref="M3:M34" si="3">$Z$8*B3+$AA$8*C3+$AB$8*D3+$AD$8*F3+$AE$8*G3</f>
        <v>-8.7883567689068186E-4</v>
      </c>
      <c r="N3" s="16">
        <f>(B3-$B$2)^2/$B$2/$B$2</f>
        <v>0.16884099316771123</v>
      </c>
      <c r="O3" s="16">
        <f>(C3-$C$2)^2/$C$2/$C$2</f>
        <v>1.96576176073496E-2</v>
      </c>
      <c r="P3" s="16">
        <f>(D3-$D$2)^2/$D$2/$D$2</f>
        <v>0.22615386324542489</v>
      </c>
      <c r="Q3" s="16">
        <f>(E3-$E$2)^2/$E$2/$E$2</f>
        <v>6.8678458595334058E-2</v>
      </c>
      <c r="R3" s="16">
        <f>(F3-$F$2)^2/$F$2/$F$2</f>
        <v>0.53922221215577526</v>
      </c>
      <c r="S3" s="16">
        <f>(G3-$G$2)^2/$G$2/$G$2</f>
        <v>2.8637744541531281E-2</v>
      </c>
      <c r="T3" s="16">
        <f>(H3-$H$2)^2/$H$2/$H$2</f>
        <v>6.8693684393343876E-2</v>
      </c>
      <c r="U3" s="65">
        <f>SUM(N3:T3)</f>
        <v>1.1198845737064702</v>
      </c>
      <c r="V3" s="78">
        <f>U1504</f>
        <v>0.84499321935602789</v>
      </c>
      <c r="W3" t="s">
        <v>67</v>
      </c>
      <c r="X3" t="s">
        <v>17</v>
      </c>
      <c r="Y3">
        <f t="shared" ref="Y3:AE3" si="4">_xlfn.STDEV.P(B3:B1502)</f>
        <v>1.8016544937061557E-4</v>
      </c>
      <c r="Z3">
        <f t="shared" si="4"/>
        <v>1.3941120987298306E-9</v>
      </c>
      <c r="AA3">
        <f t="shared" si="4"/>
        <v>2.6234596367558425E-4</v>
      </c>
      <c r="AB3">
        <f t="shared" si="4"/>
        <v>4.348709295600099E-6</v>
      </c>
      <c r="AC3">
        <f t="shared" si="4"/>
        <v>3.9060174815199924E-6</v>
      </c>
      <c r="AD3">
        <f t="shared" si="4"/>
        <v>5.1659450705123092E-7</v>
      </c>
      <c r="AE3">
        <f t="shared" si="4"/>
        <v>1.2804294731261291E-4</v>
      </c>
      <c r="AH3" s="48"/>
      <c r="AI3" s="48"/>
      <c r="AJ3" s="48"/>
      <c r="AK3" s="48"/>
      <c r="AL3" s="48"/>
      <c r="AM3" s="48"/>
      <c r="AN3" s="48"/>
    </row>
    <row r="4" spans="1:40" x14ac:dyDescent="0.25">
      <c r="A4">
        <v>3</v>
      </c>
      <c r="B4">
        <v>4.86870962782304E-4</v>
      </c>
      <c r="C4" s="16">
        <v>5.9142061061891502E-9</v>
      </c>
      <c r="D4">
        <v>1.04184683565311E-3</v>
      </c>
      <c r="E4" s="16">
        <v>1.23894893377029E-5</v>
      </c>
      <c r="F4" s="16">
        <v>1.0002274256871499E-5</v>
      </c>
      <c r="G4" s="16">
        <v>1.88178030390836E-6</v>
      </c>
      <c r="H4">
        <v>3.6478306082130999E-4</v>
      </c>
      <c r="J4">
        <v>0.95512092701215301</v>
      </c>
      <c r="K4">
        <f t="shared" si="1"/>
        <v>5.6487820186843166E-9</v>
      </c>
      <c r="L4">
        <f t="shared" si="2"/>
        <v>1.0637272502646551E-3</v>
      </c>
      <c r="M4" s="16">
        <f t="shared" si="3"/>
        <v>-8.9985324700047177E-5</v>
      </c>
      <c r="N4" s="16">
        <f t="shared" ref="N4:N67" si="5">(B4-$B$2)^2/$B$2/$B$2</f>
        <v>1.0867796442474325E-4</v>
      </c>
      <c r="O4" s="16">
        <f t="shared" ref="O4:O67" si="6">(C4-$C$2)^2/$C$2/$C$2</f>
        <v>4.6119519125737123E-3</v>
      </c>
      <c r="P4" s="16">
        <f t="shared" ref="P4:P67" si="7">(D4-$D$2)^2/$D$2/$D$2</f>
        <v>6.5805408128812434E-3</v>
      </c>
      <c r="Q4" s="16">
        <f t="shared" ref="Q4:Q67" si="8">(E4-$E$2)^2/$E$2/$E$2</f>
        <v>2.3574589992504179E-2</v>
      </c>
      <c r="R4" s="16">
        <f t="shared" ref="R4:R67" si="9">(F4-$F$2)^2/$F$2/$F$2</f>
        <v>1.9988442858955978E-4</v>
      </c>
      <c r="S4" s="16">
        <f t="shared" ref="S4:S67" si="10">(G4-$G$2)^2/$G$2/$G$2</f>
        <v>3.9402757829221976E-3</v>
      </c>
      <c r="T4" s="16">
        <f t="shared" ref="T4:T67" si="11">(H4-$H$2)^2/$H$2/$H$2</f>
        <v>2.3575904425044723E-2</v>
      </c>
      <c r="U4" s="65">
        <f t="shared" ref="U4:U67" si="12">SUM(N4:T4)</f>
        <v>6.2591825318940364E-2</v>
      </c>
      <c r="V4" s="65">
        <v>1.8331448467696627</v>
      </c>
      <c r="W4" t="s">
        <v>65</v>
      </c>
      <c r="AH4" s="48"/>
      <c r="AI4" s="48"/>
      <c r="AJ4" s="48"/>
      <c r="AK4" s="48"/>
      <c r="AL4" s="48"/>
      <c r="AM4" s="48"/>
      <c r="AN4" s="48"/>
    </row>
    <row r="5" spans="1:40" x14ac:dyDescent="0.25">
      <c r="A5">
        <v>4</v>
      </c>
      <c r="B5">
        <v>8.2647358131990398E-4</v>
      </c>
      <c r="C5" s="16">
        <v>7.39509063688638E-9</v>
      </c>
      <c r="D5">
        <v>7.6210205566629901E-4</v>
      </c>
      <c r="E5" s="16">
        <v>1.13698818210201E-5</v>
      </c>
      <c r="F5" s="16">
        <v>5.8123200466160601E-6</v>
      </c>
      <c r="G5" s="16">
        <v>1.49989307713833E-6</v>
      </c>
      <c r="H5">
        <v>3.34758120844457E-4</v>
      </c>
      <c r="J5">
        <v>0.95660109934414495</v>
      </c>
      <c r="K5">
        <f t="shared" si="1"/>
        <v>7.0741518329951045E-9</v>
      </c>
      <c r="L5">
        <f t="shared" si="2"/>
        <v>7.7521919374603262E-4</v>
      </c>
      <c r="M5" s="16">
        <f t="shared" si="3"/>
        <v>8.7772796889377534E-4</v>
      </c>
      <c r="N5" s="16">
        <f t="shared" si="5"/>
        <v>0.46216114994779228</v>
      </c>
      <c r="O5" s="16">
        <f t="shared" si="6"/>
        <v>0.11243310162869127</v>
      </c>
      <c r="P5" s="16">
        <f t="shared" si="7"/>
        <v>4.3751909294818439E-2</v>
      </c>
      <c r="Q5" s="16">
        <f t="shared" si="8"/>
        <v>3.4349270784519025E-3</v>
      </c>
      <c r="R5" s="16">
        <f t="shared" si="9"/>
        <v>0.16866178668866455</v>
      </c>
      <c r="S5" s="16">
        <f t="shared" si="10"/>
        <v>6.3994889810331079E-2</v>
      </c>
      <c r="T5" s="16">
        <f t="shared" si="11"/>
        <v>3.4336487038511003E-3</v>
      </c>
      <c r="U5" s="65">
        <f t="shared" si="12"/>
        <v>0.85787141315260063</v>
      </c>
      <c r="V5" s="65">
        <v>1.5571436446046134</v>
      </c>
      <c r="W5" t="s">
        <v>66</v>
      </c>
      <c r="AH5" s="48"/>
      <c r="AI5" s="48"/>
      <c r="AJ5" s="48"/>
      <c r="AK5" s="48"/>
      <c r="AL5" s="48"/>
      <c r="AM5" s="48"/>
      <c r="AN5" s="48"/>
    </row>
    <row r="6" spans="1:40" x14ac:dyDescent="0.25">
      <c r="A6">
        <v>5</v>
      </c>
      <c r="B6">
        <v>5.5375628110767704E-4</v>
      </c>
      <c r="C6" s="16">
        <v>6.3173453670396299E-9</v>
      </c>
      <c r="D6">
        <v>9.7686824956078706E-4</v>
      </c>
      <c r="E6" s="16">
        <v>1.2418210737839101E-5</v>
      </c>
      <c r="F6" s="16">
        <v>8.7663255337137299E-6</v>
      </c>
      <c r="G6" s="16">
        <v>1.76032075908153E-6</v>
      </c>
      <c r="H6" s="16">
        <v>3.6562749457511799E-4</v>
      </c>
      <c r="J6">
        <v>0.95546356725565096</v>
      </c>
      <c r="K6">
        <f t="shared" si="1"/>
        <v>6.0359933399776446E-9</v>
      </c>
      <c r="L6">
        <f t="shared" si="2"/>
        <v>9.9615490404192895E-4</v>
      </c>
      <c r="M6" s="16">
        <f t="shared" si="3"/>
        <v>1.1135765817342513E-4</v>
      </c>
      <c r="N6" s="16">
        <f t="shared" si="5"/>
        <v>1.5755495473306333E-2</v>
      </c>
      <c r="O6" s="16">
        <f t="shared" si="6"/>
        <v>1.9797914348472834E-2</v>
      </c>
      <c r="P6" s="16">
        <f t="shared" si="7"/>
        <v>1.8748452513939209E-4</v>
      </c>
      <c r="Q6" s="16">
        <f t="shared" si="8"/>
        <v>2.4402918467478767E-2</v>
      </c>
      <c r="R6" s="16">
        <f t="shared" si="9"/>
        <v>1.2360039413889697E-2</v>
      </c>
      <c r="S6" s="16">
        <f t="shared" si="10"/>
        <v>1.519426998503706E-2</v>
      </c>
      <c r="T6" s="16">
        <f t="shared" si="11"/>
        <v>2.4403064530140108E-2</v>
      </c>
      <c r="U6" s="65">
        <f t="shared" si="12"/>
        <v>0.1121011867434642</v>
      </c>
      <c r="V6" s="65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  <c r="AH6" s="48"/>
      <c r="AI6" s="48"/>
      <c r="AJ6" s="48"/>
      <c r="AK6" s="48"/>
      <c r="AL6" s="48"/>
      <c r="AM6" s="48"/>
      <c r="AN6" s="48"/>
    </row>
    <row r="7" spans="1:40" x14ac:dyDescent="0.25">
      <c r="A7">
        <v>6</v>
      </c>
      <c r="B7">
        <v>5.3669575129120396E-4</v>
      </c>
      <c r="C7" s="16">
        <v>6.0117549661558002E-9</v>
      </c>
      <c r="D7">
        <v>9.58788582126841E-4</v>
      </c>
      <c r="E7" s="16">
        <v>1.16009616548949E-5</v>
      </c>
      <c r="F7" s="16">
        <v>9.0380307885605901E-6</v>
      </c>
      <c r="G7" s="16">
        <v>1.84945101451551E-6</v>
      </c>
      <c r="H7">
        <v>3.4156508128788202E-4</v>
      </c>
      <c r="J7">
        <v>0.95554684789435596</v>
      </c>
      <c r="K7">
        <f t="shared" si="1"/>
        <v>5.7445135082234152E-9</v>
      </c>
      <c r="L7">
        <f t="shared" si="2"/>
        <v>9.7870808296351172E-4</v>
      </c>
      <c r="M7" s="16">
        <f t="shared" si="3"/>
        <v>9.4683419618896462E-5</v>
      </c>
      <c r="N7" s="16">
        <f t="shared" si="5"/>
        <v>8.2528181947136171E-3</v>
      </c>
      <c r="O7" s="16">
        <f t="shared" si="6"/>
        <v>7.3146065613747032E-3</v>
      </c>
      <c r="P7" s="16">
        <f t="shared" si="7"/>
        <v>2.5691758769961554E-5</v>
      </c>
      <c r="Q7" s="16">
        <f t="shared" si="8"/>
        <v>6.4197355019615611E-3</v>
      </c>
      <c r="R7" s="16">
        <f t="shared" si="9"/>
        <v>6.9935279221711869E-3</v>
      </c>
      <c r="S7" s="16">
        <f t="shared" si="10"/>
        <v>6.2210054966932889E-3</v>
      </c>
      <c r="T7" s="16">
        <f t="shared" si="11"/>
        <v>6.4196673818068392E-3</v>
      </c>
      <c r="U7" s="65">
        <f t="shared" si="12"/>
        <v>4.1647052817491162E-2</v>
      </c>
      <c r="V7" s="65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  <c r="AH7" s="48"/>
      <c r="AI7" s="48"/>
      <c r="AJ7" s="48"/>
      <c r="AK7" s="48"/>
      <c r="AL7" s="48"/>
      <c r="AM7" s="48"/>
      <c r="AN7" s="48"/>
    </row>
    <row r="8" spans="1:40" x14ac:dyDescent="0.25">
      <c r="A8">
        <v>7</v>
      </c>
      <c r="B8">
        <v>3.8947559528139001E-4</v>
      </c>
      <c r="C8" s="16">
        <v>4.2131485084955101E-9</v>
      </c>
      <c r="D8">
        <v>9.2551992515354196E-4</v>
      </c>
      <c r="E8" s="16">
        <v>7.8497083409146496E-6</v>
      </c>
      <c r="F8" s="16">
        <v>1.2443650677402E-5</v>
      </c>
      <c r="G8" s="16">
        <v>2.6384280203448199E-6</v>
      </c>
      <c r="H8">
        <v>2.3111738153645101E-4</v>
      </c>
      <c r="J8">
        <v>0.95564002790589897</v>
      </c>
      <c r="K8">
        <f t="shared" si="1"/>
        <v>4.0262533582303458E-9</v>
      </c>
      <c r="L8">
        <f t="shared" si="2"/>
        <v>9.5304144138018236E-4</v>
      </c>
      <c r="M8" s="16">
        <f t="shared" si="3"/>
        <v>-1.7409025081740231E-4</v>
      </c>
      <c r="N8" s="16">
        <f t="shared" si="5"/>
        <v>4.3423448190996361E-2</v>
      </c>
      <c r="O8" s="16">
        <f t="shared" si="6"/>
        <v>5.72375827179658E-2</v>
      </c>
      <c r="P8" s="16">
        <f t="shared" si="7"/>
        <v>1.5674840012597285E-3</v>
      </c>
      <c r="Q8" s="16">
        <f t="shared" si="8"/>
        <v>7.2437561543382559E-2</v>
      </c>
      <c r="R8" s="16">
        <f t="shared" si="9"/>
        <v>6.84717256388786E-2</v>
      </c>
      <c r="S8" s="16">
        <f t="shared" si="10"/>
        <v>9.864616891801091E-2</v>
      </c>
      <c r="T8" s="16">
        <f t="shared" si="11"/>
        <v>7.2438066555729652E-2</v>
      </c>
      <c r="U8" s="65">
        <f t="shared" si="12"/>
        <v>0.41422203756622361</v>
      </c>
      <c r="V8" s="65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31</v>
      </c>
      <c r="AH8" s="48"/>
      <c r="AI8" s="48"/>
      <c r="AJ8" s="48"/>
      <c r="AK8" s="48"/>
      <c r="AL8" s="48"/>
      <c r="AM8" s="48"/>
      <c r="AN8" s="48"/>
    </row>
    <row r="9" spans="1:40" x14ac:dyDescent="0.25">
      <c r="A9">
        <v>8</v>
      </c>
      <c r="B9">
        <v>4.3852709502755697E-4</v>
      </c>
      <c r="C9" s="16">
        <v>5.6057057325691501E-9</v>
      </c>
      <c r="D9">
        <v>1.09788525096548E-3</v>
      </c>
      <c r="E9" s="16">
        <v>1.2366666044304301E-5</v>
      </c>
      <c r="F9" s="16">
        <v>1.1135178892372E-5</v>
      </c>
      <c r="G9" s="16">
        <v>1.9866706875028301E-6</v>
      </c>
      <c r="H9">
        <v>3.6411211866440701E-4</v>
      </c>
      <c r="J9">
        <v>0.95482724656273499</v>
      </c>
      <c r="K9">
        <f t="shared" si="1"/>
        <v>5.3524805696699404E-9</v>
      </c>
      <c r="L9">
        <f t="shared" si="2"/>
        <v>1.1221366737319942E-3</v>
      </c>
      <c r="M9" s="16">
        <f t="shared" si="3"/>
        <v>-2.4508248367688027E-4</v>
      </c>
      <c r="N9" s="16">
        <f t="shared" si="5"/>
        <v>1.1812378404851298E-2</v>
      </c>
      <c r="O9" s="16">
        <f t="shared" si="6"/>
        <v>1.4899423486031902E-4</v>
      </c>
      <c r="P9" s="16">
        <f t="shared" si="7"/>
        <v>1.9396518644869822E-2</v>
      </c>
      <c r="Q9" s="16">
        <f t="shared" si="8"/>
        <v>2.2926561731403942E-2</v>
      </c>
      <c r="R9" s="16">
        <f t="shared" si="9"/>
        <v>1.6642056565105135E-2</v>
      </c>
      <c r="S9" s="16">
        <f t="shared" si="10"/>
        <v>1.1089208555725366E-4</v>
      </c>
      <c r="T9" s="16">
        <f t="shared" si="11"/>
        <v>2.2928854271634415E-2</v>
      </c>
      <c r="U9" s="65">
        <f t="shared" si="12"/>
        <v>9.39662559382822E-2</v>
      </c>
      <c r="V9" s="65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42</v>
      </c>
      <c r="AH9" s="48"/>
      <c r="AI9" s="48"/>
      <c r="AJ9" s="48"/>
      <c r="AK9" s="48"/>
      <c r="AL9" s="48"/>
      <c r="AM9" s="48"/>
      <c r="AN9" s="48"/>
    </row>
    <row r="10" spans="1:40" x14ac:dyDescent="0.25">
      <c r="A10">
        <v>9</v>
      </c>
      <c r="B10">
        <v>3.6996042215502899E-4</v>
      </c>
      <c r="C10" s="16">
        <v>4.8734565165841002E-9</v>
      </c>
      <c r="D10">
        <v>1.1324805736388499E-3</v>
      </c>
      <c r="E10" s="16">
        <v>1.1084847388909201E-5</v>
      </c>
      <c r="F10" s="16">
        <v>1.32243392361405E-5</v>
      </c>
      <c r="G10" s="16">
        <v>2.2862558452161101E-6</v>
      </c>
      <c r="H10">
        <v>3.2637215993090799E-4</v>
      </c>
      <c r="J10">
        <v>0.95461963309031905</v>
      </c>
      <c r="K10">
        <f t="shared" si="1"/>
        <v>4.6522972717431378E-9</v>
      </c>
      <c r="L10">
        <f t="shared" si="2"/>
        <v>1.1612106344998305E-3</v>
      </c>
      <c r="M10" s="16">
        <f t="shared" si="3"/>
        <v>-4.2128979018977243E-4</v>
      </c>
      <c r="N10" s="16">
        <f t="shared" si="5"/>
        <v>6.1527771831328675E-2</v>
      </c>
      <c r="O10" s="16">
        <f t="shared" si="6"/>
        <v>1.4403320848403003E-2</v>
      </c>
      <c r="P10" s="16">
        <f t="shared" si="7"/>
        <v>3.0684816444338962E-2</v>
      </c>
      <c r="Q10" s="16">
        <f t="shared" si="8"/>
        <v>1.0284678371260776E-3</v>
      </c>
      <c r="R10" s="16">
        <f t="shared" si="9"/>
        <v>0.11616210392550286</v>
      </c>
      <c r="S10" s="16">
        <f t="shared" si="10"/>
        <v>1.9231888094283361E-2</v>
      </c>
      <c r="T10" s="16">
        <f t="shared" si="11"/>
        <v>1.0290382842263791E-3</v>
      </c>
      <c r="U10" s="65">
        <f t="shared" si="12"/>
        <v>0.24406740726520931</v>
      </c>
      <c r="V10" s="65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  <c r="AH10" s="48"/>
      <c r="AI10" s="48"/>
      <c r="AJ10" s="48"/>
      <c r="AK10" s="48"/>
      <c r="AL10" s="48"/>
      <c r="AM10" s="48"/>
      <c r="AN10" s="48"/>
    </row>
    <row r="11" spans="1:40" x14ac:dyDescent="0.25">
      <c r="A11">
        <v>10</v>
      </c>
      <c r="B11">
        <v>5.7625811429407796E-4</v>
      </c>
      <c r="C11" s="16">
        <v>7.4444696865487896E-9</v>
      </c>
      <c r="D11">
        <v>1.1095451562462401E-3</v>
      </c>
      <c r="E11" s="16">
        <v>1.65974611918923E-5</v>
      </c>
      <c r="F11" s="16">
        <v>8.4739664463493995E-6</v>
      </c>
      <c r="G11" s="16">
        <v>1.49597698849837E-6</v>
      </c>
      <c r="H11">
        <v>4.8867955898226705E-4</v>
      </c>
      <c r="J11">
        <v>0.95482472097839999</v>
      </c>
      <c r="K11">
        <f t="shared" si="1"/>
        <v>7.1081636912911049E-9</v>
      </c>
      <c r="L11">
        <f t="shared" si="2"/>
        <v>1.1279816216577508E-3</v>
      </c>
      <c r="M11" s="16">
        <f t="shared" si="3"/>
        <v>2.4534606930405181E-5</v>
      </c>
      <c r="N11" s="16">
        <f t="shared" si="5"/>
        <v>2.9328730519176328E-2</v>
      </c>
      <c r="O11" s="16">
        <f t="shared" si="6"/>
        <v>0.11849201408113556</v>
      </c>
      <c r="P11" s="16">
        <f t="shared" si="7"/>
        <v>2.2913126544821208E-2</v>
      </c>
      <c r="Q11" s="16">
        <f t="shared" si="8"/>
        <v>0.2973838388983574</v>
      </c>
      <c r="R11" s="16">
        <f t="shared" si="9"/>
        <v>1.9829771116505426E-2</v>
      </c>
      <c r="S11" s="16">
        <f t="shared" si="10"/>
        <v>6.4985499713183112E-2</v>
      </c>
      <c r="T11" s="16">
        <f t="shared" si="11"/>
        <v>0.29739496185718295</v>
      </c>
      <c r="U11" s="65">
        <f t="shared" si="12"/>
        <v>0.85032794273036194</v>
      </c>
      <c r="V11" s="65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  <c r="AH11" s="48"/>
      <c r="AI11" s="48"/>
      <c r="AJ11" s="48"/>
      <c r="AK11" s="48"/>
      <c r="AL11" s="48"/>
      <c r="AM11" s="48"/>
      <c r="AN11" s="48"/>
    </row>
    <row r="12" spans="1:40" x14ac:dyDescent="0.25">
      <c r="A12">
        <v>11</v>
      </c>
      <c r="B12">
        <v>8.2352416608894605E-4</v>
      </c>
      <c r="C12" s="16">
        <v>5.6022331169038702E-9</v>
      </c>
      <c r="D12">
        <v>5.7680633771006198E-4</v>
      </c>
      <c r="E12" s="16">
        <v>6.5332047369002798E-6</v>
      </c>
      <c r="F12" s="16">
        <v>5.7818288994985002E-6</v>
      </c>
      <c r="G12" s="16">
        <v>1.97559201725407E-6</v>
      </c>
      <c r="H12" s="16">
        <v>1.9235241692418099E-4</v>
      </c>
      <c r="J12">
        <v>0.95756218545515404</v>
      </c>
      <c r="K12">
        <f t="shared" si="1"/>
        <v>5.3644865868517091E-9</v>
      </c>
      <c r="L12">
        <f t="shared" si="2"/>
        <v>5.9033998529319626E-4</v>
      </c>
      <c r="M12" s="16">
        <f t="shared" si="3"/>
        <v>1.0567083468846961E-3</v>
      </c>
      <c r="N12" s="16">
        <f t="shared" si="5"/>
        <v>0.45404633774940123</v>
      </c>
      <c r="O12" s="16">
        <f t="shared" si="6"/>
        <v>1.3407970547657874E-4</v>
      </c>
      <c r="P12" s="16">
        <f t="shared" si="7"/>
        <v>0.16116229395690126</v>
      </c>
      <c r="Q12" s="16">
        <f t="shared" si="8"/>
        <v>0.15344230346370172</v>
      </c>
      <c r="R12" s="16">
        <f t="shared" si="9"/>
        <v>0.17121062321459377</v>
      </c>
      <c r="S12" s="16">
        <f t="shared" si="10"/>
        <v>2.5754819562040385E-4</v>
      </c>
      <c r="T12" s="16">
        <f t="shared" si="11"/>
        <v>0.15345137374026047</v>
      </c>
      <c r="U12" s="65">
        <f t="shared" si="12"/>
        <v>1.0937045600259554</v>
      </c>
      <c r="V12" s="65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  <c r="AH12" s="48"/>
      <c r="AI12" s="48"/>
      <c r="AJ12" s="48"/>
      <c r="AK12" s="48"/>
      <c r="AL12" s="48"/>
      <c r="AM12" s="48"/>
      <c r="AN12" s="48"/>
    </row>
    <row r="13" spans="1:40" x14ac:dyDescent="0.25">
      <c r="A13">
        <v>12</v>
      </c>
      <c r="B13">
        <v>5.05531885484849E-4</v>
      </c>
      <c r="C13" s="16">
        <v>5.3136924555757896E-9</v>
      </c>
      <c r="D13">
        <v>8.9848472038767298E-4</v>
      </c>
      <c r="E13" s="16">
        <v>9.61518716407593E-6</v>
      </c>
      <c r="F13" s="16">
        <v>9.5697654055154907E-6</v>
      </c>
      <c r="G13" s="16">
        <v>2.0910476778393E-6</v>
      </c>
      <c r="H13">
        <v>2.8309749670784299E-4</v>
      </c>
      <c r="J13">
        <v>0.95583405913867803</v>
      </c>
      <c r="K13">
        <f t="shared" si="1"/>
        <v>5.0790082288275765E-9</v>
      </c>
      <c r="L13">
        <f t="shared" si="2"/>
        <v>9.1970998518408774E-4</v>
      </c>
      <c r="M13" s="16">
        <f t="shared" si="3"/>
        <v>9.1353785785610412E-5</v>
      </c>
      <c r="N13" s="16">
        <f t="shared" si="5"/>
        <v>7.5646079043172954E-4</v>
      </c>
      <c r="O13" s="16">
        <f t="shared" si="6"/>
        <v>1.6420070629261756E-3</v>
      </c>
      <c r="P13" s="16">
        <f t="shared" si="7"/>
        <v>4.5759534161133961E-3</v>
      </c>
      <c r="Q13" s="16">
        <f t="shared" si="8"/>
        <v>1.0975699434778633E-2</v>
      </c>
      <c r="R13" s="16">
        <f t="shared" si="9"/>
        <v>8.8294236650099161E-4</v>
      </c>
      <c r="S13" s="16">
        <f t="shared" si="10"/>
        <v>1.7185051040449412E-3</v>
      </c>
      <c r="T13" s="16">
        <f t="shared" si="11"/>
        <v>1.097628624076883E-2</v>
      </c>
      <c r="U13" s="65">
        <f t="shared" si="12"/>
        <v>3.1527854415564702E-2</v>
      </c>
      <c r="V13" s="65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  <c r="AH13" s="48"/>
      <c r="AI13" s="48"/>
      <c r="AJ13" s="48"/>
      <c r="AK13" s="48"/>
      <c r="AL13" s="48"/>
      <c r="AM13" s="48"/>
      <c r="AN13" s="48"/>
    </row>
    <row r="14" spans="1:40" x14ac:dyDescent="0.25">
      <c r="A14">
        <v>13</v>
      </c>
      <c r="B14">
        <v>5.1844777221178302E-4</v>
      </c>
      <c r="C14" s="16">
        <v>6.1732412806956196E-9</v>
      </c>
      <c r="D14">
        <v>1.0206877342922699E-3</v>
      </c>
      <c r="E14" s="16">
        <v>1.26727937469087E-5</v>
      </c>
      <c r="F14" s="16">
        <v>9.3830317654135093E-6</v>
      </c>
      <c r="G14" s="16">
        <v>1.8023442975841001E-6</v>
      </c>
      <c r="H14">
        <v>3.7312395944404298E-4</v>
      </c>
      <c r="J14">
        <v>0.955236500246333</v>
      </c>
      <c r="K14">
        <f t="shared" si="1"/>
        <v>5.8969053961478739E-9</v>
      </c>
      <c r="L14">
        <f t="shared" si="2"/>
        <v>1.0412499688794003E-3</v>
      </c>
      <c r="M14" s="16">
        <f t="shared" si="3"/>
        <v>-4.3544244558342263E-6</v>
      </c>
      <c r="N14" s="16">
        <f t="shared" si="5"/>
        <v>2.8896682487538844E-3</v>
      </c>
      <c r="O14" s="16">
        <f t="shared" si="6"/>
        <v>1.3152556808999179E-2</v>
      </c>
      <c r="P14" s="16">
        <f t="shared" si="7"/>
        <v>3.5003567603507464E-3</v>
      </c>
      <c r="Q14" s="16">
        <f t="shared" si="8"/>
        <v>3.2370353943153476E-2</v>
      </c>
      <c r="R14" s="16">
        <f t="shared" si="9"/>
        <v>2.3665704237811357E-3</v>
      </c>
      <c r="S14" s="16">
        <f t="shared" si="10"/>
        <v>1.0472461272174176E-2</v>
      </c>
      <c r="T14" s="16">
        <f t="shared" si="11"/>
        <v>3.2371454106009202E-2</v>
      </c>
      <c r="U14" s="65">
        <f t="shared" si="12"/>
        <v>9.712342156322179E-2</v>
      </c>
      <c r="V14" s="65"/>
      <c r="AH14" s="48"/>
      <c r="AI14" s="48"/>
      <c r="AJ14" s="48"/>
      <c r="AK14" s="48"/>
      <c r="AL14" s="48"/>
      <c r="AM14" s="48"/>
      <c r="AN14" s="48"/>
    </row>
    <row r="15" spans="1:40" x14ac:dyDescent="0.25">
      <c r="A15">
        <v>14</v>
      </c>
      <c r="B15" s="16">
        <v>5.4700639672625997E-4</v>
      </c>
      <c r="C15" s="16">
        <v>5.2426401703911499E-9</v>
      </c>
      <c r="D15" s="16">
        <v>8.1763968385911603E-4</v>
      </c>
      <c r="E15" s="16">
        <v>8.6411886040630202E-6</v>
      </c>
      <c r="F15" s="16">
        <v>8.8099181293874601E-6</v>
      </c>
      <c r="G15" s="16">
        <v>2.1173620500350998E-6</v>
      </c>
      <c r="H15" s="16">
        <v>2.5441929910971598E-4</v>
      </c>
      <c r="J15">
        <v>0.95625476099367701</v>
      </c>
      <c r="K15">
        <f t="shared" si="1"/>
        <v>5.013299623113239E-9</v>
      </c>
      <c r="L15">
        <f t="shared" si="2"/>
        <v>8.3737163952775557E-4</v>
      </c>
      <c r="M15" s="16">
        <f t="shared" si="3"/>
        <v>2.5664115392476421E-4</v>
      </c>
      <c r="N15" s="16">
        <f t="shared" si="5"/>
        <v>1.2499602092036403E-2</v>
      </c>
      <c r="O15" s="16">
        <f t="shared" si="6"/>
        <v>2.8463713604508323E-3</v>
      </c>
      <c r="P15" s="16">
        <f t="shared" si="7"/>
        <v>2.2963881620550415E-2</v>
      </c>
      <c r="Q15" s="16">
        <f t="shared" si="8"/>
        <v>3.8200869756814367E-2</v>
      </c>
      <c r="R15" s="16">
        <f t="shared" si="9"/>
        <v>1.1396806884569909E-2</v>
      </c>
      <c r="S15" s="16">
        <f t="shared" si="10"/>
        <v>2.9768849357780249E-3</v>
      </c>
      <c r="T15" s="16">
        <f t="shared" si="11"/>
        <v>3.8203098522972649E-2</v>
      </c>
      <c r="U15" s="65">
        <f t="shared" si="12"/>
        <v>0.1290875151731726</v>
      </c>
      <c r="V15" s="65"/>
      <c r="AB15" s="99" t="s">
        <v>62</v>
      </c>
      <c r="AC15" s="100"/>
      <c r="AH15" s="48"/>
      <c r="AI15" s="48"/>
      <c r="AJ15" s="48"/>
      <c r="AK15" s="48"/>
      <c r="AL15" s="48"/>
      <c r="AM15" s="48"/>
      <c r="AN15" s="48"/>
    </row>
    <row r="16" spans="1:40" x14ac:dyDescent="0.25">
      <c r="A16">
        <v>15</v>
      </c>
      <c r="B16">
        <v>7.9085426095523096E-4</v>
      </c>
      <c r="C16" s="16">
        <v>7.09591194287465E-9</v>
      </c>
      <c r="D16">
        <v>7.6426589959393599E-4</v>
      </c>
      <c r="E16" s="16">
        <v>1.09404624827186E-5</v>
      </c>
      <c r="F16" s="16">
        <v>6.0750384982725802E-6</v>
      </c>
      <c r="G16" s="16">
        <v>1.56319115622234E-6</v>
      </c>
      <c r="H16">
        <v>3.2211497764257798E-4</v>
      </c>
      <c r="J16">
        <v>0.95658434582926599</v>
      </c>
      <c r="K16">
        <f t="shared" si="1"/>
        <v>6.7878382839368232E-9</v>
      </c>
      <c r="L16">
        <f t="shared" si="2"/>
        <v>7.7797207183476062E-4</v>
      </c>
      <c r="M16" s="16">
        <f t="shared" si="3"/>
        <v>8.0373645007570131E-4</v>
      </c>
      <c r="N16" s="16">
        <f t="shared" si="5"/>
        <v>0.36896799726971896</v>
      </c>
      <c r="O16" s="16">
        <f t="shared" si="6"/>
        <v>7.9123282596058594E-2</v>
      </c>
      <c r="P16" s="16">
        <f t="shared" si="7"/>
        <v>4.2817607158756696E-2</v>
      </c>
      <c r="Q16" s="16">
        <f t="shared" si="8"/>
        <v>3.4694954466679901E-4</v>
      </c>
      <c r="R16" s="16">
        <f t="shared" si="9"/>
        <v>0.14749233974323478</v>
      </c>
      <c r="S16" s="16">
        <f t="shared" si="10"/>
        <v>4.9038439556177316E-2</v>
      </c>
      <c r="T16" s="16">
        <f t="shared" si="11"/>
        <v>3.465645447820541E-4</v>
      </c>
      <c r="U16" s="65">
        <f t="shared" si="12"/>
        <v>0.68813318041339533</v>
      </c>
      <c r="V16" s="65"/>
      <c r="AA16" s="68" t="s">
        <v>53</v>
      </c>
      <c r="AB16" s="69" t="s">
        <v>37</v>
      </c>
      <c r="AC16" s="52" t="s">
        <v>17</v>
      </c>
      <c r="AH16" s="48"/>
      <c r="AI16" s="48"/>
      <c r="AJ16" s="48"/>
      <c r="AK16" s="48"/>
      <c r="AL16" s="48"/>
      <c r="AM16" s="48"/>
      <c r="AN16" s="48"/>
    </row>
    <row r="17" spans="1:40" x14ac:dyDescent="0.25">
      <c r="A17">
        <v>16</v>
      </c>
      <c r="B17">
        <v>7.3807165731428999E-4</v>
      </c>
      <c r="C17" s="16">
        <v>6.8289542968639604E-9</v>
      </c>
      <c r="D17">
        <v>7.8860616482251595E-4</v>
      </c>
      <c r="E17" s="16">
        <v>1.08609357089448E-5</v>
      </c>
      <c r="F17" s="16">
        <v>6.5174940397214501E-6</v>
      </c>
      <c r="G17" s="16">
        <v>1.62479124047326E-6</v>
      </c>
      <c r="H17">
        <v>3.1977390266088297E-4</v>
      </c>
      <c r="J17">
        <v>0.95645092657692399</v>
      </c>
      <c r="K17">
        <f t="shared" si="1"/>
        <v>6.5315596647870012E-9</v>
      </c>
      <c r="L17">
        <f t="shared" si="2"/>
        <v>8.0325911518813525E-4</v>
      </c>
      <c r="M17" s="16">
        <f t="shared" si="3"/>
        <v>6.7288419944044463E-4</v>
      </c>
      <c r="N17" s="16">
        <f t="shared" si="5"/>
        <v>0.25014566616019462</v>
      </c>
      <c r="O17" s="16">
        <f t="shared" si="6"/>
        <v>5.4328537505639304E-2</v>
      </c>
      <c r="P17" s="16">
        <f t="shared" si="7"/>
        <v>3.3002665100383938E-2</v>
      </c>
      <c r="Q17" s="16">
        <f t="shared" si="8"/>
        <v>1.2593628373076582E-4</v>
      </c>
      <c r="R17" s="16">
        <f t="shared" si="9"/>
        <v>0.11504742549327772</v>
      </c>
      <c r="S17" s="16">
        <f t="shared" si="10"/>
        <v>3.6391693905550068E-2</v>
      </c>
      <c r="T17" s="16">
        <f t="shared" si="11"/>
        <v>1.2573407073826259E-4</v>
      </c>
      <c r="U17" s="65">
        <f t="shared" si="12"/>
        <v>0.48916765851951466</v>
      </c>
      <c r="V17" s="65"/>
      <c r="Y17" s="16"/>
      <c r="Z17" s="29" t="s">
        <v>26</v>
      </c>
      <c r="AA17" s="71">
        <v>4.9246101929160198E-4</v>
      </c>
      <c r="AB17" s="73">
        <f>Y2</f>
        <v>5.1451093437957082E-4</v>
      </c>
      <c r="AC17" s="77">
        <f>_xlfn.STDEV.P(B3:B1502)</f>
        <v>1.8016544937061557E-4</v>
      </c>
      <c r="AH17" s="48"/>
      <c r="AI17" s="48"/>
      <c r="AJ17" s="48"/>
      <c r="AK17" s="48"/>
      <c r="AL17" s="48"/>
      <c r="AM17" s="48"/>
      <c r="AN17" s="48"/>
    </row>
    <row r="18" spans="1:40" x14ac:dyDescent="0.25">
      <c r="A18">
        <v>17</v>
      </c>
      <c r="B18" s="16">
        <v>5.0738773628093497E-4</v>
      </c>
      <c r="C18" s="16">
        <v>8.8546446640891992E-9</v>
      </c>
      <c r="D18" s="16">
        <v>1.51243799316475E-3</v>
      </c>
      <c r="E18" s="16">
        <v>2.6794187598922099E-5</v>
      </c>
      <c r="F18" s="16">
        <v>9.7960151859601595E-6</v>
      </c>
      <c r="G18" s="16">
        <v>1.26322124489823E-6</v>
      </c>
      <c r="H18">
        <v>7.8891727890292298E-4</v>
      </c>
      <c r="J18">
        <v>0.95292081707823695</v>
      </c>
      <c r="K18">
        <f t="shared" si="1"/>
        <v>8.4377752282413311E-9</v>
      </c>
      <c r="L18">
        <f t="shared" si="2"/>
        <v>1.5332843901369045E-3</v>
      </c>
      <c r="M18" s="16">
        <f t="shared" si="3"/>
        <v>-5.1850891757503439E-4</v>
      </c>
      <c r="N18" s="16">
        <f t="shared" si="5"/>
        <v>9.7818109199055347E-4</v>
      </c>
      <c r="O18" s="16">
        <f t="shared" si="6"/>
        <v>0.35863086772134389</v>
      </c>
      <c r="P18" s="16">
        <f t="shared" si="7"/>
        <v>0.32427467169142404</v>
      </c>
      <c r="Q18" s="16">
        <f t="shared" si="8"/>
        <v>2.2341554052806631</v>
      </c>
      <c r="R18" s="16">
        <f t="shared" si="9"/>
        <v>4.5896724168616372E-5</v>
      </c>
      <c r="S18" s="16">
        <f t="shared" si="10"/>
        <v>0.13752785908900086</v>
      </c>
      <c r="T18" s="16">
        <f t="shared" si="11"/>
        <v>2.2343482374197579</v>
      </c>
      <c r="U18" s="65">
        <f t="shared" si="12"/>
        <v>5.2899611190183489</v>
      </c>
      <c r="V18" s="65"/>
      <c r="X18" s="16"/>
      <c r="Z18" s="29" t="s">
        <v>29</v>
      </c>
      <c r="AA18" s="72">
        <v>9.8492203770924832E-4</v>
      </c>
      <c r="AB18" s="70">
        <f>AVERAGE(L3:L1502)</f>
        <v>1.0288549137914037E-3</v>
      </c>
      <c r="AC18" s="53">
        <f>_xlfn.STDEV.P(L3:L1502)</f>
        <v>2.6789396567937257E-4</v>
      </c>
      <c r="AH18" s="48"/>
      <c r="AI18" s="48"/>
      <c r="AJ18" s="48"/>
      <c r="AK18" s="48"/>
      <c r="AL18" s="48"/>
      <c r="AM18" s="48"/>
      <c r="AN18" s="48"/>
    </row>
    <row r="19" spans="1:40" x14ac:dyDescent="0.25">
      <c r="A19">
        <v>18</v>
      </c>
      <c r="B19">
        <v>6.1957352442756398E-4</v>
      </c>
      <c r="C19" s="16">
        <v>5.8773764697191697E-9</v>
      </c>
      <c r="D19">
        <v>8.0902324887220602E-4</v>
      </c>
      <c r="E19" s="16">
        <v>9.5867214958404902E-6</v>
      </c>
      <c r="F19" s="16">
        <v>7.7733525157457098E-6</v>
      </c>
      <c r="G19" s="16">
        <v>1.88841249930647E-6</v>
      </c>
      <c r="H19">
        <v>2.82258098944042E-4</v>
      </c>
      <c r="J19">
        <v>0.95632047600043102</v>
      </c>
      <c r="K19">
        <f t="shared" si="1"/>
        <v>5.6206554631555695E-9</v>
      </c>
      <c r="L19">
        <f t="shared" si="2"/>
        <v>8.2645248902653409E-4</v>
      </c>
      <c r="M19" s="16">
        <f t="shared" si="3"/>
        <v>4.1269455982859366E-4</v>
      </c>
      <c r="N19" s="16">
        <f t="shared" si="5"/>
        <v>6.7234302229452758E-2</v>
      </c>
      <c r="O19" s="16">
        <f t="shared" si="6"/>
        <v>3.7529261434222174E-3</v>
      </c>
      <c r="P19" s="16">
        <f t="shared" si="7"/>
        <v>2.5753710174378223E-2</v>
      </c>
      <c r="Q19" s="16">
        <f t="shared" si="8"/>
        <v>1.1538048171934772E-2</v>
      </c>
      <c r="R19" s="16">
        <f t="shared" si="9"/>
        <v>4.4882112749728836E-2</v>
      </c>
      <c r="S19" s="16">
        <f t="shared" si="10"/>
        <v>3.5364934521379017E-3</v>
      </c>
      <c r="T19" s="16">
        <f t="shared" si="11"/>
        <v>1.1539524700865529E-2</v>
      </c>
      <c r="U19" s="65">
        <f t="shared" si="12"/>
        <v>0.16823711762192026</v>
      </c>
      <c r="V19" s="65"/>
      <c r="Z19" s="29" t="s">
        <v>31</v>
      </c>
      <c r="AA19" s="5">
        <v>8.7395557692762074E-13</v>
      </c>
      <c r="AB19" s="70">
        <f>AVERAGE(M3:M1502)</f>
        <v>1.6695496773659442E-7</v>
      </c>
      <c r="AC19" s="53">
        <f>_xlfn.STDEV.P(M3:M1502)</f>
        <v>5.7599008512004954E-4</v>
      </c>
      <c r="AH19" s="48"/>
      <c r="AI19" s="48"/>
      <c r="AJ19" s="48"/>
      <c r="AK19" s="48"/>
      <c r="AL19" s="48"/>
      <c r="AM19" s="48"/>
      <c r="AN19" s="48"/>
    </row>
    <row r="20" spans="1:40" x14ac:dyDescent="0.25">
      <c r="A20">
        <v>19</v>
      </c>
      <c r="B20" s="16">
        <v>3.7027706064030801E-4</v>
      </c>
      <c r="C20" s="16">
        <v>5.9952443652130701E-9</v>
      </c>
      <c r="D20" s="16">
        <v>1.4002689829186201E-3</v>
      </c>
      <c r="E20" s="16">
        <v>1.6813064431545101E-5</v>
      </c>
      <c r="F20" s="16">
        <v>1.33680574058939E-5</v>
      </c>
      <c r="G20" s="16">
        <v>1.86381188498388E-6</v>
      </c>
      <c r="H20" s="16">
        <v>4.9503483114654795E-4</v>
      </c>
      <c r="J20">
        <v>0.95336418271354595</v>
      </c>
      <c r="K20">
        <f t="shared" si="1"/>
        <v>5.7156512444093503E-9</v>
      </c>
      <c r="L20">
        <f t="shared" si="2"/>
        <v>1.4288629143710265E-3</v>
      </c>
      <c r="M20" s="16">
        <f t="shared" si="3"/>
        <v>-6.8830879309041051E-4</v>
      </c>
      <c r="N20" s="16">
        <f t="shared" si="5"/>
        <v>6.120891155381742E-2</v>
      </c>
      <c r="O20" s="16">
        <f t="shared" si="6"/>
        <v>6.8135451156413358E-3</v>
      </c>
      <c r="P20" s="16">
        <f t="shared" si="7"/>
        <v>0.20525778488662133</v>
      </c>
      <c r="Q20" s="16">
        <f t="shared" si="8"/>
        <v>0.31968071338681414</v>
      </c>
      <c r="R20" s="16">
        <f t="shared" si="9"/>
        <v>0.12630725040297255</v>
      </c>
      <c r="S20" s="16">
        <f t="shared" si="10"/>
        <v>5.1438818545322396E-3</v>
      </c>
      <c r="T20" s="16">
        <f t="shared" si="11"/>
        <v>0.31971835551468991</v>
      </c>
      <c r="U20" s="65">
        <f t="shared" si="12"/>
        <v>1.0441304427150888</v>
      </c>
      <c r="V20" s="65"/>
      <c r="Z20" s="29" t="s">
        <v>30</v>
      </c>
      <c r="AA20" s="5">
        <v>5.2941991164053117E-9</v>
      </c>
      <c r="AB20" s="70">
        <f>AVERAGE(K3:K1502)</f>
        <v>5.4188239047385113E-9</v>
      </c>
      <c r="AC20" s="53">
        <f>_xlfn.STDEV.P(K3:K1502)</f>
        <v>1.3315556112481324E-9</v>
      </c>
      <c r="AH20" s="48"/>
      <c r="AI20" s="48"/>
      <c r="AJ20" s="48"/>
      <c r="AK20" s="48"/>
      <c r="AL20" s="48"/>
      <c r="AM20" s="48"/>
      <c r="AN20" s="48"/>
    </row>
    <row r="21" spans="1:40" x14ac:dyDescent="0.25">
      <c r="A21">
        <v>20</v>
      </c>
      <c r="B21">
        <v>2.9537423277335202E-4</v>
      </c>
      <c r="C21" s="16">
        <v>4.9784245565161703E-9</v>
      </c>
      <c r="D21">
        <v>1.4599787057013799E-3</v>
      </c>
      <c r="E21" s="16">
        <v>1.45457097635797E-5</v>
      </c>
      <c r="F21" s="16">
        <v>1.6810745836272601E-5</v>
      </c>
      <c r="G21" s="16">
        <v>2.2462228938829299E-6</v>
      </c>
      <c r="H21">
        <v>4.2827755234298799E-4</v>
      </c>
      <c r="J21">
        <v>0.95302696290909905</v>
      </c>
      <c r="K21">
        <f t="shared" si="1"/>
        <v>4.7445728351686838E-9</v>
      </c>
      <c r="L21">
        <f t="shared" si="2"/>
        <v>1.4958414418432516E-3</v>
      </c>
      <c r="M21" s="16">
        <f t="shared" si="3"/>
        <v>-9.0509297629654754E-4</v>
      </c>
      <c r="N21" s="16">
        <f t="shared" si="5"/>
        <v>0.15971682008670418</v>
      </c>
      <c r="O21" s="16">
        <f t="shared" si="6"/>
        <v>1.0213134927201037E-2</v>
      </c>
      <c r="P21" s="16">
        <f t="shared" si="7"/>
        <v>0.26523982955360537</v>
      </c>
      <c r="Q21" s="16">
        <f t="shared" si="8"/>
        <v>0.12552708284321204</v>
      </c>
      <c r="R21" s="16">
        <f t="shared" si="9"/>
        <v>0.49625552514611898</v>
      </c>
      <c r="S21" s="16">
        <f t="shared" si="10"/>
        <v>1.4099308197394916E-2</v>
      </c>
      <c r="T21" s="16">
        <f t="shared" si="11"/>
        <v>0.1255508360074909</v>
      </c>
      <c r="U21" s="65">
        <f t="shared" si="12"/>
        <v>1.1966025367617275</v>
      </c>
      <c r="V21" s="65"/>
      <c r="Z21" s="29" t="s">
        <v>35</v>
      </c>
      <c r="AA21" s="79">
        <v>3.16228E-4</v>
      </c>
      <c r="AB21" s="80">
        <f>AE2</f>
        <v>3.3869114971967612E-4</v>
      </c>
      <c r="AC21" s="54">
        <f>_xlfn.STDEV.P(H3:H1502)</f>
        <v>1.2804294731261291E-4</v>
      </c>
      <c r="AH21" s="48"/>
      <c r="AI21" s="48"/>
      <c r="AJ21" s="48"/>
      <c r="AK21" s="48"/>
      <c r="AL21" s="48"/>
      <c r="AM21" s="48"/>
      <c r="AN21" s="48"/>
    </row>
    <row r="22" spans="1:40" x14ac:dyDescent="0.25">
      <c r="A22">
        <v>21</v>
      </c>
      <c r="B22">
        <v>7.7103996625175998E-4</v>
      </c>
      <c r="C22" s="16">
        <v>6.9977297138255496E-9</v>
      </c>
      <c r="D22">
        <v>7.7323787758356796E-4</v>
      </c>
      <c r="E22" s="16">
        <v>1.0914537280515601E-5</v>
      </c>
      <c r="F22" s="16">
        <v>6.2339773609250497E-6</v>
      </c>
      <c r="G22" s="16">
        <v>1.5853004344460799E-6</v>
      </c>
      <c r="H22">
        <v>3.2135181997561599E-4</v>
      </c>
      <c r="J22">
        <v>0.95653518404656201</v>
      </c>
      <c r="K22">
        <f t="shared" si="1"/>
        <v>6.6935746797222177E-9</v>
      </c>
      <c r="L22">
        <f t="shared" si="2"/>
        <v>7.8728413501015038E-4</v>
      </c>
      <c r="M22" s="16">
        <f t="shared" si="3"/>
        <v>7.5479579749336957E-4</v>
      </c>
      <c r="N22" s="16">
        <f t="shared" si="5"/>
        <v>0.32166411678640078</v>
      </c>
      <c r="O22" s="16">
        <f t="shared" si="6"/>
        <v>6.9463939685399309E-2</v>
      </c>
      <c r="P22" s="16">
        <f t="shared" si="7"/>
        <v>3.9051281241999448E-2</v>
      </c>
      <c r="Q22" s="16">
        <f t="shared" si="8"/>
        <v>2.6285425459262631E-4</v>
      </c>
      <c r="R22" s="16">
        <f t="shared" si="9"/>
        <v>0.13537423963784109</v>
      </c>
      <c r="S22" s="16">
        <f t="shared" si="10"/>
        <v>4.4282732984487802E-2</v>
      </c>
      <c r="T22" s="16">
        <f t="shared" si="11"/>
        <v>2.6253492291553477E-4</v>
      </c>
      <c r="U22" s="65">
        <f t="shared" si="12"/>
        <v>0.61036169951363661</v>
      </c>
      <c r="V22" s="65"/>
      <c r="AH22" s="48"/>
      <c r="AI22" s="48"/>
      <c r="AJ22" s="48"/>
      <c r="AK22" s="48"/>
      <c r="AL22" s="48"/>
      <c r="AM22" s="48"/>
      <c r="AN22" s="48"/>
    </row>
    <row r="23" spans="1:40" x14ac:dyDescent="0.25">
      <c r="A23">
        <v>22</v>
      </c>
      <c r="B23" s="16">
        <v>5.0658181187698099E-4</v>
      </c>
      <c r="C23" s="16">
        <v>5.20364413891022E-9</v>
      </c>
      <c r="D23" s="16">
        <v>8.7762201470079797E-4</v>
      </c>
      <c r="E23" s="16">
        <v>9.1995757319217007E-6</v>
      </c>
      <c r="F23" s="16">
        <v>9.5407266897223706E-6</v>
      </c>
      <c r="G23" s="16">
        <v>2.13476272217449E-6</v>
      </c>
      <c r="H23" s="16">
        <v>2.7086048793346999E-4</v>
      </c>
      <c r="J23">
        <v>0.95593852961982395</v>
      </c>
      <c r="K23">
        <f t="shared" si="1"/>
        <v>4.9743639268146508E-9</v>
      </c>
      <c r="L23">
        <f t="shared" si="2"/>
        <v>8.9883302715827826E-4</v>
      </c>
      <c r="M23" s="16">
        <f t="shared" si="3"/>
        <v>1.1433059659568362E-4</v>
      </c>
      <c r="N23" s="16">
        <f t="shared" si="5"/>
        <v>8.7840090891525729E-4</v>
      </c>
      <c r="O23" s="16">
        <f t="shared" si="6"/>
        <v>3.6472899849228778E-3</v>
      </c>
      <c r="P23" s="16">
        <f t="shared" si="7"/>
        <v>7.9735871667096243E-3</v>
      </c>
      <c r="Q23" s="16">
        <f t="shared" si="8"/>
        <v>2.058106937516594E-2</v>
      </c>
      <c r="R23" s="16">
        <f t="shared" si="9"/>
        <v>1.0665843628286902E-3</v>
      </c>
      <c r="S23" s="16">
        <f t="shared" si="10"/>
        <v>3.9976931102613444E-3</v>
      </c>
      <c r="T23" s="16">
        <f t="shared" si="11"/>
        <v>2.0582081052880632E-2</v>
      </c>
      <c r="U23" s="65">
        <f t="shared" si="12"/>
        <v>5.8726705961684368E-2</v>
      </c>
      <c r="V23" s="65"/>
      <c r="AH23" s="48"/>
      <c r="AI23" s="48"/>
      <c r="AJ23" s="48"/>
      <c r="AK23" s="48"/>
      <c r="AL23" s="48"/>
      <c r="AM23" s="48"/>
      <c r="AN23" s="48"/>
    </row>
    <row r="24" spans="1:40" x14ac:dyDescent="0.25">
      <c r="A24">
        <v>23</v>
      </c>
      <c r="B24">
        <v>4.3659145653820297E-4</v>
      </c>
      <c r="C24" s="16">
        <v>5.9971296237881798E-9</v>
      </c>
      <c r="D24">
        <v>1.1820054496122501E-3</v>
      </c>
      <c r="E24" s="16">
        <v>1.42309052065137E-5</v>
      </c>
      <c r="F24" s="16">
        <v>1.12264758070035E-5</v>
      </c>
      <c r="G24" s="16">
        <v>1.8587151845916799E-6</v>
      </c>
      <c r="H24">
        <v>4.1900263657535799E-4</v>
      </c>
      <c r="J24">
        <v>0.95442363218724702</v>
      </c>
      <c r="K24">
        <f t="shared" si="1"/>
        <v>5.7238022382336531E-9</v>
      </c>
      <c r="L24">
        <f t="shared" si="2"/>
        <v>1.2063111192812249E-3</v>
      </c>
      <c r="M24" s="16">
        <f t="shared" si="3"/>
        <v>-3.3312820620481909E-4</v>
      </c>
      <c r="N24" s="16">
        <f t="shared" si="5"/>
        <v>1.2683037083407086E-2</v>
      </c>
      <c r="O24" s="16">
        <f t="shared" si="6"/>
        <v>6.8698596943117174E-3</v>
      </c>
      <c r="P24" s="16">
        <f t="shared" si="7"/>
        <v>5.1330610721251869E-2</v>
      </c>
      <c r="Q24" s="16">
        <f t="shared" si="8"/>
        <v>0.10561701124981311</v>
      </c>
      <c r="R24" s="16">
        <f t="shared" si="9"/>
        <v>1.9116037046199148E-2</v>
      </c>
      <c r="S24" s="16">
        <f t="shared" si="10"/>
        <v>5.5144426206355721E-3</v>
      </c>
      <c r="T24" s="16">
        <f t="shared" si="11"/>
        <v>0.10562610292223699</v>
      </c>
      <c r="U24" s="65">
        <f t="shared" si="12"/>
        <v>0.3067571013378555</v>
      </c>
      <c r="V24" s="65"/>
      <c r="AH24" s="48"/>
      <c r="AI24" s="48"/>
      <c r="AJ24" s="48"/>
      <c r="AK24" s="48"/>
      <c r="AL24" s="48"/>
      <c r="AM24" s="48"/>
      <c r="AN24" s="48"/>
    </row>
    <row r="25" spans="1:40" x14ac:dyDescent="0.25">
      <c r="A25">
        <v>24</v>
      </c>
      <c r="B25" s="16">
        <v>5.2660978207869698E-4</v>
      </c>
      <c r="C25" s="16">
        <v>6.3015742499770804E-9</v>
      </c>
      <c r="D25" s="16">
        <v>1.0258655068428901E-3</v>
      </c>
      <c r="E25" s="16">
        <v>1.3001213396486699E-5</v>
      </c>
      <c r="F25" s="16">
        <v>9.2395078755375806E-6</v>
      </c>
      <c r="G25" s="16">
        <v>1.7657288119120699E-6</v>
      </c>
      <c r="H25" s="16">
        <v>3.8279367302454699E-4</v>
      </c>
      <c r="J25">
        <v>0.95521420885034702</v>
      </c>
      <c r="K25">
        <f t="shared" si="1"/>
        <v>6.0193532617035759E-9</v>
      </c>
      <c r="L25">
        <f t="shared" si="2"/>
        <v>1.0461039498316272E-3</v>
      </c>
      <c r="M25" s="16">
        <f t="shared" si="3"/>
        <v>7.1156143257666981E-6</v>
      </c>
      <c r="N25" s="16">
        <f t="shared" si="5"/>
        <v>4.9484310576330733E-3</v>
      </c>
      <c r="O25" s="16">
        <f t="shared" si="6"/>
        <v>1.9004639537946951E-2</v>
      </c>
      <c r="P25" s="16">
        <f t="shared" si="7"/>
        <v>4.1649944213289318E-3</v>
      </c>
      <c r="Q25" s="16">
        <f t="shared" si="8"/>
        <v>4.4308392321203011E-2</v>
      </c>
      <c r="R25" s="16">
        <f t="shared" si="9"/>
        <v>3.9941646012661685E-3</v>
      </c>
      <c r="S25" s="16">
        <f t="shared" si="10"/>
        <v>1.453749547137901E-2</v>
      </c>
      <c r="T25" s="16">
        <f t="shared" si="11"/>
        <v>4.4309822680661033E-2</v>
      </c>
      <c r="U25" s="65">
        <f t="shared" si="12"/>
        <v>0.13526794009141818</v>
      </c>
      <c r="V25" s="65"/>
      <c r="AH25" s="48"/>
      <c r="AI25" s="48"/>
      <c r="AJ25" s="48"/>
      <c r="AK25" s="48"/>
      <c r="AL25" s="48"/>
      <c r="AM25" s="48"/>
      <c r="AN25" s="48"/>
    </row>
    <row r="26" spans="1:40" x14ac:dyDescent="0.25">
      <c r="A26">
        <v>25</v>
      </c>
      <c r="B26">
        <v>4.2960501713286002E-4</v>
      </c>
      <c r="C26" s="16">
        <v>5.3495823725546899E-9</v>
      </c>
      <c r="D26">
        <v>1.06879719959435E-3</v>
      </c>
      <c r="E26" s="16">
        <v>1.14924761821671E-5</v>
      </c>
      <c r="F26" s="16">
        <v>1.13521499619583E-5</v>
      </c>
      <c r="G26" s="16">
        <v>2.0811424900738698E-6</v>
      </c>
      <c r="H26">
        <v>3.3837287114584999E-4</v>
      </c>
      <c r="J26">
        <v>0.954963024962596</v>
      </c>
      <c r="K26">
        <f t="shared" si="1"/>
        <v>5.1086533647814081E-9</v>
      </c>
      <c r="L26">
        <f t="shared" si="2"/>
        <v>1.0935772924259679E-3</v>
      </c>
      <c r="M26" s="16">
        <f t="shared" si="3"/>
        <v>-2.3436725816024785E-4</v>
      </c>
      <c r="N26" s="16">
        <f t="shared" si="5"/>
        <v>1.6083076735866116E-2</v>
      </c>
      <c r="O26" s="16">
        <f t="shared" si="6"/>
        <v>1.1587996367817218E-3</v>
      </c>
      <c r="P26" s="16">
        <f t="shared" si="7"/>
        <v>1.1899935095315752E-2</v>
      </c>
      <c r="Q26" s="16">
        <f t="shared" si="8"/>
        <v>4.9031596131073104E-3</v>
      </c>
      <c r="R26" s="16">
        <f t="shared" si="9"/>
        <v>2.2801892044938887E-2</v>
      </c>
      <c r="S26" s="16">
        <f t="shared" si="10"/>
        <v>1.3338226576649127E-3</v>
      </c>
      <c r="T26" s="16">
        <f t="shared" si="11"/>
        <v>4.9039459236076607E-3</v>
      </c>
      <c r="U26" s="65">
        <f t="shared" si="12"/>
        <v>6.308463170728236E-2</v>
      </c>
      <c r="V26" s="65"/>
      <c r="AH26" s="48"/>
      <c r="AI26" s="48"/>
      <c r="AJ26" s="48"/>
      <c r="AK26" s="48"/>
      <c r="AL26" s="48"/>
      <c r="AM26" s="48"/>
      <c r="AN26" s="48"/>
    </row>
    <row r="27" spans="1:40" x14ac:dyDescent="0.25">
      <c r="A27">
        <v>26</v>
      </c>
      <c r="B27" s="16">
        <v>5.5711867651531501E-4</v>
      </c>
      <c r="C27" s="16">
        <v>5.1703797931930104E-9</v>
      </c>
      <c r="D27" s="16">
        <v>7.9122425290926903E-4</v>
      </c>
      <c r="E27" s="16">
        <v>8.2493034073331899E-6</v>
      </c>
      <c r="F27" s="16">
        <v>8.6390866326918292E-6</v>
      </c>
      <c r="G27" s="16">
        <v>2.1462858386374098E-6</v>
      </c>
      <c r="H27" s="16">
        <v>2.4288085880641799E-4</v>
      </c>
      <c r="J27">
        <v>0.95639185247636005</v>
      </c>
      <c r="K27">
        <f t="shared" si="1"/>
        <v>4.9449091084182028E-9</v>
      </c>
      <c r="L27">
        <f t="shared" si="2"/>
        <v>8.1064354163349695E-4</v>
      </c>
      <c r="M27" s="16">
        <f t="shared" si="3"/>
        <v>3.0359381139713308E-4</v>
      </c>
      <c r="N27" s="16">
        <f t="shared" si="5"/>
        <v>1.7517854910710534E-2</v>
      </c>
      <c r="O27" s="16">
        <f t="shared" si="6"/>
        <v>4.408859820308933E-3</v>
      </c>
      <c r="P27" s="16">
        <f t="shared" si="7"/>
        <v>3.2022950897371075E-2</v>
      </c>
      <c r="Q27" s="16">
        <f t="shared" si="8"/>
        <v>5.379497145638816E-2</v>
      </c>
      <c r="R27" s="16">
        <f t="shared" si="9"/>
        <v>1.5394993048291637E-2</v>
      </c>
      <c r="S27" s="16">
        <f t="shared" si="10"/>
        <v>4.7563709960475008E-3</v>
      </c>
      <c r="T27" s="16">
        <f t="shared" si="11"/>
        <v>5.3797951600351841E-2</v>
      </c>
      <c r="U27" s="65">
        <f t="shared" si="12"/>
        <v>0.18169395272946967</v>
      </c>
      <c r="V27" s="65"/>
      <c r="AH27" s="48"/>
      <c r="AI27" s="48"/>
      <c r="AJ27" s="48"/>
      <c r="AK27" s="48"/>
      <c r="AL27" s="48"/>
      <c r="AM27" s="48"/>
      <c r="AN27" s="48"/>
    </row>
    <row r="28" spans="1:40" x14ac:dyDescent="0.25">
      <c r="A28">
        <v>27</v>
      </c>
      <c r="B28">
        <v>5.8113238271195603E-4</v>
      </c>
      <c r="C28" s="16">
        <v>8.27052913683926E-9</v>
      </c>
      <c r="D28">
        <v>1.22551878477347E-3</v>
      </c>
      <c r="E28" s="16">
        <v>2.0341105290988199E-5</v>
      </c>
      <c r="F28" s="16">
        <v>8.44603233911883E-6</v>
      </c>
      <c r="G28" s="16">
        <v>1.34825783142449E-6</v>
      </c>
      <c r="H28">
        <v>5.98907058278856E-4</v>
      </c>
      <c r="J28">
        <v>0.95427248513598395</v>
      </c>
      <c r="K28">
        <f t="shared" si="1"/>
        <v>7.8923383928011654E-9</v>
      </c>
      <c r="L28">
        <f t="shared" si="2"/>
        <v>1.2437508367539956E-3</v>
      </c>
      <c r="M28" s="16">
        <f t="shared" si="3"/>
        <v>-8.1486071330083372E-5</v>
      </c>
      <c r="N28" s="16">
        <f t="shared" si="5"/>
        <v>3.2820170070355738E-2</v>
      </c>
      <c r="O28" s="16">
        <f t="shared" si="6"/>
        <v>0.24342963875884507</v>
      </c>
      <c r="P28" s="16">
        <f t="shared" si="7"/>
        <v>7.3829705085745878E-2</v>
      </c>
      <c r="Q28" s="16">
        <f t="shared" si="8"/>
        <v>0.79903247846278436</v>
      </c>
      <c r="R28" s="16">
        <f t="shared" si="9"/>
        <v>2.0635460429369881E-2</v>
      </c>
      <c r="S28" s="16">
        <f t="shared" si="10"/>
        <v>0.10790874664191943</v>
      </c>
      <c r="T28" s="16">
        <f t="shared" si="11"/>
        <v>0.7990733173935507</v>
      </c>
      <c r="U28" s="65">
        <f t="shared" si="12"/>
        <v>2.0767295168425712</v>
      </c>
      <c r="V28" s="65"/>
      <c r="AH28" s="48"/>
      <c r="AI28" s="48"/>
      <c r="AJ28" s="48"/>
      <c r="AK28" s="48"/>
      <c r="AL28" s="48"/>
      <c r="AM28" s="48"/>
      <c r="AN28" s="48"/>
    </row>
    <row r="29" spans="1:40" x14ac:dyDescent="0.25">
      <c r="A29">
        <v>28</v>
      </c>
      <c r="B29">
        <v>7.1926295783206196E-4</v>
      </c>
      <c r="C29" s="16">
        <v>7.7199906324311306E-9</v>
      </c>
      <c r="D29">
        <v>9.1762304898929602E-4</v>
      </c>
      <c r="E29" s="16">
        <v>1.4265831015997399E-5</v>
      </c>
      <c r="F29" s="16">
        <v>6.7282836330056402E-6</v>
      </c>
      <c r="G29" s="16">
        <v>1.4393903531866799E-6</v>
      </c>
      <c r="H29">
        <v>4.2002535547495799E-4</v>
      </c>
      <c r="J29">
        <v>0.95579860875157496</v>
      </c>
      <c r="K29">
        <f t="shared" si="1"/>
        <v>7.3787563060528663E-9</v>
      </c>
      <c r="L29">
        <f t="shared" si="2"/>
        <v>9.3251128661786162E-4</v>
      </c>
      <c r="M29" s="16">
        <f t="shared" si="3"/>
        <v>5.0601462904626229E-4</v>
      </c>
      <c r="N29" s="16">
        <f t="shared" si="5"/>
        <v>0.21336692776529159</v>
      </c>
      <c r="O29" s="16">
        <f t="shared" si="6"/>
        <v>0.15521765786684436</v>
      </c>
      <c r="P29" s="16">
        <f t="shared" si="7"/>
        <v>2.2835039329298511E-3</v>
      </c>
      <c r="Q29" s="16">
        <f t="shared" si="8"/>
        <v>0.1077411852420596</v>
      </c>
      <c r="R29" s="16">
        <f t="shared" si="9"/>
        <v>0.10100593113017804</v>
      </c>
      <c r="S29" s="16">
        <f t="shared" si="10"/>
        <v>8.014886118797436E-2</v>
      </c>
      <c r="T29" s="16">
        <f t="shared" si="11"/>
        <v>0.10773875059983525</v>
      </c>
      <c r="U29" s="65">
        <f t="shared" si="12"/>
        <v>0.76750281772511308</v>
      </c>
      <c r="V29" s="65"/>
      <c r="AH29" s="48"/>
      <c r="AI29" s="48"/>
      <c r="AJ29" s="48"/>
      <c r="AK29" s="48"/>
      <c r="AL29" s="48"/>
      <c r="AM29" s="48"/>
      <c r="AN29" s="48"/>
    </row>
    <row r="30" spans="1:40" x14ac:dyDescent="0.25">
      <c r="A30">
        <v>29</v>
      </c>
      <c r="B30">
        <v>3.3217859410465098E-4</v>
      </c>
      <c r="C30" s="16">
        <v>4.8791749021497702E-9</v>
      </c>
      <c r="D30">
        <v>1.2667501967251399E-3</v>
      </c>
      <c r="E30" s="16">
        <v>1.23949857500338E-5</v>
      </c>
      <c r="F30" s="16">
        <v>1.48197238680114E-5</v>
      </c>
      <c r="G30" s="16">
        <v>2.28705146371859E-6</v>
      </c>
      <c r="H30">
        <v>3.64949104643286E-4</v>
      </c>
      <c r="J30">
        <v>0.95395415803066697</v>
      </c>
      <c r="K30">
        <f t="shared" si="1"/>
        <v>4.6545091856646457E-9</v>
      </c>
      <c r="L30">
        <f t="shared" si="2"/>
        <v>1.2986718167499792E-3</v>
      </c>
      <c r="M30" s="16">
        <f t="shared" si="3"/>
        <v>-6.3431462854067727E-4</v>
      </c>
      <c r="N30" s="16">
        <f t="shared" si="5"/>
        <v>0.10552119184333858</v>
      </c>
      <c r="O30" s="16">
        <f t="shared" si="6"/>
        <v>1.4156545817279686E-2</v>
      </c>
      <c r="P30" s="16">
        <f t="shared" si="7"/>
        <v>9.891144655713581E-2</v>
      </c>
      <c r="Q30" s="16">
        <f t="shared" si="8"/>
        <v>2.3732000547611543E-2</v>
      </c>
      <c r="R30" s="16">
        <f t="shared" si="9"/>
        <v>0.25258953019485519</v>
      </c>
      <c r="S30" s="16">
        <f t="shared" si="10"/>
        <v>1.9341951355904427E-2</v>
      </c>
      <c r="T30" s="16">
        <f t="shared" si="11"/>
        <v>2.373742524902887E-2</v>
      </c>
      <c r="U30" s="65">
        <f t="shared" si="12"/>
        <v>0.53799009156515409</v>
      </c>
      <c r="V30" s="65"/>
      <c r="AH30" s="48"/>
      <c r="AI30" s="48"/>
      <c r="AJ30" s="48"/>
      <c r="AK30" s="48"/>
      <c r="AL30" s="48"/>
      <c r="AM30" s="48"/>
      <c r="AN30" s="48"/>
    </row>
    <row r="31" spans="1:40" x14ac:dyDescent="0.25">
      <c r="A31">
        <v>30</v>
      </c>
      <c r="B31">
        <v>4.0109394809615501E-4</v>
      </c>
      <c r="C31" s="16">
        <v>6.06137530010814E-9</v>
      </c>
      <c r="D31">
        <v>1.3040621014905199E-3</v>
      </c>
      <c r="E31" s="16">
        <v>1.58473043589348E-5</v>
      </c>
      <c r="F31" s="16">
        <v>1.2287674875051399E-5</v>
      </c>
      <c r="G31" s="16">
        <v>1.8415148687115699E-6</v>
      </c>
      <c r="H31">
        <v>4.6659729610597401E-4</v>
      </c>
      <c r="J31">
        <v>0.95382928061565098</v>
      </c>
      <c r="K31">
        <f t="shared" si="1"/>
        <v>5.7815172420436227E-9</v>
      </c>
      <c r="L31">
        <f t="shared" si="2"/>
        <v>1.3304729047340341E-3</v>
      </c>
      <c r="M31" s="16">
        <f t="shared" si="3"/>
        <v>-5.2828500854172416E-4</v>
      </c>
      <c r="N31" s="16">
        <f t="shared" si="5"/>
        <v>3.4139360965466006E-2</v>
      </c>
      <c r="O31" s="16">
        <f t="shared" si="6"/>
        <v>8.9274672974471777E-3</v>
      </c>
      <c r="P31" s="16">
        <f t="shared" si="7"/>
        <v>0.12476459812390911</v>
      </c>
      <c r="Q31" s="16">
        <f t="shared" si="8"/>
        <v>0.22608574023406344</v>
      </c>
      <c r="R31" s="16">
        <f t="shared" si="9"/>
        <v>6.0445429722976854E-2</v>
      </c>
      <c r="S31" s="16">
        <f t="shared" si="10"/>
        <v>6.8601431117699084E-3</v>
      </c>
      <c r="T31" s="16">
        <f t="shared" si="11"/>
        <v>0.22610891750904044</v>
      </c>
      <c r="U31" s="65">
        <f t="shared" si="12"/>
        <v>0.68733165696467291</v>
      </c>
      <c r="V31" s="65"/>
      <c r="AH31" s="48"/>
      <c r="AI31" s="48"/>
      <c r="AJ31" s="48"/>
      <c r="AK31" s="48"/>
      <c r="AL31" s="48"/>
      <c r="AM31" s="48"/>
      <c r="AN31" s="48"/>
    </row>
    <row r="32" spans="1:40" x14ac:dyDescent="0.25">
      <c r="A32">
        <v>31</v>
      </c>
      <c r="B32">
        <v>5.3496731393100404E-4</v>
      </c>
      <c r="C32" s="16">
        <v>4.8986955188248699E-9</v>
      </c>
      <c r="D32">
        <v>7.8051835262395804E-4</v>
      </c>
      <c r="E32" s="16">
        <v>7.71088561343216E-6</v>
      </c>
      <c r="F32" s="16">
        <v>8.9929433925844101E-6</v>
      </c>
      <c r="G32" s="16">
        <v>2.2650804405732599E-6</v>
      </c>
      <c r="H32">
        <v>2.27028346112197E-4</v>
      </c>
      <c r="J32">
        <v>0.95643844599421501</v>
      </c>
      <c r="K32">
        <f t="shared" si="1"/>
        <v>4.6853007294236831E-9</v>
      </c>
      <c r="L32">
        <f t="shared" si="2"/>
        <v>8.0076442115418133E-4</v>
      </c>
      <c r="M32" s="16">
        <f t="shared" si="3"/>
        <v>2.6917020670782685E-4</v>
      </c>
      <c r="N32" s="16">
        <f t="shared" si="5"/>
        <v>7.6268675492656927E-3</v>
      </c>
      <c r="O32" s="16">
        <f t="shared" si="6"/>
        <v>1.3330203695906555E-2</v>
      </c>
      <c r="P32" s="16">
        <f t="shared" si="7"/>
        <v>3.6122442017447347E-2</v>
      </c>
      <c r="Q32" s="16">
        <f t="shared" si="8"/>
        <v>7.9562101747253547E-2</v>
      </c>
      <c r="R32" s="16">
        <f t="shared" si="9"/>
        <v>7.7790213292109169E-3</v>
      </c>
      <c r="S32" s="16">
        <f t="shared" si="10"/>
        <v>1.6417959632917388E-2</v>
      </c>
      <c r="T32" s="16">
        <f t="shared" si="11"/>
        <v>7.9565664792585089E-2</v>
      </c>
      <c r="U32" s="65">
        <f t="shared" si="12"/>
        <v>0.24040426076458654</v>
      </c>
      <c r="V32" s="65"/>
      <c r="AH32" s="48"/>
      <c r="AI32" s="48"/>
      <c r="AJ32" s="48"/>
      <c r="AK32" s="48"/>
      <c r="AL32" s="48"/>
      <c r="AM32" s="48"/>
      <c r="AN32" s="48"/>
    </row>
    <row r="33" spans="1:40" x14ac:dyDescent="0.25">
      <c r="A33">
        <v>32</v>
      </c>
      <c r="B33">
        <v>4.1307694834999002E-4</v>
      </c>
      <c r="C33" s="16">
        <v>5.9101941097327902E-9</v>
      </c>
      <c r="D33">
        <v>1.23265287073426E-3</v>
      </c>
      <c r="E33" s="16">
        <v>1.46172050000576E-5</v>
      </c>
      <c r="F33" s="16">
        <v>1.18933831528484E-5</v>
      </c>
      <c r="G33" s="16">
        <v>1.88714416795101E-6</v>
      </c>
      <c r="H33">
        <v>4.3037760193169401E-4</v>
      </c>
      <c r="J33">
        <v>0.954171155064923</v>
      </c>
      <c r="K33">
        <f t="shared" si="1"/>
        <v>5.6393367403416405E-9</v>
      </c>
      <c r="L33">
        <f t="shared" si="2"/>
        <v>1.258320871013798E-3</v>
      </c>
      <c r="M33" s="16">
        <f t="shared" si="3"/>
        <v>-4.3216697431381799E-4</v>
      </c>
      <c r="N33" s="16">
        <f t="shared" si="5"/>
        <v>2.5732236440570041E-2</v>
      </c>
      <c r="O33" s="16">
        <f t="shared" si="6"/>
        <v>4.5140820264651686E-3</v>
      </c>
      <c r="P33" s="16">
        <f t="shared" si="7"/>
        <v>7.7907547742694191E-2</v>
      </c>
      <c r="Q33" s="16">
        <f t="shared" si="8"/>
        <v>0.13028827742043556</v>
      </c>
      <c r="R33" s="16">
        <f t="shared" si="9"/>
        <v>4.2386158838997504E-2</v>
      </c>
      <c r="S33" s="16">
        <f t="shared" si="10"/>
        <v>3.6120246182854382E-3</v>
      </c>
      <c r="T33" s="16">
        <f t="shared" si="11"/>
        <v>0.13030112338682762</v>
      </c>
      <c r="U33" s="65">
        <f t="shared" si="12"/>
        <v>0.41474145047427546</v>
      </c>
      <c r="V33" s="65"/>
      <c r="AH33" s="48"/>
      <c r="AI33" s="48"/>
      <c r="AJ33" s="48"/>
      <c r="AK33" s="48"/>
      <c r="AL33" s="48"/>
      <c r="AM33" s="48"/>
      <c r="AN33" s="48"/>
    </row>
    <row r="34" spans="1:40" x14ac:dyDescent="0.25">
      <c r="A34">
        <v>33</v>
      </c>
      <c r="B34">
        <v>6.3174626206685398E-4</v>
      </c>
      <c r="C34" s="16">
        <v>5.6877819893501499E-9</v>
      </c>
      <c r="D34">
        <v>7.6706089430043998E-4</v>
      </c>
      <c r="E34" s="16">
        <v>8.8005414302160794E-6</v>
      </c>
      <c r="F34" s="16">
        <v>7.6083944316621304E-6</v>
      </c>
      <c r="G34" s="16">
        <v>1.9504023948377101E-6</v>
      </c>
      <c r="H34">
        <v>2.5911038560232899E-4</v>
      </c>
      <c r="J34">
        <v>0.95653678685578203</v>
      </c>
      <c r="K34">
        <f t="shared" si="1"/>
        <v>5.4405727084291805E-9</v>
      </c>
      <c r="L34">
        <f t="shared" si="2"/>
        <v>7.8422239777661265E-4</v>
      </c>
      <c r="M34" s="16">
        <f t="shared" si="3"/>
        <v>4.7927012635709537E-4</v>
      </c>
      <c r="N34" s="16">
        <f t="shared" si="5"/>
        <v>8.0677084414278136E-2</v>
      </c>
      <c r="O34" s="16">
        <f t="shared" si="6"/>
        <v>7.3043685910532659E-4</v>
      </c>
      <c r="P34" s="16">
        <f t="shared" si="7"/>
        <v>4.1625711994764385E-2</v>
      </c>
      <c r="Q34" s="16">
        <f t="shared" si="8"/>
        <v>3.2621296744914867E-2</v>
      </c>
      <c r="R34" s="16">
        <f t="shared" si="9"/>
        <v>5.2248456356523705E-2</v>
      </c>
      <c r="S34" s="16">
        <f t="shared" si="10"/>
        <v>8.1762271211316081E-4</v>
      </c>
      <c r="T34" s="16">
        <f t="shared" si="11"/>
        <v>3.2624170466257922E-2</v>
      </c>
      <c r="U34" s="65">
        <f t="shared" si="12"/>
        <v>0.24134477954795752</v>
      </c>
      <c r="V34" s="65"/>
      <c r="AH34" s="48"/>
      <c r="AI34" s="48"/>
      <c r="AJ34" s="48"/>
      <c r="AK34" s="48"/>
      <c r="AL34" s="48"/>
      <c r="AM34" s="48"/>
      <c r="AN34" s="48"/>
    </row>
    <row r="35" spans="1:40" x14ac:dyDescent="0.25">
      <c r="A35">
        <v>34</v>
      </c>
      <c r="B35">
        <v>5.1037806710116504E-4</v>
      </c>
      <c r="C35" s="16">
        <v>4.9080394103080702E-9</v>
      </c>
      <c r="D35">
        <v>8.2049780657367504E-4</v>
      </c>
      <c r="E35" s="16">
        <v>8.1174500067420092E-6</v>
      </c>
      <c r="F35" s="16">
        <v>9.4446165263263594E-6</v>
      </c>
      <c r="G35" s="16">
        <v>2.2618548731492701E-6</v>
      </c>
      <c r="H35">
        <v>2.38999121082546E-4</v>
      </c>
      <c r="J35">
        <v>0.95622677555209401</v>
      </c>
      <c r="K35">
        <f t="shared" si="1"/>
        <v>4.6931986996014866E-9</v>
      </c>
      <c r="L35">
        <f t="shared" ref="L35:L66" si="13">SUM($Z$9*B35,$AA$9*C35,$AB$9*D35,$AC$9*E35,$AD$9*F35,$AE$9*G35)</f>
        <v>8.4164398646006673E-4</v>
      </c>
      <c r="M35" s="16">
        <f t="shared" ref="M35:M66" si="14">$Z$8*B35+$AA$8*C35+$AB$8*D35+$AD$8*F35+$AE$8*G35</f>
        <v>1.7911214774226326E-4</v>
      </c>
      <c r="N35" s="16">
        <f t="shared" si="5"/>
        <v>1.3953059950051363E-3</v>
      </c>
      <c r="O35" s="16">
        <f t="shared" si="6"/>
        <v>1.2943453950297385E-2</v>
      </c>
      <c r="P35" s="16">
        <f t="shared" si="7"/>
        <v>2.2073793747055877E-2</v>
      </c>
      <c r="Q35" s="16">
        <f t="shared" si="8"/>
        <v>5.9640389656294465E-2</v>
      </c>
      <c r="R35" s="16">
        <f t="shared" si="9"/>
        <v>1.7980385250391437E-3</v>
      </c>
      <c r="S35" s="16">
        <f t="shared" si="10"/>
        <v>1.6008848689262518E-2</v>
      </c>
      <c r="T35" s="16">
        <f t="shared" si="11"/>
        <v>5.9642909126505057E-2</v>
      </c>
      <c r="U35" s="65">
        <f t="shared" si="12"/>
        <v>0.17350273968945956</v>
      </c>
      <c r="V35" s="65"/>
      <c r="AH35" s="48"/>
      <c r="AI35" s="48"/>
      <c r="AJ35" s="48"/>
      <c r="AK35" s="48"/>
      <c r="AL35" s="48"/>
      <c r="AM35" s="48"/>
      <c r="AN35" s="48"/>
    </row>
    <row r="36" spans="1:40" x14ac:dyDescent="0.25">
      <c r="A36">
        <v>35</v>
      </c>
      <c r="B36">
        <v>2.6053028228449198E-4</v>
      </c>
      <c r="C36" s="16">
        <v>4.2275123216548704E-9</v>
      </c>
      <c r="D36">
        <v>1.40415757701476E-3</v>
      </c>
      <c r="E36" s="16">
        <v>1.1885192377289201E-5</v>
      </c>
      <c r="F36" s="16">
        <v>1.9021398403246001E-5</v>
      </c>
      <c r="G36" s="16">
        <v>2.6439211983450002E-6</v>
      </c>
      <c r="H36" s="16">
        <v>3.4994166604472701E-4</v>
      </c>
      <c r="J36">
        <v>0.95323919617220199</v>
      </c>
      <c r="K36">
        <f t="shared" si="1"/>
        <v>4.0298304473023681E-9</v>
      </c>
      <c r="L36">
        <f t="shared" si="13"/>
        <v>1.4448400675072751E-3</v>
      </c>
      <c r="M36" s="16">
        <f t="shared" si="14"/>
        <v>-9.2377950293829139E-4</v>
      </c>
      <c r="N36" s="16">
        <f t="shared" si="5"/>
        <v>0.22133910957142314</v>
      </c>
      <c r="O36" s="16">
        <f t="shared" si="6"/>
        <v>5.6003288640972676E-2</v>
      </c>
      <c r="P36" s="16">
        <f t="shared" si="7"/>
        <v>0.20893037465755035</v>
      </c>
      <c r="Q36" s="16">
        <f t="shared" si="8"/>
        <v>1.1360775443784459E-2</v>
      </c>
      <c r="R36" s="16">
        <f t="shared" si="9"/>
        <v>0.86228639853134781</v>
      </c>
      <c r="S36" s="16">
        <f t="shared" si="10"/>
        <v>0.10037223620333306</v>
      </c>
      <c r="T36" s="16">
        <f t="shared" si="11"/>
        <v>1.1366095961750346E-2</v>
      </c>
      <c r="U36" s="65">
        <f t="shared" si="12"/>
        <v>1.4716582790101618</v>
      </c>
      <c r="V36" s="65"/>
      <c r="AH36" s="48"/>
      <c r="AI36" s="48"/>
      <c r="AJ36" s="48"/>
      <c r="AK36" s="48"/>
      <c r="AL36" s="48"/>
      <c r="AM36" s="48"/>
      <c r="AN36" s="48"/>
    </row>
    <row r="37" spans="1:40" x14ac:dyDescent="0.25">
      <c r="A37">
        <v>36</v>
      </c>
      <c r="B37">
        <v>8.3038186650721802E-4</v>
      </c>
      <c r="C37" s="16">
        <v>4.2534058222081604E-9</v>
      </c>
      <c r="D37">
        <v>4.3275765887511699E-4</v>
      </c>
      <c r="E37" s="16">
        <v>3.7279003538127398E-6</v>
      </c>
      <c r="F37" s="16">
        <v>5.6937660628695203E-6</v>
      </c>
      <c r="G37" s="16">
        <v>2.5975652720388201E-6</v>
      </c>
      <c r="H37" s="16">
        <v>1.0975712615613101E-4</v>
      </c>
      <c r="J37">
        <v>0.95833197923341196</v>
      </c>
      <c r="K37">
        <f t="shared" si="1"/>
        <v>4.0761748200796645E-9</v>
      </c>
      <c r="L37">
        <f t="shared" si="13"/>
        <v>4.4673850286707265E-4</v>
      </c>
      <c r="M37" s="16">
        <f t="shared" si="14"/>
        <v>1.2140252301473635E-3</v>
      </c>
      <c r="N37" s="16">
        <f t="shared" si="5"/>
        <v>0.47302485120013166</v>
      </c>
      <c r="O37" s="16">
        <f t="shared" si="6"/>
        <v>5.3812226222744064E-2</v>
      </c>
      <c r="P37" s="16">
        <f t="shared" si="7"/>
        <v>0.30352277327249427</v>
      </c>
      <c r="Q37" s="16">
        <f t="shared" si="8"/>
        <v>0.42628988410616858</v>
      </c>
      <c r="R37" s="16">
        <f t="shared" si="9"/>
        <v>0.17867935735058185</v>
      </c>
      <c r="S37" s="16">
        <f t="shared" si="10"/>
        <v>8.6276148309072667E-2</v>
      </c>
      <c r="T37" s="16">
        <f t="shared" si="11"/>
        <v>0.42630158660036876</v>
      </c>
      <c r="U37" s="65">
        <f t="shared" si="12"/>
        <v>1.9479068270615618</v>
      </c>
      <c r="V37" s="65"/>
      <c r="AH37" s="48"/>
      <c r="AI37" s="48"/>
      <c r="AJ37" s="48"/>
      <c r="AK37" s="48"/>
      <c r="AL37" s="48"/>
      <c r="AM37" s="48"/>
      <c r="AN37" s="48"/>
    </row>
    <row r="38" spans="1:40" x14ac:dyDescent="0.25">
      <c r="A38">
        <v>37</v>
      </c>
      <c r="B38">
        <v>3.3742843665919499E-4</v>
      </c>
      <c r="C38" s="16">
        <v>4.3170471916789403E-9</v>
      </c>
      <c r="D38">
        <v>1.0992061037441E-3</v>
      </c>
      <c r="E38" s="16">
        <v>9.5336494427146994E-6</v>
      </c>
      <c r="F38" s="16">
        <v>1.44813188044936E-5</v>
      </c>
      <c r="G38" s="16">
        <v>2.5801342534583301E-6</v>
      </c>
      <c r="H38">
        <v>2.8069972873664398E-4</v>
      </c>
      <c r="J38">
        <v>0.95475364646537897</v>
      </c>
      <c r="K38">
        <f t="shared" si="1"/>
        <v>4.1217165482185924E-9</v>
      </c>
      <c r="L38">
        <f t="shared" si="13"/>
        <v>1.1307445585593539E-3</v>
      </c>
      <c r="M38" s="16">
        <f t="shared" si="14"/>
        <v>-4.5588768524096383E-4</v>
      </c>
      <c r="N38" s="16">
        <f t="shared" si="5"/>
        <v>9.8702690997506878E-2</v>
      </c>
      <c r="O38" s="16">
        <f t="shared" si="6"/>
        <v>4.8612790000828167E-2</v>
      </c>
      <c r="P38" s="16">
        <f t="shared" si="7"/>
        <v>1.9780180271184375E-2</v>
      </c>
      <c r="Q38" s="16">
        <f t="shared" si="8"/>
        <v>1.2624017334237876E-2</v>
      </c>
      <c r="R38" s="16">
        <f t="shared" si="9"/>
        <v>0.21927840111204799</v>
      </c>
      <c r="S38" s="16">
        <f t="shared" si="10"/>
        <v>8.1251465781085094E-2</v>
      </c>
      <c r="T38" s="16">
        <f t="shared" si="11"/>
        <v>1.2622561910254073E-2</v>
      </c>
      <c r="U38" s="65">
        <f t="shared" si="12"/>
        <v>0.49287210740714443</v>
      </c>
      <c r="V38" s="65"/>
      <c r="AH38" s="48"/>
      <c r="AI38" s="48"/>
      <c r="AJ38" s="48"/>
      <c r="AK38" s="48"/>
      <c r="AL38" s="48"/>
      <c r="AM38" s="48"/>
      <c r="AN38" s="48"/>
    </row>
    <row r="39" spans="1:40" x14ac:dyDescent="0.25">
      <c r="A39">
        <v>38</v>
      </c>
      <c r="B39">
        <v>3.1780770362112699E-4</v>
      </c>
      <c r="C39" s="16">
        <v>3.53189812005244E-9</v>
      </c>
      <c r="D39">
        <v>9.5166965116362599E-4</v>
      </c>
      <c r="E39" s="16">
        <v>6.76350899441431E-6</v>
      </c>
      <c r="F39" s="16">
        <v>1.5276218714378101E-5</v>
      </c>
      <c r="G39" s="16">
        <v>3.1486841983467699E-6</v>
      </c>
      <c r="H39">
        <v>1.9913699007041599E-4</v>
      </c>
      <c r="J39">
        <v>0.95545260113998898</v>
      </c>
      <c r="K39">
        <f t="shared" si="1"/>
        <v>3.3745612457655408E-9</v>
      </c>
      <c r="L39">
        <f t="shared" si="13"/>
        <v>9.8536724089260883E-4</v>
      </c>
      <c r="M39" s="16">
        <f t="shared" si="14"/>
        <v>-3.4975183365035484E-4</v>
      </c>
      <c r="N39" s="16">
        <f t="shared" si="5"/>
        <v>0.12535096552046213</v>
      </c>
      <c r="O39" s="16">
        <f t="shared" si="6"/>
        <v>0.13122884084252098</v>
      </c>
      <c r="P39" s="16">
        <f t="shared" si="7"/>
        <v>1.5515172849653905E-4</v>
      </c>
      <c r="Q39" s="16">
        <f t="shared" si="8"/>
        <v>0.13710308080889944</v>
      </c>
      <c r="R39" s="16">
        <f t="shared" si="9"/>
        <v>0.30125521648444908</v>
      </c>
      <c r="S39" s="16">
        <f t="shared" si="10"/>
        <v>0.32286834870384867</v>
      </c>
      <c r="T39" s="16">
        <f t="shared" si="11"/>
        <v>0.13710284317302796</v>
      </c>
      <c r="U39" s="65">
        <f t="shared" si="12"/>
        <v>1.1550644472617047</v>
      </c>
      <c r="V39" s="65"/>
      <c r="AH39" s="48"/>
      <c r="AI39" s="48"/>
      <c r="AJ39" s="48"/>
      <c r="AK39" s="48"/>
      <c r="AL39" s="48"/>
      <c r="AM39" s="48"/>
      <c r="AN39" s="48"/>
    </row>
    <row r="40" spans="1:40" x14ac:dyDescent="0.25">
      <c r="A40">
        <v>39</v>
      </c>
      <c r="B40">
        <v>1.3575408331720199E-4</v>
      </c>
      <c r="C40" s="16">
        <v>2.8705648387972799E-9</v>
      </c>
      <c r="D40">
        <v>1.84991606831652E-3</v>
      </c>
      <c r="E40" s="16">
        <v>1.05769710398183E-5</v>
      </c>
      <c r="F40" s="16">
        <v>3.7295371030535303E-5</v>
      </c>
      <c r="G40" s="16">
        <v>3.9143161997330197E-6</v>
      </c>
      <c r="H40">
        <v>3.1143069660371798E-4</v>
      </c>
      <c r="J40">
        <v>0.95094783669359195</v>
      </c>
      <c r="K40">
        <f t="shared" si="1"/>
        <v>2.729757423542963E-9</v>
      </c>
      <c r="L40">
        <f t="shared" si="13"/>
        <v>1.928418256012485E-3</v>
      </c>
      <c r="M40" s="16">
        <f t="shared" si="14"/>
        <v>-1.656910089378081E-3</v>
      </c>
      <c r="N40" s="16">
        <f t="shared" si="5"/>
        <v>0.52428759812763193</v>
      </c>
      <c r="O40" s="16">
        <f t="shared" si="6"/>
        <v>0.23200626078389039</v>
      </c>
      <c r="P40" s="16">
        <f t="shared" si="7"/>
        <v>0.84575782970500579</v>
      </c>
      <c r="Q40" s="16">
        <f t="shared" si="8"/>
        <v>2.3155044174861687E-4</v>
      </c>
      <c r="R40" s="16">
        <f t="shared" si="9"/>
        <v>7.736216513696534</v>
      </c>
      <c r="S40" s="16">
        <f t="shared" si="10"/>
        <v>0.90162850491253688</v>
      </c>
      <c r="T40" s="16">
        <f t="shared" si="11"/>
        <v>2.301408581881422E-4</v>
      </c>
      <c r="U40" s="65">
        <f t="shared" si="12"/>
        <v>10.240358398525535</v>
      </c>
      <c r="V40" s="65"/>
      <c r="AH40" s="48"/>
      <c r="AI40" s="48"/>
      <c r="AJ40" s="48"/>
      <c r="AK40" s="48"/>
      <c r="AL40" s="48"/>
      <c r="AM40" s="48"/>
      <c r="AN40" s="48"/>
    </row>
    <row r="41" spans="1:40" x14ac:dyDescent="0.25">
      <c r="A41">
        <v>40</v>
      </c>
      <c r="B41">
        <v>5.43716885858362E-4</v>
      </c>
      <c r="C41" s="16">
        <v>6.8926309958535602E-9</v>
      </c>
      <c r="D41">
        <v>1.0883069518580501E-3</v>
      </c>
      <c r="E41" s="16">
        <v>1.50761247751284E-5</v>
      </c>
      <c r="F41" s="16">
        <v>8.9734601499176796E-6</v>
      </c>
      <c r="G41" s="16">
        <v>1.6154082301322001E-6</v>
      </c>
      <c r="H41">
        <v>4.4388640356429998E-4</v>
      </c>
      <c r="J41">
        <v>0.95491695331168203</v>
      </c>
      <c r="K41">
        <f t="shared" si="1"/>
        <v>6.5818901908621469E-9</v>
      </c>
      <c r="L41">
        <f t="shared" si="13"/>
        <v>1.1078623877570216E-3</v>
      </c>
      <c r="M41" s="16">
        <f t="shared" si="14"/>
        <v>-2.0428616040297748E-5</v>
      </c>
      <c r="N41" s="16">
        <f t="shared" si="5"/>
        <v>1.1049293917669872E-2</v>
      </c>
      <c r="O41" s="16">
        <f t="shared" si="6"/>
        <v>5.9820721196646803E-2</v>
      </c>
      <c r="P41" s="16">
        <f t="shared" si="7"/>
        <v>1.6726771399836235E-2</v>
      </c>
      <c r="Q41" s="16">
        <f t="shared" si="8"/>
        <v>0.16295998259658317</v>
      </c>
      <c r="R41" s="16">
        <f t="shared" si="9"/>
        <v>8.1313828956037573E-3</v>
      </c>
      <c r="S41" s="16">
        <f t="shared" si="10"/>
        <v>3.8196526970095138E-2</v>
      </c>
      <c r="T41" s="16">
        <f t="shared" si="11"/>
        <v>0.16296643884160192</v>
      </c>
      <c r="U41" s="65">
        <f t="shared" si="12"/>
        <v>0.45985111781803689</v>
      </c>
      <c r="V41" s="65"/>
      <c r="AH41" s="48"/>
      <c r="AI41" s="48"/>
      <c r="AJ41" s="48"/>
      <c r="AK41" s="48"/>
      <c r="AL41" s="48"/>
      <c r="AM41" s="48"/>
      <c r="AN41" s="48"/>
    </row>
    <row r="42" spans="1:40" x14ac:dyDescent="0.25">
      <c r="A42">
        <v>41</v>
      </c>
      <c r="B42">
        <v>3.68123907586125E-4</v>
      </c>
      <c r="C42" s="16">
        <v>4.3801376679688802E-9</v>
      </c>
      <c r="D42">
        <v>1.0203177940058101E-3</v>
      </c>
      <c r="E42" s="16">
        <v>8.9869916931770705E-6</v>
      </c>
      <c r="F42" s="16">
        <v>1.3223987867967301E-5</v>
      </c>
      <c r="G42" s="16">
        <v>2.5406167532442601E-6</v>
      </c>
      <c r="H42">
        <v>2.6460340799096802E-4</v>
      </c>
      <c r="J42">
        <v>0.95515978273978397</v>
      </c>
      <c r="K42">
        <f t="shared" si="1"/>
        <v>4.1837313433075E-9</v>
      </c>
      <c r="L42">
        <f t="shared" si="13"/>
        <v>1.0493020063573209E-3</v>
      </c>
      <c r="M42" s="16">
        <f t="shared" si="14"/>
        <v>-3.1305419118507103E-4</v>
      </c>
      <c r="N42" s="16">
        <f t="shared" si="5"/>
        <v>6.3393508624706302E-2</v>
      </c>
      <c r="O42" s="16">
        <f t="shared" si="6"/>
        <v>4.3719052815871198E-2</v>
      </c>
      <c r="P42" s="16">
        <f t="shared" si="7"/>
        <v>3.4550798521247057E-3</v>
      </c>
      <c r="Q42" s="16">
        <f t="shared" si="8"/>
        <v>2.6651856359238755E-2</v>
      </c>
      <c r="R42" s="16">
        <f t="shared" si="9"/>
        <v>0.11613782104116174</v>
      </c>
      <c r="S42" s="16">
        <f t="shared" si="10"/>
        <v>7.0418357482408211E-2</v>
      </c>
      <c r="T42" s="16">
        <f t="shared" si="11"/>
        <v>2.6650945561854798E-2</v>
      </c>
      <c r="U42" s="65">
        <f t="shared" si="12"/>
        <v>0.35042662173736577</v>
      </c>
      <c r="V42" s="65"/>
      <c r="AH42" s="48"/>
      <c r="AI42" s="48"/>
      <c r="AJ42" s="48"/>
      <c r="AK42" s="48"/>
      <c r="AL42" s="48"/>
      <c r="AM42" s="48"/>
      <c r="AN42" s="48"/>
    </row>
    <row r="43" spans="1:40" x14ac:dyDescent="0.25">
      <c r="A43">
        <v>42</v>
      </c>
      <c r="B43">
        <v>4.9255546911431401E-4</v>
      </c>
      <c r="C43" s="16">
        <v>5.8860438037534698E-9</v>
      </c>
      <c r="D43">
        <v>1.0244995709017401E-3</v>
      </c>
      <c r="E43" s="16">
        <v>1.21275587238069E-5</v>
      </c>
      <c r="F43" s="16">
        <v>9.8788960726088097E-6</v>
      </c>
      <c r="G43" s="16">
        <v>1.8904096475893701E-6</v>
      </c>
      <c r="H43">
        <v>3.5707075144276302E-4</v>
      </c>
      <c r="J43">
        <v>0.95520778720100497</v>
      </c>
      <c r="K43">
        <f t="shared" si="1"/>
        <v>5.6223948771515385E-9</v>
      </c>
      <c r="L43">
        <f t="shared" si="13"/>
        <v>1.0461418866507433E-3</v>
      </c>
      <c r="M43" s="16">
        <f t="shared" si="14"/>
        <v>-6.10309484221152E-5</v>
      </c>
      <c r="N43" s="16">
        <f t="shared" si="5"/>
        <v>1.2746461140721092E-6</v>
      </c>
      <c r="O43" s="16">
        <f t="shared" si="6"/>
        <v>3.9471272089294986E-3</v>
      </c>
      <c r="P43" s="16">
        <f t="shared" si="7"/>
        <v>3.9840512593899329E-3</v>
      </c>
      <c r="Q43" s="16">
        <f t="shared" si="8"/>
        <v>1.6680441997683673E-2</v>
      </c>
      <c r="R43" s="16">
        <f t="shared" si="9"/>
        <v>2.652477434593738E-6</v>
      </c>
      <c r="S43" s="16">
        <f t="shared" si="10"/>
        <v>3.4191778151551758E-3</v>
      </c>
      <c r="T43" s="16">
        <f t="shared" si="11"/>
        <v>1.6681278768529637E-2</v>
      </c>
      <c r="U43" s="65">
        <f t="shared" si="12"/>
        <v>4.4716004173236581E-2</v>
      </c>
      <c r="V43" s="65"/>
      <c r="AH43" s="48"/>
      <c r="AI43" s="48"/>
      <c r="AJ43" s="48"/>
      <c r="AK43" s="48"/>
      <c r="AL43" s="48"/>
      <c r="AM43" s="48"/>
      <c r="AN43" s="48"/>
    </row>
    <row r="44" spans="1:40" x14ac:dyDescent="0.25">
      <c r="A44">
        <v>43</v>
      </c>
      <c r="B44">
        <v>5.5214729126555303E-4</v>
      </c>
      <c r="C44" s="16">
        <v>6.3050542064044103E-9</v>
      </c>
      <c r="D44">
        <v>9.7783303557322904E-4</v>
      </c>
      <c r="E44" s="16">
        <v>1.2406142950680599E-5</v>
      </c>
      <c r="F44" s="16">
        <v>8.7922998081821305E-6</v>
      </c>
      <c r="G44" s="16">
        <v>1.7637735341901101E-6</v>
      </c>
      <c r="H44">
        <v>3.6527220303452602E-4</v>
      </c>
      <c r="J44">
        <v>0.95545829291545703</v>
      </c>
      <c r="K44">
        <f t="shared" si="1"/>
        <v>6.0242163287905797E-9</v>
      </c>
      <c r="L44">
        <f t="shared" si="13"/>
        <v>9.9717510366957715E-4</v>
      </c>
      <c r="M44" s="16">
        <f t="shared" si="14"/>
        <v>1.0711947886152902E-4</v>
      </c>
      <c r="N44" s="16">
        <f t="shared" si="5"/>
        <v>1.4945207245122228E-2</v>
      </c>
      <c r="O44" s="16">
        <f t="shared" si="6"/>
        <v>1.9178284032595017E-2</v>
      </c>
      <c r="P44" s="16">
        <f t="shared" si="7"/>
        <v>2.1590345820098392E-4</v>
      </c>
      <c r="Q44" s="16">
        <f t="shared" si="8"/>
        <v>2.4053139914402822E-2</v>
      </c>
      <c r="R44" s="16">
        <f t="shared" si="9"/>
        <v>1.1781401164124898E-2</v>
      </c>
      <c r="S44" s="16">
        <f t="shared" si="10"/>
        <v>1.4773277165813919E-2</v>
      </c>
      <c r="T44" s="16">
        <f t="shared" si="11"/>
        <v>2.4053302917878331E-2</v>
      </c>
      <c r="U44" s="65">
        <f t="shared" si="12"/>
        <v>0.10900051589813819</v>
      </c>
      <c r="V44" s="65"/>
      <c r="AH44" s="48"/>
      <c r="AI44" s="48"/>
      <c r="AJ44" s="48"/>
      <c r="AK44" s="48"/>
      <c r="AL44" s="48"/>
      <c r="AM44" s="48"/>
      <c r="AN44" s="48"/>
    </row>
    <row r="45" spans="1:40" x14ac:dyDescent="0.25">
      <c r="A45">
        <v>44</v>
      </c>
      <c r="B45">
        <v>4.5113343093254501E-4</v>
      </c>
      <c r="C45" s="16">
        <v>5.8388318414999801E-9</v>
      </c>
      <c r="D45">
        <v>1.11190992485098E-3</v>
      </c>
      <c r="E45" s="16">
        <v>1.3043704378537601E-5</v>
      </c>
      <c r="F45" s="16">
        <v>1.0830163478153E-5</v>
      </c>
      <c r="G45" s="16">
        <v>1.9076156599218102E-6</v>
      </c>
      <c r="H45">
        <v>3.84046409303893E-4</v>
      </c>
      <c r="J45">
        <v>0.95476601367416802</v>
      </c>
      <c r="K45">
        <f t="shared" si="1"/>
        <v>5.5747182018227378E-9</v>
      </c>
      <c r="L45">
        <f t="shared" si="13"/>
        <v>1.1354720286353664E-3</v>
      </c>
      <c r="M45" s="16">
        <f t="shared" si="14"/>
        <v>-2.3320516677027625E-4</v>
      </c>
      <c r="N45" s="16">
        <f t="shared" si="5"/>
        <v>6.8993178140701276E-3</v>
      </c>
      <c r="O45" s="16">
        <f t="shared" si="6"/>
        <v>2.9486243426167925E-3</v>
      </c>
      <c r="P45" s="16">
        <f t="shared" si="7"/>
        <v>2.3662049429897396E-2</v>
      </c>
      <c r="Q45" s="16">
        <f t="shared" si="8"/>
        <v>4.5989560740840076E-2</v>
      </c>
      <c r="R45" s="16">
        <f t="shared" si="9"/>
        <v>9.6193636701251868E-3</v>
      </c>
      <c r="S45" s="16">
        <f t="shared" si="10"/>
        <v>2.4904302989450177E-3</v>
      </c>
      <c r="T45" s="16">
        <f t="shared" si="11"/>
        <v>4.5993298342381E-2</v>
      </c>
      <c r="U45" s="65">
        <f t="shared" si="12"/>
        <v>0.13760264463887562</v>
      </c>
      <c r="V45" s="65"/>
      <c r="AH45" s="48"/>
      <c r="AI45" s="48"/>
      <c r="AJ45" s="48"/>
      <c r="AK45" s="48"/>
      <c r="AL45" s="48"/>
      <c r="AM45" s="48"/>
      <c r="AN45" s="48"/>
    </row>
    <row r="46" spans="1:40" x14ac:dyDescent="0.25">
      <c r="A46">
        <v>45</v>
      </c>
      <c r="B46">
        <v>3.0188362829284399E-4</v>
      </c>
      <c r="C46" s="16">
        <v>4.58645647138778E-9</v>
      </c>
      <c r="D46">
        <v>1.31173298400784E-3</v>
      </c>
      <c r="E46" s="16">
        <v>1.20585945184305E-5</v>
      </c>
      <c r="F46" s="16">
        <v>1.6343168201932799E-5</v>
      </c>
      <c r="G46" s="16">
        <v>2.4343462640543899E-6</v>
      </c>
      <c r="H46">
        <v>3.5504550003006001E-4</v>
      </c>
      <c r="J46">
        <v>0.95371536939753099</v>
      </c>
      <c r="K46">
        <f t="shared" si="1"/>
        <v>4.3741740278352935E-9</v>
      </c>
      <c r="L46">
        <f t="shared" si="13"/>
        <v>1.3468490802192887E-3</v>
      </c>
      <c r="M46" s="16">
        <f t="shared" si="14"/>
        <v>-7.4308182363360059E-4</v>
      </c>
      <c r="N46" s="16">
        <f t="shared" si="5"/>
        <v>0.14931685335734979</v>
      </c>
      <c r="O46" s="16">
        <f t="shared" si="6"/>
        <v>2.952782289915731E-2</v>
      </c>
      <c r="P46" s="16">
        <f t="shared" si="7"/>
        <v>0.13045126042964364</v>
      </c>
      <c r="Q46" s="16">
        <f t="shared" si="8"/>
        <v>1.5063089750034645E-2</v>
      </c>
      <c r="R46" s="16">
        <f t="shared" si="9"/>
        <v>0.43170946792412623</v>
      </c>
      <c r="S46" s="16">
        <f t="shared" si="10"/>
        <v>4.5129106129258745E-2</v>
      </c>
      <c r="T46" s="16">
        <f t="shared" si="11"/>
        <v>1.5067960787666004E-2</v>
      </c>
      <c r="U46" s="65">
        <f t="shared" si="12"/>
        <v>0.81626556127723626</v>
      </c>
      <c r="V46" s="65"/>
      <c r="AI46" s="16"/>
      <c r="AL46" s="16"/>
      <c r="AM46" s="16"/>
    </row>
    <row r="47" spans="1:40" x14ac:dyDescent="0.25">
      <c r="A47">
        <v>46</v>
      </c>
      <c r="B47">
        <v>7.5151329141649997E-4</v>
      </c>
      <c r="C47" s="16">
        <v>6.0176853617239E-9</v>
      </c>
      <c r="D47">
        <v>6.8071582374375E-4</v>
      </c>
      <c r="E47" s="16">
        <v>8.2716091970835504E-6</v>
      </c>
      <c r="F47" s="16">
        <v>6.36825470557104E-6</v>
      </c>
      <c r="G47" s="16">
        <v>1.8415133295268901E-6</v>
      </c>
      <c r="H47" s="16">
        <v>2.4353622073972401E-4</v>
      </c>
      <c r="J47">
        <v>0.95700684839698502</v>
      </c>
      <c r="K47">
        <f t="shared" si="1"/>
        <v>5.7589661026680599E-9</v>
      </c>
      <c r="L47">
        <f t="shared" si="13"/>
        <v>6.9528782879905732E-4</v>
      </c>
      <c r="M47" s="16">
        <f t="shared" si="14"/>
        <v>8.0773875403394261E-4</v>
      </c>
      <c r="N47" s="16">
        <f t="shared" si="5"/>
        <v>0.2782204227882924</v>
      </c>
      <c r="O47" s="16">
        <f t="shared" si="6"/>
        <v>7.4989205264698218E-3</v>
      </c>
      <c r="P47" s="16">
        <f t="shared" si="7"/>
        <v>8.6214910460602992E-2</v>
      </c>
      <c r="Q47" s="16">
        <f t="shared" si="8"/>
        <v>5.2835904291808164E-2</v>
      </c>
      <c r="R47" s="16">
        <f t="shared" si="9"/>
        <v>0.12554117741459861</v>
      </c>
      <c r="S47" s="16">
        <f t="shared" si="10"/>
        <v>6.8602701006927795E-3</v>
      </c>
      <c r="T47" s="16">
        <f t="shared" si="11"/>
        <v>5.2840869524214545E-2</v>
      </c>
      <c r="U47" s="65">
        <f t="shared" si="12"/>
        <v>0.61001247510667933</v>
      </c>
      <c r="V47" s="65"/>
      <c r="AI47" s="16"/>
      <c r="AL47" s="16"/>
      <c r="AM47" s="16"/>
    </row>
    <row r="48" spans="1:40" x14ac:dyDescent="0.25">
      <c r="A48">
        <v>47</v>
      </c>
      <c r="B48" s="16">
        <v>6.5181493842681999E-4</v>
      </c>
      <c r="C48" s="16">
        <v>6.9440260008911399E-9</v>
      </c>
      <c r="D48" s="16">
        <v>9.1071379655243703E-4</v>
      </c>
      <c r="E48" s="16">
        <v>1.27358679352323E-5</v>
      </c>
      <c r="F48" s="16">
        <v>7.42315392070727E-6</v>
      </c>
      <c r="G48" s="16">
        <v>1.60016406533241E-6</v>
      </c>
      <c r="H48">
        <v>3.7497895836417398E-4</v>
      </c>
      <c r="J48">
        <v>0.955818363060571</v>
      </c>
      <c r="K48">
        <f t="shared" si="1"/>
        <v>6.6372275652218123E-9</v>
      </c>
      <c r="L48">
        <f t="shared" si="13"/>
        <v>9.2715332443318312E-4</v>
      </c>
      <c r="M48" s="16">
        <f t="shared" si="14"/>
        <v>3.7647655242045692E-4</v>
      </c>
      <c r="N48" s="16">
        <f t="shared" si="5"/>
        <v>0.10551265179608803</v>
      </c>
      <c r="O48" s="16">
        <f t="shared" si="6"/>
        <v>6.4446422195569855E-2</v>
      </c>
      <c r="P48" s="16">
        <f t="shared" si="7"/>
        <v>3.0201319915129704E-3</v>
      </c>
      <c r="Q48" s="16">
        <f t="shared" si="8"/>
        <v>3.4518012815917855E-2</v>
      </c>
      <c r="R48" s="16">
        <f t="shared" si="9"/>
        <v>6.1187407940013622E-2</v>
      </c>
      <c r="S48" s="16">
        <f t="shared" si="10"/>
        <v>4.1221886049025665E-2</v>
      </c>
      <c r="T48" s="16">
        <f t="shared" si="11"/>
        <v>3.4516700007895709E-2</v>
      </c>
      <c r="U48" s="65">
        <f t="shared" si="12"/>
        <v>0.34442321279602367</v>
      </c>
      <c r="V48" s="65"/>
      <c r="AI48" s="16"/>
      <c r="AL48" s="16"/>
      <c r="AM48" s="16"/>
    </row>
    <row r="49" spans="1:40" x14ac:dyDescent="0.25">
      <c r="A49">
        <v>48</v>
      </c>
      <c r="B49">
        <v>6.6218021328409802E-4</v>
      </c>
      <c r="C49" s="16">
        <v>6.6948837016995004E-9</v>
      </c>
      <c r="D49">
        <v>8.6332295171522705E-4</v>
      </c>
      <c r="E49" s="16">
        <v>1.1646229262382501E-5</v>
      </c>
      <c r="F49" s="16">
        <v>7.2908412589138402E-6</v>
      </c>
      <c r="G49" s="16">
        <v>1.6588099197838599E-6</v>
      </c>
      <c r="H49">
        <v>3.4289622613474302E-4</v>
      </c>
      <c r="J49">
        <v>0.95605761684464696</v>
      </c>
      <c r="K49">
        <f t="shared" si="1"/>
        <v>6.4006945568988922E-9</v>
      </c>
      <c r="L49">
        <f t="shared" si="13"/>
        <v>8.7955674926913695E-4</v>
      </c>
      <c r="M49" s="16">
        <f t="shared" si="14"/>
        <v>4.4480367729905909E-4</v>
      </c>
      <c r="N49" s="16">
        <f t="shared" si="5"/>
        <v>0.11964317285272108</v>
      </c>
      <c r="O49" s="16">
        <f t="shared" si="6"/>
        <v>4.3629218235638666E-2</v>
      </c>
      <c r="P49" s="16">
        <f t="shared" si="7"/>
        <v>1.0843687632622556E-2</v>
      </c>
      <c r="Q49" s="16">
        <f t="shared" si="8"/>
        <v>7.1128904625153387E-3</v>
      </c>
      <c r="R49" s="16">
        <f t="shared" si="9"/>
        <v>6.8004208505562644E-2</v>
      </c>
      <c r="S49" s="16">
        <f t="shared" si="10"/>
        <v>3.0214410529317861E-2</v>
      </c>
      <c r="T49" s="16">
        <f t="shared" si="11"/>
        <v>7.1119323272159727E-3</v>
      </c>
      <c r="U49" s="65">
        <f t="shared" si="12"/>
        <v>0.28655952054559408</v>
      </c>
      <c r="V49" s="65"/>
      <c r="AI49" s="16"/>
      <c r="AL49" s="16"/>
      <c r="AM49" s="16"/>
    </row>
    <row r="50" spans="1:40" x14ac:dyDescent="0.25">
      <c r="A50">
        <v>49</v>
      </c>
      <c r="B50">
        <v>6.2727140546352397E-4</v>
      </c>
      <c r="C50" s="16">
        <v>5.9272815696102904E-9</v>
      </c>
      <c r="D50">
        <v>8.0581079457627404E-4</v>
      </c>
      <c r="E50" s="16">
        <v>9.6301290705935593E-6</v>
      </c>
      <c r="F50" s="16">
        <v>7.6766620611122497E-6</v>
      </c>
      <c r="G50" s="16">
        <v>1.87243504500278E-6</v>
      </c>
      <c r="H50">
        <v>2.83536082839032E-4</v>
      </c>
      <c r="J50">
        <v>0.95633878858765697</v>
      </c>
      <c r="K50">
        <f t="shared" si="1"/>
        <v>5.6684892758990509E-9</v>
      </c>
      <c r="L50">
        <f t="shared" si="13"/>
        <v>8.2303062646193169E-4</v>
      </c>
      <c r="M50" s="16">
        <f t="shared" si="14"/>
        <v>4.3151218446511625E-4</v>
      </c>
      <c r="N50" s="16">
        <f t="shared" si="5"/>
        <v>7.5593037940697869E-2</v>
      </c>
      <c r="O50" s="16">
        <f t="shared" si="6"/>
        <v>4.9382035304790005E-3</v>
      </c>
      <c r="P50" s="16">
        <f t="shared" si="7"/>
        <v>2.6834757000499414E-2</v>
      </c>
      <c r="Q50" s="16">
        <f t="shared" si="8"/>
        <v>1.0686139614594949E-2</v>
      </c>
      <c r="R50" s="16">
        <f t="shared" si="9"/>
        <v>4.9132050211282099E-2</v>
      </c>
      <c r="S50" s="16">
        <f t="shared" si="10"/>
        <v>4.5462736367575867E-3</v>
      </c>
      <c r="T50" s="16">
        <f t="shared" si="11"/>
        <v>1.0687598660659936E-2</v>
      </c>
      <c r="U50" s="65">
        <f t="shared" si="12"/>
        <v>0.18241806059497084</v>
      </c>
      <c r="V50" s="65"/>
      <c r="AI50" s="16"/>
      <c r="AL50" s="16"/>
      <c r="AM50" s="16"/>
    </row>
    <row r="51" spans="1:40" x14ac:dyDescent="0.25">
      <c r="A51">
        <v>50</v>
      </c>
      <c r="B51" s="16">
        <v>4.5335334944767298E-4</v>
      </c>
      <c r="C51" s="16">
        <v>4.8568855973245596E-9</v>
      </c>
      <c r="D51" s="16">
        <v>9.1624466683044902E-4</v>
      </c>
      <c r="E51" s="16">
        <v>8.9600634180344895E-6</v>
      </c>
      <c r="F51" s="16">
        <v>1.06821774811447E-5</v>
      </c>
      <c r="G51" s="16">
        <v>2.2882976493808599E-6</v>
      </c>
      <c r="H51" s="16">
        <v>2.6380913481576299E-4</v>
      </c>
      <c r="J51">
        <v>0.95572264977408306</v>
      </c>
      <c r="K51">
        <f t="shared" si="1"/>
        <v>4.6418355727246085E-9</v>
      </c>
      <c r="L51">
        <f t="shared" si="13"/>
        <v>9.3989246255652195E-4</v>
      </c>
      <c r="M51" s="16">
        <f t="shared" si="14"/>
        <v>-3.3185763661175943E-5</v>
      </c>
      <c r="N51" s="16">
        <f t="shared" si="5"/>
        <v>6.1701186418206769E-3</v>
      </c>
      <c r="O51" s="16">
        <f t="shared" si="6"/>
        <v>1.5130475979059232E-2</v>
      </c>
      <c r="P51" s="16">
        <f t="shared" si="7"/>
        <v>2.4222505176481456E-3</v>
      </c>
      <c r="Q51" s="16">
        <f t="shared" si="8"/>
        <v>2.7476760940267575E-2</v>
      </c>
      <c r="R51" s="16">
        <f t="shared" si="9"/>
        <v>6.9012801897616032E-3</v>
      </c>
      <c r="S51" s="16">
        <f t="shared" si="10"/>
        <v>1.9514975779973204E-2</v>
      </c>
      <c r="T51" s="16">
        <f t="shared" si="11"/>
        <v>2.7477333609974779E-2</v>
      </c>
      <c r="U51" s="65">
        <f t="shared" si="12"/>
        <v>0.10509319565850522</v>
      </c>
      <c r="V51" s="65"/>
      <c r="AH51" s="16"/>
      <c r="AI51" s="16"/>
      <c r="AJ51" s="16"/>
      <c r="AK51" s="16"/>
      <c r="AL51" s="16"/>
      <c r="AM51" s="16"/>
      <c r="AN51" s="16"/>
    </row>
    <row r="52" spans="1:40" x14ac:dyDescent="0.25">
      <c r="A52">
        <v>51</v>
      </c>
      <c r="B52">
        <v>7.4989125648662603E-4</v>
      </c>
      <c r="C52" s="16">
        <v>7.3554868339452598E-9</v>
      </c>
      <c r="D52">
        <v>8.3697445910538E-4</v>
      </c>
      <c r="E52" s="16">
        <v>1.2409084686452E-5</v>
      </c>
      <c r="F52" s="16">
        <v>6.4291274958557602E-6</v>
      </c>
      <c r="G52" s="16">
        <v>1.5093139307844701E-6</v>
      </c>
      <c r="H52">
        <v>3.6535621946707098E-4</v>
      </c>
      <c r="J52">
        <v>0.95620829531645501</v>
      </c>
      <c r="K52">
        <f t="shared" si="1"/>
        <v>7.0333775267094258E-9</v>
      </c>
      <c r="L52">
        <f t="shared" si="13"/>
        <v>8.5133467254104199E-4</v>
      </c>
      <c r="M52" s="16">
        <f t="shared" si="14"/>
        <v>6.4844784043221007E-4</v>
      </c>
      <c r="N52" s="16">
        <f t="shared" si="5"/>
        <v>0.27475337172091147</v>
      </c>
      <c r="O52" s="16">
        <f t="shared" si="6"/>
        <v>0.10768853253156403</v>
      </c>
      <c r="P52" s="16">
        <f t="shared" si="7"/>
        <v>1.7285612506915914E-2</v>
      </c>
      <c r="Q52" s="16">
        <f t="shared" si="8"/>
        <v>2.4138171874140583E-2</v>
      </c>
      <c r="R52" s="16">
        <f t="shared" si="9"/>
        <v>0.12120561422053457</v>
      </c>
      <c r="S52" s="16">
        <f t="shared" si="10"/>
        <v>6.1642967331839583E-2</v>
      </c>
      <c r="T52" s="16">
        <f t="shared" si="11"/>
        <v>2.4135783762948684E-2</v>
      </c>
      <c r="U52" s="65">
        <f t="shared" si="12"/>
        <v>0.63085005394885485</v>
      </c>
      <c r="V52" s="65"/>
      <c r="AI52" s="16"/>
      <c r="AL52" s="16"/>
      <c r="AM52" s="16"/>
    </row>
    <row r="53" spans="1:40" x14ac:dyDescent="0.25">
      <c r="A53">
        <v>52</v>
      </c>
      <c r="B53">
        <v>4.96583840070398E-4</v>
      </c>
      <c r="C53" s="16">
        <v>6.11720864154652E-9</v>
      </c>
      <c r="D53">
        <v>1.0568744308087699E-3</v>
      </c>
      <c r="E53" s="16">
        <v>1.2997569895066699E-5</v>
      </c>
      <c r="F53" s="16">
        <v>9.8129034660756292E-6</v>
      </c>
      <c r="G53" s="16">
        <v>1.8196187696148499E-6</v>
      </c>
      <c r="H53">
        <v>3.8268700025588498E-4</v>
      </c>
      <c r="J53">
        <v>0.95505189968792503</v>
      </c>
      <c r="K53">
        <f t="shared" si="1"/>
        <v>5.8422517338963952E-9</v>
      </c>
      <c r="L53">
        <f t="shared" si="13"/>
        <v>1.0783137393018945E-3</v>
      </c>
      <c r="M53" s="16">
        <f t="shared" si="14"/>
        <v>-8.5146059161098493E-5</v>
      </c>
      <c r="N53" s="16">
        <f t="shared" si="5"/>
        <v>8.6801795355715843E-5</v>
      </c>
      <c r="O53" s="16">
        <f t="shared" si="6"/>
        <v>1.0934245571068982E-2</v>
      </c>
      <c r="P53" s="16">
        <f t="shared" si="7"/>
        <v>9.3537160673425653E-3</v>
      </c>
      <c r="Q53" s="16">
        <f t="shared" si="8"/>
        <v>4.4165693243878493E-2</v>
      </c>
      <c r="R53" s="16">
        <f t="shared" si="9"/>
        <v>2.5627861253994128E-5</v>
      </c>
      <c r="S53" s="16">
        <f t="shared" si="10"/>
        <v>8.7855795996901083E-3</v>
      </c>
      <c r="T53" s="16">
        <f t="shared" si="11"/>
        <v>4.4167921788659838E-2</v>
      </c>
      <c r="U53" s="65">
        <f t="shared" si="12"/>
        <v>0.1175195859272497</v>
      </c>
      <c r="V53" s="65"/>
      <c r="AI53" s="16"/>
      <c r="AL53" s="16"/>
      <c r="AM53" s="16"/>
    </row>
    <row r="54" spans="1:40" x14ac:dyDescent="0.25">
      <c r="A54">
        <v>53</v>
      </c>
      <c r="B54">
        <v>3.2801555843011999E-4</v>
      </c>
      <c r="C54" s="16">
        <v>5.7599952506707501E-9</v>
      </c>
      <c r="D54">
        <v>1.5229263005604799E-3</v>
      </c>
      <c r="E54" s="16">
        <v>1.75447620866359E-5</v>
      </c>
      <c r="F54" s="16">
        <v>1.51737383946631E-5</v>
      </c>
      <c r="G54" s="16">
        <v>1.94256473491543E-6</v>
      </c>
      <c r="H54">
        <v>5.1658171250603302E-4</v>
      </c>
      <c r="J54">
        <v>0.95277329921768805</v>
      </c>
      <c r="K54">
        <f t="shared" si="1"/>
        <v>5.4879696784597846E-9</v>
      </c>
      <c r="L54">
        <f t="shared" si="13"/>
        <v>1.5552105820894708E-3</v>
      </c>
      <c r="M54" s="16">
        <f t="shared" si="14"/>
        <v>-8.9917946522923096E-4</v>
      </c>
      <c r="N54" s="16">
        <f t="shared" si="5"/>
        <v>0.11109003022748282</v>
      </c>
      <c r="O54" s="16">
        <f t="shared" si="6"/>
        <v>1.6052794152053398E-3</v>
      </c>
      <c r="P54" s="16">
        <f t="shared" si="7"/>
        <v>0.33678857205983664</v>
      </c>
      <c r="Q54" s="16">
        <f t="shared" si="8"/>
        <v>0.40135879598108892</v>
      </c>
      <c r="R54" s="16">
        <f t="shared" si="9"/>
        <v>0.28995710905594579</v>
      </c>
      <c r="S54" s="16">
        <f t="shared" si="10"/>
        <v>1.0560992938084466E-3</v>
      </c>
      <c r="T54" s="16">
        <f t="shared" si="11"/>
        <v>0.40141550711877733</v>
      </c>
      <c r="U54" s="65">
        <f t="shared" si="12"/>
        <v>1.5432713931521453</v>
      </c>
      <c r="V54" s="65"/>
      <c r="AI54" s="16"/>
      <c r="AL54" s="16"/>
      <c r="AM54" s="16"/>
    </row>
    <row r="55" spans="1:40" x14ac:dyDescent="0.25">
      <c r="A55">
        <v>54</v>
      </c>
      <c r="B55">
        <v>4.5446492453742499E-4</v>
      </c>
      <c r="C55" s="16">
        <v>4.5879157498937304E-9</v>
      </c>
      <c r="D55">
        <v>8.6229413319229801E-4</v>
      </c>
      <c r="E55" s="16">
        <v>7.9703206524229995E-6</v>
      </c>
      <c r="F55" s="16">
        <v>1.0629587093970499E-5</v>
      </c>
      <c r="G55" s="16">
        <v>2.42096764865064E-6</v>
      </c>
      <c r="H55">
        <v>2.3466776238835401E-4</v>
      </c>
      <c r="J55">
        <v>0.95599199804233204</v>
      </c>
      <c r="K55">
        <f t="shared" si="1"/>
        <v>4.386010744590791E-9</v>
      </c>
      <c r="L55">
        <f t="shared" si="13"/>
        <v>8.8596968711313973E-4</v>
      </c>
      <c r="M55" s="16">
        <f t="shared" si="14"/>
        <v>2.2960161961710225E-5</v>
      </c>
      <c r="N55" s="16">
        <f t="shared" si="5"/>
        <v>5.820286742271477E-3</v>
      </c>
      <c r="O55" s="16">
        <f t="shared" si="6"/>
        <v>2.9437335201625281E-2</v>
      </c>
      <c r="P55" s="16">
        <f t="shared" si="7"/>
        <v>1.1067172476704036E-2</v>
      </c>
      <c r="Q55" s="16">
        <f t="shared" si="8"/>
        <v>6.6518856320162384E-2</v>
      </c>
      <c r="R55" s="16">
        <f t="shared" si="9"/>
        <v>6.043782105960036E-3</v>
      </c>
      <c r="S55" s="16">
        <f t="shared" si="10"/>
        <v>4.2342465096351936E-2</v>
      </c>
      <c r="T55" s="16">
        <f t="shared" si="11"/>
        <v>6.6520625152799606E-2</v>
      </c>
      <c r="U55" s="65">
        <f t="shared" si="12"/>
        <v>0.22775052309587474</v>
      </c>
      <c r="V55" s="65"/>
      <c r="AI55" s="16"/>
      <c r="AL55" s="16"/>
      <c r="AM55" s="16"/>
    </row>
    <row r="56" spans="1:40" x14ac:dyDescent="0.25">
      <c r="A56">
        <v>55</v>
      </c>
      <c r="B56">
        <v>4.7957553995714501E-4</v>
      </c>
      <c r="C56" s="16">
        <v>5.0754569314625003E-9</v>
      </c>
      <c r="D56">
        <v>9.0483149157211996E-4</v>
      </c>
      <c r="E56" s="16">
        <v>9.2480885476538507E-6</v>
      </c>
      <c r="F56" s="16">
        <v>1.00916720603336E-5</v>
      </c>
      <c r="G56" s="16">
        <v>2.1894102662381398E-6</v>
      </c>
      <c r="H56">
        <v>2.7228921569582101E-4</v>
      </c>
      <c r="J56">
        <v>0.95579158409323195</v>
      </c>
      <c r="K56">
        <f t="shared" si="1"/>
        <v>4.8510790205195173E-9</v>
      </c>
      <c r="L56">
        <f t="shared" si="13"/>
        <v>9.2719917050209386E-4</v>
      </c>
      <c r="M56" s="16">
        <f t="shared" si="14"/>
        <v>3.1951909412196189E-5</v>
      </c>
      <c r="N56" s="16">
        <f t="shared" si="5"/>
        <v>6.3771237092876678E-4</v>
      </c>
      <c r="O56" s="16">
        <f t="shared" si="6"/>
        <v>6.9787973417477301E-3</v>
      </c>
      <c r="P56" s="16">
        <f t="shared" si="7"/>
        <v>3.7282959099589241E-3</v>
      </c>
      <c r="Q56" s="16">
        <f t="shared" si="8"/>
        <v>1.9305486933086539E-2</v>
      </c>
      <c r="R56" s="16">
        <f t="shared" si="9"/>
        <v>5.3834018012314199E-4</v>
      </c>
      <c r="S56" s="16">
        <f t="shared" si="10"/>
        <v>8.1802520869304878E-3</v>
      </c>
      <c r="T56" s="16">
        <f t="shared" si="11"/>
        <v>1.9306139091294784E-2</v>
      </c>
      <c r="U56" s="65">
        <f t="shared" si="12"/>
        <v>5.8675023914070368E-2</v>
      </c>
      <c r="V56" s="65"/>
      <c r="AI56" s="16"/>
      <c r="AL56" s="16"/>
      <c r="AM56" s="16"/>
    </row>
    <row r="57" spans="1:40" x14ac:dyDescent="0.25">
      <c r="A57">
        <v>56</v>
      </c>
      <c r="B57">
        <v>6.0260971903947297E-4</v>
      </c>
      <c r="C57" s="16">
        <v>4.8242733516733601E-9</v>
      </c>
      <c r="D57">
        <v>6.8067466411694897E-4</v>
      </c>
      <c r="E57" s="16">
        <v>6.6302862872212804E-6</v>
      </c>
      <c r="F57" s="16">
        <v>7.9443791903719498E-6</v>
      </c>
      <c r="G57" s="16">
        <v>2.29724164997288E-6</v>
      </c>
      <c r="H57">
        <v>1.9521175849371099E-4</v>
      </c>
      <c r="J57">
        <v>0.95697204054398799</v>
      </c>
      <c r="K57">
        <f t="shared" si="1"/>
        <v>4.6166947134928398E-9</v>
      </c>
      <c r="L57">
        <f t="shared" si="13"/>
        <v>6.9885583987431405E-4</v>
      </c>
      <c r="M57" s="16">
        <f t="shared" si="14"/>
        <v>5.063635982046319E-4</v>
      </c>
      <c r="N57" s="16">
        <f t="shared" si="5"/>
        <v>5.0542459622212058E-2</v>
      </c>
      <c r="O57" s="16">
        <f t="shared" si="6"/>
        <v>1.6613843710863239E-2</v>
      </c>
      <c r="P57" s="16">
        <f t="shared" si="7"/>
        <v>8.6239994324683864E-2</v>
      </c>
      <c r="Q57" s="16">
        <f t="shared" si="8"/>
        <v>0.14644261429913669</v>
      </c>
      <c r="R57" s="16">
        <f t="shared" si="9"/>
        <v>3.7835488879589325E-2</v>
      </c>
      <c r="S57" s="16">
        <f t="shared" si="10"/>
        <v>2.0779397829979868E-2</v>
      </c>
      <c r="T57" s="16">
        <f t="shared" si="11"/>
        <v>0.14644909036186277</v>
      </c>
      <c r="U57" s="65">
        <f t="shared" si="12"/>
        <v>0.50490288902832781</v>
      </c>
      <c r="V57" s="65"/>
      <c r="AI57" s="16"/>
      <c r="AL57" s="16"/>
      <c r="AM57" s="16"/>
    </row>
    <row r="58" spans="1:40" x14ac:dyDescent="0.25">
      <c r="A58">
        <v>57</v>
      </c>
      <c r="B58">
        <v>3.5559195438556498E-4</v>
      </c>
      <c r="C58" s="16">
        <v>4.1441355706338003E-9</v>
      </c>
      <c r="D58">
        <v>9.9891748594546593E-4</v>
      </c>
      <c r="E58" s="16">
        <v>8.3262130252644404E-6</v>
      </c>
      <c r="F58" s="16">
        <v>1.3678028773430401E-5</v>
      </c>
      <c r="G58" s="16">
        <v>2.6847208412795802E-6</v>
      </c>
      <c r="H58">
        <v>2.4514791998195501E-4</v>
      </c>
      <c r="J58">
        <v>0.9552546102767</v>
      </c>
      <c r="K58">
        <f t="shared" si="1"/>
        <v>3.9587046094596005E-9</v>
      </c>
      <c r="L58">
        <f t="shared" si="13"/>
        <v>1.0289541201980357E-3</v>
      </c>
      <c r="M58" s="16">
        <f t="shared" si="14"/>
        <v>-3.1777021142690576E-4</v>
      </c>
      <c r="N58" s="16">
        <f t="shared" si="5"/>
        <v>7.6868740945988626E-2</v>
      </c>
      <c r="O58" s="16">
        <f t="shared" si="6"/>
        <v>6.3355528963469909E-2</v>
      </c>
      <c r="P58" s="16">
        <f t="shared" si="7"/>
        <v>1.3375776225537596E-3</v>
      </c>
      <c r="Q58" s="16">
        <f t="shared" si="8"/>
        <v>5.0524545024513041E-2</v>
      </c>
      <c r="R58" s="16">
        <f t="shared" si="9"/>
        <v>0.14963399967140215</v>
      </c>
      <c r="S58" s="16">
        <f t="shared" si="10"/>
        <v>0.11366082114740028</v>
      </c>
      <c r="T58" s="16">
        <f t="shared" si="11"/>
        <v>5.0523702986720147E-2</v>
      </c>
      <c r="U58" s="65">
        <f t="shared" si="12"/>
        <v>0.50590491636204793</v>
      </c>
      <c r="V58" s="65"/>
      <c r="AI58" s="16"/>
      <c r="AL58" s="16"/>
      <c r="AM58" s="16"/>
    </row>
    <row r="59" spans="1:40" x14ac:dyDescent="0.25">
      <c r="A59">
        <v>58</v>
      </c>
      <c r="B59">
        <v>9.72979626761577E-4</v>
      </c>
      <c r="C59" s="16">
        <v>7.6459870592528203E-9</v>
      </c>
      <c r="D59">
        <v>6.67729018597097E-4</v>
      </c>
      <c r="E59" s="16">
        <v>1.03115878281911E-5</v>
      </c>
      <c r="F59" s="16">
        <v>4.9142291266789701E-6</v>
      </c>
      <c r="G59" s="16">
        <v>1.4490145149603E-6</v>
      </c>
      <c r="H59">
        <v>3.0359786037754402E-4</v>
      </c>
      <c r="J59">
        <v>0.95710651835539295</v>
      </c>
      <c r="K59">
        <f t="shared" si="1"/>
        <v>7.3180240536718564E-9</v>
      </c>
      <c r="L59">
        <f t="shared" si="13"/>
        <v>6.7899884537835607E-4</v>
      </c>
      <c r="M59" s="16">
        <f t="shared" si="14"/>
        <v>1.2669604081447978E-3</v>
      </c>
      <c r="N59" s="16">
        <f t="shared" si="5"/>
        <v>0.95570345594431994</v>
      </c>
      <c r="O59" s="16">
        <f t="shared" si="6"/>
        <v>0.14486709924057409</v>
      </c>
      <c r="P59" s="16">
        <f t="shared" si="7"/>
        <v>9.4310480856313939E-2</v>
      </c>
      <c r="Q59" s="16">
        <f t="shared" si="8"/>
        <v>1.5940571322366323E-3</v>
      </c>
      <c r="R59" s="16">
        <f t="shared" si="9"/>
        <v>0.25174567945464577</v>
      </c>
      <c r="S59" s="16">
        <f t="shared" si="10"/>
        <v>7.7457785810020552E-2</v>
      </c>
      <c r="T59" s="16">
        <f t="shared" si="11"/>
        <v>1.5952019081837323E-3</v>
      </c>
      <c r="U59" s="65">
        <f t="shared" si="12"/>
        <v>1.5272737603462947</v>
      </c>
      <c r="V59" s="65"/>
      <c r="AI59" s="16"/>
      <c r="AL59" s="16"/>
      <c r="AM59" s="16"/>
    </row>
    <row r="60" spans="1:40" x14ac:dyDescent="0.25">
      <c r="A60">
        <v>59</v>
      </c>
      <c r="B60">
        <v>4.49904669328169E-4</v>
      </c>
      <c r="C60" s="16">
        <v>5.9903804462175097E-9</v>
      </c>
      <c r="D60">
        <v>1.14473976634917E-3</v>
      </c>
      <c r="E60" s="16">
        <v>1.3772462627852999E-5</v>
      </c>
      <c r="F60" s="16">
        <v>1.0875662043661E-5</v>
      </c>
      <c r="G60" s="16">
        <v>1.8600262720141601E-6</v>
      </c>
      <c r="H60">
        <v>4.0550390411817598E-4</v>
      </c>
      <c r="J60">
        <v>0.95460797152044596</v>
      </c>
      <c r="K60">
        <f t="shared" si="1"/>
        <v>5.7184649263994407E-9</v>
      </c>
      <c r="L60">
        <f t="shared" si="13"/>
        <v>1.1683451263280599E-3</v>
      </c>
      <c r="M60" s="16">
        <f t="shared" si="14"/>
        <v>-2.6853578767172188E-4</v>
      </c>
      <c r="N60" s="16">
        <f t="shared" si="5"/>
        <v>7.3204477508873609E-3</v>
      </c>
      <c r="O60" s="16">
        <f t="shared" si="6"/>
        <v>6.6693252628834418E-3</v>
      </c>
      <c r="P60" s="16">
        <f t="shared" si="7"/>
        <v>3.5303455823936306E-2</v>
      </c>
      <c r="Q60" s="16">
        <f t="shared" si="8"/>
        <v>7.9695430974909207E-2</v>
      </c>
      <c r="R60" s="16">
        <f t="shared" si="9"/>
        <v>1.0545541758734837E-2</v>
      </c>
      <c r="S60" s="16">
        <f t="shared" si="10"/>
        <v>5.4178875030373918E-3</v>
      </c>
      <c r="T60" s="16">
        <f t="shared" si="11"/>
        <v>7.9701752615335936E-2</v>
      </c>
      <c r="U60" s="65">
        <f t="shared" si="12"/>
        <v>0.22465384168972449</v>
      </c>
      <c r="V60" s="65"/>
      <c r="AI60" s="16"/>
      <c r="AL60" s="16"/>
      <c r="AM60" s="16"/>
    </row>
    <row r="61" spans="1:40" x14ac:dyDescent="0.25">
      <c r="A61">
        <v>60</v>
      </c>
      <c r="B61" s="16">
        <v>5.0856534622493695E-4</v>
      </c>
      <c r="C61" s="16">
        <v>4.7600622173667803E-9</v>
      </c>
      <c r="D61" s="16">
        <v>7.9817623866100399E-4</v>
      </c>
      <c r="E61" s="16">
        <v>7.6604614640881598E-6</v>
      </c>
      <c r="F61" s="16">
        <v>9.4684956939527693E-6</v>
      </c>
      <c r="G61" s="16">
        <v>2.3315763970720902E-6</v>
      </c>
      <c r="H61" s="16">
        <v>2.2554393814626399E-4</v>
      </c>
      <c r="J61">
        <v>0.95633882952938898</v>
      </c>
      <c r="K61">
        <f t="shared" si="1"/>
        <v>4.5522323294436143E-9</v>
      </c>
      <c r="L61">
        <f t="shared" si="13"/>
        <v>8.1944004638376429E-4</v>
      </c>
      <c r="M61" s="16">
        <f t="shared" si="14"/>
        <v>1.9769064606610972E-4</v>
      </c>
      <c r="N61" s="16">
        <f t="shared" si="5"/>
        <v>1.133628691387533E-3</v>
      </c>
      <c r="O61" s="16">
        <f t="shared" si="6"/>
        <v>1.9737193327604759E-2</v>
      </c>
      <c r="P61" s="16">
        <f t="shared" si="7"/>
        <v>2.9493091237762455E-2</v>
      </c>
      <c r="Q61" s="16">
        <f t="shared" si="8"/>
        <v>8.223264935728071E-2</v>
      </c>
      <c r="R61" s="16">
        <f t="shared" si="9"/>
        <v>1.5985729380104765E-3</v>
      </c>
      <c r="S61" s="16">
        <f t="shared" si="10"/>
        <v>2.6001939665513406E-2</v>
      </c>
      <c r="T61" s="16">
        <f t="shared" si="11"/>
        <v>8.2235869046993718E-2</v>
      </c>
      <c r="U61" s="65">
        <f t="shared" si="12"/>
        <v>0.24243294426455303</v>
      </c>
      <c r="V61" s="65"/>
      <c r="AH61" s="16"/>
      <c r="AI61" s="16"/>
      <c r="AJ61" s="16"/>
      <c r="AK61" s="16"/>
      <c r="AL61" s="16"/>
      <c r="AM61" s="16"/>
      <c r="AN61" s="16"/>
    </row>
    <row r="62" spans="1:40" x14ac:dyDescent="0.25">
      <c r="A62">
        <v>61</v>
      </c>
      <c r="B62">
        <v>9.6306867058436395E-4</v>
      </c>
      <c r="C62" s="16">
        <v>6.8366879876309401E-9</v>
      </c>
      <c r="D62">
        <v>6.0223548289979004E-4</v>
      </c>
      <c r="E62" s="16">
        <v>8.3221526998760601E-6</v>
      </c>
      <c r="F62" s="16">
        <v>4.9492724623591001E-6</v>
      </c>
      <c r="G62" s="16">
        <v>1.6192924817427601E-6</v>
      </c>
      <c r="H62">
        <v>2.4502336804269601E-4</v>
      </c>
      <c r="J62">
        <v>0.95744753885024203</v>
      </c>
      <c r="K62">
        <f t="shared" si="1"/>
        <v>6.5457700876442575E-9</v>
      </c>
      <c r="L62">
        <f t="shared" si="13"/>
        <v>6.1374648361826336E-4</v>
      </c>
      <c r="M62" s="16">
        <f t="shared" si="14"/>
        <v>1.3123908575504645E-3</v>
      </c>
      <c r="N62" s="16">
        <f t="shared" si="5"/>
        <v>0.91672323189784488</v>
      </c>
      <c r="O62" s="16">
        <f t="shared" si="6"/>
        <v>5.4981470439476772E-2</v>
      </c>
      <c r="P62" s="16">
        <f t="shared" si="7"/>
        <v>0.14067188669621311</v>
      </c>
      <c r="Q62" s="16">
        <f t="shared" si="8"/>
        <v>5.0694638016683197E-2</v>
      </c>
      <c r="R62" s="16">
        <f t="shared" si="9"/>
        <v>0.24819285035001415</v>
      </c>
      <c r="S62" s="16">
        <f t="shared" si="10"/>
        <v>3.744408844891129E-2</v>
      </c>
      <c r="T62" s="16">
        <f t="shared" si="11"/>
        <v>5.0700921092500087E-2</v>
      </c>
      <c r="U62" s="65">
        <f t="shared" si="12"/>
        <v>1.4994090869416434</v>
      </c>
      <c r="V62" s="65"/>
      <c r="AI62" s="16"/>
      <c r="AL62" s="16"/>
      <c r="AM62" s="16"/>
    </row>
    <row r="63" spans="1:40" x14ac:dyDescent="0.25">
      <c r="A63">
        <v>62</v>
      </c>
      <c r="B63">
        <v>6.1112287469639796E-4</v>
      </c>
      <c r="C63" s="16">
        <v>5.0110706862300802E-9</v>
      </c>
      <c r="D63">
        <v>6.9745620930703096E-4</v>
      </c>
      <c r="E63" s="16">
        <v>7.0554754776106399E-6</v>
      </c>
      <c r="F63" s="16">
        <v>7.8397769245664893E-6</v>
      </c>
      <c r="G63" s="16">
        <v>2.2120293271717401E-6</v>
      </c>
      <c r="H63" s="16">
        <v>2.077305222746E-4</v>
      </c>
      <c r="J63">
        <v>0.95688788466233998</v>
      </c>
      <c r="K63">
        <f t="shared" si="1"/>
        <v>4.7950328288401622E-9</v>
      </c>
      <c r="L63">
        <f t="shared" si="13"/>
        <v>7.1534278141264953E-4</v>
      </c>
      <c r="M63" s="16">
        <f t="shared" si="14"/>
        <v>5.0690296798014639E-4</v>
      </c>
      <c r="N63" s="16">
        <f t="shared" si="5"/>
        <v>5.8621931703738354E-2</v>
      </c>
      <c r="O63" s="16">
        <f t="shared" si="6"/>
        <v>9.0564224043441395E-3</v>
      </c>
      <c r="P63" s="16">
        <f t="shared" si="7"/>
        <v>7.6315345224267375E-2</v>
      </c>
      <c r="Q63" s="16">
        <f t="shared" si="8"/>
        <v>0.11771102041025958</v>
      </c>
      <c r="R63" s="16">
        <f t="shared" si="9"/>
        <v>4.2073873432870182E-2</v>
      </c>
      <c r="S63" s="16">
        <f t="shared" si="10"/>
        <v>1.0344977383709838E-2</v>
      </c>
      <c r="T63" s="16">
        <f t="shared" si="11"/>
        <v>0.11771685252562965</v>
      </c>
      <c r="U63" s="65">
        <f t="shared" si="12"/>
        <v>0.43184042308481907</v>
      </c>
      <c r="V63" s="65"/>
      <c r="AI63" s="16"/>
      <c r="AL63" s="16"/>
      <c r="AM63" s="16"/>
    </row>
    <row r="64" spans="1:40" x14ac:dyDescent="0.25">
      <c r="A64">
        <v>63</v>
      </c>
      <c r="B64" s="16">
        <v>3.53292204186214E-4</v>
      </c>
      <c r="C64" s="16">
        <v>5.5063257288516398E-9</v>
      </c>
      <c r="D64" s="16">
        <v>1.3463945178930801E-3</v>
      </c>
      <c r="E64" s="16">
        <v>1.4855770015927999E-5</v>
      </c>
      <c r="F64" s="16">
        <v>1.39799670357936E-5</v>
      </c>
      <c r="G64" s="16">
        <v>2.0282058851776999E-6</v>
      </c>
      <c r="H64" s="16">
        <v>4.3740424812392198E-4</v>
      </c>
      <c r="J64">
        <v>0.953600414840716</v>
      </c>
      <c r="K64">
        <f t="shared" si="1"/>
        <v>5.2508344992810315E-9</v>
      </c>
      <c r="L64">
        <f t="shared" si="13"/>
        <v>1.376377151524116E-3</v>
      </c>
      <c r="M64" s="16">
        <f t="shared" si="14"/>
        <v>-6.6979274315168808E-4</v>
      </c>
      <c r="N64" s="16">
        <f t="shared" si="5"/>
        <v>7.9482503055055498E-2</v>
      </c>
      <c r="O64" s="16">
        <f t="shared" si="6"/>
        <v>3.2929748489688492E-5</v>
      </c>
      <c r="P64" s="16">
        <f t="shared" si="7"/>
        <v>0.15772694221479597</v>
      </c>
      <c r="Q64" s="16">
        <f t="shared" si="8"/>
        <v>0.14681663878395748</v>
      </c>
      <c r="R64" s="16">
        <f t="shared" si="9"/>
        <v>0.1742555586033821</v>
      </c>
      <c r="S64" s="16">
        <f t="shared" si="10"/>
        <v>1.0314929468332298E-4</v>
      </c>
      <c r="T64" s="16">
        <f t="shared" si="11"/>
        <v>0.14683661379920848</v>
      </c>
      <c r="U64" s="65">
        <f t="shared" si="12"/>
        <v>0.70525433549957262</v>
      </c>
      <c r="V64" s="65"/>
      <c r="AI64" s="16"/>
      <c r="AL64" s="16"/>
      <c r="AM64" s="16"/>
    </row>
    <row r="65" spans="1:40" x14ac:dyDescent="0.25">
      <c r="A65">
        <v>64</v>
      </c>
      <c r="B65">
        <v>4.2590314410982498E-4</v>
      </c>
      <c r="C65" s="16">
        <v>4.2453445098338399E-9</v>
      </c>
      <c r="D65">
        <v>8.5125672897264299E-4</v>
      </c>
      <c r="E65" s="16">
        <v>7.2814457233152202E-6</v>
      </c>
      <c r="F65" s="16">
        <v>1.13382262757928E-5</v>
      </c>
      <c r="G65" s="16">
        <v>2.61608515259074E-6</v>
      </c>
      <c r="H65">
        <v>2.1438534326043699E-4</v>
      </c>
      <c r="J65">
        <v>0.95603212785501701</v>
      </c>
      <c r="K65">
        <f t="shared" si="1"/>
        <v>4.0586857452140604E-9</v>
      </c>
      <c r="L65">
        <f t="shared" si="13"/>
        <v>8.7654502133230946E-4</v>
      </c>
      <c r="M65" s="16">
        <f t="shared" si="14"/>
        <v>-2.473873311265952E-5</v>
      </c>
      <c r="N65" s="16">
        <f t="shared" si="5"/>
        <v>1.8048096200040355E-2</v>
      </c>
      <c r="O65" s="16">
        <f t="shared" si="6"/>
        <v>5.4489673356124535E-2</v>
      </c>
      <c r="P65" s="16">
        <f t="shared" si="7"/>
        <v>1.3608179601538312E-2</v>
      </c>
      <c r="Q65" s="16">
        <f t="shared" si="8"/>
        <v>0.10371693096354705</v>
      </c>
      <c r="R65" s="16">
        <f t="shared" si="9"/>
        <v>2.237753335072596E-2</v>
      </c>
      <c r="S65" s="16">
        <f t="shared" si="10"/>
        <v>9.177986577166454E-2</v>
      </c>
      <c r="T65" s="16">
        <f t="shared" si="11"/>
        <v>0.10371911383003117</v>
      </c>
      <c r="U65" s="65">
        <f t="shared" si="12"/>
        <v>0.40773939307367191</v>
      </c>
      <c r="V65" s="65"/>
      <c r="AI65" s="16"/>
      <c r="AL65" s="16"/>
      <c r="AM65" s="16"/>
    </row>
    <row r="66" spans="1:40" x14ac:dyDescent="0.25">
      <c r="A66">
        <v>65</v>
      </c>
      <c r="B66">
        <v>5.1795976944618701E-4</v>
      </c>
      <c r="C66" s="16">
        <v>8.2277102428946496E-9</v>
      </c>
      <c r="D66">
        <v>1.37246140716039E-3</v>
      </c>
      <c r="E66" s="16">
        <v>2.2625874041741301E-5</v>
      </c>
      <c r="F66" s="16">
        <v>9.5386461286773893E-6</v>
      </c>
      <c r="G66" s="16">
        <v>1.35746936307615E-6</v>
      </c>
      <c r="H66">
        <v>6.66182700562617E-4</v>
      </c>
      <c r="J66">
        <v>0.95356513408363797</v>
      </c>
      <c r="K66">
        <f t="shared" si="1"/>
        <v>7.8456576209671587E-9</v>
      </c>
      <c r="L66">
        <f t="shared" si="13"/>
        <v>1.392887941070578E-3</v>
      </c>
      <c r="M66" s="16">
        <f t="shared" si="14"/>
        <v>-3.5696840217820392E-4</v>
      </c>
      <c r="N66" s="16">
        <f t="shared" si="5"/>
        <v>2.7840142677109489E-3</v>
      </c>
      <c r="O66" s="16">
        <f t="shared" si="6"/>
        <v>0.2358600083925374</v>
      </c>
      <c r="P66" s="16">
        <f t="shared" si="7"/>
        <v>0.17994396589820758</v>
      </c>
      <c r="Q66" s="16">
        <f t="shared" si="8"/>
        <v>1.2245915711923525</v>
      </c>
      <c r="R66" s="16">
        <f t="shared" si="9"/>
        <v>1.0804075035258257E-3</v>
      </c>
      <c r="S66" s="16">
        <f t="shared" si="10"/>
        <v>0.10491563228661478</v>
      </c>
      <c r="T66" s="16">
        <f t="shared" si="11"/>
        <v>1.2246811121266123</v>
      </c>
      <c r="U66" s="65">
        <f t="shared" si="12"/>
        <v>2.9738567116675609</v>
      </c>
      <c r="V66" s="65"/>
      <c r="AI66" s="16"/>
      <c r="AL66" s="16"/>
      <c r="AM66" s="16"/>
    </row>
    <row r="67" spans="1:40" x14ac:dyDescent="0.25">
      <c r="A67">
        <v>66</v>
      </c>
      <c r="B67" s="16">
        <v>7.2733080187335698E-4</v>
      </c>
      <c r="C67" s="16">
        <v>5.40800383124507E-9</v>
      </c>
      <c r="D67" s="16">
        <v>6.3134427634818895E-4</v>
      </c>
      <c r="E67" s="16">
        <v>6.8983163402308801E-6</v>
      </c>
      <c r="F67" s="16">
        <v>6.5647744098625803E-6</v>
      </c>
      <c r="G67" s="16">
        <v>2.0479514396637501E-6</v>
      </c>
      <c r="H67" s="16">
        <v>2.0310268709016499E-4</v>
      </c>
      <c r="J67">
        <v>0.95725870594331497</v>
      </c>
      <c r="K67">
        <f t="shared" ref="K67:K130" si="15">C67*J67</f>
        <v>5.1768587492341452E-9</v>
      </c>
      <c r="L67">
        <f t="shared" ref="L67:L130" si="16">SUM($Z$9*B67,$AA$9*C67,$AB$9*D67,$AC$9*E67,$AD$9*F67,$AE$9*G67)</f>
        <v>6.4651636860374668E-4</v>
      </c>
      <c r="M67" s="16">
        <f t="shared" ref="M67:M130" si="17">$Z$8*B67+$AA$8*C67+$AB$8*D67+$AD$8*F67+$AE$8*G67</f>
        <v>8.0814523514296729E-4</v>
      </c>
      <c r="N67" s="16">
        <f t="shared" si="5"/>
        <v>0.22878489288104459</v>
      </c>
      <c r="O67" s="16">
        <f t="shared" si="6"/>
        <v>5.5188110300049599E-4</v>
      </c>
      <c r="P67" s="16">
        <f t="shared" si="7"/>
        <v>0.11892595399538428</v>
      </c>
      <c r="Q67" s="16">
        <f t="shared" si="8"/>
        <v>0.12796568123705077</v>
      </c>
      <c r="R67" s="16">
        <f t="shared" si="9"/>
        <v>0.11181842766914429</v>
      </c>
      <c r="S67" s="16">
        <f t="shared" si="10"/>
        <v>3.9962402312756178E-4</v>
      </c>
      <c r="T67" s="16">
        <f t="shared" si="11"/>
        <v>0.12797317482965781</v>
      </c>
      <c r="U67" s="65">
        <f t="shared" si="12"/>
        <v>0.71641963573840983</v>
      </c>
      <c r="V67" s="65"/>
      <c r="AH67" s="16"/>
      <c r="AI67" s="16"/>
      <c r="AJ67" s="16"/>
      <c r="AK67" s="16"/>
      <c r="AL67" s="16"/>
      <c r="AM67" s="16"/>
      <c r="AN67" s="16"/>
    </row>
    <row r="68" spans="1:40" x14ac:dyDescent="0.25">
      <c r="A68">
        <v>67</v>
      </c>
      <c r="B68">
        <v>6.9203652340346297E-4</v>
      </c>
      <c r="C68" s="16">
        <v>5.8922059509735E-9</v>
      </c>
      <c r="D68">
        <v>7.2461438387935804E-4</v>
      </c>
      <c r="E68" s="16">
        <v>8.6168247970470504E-6</v>
      </c>
      <c r="F68" s="16">
        <v>6.9307568009408103E-6</v>
      </c>
      <c r="G68" s="16">
        <v>1.8817464868735099E-6</v>
      </c>
      <c r="H68">
        <v>2.5370075775190998E-4</v>
      </c>
      <c r="J68">
        <v>0.95676840039804201</v>
      </c>
      <c r="K68">
        <f t="shared" si="15"/>
        <v>5.6374764625287397E-9</v>
      </c>
      <c r="L68">
        <f t="shared" si="16"/>
        <v>7.4035175176216216E-4</v>
      </c>
      <c r="M68" s="16">
        <f t="shared" si="17"/>
        <v>6.4372129504476378E-4</v>
      </c>
      <c r="N68" s="16">
        <f t="shared" ref="N68:N131" si="18">(B68-$B$2)^2/$B$2/$B$2</f>
        <v>0.1653059137060619</v>
      </c>
      <c r="O68" s="16">
        <f t="shared" ref="O68:O131" si="19">(C68-$C$2)^2/$C$2/$C$2</f>
        <v>4.0881762795269413E-3</v>
      </c>
      <c r="P68" s="16">
        <f t="shared" ref="P68:P131" si="20">(D68-$D$2)^2/$D$2/$D$2</f>
        <v>6.1538916569497122E-2</v>
      </c>
      <c r="Q68" s="16">
        <f t="shared" ref="Q68:Q131" si="21">(E68-$E$2)^2/$E$2/$E$2</f>
        <v>3.9092744885506153E-2</v>
      </c>
      <c r="R68" s="16">
        <f t="shared" ref="R68:R131" si="22">(F68-$F$2)^2/$F$2/$F$2</f>
        <v>8.8378607480151861E-2</v>
      </c>
      <c r="S68" s="16">
        <f t="shared" ref="S68:S131" si="23">(G68-$G$2)^2/$G$2/$G$2</f>
        <v>3.9423905551824847E-3</v>
      </c>
      <c r="T68" s="16">
        <f t="shared" ref="T68:T131" si="24">(H68-$H$2)^2/$H$2/$H$2</f>
        <v>3.9096502374945261E-2</v>
      </c>
      <c r="U68" s="65">
        <f t="shared" ref="U68:U131" si="25">SUM(N68:T68)</f>
        <v>0.40144325185087171</v>
      </c>
      <c r="V68" s="65"/>
      <c r="AI68" s="16"/>
      <c r="AL68" s="16"/>
      <c r="AM68" s="16"/>
    </row>
    <row r="69" spans="1:40" x14ac:dyDescent="0.25">
      <c r="A69">
        <v>68</v>
      </c>
      <c r="B69">
        <v>3.6260484841450303E-4</v>
      </c>
      <c r="C69" s="16">
        <v>5.44128319089124E-9</v>
      </c>
      <c r="D69">
        <v>1.2948041516445E-3</v>
      </c>
      <c r="E69" s="16">
        <v>1.41256668398372E-5</v>
      </c>
      <c r="F69" s="16">
        <v>1.35897020727265E-5</v>
      </c>
      <c r="G69" s="16">
        <v>2.0512910403478102E-6</v>
      </c>
      <c r="H69">
        <v>4.1590649167691198E-4</v>
      </c>
      <c r="J69">
        <v>0.95384718378481104</v>
      </c>
      <c r="K69">
        <f t="shared" si="15"/>
        <v>5.1901526478072397E-9</v>
      </c>
      <c r="L69">
        <f t="shared" si="16"/>
        <v>1.3240294055471098E-3</v>
      </c>
      <c r="M69" s="16">
        <f t="shared" si="17"/>
        <v>-5.9881970871810395E-4</v>
      </c>
      <c r="N69" s="16">
        <f t="shared" si="18"/>
        <v>6.9168092958200089E-2</v>
      </c>
      <c r="O69" s="16">
        <f t="shared" si="19"/>
        <v>3.0565496110709548E-4</v>
      </c>
      <c r="P69" s="16">
        <f t="shared" si="20"/>
        <v>0.1180701587229874</v>
      </c>
      <c r="Q69" s="16">
        <f t="shared" si="21"/>
        <v>9.9344325518552115E-2</v>
      </c>
      <c r="R69" s="16">
        <f t="shared" si="22"/>
        <v>0.14278576075784577</v>
      </c>
      <c r="S69" s="16">
        <f t="shared" si="23"/>
        <v>4.6889139216861852E-4</v>
      </c>
      <c r="T69" s="16">
        <f t="shared" si="24"/>
        <v>9.935786999609178E-2</v>
      </c>
      <c r="U69" s="65">
        <f t="shared" si="25"/>
        <v>0.52950075430695287</v>
      </c>
      <c r="V69" s="65"/>
      <c r="AI69" s="16"/>
      <c r="AL69" s="16"/>
      <c r="AM69" s="16"/>
    </row>
    <row r="70" spans="1:40" x14ac:dyDescent="0.25">
      <c r="A70">
        <v>69</v>
      </c>
      <c r="B70">
        <v>3.29474772840726E-4</v>
      </c>
      <c r="C70" s="16">
        <v>4.6380769353771297E-9</v>
      </c>
      <c r="D70">
        <v>1.2125875930424799E-3</v>
      </c>
      <c r="E70" s="16">
        <v>1.12851562920042E-5</v>
      </c>
      <c r="F70" s="16">
        <v>1.4906361484403701E-5</v>
      </c>
      <c r="G70" s="16">
        <v>2.4045498444222298E-6</v>
      </c>
      <c r="H70">
        <v>3.32271236795317E-4</v>
      </c>
      <c r="J70">
        <v>0.95420650726215905</v>
      </c>
      <c r="K70">
        <f t="shared" si="15"/>
        <v>4.4256831929193895E-9</v>
      </c>
      <c r="L70">
        <f t="shared" si="16"/>
        <v>1.2448002277787743E-3</v>
      </c>
      <c r="M70" s="16">
        <f t="shared" si="17"/>
        <v>-5.8585068209732205E-4</v>
      </c>
      <c r="N70" s="16">
        <f t="shared" si="18"/>
        <v>0.10912175896941977</v>
      </c>
      <c r="O70" s="16">
        <f t="shared" si="19"/>
        <v>2.641133867403422E-2</v>
      </c>
      <c r="P70" s="16">
        <f t="shared" si="20"/>
        <v>6.6717636069387201E-2</v>
      </c>
      <c r="Q70" s="16">
        <f t="shared" si="21"/>
        <v>2.5724946403712676E-3</v>
      </c>
      <c r="R70" s="16">
        <f t="shared" si="22"/>
        <v>0.26149632282092461</v>
      </c>
      <c r="S70" s="16">
        <f t="shared" si="23"/>
        <v>3.9044137203361209E-2</v>
      </c>
      <c r="T70" s="16">
        <f t="shared" si="24"/>
        <v>2.5738506598189746E-3</v>
      </c>
      <c r="U70" s="65">
        <f t="shared" si="25"/>
        <v>0.5079375390373172</v>
      </c>
      <c r="V70" s="65"/>
      <c r="AI70" s="16"/>
      <c r="AL70" s="16"/>
      <c r="AM70" s="16"/>
    </row>
    <row r="71" spans="1:40" x14ac:dyDescent="0.25">
      <c r="A71">
        <v>70</v>
      </c>
      <c r="B71">
        <v>3.7037678987406498E-4</v>
      </c>
      <c r="C71" s="16">
        <v>5.2038627728107502E-9</v>
      </c>
      <c r="D71">
        <v>1.2100064940582501E-3</v>
      </c>
      <c r="E71" s="16">
        <v>1.26361232120261E-5</v>
      </c>
      <c r="F71" s="16">
        <v>1.3254707180295701E-5</v>
      </c>
      <c r="G71" s="16">
        <v>2.1428985323188698E-6</v>
      </c>
      <c r="H71">
        <v>3.7204787479878899E-4</v>
      </c>
      <c r="J71">
        <v>0.95425113074268297</v>
      </c>
      <c r="K71">
        <f t="shared" si="15"/>
        <v>4.9657919351844122E-9</v>
      </c>
      <c r="L71">
        <f t="shared" si="16"/>
        <v>1.2386536030883878E-3</v>
      </c>
      <c r="M71" s="16">
        <f t="shared" si="17"/>
        <v>-4.9790002334025758E-4</v>
      </c>
      <c r="N71" s="16">
        <f t="shared" si="18"/>
        <v>6.1108654080480156E-2</v>
      </c>
      <c r="O71" s="16">
        <f t="shared" si="19"/>
        <v>3.6425231575562627E-3</v>
      </c>
      <c r="P71" s="16">
        <f t="shared" si="20"/>
        <v>6.534116315432742E-2</v>
      </c>
      <c r="Q71" s="16">
        <f t="shared" si="21"/>
        <v>3.1153440032289415E-2</v>
      </c>
      <c r="R71" s="16">
        <f t="shared" si="22"/>
        <v>0.11827040795242513</v>
      </c>
      <c r="S71" s="16">
        <f t="shared" si="23"/>
        <v>4.5265158554787027E-3</v>
      </c>
      <c r="T71" s="16">
        <f t="shared" si="24"/>
        <v>3.1158538115873741E-2</v>
      </c>
      <c r="U71" s="65">
        <f t="shared" si="25"/>
        <v>0.31520124234843083</v>
      </c>
      <c r="V71" s="65"/>
      <c r="AI71" s="16"/>
      <c r="AL71" s="16"/>
      <c r="AM71" s="16"/>
    </row>
    <row r="72" spans="1:40" x14ac:dyDescent="0.25">
      <c r="A72">
        <v>71</v>
      </c>
      <c r="B72">
        <v>7.0984543520866497E-4</v>
      </c>
      <c r="C72" s="16">
        <v>7.51725925975052E-9</v>
      </c>
      <c r="D72">
        <v>9.0512318823895803E-4</v>
      </c>
      <c r="E72" s="16">
        <v>1.37038372275683E-5</v>
      </c>
      <c r="F72" s="16">
        <v>6.8137496539134701E-6</v>
      </c>
      <c r="G72" s="16">
        <v>1.47800608930869E-6</v>
      </c>
      <c r="H72">
        <v>4.0347847970503403E-4</v>
      </c>
      <c r="J72">
        <v>0.95585896995751796</v>
      </c>
      <c r="K72">
        <f t="shared" si="15"/>
        <v>7.1854396929287463E-9</v>
      </c>
      <c r="L72">
        <f t="shared" si="16"/>
        <v>9.2022117637683397E-4</v>
      </c>
      <c r="M72" s="16">
        <f t="shared" si="17"/>
        <v>4.9946969404049597E-4</v>
      </c>
      <c r="N72" s="16">
        <f t="shared" si="18"/>
        <v>0.19604994398693165</v>
      </c>
      <c r="O72" s="16">
        <f t="shared" si="19"/>
        <v>0.12771338543912952</v>
      </c>
      <c r="P72" s="16">
        <f t="shared" si="20"/>
        <v>3.6914228580841191E-3</v>
      </c>
      <c r="Q72" s="16">
        <f t="shared" si="21"/>
        <v>7.6128718121585462E-2</v>
      </c>
      <c r="R72" s="16">
        <f t="shared" si="22"/>
        <v>9.5573004830085795E-2</v>
      </c>
      <c r="S72" s="16">
        <f t="shared" si="23"/>
        <v>6.9628968890413964E-2</v>
      </c>
      <c r="T72" s="16">
        <f t="shared" si="24"/>
        <v>7.6126349432768622E-2</v>
      </c>
      <c r="U72" s="65">
        <f t="shared" si="25"/>
        <v>0.64491179355899908</v>
      </c>
      <c r="V72" s="65"/>
      <c r="AI72" s="16"/>
      <c r="AL72" s="16"/>
      <c r="AM72" s="16"/>
    </row>
    <row r="73" spans="1:40" x14ac:dyDescent="0.25">
      <c r="A73">
        <v>72</v>
      </c>
      <c r="B73">
        <v>3.1706726134567099E-4</v>
      </c>
      <c r="C73" s="16">
        <v>5.6294539915782296E-9</v>
      </c>
      <c r="D73">
        <v>1.54045646557728E-3</v>
      </c>
      <c r="E73" s="16">
        <v>1.73410231749503E-5</v>
      </c>
      <c r="F73" s="16">
        <v>1.5710684592548801E-5</v>
      </c>
      <c r="G73" s="16">
        <v>1.9880156969158599E-6</v>
      </c>
      <c r="H73">
        <v>5.1058337206702096E-4</v>
      </c>
      <c r="J73">
        <v>0.95268460279158795</v>
      </c>
      <c r="K73">
        <f t="shared" si="15"/>
        <v>5.3630941399002248E-9</v>
      </c>
      <c r="L73">
        <f t="shared" si="16"/>
        <v>1.573860221005302E-3</v>
      </c>
      <c r="M73" s="16">
        <f t="shared" si="17"/>
        <v>-9.3972569831395991E-4</v>
      </c>
      <c r="N73" s="16">
        <f t="shared" si="18"/>
        <v>0.12641889356989797</v>
      </c>
      <c r="O73" s="16">
        <f t="shared" si="19"/>
        <v>2.7206770420545791E-4</v>
      </c>
      <c r="P73" s="16">
        <f t="shared" si="20"/>
        <v>0.35823321151756155</v>
      </c>
      <c r="Q73" s="16">
        <f t="shared" si="21"/>
        <v>0.37768332550429845</v>
      </c>
      <c r="R73" s="16">
        <f t="shared" si="22"/>
        <v>0.35155179217770743</v>
      </c>
      <c r="S73" s="16">
        <f t="shared" si="23"/>
        <v>9.7232293593824091E-5</v>
      </c>
      <c r="T73" s="16">
        <f t="shared" si="24"/>
        <v>0.37773954751900957</v>
      </c>
      <c r="U73" s="65">
        <f t="shared" si="25"/>
        <v>1.5919960702862743</v>
      </c>
      <c r="V73" s="65"/>
      <c r="AI73" s="16"/>
      <c r="AL73" s="16"/>
      <c r="AM73" s="16"/>
    </row>
    <row r="74" spans="1:40" x14ac:dyDescent="0.25">
      <c r="A74">
        <v>73</v>
      </c>
      <c r="B74">
        <v>4.5707974241072198E-4</v>
      </c>
      <c r="C74" s="16">
        <v>4.4683311056627903E-9</v>
      </c>
      <c r="D74">
        <v>8.3446138694189703E-4</v>
      </c>
      <c r="E74" s="16">
        <v>7.5143964107673499E-6</v>
      </c>
      <c r="F74" s="16">
        <v>1.05550509546019E-5</v>
      </c>
      <c r="G74" s="16">
        <v>2.4849636550175199E-6</v>
      </c>
      <c r="H74" s="16">
        <v>2.2124382846148299E-4</v>
      </c>
      <c r="J74">
        <v>0.95613289118071199</v>
      </c>
      <c r="K74">
        <f t="shared" si="15"/>
        <v>4.2723183388100709E-9</v>
      </c>
      <c r="L74">
        <f t="shared" si="16"/>
        <v>8.5805198417501273E-4</v>
      </c>
      <c r="M74" s="16">
        <f t="shared" si="17"/>
        <v>5.6107500646431223E-5</v>
      </c>
      <c r="N74" s="16">
        <f t="shared" si="18"/>
        <v>5.0376114998576067E-3</v>
      </c>
      <c r="O74" s="16">
        <f t="shared" si="19"/>
        <v>3.7313172227061382E-2</v>
      </c>
      <c r="P74" s="16">
        <f t="shared" si="20"/>
        <v>1.7978134362708221E-2</v>
      </c>
      <c r="Q74" s="16">
        <f t="shared" si="21"/>
        <v>9.0217295972844669E-2</v>
      </c>
      <c r="R74" s="16">
        <f t="shared" si="22"/>
        <v>4.9258627406297811E-3</v>
      </c>
      <c r="S74" s="16">
        <f t="shared" si="23"/>
        <v>5.6475774005194546E-2</v>
      </c>
      <c r="T74" s="16">
        <f t="shared" si="24"/>
        <v>9.0219794917722917E-2</v>
      </c>
      <c r="U74" s="65">
        <f t="shared" si="25"/>
        <v>0.30216764572601912</v>
      </c>
      <c r="V74" s="65"/>
      <c r="AI74" s="16"/>
      <c r="AL74" s="16"/>
      <c r="AM74" s="16"/>
    </row>
    <row r="75" spans="1:40" x14ac:dyDescent="0.25">
      <c r="A75">
        <v>74</v>
      </c>
      <c r="B75">
        <v>2.4722279340798602E-4</v>
      </c>
      <c r="C75" s="16">
        <v>3.2527663979309002E-9</v>
      </c>
      <c r="D75">
        <v>1.1318169500460101E-3</v>
      </c>
      <c r="E75" s="16">
        <v>7.3920570319568004E-6</v>
      </c>
      <c r="F75" s="16">
        <v>1.9813288627237899E-5</v>
      </c>
      <c r="G75" s="16">
        <v>3.4263841066104499E-6</v>
      </c>
      <c r="H75" s="16">
        <v>2.1764527655420299E-4</v>
      </c>
      <c r="J75">
        <v>0.95449154766645605</v>
      </c>
      <c r="K75">
        <f t="shared" si="15"/>
        <v>3.1047380333585083E-9</v>
      </c>
      <c r="L75">
        <f t="shared" si="16"/>
        <v>1.1748666586406983E-3</v>
      </c>
      <c r="M75" s="16">
        <f t="shared" si="17"/>
        <v>-6.8042107182472635E-4</v>
      </c>
      <c r="N75" s="16">
        <f t="shared" si="18"/>
        <v>0.2475208245215707</v>
      </c>
      <c r="O75" s="16">
        <f t="shared" si="19"/>
        <v>0.17028599374761891</v>
      </c>
      <c r="P75" s="16">
        <f t="shared" si="20"/>
        <v>3.0444031506133527E-2</v>
      </c>
      <c r="Q75" s="16">
        <f t="shared" si="21"/>
        <v>9.7189630751558578E-2</v>
      </c>
      <c r="R75" s="16">
        <f t="shared" si="22"/>
        <v>1.0178471582138429</v>
      </c>
      <c r="S75" s="16">
        <f t="shared" si="23"/>
        <v>0.49917705439152704</v>
      </c>
      <c r="T75" s="16">
        <f t="shared" si="24"/>
        <v>9.7185389801077701E-2</v>
      </c>
      <c r="U75" s="65">
        <f t="shared" si="25"/>
        <v>2.1596500829333292</v>
      </c>
      <c r="V75" s="65"/>
      <c r="AI75" s="16"/>
      <c r="AL75" s="16"/>
      <c r="AM75" s="16"/>
    </row>
    <row r="76" spans="1:40" x14ac:dyDescent="0.25">
      <c r="A76">
        <v>75</v>
      </c>
      <c r="B76">
        <v>5.0653747392348698E-4</v>
      </c>
      <c r="C76" s="16">
        <v>8.4164919400328404E-9</v>
      </c>
      <c r="D76">
        <v>1.43768556576762E-3</v>
      </c>
      <c r="E76" s="16">
        <v>2.42282414008274E-5</v>
      </c>
      <c r="F76" s="16">
        <v>9.7814045728852893E-6</v>
      </c>
      <c r="G76" s="16">
        <v>1.3279467286060399E-6</v>
      </c>
      <c r="H76">
        <v>7.1336407454059697E-4</v>
      </c>
      <c r="J76">
        <v>0.95326091138623104</v>
      </c>
      <c r="K76">
        <f t="shared" si="15"/>
        <v>8.0231127774305735E-9</v>
      </c>
      <c r="L76">
        <f t="shared" si="16"/>
        <v>1.4585679051500567E-3</v>
      </c>
      <c r="M76" s="16">
        <f t="shared" si="17"/>
        <v>-4.4549295730308259E-4</v>
      </c>
      <c r="N76" s="16">
        <f t="shared" si="18"/>
        <v>8.7306723873051327E-4</v>
      </c>
      <c r="O76" s="16">
        <f t="shared" si="19"/>
        <v>0.27013172579437283</v>
      </c>
      <c r="P76" s="16">
        <f t="shared" si="20"/>
        <v>0.24194681012456262</v>
      </c>
      <c r="Q76" s="16">
        <f t="shared" si="21"/>
        <v>1.57704177813577</v>
      </c>
      <c r="R76" s="16">
        <f t="shared" si="22"/>
        <v>6.8163072769959835E-5</v>
      </c>
      <c r="S76" s="16">
        <f t="shared" si="23"/>
        <v>0.11465720311252209</v>
      </c>
      <c r="T76" s="16">
        <f t="shared" si="24"/>
        <v>1.5771682830584337</v>
      </c>
      <c r="U76" s="65">
        <f t="shared" si="25"/>
        <v>3.7818870305371615</v>
      </c>
      <c r="V76" s="65"/>
      <c r="AI76" s="16"/>
      <c r="AL76" s="16"/>
      <c r="AM76" s="16"/>
    </row>
    <row r="77" spans="1:40" x14ac:dyDescent="0.25">
      <c r="A77">
        <v>76</v>
      </c>
      <c r="B77">
        <v>4.3588227783384698E-4</v>
      </c>
      <c r="C77" s="16">
        <v>5.9279868182179897E-9</v>
      </c>
      <c r="D77">
        <v>1.1699636147745E-3</v>
      </c>
      <c r="E77" s="16">
        <v>1.39253162142198E-5</v>
      </c>
      <c r="F77" s="16">
        <v>1.1238802386509499E-5</v>
      </c>
      <c r="G77" s="16">
        <v>1.8801503073300799E-6</v>
      </c>
      <c r="H77">
        <v>4.10004903214907E-4</v>
      </c>
      <c r="J77">
        <v>0.95448058184250895</v>
      </c>
      <c r="K77">
        <f t="shared" si="15"/>
        <v>5.6581483074074299E-9</v>
      </c>
      <c r="L77">
        <f t="shared" si="16"/>
        <v>1.1943154418680307E-3</v>
      </c>
      <c r="M77" s="16">
        <f t="shared" si="17"/>
        <v>-3.2255088620033686E-4</v>
      </c>
      <c r="N77" s="16">
        <f t="shared" si="18"/>
        <v>1.3009777336231515E-2</v>
      </c>
      <c r="O77" s="16">
        <f t="shared" si="19"/>
        <v>4.9561173750437707E-3</v>
      </c>
      <c r="P77" s="16">
        <f t="shared" si="20"/>
        <v>4.5824608218480702E-2</v>
      </c>
      <c r="Q77" s="16">
        <f t="shared" si="21"/>
        <v>8.7933262574394294E-2</v>
      </c>
      <c r="R77" s="16">
        <f t="shared" si="22"/>
        <v>1.9463195940265791E-2</v>
      </c>
      <c r="S77" s="16">
        <f t="shared" si="23"/>
        <v>4.0428541639334183E-3</v>
      </c>
      <c r="T77" s="16">
        <f t="shared" si="24"/>
        <v>8.7940945627251382E-2</v>
      </c>
      <c r="U77" s="65">
        <f t="shared" si="25"/>
        <v>0.2631707612356009</v>
      </c>
      <c r="V77" s="65"/>
      <c r="AI77" s="16"/>
      <c r="AL77" s="16"/>
      <c r="AM77" s="16"/>
    </row>
    <row r="78" spans="1:40" x14ac:dyDescent="0.25">
      <c r="A78">
        <v>77</v>
      </c>
      <c r="B78">
        <v>4.39525833917176E-4</v>
      </c>
      <c r="C78" s="16">
        <v>4.70954918690595E-9</v>
      </c>
      <c r="D78">
        <v>9.1643499436526899E-4</v>
      </c>
      <c r="E78" s="16">
        <v>8.6899033354775203E-6</v>
      </c>
      <c r="F78" s="16">
        <v>1.1019052342594799E-5</v>
      </c>
      <c r="G78" s="16">
        <v>2.3599290173328998E-6</v>
      </c>
      <c r="H78">
        <v>2.5585489161973997E-4</v>
      </c>
      <c r="J78">
        <v>0.95571466339485101</v>
      </c>
      <c r="K78">
        <f t="shared" si="15"/>
        <v>4.5009852159053145E-9</v>
      </c>
      <c r="L78">
        <f t="shared" si="16"/>
        <v>9.408283185186045E-4</v>
      </c>
      <c r="M78" s="16">
        <f t="shared" si="17"/>
        <v>-6.1776650684252558E-5</v>
      </c>
      <c r="N78" s="16">
        <f t="shared" si="18"/>
        <v>1.1375248306595776E-2</v>
      </c>
      <c r="O78" s="16">
        <f t="shared" si="19"/>
        <v>2.2383186747843255E-2</v>
      </c>
      <c r="P78" s="16">
        <f t="shared" si="20"/>
        <v>2.4028488477202958E-3</v>
      </c>
      <c r="Q78" s="16">
        <f t="shared" si="21"/>
        <v>3.6448452003780017E-2</v>
      </c>
      <c r="R78" s="16">
        <f t="shared" si="22"/>
        <v>1.37428582772069E-2</v>
      </c>
      <c r="S78" s="16">
        <f t="shared" si="23"/>
        <v>3.0755446445253451E-2</v>
      </c>
      <c r="T78" s="16">
        <f t="shared" si="24"/>
        <v>3.6449068216157114E-2</v>
      </c>
      <c r="U78" s="65">
        <f t="shared" si="25"/>
        <v>0.15355710884455681</v>
      </c>
      <c r="V78" s="65"/>
      <c r="AI78" s="16"/>
      <c r="AL78" s="16"/>
      <c r="AM78" s="16"/>
    </row>
    <row r="79" spans="1:40" x14ac:dyDescent="0.25">
      <c r="A79">
        <v>78</v>
      </c>
      <c r="B79">
        <v>6.5839854162971301E-4</v>
      </c>
      <c r="C79" s="16">
        <v>5.9127050428943498E-9</v>
      </c>
      <c r="D79">
        <v>7.6505465420658402E-4</v>
      </c>
      <c r="E79" s="16">
        <v>9.1249772004314398E-6</v>
      </c>
      <c r="F79" s="16">
        <v>7.2992651913990501E-6</v>
      </c>
      <c r="G79" s="16">
        <v>1.87613580805409E-6</v>
      </c>
      <c r="H79">
        <v>2.6866256008974398E-4</v>
      </c>
      <c r="J79">
        <v>0.95655371240835596</v>
      </c>
      <c r="K79">
        <f t="shared" si="15"/>
        <v>5.6558199591561979E-9</v>
      </c>
      <c r="L79">
        <f t="shared" si="16"/>
        <v>7.815234076923933E-4</v>
      </c>
      <c r="M79" s="16">
        <f t="shared" si="17"/>
        <v>5.3527367556703261E-4</v>
      </c>
      <c r="N79" s="16">
        <f t="shared" si="18"/>
        <v>0.11438493396992248</v>
      </c>
      <c r="O79" s="16">
        <f t="shared" si="19"/>
        <v>4.5752116203026192E-3</v>
      </c>
      <c r="P79" s="16">
        <f t="shared" si="20"/>
        <v>4.2479547329855628E-2</v>
      </c>
      <c r="Q79" s="16">
        <f t="shared" si="21"/>
        <v>2.2622155903367382E-2</v>
      </c>
      <c r="R79" s="16">
        <f t="shared" si="22"/>
        <v>6.755947557219219E-2</v>
      </c>
      <c r="S79" s="16">
        <f t="shared" si="23"/>
        <v>4.3011141921944322E-3</v>
      </c>
      <c r="T79" s="16">
        <f t="shared" si="24"/>
        <v>2.2624677257659369E-2</v>
      </c>
      <c r="U79" s="65">
        <f t="shared" si="25"/>
        <v>0.27854711584549413</v>
      </c>
      <c r="V79" s="65"/>
      <c r="AI79" s="16"/>
      <c r="AL79" s="16"/>
      <c r="AM79" s="16"/>
    </row>
    <row r="80" spans="1:40" x14ac:dyDescent="0.25">
      <c r="A80">
        <v>79</v>
      </c>
      <c r="B80">
        <v>3.5710640923897403E-4</v>
      </c>
      <c r="C80" s="16">
        <v>5.7250449049830901E-9</v>
      </c>
      <c r="D80">
        <v>1.3861101534514599E-3</v>
      </c>
      <c r="E80" s="16">
        <v>1.5894980476823599E-5</v>
      </c>
      <c r="F80" s="16">
        <v>1.3853902991585999E-5</v>
      </c>
      <c r="G80" s="16">
        <v>1.9515272191133301E-6</v>
      </c>
      <c r="H80">
        <v>4.6800299279039403E-4</v>
      </c>
      <c r="J80">
        <v>0.953419906781796</v>
      </c>
      <c r="K80">
        <f t="shared" si="15"/>
        <v>5.4583717796305742E-9</v>
      </c>
      <c r="L80">
        <f t="shared" si="16"/>
        <v>1.4157637616088402E-3</v>
      </c>
      <c r="M80" s="16">
        <f t="shared" si="17"/>
        <v>-7.0155094313089229E-4</v>
      </c>
      <c r="N80" s="16">
        <f t="shared" si="18"/>
        <v>7.5171363062674162E-2</v>
      </c>
      <c r="O80" s="16">
        <f t="shared" si="19"/>
        <v>1.1394036676483973E-3</v>
      </c>
      <c r="P80" s="16">
        <f t="shared" si="20"/>
        <v>0.19216061119590863</v>
      </c>
      <c r="Q80" s="16">
        <f t="shared" si="21"/>
        <v>0.23032675007164732</v>
      </c>
      <c r="R80" s="16">
        <f t="shared" si="22"/>
        <v>0.16374774073207979</v>
      </c>
      <c r="S80" s="16">
        <f t="shared" si="23"/>
        <v>7.8589839507590942E-4</v>
      </c>
      <c r="T80" s="16">
        <f t="shared" si="24"/>
        <v>0.23035614347500621</v>
      </c>
      <c r="U80" s="65">
        <f t="shared" si="25"/>
        <v>0.89368791060004049</v>
      </c>
      <c r="V80" s="65"/>
      <c r="AI80" s="16"/>
      <c r="AL80" s="16"/>
      <c r="AM80" s="16"/>
    </row>
    <row r="81" spans="1:39" x14ac:dyDescent="0.25">
      <c r="A81">
        <v>80</v>
      </c>
      <c r="B81">
        <v>9.3071321602989797E-4</v>
      </c>
      <c r="C81" s="16">
        <v>7.2456326719675699E-9</v>
      </c>
      <c r="D81">
        <v>6.6141544362476805E-4</v>
      </c>
      <c r="E81" s="16">
        <v>9.6798686136903096E-6</v>
      </c>
      <c r="F81" s="16">
        <v>5.1360851476312999E-6</v>
      </c>
      <c r="G81" s="16">
        <v>1.52898287519737E-6</v>
      </c>
      <c r="H81" s="16">
        <v>2.84998460683007E-4</v>
      </c>
      <c r="J81">
        <v>0.95713433845296003</v>
      </c>
      <c r="K81">
        <f t="shared" si="15"/>
        <v>6.9350438341568332E-9</v>
      </c>
      <c r="L81">
        <f t="shared" si="16"/>
        <v>6.7320935116255598E-4</v>
      </c>
      <c r="M81" s="16">
        <f t="shared" si="17"/>
        <v>1.1882170808972397E-3</v>
      </c>
      <c r="N81" s="16">
        <f t="shared" si="18"/>
        <v>0.79511734879740847</v>
      </c>
      <c r="O81" s="16">
        <f t="shared" si="19"/>
        <v>9.5063230505995508E-2</v>
      </c>
      <c r="P81" s="16">
        <f t="shared" si="20"/>
        <v>9.8377381576123538E-2</v>
      </c>
      <c r="Q81" s="16">
        <f t="shared" si="21"/>
        <v>9.7501244307884125E-3</v>
      </c>
      <c r="R81" s="16">
        <f t="shared" si="22"/>
        <v>0.22967912012670441</v>
      </c>
      <c r="S81" s="16">
        <f t="shared" si="23"/>
        <v>5.6874532259864025E-2</v>
      </c>
      <c r="T81" s="16">
        <f t="shared" si="24"/>
        <v>9.7528268268928624E-3</v>
      </c>
      <c r="U81" s="65">
        <f t="shared" si="25"/>
        <v>1.2946145645237772</v>
      </c>
      <c r="V81" s="65"/>
      <c r="AI81" s="16"/>
      <c r="AL81" s="16"/>
      <c r="AM81" s="16"/>
    </row>
    <row r="82" spans="1:39" x14ac:dyDescent="0.25">
      <c r="A82">
        <v>81</v>
      </c>
      <c r="B82">
        <v>3.53693137446326E-4</v>
      </c>
      <c r="C82" s="16">
        <v>2.9840851242348801E-9</v>
      </c>
      <c r="D82">
        <v>7.1841370604732E-4</v>
      </c>
      <c r="E82" s="16">
        <v>4.3255080030027103E-6</v>
      </c>
      <c r="F82" s="16">
        <v>1.3574962681095301E-5</v>
      </c>
      <c r="G82" s="16">
        <v>3.7165507481571799E-6</v>
      </c>
      <c r="H82">
        <v>1.27353849520545E-4</v>
      </c>
      <c r="J82">
        <v>0.95665442383558597</v>
      </c>
      <c r="K82">
        <f t="shared" si="15"/>
        <v>2.8547382352012622E-9</v>
      </c>
      <c r="L82">
        <f t="shared" si="16"/>
        <v>7.4927719807254363E-4</v>
      </c>
      <c r="M82" s="16">
        <f t="shared" si="17"/>
        <v>-4.1890923179891596E-5</v>
      </c>
      <c r="N82" s="16">
        <f t="shared" si="18"/>
        <v>7.9023680635868523E-2</v>
      </c>
      <c r="O82" s="16">
        <f t="shared" si="19"/>
        <v>0.21267984194435727</v>
      </c>
      <c r="P82" s="16">
        <f t="shared" si="20"/>
        <v>6.4772696442554428E-2</v>
      </c>
      <c r="Q82" s="16">
        <f t="shared" si="21"/>
        <v>0.35672872595176514</v>
      </c>
      <c r="R82" s="16">
        <f t="shared" si="22"/>
        <v>0.14165858749933422</v>
      </c>
      <c r="S82" s="16">
        <f t="shared" si="23"/>
        <v>0.72427472371134094</v>
      </c>
      <c r="T82" s="16">
        <f t="shared" si="24"/>
        <v>0.35673391928423498</v>
      </c>
      <c r="U82" s="65">
        <f t="shared" si="25"/>
        <v>1.9358721754694554</v>
      </c>
      <c r="V82" s="65"/>
      <c r="AI82" s="16"/>
      <c r="AL82" s="16"/>
      <c r="AM82" s="16"/>
    </row>
    <row r="83" spans="1:39" x14ac:dyDescent="0.25">
      <c r="A83">
        <v>82</v>
      </c>
      <c r="B83">
        <v>3.74769337386797E-4</v>
      </c>
      <c r="C83" s="16">
        <v>5.1778735084702603E-9</v>
      </c>
      <c r="D83">
        <v>1.1892825617869E-3</v>
      </c>
      <c r="E83" s="16">
        <v>1.23605034967724E-5</v>
      </c>
      <c r="F83" s="16">
        <v>1.30870521404327E-5</v>
      </c>
      <c r="G83" s="16">
        <v>2.1531562767934401E-6</v>
      </c>
      <c r="H83">
        <v>3.6393238165827299E-4</v>
      </c>
      <c r="J83">
        <v>0.95435235824222997</v>
      </c>
      <c r="K83">
        <f t="shared" si="15"/>
        <v>4.9415157934885624E-9</v>
      </c>
      <c r="L83">
        <f t="shared" si="16"/>
        <v>1.2176046444710503E-3</v>
      </c>
      <c r="M83" s="16">
        <f t="shared" si="17"/>
        <v>-4.6806596969745649E-4</v>
      </c>
      <c r="N83" s="16">
        <f t="shared" si="18"/>
        <v>5.677435825538138E-2</v>
      </c>
      <c r="O83" s="16">
        <f t="shared" si="19"/>
        <v>4.2309986122730705E-3</v>
      </c>
      <c r="P83" s="16">
        <f t="shared" si="20"/>
        <v>5.4809378883985821E-2</v>
      </c>
      <c r="Q83" s="16">
        <f t="shared" si="21"/>
        <v>2.2753135243785291E-2</v>
      </c>
      <c r="R83" s="16">
        <f t="shared" si="22"/>
        <v>0.10686751971944539</v>
      </c>
      <c r="S83" s="16">
        <f t="shared" si="23"/>
        <v>5.2400657141724516E-3</v>
      </c>
      <c r="T83" s="16">
        <f t="shared" si="24"/>
        <v>2.2757046617193865E-2</v>
      </c>
      <c r="U83" s="65">
        <f t="shared" si="25"/>
        <v>0.27343250304623723</v>
      </c>
      <c r="V83" s="65"/>
      <c r="AI83" s="16"/>
      <c r="AL83" s="16"/>
      <c r="AM83" s="16"/>
    </row>
    <row r="84" spans="1:39" x14ac:dyDescent="0.25">
      <c r="A84">
        <v>83</v>
      </c>
      <c r="B84">
        <v>4.3064259548342701E-4</v>
      </c>
      <c r="C84" s="16">
        <v>3.54752753458563E-9</v>
      </c>
      <c r="D84">
        <v>7.0098468356540196E-4</v>
      </c>
      <c r="E84" s="16">
        <v>5.0190858031908096E-6</v>
      </c>
      <c r="F84" s="16">
        <v>1.11346911489081E-5</v>
      </c>
      <c r="G84" s="16">
        <v>3.12525202647378E-6</v>
      </c>
      <c r="H84" s="16">
        <v>1.4777433296674601E-4</v>
      </c>
      <c r="J84">
        <v>0.95679705501263101</v>
      </c>
      <c r="K84">
        <f t="shared" si="15"/>
        <v>3.3942638976677504E-9</v>
      </c>
      <c r="L84">
        <f t="shared" si="16"/>
        <v>7.2637577036215744E-4</v>
      </c>
      <c r="M84" s="16">
        <f t="shared" si="17"/>
        <v>1.3490942060469661E-4</v>
      </c>
      <c r="N84" s="16">
        <f t="shared" si="18"/>
        <v>1.5552626945809268E-2</v>
      </c>
      <c r="O84" s="16">
        <f t="shared" si="19"/>
        <v>0.12919212188586024</v>
      </c>
      <c r="P84" s="16">
        <f t="shared" si="20"/>
        <v>7.4305764542219419E-2</v>
      </c>
      <c r="Q84" s="16">
        <f t="shared" si="21"/>
        <v>0.28375993203104521</v>
      </c>
      <c r="R84" s="16">
        <f t="shared" si="22"/>
        <v>1.6629299815830719E-2</v>
      </c>
      <c r="S84" s="16">
        <f t="shared" si="23"/>
        <v>0.30974185377815439</v>
      </c>
      <c r="T84" s="16">
        <f t="shared" si="24"/>
        <v>0.28376595944128657</v>
      </c>
      <c r="U84" s="65">
        <f t="shared" si="25"/>
        <v>1.1129475584402058</v>
      </c>
      <c r="V84" s="65"/>
      <c r="AI84" s="16"/>
      <c r="AL84" s="16"/>
      <c r="AM84" s="16"/>
    </row>
    <row r="85" spans="1:39" x14ac:dyDescent="0.25">
      <c r="A85">
        <v>84</v>
      </c>
      <c r="B85">
        <v>5.36996045636392E-4</v>
      </c>
      <c r="C85" s="16">
        <v>5.95048075928191E-9</v>
      </c>
      <c r="D85">
        <v>9.4825285351828297E-4</v>
      </c>
      <c r="E85" s="16">
        <v>1.1357873982258099E-5</v>
      </c>
      <c r="F85" s="16">
        <v>9.0286274757098603E-6</v>
      </c>
      <c r="G85" s="16">
        <v>1.86827386660993E-6</v>
      </c>
      <c r="H85">
        <v>3.3440772693257902E-4</v>
      </c>
      <c r="J85">
        <v>0.955598965589884</v>
      </c>
      <c r="K85">
        <f t="shared" si="15"/>
        <v>5.686273258332301E-9</v>
      </c>
      <c r="L85">
        <f t="shared" si="16"/>
        <v>9.6817243185555338E-4</v>
      </c>
      <c r="M85" s="16">
        <f t="shared" si="17"/>
        <v>1.0581965941723075E-4</v>
      </c>
      <c r="N85" s="16">
        <f t="shared" si="18"/>
        <v>8.3640860388668609E-3</v>
      </c>
      <c r="O85" s="16">
        <f t="shared" si="19"/>
        <v>5.5444947498866203E-3</v>
      </c>
      <c r="P85" s="16">
        <f t="shared" si="20"/>
        <v>2.5605087301018131E-4</v>
      </c>
      <c r="Q85" s="16">
        <f t="shared" si="21"/>
        <v>3.3051282523974012E-3</v>
      </c>
      <c r="R85" s="16">
        <f t="shared" si="22"/>
        <v>7.1538989656133294E-3</v>
      </c>
      <c r="S85" s="16">
        <f t="shared" si="23"/>
        <v>4.8300487926235284E-3</v>
      </c>
      <c r="T85" s="16">
        <f t="shared" si="24"/>
        <v>3.3050198225308565E-3</v>
      </c>
      <c r="U85" s="65">
        <f t="shared" si="25"/>
        <v>3.275872749492878E-2</v>
      </c>
      <c r="V85" s="65"/>
      <c r="AI85" s="16"/>
      <c r="AL85" s="16"/>
      <c r="AM85" s="16"/>
    </row>
    <row r="86" spans="1:39" x14ac:dyDescent="0.25">
      <c r="A86">
        <v>85</v>
      </c>
      <c r="B86">
        <v>3.9820616374463202E-4</v>
      </c>
      <c r="C86" s="16">
        <v>6.2660902608161098E-9</v>
      </c>
      <c r="D86">
        <v>1.35955325010062E-3</v>
      </c>
      <c r="E86" s="16">
        <v>1.7069613958865398E-5</v>
      </c>
      <c r="F86" s="16">
        <v>1.2406689324876999E-5</v>
      </c>
      <c r="G86" s="16">
        <v>1.78241050090551E-6</v>
      </c>
      <c r="H86">
        <v>5.0258747843305801E-4</v>
      </c>
      <c r="J86">
        <v>0.95356980623225096</v>
      </c>
      <c r="K86">
        <f t="shared" si="15"/>
        <v>5.9751544758402126E-9</v>
      </c>
      <c r="L86">
        <f t="shared" si="16"/>
        <v>1.3861427731610186E-3</v>
      </c>
      <c r="M86" s="16">
        <f t="shared" si="17"/>
        <v>-5.8973044567175461E-4</v>
      </c>
      <c r="N86" s="16">
        <f t="shared" si="18"/>
        <v>3.6342800744839324E-2</v>
      </c>
      <c r="O86" s="16">
        <f t="shared" si="19"/>
        <v>1.7279121691649101E-2</v>
      </c>
      <c r="P86" s="16">
        <f t="shared" si="20"/>
        <v>0.16875933555254294</v>
      </c>
      <c r="Q86" s="16">
        <f t="shared" si="21"/>
        <v>0.34726215449647296</v>
      </c>
      <c r="R86" s="16">
        <f t="shared" si="22"/>
        <v>6.6524524885006597E-2</v>
      </c>
      <c r="S86" s="16">
        <f t="shared" si="23"/>
        <v>1.2603015576257093E-2</v>
      </c>
      <c r="T86" s="16">
        <f t="shared" si="24"/>
        <v>0.34729803807288556</v>
      </c>
      <c r="U86" s="65">
        <f t="shared" si="25"/>
        <v>0.99606899101965363</v>
      </c>
      <c r="V86" s="65"/>
      <c r="AI86" s="16"/>
      <c r="AL86" s="16"/>
      <c r="AM86" s="16"/>
    </row>
    <row r="87" spans="1:39" x14ac:dyDescent="0.25">
      <c r="A87">
        <v>86</v>
      </c>
      <c r="B87">
        <v>4.5322159292748599E-4</v>
      </c>
      <c r="C87" s="16">
        <v>3.9207395900867496E-9</v>
      </c>
      <c r="D87">
        <v>7.3672407351083502E-4</v>
      </c>
      <c r="E87" s="16">
        <v>5.82769303967466E-6</v>
      </c>
      <c r="F87" s="16">
        <v>1.05966221770322E-5</v>
      </c>
      <c r="G87" s="16">
        <v>2.82885740614777E-6</v>
      </c>
      <c r="H87">
        <v>1.7158200491586799E-4</v>
      </c>
      <c r="J87">
        <v>0.95662622084192195</v>
      </c>
      <c r="K87">
        <f t="shared" si="15"/>
        <v>3.7506822969699932E-9</v>
      </c>
      <c r="L87">
        <f t="shared" si="16"/>
        <v>7.6074225453145712E-4</v>
      </c>
      <c r="M87" s="16">
        <f t="shared" si="17"/>
        <v>1.4570093132351485E-4</v>
      </c>
      <c r="N87" s="16">
        <f t="shared" si="18"/>
        <v>6.2122614477229457E-3</v>
      </c>
      <c r="O87" s="16">
        <f t="shared" si="19"/>
        <v>8.5289241305830862E-2</v>
      </c>
      <c r="P87" s="16">
        <f t="shared" si="20"/>
        <v>5.5462231540767321E-2</v>
      </c>
      <c r="Q87" s="16">
        <f t="shared" si="21"/>
        <v>0.20921909996330146</v>
      </c>
      <c r="R87" s="16">
        <f t="shared" si="22"/>
        <v>5.535274886319828E-3</v>
      </c>
      <c r="S87" s="16">
        <f t="shared" si="23"/>
        <v>0.16721884744776008</v>
      </c>
      <c r="T87" s="16">
        <f t="shared" si="24"/>
        <v>0.20922432932025589</v>
      </c>
      <c r="U87" s="65">
        <f t="shared" si="25"/>
        <v>0.7381612859119584</v>
      </c>
      <c r="V87" s="65"/>
      <c r="AI87" s="16"/>
      <c r="AL87" s="16"/>
      <c r="AM87" s="16"/>
    </row>
    <row r="88" spans="1:39" x14ac:dyDescent="0.25">
      <c r="A88">
        <v>87</v>
      </c>
      <c r="B88">
        <v>3.3927369452360802E-4</v>
      </c>
      <c r="C88" s="16">
        <v>4.7106381115957003E-9</v>
      </c>
      <c r="D88">
        <v>1.1954825162809001E-3</v>
      </c>
      <c r="E88" s="16">
        <v>1.13023101573263E-5</v>
      </c>
      <c r="F88" s="16">
        <v>1.44638297330229E-5</v>
      </c>
      <c r="G88" s="16">
        <v>2.3670273804530599E-6</v>
      </c>
      <c r="H88">
        <v>3.3277600458813598E-4</v>
      </c>
      <c r="J88">
        <v>0.95429588610022398</v>
      </c>
      <c r="K88">
        <f t="shared" si="15"/>
        <v>4.4953425708027047E-9</v>
      </c>
      <c r="L88">
        <f t="shared" si="16"/>
        <v>1.2267724924892873E-3</v>
      </c>
      <c r="M88" s="16">
        <f t="shared" si="17"/>
        <v>-5.4822510344207126E-4</v>
      </c>
      <c r="N88" s="16">
        <f t="shared" si="18"/>
        <v>9.6360154275184268E-2</v>
      </c>
      <c r="O88" s="16">
        <f t="shared" si="19"/>
        <v>2.232439152104659E-2</v>
      </c>
      <c r="P88" s="16">
        <f t="shared" si="20"/>
        <v>5.7863195522838397E-2</v>
      </c>
      <c r="Q88" s="16">
        <f t="shared" si="21"/>
        <v>2.737057988672284E-3</v>
      </c>
      <c r="R88" s="16">
        <f t="shared" si="22"/>
        <v>0.21762083853892539</v>
      </c>
      <c r="S88" s="16">
        <f t="shared" si="23"/>
        <v>3.2007956854585261E-2</v>
      </c>
      <c r="T88" s="16">
        <f t="shared" si="24"/>
        <v>2.738360506154286E-3</v>
      </c>
      <c r="U88" s="65">
        <f t="shared" si="25"/>
        <v>0.43165195520740646</v>
      </c>
      <c r="V88" s="65"/>
      <c r="AI88" s="16"/>
      <c r="AL88" s="16"/>
      <c r="AM88" s="16"/>
    </row>
    <row r="89" spans="1:39" x14ac:dyDescent="0.25">
      <c r="A89">
        <v>88</v>
      </c>
      <c r="B89">
        <v>8.0362324901327197E-4</v>
      </c>
      <c r="C89" s="16">
        <v>6.9126469275377603E-9</v>
      </c>
      <c r="D89">
        <v>7.3212521191561995E-4</v>
      </c>
      <c r="E89" s="16">
        <v>1.02135134305054E-5</v>
      </c>
      <c r="F89" s="16">
        <v>5.9693462316656403E-6</v>
      </c>
      <c r="G89" s="16">
        <v>1.6040274643044401E-6</v>
      </c>
      <c r="H89" s="16">
        <v>3.0071129122201802E-4</v>
      </c>
      <c r="J89">
        <v>0.95675098883104004</v>
      </c>
      <c r="K89">
        <f t="shared" si="15"/>
        <v>6.6136817833616028E-9</v>
      </c>
      <c r="L89">
        <f t="shared" si="16"/>
        <v>7.4566101919632823E-4</v>
      </c>
      <c r="M89" s="16">
        <f t="shared" si="17"/>
        <v>8.6158547883021571E-4</v>
      </c>
      <c r="N89" s="16">
        <f t="shared" si="18"/>
        <v>0.40117096852728074</v>
      </c>
      <c r="O89" s="16">
        <f t="shared" si="19"/>
        <v>6.1601735401240323E-2</v>
      </c>
      <c r="P89" s="16">
        <f t="shared" si="20"/>
        <v>5.7732762040190802E-2</v>
      </c>
      <c r="Q89" s="16">
        <f t="shared" si="21"/>
        <v>2.4065887302835739E-3</v>
      </c>
      <c r="R89" s="16">
        <f t="shared" si="22"/>
        <v>0.15583824637133289</v>
      </c>
      <c r="S89" s="16">
        <f t="shared" si="23"/>
        <v>4.0444248630740941E-2</v>
      </c>
      <c r="T89" s="16">
        <f t="shared" si="24"/>
        <v>2.4076789500274117E-3</v>
      </c>
      <c r="U89" s="65">
        <f t="shared" si="25"/>
        <v>0.72160222865109658</v>
      </c>
      <c r="V89" s="65"/>
      <c r="AI89" s="16"/>
      <c r="AL89" s="16"/>
      <c r="AM89" s="16"/>
    </row>
    <row r="90" spans="1:39" x14ac:dyDescent="0.25">
      <c r="A90">
        <v>89</v>
      </c>
      <c r="B90">
        <v>1.00613326946338E-3</v>
      </c>
      <c r="C90" s="16">
        <v>6.9668697326984102E-9</v>
      </c>
      <c r="D90">
        <v>5.8720497043305902E-4</v>
      </c>
      <c r="E90" s="16">
        <v>8.2705159050118401E-6</v>
      </c>
      <c r="F90" s="16">
        <v>4.7337853546149098E-6</v>
      </c>
      <c r="G90" s="16">
        <v>1.5887330580900999E-6</v>
      </c>
      <c r="H90">
        <v>2.4350287869675499E-4</v>
      </c>
      <c r="J90">
        <v>0.95753145489858005</v>
      </c>
      <c r="K90">
        <f t="shared" si="15"/>
        <v>6.67099691123959E-9</v>
      </c>
      <c r="L90">
        <f t="shared" si="16"/>
        <v>5.9825430733064628E-4</v>
      </c>
      <c r="M90" s="16">
        <f t="shared" si="17"/>
        <v>1.4140122315961135E-3</v>
      </c>
      <c r="N90" s="16">
        <f t="shared" si="18"/>
        <v>1.0919964090864582</v>
      </c>
      <c r="O90" s="16">
        <f t="shared" si="19"/>
        <v>6.6557718604468755E-2</v>
      </c>
      <c r="P90" s="16">
        <f t="shared" si="20"/>
        <v>0.15261493595810571</v>
      </c>
      <c r="Q90" s="16">
        <f t="shared" si="21"/>
        <v>5.2882710799886851E-2</v>
      </c>
      <c r="R90" s="16">
        <f t="shared" si="22"/>
        <v>0.27043949161302866</v>
      </c>
      <c r="S90" s="16">
        <f t="shared" si="23"/>
        <v>4.3566124167746911E-2</v>
      </c>
      <c r="T90" s="16">
        <f t="shared" si="24"/>
        <v>5.2889354417934763E-2</v>
      </c>
      <c r="U90" s="65">
        <f t="shared" si="25"/>
        <v>1.7309467446476299</v>
      </c>
      <c r="V90" s="65"/>
      <c r="AI90" s="16"/>
      <c r="AL90" s="16"/>
      <c r="AM90" s="16"/>
    </row>
    <row r="91" spans="1:39" x14ac:dyDescent="0.25">
      <c r="A91">
        <v>90</v>
      </c>
      <c r="B91">
        <v>4.36166598160299E-4</v>
      </c>
      <c r="C91" s="16">
        <v>4.6896472472411204E-9</v>
      </c>
      <c r="D91">
        <v>9.1966760073657202E-4</v>
      </c>
      <c r="E91" s="16">
        <v>8.6833559448298899E-6</v>
      </c>
      <c r="F91" s="16">
        <v>1.11057441665971E-5</v>
      </c>
      <c r="G91" s="16">
        <v>2.3700400748451098E-6</v>
      </c>
      <c r="H91">
        <v>2.55662161570749E-4</v>
      </c>
      <c r="J91">
        <v>0.95569685953136696</v>
      </c>
      <c r="K91">
        <f t="shared" si="15"/>
        <v>4.4818811464982585E-9</v>
      </c>
      <c r="L91">
        <f t="shared" si="16"/>
        <v>9.4424443949736407E-4</v>
      </c>
      <c r="M91" s="16">
        <f t="shared" si="17"/>
        <v>-7.1911243176766087E-5</v>
      </c>
      <c r="N91" s="16">
        <f t="shared" si="18"/>
        <v>1.2878283268034611E-2</v>
      </c>
      <c r="O91" s="16">
        <f t="shared" si="19"/>
        <v>2.3471389737106892E-2</v>
      </c>
      <c r="P91" s="16">
        <f t="shared" si="20"/>
        <v>2.0852373105583908E-3</v>
      </c>
      <c r="Q91" s="16">
        <f t="shared" si="21"/>
        <v>3.6681588320179516E-2</v>
      </c>
      <c r="R91" s="16">
        <f t="shared" si="22"/>
        <v>1.5880961345959121E-2</v>
      </c>
      <c r="S91" s="16">
        <f t="shared" si="23"/>
        <v>3.2547104799877311E-2</v>
      </c>
      <c r="T91" s="16">
        <f t="shared" si="24"/>
        <v>3.6682153562663238E-2</v>
      </c>
      <c r="U91" s="65">
        <f t="shared" si="25"/>
        <v>0.16022671834437907</v>
      </c>
      <c r="V91" s="65"/>
      <c r="AI91" s="16"/>
      <c r="AL91" s="16"/>
      <c r="AM91" s="16"/>
    </row>
    <row r="92" spans="1:39" x14ac:dyDescent="0.25">
      <c r="A92">
        <v>91</v>
      </c>
      <c r="B92">
        <v>4.4644698876495498E-4</v>
      </c>
      <c r="C92" s="16">
        <v>5.4192937663362304E-9</v>
      </c>
      <c r="D92">
        <v>1.04117873095728E-3</v>
      </c>
      <c r="E92" s="16">
        <v>1.1345042848969201E-5</v>
      </c>
      <c r="F92" s="16">
        <v>1.09094777349737E-5</v>
      </c>
      <c r="G92" s="16">
        <v>2.0537035615964002E-6</v>
      </c>
      <c r="H92">
        <v>3.3403152904433301E-4</v>
      </c>
      <c r="J92">
        <v>0.95510569392017197</v>
      </c>
      <c r="K92">
        <f t="shared" si="15"/>
        <v>5.1759983332538276E-9</v>
      </c>
      <c r="L92">
        <f t="shared" si="16"/>
        <v>1.0650459706950575E-3</v>
      </c>
      <c r="M92" s="16">
        <f t="shared" si="17"/>
        <v>-1.7215199316514748E-4</v>
      </c>
      <c r="N92" s="16">
        <f t="shared" si="18"/>
        <v>8.5724305662144753E-3</v>
      </c>
      <c r="O92" s="16">
        <f t="shared" si="19"/>
        <v>4.602551675949696E-4</v>
      </c>
      <c r="P92" s="16">
        <f t="shared" si="20"/>
        <v>6.4685414002610703E-3</v>
      </c>
      <c r="Q92" s="16">
        <f t="shared" si="21"/>
        <v>3.1691928676298962E-3</v>
      </c>
      <c r="R92" s="16">
        <f t="shared" si="22"/>
        <v>1.1261472741501206E-2</v>
      </c>
      <c r="S92" s="16">
        <f t="shared" si="23"/>
        <v>5.2237233726936576E-4</v>
      </c>
      <c r="T92" s="16">
        <f t="shared" si="24"/>
        <v>3.1696517737466135E-3</v>
      </c>
      <c r="U92" s="65">
        <f t="shared" si="25"/>
        <v>3.3623916854217596E-2</v>
      </c>
      <c r="V92" s="65"/>
      <c r="AI92" s="16"/>
      <c r="AL92" s="16"/>
      <c r="AM92" s="16"/>
    </row>
    <row r="93" spans="1:39" x14ac:dyDescent="0.25">
      <c r="A93">
        <v>92</v>
      </c>
      <c r="B93">
        <v>6.04934862522542E-4</v>
      </c>
      <c r="C93" s="16">
        <v>6.0779668195748496E-9</v>
      </c>
      <c r="D93">
        <v>8.5788770594897505E-4</v>
      </c>
      <c r="E93" s="16">
        <v>1.0506790910409299E-5</v>
      </c>
      <c r="F93" s="16">
        <v>7.9798500923697403E-6</v>
      </c>
      <c r="G93" s="16">
        <v>1.8271276789696601E-6</v>
      </c>
      <c r="H93">
        <v>3.0934806827137801E-4</v>
      </c>
      <c r="J93">
        <v>0.95607022192079805</v>
      </c>
      <c r="K93">
        <f t="shared" si="15"/>
        <v>5.8109630860181733E-9</v>
      </c>
      <c r="L93">
        <f t="shared" si="16"/>
        <v>8.7566845584586455E-4</v>
      </c>
      <c r="M93" s="16">
        <f t="shared" si="17"/>
        <v>3.3420126919921935E-4</v>
      </c>
      <c r="N93" s="16">
        <f t="shared" si="18"/>
        <v>5.2689715005062518E-2</v>
      </c>
      <c r="O93" s="16">
        <f t="shared" si="19"/>
        <v>9.5025763556013595E-3</v>
      </c>
      <c r="P93" s="16">
        <f t="shared" si="20"/>
        <v>1.2050147221563046E-2</v>
      </c>
      <c r="Q93" s="16">
        <f t="shared" si="21"/>
        <v>4.7310589712961152E-4</v>
      </c>
      <c r="R93" s="16">
        <f t="shared" si="22"/>
        <v>3.6449318405411671E-2</v>
      </c>
      <c r="S93" s="16">
        <f t="shared" si="23"/>
        <v>8.0984844073879632E-3</v>
      </c>
      <c r="T93" s="16">
        <f t="shared" si="24"/>
        <v>4.7333390544654894E-4</v>
      </c>
      <c r="U93" s="65">
        <f t="shared" si="25"/>
        <v>0.11973668119760271</v>
      </c>
      <c r="V93" s="65"/>
      <c r="AI93" s="16"/>
      <c r="AL93" s="16"/>
      <c r="AM93" s="16"/>
    </row>
    <row r="94" spans="1:39" x14ac:dyDescent="0.25">
      <c r="A94">
        <v>93</v>
      </c>
      <c r="B94">
        <v>5.6707486056113796E-4</v>
      </c>
      <c r="C94" s="16">
        <v>5.8811716667263596E-9</v>
      </c>
      <c r="D94">
        <v>8.8616826088986603E-4</v>
      </c>
      <c r="E94" s="16">
        <v>1.04981329854304E-5</v>
      </c>
      <c r="F94" s="16">
        <v>8.5246292253727607E-6</v>
      </c>
      <c r="G94" s="16">
        <v>1.8889229391227299E-6</v>
      </c>
      <c r="H94">
        <v>3.0909360108083E-4</v>
      </c>
      <c r="J94">
        <v>0.95591736139771599</v>
      </c>
      <c r="K94">
        <f t="shared" si="15"/>
        <v>5.6219141015840688E-9</v>
      </c>
      <c r="L94">
        <f t="shared" si="16"/>
        <v>9.051005611080675E-4</v>
      </c>
      <c r="M94" s="16">
        <f t="shared" si="17"/>
        <v>2.2904916001420829E-4</v>
      </c>
      <c r="N94" s="16">
        <f t="shared" si="18"/>
        <v>2.3284068214498244E-2</v>
      </c>
      <c r="O94" s="16">
        <f t="shared" si="19"/>
        <v>3.8373587881185261E-3</v>
      </c>
      <c r="P94" s="16">
        <f t="shared" si="20"/>
        <v>6.4684279111128064E-3</v>
      </c>
      <c r="Q94" s="16">
        <f t="shared" si="21"/>
        <v>5.0882300615892064E-4</v>
      </c>
      <c r="R94" s="16">
        <f t="shared" si="22"/>
        <v>1.8409464870886155E-2</v>
      </c>
      <c r="S94" s="16">
        <f t="shared" si="23"/>
        <v>3.5063211680737782E-3</v>
      </c>
      <c r="T94" s="16">
        <f t="shared" si="24"/>
        <v>5.0899572614630502E-4</v>
      </c>
      <c r="U94" s="65">
        <f t="shared" si="25"/>
        <v>5.652345968499474E-2</v>
      </c>
      <c r="V94" s="65"/>
      <c r="AI94" s="16"/>
      <c r="AK94" s="16"/>
      <c r="AL94" s="16"/>
      <c r="AM94" s="16"/>
    </row>
    <row r="95" spans="1:39" x14ac:dyDescent="0.25">
      <c r="A95">
        <v>94</v>
      </c>
      <c r="B95">
        <v>5.1577387919905804E-4</v>
      </c>
      <c r="C95" s="16">
        <v>5.9283949438947498E-9</v>
      </c>
      <c r="D95">
        <v>9.8446786599165094E-4</v>
      </c>
      <c r="E95" s="16">
        <v>1.1742957233245499E-5</v>
      </c>
      <c r="F95" s="16">
        <v>9.4163046764962795E-6</v>
      </c>
      <c r="G95" s="16">
        <v>1.8760285312501999E-6</v>
      </c>
      <c r="H95" s="16">
        <v>3.4574627644098601E-4</v>
      </c>
      <c r="J95">
        <v>0.95541286029457195</v>
      </c>
      <c r="K95">
        <f t="shared" si="15"/>
        <v>5.6640647703023617E-9</v>
      </c>
      <c r="L95">
        <f t="shared" si="16"/>
        <v>1.0051705754809499E-3</v>
      </c>
      <c r="M95" s="16">
        <f t="shared" si="17"/>
        <v>2.6377182917166164E-5</v>
      </c>
      <c r="N95" s="16">
        <f t="shared" si="18"/>
        <v>2.3349086694898985E-3</v>
      </c>
      <c r="O95" s="16">
        <f t="shared" si="19"/>
        <v>4.9664988892756355E-3</v>
      </c>
      <c r="P95" s="16">
        <f t="shared" si="20"/>
        <v>4.6563564032458914E-4</v>
      </c>
      <c r="Q95" s="16">
        <f t="shared" si="21"/>
        <v>8.7130916279882405E-3</v>
      </c>
      <c r="R95" s="16">
        <f t="shared" si="22"/>
        <v>2.0497209452961761E-3</v>
      </c>
      <c r="S95" s="16">
        <f t="shared" si="23"/>
        <v>4.3081251877822736E-3</v>
      </c>
      <c r="T95" s="16">
        <f t="shared" si="24"/>
        <v>8.7132735462139739E-3</v>
      </c>
      <c r="U95" s="65">
        <f t="shared" si="25"/>
        <v>3.1551254506370793E-2</v>
      </c>
      <c r="V95" s="65"/>
      <c r="AI95" s="16"/>
      <c r="AL95" s="16"/>
      <c r="AM95" s="16"/>
    </row>
    <row r="96" spans="1:39" x14ac:dyDescent="0.25">
      <c r="A96">
        <v>95</v>
      </c>
      <c r="B96">
        <v>6.3671215050197297E-4</v>
      </c>
      <c r="C96" s="16">
        <v>6.7092810820942803E-9</v>
      </c>
      <c r="D96">
        <v>9.0060101811288099E-4</v>
      </c>
      <c r="E96" s="16">
        <v>1.21699646073498E-5</v>
      </c>
      <c r="F96" s="16">
        <v>7.5959576618057802E-6</v>
      </c>
      <c r="G96" s="16">
        <v>1.65597501237357E-6</v>
      </c>
      <c r="H96">
        <v>3.5831705051626303E-4</v>
      </c>
      <c r="J96">
        <v>0.95586502993348399</v>
      </c>
      <c r="K96">
        <f t="shared" si="15"/>
        <v>6.4131671623682068E-9</v>
      </c>
      <c r="L96">
        <f t="shared" si="16"/>
        <v>9.1744219916778402E-4</v>
      </c>
      <c r="M96" s="16">
        <f t="shared" si="17"/>
        <v>3.5598210183616192E-4</v>
      </c>
      <c r="N96" s="16">
        <f t="shared" si="18"/>
        <v>8.6512684673911294E-2</v>
      </c>
      <c r="O96" s="16">
        <f t="shared" si="19"/>
        <v>4.4722004435769368E-2</v>
      </c>
      <c r="P96" s="16">
        <f t="shared" si="20"/>
        <v>4.2836657971420892E-3</v>
      </c>
      <c r="Q96" s="16">
        <f t="shared" si="21"/>
        <v>1.7715887573352705E-2</v>
      </c>
      <c r="R96" s="16">
        <f t="shared" si="22"/>
        <v>5.2826511011839203E-2</v>
      </c>
      <c r="S96" s="16">
        <f t="shared" si="23"/>
        <v>3.0707258228785811E-2</v>
      </c>
      <c r="T96" s="16">
        <f t="shared" si="24"/>
        <v>1.7714855518453622E-2</v>
      </c>
      <c r="U96" s="65">
        <f t="shared" si="25"/>
        <v>0.25448286723925412</v>
      </c>
      <c r="V96" s="65"/>
      <c r="AI96" s="16"/>
      <c r="AL96" s="16"/>
      <c r="AM96" s="16"/>
    </row>
    <row r="97" spans="1:40" x14ac:dyDescent="0.25">
      <c r="A97">
        <v>96</v>
      </c>
      <c r="B97">
        <v>2.7505575049451599E-4</v>
      </c>
      <c r="C97" s="16">
        <v>5.0729487826980802E-9</v>
      </c>
      <c r="D97">
        <v>1.6026621063084899E-3</v>
      </c>
      <c r="E97" s="16">
        <v>1.6245873067266301E-5</v>
      </c>
      <c r="F97" s="16">
        <v>1.8164969929082699E-5</v>
      </c>
      <c r="G97" s="16">
        <v>2.2077387270633899E-6</v>
      </c>
      <c r="H97">
        <v>4.78339764341183E-4</v>
      </c>
      <c r="J97">
        <v>0.95236187646857595</v>
      </c>
      <c r="K97">
        <f t="shared" si="15"/>
        <v>4.8312830219193222E-9</v>
      </c>
      <c r="L97">
        <f t="shared" si="16"/>
        <v>1.6411947119449361E-3</v>
      </c>
      <c r="M97" s="16">
        <f t="shared" si="17"/>
        <v>-1.0910832109559039E-3</v>
      </c>
      <c r="N97" s="16">
        <f t="shared" si="18"/>
        <v>0.19443125534361866</v>
      </c>
      <c r="O97" s="16">
        <f t="shared" si="19"/>
        <v>7.054670463393877E-3</v>
      </c>
      <c r="P97" s="16">
        <f t="shared" si="20"/>
        <v>0.43967034430861901</v>
      </c>
      <c r="Q97" s="16">
        <f t="shared" si="21"/>
        <v>0.26275263133956095</v>
      </c>
      <c r="R97" s="16">
        <f t="shared" si="22"/>
        <v>0.70855964985671682</v>
      </c>
      <c r="S97" s="16">
        <f t="shared" si="23"/>
        <v>9.9148442615811447E-3</v>
      </c>
      <c r="T97" s="16">
        <f t="shared" si="24"/>
        <v>0.2628018524734192</v>
      </c>
      <c r="U97" s="65">
        <f t="shared" si="25"/>
        <v>1.8851852480469096</v>
      </c>
      <c r="V97" s="65"/>
      <c r="AH97" s="16"/>
      <c r="AI97" s="16"/>
      <c r="AJ97" s="16"/>
      <c r="AK97" s="16"/>
      <c r="AL97" s="16"/>
      <c r="AM97" s="16"/>
      <c r="AN97" s="16"/>
    </row>
    <row r="98" spans="1:40" x14ac:dyDescent="0.25">
      <c r="A98">
        <v>97</v>
      </c>
      <c r="B98" s="16">
        <v>5.7784413277519795E-4</v>
      </c>
      <c r="C98" s="16">
        <v>6.34953928119548E-9</v>
      </c>
      <c r="D98" s="16">
        <v>9.4008015998340102E-4</v>
      </c>
      <c r="E98" s="16">
        <v>1.2016568235470499E-5</v>
      </c>
      <c r="F98" s="16">
        <v>8.3862260386415606E-6</v>
      </c>
      <c r="G98" s="16">
        <v>1.75064181108829E-6</v>
      </c>
      <c r="H98" s="16">
        <v>3.5380135538544698E-4</v>
      </c>
      <c r="J98">
        <v>0.95565268661785596</v>
      </c>
      <c r="K98">
        <f t="shared" si="15"/>
        <v>6.0679542728600706E-9</v>
      </c>
      <c r="L98">
        <f t="shared" si="16"/>
        <v>9.5859690433249131E-4</v>
      </c>
      <c r="M98" s="16">
        <f t="shared" si="17"/>
        <v>1.9709136121790475E-4</v>
      </c>
      <c r="N98" s="16">
        <f t="shared" si="18"/>
        <v>3.0443251090314167E-2</v>
      </c>
      <c r="O98" s="16">
        <f t="shared" si="19"/>
        <v>2.1467590243259518E-2</v>
      </c>
      <c r="P98" s="16">
        <f t="shared" si="20"/>
        <v>5.9938609635280414E-4</v>
      </c>
      <c r="Q98" s="16">
        <f t="shared" si="21"/>
        <v>1.4117922844916546E-2</v>
      </c>
      <c r="R98" s="16">
        <f t="shared" si="22"/>
        <v>2.241436728594394E-2</v>
      </c>
      <c r="S98" s="16">
        <f t="shared" si="23"/>
        <v>1.640594123177086E-2</v>
      </c>
      <c r="T98" s="16">
        <f t="shared" si="24"/>
        <v>1.4117549457496588E-2</v>
      </c>
      <c r="U98" s="65">
        <f t="shared" si="25"/>
        <v>0.11956600825005442</v>
      </c>
      <c r="V98" s="65"/>
      <c r="AI98" s="16"/>
      <c r="AK98" s="16"/>
      <c r="AL98" s="16"/>
      <c r="AM98" s="16"/>
    </row>
    <row r="99" spans="1:40" x14ac:dyDescent="0.25">
      <c r="A99">
        <v>98</v>
      </c>
      <c r="B99">
        <v>1.2651464062942901E-3</v>
      </c>
      <c r="C99" s="16">
        <v>8.9975894584241095E-9</v>
      </c>
      <c r="D99">
        <v>6.0328108184560505E-4</v>
      </c>
      <c r="E99" s="16">
        <v>1.09721143027612E-5</v>
      </c>
      <c r="F99" s="16">
        <v>3.76679800733098E-6</v>
      </c>
      <c r="G99" s="16">
        <v>1.23033622438549E-6</v>
      </c>
      <c r="H99" s="16">
        <v>3.2304428686451801E-4</v>
      </c>
      <c r="J99">
        <v>0.95746898227833399</v>
      </c>
      <c r="K99">
        <f t="shared" si="15"/>
        <v>8.6149128217155988E-9</v>
      </c>
      <c r="L99">
        <f t="shared" si="16"/>
        <v>6.1203601649519415E-4</v>
      </c>
      <c r="M99" s="16">
        <f t="shared" si="17"/>
        <v>1.9182567960933858E-3</v>
      </c>
      <c r="N99" s="16">
        <f t="shared" si="18"/>
        <v>2.4694104268531269</v>
      </c>
      <c r="O99" s="16">
        <f t="shared" si="19"/>
        <v>0.39021148947877027</v>
      </c>
      <c r="P99" s="16">
        <f t="shared" si="20"/>
        <v>0.13985916774008689</v>
      </c>
      <c r="Q99" s="16">
        <f t="shared" si="21"/>
        <v>4.6541880415072859E-4</v>
      </c>
      <c r="R99" s="16">
        <f t="shared" si="22"/>
        <v>0.3820247899250272</v>
      </c>
      <c r="S99" s="16">
        <f t="shared" si="23"/>
        <v>0.14994398028825123</v>
      </c>
      <c r="T99" s="16">
        <f t="shared" si="24"/>
        <v>4.6461697863521898E-4</v>
      </c>
      <c r="U99" s="65">
        <f t="shared" si="25"/>
        <v>3.5323798900680488</v>
      </c>
      <c r="V99" s="65"/>
      <c r="AI99" s="16"/>
      <c r="AL99" s="16"/>
      <c r="AM99" s="16"/>
    </row>
    <row r="100" spans="1:40" x14ac:dyDescent="0.25">
      <c r="A100">
        <v>99</v>
      </c>
      <c r="B100">
        <v>6.3952576217786005E-4</v>
      </c>
      <c r="C100" s="16">
        <v>6.8018664915789803E-9</v>
      </c>
      <c r="D100">
        <v>9.0919198923092401E-4</v>
      </c>
      <c r="E100" s="16">
        <v>1.2454418921577E-5</v>
      </c>
      <c r="F100" s="16">
        <v>7.5654781617805998E-6</v>
      </c>
      <c r="G100" s="16">
        <v>1.63359060794266E-6</v>
      </c>
      <c r="H100">
        <v>3.6669230989097899E-4</v>
      </c>
      <c r="J100">
        <v>0.95582293935309903</v>
      </c>
      <c r="K100">
        <f t="shared" si="15"/>
        <v>6.5013800230683725E-9</v>
      </c>
      <c r="L100">
        <f t="shared" si="16"/>
        <v>9.2594973429593625E-4</v>
      </c>
      <c r="M100" s="16">
        <f t="shared" si="17"/>
        <v>3.5310179005978369E-4</v>
      </c>
      <c r="N100" s="16">
        <f t="shared" si="18"/>
        <v>8.9909488838317592E-2</v>
      </c>
      <c r="O100" s="16">
        <f t="shared" si="19"/>
        <v>5.2072346982029984E-2</v>
      </c>
      <c r="P100" s="16">
        <f t="shared" si="20"/>
        <v>3.1961950624750592E-3</v>
      </c>
      <c r="Q100" s="16">
        <f t="shared" si="21"/>
        <v>2.5467546820092356E-2</v>
      </c>
      <c r="R100" s="16">
        <f t="shared" si="22"/>
        <v>5.4256629501684722E-2</v>
      </c>
      <c r="S100" s="16">
        <f t="shared" si="23"/>
        <v>3.4738812862753002E-2</v>
      </c>
      <c r="T100" s="16">
        <f t="shared" si="24"/>
        <v>2.5466428041488728E-2</v>
      </c>
      <c r="U100" s="65">
        <f t="shared" si="25"/>
        <v>0.28510744810884148</v>
      </c>
      <c r="V100" s="65"/>
      <c r="AI100" s="16"/>
      <c r="AL100" s="16"/>
      <c r="AM100" s="16"/>
    </row>
    <row r="101" spans="1:40" x14ac:dyDescent="0.25">
      <c r="A101">
        <v>100</v>
      </c>
      <c r="B101">
        <v>4.6697905782355298E-4</v>
      </c>
      <c r="C101" s="16">
        <v>5.8443367479886697E-9</v>
      </c>
      <c r="D101">
        <v>1.0742336460788299E-3</v>
      </c>
      <c r="E101" s="16">
        <v>1.26189926436421E-5</v>
      </c>
      <c r="F101" s="16">
        <v>1.0444358144853799E-5</v>
      </c>
      <c r="G101" s="16">
        <v>1.9049968796866801E-6</v>
      </c>
      <c r="H101">
        <v>3.7154091359183501E-4</v>
      </c>
      <c r="J101">
        <v>0.95495514349743704</v>
      </c>
      <c r="K101">
        <f t="shared" si="15"/>
        <v>5.5810794378228643E-9</v>
      </c>
      <c r="L101">
        <f t="shared" si="16"/>
        <v>1.0970215149114762E-3</v>
      </c>
      <c r="M101" s="16">
        <f t="shared" si="17"/>
        <v>-1.6306339926437031E-4</v>
      </c>
      <c r="N101" s="16">
        <f t="shared" si="18"/>
        <v>2.5862893590005405E-3</v>
      </c>
      <c r="O101" s="16">
        <f t="shared" si="19"/>
        <v>3.0575638225248123E-3</v>
      </c>
      <c r="P101" s="16">
        <f t="shared" si="20"/>
        <v>1.3162560717869384E-2</v>
      </c>
      <c r="Q101" s="16">
        <f t="shared" si="21"/>
        <v>3.0592950624520221E-2</v>
      </c>
      <c r="R101" s="16">
        <f t="shared" si="22"/>
        <v>3.4764306737218695E-3</v>
      </c>
      <c r="S101" s="16">
        <f t="shared" si="23"/>
        <v>2.6223110305626934E-3</v>
      </c>
      <c r="T101" s="16">
        <f t="shared" si="24"/>
        <v>3.0595138824267822E-2</v>
      </c>
      <c r="U101" s="65">
        <f t="shared" si="25"/>
        <v>8.6093245052467349E-2</v>
      </c>
      <c r="V101" s="65"/>
      <c r="AI101" s="16"/>
      <c r="AL101" s="16"/>
      <c r="AM101" s="16"/>
    </row>
    <row r="102" spans="1:40" x14ac:dyDescent="0.25">
      <c r="A102">
        <v>101</v>
      </c>
      <c r="B102">
        <v>3.9598367614917E-4</v>
      </c>
      <c r="C102" s="16">
        <v>4.2883891829290304E-9</v>
      </c>
      <c r="D102">
        <v>9.2656961236187402E-4</v>
      </c>
      <c r="E102" s="16">
        <v>7.9989379823205602E-6</v>
      </c>
      <c r="F102" s="16">
        <v>1.22392406163759E-5</v>
      </c>
      <c r="G102" s="16">
        <v>2.5921416561084999E-6</v>
      </c>
      <c r="H102" s="16">
        <v>2.3551112187451901E-4</v>
      </c>
      <c r="J102">
        <v>0.95563910857671996</v>
      </c>
      <c r="K102">
        <f t="shared" si="15"/>
        <v>4.098152416004347E-9</v>
      </c>
      <c r="L102">
        <f t="shared" si="16"/>
        <v>9.5363594686155139E-4</v>
      </c>
      <c r="M102" s="16">
        <f t="shared" si="17"/>
        <v>-1.6166859456321139E-4</v>
      </c>
      <c r="N102" s="16">
        <f t="shared" si="18"/>
        <v>3.8085524678710882E-2</v>
      </c>
      <c r="O102" s="16">
        <f t="shared" si="19"/>
        <v>5.0921432896958822E-2</v>
      </c>
      <c r="P102" s="16">
        <f t="shared" si="20"/>
        <v>1.4824199657815474E-3</v>
      </c>
      <c r="Q102" s="16">
        <f t="shared" si="21"/>
        <v>6.515156301565625E-2</v>
      </c>
      <c r="R102" s="16">
        <f t="shared" si="22"/>
        <v>5.8054848186084036E-2</v>
      </c>
      <c r="S102" s="16">
        <f t="shared" si="23"/>
        <v>8.4696577049287361E-2</v>
      </c>
      <c r="T102" s="16">
        <f t="shared" si="24"/>
        <v>6.5152047728631202E-2</v>
      </c>
      <c r="U102" s="65">
        <f t="shared" si="25"/>
        <v>0.36354441352111011</v>
      </c>
      <c r="V102" s="65"/>
      <c r="AI102" s="16"/>
      <c r="AL102" s="16"/>
      <c r="AM102" s="16"/>
    </row>
    <row r="103" spans="1:40" x14ac:dyDescent="0.25">
      <c r="A103">
        <v>102</v>
      </c>
      <c r="B103">
        <v>3.3434500828513701E-4</v>
      </c>
      <c r="C103" s="16">
        <v>4.7421497151825901E-9</v>
      </c>
      <c r="D103">
        <v>1.2219683629996899E-3</v>
      </c>
      <c r="E103" s="16">
        <v>1.1626592729420799E-5</v>
      </c>
      <c r="F103" s="16">
        <v>1.46946840206883E-5</v>
      </c>
      <c r="G103" s="16">
        <v>2.3519938313666402E-6</v>
      </c>
      <c r="H103">
        <v>3.42324358882991E-4</v>
      </c>
      <c r="J103">
        <v>0.95416651012414899</v>
      </c>
      <c r="K103">
        <f t="shared" si="15"/>
        <v>4.5248004442219987E-9</v>
      </c>
      <c r="L103">
        <f t="shared" si="16"/>
        <v>1.2537049827227179E-3</v>
      </c>
      <c r="M103" s="16">
        <f t="shared" si="17"/>
        <v>-5.8501496615244388E-4</v>
      </c>
      <c r="N103" s="16">
        <f t="shared" si="18"/>
        <v>0.10267985496651102</v>
      </c>
      <c r="O103" s="16">
        <f t="shared" si="19"/>
        <v>2.0656453434104025E-2</v>
      </c>
      <c r="P103" s="16">
        <f t="shared" si="20"/>
        <v>7.1841132826856641E-2</v>
      </c>
      <c r="Q103" s="16">
        <f t="shared" si="21"/>
        <v>6.8078452907212794E-3</v>
      </c>
      <c r="R103" s="16">
        <f t="shared" si="22"/>
        <v>0.24000688514671134</v>
      </c>
      <c r="S103" s="16">
        <f t="shared" si="23"/>
        <v>2.9384869963948831E-2</v>
      </c>
      <c r="T103" s="16">
        <f t="shared" si="24"/>
        <v>6.810189391507967E-3</v>
      </c>
      <c r="U103" s="65">
        <f t="shared" si="25"/>
        <v>0.47818723102036115</v>
      </c>
      <c r="V103" s="65"/>
      <c r="AI103" s="16"/>
      <c r="AL103" s="16"/>
      <c r="AM103" s="16"/>
    </row>
    <row r="104" spans="1:40" x14ac:dyDescent="0.25">
      <c r="A104">
        <v>103</v>
      </c>
      <c r="B104">
        <v>4.1486355904869299E-4</v>
      </c>
      <c r="C104" s="16">
        <v>4.4707993395892104E-9</v>
      </c>
      <c r="D104">
        <v>9.2187001729792599E-4</v>
      </c>
      <c r="E104" s="16">
        <v>8.2975346322551103E-6</v>
      </c>
      <c r="F104" s="16">
        <v>1.16784829430387E-5</v>
      </c>
      <c r="G104" s="16">
        <v>2.4861839637022398E-6</v>
      </c>
      <c r="H104">
        <v>2.4430256168717302E-4</v>
      </c>
      <c r="J104">
        <v>0.95567401190412904</v>
      </c>
      <c r="K104">
        <f t="shared" si="15"/>
        <v>4.272626741283551E-9</v>
      </c>
      <c r="L104">
        <f t="shared" si="16"/>
        <v>9.4770869634836603E-4</v>
      </c>
      <c r="M104" s="16">
        <f t="shared" si="17"/>
        <v>-1.1798157825098008E-4</v>
      </c>
      <c r="N104" s="16">
        <f t="shared" si="18"/>
        <v>2.4580402383809558E-2</v>
      </c>
      <c r="O104" s="16">
        <f t="shared" si="19"/>
        <v>3.7141189493922248E-2</v>
      </c>
      <c r="P104" s="16">
        <f t="shared" si="20"/>
        <v>1.8817341152030599E-3</v>
      </c>
      <c r="Q104" s="16">
        <f t="shared" si="21"/>
        <v>5.1732045240723348E-2</v>
      </c>
      <c r="R104" s="16">
        <f t="shared" si="22"/>
        <v>3.3889164244382965E-2</v>
      </c>
      <c r="S104" s="16">
        <f t="shared" si="23"/>
        <v>5.67650166382297E-2</v>
      </c>
      <c r="T104" s="16">
        <f t="shared" si="24"/>
        <v>5.1732610208936901E-2</v>
      </c>
      <c r="U104" s="65">
        <f t="shared" si="25"/>
        <v>0.25772216232520778</v>
      </c>
      <c r="V104" s="65"/>
      <c r="AI104" s="16"/>
      <c r="AL104" s="16"/>
      <c r="AM104" s="16"/>
    </row>
    <row r="105" spans="1:40" x14ac:dyDescent="0.25">
      <c r="A105">
        <v>104</v>
      </c>
      <c r="B105">
        <v>3.3299569502511401E-4</v>
      </c>
      <c r="C105" s="16">
        <v>4.6849366965932897E-9</v>
      </c>
      <c r="D105">
        <v>1.21185013300064E-3</v>
      </c>
      <c r="E105" s="16">
        <v>1.1392410363603299E-5</v>
      </c>
      <c r="F105" s="16">
        <v>1.47478476369821E-5</v>
      </c>
      <c r="G105" s="16">
        <v>2.3804631622348902E-6</v>
      </c>
      <c r="H105">
        <v>3.3542911894884599E-4</v>
      </c>
      <c r="J105">
        <v>0.95421309369857998</v>
      </c>
      <c r="K105">
        <f t="shared" si="15"/>
        <v>4.4704279390382881E-9</v>
      </c>
      <c r="L105">
        <f t="shared" si="16"/>
        <v>1.2437216065001424E-3</v>
      </c>
      <c r="M105" s="16">
        <f t="shared" si="17"/>
        <v>-5.7773021644991446E-4</v>
      </c>
      <c r="N105" s="16">
        <f t="shared" si="18"/>
        <v>0.10444497736361689</v>
      </c>
      <c r="O105" s="16">
        <f t="shared" si="19"/>
        <v>2.3732734458065959E-2</v>
      </c>
      <c r="P105" s="16">
        <f t="shared" si="20"/>
        <v>6.6322892346478479E-2</v>
      </c>
      <c r="Q105" s="16">
        <f t="shared" si="21"/>
        <v>3.6851943261407322E-3</v>
      </c>
      <c r="R105" s="16">
        <f t="shared" si="22"/>
        <v>0.24531740879116909</v>
      </c>
      <c r="S105" s="16">
        <f t="shared" si="23"/>
        <v>3.444714582601513E-2</v>
      </c>
      <c r="T105" s="16">
        <f t="shared" si="24"/>
        <v>3.6868242329673537E-3</v>
      </c>
      <c r="U105" s="65">
        <f t="shared" si="25"/>
        <v>0.4816371773444536</v>
      </c>
      <c r="V105" s="65"/>
      <c r="AI105" s="16"/>
      <c r="AL105" s="16"/>
      <c r="AM105" s="16"/>
    </row>
    <row r="106" spans="1:40" x14ac:dyDescent="0.25">
      <c r="A106">
        <v>105</v>
      </c>
      <c r="B106">
        <v>3.7086871788681201E-4</v>
      </c>
      <c r="C106" s="16">
        <v>5.3063392269617902E-9</v>
      </c>
      <c r="D106">
        <v>1.2328241026358E-3</v>
      </c>
      <c r="E106" s="16">
        <v>1.3124749759195401E-5</v>
      </c>
      <c r="F106" s="16">
        <v>1.32503278999269E-5</v>
      </c>
      <c r="G106" s="16">
        <v>2.1020304741664201E-6</v>
      </c>
      <c r="H106">
        <v>3.8643501801184898E-4</v>
      </c>
      <c r="J106">
        <v>0.95414376402980605</v>
      </c>
      <c r="K106">
        <f t="shared" si="15"/>
        <v>5.0630104832323339E-9</v>
      </c>
      <c r="L106">
        <f t="shared" si="16"/>
        <v>1.2614214825705933E-3</v>
      </c>
      <c r="M106" s="16">
        <f t="shared" si="17"/>
        <v>-5.1968404679696926E-4</v>
      </c>
      <c r="N106" s="16">
        <f t="shared" si="18"/>
        <v>6.0615322833567742E-2</v>
      </c>
      <c r="O106" s="16">
        <f t="shared" si="19"/>
        <v>1.7513754507125822E-3</v>
      </c>
      <c r="P106" s="16">
        <f t="shared" si="20"/>
        <v>7.8006770866232311E-2</v>
      </c>
      <c r="Q106" s="16">
        <f t="shared" si="21"/>
        <v>4.9282937883559107E-2</v>
      </c>
      <c r="R106" s="16">
        <f t="shared" si="22"/>
        <v>0.11796520504908041</v>
      </c>
      <c r="S106" s="16">
        <f t="shared" si="23"/>
        <v>2.2019446342075176E-3</v>
      </c>
      <c r="T106" s="16">
        <f t="shared" si="24"/>
        <v>4.9290180839579666E-2</v>
      </c>
      <c r="U106" s="65">
        <f t="shared" si="25"/>
        <v>0.35911373755693932</v>
      </c>
      <c r="V106" s="65"/>
      <c r="AI106" s="16"/>
      <c r="AL106" s="16"/>
      <c r="AM106" s="16"/>
    </row>
    <row r="107" spans="1:40" x14ac:dyDescent="0.25">
      <c r="A107">
        <v>106</v>
      </c>
      <c r="B107">
        <v>8.9095816302967295E-4</v>
      </c>
      <c r="C107" s="16">
        <v>6.5431114971855902E-9</v>
      </c>
      <c r="D107">
        <v>6.2337347479746803E-4</v>
      </c>
      <c r="E107" s="16">
        <v>8.2421317340732908E-6</v>
      </c>
      <c r="F107" s="16">
        <v>5.3557414548648901E-6</v>
      </c>
      <c r="G107" s="16">
        <v>1.6924061524942401E-6</v>
      </c>
      <c r="H107" s="16">
        <v>2.4266762785424799E-4</v>
      </c>
      <c r="J107">
        <v>0.95732760687616203</v>
      </c>
      <c r="K107">
        <f t="shared" si="15"/>
        <v>6.263901271124583E-9</v>
      </c>
      <c r="L107">
        <f t="shared" si="16"/>
        <v>6.357708207481948E-4</v>
      </c>
      <c r="M107" s="16">
        <f t="shared" si="17"/>
        <v>1.1461455053111511E-3</v>
      </c>
      <c r="N107" s="16">
        <f t="shared" si="18"/>
        <v>0.65754352505127178</v>
      </c>
      <c r="O107" s="16">
        <f t="shared" si="19"/>
        <v>3.293172700350263E-2</v>
      </c>
      <c r="P107" s="16">
        <f t="shared" si="20"/>
        <v>0.12469916961349983</v>
      </c>
      <c r="Q107" s="16">
        <f t="shared" si="21"/>
        <v>5.4105159714844184E-2</v>
      </c>
      <c r="R107" s="16">
        <f t="shared" si="22"/>
        <v>0.2088283242890091</v>
      </c>
      <c r="S107" s="16">
        <f t="shared" si="23"/>
        <v>2.4677326985938674E-2</v>
      </c>
      <c r="T107" s="16">
        <f t="shared" si="24"/>
        <v>5.4111203426292012E-2</v>
      </c>
      <c r="U107" s="65">
        <f t="shared" si="25"/>
        <v>1.1568964360843583</v>
      </c>
      <c r="V107" s="65"/>
      <c r="AI107" s="16"/>
      <c r="AL107" s="16"/>
      <c r="AM107" s="16"/>
    </row>
    <row r="108" spans="1:40" x14ac:dyDescent="0.25">
      <c r="A108">
        <v>107</v>
      </c>
      <c r="B108">
        <v>8.9822459273952303E-4</v>
      </c>
      <c r="C108" s="16">
        <v>6.0018769425390503E-9</v>
      </c>
      <c r="D108">
        <v>5.6638710925399605E-4</v>
      </c>
      <c r="E108" s="16">
        <v>6.8738449329472599E-6</v>
      </c>
      <c r="F108" s="16">
        <v>5.2977738849072901E-6</v>
      </c>
      <c r="G108" s="16">
        <v>1.84376890528735E-6</v>
      </c>
      <c r="H108">
        <v>2.0238152029634701E-4</v>
      </c>
      <c r="J108">
        <v>0.95762823493698102</v>
      </c>
      <c r="K108">
        <f t="shared" si="15"/>
        <v>5.7475668227926347E-9</v>
      </c>
      <c r="L108">
        <f t="shared" si="16"/>
        <v>5.7882042405215555E-4</v>
      </c>
      <c r="M108" s="16">
        <f t="shared" si="17"/>
        <v>1.2176287614268906E-3</v>
      </c>
      <c r="N108" s="16">
        <f t="shared" si="18"/>
        <v>0.68171400847045116</v>
      </c>
      <c r="O108" s="16">
        <f t="shared" si="19"/>
        <v>7.0126935189425577E-3</v>
      </c>
      <c r="P108" s="16">
        <f t="shared" si="20"/>
        <v>0.16996014837498269</v>
      </c>
      <c r="Q108" s="16">
        <f t="shared" si="21"/>
        <v>0.12960097544674207</v>
      </c>
      <c r="R108" s="16">
        <f t="shared" si="22"/>
        <v>0.21423452281536537</v>
      </c>
      <c r="S108" s="16">
        <f t="shared" si="23"/>
        <v>6.675437197658572E-3</v>
      </c>
      <c r="T108" s="16">
        <f t="shared" si="24"/>
        <v>0.12961001760705426</v>
      </c>
      <c r="U108" s="65">
        <f t="shared" si="25"/>
        <v>1.3388078034311965</v>
      </c>
      <c r="V108" s="65"/>
      <c r="AI108" s="16"/>
      <c r="AL108" s="16"/>
      <c r="AM108" s="16"/>
    </row>
    <row r="109" spans="1:40" x14ac:dyDescent="0.25">
      <c r="A109">
        <v>108</v>
      </c>
      <c r="B109">
        <v>3.78971065380105E-4</v>
      </c>
      <c r="C109" s="16">
        <v>6.16591786292261E-9</v>
      </c>
      <c r="D109">
        <v>1.40726970152782E-3</v>
      </c>
      <c r="E109" s="16">
        <v>1.73771155536043E-5</v>
      </c>
      <c r="F109" s="16">
        <v>1.30645809543728E-5</v>
      </c>
      <c r="G109" s="16">
        <v>1.8123306100632601E-6</v>
      </c>
      <c r="H109">
        <v>5.11642587689299E-4</v>
      </c>
      <c r="J109">
        <v>0.95333786538474896</v>
      </c>
      <c r="K109">
        <f t="shared" si="15"/>
        <v>5.878202973576334E-9</v>
      </c>
      <c r="L109">
        <f t="shared" si="16"/>
        <v>1.4352050281287662E-3</v>
      </c>
      <c r="M109" s="16">
        <f t="shared" si="17"/>
        <v>-6.7726289736855596E-4</v>
      </c>
      <c r="N109" s="16">
        <f t="shared" si="18"/>
        <v>5.2777530162719376E-2</v>
      </c>
      <c r="O109" s="16">
        <f t="shared" si="19"/>
        <v>1.2850994826971111E-2</v>
      </c>
      <c r="P109" s="16">
        <f t="shared" si="20"/>
        <v>0.21189308696887127</v>
      </c>
      <c r="Q109" s="16">
        <f t="shared" si="21"/>
        <v>0.38182498583115376</v>
      </c>
      <c r="R109" s="16">
        <f t="shared" si="22"/>
        <v>0.10538308492720429</v>
      </c>
      <c r="S109" s="16">
        <f t="shared" si="23"/>
        <v>9.4792267084316366E-3</v>
      </c>
      <c r="T109" s="16">
        <f t="shared" si="24"/>
        <v>0.38186804571417854</v>
      </c>
      <c r="U109" s="65">
        <f t="shared" si="25"/>
        <v>1.1560769551395298</v>
      </c>
      <c r="V109" s="65"/>
      <c r="AI109" s="16"/>
      <c r="AL109" s="16"/>
      <c r="AM109" s="16"/>
    </row>
    <row r="110" spans="1:40" x14ac:dyDescent="0.25">
      <c r="A110">
        <v>109</v>
      </c>
      <c r="B110">
        <v>4.1036778794257601E-4</v>
      </c>
      <c r="C110" s="16">
        <v>5.0899832976090304E-9</v>
      </c>
      <c r="D110">
        <v>1.0645545330526E-3</v>
      </c>
      <c r="E110" s="16">
        <v>1.08916138410042E-5</v>
      </c>
      <c r="F110" s="16">
        <v>1.1883244788185799E-5</v>
      </c>
      <c r="G110" s="16">
        <v>2.1872362565507199E-6</v>
      </c>
      <c r="H110">
        <v>3.2068165627035101E-4</v>
      </c>
      <c r="J110">
        <v>0.95497276245548801</v>
      </c>
      <c r="K110">
        <f t="shared" si="15"/>
        <v>4.8607954105699899E-9</v>
      </c>
      <c r="L110">
        <f t="shared" si="16"/>
        <v>1.0905031689022245E-3</v>
      </c>
      <c r="M110" s="16">
        <f t="shared" si="17"/>
        <v>-2.6976759301707275E-4</v>
      </c>
      <c r="N110" s="16">
        <f t="shared" si="18"/>
        <v>2.7529157765666282E-2</v>
      </c>
      <c r="O110" s="16">
        <f t="shared" si="19"/>
        <v>6.5474333441123368E-3</v>
      </c>
      <c r="P110" s="16">
        <f t="shared" si="20"/>
        <v>1.0958786876807522E-2</v>
      </c>
      <c r="Q110" s="16">
        <f t="shared" si="21"/>
        <v>1.9820311203923072E-4</v>
      </c>
      <c r="R110" s="16">
        <f t="shared" si="22"/>
        <v>4.1963954492758741E-2</v>
      </c>
      <c r="S110" s="16">
        <f t="shared" si="23"/>
        <v>7.9855619716527743E-3</v>
      </c>
      <c r="T110" s="16">
        <f t="shared" si="24"/>
        <v>1.9835024821773795E-4</v>
      </c>
      <c r="U110" s="65">
        <f t="shared" si="25"/>
        <v>9.5381447811254627E-2</v>
      </c>
      <c r="V110" s="65"/>
      <c r="AH110" s="16"/>
      <c r="AI110" s="16"/>
      <c r="AJ110" s="16"/>
      <c r="AK110" s="16"/>
      <c r="AL110" s="16"/>
      <c r="AM110" s="16"/>
    </row>
    <row r="111" spans="1:40" x14ac:dyDescent="0.25">
      <c r="A111">
        <v>110</v>
      </c>
      <c r="B111" s="16">
        <v>5.4299015650677296E-4</v>
      </c>
      <c r="C111" s="16">
        <v>4.3871894299253901E-9</v>
      </c>
      <c r="D111" s="16">
        <v>6.8714049497402502E-4</v>
      </c>
      <c r="E111" s="16">
        <v>6.0861313327590599E-6</v>
      </c>
      <c r="F111" s="16">
        <v>8.8209406420827902E-6</v>
      </c>
      <c r="G111" s="16">
        <v>2.52641173755774E-6</v>
      </c>
      <c r="H111" s="16">
        <v>1.7919059909661701E-4</v>
      </c>
      <c r="J111">
        <v>0.95691927242626096</v>
      </c>
      <c r="K111">
        <f t="shared" si="15"/>
        <v>4.1981861172803865E-9</v>
      </c>
      <c r="L111">
        <f t="shared" si="16"/>
        <v>7.0730440080631844E-4</v>
      </c>
      <c r="M111" s="16">
        <f t="shared" si="17"/>
        <v>3.7867591220722748E-4</v>
      </c>
      <c r="N111" s="16">
        <f t="shared" si="18"/>
        <v>1.074094479387764E-2</v>
      </c>
      <c r="O111" s="16">
        <f t="shared" si="19"/>
        <v>4.318819603981066E-2</v>
      </c>
      <c r="P111" s="16">
        <f t="shared" si="20"/>
        <v>8.2344262185926692E-2</v>
      </c>
      <c r="Q111" s="16">
        <f t="shared" si="21"/>
        <v>0.18778571947221454</v>
      </c>
      <c r="R111" s="16">
        <f t="shared" si="22"/>
        <v>1.1159439346421982E-2</v>
      </c>
      <c r="S111" s="16">
        <f t="shared" si="23"/>
        <v>6.6713573486712849E-2</v>
      </c>
      <c r="T111" s="16">
        <f t="shared" si="24"/>
        <v>0.18779221456111433</v>
      </c>
      <c r="U111" s="65">
        <f t="shared" si="25"/>
        <v>0.58972434988607869</v>
      </c>
      <c r="V111" s="65"/>
      <c r="AH111" s="16"/>
      <c r="AI111" s="16"/>
      <c r="AJ111" s="16"/>
      <c r="AK111" s="16"/>
      <c r="AL111" s="16"/>
      <c r="AM111" s="16"/>
      <c r="AN111" s="16"/>
    </row>
    <row r="112" spans="1:40" x14ac:dyDescent="0.25">
      <c r="A112">
        <v>111</v>
      </c>
      <c r="B112" s="16">
        <v>6.72640935082737E-4</v>
      </c>
      <c r="C112" s="16">
        <v>5.6221187689453597E-9</v>
      </c>
      <c r="D112" s="16">
        <v>7.1111947777336099E-4</v>
      </c>
      <c r="E112" s="16">
        <v>8.0699026138086993E-6</v>
      </c>
      <c r="F112" s="16">
        <v>7.1263434801356803E-6</v>
      </c>
      <c r="G112" s="16">
        <v>1.9718553421619198E-6</v>
      </c>
      <c r="H112" s="16">
        <v>2.3759786655615901E-4</v>
      </c>
      <c r="J112">
        <v>0.95683337089348597</v>
      </c>
      <c r="K112">
        <f t="shared" si="15"/>
        <v>5.3794308532535244E-9</v>
      </c>
      <c r="L112">
        <f t="shared" si="16"/>
        <v>7.2733839795702541E-4</v>
      </c>
      <c r="M112" s="16">
        <f t="shared" si="17"/>
        <v>6.179434722084487E-4</v>
      </c>
      <c r="N112" s="16">
        <f t="shared" si="18"/>
        <v>0.13480380158786762</v>
      </c>
      <c r="O112" s="16">
        <f t="shared" si="19"/>
        <v>2.3012813237970045E-4</v>
      </c>
      <c r="P112" s="16">
        <f t="shared" si="20"/>
        <v>6.8682781213345936E-2</v>
      </c>
      <c r="Q112" s="16">
        <f t="shared" si="21"/>
        <v>6.1822239458511639E-2</v>
      </c>
      <c r="R112" s="16">
        <f t="shared" si="22"/>
        <v>7.6981120560431618E-2</v>
      </c>
      <c r="S112" s="16">
        <f t="shared" si="23"/>
        <v>3.2074569542359967E-4</v>
      </c>
      <c r="T112" s="16">
        <f t="shared" si="24"/>
        <v>6.1826887360061429E-2</v>
      </c>
      <c r="U112" s="65">
        <f t="shared" si="25"/>
        <v>0.40466770400802149</v>
      </c>
      <c r="V112" s="65"/>
      <c r="AI112" s="16"/>
      <c r="AL112" s="16"/>
      <c r="AM112" s="16"/>
    </row>
    <row r="113" spans="1:39" x14ac:dyDescent="0.25">
      <c r="A113">
        <v>112</v>
      </c>
      <c r="B113">
        <v>2.23325628201826E-4</v>
      </c>
      <c r="C113" s="16">
        <v>3.07816064115351E-9</v>
      </c>
      <c r="D113">
        <v>1.1873875448465501E-3</v>
      </c>
      <c r="E113" s="16">
        <v>7.3336471792328702E-6</v>
      </c>
      <c r="F113" s="16">
        <v>2.19957357795953E-5</v>
      </c>
      <c r="G113" s="16">
        <v>3.62327204036848E-6</v>
      </c>
      <c r="H113">
        <v>2.1592616520059701E-4</v>
      </c>
      <c r="J113">
        <v>0.95418586351085299</v>
      </c>
      <c r="K113">
        <f t="shared" si="15"/>
        <v>2.9371373694041828E-9</v>
      </c>
      <c r="L113">
        <f t="shared" si="16"/>
        <v>1.2349992102854679E-3</v>
      </c>
      <c r="M113" s="16">
        <f t="shared" si="17"/>
        <v>-7.8834795388181599E-4</v>
      </c>
      <c r="N113" s="16">
        <f t="shared" si="18"/>
        <v>0.29821005213969637</v>
      </c>
      <c r="O113" s="16">
        <f t="shared" si="19"/>
        <v>0.19730058021864505</v>
      </c>
      <c r="P113" s="16">
        <f t="shared" si="20"/>
        <v>5.3892497844844657E-2</v>
      </c>
      <c r="Q113" s="16">
        <f t="shared" si="21"/>
        <v>0.10061003132766391</v>
      </c>
      <c r="R113" s="16">
        <f t="shared" si="22"/>
        <v>1.5133036152957957</v>
      </c>
      <c r="S113" s="16">
        <f t="shared" si="23"/>
        <v>0.64735778264004562</v>
      </c>
      <c r="T113" s="16">
        <f t="shared" si="24"/>
        <v>0.10060443176280497</v>
      </c>
      <c r="U113" s="65">
        <f t="shared" si="25"/>
        <v>2.9112789912294961</v>
      </c>
      <c r="V113" s="65"/>
      <c r="AI113" s="16"/>
      <c r="AL113" s="16"/>
      <c r="AM113" s="16"/>
    </row>
    <row r="114" spans="1:39" x14ac:dyDescent="0.25">
      <c r="A114">
        <v>113</v>
      </c>
      <c r="B114">
        <v>4.5910504592503902E-4</v>
      </c>
      <c r="C114" s="16">
        <v>5.3092944109583102E-9</v>
      </c>
      <c r="D114">
        <v>9.9074201703400699E-4</v>
      </c>
      <c r="E114" s="16">
        <v>1.0582361610975501E-5</v>
      </c>
      <c r="F114" s="16">
        <v>1.05839496532829E-5</v>
      </c>
      <c r="G114" s="16">
        <v>2.0950477810080098E-6</v>
      </c>
      <c r="H114" s="16">
        <v>3.1157518317834502E-4</v>
      </c>
      <c r="J114">
        <v>0.95535807899176906</v>
      </c>
      <c r="K114">
        <f t="shared" si="15"/>
        <v>5.072277309254867E-9</v>
      </c>
      <c r="L114">
        <f t="shared" si="16"/>
        <v>1.0139996548271697E-3</v>
      </c>
      <c r="M114" s="16">
        <f t="shared" si="17"/>
        <v>-9.5789562977091852E-5</v>
      </c>
      <c r="N114" s="16">
        <f t="shared" si="18"/>
        <v>4.470214503576716E-3</v>
      </c>
      <c r="O114" s="16">
        <f t="shared" si="19"/>
        <v>1.7069977028208343E-3</v>
      </c>
      <c r="P114" s="16">
        <f t="shared" si="20"/>
        <v>7.8900624948075526E-4</v>
      </c>
      <c r="Q114" s="16">
        <f t="shared" si="21"/>
        <v>2.165278450469384E-4</v>
      </c>
      <c r="R114" s="16">
        <f t="shared" si="22"/>
        <v>5.3457376205966441E-3</v>
      </c>
      <c r="S114" s="16">
        <f t="shared" si="23"/>
        <v>1.8876525818345476E-3</v>
      </c>
      <c r="T114" s="16">
        <f t="shared" si="24"/>
        <v>2.1648672339304219E-4</v>
      </c>
      <c r="U114" s="65">
        <f t="shared" si="25"/>
        <v>1.4632623226749478E-2</v>
      </c>
      <c r="V114" s="65"/>
      <c r="AI114" s="16"/>
      <c r="AL114" s="16"/>
      <c r="AM114" s="16"/>
    </row>
    <row r="115" spans="1:39" x14ac:dyDescent="0.25">
      <c r="A115">
        <v>114</v>
      </c>
      <c r="B115">
        <v>6.9149066427926799E-4</v>
      </c>
      <c r="C115" s="16">
        <v>9.1064086403400899E-9</v>
      </c>
      <c r="D115">
        <v>1.1314809413392999E-3</v>
      </c>
      <c r="E115" s="16">
        <v>2.0700540905245299E-5</v>
      </c>
      <c r="F115" s="16">
        <v>7.0668819564230398E-6</v>
      </c>
      <c r="G115" s="16">
        <v>1.2231732248212701E-6</v>
      </c>
      <c r="H115">
        <v>6.0948712215047704E-4</v>
      </c>
      <c r="J115">
        <v>0.95474759221210903</v>
      </c>
      <c r="K115">
        <f t="shared" si="15"/>
        <v>8.6943217230642472E-9</v>
      </c>
      <c r="L115">
        <f t="shared" si="16"/>
        <v>1.1468287720683269E-3</v>
      </c>
      <c r="M115" s="16">
        <f t="shared" si="17"/>
        <v>2.3615255649020908E-4</v>
      </c>
      <c r="N115" s="16">
        <f t="shared" si="18"/>
        <v>0.16440497196850251</v>
      </c>
      <c r="O115" s="16">
        <f t="shared" si="19"/>
        <v>0.41514603789884197</v>
      </c>
      <c r="P115" s="16">
        <f t="shared" si="20"/>
        <v>3.032247794261364E-2</v>
      </c>
      <c r="Q115" s="16">
        <f t="shared" si="21"/>
        <v>0.85998155797162856</v>
      </c>
      <c r="R115" s="16">
        <f t="shared" si="22"/>
        <v>8.0362932354052716E-2</v>
      </c>
      <c r="S115" s="16">
        <f t="shared" si="23"/>
        <v>0.15271961277991841</v>
      </c>
      <c r="T115" s="16">
        <f t="shared" si="24"/>
        <v>0.86000785457066065</v>
      </c>
      <c r="U115" s="65">
        <f t="shared" si="25"/>
        <v>2.5629454454862186</v>
      </c>
      <c r="V115" s="65"/>
      <c r="AI115" s="16"/>
      <c r="AK115" s="16"/>
      <c r="AL115" s="16"/>
      <c r="AM115" s="16"/>
    </row>
    <row r="116" spans="1:39" x14ac:dyDescent="0.25">
      <c r="A116">
        <v>115</v>
      </c>
      <c r="B116">
        <v>9.1698465272592596E-4</v>
      </c>
      <c r="C116" s="16">
        <v>1.09808256492233E-8</v>
      </c>
      <c r="D116">
        <v>1.02622307542696E-3</v>
      </c>
      <c r="E116" s="16">
        <v>2.2667225934485701E-5</v>
      </c>
      <c r="F116" s="16">
        <v>5.3022332204360996E-6</v>
      </c>
      <c r="G116" s="16">
        <v>1.01311800616667E-6</v>
      </c>
      <c r="H116">
        <v>6.67388788715796E-4</v>
      </c>
      <c r="J116">
        <v>0.95529308126868095</v>
      </c>
      <c r="K116">
        <f t="shared" si="15"/>
        <v>1.048990676932069E-8</v>
      </c>
      <c r="L116">
        <f t="shared" si="16"/>
        <v>1.0378296790483498E-3</v>
      </c>
      <c r="M116" s="16">
        <f t="shared" si="17"/>
        <v>7.9613962640350216E-4</v>
      </c>
      <c r="N116" s="16">
        <f t="shared" si="18"/>
        <v>0.74613306833141591</v>
      </c>
      <c r="O116" s="16">
        <f t="shared" si="19"/>
        <v>0.96584948156790307</v>
      </c>
      <c r="P116" s="16">
        <f t="shared" si="20"/>
        <v>4.2130245196691524E-3</v>
      </c>
      <c r="Q116" s="16">
        <f t="shared" si="21"/>
        <v>1.2331275865361142</v>
      </c>
      <c r="R116" s="16">
        <f t="shared" si="22"/>
        <v>0.21381618124418067</v>
      </c>
      <c r="S116" s="16">
        <f t="shared" si="23"/>
        <v>0.245433475358317</v>
      </c>
      <c r="T116" s="16">
        <f t="shared" si="24"/>
        <v>1.2331371704692891</v>
      </c>
      <c r="U116" s="65">
        <f t="shared" si="25"/>
        <v>4.6417099880268893</v>
      </c>
      <c r="V116" s="65"/>
      <c r="AI116" s="16"/>
      <c r="AL116" s="16"/>
      <c r="AM116" s="16"/>
    </row>
    <row r="117" spans="1:39" x14ac:dyDescent="0.25">
      <c r="A117">
        <v>116</v>
      </c>
      <c r="B117">
        <v>3.79267407877987E-4</v>
      </c>
      <c r="C117" s="16">
        <v>5.4321913947879598E-9</v>
      </c>
      <c r="D117">
        <v>1.2341175881639399E-3</v>
      </c>
      <c r="E117" s="16">
        <v>1.34501206710979E-5</v>
      </c>
      <c r="F117" s="16">
        <v>1.29569463659962E-5</v>
      </c>
      <c r="G117" s="16">
        <v>2.0533325310698301E-6</v>
      </c>
      <c r="H117">
        <v>3.9601498974402597E-4</v>
      </c>
      <c r="J117">
        <v>0.95414342844848399</v>
      </c>
      <c r="K117">
        <f t="shared" si="15"/>
        <v>5.1830897214113365E-9</v>
      </c>
      <c r="L117">
        <f t="shared" si="16"/>
        <v>1.2620793812356073E-3</v>
      </c>
      <c r="M117" s="16">
        <f t="shared" si="17"/>
        <v>-5.0354456547963336E-4</v>
      </c>
      <c r="N117" s="16">
        <f t="shared" si="18"/>
        <v>5.2501145674483413E-2</v>
      </c>
      <c r="O117" s="16">
        <f t="shared" si="19"/>
        <v>3.6575301607557833E-4</v>
      </c>
      <c r="P117" s="16">
        <f t="shared" si="20"/>
        <v>7.8758342313921453E-2</v>
      </c>
      <c r="Q117" s="16">
        <f t="shared" si="21"/>
        <v>6.3651105623030432E-2</v>
      </c>
      <c r="R117" s="16">
        <f t="shared" si="22"/>
        <v>9.8416761412061571E-2</v>
      </c>
      <c r="S117" s="16">
        <f t="shared" si="23"/>
        <v>5.1395941301132298E-4</v>
      </c>
      <c r="T117" s="16">
        <f t="shared" si="24"/>
        <v>6.3659543118194786E-2</v>
      </c>
      <c r="U117" s="65">
        <f t="shared" si="25"/>
        <v>0.35786661057077851</v>
      </c>
      <c r="V117" s="65"/>
      <c r="AI117" s="16"/>
      <c r="AK117" s="16"/>
      <c r="AL117" s="16"/>
      <c r="AM117" s="16"/>
    </row>
    <row r="118" spans="1:39" x14ac:dyDescent="0.25">
      <c r="A118">
        <v>117</v>
      </c>
      <c r="B118">
        <v>3.5491095451686301E-4</v>
      </c>
      <c r="C118" s="16">
        <v>3.49358443539233E-9</v>
      </c>
      <c r="D118">
        <v>8.4062062113516905E-4</v>
      </c>
      <c r="E118" s="16">
        <v>5.91725551125802E-6</v>
      </c>
      <c r="F118" s="16">
        <v>1.36055591771887E-5</v>
      </c>
      <c r="G118" s="16">
        <v>3.1789858832212502E-6</v>
      </c>
      <c r="H118">
        <v>1.7421990659990599E-4</v>
      </c>
      <c r="J118">
        <v>0.956037162493655</v>
      </c>
      <c r="K118">
        <f t="shared" si="15"/>
        <v>3.3399965505444811E-9</v>
      </c>
      <c r="L118">
        <f t="shared" si="16"/>
        <v>8.7100723178833227E-4</v>
      </c>
      <c r="M118" s="16">
        <f t="shared" si="17"/>
        <v>-1.6118532275460627E-4</v>
      </c>
      <c r="N118" s="16">
        <f t="shared" si="18"/>
        <v>7.7638171687973462E-2</v>
      </c>
      <c r="O118" s="16">
        <f t="shared" si="19"/>
        <v>0.13628900516719966</v>
      </c>
      <c r="P118" s="16">
        <f t="shared" si="20"/>
        <v>1.6305030138848438E-2</v>
      </c>
      <c r="Q118" s="16">
        <f t="shared" si="21"/>
        <v>0.20166019052273867</v>
      </c>
      <c r="R118" s="16">
        <f t="shared" si="22"/>
        <v>0.14400339706522616</v>
      </c>
      <c r="S118" s="16">
        <f t="shared" si="23"/>
        <v>0.34024697829359662</v>
      </c>
      <c r="T118" s="16">
        <f t="shared" si="24"/>
        <v>0.20166268748278679</v>
      </c>
      <c r="U118" s="65">
        <f t="shared" si="25"/>
        <v>1.1178054603583698</v>
      </c>
      <c r="V118" s="65"/>
      <c r="AI118" s="16"/>
      <c r="AL118" s="16"/>
      <c r="AM118" s="16"/>
    </row>
    <row r="119" spans="1:39" x14ac:dyDescent="0.25">
      <c r="A119">
        <v>118</v>
      </c>
      <c r="B119">
        <v>4.5848106031330102E-4</v>
      </c>
      <c r="C119" s="16">
        <v>4.7141460943810898E-9</v>
      </c>
      <c r="D119">
        <v>8.7858582365892696E-4</v>
      </c>
      <c r="E119" s="16">
        <v>8.3428521575735694E-6</v>
      </c>
      <c r="F119" s="16">
        <v>1.0544203635991E-5</v>
      </c>
      <c r="G119" s="16">
        <v>2.3565671153799E-6</v>
      </c>
      <c r="H119">
        <v>2.4563628004419999E-4</v>
      </c>
      <c r="J119">
        <v>0.95591254867820996</v>
      </c>
      <c r="K119">
        <f t="shared" si="15"/>
        <v>4.5063114079212569E-9</v>
      </c>
      <c r="L119">
        <f t="shared" si="16"/>
        <v>9.0202608390019441E-4</v>
      </c>
      <c r="M119" s="16">
        <f t="shared" si="17"/>
        <v>1.4936036726407601E-5</v>
      </c>
      <c r="N119" s="16">
        <f t="shared" si="18"/>
        <v>4.6414143272876856E-3</v>
      </c>
      <c r="O119" s="16">
        <f t="shared" si="19"/>
        <v>2.2135507831482125E-2</v>
      </c>
      <c r="P119" s="16">
        <f t="shared" si="20"/>
        <v>7.7959723918380281E-3</v>
      </c>
      <c r="Q119" s="16">
        <f t="shared" si="21"/>
        <v>4.9830493055949485E-2</v>
      </c>
      <c r="R119" s="16">
        <f t="shared" si="22"/>
        <v>4.7726920455818797E-3</v>
      </c>
      <c r="S119" s="16">
        <f t="shared" si="23"/>
        <v>3.0170960138103046E-2</v>
      </c>
      <c r="T119" s="16">
        <f t="shared" si="24"/>
        <v>4.9831835520037449E-2</v>
      </c>
      <c r="U119" s="65">
        <f t="shared" si="25"/>
        <v>0.1691788753102797</v>
      </c>
      <c r="V119" s="65"/>
      <c r="AI119" s="16"/>
      <c r="AL119" s="16"/>
      <c r="AM119" s="16"/>
    </row>
    <row r="120" spans="1:39" x14ac:dyDescent="0.25">
      <c r="A120">
        <v>119</v>
      </c>
      <c r="B120">
        <v>4.1054580998366798E-4</v>
      </c>
      <c r="C120" s="16">
        <v>4.1371278211697798E-9</v>
      </c>
      <c r="D120">
        <v>8.6081903978967695E-4</v>
      </c>
      <c r="E120" s="16">
        <v>7.1746277992821497E-6</v>
      </c>
      <c r="F120" s="16">
        <v>1.1768530782316099E-5</v>
      </c>
      <c r="G120" s="16">
        <v>2.6848622560977999E-6</v>
      </c>
      <c r="H120">
        <v>2.1124044951945201E-4</v>
      </c>
      <c r="J120">
        <v>0.95597525314562704</v>
      </c>
      <c r="K120">
        <f t="shared" si="15"/>
        <v>3.9549918161385969E-9</v>
      </c>
      <c r="L120">
        <f t="shared" si="16"/>
        <v>8.8703682648258572E-4</v>
      </c>
      <c r="M120" s="16">
        <f t="shared" si="17"/>
        <v>-6.5945206515249786E-5</v>
      </c>
      <c r="N120" s="16">
        <f t="shared" si="18"/>
        <v>2.7409218517485987E-2</v>
      </c>
      <c r="O120" s="16">
        <f t="shared" si="19"/>
        <v>6.3994130327195017E-2</v>
      </c>
      <c r="P120" s="16">
        <f t="shared" si="20"/>
        <v>1.1391576483730509E-2</v>
      </c>
      <c r="Q120" s="16">
        <f t="shared" si="21"/>
        <v>0.11022171486364223</v>
      </c>
      <c r="R120" s="16">
        <f t="shared" si="22"/>
        <v>3.7334013139604709E-2</v>
      </c>
      <c r="S120" s="16">
        <f t="shared" si="23"/>
        <v>0.11370831661706808</v>
      </c>
      <c r="T120" s="16">
        <f t="shared" si="24"/>
        <v>0.11022369444562413</v>
      </c>
      <c r="U120" s="65">
        <f t="shared" si="25"/>
        <v>0.47428266439435068</v>
      </c>
      <c r="V120" s="65"/>
      <c r="AI120" s="16"/>
      <c r="AL120" s="16"/>
      <c r="AM120" s="16"/>
    </row>
    <row r="121" spans="1:39" x14ac:dyDescent="0.25">
      <c r="A121">
        <v>120</v>
      </c>
      <c r="B121">
        <v>3.9180720393908598E-4</v>
      </c>
      <c r="C121" s="16">
        <v>4.7303056710621904E-9</v>
      </c>
      <c r="D121">
        <v>1.0355640454074899E-3</v>
      </c>
      <c r="E121" s="16">
        <v>9.8491930934891301E-6</v>
      </c>
      <c r="F121" s="16">
        <v>1.24312992930985E-5</v>
      </c>
      <c r="G121" s="16">
        <v>2.3528538977598998E-6</v>
      </c>
      <c r="H121">
        <v>2.8998931009053999E-4</v>
      </c>
      <c r="J121">
        <v>0.95510194230271905</v>
      </c>
      <c r="K121">
        <f t="shared" si="15"/>
        <v>4.5179241341170653E-9</v>
      </c>
      <c r="L121">
        <f t="shared" si="16"/>
        <v>1.0627747675857758E-3</v>
      </c>
      <c r="M121" s="16">
        <f t="shared" si="17"/>
        <v>-2.7916035970760385E-4</v>
      </c>
      <c r="N121" s="16">
        <f t="shared" si="18"/>
        <v>4.1470835739737893E-2</v>
      </c>
      <c r="O121" s="16">
        <f t="shared" si="19"/>
        <v>2.1275774551632376E-2</v>
      </c>
      <c r="P121" s="16">
        <f t="shared" si="20"/>
        <v>5.565295008337556E-3</v>
      </c>
      <c r="Q121" s="16">
        <f t="shared" si="21"/>
        <v>6.8852710283662391E-3</v>
      </c>
      <c r="R121" s="16">
        <f t="shared" si="22"/>
        <v>6.7817904274051849E-2</v>
      </c>
      <c r="S121" s="16">
        <f t="shared" si="23"/>
        <v>2.95319123909124E-2</v>
      </c>
      <c r="T121" s="16">
        <f t="shared" si="24"/>
        <v>6.8846782934256587E-3</v>
      </c>
      <c r="U121" s="65">
        <f t="shared" si="25"/>
        <v>0.17943167128646398</v>
      </c>
      <c r="V121" s="65"/>
      <c r="AI121" s="16"/>
      <c r="AK121" s="16"/>
      <c r="AL121" s="16"/>
      <c r="AM121" s="16"/>
    </row>
    <row r="122" spans="1:39" x14ac:dyDescent="0.25">
      <c r="A122">
        <v>121</v>
      </c>
      <c r="B122">
        <v>5.6266501303158195E-4</v>
      </c>
      <c r="C122" s="16">
        <v>5.6765269599040898E-9</v>
      </c>
      <c r="D122">
        <v>8.6154296830940301E-4</v>
      </c>
      <c r="E122" s="16">
        <v>9.8539560362842306E-6</v>
      </c>
      <c r="F122" s="16">
        <v>8.5817911746140007E-6</v>
      </c>
      <c r="G122" s="16">
        <v>1.9564789706170199E-6</v>
      </c>
      <c r="H122">
        <v>2.9012694567384802E-4</v>
      </c>
      <c r="J122">
        <v>0.95603914489537001</v>
      </c>
      <c r="K122">
        <f t="shared" si="15"/>
        <v>5.4269819807222204E-9</v>
      </c>
      <c r="L122">
        <f t="shared" si="16"/>
        <v>8.8065735310228815E-4</v>
      </c>
      <c r="M122" s="16">
        <f t="shared" si="17"/>
        <v>2.446726729608757E-4</v>
      </c>
      <c r="N122" s="16">
        <f t="shared" si="18"/>
        <v>2.0629024005030246E-2</v>
      </c>
      <c r="O122" s="16">
        <f t="shared" si="19"/>
        <v>6.2471537191230236E-4</v>
      </c>
      <c r="P122" s="16">
        <f t="shared" si="20"/>
        <v>1.1231783844194052E-2</v>
      </c>
      <c r="Q122" s="16">
        <f t="shared" si="21"/>
        <v>6.811873211411283E-3</v>
      </c>
      <c r="R122" s="16">
        <f t="shared" si="22"/>
        <v>1.6870318567468092E-2</v>
      </c>
      <c r="S122" s="16">
        <f t="shared" si="23"/>
        <v>6.5370417976499376E-4</v>
      </c>
      <c r="T122" s="16">
        <f t="shared" si="24"/>
        <v>6.8126402877497641E-3</v>
      </c>
      <c r="U122" s="65">
        <f t="shared" si="25"/>
        <v>6.3634059467530729E-2</v>
      </c>
      <c r="V122" s="65"/>
      <c r="AI122" s="16"/>
      <c r="AL122" s="16"/>
      <c r="AM122" s="16"/>
    </row>
    <row r="123" spans="1:39" x14ac:dyDescent="0.25">
      <c r="A123">
        <v>122</v>
      </c>
      <c r="B123">
        <v>4.8445910809759399E-4</v>
      </c>
      <c r="C123" s="16">
        <v>5.4880881940656103E-9</v>
      </c>
      <c r="D123">
        <v>9.6999146476762696E-4</v>
      </c>
      <c r="E123" s="16">
        <v>1.0712358439801E-5</v>
      </c>
      <c r="F123" s="16">
        <v>1.00195350206347E-5</v>
      </c>
      <c r="G123" s="16">
        <v>2.0262712218174199E-6</v>
      </c>
      <c r="H123">
        <v>3.1540232039713298E-4</v>
      </c>
      <c r="J123">
        <v>0.95547143027885595</v>
      </c>
      <c r="K123">
        <f t="shared" si="15"/>
        <v>5.2437114762803721E-9</v>
      </c>
      <c r="L123">
        <f t="shared" si="16"/>
        <v>9.9205131794251962E-4</v>
      </c>
      <c r="M123" s="16">
        <f t="shared" si="17"/>
        <v>-2.3133101747331728E-5</v>
      </c>
      <c r="N123" s="16">
        <f t="shared" si="18"/>
        <v>2.3491742135870266E-4</v>
      </c>
      <c r="O123" s="16">
        <f t="shared" si="19"/>
        <v>8.1568795997057956E-5</v>
      </c>
      <c r="P123" s="16">
        <f t="shared" si="20"/>
        <v>4.2987498387505548E-5</v>
      </c>
      <c r="Q123" s="16">
        <f t="shared" si="21"/>
        <v>6.8191711962461952E-6</v>
      </c>
      <c r="R123" s="16">
        <f t="shared" si="22"/>
        <v>2.5243269656769146E-4</v>
      </c>
      <c r="S123" s="16">
        <f t="shared" si="23"/>
        <v>8.4505312562959013E-5</v>
      </c>
      <c r="T123" s="16">
        <f t="shared" si="24"/>
        <v>6.8174579771593335E-6</v>
      </c>
      <c r="U123" s="65">
        <f t="shared" si="25"/>
        <v>7.1004835404732218E-4</v>
      </c>
      <c r="V123" s="65"/>
      <c r="AH123" s="16"/>
      <c r="AI123" s="16"/>
      <c r="AJ123" s="16"/>
      <c r="AK123" s="16"/>
      <c r="AL123" s="16"/>
      <c r="AM123" s="16"/>
    </row>
    <row r="124" spans="1:39" x14ac:dyDescent="0.25">
      <c r="A124">
        <v>123</v>
      </c>
      <c r="B124">
        <v>5.2840568518243501E-4</v>
      </c>
      <c r="C124" s="16">
        <v>6.8763461353384E-9</v>
      </c>
      <c r="D124">
        <v>1.1179784379339601E-3</v>
      </c>
      <c r="E124" s="16">
        <v>1.5445399591976301E-5</v>
      </c>
      <c r="F124" s="16">
        <v>9.2461684488079902E-6</v>
      </c>
      <c r="G124" s="16">
        <v>1.6197816331976599E-6</v>
      </c>
      <c r="H124">
        <v>4.5475962394856198E-4</v>
      </c>
      <c r="J124">
        <v>0.95476868308145002</v>
      </c>
      <c r="K124">
        <f t="shared" si="15"/>
        <v>6.5653199440492625E-9</v>
      </c>
      <c r="L124">
        <f t="shared" si="16"/>
        <v>1.1380836801186385E-3</v>
      </c>
      <c r="M124" s="16">
        <f t="shared" si="17"/>
        <v>-8.1272309753768415E-5</v>
      </c>
      <c r="N124" s="16">
        <f t="shared" si="18"/>
        <v>5.4753036949012051E-3</v>
      </c>
      <c r="O124" s="16">
        <f t="shared" si="19"/>
        <v>5.83909713283884E-2</v>
      </c>
      <c r="P124" s="16">
        <f t="shared" si="20"/>
        <v>2.5639057837178111E-2</v>
      </c>
      <c r="Q124" s="16">
        <f t="shared" si="21"/>
        <v>0.19190081678903007</v>
      </c>
      <c r="R124" s="16">
        <f t="shared" si="22"/>
        <v>3.9092609544027204E-3</v>
      </c>
      <c r="S124" s="16">
        <f t="shared" si="23"/>
        <v>3.7349863043524396E-2</v>
      </c>
      <c r="T124" s="16">
        <f t="shared" si="24"/>
        <v>0.19190982434242349</v>
      </c>
      <c r="U124" s="65">
        <f t="shared" si="25"/>
        <v>0.51457509798984835</v>
      </c>
      <c r="V124" s="65"/>
      <c r="AI124" s="16"/>
      <c r="AL124" s="16"/>
      <c r="AM124" s="16"/>
    </row>
    <row r="125" spans="1:39" x14ac:dyDescent="0.25">
      <c r="A125">
        <v>124</v>
      </c>
      <c r="B125">
        <v>7.2860546196560705E-4</v>
      </c>
      <c r="C125" s="16">
        <v>5.6164888727803398E-9</v>
      </c>
      <c r="D125">
        <v>6.5491139685523497E-4</v>
      </c>
      <c r="E125" s="16">
        <v>7.42964573130755E-6</v>
      </c>
      <c r="F125" s="16">
        <v>6.5606692901496698E-6</v>
      </c>
      <c r="G125" s="16">
        <v>1.9724780375310198E-6</v>
      </c>
      <c r="H125">
        <v>2.18746518691882E-4</v>
      </c>
      <c r="J125">
        <v>0.95713622428199197</v>
      </c>
      <c r="K125">
        <f t="shared" si="15"/>
        <v>5.3757449534147954E-9</v>
      </c>
      <c r="L125">
        <f t="shared" si="16"/>
        <v>6.6999959698419256E-4</v>
      </c>
      <c r="M125" s="16">
        <f t="shared" si="17"/>
        <v>7.8721132694702144E-4</v>
      </c>
      <c r="N125" s="16">
        <f t="shared" si="18"/>
        <v>0.23127001384740523</v>
      </c>
      <c r="O125" s="16">
        <f t="shared" si="19"/>
        <v>2.0031874238499259E-4</v>
      </c>
      <c r="P125" s="16">
        <f t="shared" si="20"/>
        <v>0.10265674512216619</v>
      </c>
      <c r="Q125" s="16">
        <f t="shared" si="21"/>
        <v>9.5019769257357944E-2</v>
      </c>
      <c r="R125" s="16">
        <f t="shared" si="22"/>
        <v>0.11209696347524155</v>
      </c>
      <c r="S125" s="16">
        <f t="shared" si="23"/>
        <v>3.0973319699765308E-4</v>
      </c>
      <c r="T125" s="16">
        <f t="shared" si="24"/>
        <v>9.5026251356601768E-2</v>
      </c>
      <c r="U125" s="65">
        <f t="shared" si="25"/>
        <v>0.63657979499815531</v>
      </c>
      <c r="V125" s="65"/>
      <c r="AI125" s="16"/>
      <c r="AL125" s="16"/>
      <c r="AM125" s="16"/>
    </row>
    <row r="126" spans="1:39" x14ac:dyDescent="0.25">
      <c r="A126">
        <v>125</v>
      </c>
      <c r="B126">
        <v>6.6170510337331095E-4</v>
      </c>
      <c r="C126" s="16">
        <v>8.5893063542295193E-9</v>
      </c>
      <c r="D126">
        <v>1.11488329800658E-3</v>
      </c>
      <c r="E126" s="16">
        <v>1.9241849569214401E-5</v>
      </c>
      <c r="F126" s="16">
        <v>7.3799613939226396E-6</v>
      </c>
      <c r="G126" s="16">
        <v>1.2965946540819499E-6</v>
      </c>
      <c r="H126">
        <v>5.6653838748695604E-4</v>
      </c>
      <c r="J126">
        <v>0.95482104762890097</v>
      </c>
      <c r="K126">
        <f t="shared" si="15"/>
        <v>8.2012504915510057E-9</v>
      </c>
      <c r="L126">
        <f t="shared" si="16"/>
        <v>1.1309312261421529E-3</v>
      </c>
      <c r="M126" s="16">
        <f t="shared" si="17"/>
        <v>1.9247898060446893E-4</v>
      </c>
      <c r="N126" s="16">
        <f t="shared" si="18"/>
        <v>0.11897606463970745</v>
      </c>
      <c r="O126" s="16">
        <f t="shared" si="19"/>
        <v>0.30354214131613283</v>
      </c>
      <c r="P126" s="16">
        <f t="shared" si="20"/>
        <v>2.4620809040923824E-2</v>
      </c>
      <c r="Q126" s="16">
        <f t="shared" si="21"/>
        <v>0.62653315445214974</v>
      </c>
      <c r="R126" s="16">
        <f t="shared" si="22"/>
        <v>6.3373132600236623E-2</v>
      </c>
      <c r="S126" s="16">
        <f t="shared" si="23"/>
        <v>0.12547586394933408</v>
      </c>
      <c r="T126" s="16">
        <f t="shared" si="24"/>
        <v>0.62655197364202819</v>
      </c>
      <c r="U126" s="65">
        <f t="shared" si="25"/>
        <v>1.8890731396405127</v>
      </c>
      <c r="V126" s="65"/>
      <c r="AI126" s="16"/>
      <c r="AL126" s="16"/>
      <c r="AM126" s="16"/>
    </row>
    <row r="127" spans="1:39" x14ac:dyDescent="0.25">
      <c r="A127">
        <v>126</v>
      </c>
      <c r="B127">
        <v>2.7765020834982502E-4</v>
      </c>
      <c r="C127" s="16">
        <v>4.2286891708123998E-9</v>
      </c>
      <c r="D127">
        <v>1.31524238325588E-3</v>
      </c>
      <c r="E127" s="16">
        <v>1.1146600059653801E-5</v>
      </c>
      <c r="F127" s="16">
        <v>1.7776855407937599E-5</v>
      </c>
      <c r="G127" s="16">
        <v>2.6405686594447699E-6</v>
      </c>
      <c r="H127">
        <v>3.2819346824983897E-4</v>
      </c>
      <c r="J127">
        <v>0.95367151807008099</v>
      </c>
      <c r="K127">
        <f t="shared" si="15"/>
        <v>4.0327804209751736E-9</v>
      </c>
      <c r="L127">
        <f t="shared" si="16"/>
        <v>1.3534324340420292E-3</v>
      </c>
      <c r="M127" s="16">
        <f t="shared" si="17"/>
        <v>-7.9813201734237906E-4</v>
      </c>
      <c r="N127" s="16">
        <f t="shared" si="18"/>
        <v>0.18980861747502079</v>
      </c>
      <c r="O127" s="16">
        <f t="shared" si="19"/>
        <v>5.5902757345595556E-2</v>
      </c>
      <c r="P127" s="16">
        <f t="shared" si="20"/>
        <v>0.13309513649361096</v>
      </c>
      <c r="Q127" s="16">
        <f t="shared" si="21"/>
        <v>1.430299455973156E-3</v>
      </c>
      <c r="R127" s="16">
        <f t="shared" si="22"/>
        <v>0.64385961270095227</v>
      </c>
      <c r="S127" s="16">
        <f t="shared" si="23"/>
        <v>9.9317020678227286E-2</v>
      </c>
      <c r="T127" s="16">
        <f t="shared" si="24"/>
        <v>1.4317221856592877E-3</v>
      </c>
      <c r="U127" s="65">
        <f t="shared" si="25"/>
        <v>1.1248451663350392</v>
      </c>
      <c r="V127" s="65"/>
      <c r="AI127" s="16"/>
      <c r="AL127" s="16"/>
      <c r="AM127" s="16"/>
    </row>
    <row r="128" spans="1:39" x14ac:dyDescent="0.25">
      <c r="A128">
        <v>127</v>
      </c>
      <c r="B128">
        <v>6.3512285315015199E-4</v>
      </c>
      <c r="C128" s="16">
        <v>6.6933193679277898E-9</v>
      </c>
      <c r="D128">
        <v>9.0071070921365903E-4</v>
      </c>
      <c r="E128" s="16">
        <v>1.2142464493748901E-5</v>
      </c>
      <c r="F128" s="16">
        <v>7.6150319819548998E-6</v>
      </c>
      <c r="G128" s="16">
        <v>1.65992763366155E-6</v>
      </c>
      <c r="H128" s="16">
        <v>3.5750737514715202E-4</v>
      </c>
      <c r="J128">
        <v>0.95586408278347401</v>
      </c>
      <c r="K128">
        <f t="shared" si="15"/>
        <v>6.397903578401159E-9</v>
      </c>
      <c r="L128">
        <f t="shared" si="16"/>
        <v>9.1759400749186237E-4</v>
      </c>
      <c r="M128" s="16">
        <f t="shared" si="17"/>
        <v>3.5265169880844156E-4</v>
      </c>
      <c r="N128" s="16">
        <f t="shared" si="18"/>
        <v>8.4622872851146627E-2</v>
      </c>
      <c r="O128" s="16">
        <f t="shared" si="19"/>
        <v>4.3511296699248685E-2</v>
      </c>
      <c r="P128" s="16">
        <f t="shared" si="20"/>
        <v>4.2687789884904006E-3</v>
      </c>
      <c r="Q128" s="16">
        <f t="shared" si="21"/>
        <v>1.7040850176861962E-2</v>
      </c>
      <c r="R128" s="16">
        <f t="shared" si="22"/>
        <v>5.1941247966721997E-2</v>
      </c>
      <c r="S128" s="16">
        <f t="shared" si="23"/>
        <v>3.0021192242565616E-2</v>
      </c>
      <c r="T128" s="16">
        <f t="shared" si="24"/>
        <v>1.7039842909151996E-2</v>
      </c>
      <c r="U128" s="65">
        <f t="shared" si="25"/>
        <v>0.24844608183418729</v>
      </c>
      <c r="V128" s="65"/>
      <c r="AI128" s="16"/>
      <c r="AL128" s="16"/>
      <c r="AM128" s="16"/>
    </row>
    <row r="129" spans="1:40" x14ac:dyDescent="0.25">
      <c r="A129">
        <v>128</v>
      </c>
      <c r="B129">
        <v>3.38407905814733E-4</v>
      </c>
      <c r="C129" s="16">
        <v>5.8907124023062802E-9</v>
      </c>
      <c r="D129">
        <v>1.50914869004411E-3</v>
      </c>
      <c r="E129" s="16">
        <v>1.7783458058934101E-5</v>
      </c>
      <c r="F129" s="16">
        <v>1.46980356629109E-5</v>
      </c>
      <c r="G129" s="16">
        <v>1.8991493275755001E-6</v>
      </c>
      <c r="H129" s="16">
        <v>5.23609402885558E-4</v>
      </c>
      <c r="J129">
        <v>0.95284419209701499</v>
      </c>
      <c r="K129">
        <f t="shared" si="15"/>
        <v>5.6129310998513936E-9</v>
      </c>
      <c r="L129">
        <f t="shared" si="16"/>
        <v>1.5404380199851052E-3</v>
      </c>
      <c r="M129" s="16">
        <f t="shared" si="17"/>
        <v>-8.6362220835563893E-4</v>
      </c>
      <c r="N129" s="16">
        <f t="shared" si="18"/>
        <v>9.7455761270638916E-2</v>
      </c>
      <c r="O129" s="16">
        <f t="shared" si="19"/>
        <v>4.0537622074937893E-3</v>
      </c>
      <c r="P129" s="16">
        <f t="shared" si="20"/>
        <v>0.3203989096243185</v>
      </c>
      <c r="Q129" s="16">
        <f t="shared" si="21"/>
        <v>0.43001193894972572</v>
      </c>
      <c r="R129" s="16">
        <f t="shared" si="22"/>
        <v>0.24033996503996533</v>
      </c>
      <c r="S129" s="16">
        <f t="shared" si="23"/>
        <v>2.9290721111063229E-3</v>
      </c>
      <c r="T129" s="16">
        <f t="shared" si="24"/>
        <v>0.43006982619328959</v>
      </c>
      <c r="U129" s="65">
        <f t="shared" si="25"/>
        <v>1.5252592353965382</v>
      </c>
      <c r="V129" s="65"/>
      <c r="AI129" s="16"/>
      <c r="AL129" s="16"/>
      <c r="AM129" s="16"/>
    </row>
    <row r="130" spans="1:40" x14ac:dyDescent="0.25">
      <c r="A130">
        <v>129</v>
      </c>
      <c r="B130">
        <v>5.0467398731713297E-4</v>
      </c>
      <c r="C130" s="16">
        <v>5.9862521306350599E-9</v>
      </c>
      <c r="D130">
        <v>1.0167163090377099E-3</v>
      </c>
      <c r="E130" s="16">
        <v>1.22415062676662E-5</v>
      </c>
      <c r="F130" s="16">
        <v>9.6378564900479497E-6</v>
      </c>
      <c r="G130" s="16">
        <v>1.8585832095468801E-6</v>
      </c>
      <c r="H130">
        <v>3.6042555059329399E-4</v>
      </c>
      <c r="J130">
        <v>0.95525064339176602</v>
      </c>
      <c r="K130">
        <f t="shared" si="15"/>
        <v>5.7183711992944715E-9</v>
      </c>
      <c r="L130">
        <f t="shared" si="16"/>
        <v>1.037844618975222E-3</v>
      </c>
      <c r="M130" s="16">
        <f t="shared" si="17"/>
        <v>-2.8496644340956021E-5</v>
      </c>
      <c r="N130" s="16">
        <f t="shared" si="18"/>
        <v>6.6358464916239706E-4</v>
      </c>
      <c r="O130" s="16">
        <f t="shared" si="19"/>
        <v>6.5481271248783385E-3</v>
      </c>
      <c r="P130" s="16">
        <f t="shared" si="20"/>
        <v>3.0296966126403951E-3</v>
      </c>
      <c r="Q130" s="16">
        <f t="shared" si="21"/>
        <v>1.9533423891962578E-2</v>
      </c>
      <c r="R130" s="16">
        <f t="shared" si="22"/>
        <v>5.2032074788205837E-4</v>
      </c>
      <c r="S130" s="16">
        <f t="shared" si="23"/>
        <v>5.5242091734877463E-3</v>
      </c>
      <c r="T130" s="16">
        <f t="shared" si="24"/>
        <v>1.9534205876968597E-2</v>
      </c>
      <c r="U130" s="65">
        <f t="shared" si="25"/>
        <v>5.5353568076982107E-2</v>
      </c>
      <c r="V130" s="65"/>
      <c r="AI130" s="16"/>
      <c r="AL130" s="16"/>
      <c r="AM130" s="16"/>
    </row>
    <row r="131" spans="1:40" x14ac:dyDescent="0.25">
      <c r="A131">
        <v>130</v>
      </c>
      <c r="B131">
        <v>6.4125248423470001E-4</v>
      </c>
      <c r="C131" s="16">
        <v>4.1964633418672599E-9</v>
      </c>
      <c r="D131">
        <v>5.5467614870579099E-4</v>
      </c>
      <c r="E131" s="16">
        <v>4.7068972196472797E-6</v>
      </c>
      <c r="F131" s="16">
        <v>7.4198996078388903E-6</v>
      </c>
      <c r="G131" s="16">
        <v>2.6369233529324699E-6</v>
      </c>
      <c r="H131">
        <v>1.3858166939309801E-4</v>
      </c>
      <c r="J131">
        <v>0.95764110186434503</v>
      </c>
      <c r="K131">
        <f t="shared" ref="K131:K194" si="26">C131*J131</f>
        <v>4.0187057786390946E-9</v>
      </c>
      <c r="L131">
        <f t="shared" ref="L131:L194" si="27">SUM($Z$9*B131,$AA$9*C131,$AB$9*D131,$AC$9*E131,$AD$9*F131,$AE$9*G131)</f>
        <v>5.7214867481105943E-4</v>
      </c>
      <c r="M131" s="16">
        <f t="shared" ref="M131:M194" si="28">$Z$8*B131+$AA$8*C131+$AB$8*D131+$AD$8*F131+$AE$8*G131</f>
        <v>7.1035629365834069E-4</v>
      </c>
      <c r="N131" s="16">
        <f t="shared" si="18"/>
        <v>9.2026505594509547E-2</v>
      </c>
      <c r="O131" s="16">
        <f t="shared" si="19"/>
        <v>5.8688243575885937E-2</v>
      </c>
      <c r="P131" s="16">
        <f t="shared" si="20"/>
        <v>0.18012779694679626</v>
      </c>
      <c r="Q131" s="16">
        <f t="shared" si="21"/>
        <v>0.31557200273295494</v>
      </c>
      <c r="R131" s="16">
        <f t="shared" si="22"/>
        <v>6.1350753827195299E-2</v>
      </c>
      <c r="S131" s="16">
        <f t="shared" si="23"/>
        <v>9.8175983986866902E-2</v>
      </c>
      <c r="T131" s="16">
        <f t="shared" si="24"/>
        <v>0.31558172077051355</v>
      </c>
      <c r="U131" s="65">
        <f t="shared" si="25"/>
        <v>1.1215230074347224</v>
      </c>
      <c r="V131" s="65"/>
      <c r="AI131" s="16"/>
      <c r="AL131" s="16"/>
      <c r="AM131" s="16"/>
    </row>
    <row r="132" spans="1:40" x14ac:dyDescent="0.25">
      <c r="A132">
        <v>131</v>
      </c>
      <c r="B132">
        <v>3.43370792191277E-4</v>
      </c>
      <c r="C132" s="16">
        <v>5.9472355248016996E-9</v>
      </c>
      <c r="D132">
        <v>1.5013266849053001E-3</v>
      </c>
      <c r="E132" s="16">
        <v>1.78626332219187E-5</v>
      </c>
      <c r="F132" s="16">
        <v>1.44802833520625E-5</v>
      </c>
      <c r="G132" s="16">
        <v>1.8809297620668301E-6</v>
      </c>
      <c r="H132">
        <v>5.2594039012888799E-4</v>
      </c>
      <c r="J132">
        <v>0.95288353785547897</v>
      </c>
      <c r="K132">
        <f t="shared" si="26"/>
        <v>5.6670228273328295E-9</v>
      </c>
      <c r="L132">
        <f t="shared" si="27"/>
        <v>1.5321622341359672E-3</v>
      </c>
      <c r="M132" s="16">
        <f t="shared" si="28"/>
        <v>-8.4542064975341312E-4</v>
      </c>
      <c r="N132" s="16">
        <f t="shared" ref="N132:N195" si="29">(B132-$B$2)^2/$B$2/$B$2</f>
        <v>9.1259507460211234E-2</v>
      </c>
      <c r="O132" s="16">
        <f t="shared" ref="O132:O195" si="30">(C132-$C$2)^2/$C$2/$C$2</f>
        <v>5.4575719761248906E-3</v>
      </c>
      <c r="P132" s="16">
        <f t="shared" ref="P132:P195" si="31">(D132-$D$2)^2/$D$2/$D$2</f>
        <v>0.31127588634246556</v>
      </c>
      <c r="Q132" s="16">
        <f t="shared" ref="Q132:Q195" si="32">(E132-$E$2)^2/$E$2/$E$2</f>
        <v>0.43973432338384166</v>
      </c>
      <c r="R132" s="16">
        <f t="shared" ref="R132:R195" si="33">(F132-$F$2)^2/$F$2/$F$2</f>
        <v>0.21918008884571519</v>
      </c>
      <c r="S132" s="16">
        <f t="shared" ref="S132:S195" si="34">(G132-$G$2)^2/$G$2/$G$2</f>
        <v>3.9936373358045053E-3</v>
      </c>
      <c r="T132" s="16">
        <f t="shared" ref="T132:T195" si="35">(H132-$H$2)^2/$H$2/$H$2</f>
        <v>0.43979221491359788</v>
      </c>
      <c r="U132" s="65">
        <f t="shared" ref="U132:U195" si="36">SUM(N132:T132)</f>
        <v>1.5106932302577607</v>
      </c>
      <c r="V132" s="65"/>
      <c r="AI132" s="16"/>
      <c r="AL132" s="16"/>
      <c r="AM132" s="16"/>
    </row>
    <row r="133" spans="1:40" x14ac:dyDescent="0.25">
      <c r="A133">
        <v>132</v>
      </c>
      <c r="B133" s="16">
        <v>3.0233800153902301E-4</v>
      </c>
      <c r="C133" s="16">
        <v>5.3625279172269501E-9</v>
      </c>
      <c r="D133" s="16">
        <v>1.53895831555998E-3</v>
      </c>
      <c r="E133" s="16">
        <v>1.65024359420334E-5</v>
      </c>
      <c r="F133" s="16">
        <v>1.64772264775896E-5</v>
      </c>
      <c r="G133" s="16">
        <v>2.0870073766322501E-6</v>
      </c>
      <c r="H133" s="16">
        <v>4.8589232415006701E-4</v>
      </c>
      <c r="J133">
        <v>0.95267711785541098</v>
      </c>
      <c r="K133">
        <f t="shared" si="26"/>
        <v>5.1087576406029504E-9</v>
      </c>
      <c r="L133">
        <f t="shared" si="27"/>
        <v>1.5739944133638744E-3</v>
      </c>
      <c r="M133" s="16">
        <f t="shared" si="28"/>
        <v>-9.6931841028582825E-4</v>
      </c>
      <c r="N133" s="16">
        <f t="shared" si="29"/>
        <v>0.14860397936170452</v>
      </c>
      <c r="O133" s="16">
        <f t="shared" si="30"/>
        <v>1.0051186396460628E-3</v>
      </c>
      <c r="P133" s="16">
        <f t="shared" si="31"/>
        <v>0.35637466227903475</v>
      </c>
      <c r="Q133" s="16">
        <f t="shared" si="32"/>
        <v>0.28781256722347337</v>
      </c>
      <c r="R133" s="16">
        <f t="shared" si="33"/>
        <v>0.44975570954489019</v>
      </c>
      <c r="S133" s="16">
        <f t="shared" si="34"/>
        <v>1.5557161437430161E-3</v>
      </c>
      <c r="T133" s="16">
        <f t="shared" si="35"/>
        <v>0.28785940290713136</v>
      </c>
      <c r="U133" s="65">
        <f t="shared" si="36"/>
        <v>1.5329671560996232</v>
      </c>
      <c r="V133" s="65"/>
      <c r="AH133" s="16"/>
      <c r="AI133" s="16"/>
      <c r="AJ133" s="16"/>
      <c r="AK133" s="16"/>
      <c r="AL133" s="16"/>
      <c r="AM133" s="16"/>
      <c r="AN133" s="16"/>
    </row>
    <row r="134" spans="1:40" x14ac:dyDescent="0.25">
      <c r="A134">
        <v>133</v>
      </c>
      <c r="B134">
        <v>3.3991141466535103E-4</v>
      </c>
      <c r="C134" s="16">
        <v>4.9613009226011904E-9</v>
      </c>
      <c r="D134">
        <v>1.25849926846918E-3</v>
      </c>
      <c r="E134" s="16">
        <v>1.2522806152906099E-5</v>
      </c>
      <c r="F134" s="16">
        <v>1.44764941989175E-5</v>
      </c>
      <c r="G134" s="16">
        <v>2.2489603785062898E-6</v>
      </c>
      <c r="H134">
        <v>3.6871238910269602E-4</v>
      </c>
      <c r="J134">
        <v>0.953999409007664</v>
      </c>
      <c r="K134">
        <f t="shared" si="26"/>
        <v>4.7330781480707139E-9</v>
      </c>
      <c r="L134">
        <f t="shared" si="27"/>
        <v>1.2896962559445987E-3</v>
      </c>
      <c r="M134" s="16">
        <f t="shared" si="28"/>
        <v>-6.0987342661389659E-4</v>
      </c>
      <c r="N134" s="16">
        <f t="shared" si="29"/>
        <v>9.5557116254770674E-2</v>
      </c>
      <c r="O134" s="16">
        <f t="shared" si="30"/>
        <v>1.084764365565879E-2</v>
      </c>
      <c r="P134" s="16">
        <f t="shared" si="31"/>
        <v>9.359925005266051E-2</v>
      </c>
      <c r="Q134" s="16">
        <f t="shared" si="32"/>
        <v>2.754034273159655E-2</v>
      </c>
      <c r="R134" s="16">
        <f t="shared" si="33"/>
        <v>0.21882051111196887</v>
      </c>
      <c r="S134" s="16">
        <f t="shared" si="34"/>
        <v>1.4424952378476229E-2</v>
      </c>
      <c r="T134" s="16">
        <f t="shared" si="35"/>
        <v>2.7546070231055396E-2</v>
      </c>
      <c r="U134" s="65">
        <f t="shared" si="36"/>
        <v>0.48833588641618703</v>
      </c>
      <c r="V134" s="65"/>
      <c r="AI134" s="16"/>
      <c r="AL134" s="16"/>
      <c r="AM134" s="16"/>
    </row>
    <row r="135" spans="1:40" x14ac:dyDescent="0.25">
      <c r="A135">
        <v>134</v>
      </c>
      <c r="B135">
        <v>5.23727880742467E-4</v>
      </c>
      <c r="C135" s="16">
        <v>5.4501283772338302E-9</v>
      </c>
      <c r="D135">
        <v>8.8931631511912103E-4</v>
      </c>
      <c r="E135" s="16">
        <v>9.7625913448852895E-6</v>
      </c>
      <c r="F135" s="16">
        <v>9.2327885441681003E-6</v>
      </c>
      <c r="G135" s="16">
        <v>2.03845714401592E-6</v>
      </c>
      <c r="H135">
        <v>2.8743733690874101E-4</v>
      </c>
      <c r="J135">
        <v>0.95588675412465196</v>
      </c>
      <c r="K135">
        <f t="shared" si="26"/>
        <v>5.2097055240767027E-9</v>
      </c>
      <c r="L135">
        <f t="shared" si="27"/>
        <v>9.0981489922309583E-4</v>
      </c>
      <c r="M135" s="16">
        <f t="shared" si="28"/>
        <v>1.3764086226183812E-4</v>
      </c>
      <c r="N135" s="16">
        <f t="shared" si="29"/>
        <v>4.1586457152166627E-3</v>
      </c>
      <c r="O135" s="16">
        <f t="shared" si="30"/>
        <v>2.5235992887190578E-4</v>
      </c>
      <c r="P135" s="16">
        <f t="shared" si="31"/>
        <v>5.9536367967676154E-3</v>
      </c>
      <c r="Q135" s="16">
        <f t="shared" si="32"/>
        <v>8.288410223120421E-3</v>
      </c>
      <c r="R135" s="16">
        <f t="shared" si="33"/>
        <v>4.0807414700074641E-3</v>
      </c>
      <c r="S135" s="16">
        <f t="shared" si="34"/>
        <v>2.3292637160209209E-4</v>
      </c>
      <c r="T135" s="16">
        <f t="shared" si="35"/>
        <v>8.2890105459344585E-3</v>
      </c>
      <c r="U135" s="65">
        <f t="shared" si="36"/>
        <v>3.1255731051520616E-2</v>
      </c>
      <c r="V135" s="65"/>
      <c r="AI135" s="16"/>
      <c r="AL135" s="16"/>
      <c r="AM135" s="16"/>
    </row>
    <row r="136" spans="1:40" x14ac:dyDescent="0.25">
      <c r="A136">
        <v>135</v>
      </c>
      <c r="B136">
        <v>7.3306154340411697E-4</v>
      </c>
      <c r="C136" s="16">
        <v>8.7313399249735403E-9</v>
      </c>
      <c r="D136">
        <v>1.02072835306802E-3</v>
      </c>
      <c r="E136" s="16">
        <v>1.7927191359797901E-5</v>
      </c>
      <c r="F136" s="16">
        <v>6.6325750972153103E-6</v>
      </c>
      <c r="G136" s="16">
        <v>1.2741324025125801E-6</v>
      </c>
      <c r="H136">
        <v>5.2782844317951602E-4</v>
      </c>
      <c r="J136">
        <v>0.95529265244573103</v>
      </c>
      <c r="K136">
        <f t="shared" si="26"/>
        <v>8.3409848763332842E-9</v>
      </c>
      <c r="L136">
        <f t="shared" si="27"/>
        <v>1.0352589043250383E-3</v>
      </c>
      <c r="M136" s="16">
        <f t="shared" si="28"/>
        <v>4.3086418248319575E-4</v>
      </c>
      <c r="N136" s="16">
        <f t="shared" si="29"/>
        <v>0.24006323826911458</v>
      </c>
      <c r="O136" s="16">
        <f t="shared" si="30"/>
        <v>0.33245969982896351</v>
      </c>
      <c r="P136" s="16">
        <f t="shared" si="31"/>
        <v>3.5053460405329384E-3</v>
      </c>
      <c r="Q136" s="16">
        <f t="shared" si="32"/>
        <v>0.44774223631274601</v>
      </c>
      <c r="R136" s="16">
        <f t="shared" si="33"/>
        <v>0.10726821243449831</v>
      </c>
      <c r="S136" s="16">
        <f t="shared" si="34"/>
        <v>0.13352676355886881</v>
      </c>
      <c r="T136" s="16">
        <f t="shared" si="35"/>
        <v>0.44774681294403224</v>
      </c>
      <c r="U136" s="65">
        <f t="shared" si="36"/>
        <v>1.7123123093887564</v>
      </c>
      <c r="V136" s="65"/>
      <c r="AI136" s="16"/>
      <c r="AL136" s="16"/>
      <c r="AM136" s="16"/>
    </row>
    <row r="137" spans="1:40" x14ac:dyDescent="0.25">
      <c r="A137">
        <v>136</v>
      </c>
      <c r="B137">
        <v>5.4726660802624895E-4</v>
      </c>
      <c r="C137" s="16">
        <v>5.3310584240373602E-9</v>
      </c>
      <c r="D137">
        <v>8.3130257205363798E-4</v>
      </c>
      <c r="E137" s="16">
        <v>8.9323735697834093E-6</v>
      </c>
      <c r="F137" s="16">
        <v>8.8113172384694306E-6</v>
      </c>
      <c r="G137" s="16">
        <v>2.08256995765472E-6</v>
      </c>
      <c r="H137">
        <v>2.6299271890168003E-4</v>
      </c>
      <c r="J137">
        <v>0.956185955103109</v>
      </c>
      <c r="K137">
        <f t="shared" si="26"/>
        <v>5.0974831908986387E-9</v>
      </c>
      <c r="L137">
        <f t="shared" si="27"/>
        <v>8.5100244542980752E-4</v>
      </c>
      <c r="M137" s="16">
        <f t="shared" si="28"/>
        <v>2.4353077062269044E-4</v>
      </c>
      <c r="N137" s="16">
        <f t="shared" si="29"/>
        <v>1.2618142155492106E-2</v>
      </c>
      <c r="O137" s="16">
        <f t="shared" si="30"/>
        <v>1.3977102190246081E-3</v>
      </c>
      <c r="P137" s="16">
        <f t="shared" si="31"/>
        <v>1.8867894808439523E-2</v>
      </c>
      <c r="Q137" s="16">
        <f t="shared" si="32"/>
        <v>2.8338105495430067E-2</v>
      </c>
      <c r="R137" s="16">
        <f t="shared" si="33"/>
        <v>1.136653894596356E-2</v>
      </c>
      <c r="S137" s="16">
        <f t="shared" si="34"/>
        <v>1.3862585330667236E-3</v>
      </c>
      <c r="T137" s="16">
        <f t="shared" si="35"/>
        <v>2.8339909597639615E-2</v>
      </c>
      <c r="U137" s="65">
        <f t="shared" si="36"/>
        <v>0.1023145597550562</v>
      </c>
      <c r="V137" s="65"/>
      <c r="AI137" s="16"/>
      <c r="AL137" s="16"/>
      <c r="AM137" s="16"/>
    </row>
    <row r="138" spans="1:40" x14ac:dyDescent="0.25">
      <c r="A138">
        <v>137</v>
      </c>
      <c r="B138">
        <v>5.7860368103752598E-4</v>
      </c>
      <c r="C138" s="16">
        <v>9.7568986067681407E-9</v>
      </c>
      <c r="D138">
        <v>1.45960101466619E-3</v>
      </c>
      <c r="E138" s="16">
        <v>2.8509975636399199E-5</v>
      </c>
      <c r="F138" s="16">
        <v>8.5692687957909101E-6</v>
      </c>
      <c r="G138" s="16">
        <v>1.1457155386745901E-6</v>
      </c>
      <c r="H138">
        <v>8.3943395882925297E-4</v>
      </c>
      <c r="J138">
        <v>0.95318375740347205</v>
      </c>
      <c r="K138">
        <f t="shared" si="26"/>
        <v>9.3001172746039586E-9</v>
      </c>
      <c r="L138">
        <f t="shared" si="27"/>
        <v>1.4778755108978397E-3</v>
      </c>
      <c r="M138" s="16">
        <f t="shared" si="28"/>
        <v>-3.2066814882278762E-4</v>
      </c>
      <c r="N138" s="16">
        <f t="shared" si="29"/>
        <v>3.0984357728739215E-2</v>
      </c>
      <c r="O138" s="16">
        <f t="shared" si="30"/>
        <v>0.58030175158233377</v>
      </c>
      <c r="P138" s="16">
        <f t="shared" si="31"/>
        <v>0.26483628545622284</v>
      </c>
      <c r="Q138" s="16">
        <f t="shared" si="32"/>
        <v>2.7372375843403502</v>
      </c>
      <c r="R138" s="16">
        <f t="shared" si="33"/>
        <v>1.7201750440109638E-2</v>
      </c>
      <c r="S138" s="16">
        <f t="shared" si="34"/>
        <v>0.18436004445188037</v>
      </c>
      <c r="T138" s="16">
        <f t="shared" si="35"/>
        <v>2.7374407025701304</v>
      </c>
      <c r="U138" s="65">
        <f t="shared" si="36"/>
        <v>6.5523624765697663</v>
      </c>
      <c r="V138" s="65"/>
      <c r="AI138" s="16"/>
      <c r="AL138" s="16"/>
      <c r="AM138" s="16"/>
    </row>
    <row r="139" spans="1:40" x14ac:dyDescent="0.25">
      <c r="A139">
        <v>138</v>
      </c>
      <c r="B139">
        <v>4.8924326859695803E-4</v>
      </c>
      <c r="C139" s="16">
        <v>6.6861050483520402E-9</v>
      </c>
      <c r="D139">
        <v>1.1756784000718299E-3</v>
      </c>
      <c r="E139" s="16">
        <v>1.5782813227315399E-5</v>
      </c>
      <c r="F139" s="16">
        <v>1.0013269126516E-5</v>
      </c>
      <c r="G139" s="16">
        <v>1.6669763298169299E-6</v>
      </c>
      <c r="H139">
        <v>4.6469544341323402E-4</v>
      </c>
      <c r="J139">
        <v>0.95447772741760994</v>
      </c>
      <c r="K139">
        <f t="shared" si="26"/>
        <v>6.3817383518264642E-9</v>
      </c>
      <c r="L139">
        <f t="shared" si="27"/>
        <v>1.1973652285496305E-3</v>
      </c>
      <c r="M139" s="16">
        <f t="shared" si="28"/>
        <v>-2.1887869135571447E-4</v>
      </c>
      <c r="N139" s="16">
        <f t="shared" si="29"/>
        <v>3.1394870895787484E-5</v>
      </c>
      <c r="O139" s="16">
        <f t="shared" si="30"/>
        <v>4.2969536713052606E-2</v>
      </c>
      <c r="P139" s="16">
        <f t="shared" si="31"/>
        <v>4.8398698642480725E-2</v>
      </c>
      <c r="Q139" s="16">
        <f t="shared" si="32"/>
        <v>0.22041166588711877</v>
      </c>
      <c r="R139" s="16">
        <f t="shared" si="33"/>
        <v>2.3264873157426952E-4</v>
      </c>
      <c r="S139" s="16">
        <f t="shared" si="34"/>
        <v>2.8816968727465538E-2</v>
      </c>
      <c r="T139" s="16">
        <f t="shared" si="35"/>
        <v>0.22042549134215939</v>
      </c>
      <c r="U139" s="65">
        <f t="shared" si="36"/>
        <v>0.56128640491474702</v>
      </c>
      <c r="V139" s="65"/>
      <c r="AI139" s="16"/>
      <c r="AL139" s="16"/>
      <c r="AM139" s="16"/>
    </row>
    <row r="140" spans="1:40" x14ac:dyDescent="0.25">
      <c r="A140">
        <v>139</v>
      </c>
      <c r="B140">
        <v>5.7336268330466101E-4</v>
      </c>
      <c r="C140" s="16">
        <v>5.34534877435177E-9</v>
      </c>
      <c r="D140">
        <v>7.9487424882611097E-4</v>
      </c>
      <c r="E140" s="16">
        <v>8.5675533652519898E-6</v>
      </c>
      <c r="F140" s="16">
        <v>8.3953542419260302E-6</v>
      </c>
      <c r="G140" s="16">
        <v>2.0760938908296099E-6</v>
      </c>
      <c r="H140" s="16">
        <v>2.5225099288199502E-4</v>
      </c>
      <c r="J140">
        <v>0.95637863272827806</v>
      </c>
      <c r="K140">
        <f t="shared" si="26"/>
        <v>5.1121773522703229E-9</v>
      </c>
      <c r="L140">
        <f t="shared" si="27"/>
        <v>8.1373570585201822E-4</v>
      </c>
      <c r="M140" s="16">
        <f t="shared" si="28"/>
        <v>3.3298966075730364E-4</v>
      </c>
      <c r="N140" s="16">
        <f t="shared" si="29"/>
        <v>2.7347669354115263E-2</v>
      </c>
      <c r="O140" s="16">
        <f t="shared" si="30"/>
        <v>1.2114294434714681E-3</v>
      </c>
      <c r="P140" s="16">
        <f t="shared" si="31"/>
        <v>3.0681722534465636E-2</v>
      </c>
      <c r="Q140" s="16">
        <f t="shared" si="32"/>
        <v>4.0927853806983397E-2</v>
      </c>
      <c r="R140" s="16">
        <f t="shared" si="33"/>
        <v>2.2138098128580707E-2</v>
      </c>
      <c r="S140" s="16">
        <f t="shared" si="34"/>
        <v>1.156480223725167E-3</v>
      </c>
      <c r="T140" s="16">
        <f t="shared" si="35"/>
        <v>4.0930513827161001E-2</v>
      </c>
      <c r="U140" s="65">
        <f t="shared" si="36"/>
        <v>0.16439376731850264</v>
      </c>
      <c r="V140" s="65"/>
      <c r="AI140" s="16"/>
      <c r="AL140" s="16"/>
      <c r="AM140" s="16"/>
    </row>
    <row r="141" spans="1:40" x14ac:dyDescent="0.25">
      <c r="A141">
        <v>140</v>
      </c>
      <c r="B141">
        <v>8.5971321972926605E-4</v>
      </c>
      <c r="C141" s="16">
        <v>8.9132521076063503E-9</v>
      </c>
      <c r="D141">
        <v>8.8561399038103602E-4</v>
      </c>
      <c r="E141" s="16">
        <v>1.5902862041274299E-5</v>
      </c>
      <c r="F141" s="16">
        <v>5.6195999707625703E-6</v>
      </c>
      <c r="G141" s="16">
        <v>1.24617385228673E-6</v>
      </c>
      <c r="H141">
        <v>4.6822324776749601E-4</v>
      </c>
      <c r="J141">
        <v>0.95598145750808095</v>
      </c>
      <c r="K141">
        <f t="shared" si="26"/>
        <v>8.5209037409664935E-9</v>
      </c>
      <c r="L141">
        <f t="shared" si="27"/>
        <v>8.9809045092274027E-4</v>
      </c>
      <c r="M141" s="16">
        <f t="shared" si="28"/>
        <v>8.2133598853579171E-4</v>
      </c>
      <c r="N141" s="16">
        <f t="shared" si="29"/>
        <v>0.55858372977255377</v>
      </c>
      <c r="O141" s="16">
        <f t="shared" si="30"/>
        <v>0.3714177824474334</v>
      </c>
      <c r="P141" s="16">
        <f t="shared" si="31"/>
        <v>6.5612756901421284E-3</v>
      </c>
      <c r="Q141" s="16">
        <f t="shared" si="32"/>
        <v>0.2310316473623048</v>
      </c>
      <c r="R141" s="16">
        <f t="shared" si="33"/>
        <v>0.18509317765206504</v>
      </c>
      <c r="S141" s="16">
        <f t="shared" si="34"/>
        <v>0.14389732683100798</v>
      </c>
      <c r="T141" s="16">
        <f t="shared" si="35"/>
        <v>0.23102521155867595</v>
      </c>
      <c r="U141" s="65">
        <f t="shared" si="36"/>
        <v>1.7276101513141831</v>
      </c>
      <c r="V141" s="65"/>
      <c r="AI141" s="16"/>
      <c r="AL141" s="16"/>
      <c r="AM141" s="16"/>
    </row>
    <row r="142" spans="1:40" x14ac:dyDescent="0.25">
      <c r="A142">
        <v>141</v>
      </c>
      <c r="B142">
        <v>4.8886009213717195E-4</v>
      </c>
      <c r="C142" s="16">
        <v>5.5581060137881701E-9</v>
      </c>
      <c r="D142">
        <v>9.7359567448895401E-4</v>
      </c>
      <c r="E142" s="16">
        <v>1.0888951114689701E-5</v>
      </c>
      <c r="F142" s="16">
        <v>9.9307896070587197E-6</v>
      </c>
      <c r="G142" s="16">
        <v>2.00081766594557E-6</v>
      </c>
      <c r="H142">
        <v>3.2060176012434498E-4</v>
      </c>
      <c r="J142">
        <v>0.95545556965351497</v>
      </c>
      <c r="K142">
        <f t="shared" si="26"/>
        <v>5.3105233475986035E-9</v>
      </c>
      <c r="L142">
        <f t="shared" si="27"/>
        <v>9.9545251326300325E-4</v>
      </c>
      <c r="M142" s="16">
        <f t="shared" si="28"/>
        <v>-1.7732328988659271E-5</v>
      </c>
      <c r="N142" s="16">
        <f t="shared" si="29"/>
        <v>4.0728986495512056E-5</v>
      </c>
      <c r="O142" s="16">
        <f t="shared" si="30"/>
        <v>1.3042020756430188E-5</v>
      </c>
      <c r="P142" s="16">
        <f t="shared" si="31"/>
        <v>1.0601914891631247E-4</v>
      </c>
      <c r="Q142" s="16">
        <f t="shared" si="32"/>
        <v>1.9128400156740417E-4</v>
      </c>
      <c r="R142" s="16">
        <f t="shared" si="33"/>
        <v>4.7474401180200605E-5</v>
      </c>
      <c r="S142" s="16">
        <f t="shared" si="34"/>
        <v>1.2142232174294399E-5</v>
      </c>
      <c r="T142" s="16">
        <f t="shared" si="35"/>
        <v>1.9129749316342028E-4</v>
      </c>
      <c r="U142" s="65">
        <f t="shared" si="36"/>
        <v>6.0198828425357415E-4</v>
      </c>
      <c r="V142" s="65"/>
      <c r="AI142" s="16"/>
      <c r="AL142" s="16"/>
      <c r="AM142" s="16"/>
    </row>
    <row r="143" spans="1:40" x14ac:dyDescent="0.25">
      <c r="A143">
        <v>142</v>
      </c>
      <c r="B143">
        <v>4.3966988342569702E-4</v>
      </c>
      <c r="C143" s="16">
        <v>5.5654340092586201E-9</v>
      </c>
      <c r="D143">
        <v>1.0868898098019999E-3</v>
      </c>
      <c r="E143" s="16">
        <v>1.21563297787016E-5</v>
      </c>
      <c r="F143" s="16">
        <v>1.1100722860536399E-5</v>
      </c>
      <c r="G143" s="16">
        <v>2.0008016597132299E-6</v>
      </c>
      <c r="H143">
        <v>3.5791899384158199E-4</v>
      </c>
      <c r="J143">
        <v>0.95488085167591497</v>
      </c>
      <c r="K143">
        <f t="shared" si="26"/>
        <v>5.3143263667069733E-9</v>
      </c>
      <c r="L143">
        <f t="shared" si="27"/>
        <v>1.1110864917487767E-3</v>
      </c>
      <c r="M143" s="16">
        <f t="shared" si="28"/>
        <v>-2.3174672489738267E-4</v>
      </c>
      <c r="N143" s="16">
        <f t="shared" si="29"/>
        <v>1.1312880480699906E-2</v>
      </c>
      <c r="O143" s="16">
        <f t="shared" si="30"/>
        <v>2.4349971976211096E-5</v>
      </c>
      <c r="P143" s="16">
        <f t="shared" si="31"/>
        <v>1.6348552196971282E-2</v>
      </c>
      <c r="Q143" s="16">
        <f t="shared" si="32"/>
        <v>1.7379558505317104E-2</v>
      </c>
      <c r="R143" s="16">
        <f t="shared" si="33"/>
        <v>1.5752903777978569E-2</v>
      </c>
      <c r="S143" s="16">
        <f t="shared" si="34"/>
        <v>1.2197853507768281E-5</v>
      </c>
      <c r="T143" s="16">
        <f t="shared" si="35"/>
        <v>1.7381363953350642E-2</v>
      </c>
      <c r="U143" s="65">
        <f t="shared" si="36"/>
        <v>7.8211806739801479E-2</v>
      </c>
      <c r="V143" s="65"/>
      <c r="AI143" s="16"/>
      <c r="AL143" s="16"/>
      <c r="AM143" s="16"/>
    </row>
    <row r="144" spans="1:40" x14ac:dyDescent="0.25">
      <c r="A144">
        <v>143</v>
      </c>
      <c r="B144">
        <v>2.4625968703910597E-4</v>
      </c>
      <c r="C144" s="16">
        <v>3.7819913196398701E-9</v>
      </c>
      <c r="D144">
        <v>1.3268632360107101E-3</v>
      </c>
      <c r="E144" s="16">
        <v>1.00549893143457E-5</v>
      </c>
      <c r="F144" s="16">
        <v>2.0061052508689701E-5</v>
      </c>
      <c r="G144" s="16">
        <v>2.9531105878908099E-6</v>
      </c>
      <c r="H144">
        <v>2.9605306377845702E-4</v>
      </c>
      <c r="J144">
        <v>0.95357397443994996</v>
      </c>
      <c r="K144">
        <f t="shared" si="26"/>
        <v>3.6064084939663822E-9</v>
      </c>
      <c r="L144">
        <f t="shared" si="27"/>
        <v>1.3699346696246606E-3</v>
      </c>
      <c r="M144" s="16">
        <f t="shared" si="28"/>
        <v>-8.7741529554644874E-4</v>
      </c>
      <c r="N144" s="16">
        <f t="shared" si="29"/>
        <v>0.24947245940791754</v>
      </c>
      <c r="O144" s="16">
        <f t="shared" si="30"/>
        <v>0.10055025263111196</v>
      </c>
      <c r="P144" s="16">
        <f t="shared" si="31"/>
        <v>0.14203927044397266</v>
      </c>
      <c r="Q144" s="16">
        <f t="shared" si="32"/>
        <v>4.0725580932169979E-3</v>
      </c>
      <c r="R144" s="16">
        <f t="shared" si="33"/>
        <v>1.0691665057458781</v>
      </c>
      <c r="S144" s="16">
        <f t="shared" si="34"/>
        <v>0.22166094278361848</v>
      </c>
      <c r="T144" s="16">
        <f t="shared" si="35"/>
        <v>4.0702744920782623E-3</v>
      </c>
      <c r="U144" s="65">
        <f t="shared" si="36"/>
        <v>1.791032263597794</v>
      </c>
      <c r="V144" s="65"/>
      <c r="AH144" s="16"/>
      <c r="AI144" s="16"/>
      <c r="AJ144" s="16"/>
      <c r="AK144" s="16"/>
      <c r="AL144" s="16"/>
      <c r="AM144" s="16"/>
    </row>
    <row r="145" spans="1:40" x14ac:dyDescent="0.25">
      <c r="A145">
        <v>144</v>
      </c>
      <c r="B145" s="16">
        <v>4.0404390524102698E-4</v>
      </c>
      <c r="C145" s="16">
        <v>5.2348352135578102E-9</v>
      </c>
      <c r="D145" s="16">
        <v>1.1132385975606001E-3</v>
      </c>
      <c r="E145" s="16">
        <v>1.1707536144445101E-5</v>
      </c>
      <c r="F145" s="16">
        <v>1.2095931118234101E-5</v>
      </c>
      <c r="G145" s="16">
        <v>2.1278710568609298E-6</v>
      </c>
      <c r="H145">
        <v>3.4470565192901202E-4</v>
      </c>
      <c r="J145">
        <v>0.95473424703820498</v>
      </c>
      <c r="K145">
        <f t="shared" si="26"/>
        <v>4.9978764559851967E-9</v>
      </c>
      <c r="L145">
        <f t="shared" si="27"/>
        <v>1.1395530960187157E-3</v>
      </c>
      <c r="M145" s="16">
        <f t="shared" si="28"/>
        <v>-3.3146528553666172E-4</v>
      </c>
      <c r="N145" s="16">
        <f t="shared" si="29"/>
        <v>3.1959624749031024E-2</v>
      </c>
      <c r="O145" s="16">
        <f t="shared" si="30"/>
        <v>2.9987357912098322E-3</v>
      </c>
      <c r="P145" s="16">
        <f t="shared" si="31"/>
        <v>2.4088124779458712E-2</v>
      </c>
      <c r="Q145" s="16">
        <f t="shared" si="32"/>
        <v>8.1082846698286703E-3</v>
      </c>
      <c r="R145" s="16">
        <f t="shared" si="33"/>
        <v>5.1263969622150983E-2</v>
      </c>
      <c r="S145" s="16">
        <f t="shared" si="34"/>
        <v>3.5754289760777532E-3</v>
      </c>
      <c r="T145" s="16">
        <f t="shared" si="35"/>
        <v>8.1097545927603897E-3</v>
      </c>
      <c r="U145" s="65">
        <f t="shared" si="36"/>
        <v>0.13010392318051736</v>
      </c>
      <c r="V145" s="65"/>
      <c r="AI145" s="16"/>
      <c r="AL145" s="16"/>
      <c r="AM145" s="16"/>
    </row>
    <row r="146" spans="1:40" x14ac:dyDescent="0.25">
      <c r="A146">
        <v>145</v>
      </c>
      <c r="B146">
        <v>3.6757771736352498E-4</v>
      </c>
      <c r="C146" s="16">
        <v>5.6586349857944302E-9</v>
      </c>
      <c r="D146">
        <v>1.3292973954249E-3</v>
      </c>
      <c r="E146" s="16">
        <v>1.50758920757526E-5</v>
      </c>
      <c r="F146" s="16">
        <v>1.34254385510617E-5</v>
      </c>
      <c r="G146" s="16">
        <v>1.9732086781324399E-6</v>
      </c>
      <c r="H146">
        <v>4.4388498218372202E-4</v>
      </c>
      <c r="J146">
        <v>0.95369015466393203</v>
      </c>
      <c r="K146">
        <f t="shared" si="26"/>
        <v>5.3965844747890273E-9</v>
      </c>
      <c r="L146">
        <f t="shared" si="27"/>
        <v>1.3581158225701702E-3</v>
      </c>
      <c r="M146" s="16">
        <f t="shared" si="28"/>
        <v>-6.2296038784312002E-4</v>
      </c>
      <c r="N146" s="16">
        <f t="shared" si="29"/>
        <v>6.3953766014239535E-2</v>
      </c>
      <c r="O146" s="16">
        <f t="shared" si="30"/>
        <v>4.7365445820386531E-4</v>
      </c>
      <c r="P146" s="16">
        <f t="shared" si="31"/>
        <v>0.14394959162467461</v>
      </c>
      <c r="Q146" s="16">
        <f t="shared" si="32"/>
        <v>0.16294249084228665</v>
      </c>
      <c r="R146" s="16">
        <f t="shared" si="33"/>
        <v>0.13047644278899051</v>
      </c>
      <c r="S146" s="16">
        <f t="shared" si="34"/>
        <v>2.9705694463931016E-4</v>
      </c>
      <c r="T146" s="16">
        <f t="shared" si="35"/>
        <v>0.16296280984366671</v>
      </c>
      <c r="U146" s="65">
        <f t="shared" si="36"/>
        <v>0.66505581251670121</v>
      </c>
      <c r="V146" s="65"/>
      <c r="AI146" s="16"/>
      <c r="AL146" s="16"/>
      <c r="AM146" s="16"/>
    </row>
    <row r="147" spans="1:40" x14ac:dyDescent="0.25">
      <c r="A147">
        <v>146</v>
      </c>
      <c r="B147" s="16">
        <v>6.5998758669277597E-4</v>
      </c>
      <c r="C147" s="16">
        <v>6.3575530225519697E-9</v>
      </c>
      <c r="D147" s="16">
        <v>8.2174067156904295E-4</v>
      </c>
      <c r="E147" s="16">
        <v>1.05316791041828E-5</v>
      </c>
      <c r="F147" s="16">
        <v>7.3009917737533898E-6</v>
      </c>
      <c r="G147" s="16">
        <v>1.7459978030387899E-6</v>
      </c>
      <c r="H147" s="16">
        <v>3.1008027335552502E-4</v>
      </c>
      <c r="J147">
        <v>0.95626641507060295</v>
      </c>
      <c r="K147">
        <f t="shared" si="26"/>
        <v>6.079514437497048E-9</v>
      </c>
      <c r="L147">
        <f t="shared" si="27"/>
        <v>8.3808229536656603E-4</v>
      </c>
      <c r="M147" s="16">
        <f t="shared" si="28"/>
        <v>4.8189287801898606E-4</v>
      </c>
      <c r="N147" s="16">
        <f t="shared" si="29"/>
        <v>0.11658003372192026</v>
      </c>
      <c r="O147" s="16">
        <f t="shared" si="30"/>
        <v>2.1893713256419055E-2</v>
      </c>
      <c r="P147" s="16">
        <f t="shared" si="31"/>
        <v>2.1692224307645655E-2</v>
      </c>
      <c r="Q147" s="16">
        <f t="shared" si="32"/>
        <v>3.7767058512619959E-4</v>
      </c>
      <c r="R147" s="16">
        <f t="shared" si="33"/>
        <v>6.746850258146847E-2</v>
      </c>
      <c r="S147" s="16">
        <f t="shared" si="34"/>
        <v>1.7003807004241846E-2</v>
      </c>
      <c r="T147" s="16">
        <f t="shared" si="35"/>
        <v>3.7794486965393915E-4</v>
      </c>
      <c r="U147" s="65">
        <f t="shared" si="36"/>
        <v>0.24539389632647543</v>
      </c>
      <c r="V147" s="65"/>
      <c r="AH147" s="16"/>
      <c r="AI147" s="16"/>
      <c r="AJ147" s="16"/>
      <c r="AK147" s="16"/>
      <c r="AL147" s="16"/>
      <c r="AM147" s="16"/>
      <c r="AN147" s="16"/>
    </row>
    <row r="148" spans="1:40" x14ac:dyDescent="0.25">
      <c r="A148">
        <v>147</v>
      </c>
      <c r="B148">
        <v>6.7622869000152105E-4</v>
      </c>
      <c r="C148" s="16">
        <v>5.0418813192881404E-9</v>
      </c>
      <c r="D148">
        <v>6.3314337745770395E-4</v>
      </c>
      <c r="E148" s="16">
        <v>6.4493290391268197E-6</v>
      </c>
      <c r="F148" s="16">
        <v>7.06220474700967E-6</v>
      </c>
      <c r="G148" s="16">
        <v>2.1967682940763802E-6</v>
      </c>
      <c r="H148">
        <v>1.8988347832073999E-4</v>
      </c>
      <c r="J148">
        <v>0.95723812541973496</v>
      </c>
      <c r="K148">
        <f t="shared" si="26"/>
        <v>4.8262810226641597E-9</v>
      </c>
      <c r="L148">
        <f t="shared" si="27"/>
        <v>6.4945951336448039E-4</v>
      </c>
      <c r="M148" s="16">
        <f t="shared" si="28"/>
        <v>7.0299786663856182E-4</v>
      </c>
      <c r="N148" s="16">
        <f t="shared" si="29"/>
        <v>0.14021172177472291</v>
      </c>
      <c r="O148" s="16">
        <f t="shared" si="30"/>
        <v>8.0284913637024072E-3</v>
      </c>
      <c r="P148" s="16">
        <f t="shared" si="31"/>
        <v>0.11764180037122707</v>
      </c>
      <c r="Q148" s="16">
        <f t="shared" si="32"/>
        <v>0.15962140999177721</v>
      </c>
      <c r="R148" s="16">
        <f t="shared" si="33"/>
        <v>8.0632027658800801E-2</v>
      </c>
      <c r="S148" s="16">
        <f t="shared" si="34"/>
        <v>8.8565870605138344E-3</v>
      </c>
      <c r="T148" s="16">
        <f t="shared" si="35"/>
        <v>0.15962914535801553</v>
      </c>
      <c r="U148" s="65">
        <f t="shared" si="36"/>
        <v>0.67462118357875978</v>
      </c>
      <c r="V148" s="65"/>
      <c r="AI148" s="16"/>
      <c r="AL148" s="16"/>
      <c r="AM148" s="16"/>
    </row>
    <row r="149" spans="1:40" x14ac:dyDescent="0.25">
      <c r="A149">
        <v>148</v>
      </c>
      <c r="B149">
        <v>5.9741290204695196E-4</v>
      </c>
      <c r="C149" s="16">
        <v>6.4035529730776902E-9</v>
      </c>
      <c r="D149">
        <v>9.1649270075773199E-4</v>
      </c>
      <c r="E149" s="16">
        <v>1.18179826462726E-5</v>
      </c>
      <c r="F149" s="16">
        <v>8.1023382323272894E-6</v>
      </c>
      <c r="G149" s="16">
        <v>1.7353906471869601E-6</v>
      </c>
      <c r="H149">
        <v>3.4795403427589E-4</v>
      </c>
      <c r="J149">
        <v>0.955775422648663</v>
      </c>
      <c r="K149">
        <f t="shared" si="26"/>
        <v>6.1203585492964321E-9</v>
      </c>
      <c r="L149">
        <f t="shared" si="27"/>
        <v>9.3442636431660057E-4</v>
      </c>
      <c r="M149" s="16">
        <f t="shared" si="28"/>
        <v>2.6039943977730341E-4</v>
      </c>
      <c r="N149" s="16">
        <f t="shared" si="29"/>
        <v>4.5904719074130323E-2</v>
      </c>
      <c r="O149" s="16">
        <f t="shared" si="30"/>
        <v>2.4420726538587997E-2</v>
      </c>
      <c r="P149" s="16">
        <f t="shared" si="31"/>
        <v>2.396981767368557E-3</v>
      </c>
      <c r="Q149" s="16">
        <f t="shared" si="32"/>
        <v>1.0065965502259565E-2</v>
      </c>
      <c r="R149" s="16">
        <f t="shared" si="33"/>
        <v>3.1861493872588006E-2</v>
      </c>
      <c r="S149" s="16">
        <f t="shared" si="34"/>
        <v>1.8409492203344795E-2</v>
      </c>
      <c r="T149" s="16">
        <f t="shared" si="35"/>
        <v>1.0065397613571468E-2</v>
      </c>
      <c r="U149" s="65">
        <f t="shared" si="36"/>
        <v>0.14312477657185071</v>
      </c>
      <c r="V149" s="65"/>
      <c r="AI149" s="16"/>
      <c r="AL149" s="16"/>
      <c r="AM149" s="16"/>
    </row>
    <row r="150" spans="1:40" x14ac:dyDescent="0.25">
      <c r="A150">
        <v>149</v>
      </c>
      <c r="B150">
        <v>7.4585696654157305E-4</v>
      </c>
      <c r="C150" s="16">
        <v>6.6841790514130798E-9</v>
      </c>
      <c r="D150">
        <v>7.6336480824309896E-4</v>
      </c>
      <c r="E150" s="16">
        <v>1.0293424715527001E-5</v>
      </c>
      <c r="F150" s="16">
        <v>6.4417441001471203E-6</v>
      </c>
      <c r="G150" s="16">
        <v>1.65949353420812E-6</v>
      </c>
      <c r="H150" s="16">
        <v>3.03064553345837E-4</v>
      </c>
      <c r="J150">
        <v>0.95658096341968202</v>
      </c>
      <c r="K150">
        <f t="shared" si="26"/>
        <v>6.3939584366703799E-9</v>
      </c>
      <c r="L150">
        <f t="shared" si="27"/>
        <v>7.7790110579854983E-4</v>
      </c>
      <c r="M150" s="16">
        <f t="shared" si="28"/>
        <v>7.1381282728459627E-4</v>
      </c>
      <c r="N150" s="16">
        <f t="shared" si="29"/>
        <v>0.26622446733793254</v>
      </c>
      <c r="O150" s="16">
        <f t="shared" si="30"/>
        <v>4.2825477774128901E-2</v>
      </c>
      <c r="P150" s="16">
        <f t="shared" si="31"/>
        <v>4.3205454126821946E-2</v>
      </c>
      <c r="Q150" s="16">
        <f t="shared" si="32"/>
        <v>1.7319535690044734E-3</v>
      </c>
      <c r="R150" s="16">
        <f t="shared" si="33"/>
        <v>0.12031654912992373</v>
      </c>
      <c r="S150" s="16">
        <f t="shared" si="34"/>
        <v>3.0096161048329097E-2</v>
      </c>
      <c r="T150" s="16">
        <f t="shared" si="35"/>
        <v>1.7327607139613337E-3</v>
      </c>
      <c r="U150" s="65">
        <f t="shared" si="36"/>
        <v>0.50613282370010204</v>
      </c>
      <c r="V150" s="65"/>
      <c r="AI150" s="16"/>
      <c r="AL150" s="16"/>
      <c r="AM150" s="16"/>
    </row>
    <row r="151" spans="1:40" x14ac:dyDescent="0.25">
      <c r="A151">
        <v>150</v>
      </c>
      <c r="B151">
        <v>7.5333930433812296E-4</v>
      </c>
      <c r="C151" s="16">
        <v>6.6803570449345798E-9</v>
      </c>
      <c r="D151">
        <v>7.5519807998485403E-4</v>
      </c>
      <c r="E151" s="16">
        <v>1.01784644869346E-5</v>
      </c>
      <c r="F151" s="16">
        <v>6.3752321735061997E-6</v>
      </c>
      <c r="G151" s="16">
        <v>1.66028061315909E-6</v>
      </c>
      <c r="H151">
        <v>2.99679713113991E-4</v>
      </c>
      <c r="J151">
        <v>0.95662407257530402</v>
      </c>
      <c r="K151">
        <f t="shared" si="26"/>
        <v>6.3905903625824412E-9</v>
      </c>
      <c r="L151">
        <f t="shared" si="27"/>
        <v>7.6960214458798068E-4</v>
      </c>
      <c r="M151" s="16">
        <f t="shared" si="28"/>
        <v>7.3707646408826524E-4</v>
      </c>
      <c r="N151" s="16">
        <f t="shared" si="29"/>
        <v>0.28214948109563598</v>
      </c>
      <c r="O151" s="16">
        <f t="shared" si="30"/>
        <v>4.2540319151193801E-2</v>
      </c>
      <c r="P151" s="16">
        <f t="shared" si="31"/>
        <v>4.680031310962586E-2</v>
      </c>
      <c r="Q151" s="16">
        <f t="shared" si="32"/>
        <v>2.7374110807312432E-3</v>
      </c>
      <c r="R151" s="16">
        <f t="shared" si="33"/>
        <v>0.12504035301661284</v>
      </c>
      <c r="S151" s="16">
        <f t="shared" si="34"/>
        <v>2.9960301737563862E-2</v>
      </c>
      <c r="T151" s="16">
        <f t="shared" si="35"/>
        <v>2.7384539361429011E-3</v>
      </c>
      <c r="U151" s="65">
        <f t="shared" si="36"/>
        <v>0.53196663312750647</v>
      </c>
      <c r="V151" s="65"/>
      <c r="AI151" s="16"/>
      <c r="AL151" s="16"/>
      <c r="AM151" s="16"/>
    </row>
    <row r="152" spans="1:40" x14ac:dyDescent="0.25">
      <c r="A152">
        <v>151</v>
      </c>
      <c r="B152" s="16">
        <v>3.9228159519255097E-4</v>
      </c>
      <c r="C152" s="16">
        <v>5.2681700103563302E-9</v>
      </c>
      <c r="D152" s="16">
        <v>1.15505131607619E-3</v>
      </c>
      <c r="E152" s="16">
        <v>1.2218893944421501E-5</v>
      </c>
      <c r="F152" s="16">
        <v>1.24826011041113E-5</v>
      </c>
      <c r="G152" s="16">
        <v>2.1154081189532002E-6</v>
      </c>
      <c r="H152" s="16">
        <v>3.5976232480011998E-4</v>
      </c>
      <c r="J152">
        <v>0.95452681479031998</v>
      </c>
      <c r="K152">
        <f t="shared" si="26"/>
        <v>5.0286095397593149E-9</v>
      </c>
      <c r="L152">
        <f t="shared" si="27"/>
        <v>1.1821266582333555E-3</v>
      </c>
      <c r="M152" s="16">
        <f t="shared" si="28"/>
        <v>-3.9756346784825349E-4</v>
      </c>
      <c r="N152" s="16">
        <f t="shared" si="29"/>
        <v>4.1079054536578258E-2</v>
      </c>
      <c r="O152" s="16">
        <f t="shared" si="30"/>
        <v>2.3757381716733778E-3</v>
      </c>
      <c r="P152" s="16">
        <f t="shared" si="31"/>
        <v>3.9438939379830062E-2</v>
      </c>
      <c r="Q152" s="16">
        <f t="shared" si="32"/>
        <v>1.8949360155158728E-2</v>
      </c>
      <c r="R152" s="16">
        <f t="shared" si="33"/>
        <v>7.0554111059953281E-2</v>
      </c>
      <c r="S152" s="16">
        <f t="shared" si="34"/>
        <v>2.8716387662242725E-3</v>
      </c>
      <c r="T152" s="16">
        <f t="shared" si="35"/>
        <v>1.8952346311583251E-2</v>
      </c>
      <c r="U152" s="65">
        <f t="shared" si="36"/>
        <v>0.19422118838100122</v>
      </c>
      <c r="V152" s="65"/>
      <c r="AH152" s="16"/>
      <c r="AI152" s="16"/>
      <c r="AJ152" s="16"/>
      <c r="AK152" s="16"/>
      <c r="AL152" s="16"/>
      <c r="AM152" s="16"/>
      <c r="AN152" s="16"/>
    </row>
    <row r="153" spans="1:40" x14ac:dyDescent="0.25">
      <c r="A153">
        <v>152</v>
      </c>
      <c r="B153">
        <v>8.2916362997621502E-4</v>
      </c>
      <c r="C153" s="16">
        <v>6.9856608190024504E-9</v>
      </c>
      <c r="D153">
        <v>7.1679027087528404E-4</v>
      </c>
      <c r="E153" s="16">
        <v>1.01070817317655E-5</v>
      </c>
      <c r="F153" s="16">
        <v>5.7810648101950298E-6</v>
      </c>
      <c r="G153" s="16">
        <v>1.5869640556400401E-6</v>
      </c>
      <c r="H153" s="16">
        <v>2.9757745052266701E-4</v>
      </c>
      <c r="J153">
        <v>0.95683386152216798</v>
      </c>
      <c r="K153">
        <f t="shared" si="26"/>
        <v>6.6841168167302255E-9</v>
      </c>
      <c r="L153">
        <f t="shared" si="27"/>
        <v>7.2993237889049513E-4</v>
      </c>
      <c r="M153" s="16">
        <f t="shared" si="28"/>
        <v>9.2839488106193481E-4</v>
      </c>
      <c r="N153" s="16">
        <f t="shared" si="29"/>
        <v>0.46962503048259135</v>
      </c>
      <c r="O153" s="16">
        <f t="shared" si="30"/>
        <v>6.8319964117925291E-2</v>
      </c>
      <c r="P153" s="16">
        <f t="shared" si="31"/>
        <v>6.5633028594270171E-2</v>
      </c>
      <c r="Q153" s="16">
        <f t="shared" si="32"/>
        <v>3.4770436665912323E-3</v>
      </c>
      <c r="R153" s="16">
        <f t="shared" si="33"/>
        <v>0.17127474098958337</v>
      </c>
      <c r="S153" s="16">
        <f t="shared" si="34"/>
        <v>4.3934698469276383E-2</v>
      </c>
      <c r="T153" s="16">
        <f t="shared" si="35"/>
        <v>3.4784248105522845E-3</v>
      </c>
      <c r="U153" s="65">
        <f t="shared" si="36"/>
        <v>0.82574293113078989</v>
      </c>
      <c r="V153" s="65"/>
      <c r="AI153" s="16"/>
      <c r="AL153" s="16"/>
      <c r="AM153" s="16"/>
    </row>
    <row r="154" spans="1:40" x14ac:dyDescent="0.25">
      <c r="A154">
        <v>153</v>
      </c>
      <c r="B154">
        <v>3.54156551361622E-4</v>
      </c>
      <c r="C154" s="16">
        <v>5.2035408422467797E-9</v>
      </c>
      <c r="D154">
        <v>1.26702653692347E-3</v>
      </c>
      <c r="E154" s="16">
        <v>1.32223817663337E-5</v>
      </c>
      <c r="F154" s="16">
        <v>1.38979052651771E-5</v>
      </c>
      <c r="G154" s="16">
        <v>2.14440507184976E-6</v>
      </c>
      <c r="H154">
        <v>3.8931029649913701E-4</v>
      </c>
      <c r="J154">
        <v>0.95397079315525701</v>
      </c>
      <c r="K154">
        <f t="shared" si="26"/>
        <v>4.9640259844939343E-9</v>
      </c>
      <c r="L154">
        <f t="shared" si="27"/>
        <v>1.2969615489848315E-3</v>
      </c>
      <c r="M154" s="16">
        <f t="shared" si="28"/>
        <v>-5.8864844626158768E-4</v>
      </c>
      <c r="N154" s="16">
        <f t="shared" si="29"/>
        <v>7.8495010957933278E-2</v>
      </c>
      <c r="O154" s="16">
        <f t="shared" si="30"/>
        <v>3.6495432238437728E-3</v>
      </c>
      <c r="P154" s="16">
        <f t="shared" si="31"/>
        <v>9.9091900145138259E-2</v>
      </c>
      <c r="Q154" s="16">
        <f t="shared" si="32"/>
        <v>5.3401556579353221E-2</v>
      </c>
      <c r="R154" s="16">
        <f t="shared" si="33"/>
        <v>0.1673783424001031</v>
      </c>
      <c r="S154" s="16">
        <f t="shared" si="34"/>
        <v>4.6280434478915174E-3</v>
      </c>
      <c r="T154" s="16">
        <f t="shared" si="35"/>
        <v>5.3410141577413826E-2</v>
      </c>
      <c r="U154" s="65">
        <f t="shared" si="36"/>
        <v>0.46005453833167698</v>
      </c>
      <c r="V154" s="65"/>
      <c r="AI154" s="16"/>
      <c r="AL154" s="16"/>
      <c r="AM154" s="16"/>
    </row>
    <row r="155" spans="1:40" x14ac:dyDescent="0.25">
      <c r="A155">
        <v>154</v>
      </c>
      <c r="B155">
        <v>2.6002648833167198E-4</v>
      </c>
      <c r="C155" s="16">
        <v>4.1579790154768303E-9</v>
      </c>
      <c r="D155">
        <v>1.38310841816145E-3</v>
      </c>
      <c r="E155" s="16">
        <v>1.15169726360636E-5</v>
      </c>
      <c r="F155" s="16">
        <v>1.9041249901979399E-5</v>
      </c>
      <c r="G155" s="16">
        <v>2.68754471446416E-6</v>
      </c>
      <c r="H155">
        <v>3.39099653006578E-4</v>
      </c>
      <c r="J155">
        <v>0.95333501900048101</v>
      </c>
      <c r="K155">
        <f t="shared" si="26"/>
        <v>3.9639470037232057E-9</v>
      </c>
      <c r="L155">
        <f t="shared" si="27"/>
        <v>1.4238743047008575E-3</v>
      </c>
      <c r="M155" s="16">
        <f t="shared" si="28"/>
        <v>-9.0382132803751357E-4</v>
      </c>
      <c r="N155" s="16">
        <f t="shared" si="29"/>
        <v>0.22230364744751768</v>
      </c>
      <c r="O155" s="16">
        <f t="shared" si="30"/>
        <v>6.2103416525093207E-2</v>
      </c>
      <c r="P155" s="16">
        <f t="shared" si="31"/>
        <v>0.18943941993506186</v>
      </c>
      <c r="Q155" s="16">
        <f t="shared" si="32"/>
        <v>5.227773055564139E-3</v>
      </c>
      <c r="R155" s="16">
        <f t="shared" si="33"/>
        <v>0.86602851931998681</v>
      </c>
      <c r="S155" s="16">
        <f t="shared" si="34"/>
        <v>0.11461112399421798</v>
      </c>
      <c r="T155" s="16">
        <f t="shared" si="35"/>
        <v>5.2311173713163557E-3</v>
      </c>
      <c r="U155" s="65">
        <f t="shared" si="36"/>
        <v>1.4649450176487582</v>
      </c>
      <c r="V155" s="65"/>
      <c r="AH155" s="16"/>
      <c r="AI155" s="16"/>
      <c r="AJ155" s="16"/>
      <c r="AK155" s="16"/>
      <c r="AL155" s="16"/>
      <c r="AM155" s="16"/>
      <c r="AN155" s="16"/>
    </row>
    <row r="156" spans="1:40" x14ac:dyDescent="0.25">
      <c r="A156">
        <v>155</v>
      </c>
      <c r="B156" s="16">
        <v>9.1728977341253796E-4</v>
      </c>
      <c r="C156" s="16">
        <v>5.3254073049405203E-9</v>
      </c>
      <c r="D156" s="16">
        <v>4.9118115497337196E-4</v>
      </c>
      <c r="E156" s="16">
        <v>5.2940117636708603E-6</v>
      </c>
      <c r="F156" s="16">
        <v>5.1685519904740196E-6</v>
      </c>
      <c r="G156" s="16">
        <v>2.0760877808185701E-6</v>
      </c>
      <c r="H156" s="16">
        <v>1.5586710812019001E-4</v>
      </c>
      <c r="J156">
        <v>0.95803077391566704</v>
      </c>
      <c r="K156">
        <f t="shared" si="26"/>
        <v>5.1019040817683131E-9</v>
      </c>
      <c r="L156">
        <f t="shared" si="27"/>
        <v>5.0358902132783363E-4</v>
      </c>
      <c r="M156" s="16">
        <f t="shared" si="28"/>
        <v>1.3309905254972425E-3</v>
      </c>
      <c r="N156" s="16">
        <f t="shared" si="29"/>
        <v>0.74720483578428787</v>
      </c>
      <c r="O156" s="16">
        <f t="shared" si="30"/>
        <v>1.4750492060384218E-3</v>
      </c>
      <c r="P156" s="16">
        <f t="shared" si="31"/>
        <v>0.2403971962523764</v>
      </c>
      <c r="Q156" s="16">
        <f t="shared" si="32"/>
        <v>0.25714418526259014</v>
      </c>
      <c r="R156" s="16">
        <f t="shared" si="33"/>
        <v>0.22653474006311075</v>
      </c>
      <c r="S156" s="16">
        <f t="shared" si="34"/>
        <v>1.156273258119753E-3</v>
      </c>
      <c r="T156" s="16">
        <f t="shared" si="35"/>
        <v>0.25715577589547767</v>
      </c>
      <c r="U156" s="65">
        <f t="shared" si="36"/>
        <v>1.7310680557220013</v>
      </c>
      <c r="V156" s="65"/>
      <c r="AI156" s="16"/>
      <c r="AL156" s="16"/>
      <c r="AM156" s="16"/>
    </row>
    <row r="157" spans="1:40" x14ac:dyDescent="0.25">
      <c r="A157">
        <v>156</v>
      </c>
      <c r="B157">
        <v>8.4700267355565203E-4</v>
      </c>
      <c r="C157" s="16">
        <v>8.0924531360417295E-9</v>
      </c>
      <c r="D157">
        <v>8.1476710264078301E-4</v>
      </c>
      <c r="E157" s="16">
        <v>1.32939709442032E-5</v>
      </c>
      <c r="F157" s="16">
        <v>5.6852958308786704E-6</v>
      </c>
      <c r="G157" s="16">
        <v>1.3714645095993099E-6</v>
      </c>
      <c r="H157">
        <v>3.9140913963083701E-4</v>
      </c>
      <c r="J157">
        <v>0.95633630649645796</v>
      </c>
      <c r="K157">
        <f t="shared" si="26"/>
        <v>7.7391067426178258E-9</v>
      </c>
      <c r="L157">
        <f t="shared" si="27"/>
        <v>8.275010663590036E-4</v>
      </c>
      <c r="M157" s="16">
        <f t="shared" si="28"/>
        <v>8.6650428075230035E-4</v>
      </c>
      <c r="N157" s="16">
        <f t="shared" si="29"/>
        <v>0.5206346182483178</v>
      </c>
      <c r="O157" s="16">
        <f t="shared" si="30"/>
        <v>0.21273423463399077</v>
      </c>
      <c r="P157" s="16">
        <f t="shared" si="31"/>
        <v>2.3876198627447071E-2</v>
      </c>
      <c r="Q157" s="16">
        <f t="shared" si="32"/>
        <v>5.6526572472300141E-2</v>
      </c>
      <c r="R157" s="16">
        <f t="shared" si="33"/>
        <v>0.17940613533214961</v>
      </c>
      <c r="S157" s="16">
        <f t="shared" si="34"/>
        <v>0.10044873649565568</v>
      </c>
      <c r="T157" s="16">
        <f t="shared" si="35"/>
        <v>5.6521953918465831E-2</v>
      </c>
      <c r="U157" s="65">
        <f t="shared" si="36"/>
        <v>1.150148449728327</v>
      </c>
      <c r="V157" s="65"/>
      <c r="AI157" s="16"/>
      <c r="AL157" s="16"/>
      <c r="AM157" s="16"/>
    </row>
    <row r="158" spans="1:40" x14ac:dyDescent="0.25">
      <c r="A158">
        <v>157</v>
      </c>
      <c r="B158">
        <v>4.3819731230301302E-4</v>
      </c>
      <c r="C158" s="16">
        <v>6.0213768113903498E-9</v>
      </c>
      <c r="D158">
        <v>1.18244232324957E-3</v>
      </c>
      <c r="E158" s="16">
        <v>1.4293683037524E-5</v>
      </c>
      <c r="F158" s="16">
        <v>1.1185465216723801E-5</v>
      </c>
      <c r="G158" s="16">
        <v>1.8512357395382701E-6</v>
      </c>
      <c r="H158">
        <v>4.20851018765096E-4</v>
      </c>
      <c r="J158">
        <v>0.95442237105043004</v>
      </c>
      <c r="K158">
        <f t="shared" si="26"/>
        <v>5.7469367333152556E-9</v>
      </c>
      <c r="L158">
        <f t="shared" si="27"/>
        <v>1.2066584680457445E-3</v>
      </c>
      <c r="M158" s="16">
        <f t="shared" si="28"/>
        <v>-3.3026384343971842E-4</v>
      </c>
      <c r="N158" s="16">
        <f t="shared" si="29"/>
        <v>1.195852833721461E-2</v>
      </c>
      <c r="O158" s="16">
        <f t="shared" si="30"/>
        <v>7.6148071479785681E-3</v>
      </c>
      <c r="P158" s="16">
        <f t="shared" si="31"/>
        <v>5.1536236979862843E-2</v>
      </c>
      <c r="Q158" s="16">
        <f t="shared" si="32"/>
        <v>0.10945029152781138</v>
      </c>
      <c r="R158" s="16">
        <f t="shared" si="33"/>
        <v>1.7983524247844083E-2</v>
      </c>
      <c r="S158" s="16">
        <f t="shared" si="34"/>
        <v>6.0815762179874918E-3</v>
      </c>
      <c r="T158" s="16">
        <f t="shared" si="35"/>
        <v>0.10945959857252396</v>
      </c>
      <c r="U158" s="65">
        <f t="shared" si="36"/>
        <v>0.3140845630312229</v>
      </c>
      <c r="V158" s="65"/>
      <c r="AI158" s="16"/>
      <c r="AL158" s="16"/>
      <c r="AM158" s="16"/>
    </row>
    <row r="159" spans="1:40" x14ac:dyDescent="0.25">
      <c r="A159">
        <v>158</v>
      </c>
      <c r="B159">
        <v>4.3995420004592698E-4</v>
      </c>
      <c r="C159" s="16">
        <v>5.7493138746045103E-9</v>
      </c>
      <c r="D159">
        <v>1.12299484162427E-3</v>
      </c>
      <c r="E159" s="16">
        <v>1.29700465694136E-5</v>
      </c>
      <c r="F159" s="16">
        <v>1.11114087276463E-5</v>
      </c>
      <c r="G159" s="16">
        <v>1.9375774610476602E-6</v>
      </c>
      <c r="H159">
        <v>3.8187791955441398E-4</v>
      </c>
      <c r="J159">
        <v>0.95470723490440101</v>
      </c>
      <c r="K159">
        <f t="shared" si="26"/>
        <v>5.4889115518211799E-9</v>
      </c>
      <c r="L159">
        <f t="shared" si="27"/>
        <v>1.1471494872267358E-3</v>
      </c>
      <c r="M159" s="16">
        <f t="shared" si="28"/>
        <v>-2.6724108713488176E-4</v>
      </c>
      <c r="N159" s="16">
        <f t="shared" si="29"/>
        <v>1.1190285597442786E-2</v>
      </c>
      <c r="O159" s="16">
        <f t="shared" si="30"/>
        <v>1.4544485168928427E-3</v>
      </c>
      <c r="P159" s="16">
        <f t="shared" si="31"/>
        <v>2.7333186361186295E-2</v>
      </c>
      <c r="Q159" s="16">
        <f t="shared" si="32"/>
        <v>4.3095168258992601E-2</v>
      </c>
      <c r="R159" s="16">
        <f t="shared" si="33"/>
        <v>1.6026046004487402E-2</v>
      </c>
      <c r="S159" s="16">
        <f t="shared" si="34"/>
        <v>1.2237132849591706E-3</v>
      </c>
      <c r="T159" s="16">
        <f t="shared" si="35"/>
        <v>4.3099055595303838E-2</v>
      </c>
      <c r="U159" s="65">
        <f t="shared" si="36"/>
        <v>0.14342190361926493</v>
      </c>
      <c r="V159" s="65"/>
      <c r="AI159" s="16"/>
      <c r="AL159" s="16"/>
      <c r="AM159" s="16"/>
    </row>
    <row r="160" spans="1:40" x14ac:dyDescent="0.25">
      <c r="A160">
        <v>159</v>
      </c>
      <c r="B160">
        <v>5.6862391590699704E-4</v>
      </c>
      <c r="C160" s="16">
        <v>5.5135385676355601E-9</v>
      </c>
      <c r="D160">
        <v>8.2736087114411504E-4</v>
      </c>
      <c r="E160" s="16">
        <v>9.1948788303698293E-6</v>
      </c>
      <c r="F160" s="16">
        <v>8.4782607080556306E-6</v>
      </c>
      <c r="G160" s="16">
        <v>2.0135204443478098E-6</v>
      </c>
      <c r="H160">
        <v>2.7072150025983998E-4</v>
      </c>
      <c r="J160">
        <v>0.95621290071918996</v>
      </c>
      <c r="K160">
        <f t="shared" si="26"/>
        <v>5.2721167069859265E-9</v>
      </c>
      <c r="L160">
        <f t="shared" si="27"/>
        <v>8.4632539946600648E-4</v>
      </c>
      <c r="M160" s="16">
        <f t="shared" si="28"/>
        <v>2.9092243234798748E-4</v>
      </c>
      <c r="N160" s="16">
        <f t="shared" si="29"/>
        <v>2.4254843714565353E-2</v>
      </c>
      <c r="O160" s="16">
        <f t="shared" si="30"/>
        <v>1.9678477694455956E-5</v>
      </c>
      <c r="P160" s="16">
        <f t="shared" si="31"/>
        <v>2.0008312960227245E-2</v>
      </c>
      <c r="Q160" s="16">
        <f t="shared" si="32"/>
        <v>2.070673490595365E-2</v>
      </c>
      <c r="R160" s="16">
        <f t="shared" si="33"/>
        <v>1.9707336633355402E-2</v>
      </c>
      <c r="S160" s="16">
        <f t="shared" si="34"/>
        <v>8.0775335395266181E-6</v>
      </c>
      <c r="T160" s="16">
        <f t="shared" si="35"/>
        <v>2.0708384540916058E-2</v>
      </c>
      <c r="U160" s="65">
        <f t="shared" si="36"/>
        <v>0.10541336876625169</v>
      </c>
      <c r="V160" s="65"/>
      <c r="AI160" s="16"/>
      <c r="AL160" s="16"/>
      <c r="AM160" s="16"/>
    </row>
    <row r="161" spans="1:40" x14ac:dyDescent="0.25">
      <c r="A161">
        <v>160</v>
      </c>
      <c r="B161">
        <v>3.59876698370185E-4</v>
      </c>
      <c r="C161" s="16">
        <v>4.3273361303896703E-9</v>
      </c>
      <c r="D161">
        <v>1.0314112205328501E-3</v>
      </c>
      <c r="E161" s="16">
        <v>8.9739714632486003E-6</v>
      </c>
      <c r="F161" s="16">
        <v>1.35345736273015E-5</v>
      </c>
      <c r="G161" s="16">
        <v>2.5719696580716301E-6</v>
      </c>
      <c r="H161">
        <v>2.6422020845621601E-4</v>
      </c>
      <c r="J161">
        <v>0.95509961214820305</v>
      </c>
      <c r="K161">
        <f t="shared" si="26"/>
        <v>4.1330370597700799E-9</v>
      </c>
      <c r="L161">
        <f t="shared" si="27"/>
        <v>1.0610480101093942E-3</v>
      </c>
      <c r="M161" s="16">
        <f t="shared" si="28"/>
        <v>-3.4129461336902437E-4</v>
      </c>
      <c r="N161" s="16">
        <f t="shared" si="29"/>
        <v>7.2115501824158407E-2</v>
      </c>
      <c r="O161" s="16">
        <f t="shared" si="30"/>
        <v>4.7796995080747966E-2</v>
      </c>
      <c r="P161" s="16">
        <f t="shared" si="31"/>
        <v>4.940899775092795E-3</v>
      </c>
      <c r="Q161" s="16">
        <f t="shared" si="32"/>
        <v>2.7049140453430785E-2</v>
      </c>
      <c r="R161" s="16">
        <f t="shared" si="33"/>
        <v>0.13859278360536323</v>
      </c>
      <c r="S161" s="16">
        <f t="shared" si="34"/>
        <v>7.8949770097727412E-2</v>
      </c>
      <c r="T161" s="16">
        <f t="shared" si="35"/>
        <v>2.7048063785810185E-2</v>
      </c>
      <c r="U161" s="65">
        <f t="shared" si="36"/>
        <v>0.39649315462233081</v>
      </c>
      <c r="V161" s="65"/>
      <c r="AI161" s="16"/>
      <c r="AL161" s="16"/>
      <c r="AM161" s="16"/>
    </row>
    <row r="162" spans="1:40" x14ac:dyDescent="0.25">
      <c r="A162">
        <v>161</v>
      </c>
      <c r="B162">
        <v>2.5439614611753799E-4</v>
      </c>
      <c r="C162" s="16">
        <v>3.0227599867659601E-9</v>
      </c>
      <c r="D162">
        <v>1.0194689905447601E-3</v>
      </c>
      <c r="E162" s="16">
        <v>6.1951875225671502E-6</v>
      </c>
      <c r="F162" s="16">
        <v>1.9156462320456899E-5</v>
      </c>
      <c r="G162" s="16">
        <v>3.6824667683333499E-6</v>
      </c>
      <c r="H162">
        <v>1.8240470743014799E-4</v>
      </c>
      <c r="J162">
        <v>0.95504301243757295</v>
      </c>
      <c r="K162">
        <f t="shared" si="26"/>
        <v>2.8868658036367205E-9</v>
      </c>
      <c r="L162">
        <f t="shared" si="27"/>
        <v>1.0614613591940203E-3</v>
      </c>
      <c r="M162" s="16">
        <f t="shared" si="28"/>
        <v>-5.5266906695894456E-4</v>
      </c>
      <c r="N162" s="16">
        <f t="shared" si="29"/>
        <v>0.2332258881114018</v>
      </c>
      <c r="O162" s="16">
        <f t="shared" si="30"/>
        <v>0.20628750038486385</v>
      </c>
      <c r="P162" s="16">
        <f t="shared" si="31"/>
        <v>3.3523089233954357E-3</v>
      </c>
      <c r="Q162" s="16">
        <f t="shared" si="32"/>
        <v>0.17908865247125011</v>
      </c>
      <c r="R162" s="16">
        <f t="shared" si="33"/>
        <v>0.8879066864269467</v>
      </c>
      <c r="S162" s="16">
        <f t="shared" si="34"/>
        <v>0.69566884334778312</v>
      </c>
      <c r="T162" s="16">
        <f t="shared" si="35"/>
        <v>0.17908647132303837</v>
      </c>
      <c r="U162" s="65">
        <f t="shared" si="36"/>
        <v>2.3846163509886793</v>
      </c>
      <c r="V162" s="65"/>
      <c r="AI162" s="16"/>
      <c r="AL162" s="16"/>
      <c r="AM162" s="16"/>
    </row>
    <row r="163" spans="1:40" x14ac:dyDescent="0.25">
      <c r="A163">
        <v>162</v>
      </c>
      <c r="B163">
        <v>3.5610591480843002E-4</v>
      </c>
      <c r="C163" s="16">
        <v>5.4520490858183802E-9</v>
      </c>
      <c r="D163">
        <v>1.32186247839374E-3</v>
      </c>
      <c r="E163" s="16">
        <v>1.4445114098196301E-5</v>
      </c>
      <c r="F163" s="16">
        <v>1.38545574909912E-5</v>
      </c>
      <c r="G163" s="16">
        <v>2.0478535401996998E-6</v>
      </c>
      <c r="H163">
        <v>4.2531264310771699E-4</v>
      </c>
      <c r="J163">
        <v>0.95371635123996401</v>
      </c>
      <c r="K163">
        <f t="shared" si="26"/>
        <v>5.1997083609078867E-9</v>
      </c>
      <c r="L163">
        <f t="shared" si="27"/>
        <v>1.3516139948668363E-3</v>
      </c>
      <c r="M163" s="16">
        <f t="shared" si="28"/>
        <v>-6.3940216524997621E-4</v>
      </c>
      <c r="N163" s="16">
        <f t="shared" si="29"/>
        <v>7.6290577657370309E-2</v>
      </c>
      <c r="O163" s="16">
        <f t="shared" si="30"/>
        <v>2.4146125556192915E-4</v>
      </c>
      <c r="P163" s="16">
        <f t="shared" si="31"/>
        <v>0.13815472666838549</v>
      </c>
      <c r="Q163" s="16">
        <f t="shared" si="32"/>
        <v>0.11897802836871317</v>
      </c>
      <c r="R163" s="16">
        <f t="shared" si="33"/>
        <v>0.16380145143517846</v>
      </c>
      <c r="S163" s="16">
        <f t="shared" si="34"/>
        <v>3.9767694826864218E-4</v>
      </c>
      <c r="T163" s="16">
        <f t="shared" si="35"/>
        <v>0.11899441752668106</v>
      </c>
      <c r="U163" s="65">
        <f t="shared" si="36"/>
        <v>0.61685833986015903</v>
      </c>
      <c r="V163" s="65"/>
      <c r="AI163" s="16"/>
      <c r="AL163" s="16"/>
      <c r="AM163" s="16"/>
    </row>
    <row r="164" spans="1:40" x14ac:dyDescent="0.25">
      <c r="A164">
        <v>163</v>
      </c>
      <c r="B164">
        <v>4.7159192466163002E-4</v>
      </c>
      <c r="C164" s="16">
        <v>5.5486973851863501E-9</v>
      </c>
      <c r="D164">
        <v>1.0083828279530899E-3</v>
      </c>
      <c r="E164" s="16">
        <v>1.12544123193451E-5</v>
      </c>
      <c r="F164" s="16">
        <v>1.0311389016888599E-5</v>
      </c>
      <c r="G164" s="16">
        <v>2.0050232599656401E-6</v>
      </c>
      <c r="H164">
        <v>3.3136254774244101E-4</v>
      </c>
      <c r="J164">
        <v>0.95527748841979199</v>
      </c>
      <c r="K164">
        <f t="shared" si="26"/>
        <v>5.3005457021222838E-9</v>
      </c>
      <c r="L164">
        <f t="shared" si="27"/>
        <v>1.0310050805494475E-3</v>
      </c>
      <c r="M164" s="16">
        <f t="shared" si="28"/>
        <v>-8.7821231226187582E-5</v>
      </c>
      <c r="N164" s="16">
        <f t="shared" si="29"/>
        <v>1.7205761245645203E-3</v>
      </c>
      <c r="O164" s="16">
        <f t="shared" si="30"/>
        <v>3.6575970892789833E-6</v>
      </c>
      <c r="P164" s="16">
        <f t="shared" si="31"/>
        <v>2.1525014088893831E-3</v>
      </c>
      <c r="Q164" s="16">
        <f t="shared" si="32"/>
        <v>2.290321790164627E-3</v>
      </c>
      <c r="R164" s="16">
        <f t="shared" si="33"/>
        <v>2.068378107055951E-3</v>
      </c>
      <c r="S164" s="16">
        <f t="shared" si="34"/>
        <v>1.9319812078444266E-6</v>
      </c>
      <c r="T164" s="16">
        <f t="shared" si="35"/>
        <v>2.2905419640466434E-3</v>
      </c>
      <c r="U164" s="65">
        <f t="shared" si="36"/>
        <v>1.0527908973018247E-2</v>
      </c>
      <c r="V164" s="65"/>
      <c r="AI164" s="16"/>
      <c r="AL164" s="16"/>
      <c r="AM164" s="16"/>
    </row>
    <row r="165" spans="1:40" x14ac:dyDescent="0.25">
      <c r="A165">
        <v>164</v>
      </c>
      <c r="B165">
        <v>3.961357424066E-4</v>
      </c>
      <c r="C165" s="16">
        <v>5.2234827806052102E-9</v>
      </c>
      <c r="D165">
        <v>1.1335473632467499E-3</v>
      </c>
      <c r="E165" s="16">
        <v>1.1892518656995499E-5</v>
      </c>
      <c r="F165" s="16">
        <v>1.23491019574567E-5</v>
      </c>
      <c r="G165" s="16">
        <v>2.1329932599692399E-6</v>
      </c>
      <c r="H165">
        <v>3.5015245504743501E-4</v>
      </c>
      <c r="J165">
        <v>0.954632013015284</v>
      </c>
      <c r="K165">
        <f t="shared" si="26"/>
        <v>4.9865038817998247E-9</v>
      </c>
      <c r="L165">
        <f t="shared" si="27"/>
        <v>1.160373336938852E-3</v>
      </c>
      <c r="M165" s="16">
        <f t="shared" si="28"/>
        <v>-3.6810185212565191E-4</v>
      </c>
      <c r="N165" s="16">
        <f t="shared" si="29"/>
        <v>3.7964983987432067E-2</v>
      </c>
      <c r="O165" s="16">
        <f t="shared" si="30"/>
        <v>3.2274431846893896E-3</v>
      </c>
      <c r="P165" s="16">
        <f t="shared" si="31"/>
        <v>3.1073871343237615E-2</v>
      </c>
      <c r="Q165" s="16">
        <f t="shared" si="32"/>
        <v>1.1506651582401278E-2</v>
      </c>
      <c r="R165" s="16">
        <f t="shared" si="33"/>
        <v>6.3546675983047501E-2</v>
      </c>
      <c r="S165" s="16">
        <f t="shared" si="34"/>
        <v>3.8870268474276983E-3</v>
      </c>
      <c r="T165" s="16">
        <f t="shared" si="35"/>
        <v>1.1508669471664963E-2</v>
      </c>
      <c r="U165" s="65">
        <f t="shared" si="36"/>
        <v>0.1627153223999005</v>
      </c>
      <c r="V165" s="65"/>
      <c r="AH165" s="16"/>
      <c r="AI165" s="16"/>
      <c r="AJ165" s="16"/>
      <c r="AK165" s="16"/>
      <c r="AL165" s="16"/>
      <c r="AM165" s="16"/>
    </row>
    <row r="166" spans="1:40" x14ac:dyDescent="0.25">
      <c r="A166">
        <v>165</v>
      </c>
      <c r="B166" s="16">
        <v>8.6231887112469597E-4</v>
      </c>
      <c r="C166" s="16">
        <v>8.0040741453122299E-9</v>
      </c>
      <c r="D166" s="16">
        <v>7.9110137879939604E-4</v>
      </c>
      <c r="E166" s="16">
        <v>1.2770372346218401E-5</v>
      </c>
      <c r="F166" s="16">
        <v>5.5780284793422999E-6</v>
      </c>
      <c r="G166" s="16">
        <v>1.38622315110028E-6</v>
      </c>
      <c r="H166">
        <v>3.7599260539271303E-4</v>
      </c>
      <c r="J166">
        <v>0.95645856323286504</v>
      </c>
      <c r="K166">
        <f t="shared" si="26"/>
        <v>7.655565257034657E-9</v>
      </c>
      <c r="L166">
        <f t="shared" si="27"/>
        <v>8.0363565483503561E-4</v>
      </c>
      <c r="M166" s="16">
        <f t="shared" si="28"/>
        <v>9.2100208741435622E-4</v>
      </c>
      <c r="N166" s="16">
        <f t="shared" si="29"/>
        <v>0.56652813434079063</v>
      </c>
      <c r="O166" s="16">
        <f t="shared" si="30"/>
        <v>0.19826793175402435</v>
      </c>
      <c r="P166" s="16">
        <f t="shared" si="31"/>
        <v>3.2068601444697184E-2</v>
      </c>
      <c r="Q166" s="16">
        <f t="shared" si="32"/>
        <v>3.5722065470775125E-2</v>
      </c>
      <c r="R166" s="16">
        <f t="shared" si="33"/>
        <v>0.18873770615292379</v>
      </c>
      <c r="S166" s="16">
        <f t="shared" si="34"/>
        <v>9.5843420014514055E-2</v>
      </c>
      <c r="T166" s="16">
        <f t="shared" si="35"/>
        <v>3.5718027720500894E-2</v>
      </c>
      <c r="U166" s="65">
        <f t="shared" si="36"/>
        <v>1.1528858868982259</v>
      </c>
      <c r="V166" s="65"/>
      <c r="AI166" s="16"/>
      <c r="AL166" s="16"/>
      <c r="AM166" s="16"/>
    </row>
    <row r="167" spans="1:40" x14ac:dyDescent="0.25">
      <c r="A167">
        <v>166</v>
      </c>
      <c r="B167" s="16">
        <v>7.1243345392317905E-4</v>
      </c>
      <c r="C167" s="16">
        <v>6.3790064136367399E-9</v>
      </c>
      <c r="D167" s="16">
        <v>7.6270195822137395E-4</v>
      </c>
      <c r="E167" s="16">
        <v>9.8148680402268997E-6</v>
      </c>
      <c r="F167" s="16">
        <v>6.7441544684412001E-6</v>
      </c>
      <c r="G167" s="16">
        <v>1.7388965721182399E-6</v>
      </c>
      <c r="H167" s="16">
        <v>2.88974638556878E-4</v>
      </c>
      <c r="J167">
        <v>0.95657776447343501</v>
      </c>
      <c r="K167">
        <f t="shared" si="26"/>
        <v>6.1020156947183367E-9</v>
      </c>
      <c r="L167">
        <f t="shared" si="27"/>
        <v>7.7792278472396106E-4</v>
      </c>
      <c r="M167" s="16">
        <f t="shared" si="28"/>
        <v>6.4694412312239703E-4</v>
      </c>
      <c r="N167" s="16">
        <f t="shared" si="29"/>
        <v>0.20073578726494762</v>
      </c>
      <c r="O167" s="16">
        <f t="shared" si="30"/>
        <v>2.3055088339884806E-2</v>
      </c>
      <c r="P167" s="16">
        <f t="shared" si="31"/>
        <v>4.3491873753808398E-2</v>
      </c>
      <c r="Q167" s="16">
        <f t="shared" si="32"/>
        <v>7.4258572567309899E-3</v>
      </c>
      <c r="R167" s="16">
        <f t="shared" si="33"/>
        <v>9.9985695026404836E-2</v>
      </c>
      <c r="S167" s="16">
        <f t="shared" si="34"/>
        <v>1.7938703055657031E-2</v>
      </c>
      <c r="T167" s="16">
        <f t="shared" si="35"/>
        <v>7.4274461080626368E-3</v>
      </c>
      <c r="U167" s="65">
        <f t="shared" si="36"/>
        <v>0.40006045080549629</v>
      </c>
      <c r="V167" s="65"/>
      <c r="AH167" s="16"/>
      <c r="AI167" s="16"/>
      <c r="AJ167" s="16"/>
      <c r="AK167" s="16"/>
      <c r="AL167" s="16"/>
      <c r="AM167" s="16"/>
      <c r="AN167" s="16"/>
    </row>
    <row r="168" spans="1:40" x14ac:dyDescent="0.25">
      <c r="A168">
        <v>167</v>
      </c>
      <c r="B168">
        <v>4.73455361867095E-4</v>
      </c>
      <c r="C168" s="16">
        <v>5.3739145076749001E-9</v>
      </c>
      <c r="D168">
        <v>9.7195301438142E-4</v>
      </c>
      <c r="E168" s="16">
        <v>1.0510369089794E-5</v>
      </c>
      <c r="F168" s="16">
        <v>1.0253774372954701E-5</v>
      </c>
      <c r="G168" s="16">
        <v>2.0693893743452001E-6</v>
      </c>
      <c r="H168">
        <v>3.0945522202967702E-4</v>
      </c>
      <c r="J168">
        <v>0.95545695746196202</v>
      </c>
      <c r="K168">
        <f t="shared" si="26"/>
        <v>5.1345440051637572E-9</v>
      </c>
      <c r="L168">
        <f t="shared" si="27"/>
        <v>9.9452457858716699E-4</v>
      </c>
      <c r="M168" s="16">
        <f t="shared" si="28"/>
        <v>-4.7613854852976871E-5</v>
      </c>
      <c r="N168" s="16">
        <f t="shared" si="29"/>
        <v>1.4207135446840308E-3</v>
      </c>
      <c r="O168" s="16">
        <f t="shared" si="30"/>
        <v>8.7897792599169085E-4</v>
      </c>
      <c r="P168" s="16">
        <f t="shared" si="31"/>
        <v>7.382208343246585E-5</v>
      </c>
      <c r="Q168" s="16">
        <f t="shared" si="32"/>
        <v>4.5872414325440853E-4</v>
      </c>
      <c r="R168" s="16">
        <f t="shared" si="33"/>
        <v>1.571157833858434E-3</v>
      </c>
      <c r="S168" s="16">
        <f t="shared" si="34"/>
        <v>9.4051699286327333E-4</v>
      </c>
      <c r="T168" s="16">
        <f t="shared" si="35"/>
        <v>4.5870453554360251E-4</v>
      </c>
      <c r="U168" s="65">
        <f t="shared" si="36"/>
        <v>5.8026170596279054E-3</v>
      </c>
      <c r="V168" s="65"/>
      <c r="AI168" s="16"/>
      <c r="AL168" s="16"/>
      <c r="AM168" s="16"/>
    </row>
    <row r="169" spans="1:40" x14ac:dyDescent="0.25">
      <c r="A169">
        <v>168</v>
      </c>
      <c r="B169" s="16">
        <v>3.2870939752806602E-4</v>
      </c>
      <c r="C169" s="16">
        <v>4.4261116095916003E-9</v>
      </c>
      <c r="D169" s="16">
        <v>1.15846190502927E-3</v>
      </c>
      <c r="E169" s="16">
        <v>1.0294655976844601E-5</v>
      </c>
      <c r="F169" s="16">
        <v>1.49056207515109E-5</v>
      </c>
      <c r="G169" s="16">
        <v>2.51823000387483E-6</v>
      </c>
      <c r="H169">
        <v>3.0310695429193999E-4</v>
      </c>
      <c r="J169">
        <v>0.95446247529734796</v>
      </c>
      <c r="K169">
        <f t="shared" si="26"/>
        <v>4.2245574428331278E-9</v>
      </c>
      <c r="L169">
        <f t="shared" si="27"/>
        <v>1.1907869504245571E-3</v>
      </c>
      <c r="M169" s="16">
        <f t="shared" si="28"/>
        <v>-5.3336815536842504E-4</v>
      </c>
      <c r="N169" s="16">
        <f t="shared" si="29"/>
        <v>0.11015194682252287</v>
      </c>
      <c r="O169" s="16">
        <f t="shared" si="30"/>
        <v>4.031647628603903E-2</v>
      </c>
      <c r="P169" s="16">
        <f t="shared" si="31"/>
        <v>4.0857163653357904E-2</v>
      </c>
      <c r="Q169" s="16">
        <f t="shared" si="32"/>
        <v>1.7224249687526523E-3</v>
      </c>
      <c r="R169" s="16">
        <f t="shared" si="33"/>
        <v>0.2614195175820036</v>
      </c>
      <c r="S169" s="16">
        <f t="shared" si="34"/>
        <v>6.4625145466029321E-2</v>
      </c>
      <c r="T169" s="16">
        <f t="shared" si="35"/>
        <v>1.7216158570139883E-3</v>
      </c>
      <c r="U169" s="65">
        <f t="shared" si="36"/>
        <v>0.52081429063571949</v>
      </c>
      <c r="V169" s="65"/>
      <c r="AH169" s="16"/>
      <c r="AI169" s="16"/>
      <c r="AJ169" s="16"/>
      <c r="AK169" s="16"/>
      <c r="AL169" s="16"/>
      <c r="AM169" s="16"/>
    </row>
    <row r="170" spans="1:40" x14ac:dyDescent="0.25">
      <c r="A170">
        <v>169</v>
      </c>
      <c r="B170">
        <v>4.0591617481167E-4</v>
      </c>
      <c r="C170" s="16">
        <v>4.1530201622376002E-9</v>
      </c>
      <c r="D170">
        <v>8.7426922588214198E-4</v>
      </c>
      <c r="E170" s="16">
        <v>7.3135695283162797E-6</v>
      </c>
      <c r="F170" s="16">
        <v>1.1910450491550499E-5</v>
      </c>
      <c r="G170" s="16">
        <v>2.6750138935600299E-6</v>
      </c>
      <c r="H170">
        <v>2.1533141223602901E-4</v>
      </c>
      <c r="J170">
        <v>0.95590522330585304</v>
      </c>
      <c r="K170">
        <f t="shared" si="26"/>
        <v>3.9698936655774431E-9</v>
      </c>
      <c r="L170">
        <f t="shared" si="27"/>
        <v>9.0076098773864079E-4</v>
      </c>
      <c r="M170" s="16">
        <f t="shared" si="28"/>
        <v>-8.8928638115300766E-5</v>
      </c>
      <c r="N170" s="16">
        <f t="shared" si="29"/>
        <v>3.0613494609090831E-2</v>
      </c>
      <c r="O170" s="16">
        <f t="shared" si="30"/>
        <v>6.2550498607148036E-2</v>
      </c>
      <c r="P170" s="16">
        <f t="shared" si="31"/>
        <v>8.6070375483402687E-3</v>
      </c>
      <c r="Q170" s="16">
        <f t="shared" si="32"/>
        <v>0.10179941160103663</v>
      </c>
      <c r="R170" s="16">
        <f t="shared" si="33"/>
        <v>4.3101688284370172E-2</v>
      </c>
      <c r="S170" s="16">
        <f t="shared" si="34"/>
        <v>0.11042436704106111</v>
      </c>
      <c r="T170" s="16">
        <f t="shared" si="35"/>
        <v>0.10180106357484109</v>
      </c>
      <c r="U170" s="65">
        <f t="shared" si="36"/>
        <v>0.45889756126588815</v>
      </c>
      <c r="V170" s="65"/>
      <c r="AI170" s="16"/>
      <c r="AL170" s="16"/>
      <c r="AM170" s="16"/>
    </row>
    <row r="171" spans="1:40" x14ac:dyDescent="0.25">
      <c r="A171">
        <v>170</v>
      </c>
      <c r="B171">
        <v>4.6752044522151398E-4</v>
      </c>
      <c r="C171" s="16">
        <v>7.17430766880386E-9</v>
      </c>
      <c r="D171">
        <v>1.32458511870163E-3</v>
      </c>
      <c r="E171" s="16">
        <v>1.9049564497652801E-5</v>
      </c>
      <c r="F171" s="16">
        <v>1.05478720433615E-5</v>
      </c>
      <c r="G171" s="16">
        <v>1.5560654261242201E-6</v>
      </c>
      <c r="H171">
        <v>5.6088282627663301E-4</v>
      </c>
      <c r="J171">
        <v>0.95376745495221005</v>
      </c>
      <c r="K171">
        <f t="shared" si="26"/>
        <v>6.8426211663191804E-9</v>
      </c>
      <c r="L171">
        <f t="shared" si="27"/>
        <v>1.3472297539068084E-3</v>
      </c>
      <c r="M171" s="16">
        <f t="shared" si="28"/>
        <v>-4.1218886346378047E-4</v>
      </c>
      <c r="N171" s="16">
        <f t="shared" si="29"/>
        <v>2.4755791945638319E-3</v>
      </c>
      <c r="O171" s="16">
        <f t="shared" si="30"/>
        <v>8.728733665919837E-2</v>
      </c>
      <c r="P171" s="16">
        <f t="shared" si="31"/>
        <v>0.14026297037130442</v>
      </c>
      <c r="Q171" s="16">
        <f t="shared" si="32"/>
        <v>0.59851190393845044</v>
      </c>
      <c r="R171" s="16">
        <f t="shared" si="33"/>
        <v>4.8242214471341935E-3</v>
      </c>
      <c r="S171" s="16">
        <f t="shared" si="34"/>
        <v>5.0622859977218743E-2</v>
      </c>
      <c r="T171" s="16">
        <f t="shared" si="35"/>
        <v>0.59855895443301166</v>
      </c>
      <c r="U171" s="65">
        <f t="shared" si="36"/>
        <v>1.4825438260208816</v>
      </c>
      <c r="V171" s="65"/>
      <c r="AI171" s="16"/>
      <c r="AK171" s="16"/>
      <c r="AL171" s="16"/>
      <c r="AM171" s="16"/>
    </row>
    <row r="172" spans="1:40" x14ac:dyDescent="0.25">
      <c r="A172">
        <v>171</v>
      </c>
      <c r="B172">
        <v>4.3685403285882599E-4</v>
      </c>
      <c r="C172" s="16">
        <v>5.4296150127468402E-9</v>
      </c>
      <c r="D172">
        <v>1.0667164847555E-3</v>
      </c>
      <c r="E172" s="16">
        <v>1.1642066713803899E-5</v>
      </c>
      <c r="F172" s="16">
        <v>1.1162340240104001E-5</v>
      </c>
      <c r="G172" s="16">
        <v>2.0504014332479201E-6</v>
      </c>
      <c r="H172">
        <v>3.4277721735283397E-4</v>
      </c>
      <c r="J172">
        <v>0.95497691791124595</v>
      </c>
      <c r="K172">
        <f t="shared" si="26"/>
        <v>5.1851570103176076E-9</v>
      </c>
      <c r="L172">
        <f t="shared" si="27"/>
        <v>1.0910861370539431E-3</v>
      </c>
      <c r="M172" s="16">
        <f t="shared" si="28"/>
        <v>-2.1737807133629118E-4</v>
      </c>
      <c r="N172" s="16">
        <f t="shared" si="29"/>
        <v>1.2563114267034534E-2</v>
      </c>
      <c r="O172" s="16">
        <f t="shared" si="30"/>
        <v>3.8376341094728132E-4</v>
      </c>
      <c r="P172" s="16">
        <f t="shared" si="31"/>
        <v>1.1433527405840978E-2</v>
      </c>
      <c r="Q172" s="16">
        <f t="shared" si="32"/>
        <v>7.047668676663457E-3</v>
      </c>
      <c r="R172" s="16">
        <f t="shared" si="33"/>
        <v>1.7360171738883969E-2</v>
      </c>
      <c r="S172" s="16">
        <f t="shared" si="34"/>
        <v>4.4989921183491096E-4</v>
      </c>
      <c r="T172" s="16">
        <f t="shared" si="35"/>
        <v>7.0485989896814797E-3</v>
      </c>
      <c r="U172" s="65">
        <f t="shared" si="36"/>
        <v>5.6286743700886613E-2</v>
      </c>
      <c r="V172" s="65"/>
      <c r="AI172" s="16"/>
      <c r="AL172" s="16"/>
      <c r="AM172" s="16"/>
    </row>
    <row r="173" spans="1:40" x14ac:dyDescent="0.25">
      <c r="A173">
        <v>172</v>
      </c>
      <c r="B173">
        <v>5.8124612480974999E-4</v>
      </c>
      <c r="C173" s="16">
        <v>5.1317072820475902E-9</v>
      </c>
      <c r="D173">
        <v>7.51976050573672E-4</v>
      </c>
      <c r="E173" s="16">
        <v>7.7850872522689094E-6</v>
      </c>
      <c r="F173" s="16">
        <v>8.2646692894153804E-6</v>
      </c>
      <c r="G173" s="16">
        <v>2.1614423714650201E-6</v>
      </c>
      <c r="H173">
        <v>2.2921269214910801E-4</v>
      </c>
      <c r="J173">
        <v>0.956599335945165</v>
      </c>
      <c r="K173">
        <f t="shared" si="26"/>
        <v>4.9089877782716922E-9</v>
      </c>
      <c r="L173">
        <f t="shared" si="27"/>
        <v>7.7066169981668568E-4</v>
      </c>
      <c r="M173" s="16">
        <f t="shared" si="28"/>
        <v>3.9183054980281419E-4</v>
      </c>
      <c r="N173" s="16">
        <f t="shared" si="29"/>
        <v>3.2903987348624604E-2</v>
      </c>
      <c r="O173" s="16">
        <f t="shared" si="30"/>
        <v>5.384951801798368E-3</v>
      </c>
      <c r="P173" s="16">
        <f t="shared" si="31"/>
        <v>4.8258110850483656E-2</v>
      </c>
      <c r="Q173" s="16">
        <f t="shared" si="32"/>
        <v>7.5712422498172546E-2</v>
      </c>
      <c r="R173" s="16">
        <f t="shared" si="33"/>
        <v>2.625664238230237E-2</v>
      </c>
      <c r="S173" s="16">
        <f t="shared" si="34"/>
        <v>5.8545791300563896E-3</v>
      </c>
      <c r="T173" s="16">
        <f t="shared" si="35"/>
        <v>7.5716525955511288E-2</v>
      </c>
      <c r="U173" s="65">
        <f t="shared" si="36"/>
        <v>0.27008721996694923</v>
      </c>
      <c r="V173" s="65"/>
      <c r="AI173" s="16"/>
      <c r="AL173" s="16"/>
      <c r="AM173" s="16"/>
    </row>
    <row r="174" spans="1:40" x14ac:dyDescent="0.25">
      <c r="A174">
        <v>173</v>
      </c>
      <c r="B174">
        <v>5.8758098694295996E-4</v>
      </c>
      <c r="C174" s="16">
        <v>5.4229651787825696E-9</v>
      </c>
      <c r="D174">
        <v>7.8673376111569897E-4</v>
      </c>
      <c r="E174" s="16">
        <v>8.60382390511225E-6</v>
      </c>
      <c r="F174" s="16">
        <v>8.1887555196902297E-6</v>
      </c>
      <c r="G174" s="16">
        <v>2.046167534357E-6</v>
      </c>
      <c r="H174">
        <v>2.5331878407248602E-4</v>
      </c>
      <c r="J174">
        <v>0.95642431669670902</v>
      </c>
      <c r="K174">
        <f t="shared" si="26"/>
        <v>5.1866557655871655E-9</v>
      </c>
      <c r="L174">
        <f t="shared" si="27"/>
        <v>8.0515201672425756E-4</v>
      </c>
      <c r="M174" s="16">
        <f t="shared" si="28"/>
        <v>3.7000995716166219E-4</v>
      </c>
      <c r="N174" s="16">
        <f t="shared" si="29"/>
        <v>3.7740948943214496E-2</v>
      </c>
      <c r="O174" s="16">
        <f t="shared" si="30"/>
        <v>4.3224995901114291E-4</v>
      </c>
      <c r="P174" s="16">
        <f t="shared" si="31"/>
        <v>3.37123907674831E-2</v>
      </c>
      <c r="Q174" s="16">
        <f t="shared" si="32"/>
        <v>3.9572873875653662E-2</v>
      </c>
      <c r="R174" s="16">
        <f t="shared" si="33"/>
        <v>2.8810299086581469E-2</v>
      </c>
      <c r="S174" s="16">
        <f t="shared" si="34"/>
        <v>3.648908749321417E-4</v>
      </c>
      <c r="T174" s="16">
        <f t="shared" si="35"/>
        <v>3.9575635920536721E-2</v>
      </c>
      <c r="U174" s="65">
        <f t="shared" si="36"/>
        <v>0.18020928942741274</v>
      </c>
      <c r="V174" s="65"/>
      <c r="AI174" s="16"/>
      <c r="AK174" s="16"/>
      <c r="AL174" s="16"/>
      <c r="AM174" s="16"/>
    </row>
    <row r="175" spans="1:40" x14ac:dyDescent="0.25">
      <c r="A175">
        <v>174</v>
      </c>
      <c r="B175">
        <v>3.1140789626249199E-4</v>
      </c>
      <c r="C175" s="16">
        <v>3.8427226088984204E-9</v>
      </c>
      <c r="D175">
        <v>1.0593505391392399E-3</v>
      </c>
      <c r="E175" s="16">
        <v>8.1815629525655097E-6</v>
      </c>
      <c r="F175" s="16">
        <v>1.5666992825880101E-5</v>
      </c>
      <c r="G175" s="16">
        <v>2.8975035737952999E-6</v>
      </c>
      <c r="H175">
        <v>2.4088978131998201E-4</v>
      </c>
      <c r="J175">
        <v>0.95492130248056395</v>
      </c>
      <c r="K175">
        <f t="shared" si="26"/>
        <v>3.6694976787607902E-9</v>
      </c>
      <c r="L175">
        <f t="shared" si="27"/>
        <v>1.0935781856421865E-3</v>
      </c>
      <c r="M175" s="16">
        <f t="shared" si="28"/>
        <v>-4.7076239311720259E-4</v>
      </c>
      <c r="N175" s="16">
        <f t="shared" si="29"/>
        <v>0.13473093038344763</v>
      </c>
      <c r="O175" s="16">
        <f t="shared" si="30"/>
        <v>9.3715896697104437E-2</v>
      </c>
      <c r="P175" s="16">
        <f t="shared" si="31"/>
        <v>9.8573245153344598E-3</v>
      </c>
      <c r="Q175" s="16">
        <f t="shared" si="32"/>
        <v>5.6760440285258812E-2</v>
      </c>
      <c r="R175" s="16">
        <f t="shared" si="33"/>
        <v>0.34631823297344072</v>
      </c>
      <c r="S175" s="16">
        <f t="shared" si="34"/>
        <v>0.19634958863296409</v>
      </c>
      <c r="T175" s="16">
        <f t="shared" si="35"/>
        <v>5.6758387945449289E-2</v>
      </c>
      <c r="U175" s="65">
        <f t="shared" si="36"/>
        <v>0.89449080143299942</v>
      </c>
      <c r="V175" s="65"/>
      <c r="AI175" s="16"/>
      <c r="AL175" s="16"/>
      <c r="AM175" s="16"/>
    </row>
    <row r="176" spans="1:40" x14ac:dyDescent="0.25">
      <c r="A176">
        <v>175</v>
      </c>
      <c r="B176" s="16">
        <v>4.7253440630196298E-4</v>
      </c>
      <c r="C176" s="16">
        <v>5.1997934329004998E-9</v>
      </c>
      <c r="D176" s="16">
        <v>9.4163246982176903E-4</v>
      </c>
      <c r="E176" s="16">
        <v>9.8558762721240703E-6</v>
      </c>
      <c r="F176" s="16">
        <v>1.02596155097662E-5</v>
      </c>
      <c r="G176" s="16">
        <v>2.1379598037761402E-6</v>
      </c>
      <c r="H176">
        <v>2.9018467402187903E-4</v>
      </c>
      <c r="J176">
        <v>0.95560601778000198</v>
      </c>
      <c r="K176">
        <f t="shared" si="26"/>
        <v>4.9689538956926529E-9</v>
      </c>
      <c r="L176">
        <f t="shared" si="27"/>
        <v>9.6428446085164465E-4</v>
      </c>
      <c r="M176" s="16">
        <f t="shared" si="28"/>
        <v>-1.9215648247718754E-5</v>
      </c>
      <c r="N176" s="16">
        <f t="shared" si="29"/>
        <v>1.5653270953841123E-3</v>
      </c>
      <c r="O176" s="16">
        <f t="shared" si="30"/>
        <v>3.7317569972513736E-3</v>
      </c>
      <c r="P176" s="16">
        <f t="shared" si="31"/>
        <v>5.2310720014244524E-4</v>
      </c>
      <c r="Q176" s="16">
        <f t="shared" si="32"/>
        <v>6.7823932760248248E-3</v>
      </c>
      <c r="R176" s="16">
        <f t="shared" si="33"/>
        <v>1.6184585791819421E-3</v>
      </c>
      <c r="S176" s="16">
        <f t="shared" si="34"/>
        <v>4.2015847688711373E-3</v>
      </c>
      <c r="T176" s="16">
        <f t="shared" si="35"/>
        <v>6.7825382429553124E-3</v>
      </c>
      <c r="U176" s="65">
        <f t="shared" si="36"/>
        <v>2.5205166159811148E-2</v>
      </c>
      <c r="V176" s="65"/>
      <c r="AI176" s="16"/>
      <c r="AL176" s="16"/>
      <c r="AM176" s="16"/>
    </row>
    <row r="177" spans="1:40" x14ac:dyDescent="0.25">
      <c r="A177">
        <v>176</v>
      </c>
      <c r="B177">
        <v>4.36989942151065E-4</v>
      </c>
      <c r="C177" s="16">
        <v>5.5510452420087801E-9</v>
      </c>
      <c r="D177">
        <v>1.0908331766544201E-3</v>
      </c>
      <c r="E177" s="16">
        <v>1.21683314222364E-5</v>
      </c>
      <c r="F177" s="16">
        <v>1.1170911297116E-5</v>
      </c>
      <c r="G177" s="16">
        <v>2.0060812587303302E-6</v>
      </c>
      <c r="H177">
        <v>3.5827242993172198E-4</v>
      </c>
      <c r="J177">
        <v>0.95486045058597302</v>
      </c>
      <c r="K177">
        <f t="shared" si="26"/>
        <v>5.3004735610076257E-9</v>
      </c>
      <c r="L177">
        <f t="shared" si="27"/>
        <v>1.1151755294621405E-3</v>
      </c>
      <c r="M177" s="16">
        <f t="shared" si="28"/>
        <v>-2.4119564516001047E-4</v>
      </c>
      <c r="N177" s="16">
        <f t="shared" si="29"/>
        <v>1.2501266047587327E-2</v>
      </c>
      <c r="O177" s="16">
        <f t="shared" si="30"/>
        <v>5.458906794293985E-6</v>
      </c>
      <c r="P177" s="16">
        <f t="shared" si="31"/>
        <v>1.7411719288752792E-2</v>
      </c>
      <c r="Q177" s="16">
        <f t="shared" si="32"/>
        <v>1.7675432029714583E-2</v>
      </c>
      <c r="R177" s="16">
        <f t="shared" si="33"/>
        <v>1.7589929172367132E-2</v>
      </c>
      <c r="S177" s="16">
        <f t="shared" si="34"/>
        <v>7.4479774230858142E-7</v>
      </c>
      <c r="T177" s="16">
        <f t="shared" si="35"/>
        <v>1.7677314723237376E-2</v>
      </c>
      <c r="U177" s="65">
        <f t="shared" si="36"/>
        <v>8.2861864966195811E-2</v>
      </c>
      <c r="V177" s="65"/>
      <c r="AI177" s="16"/>
      <c r="AL177" s="16"/>
      <c r="AM177" s="16"/>
    </row>
    <row r="178" spans="1:40" x14ac:dyDescent="0.25">
      <c r="A178">
        <v>177</v>
      </c>
      <c r="B178">
        <v>4.5194731860026798E-4</v>
      </c>
      <c r="C178" s="16">
        <v>5.5094942323647702E-9</v>
      </c>
      <c r="D178">
        <v>1.0457216277867201E-3</v>
      </c>
      <c r="E178" s="16">
        <v>1.15836922995367E-5</v>
      </c>
      <c r="F178" s="16">
        <v>1.0778638701183001E-5</v>
      </c>
      <c r="G178" s="16">
        <v>2.0201698792084199E-6</v>
      </c>
      <c r="H178">
        <v>3.41058137049072E-4</v>
      </c>
      <c r="J178">
        <v>0.955086322277512</v>
      </c>
      <c r="K178">
        <f t="shared" si="26"/>
        <v>5.2620425839984323E-9</v>
      </c>
      <c r="L178">
        <f t="shared" si="27"/>
        <v>1.0692935655740622E-3</v>
      </c>
      <c r="M178" s="16">
        <f t="shared" si="28"/>
        <v>-1.6539892837352617E-4</v>
      </c>
      <c r="N178" s="16">
        <f t="shared" si="29"/>
        <v>6.6272443953187656E-3</v>
      </c>
      <c r="O178" s="16">
        <f t="shared" si="30"/>
        <v>2.669083262591048E-5</v>
      </c>
      <c r="P178" s="16">
        <f t="shared" si="31"/>
        <v>7.2490562583509286E-3</v>
      </c>
      <c r="Q178" s="16">
        <f t="shared" si="32"/>
        <v>6.1646625749989213E-3</v>
      </c>
      <c r="R178" s="16">
        <f t="shared" si="33"/>
        <v>8.6219060180233679E-3</v>
      </c>
      <c r="S178" s="16">
        <f t="shared" si="34"/>
        <v>3.7870220005716439E-5</v>
      </c>
      <c r="T178" s="16">
        <f t="shared" si="35"/>
        <v>6.1653479350284954E-3</v>
      </c>
      <c r="U178" s="65">
        <f t="shared" si="36"/>
        <v>3.4892778234352106E-2</v>
      </c>
      <c r="V178" s="65"/>
      <c r="AI178" s="16"/>
      <c r="AL178" s="16"/>
      <c r="AM178" s="16"/>
    </row>
    <row r="179" spans="1:40" x14ac:dyDescent="0.25">
      <c r="A179">
        <v>178</v>
      </c>
      <c r="B179">
        <v>1.0355594211509901E-3</v>
      </c>
      <c r="C179" s="16">
        <v>5.1517844799771101E-9</v>
      </c>
      <c r="D179">
        <v>4.2012139417096803E-4</v>
      </c>
      <c r="E179" s="16">
        <v>4.3843789577639904E-6</v>
      </c>
      <c r="F179" s="16">
        <v>4.5616488446899103E-6</v>
      </c>
      <c r="G179" s="16">
        <v>2.1441333574624899E-6</v>
      </c>
      <c r="H179">
        <v>1.2908511186388101E-4</v>
      </c>
      <c r="J179">
        <v>0.95842773938335901</v>
      </c>
      <c r="K179">
        <f t="shared" si="26"/>
        <v>4.9376131529347351E-9</v>
      </c>
      <c r="L179">
        <f t="shared" si="27"/>
        <v>4.3138367343333034E-4</v>
      </c>
      <c r="M179" s="16">
        <f t="shared" si="28"/>
        <v>1.6397351688686496E-3</v>
      </c>
      <c r="N179" s="16">
        <f t="shared" si="29"/>
        <v>1.2205732546847088</v>
      </c>
      <c r="O179" s="16">
        <f t="shared" si="30"/>
        <v>4.8660318472604439E-3</v>
      </c>
      <c r="P179" s="16">
        <f t="shared" si="31"/>
        <v>0.31814294178072738</v>
      </c>
      <c r="Q179" s="16">
        <f t="shared" si="32"/>
        <v>0.35021121086615359</v>
      </c>
      <c r="R179" s="16">
        <f t="shared" si="33"/>
        <v>0.28889659709652538</v>
      </c>
      <c r="S179" s="16">
        <f t="shared" si="34"/>
        <v>4.6096490455216363E-3</v>
      </c>
      <c r="T179" s="16">
        <f t="shared" si="35"/>
        <v>0.35022408752366579</v>
      </c>
      <c r="U179" s="65">
        <f t="shared" si="36"/>
        <v>2.5375237728445632</v>
      </c>
      <c r="V179" s="65"/>
      <c r="AI179" s="16"/>
      <c r="AL179" s="16"/>
      <c r="AM179" s="16"/>
    </row>
    <row r="180" spans="1:40" x14ac:dyDescent="0.25">
      <c r="A180">
        <v>179</v>
      </c>
      <c r="B180">
        <v>2.6880201238785301E-4</v>
      </c>
      <c r="C180" s="16">
        <v>4.2330697985716002E-9</v>
      </c>
      <c r="D180">
        <v>1.36139454683003E-3</v>
      </c>
      <c r="E180" s="16">
        <v>1.15438119780555E-5</v>
      </c>
      <c r="F180" s="16">
        <v>1.8400457072287699E-5</v>
      </c>
      <c r="G180" s="16">
        <v>2.6391940986673201E-6</v>
      </c>
      <c r="H180">
        <v>3.3988950612957701E-4</v>
      </c>
      <c r="J180">
        <v>0.95344678425857698</v>
      </c>
      <c r="K180">
        <f t="shared" si="26"/>
        <v>4.0360067869901945E-9</v>
      </c>
      <c r="L180">
        <f t="shared" si="27"/>
        <v>1.4008304220034741E-3</v>
      </c>
      <c r="M180" s="16">
        <f t="shared" si="28"/>
        <v>-8.6322639722776807E-4</v>
      </c>
      <c r="N180" s="16">
        <f t="shared" si="29"/>
        <v>0.2058023567077803</v>
      </c>
      <c r="O180" s="16">
        <f t="shared" si="30"/>
        <v>5.5529339869243674E-2</v>
      </c>
      <c r="P180" s="16">
        <f t="shared" si="31"/>
        <v>0.17033283549228592</v>
      </c>
      <c r="Q180" s="16">
        <f t="shared" si="32"/>
        <v>5.5953771816883279E-3</v>
      </c>
      <c r="R180" s="16">
        <f t="shared" si="33"/>
        <v>0.74932580563944362</v>
      </c>
      <c r="S180" s="16">
        <f t="shared" si="34"/>
        <v>9.8885987874104506E-2</v>
      </c>
      <c r="T180" s="16">
        <f t="shared" si="35"/>
        <v>5.5986604380784434E-3</v>
      </c>
      <c r="U180" s="65">
        <f t="shared" si="36"/>
        <v>1.2910703632026248</v>
      </c>
      <c r="V180" s="65"/>
      <c r="AI180" s="16"/>
      <c r="AL180" s="16"/>
      <c r="AM180" s="16"/>
    </row>
    <row r="181" spans="1:40" x14ac:dyDescent="0.25">
      <c r="A181">
        <v>180</v>
      </c>
      <c r="B181">
        <v>3.73472332704262E-4</v>
      </c>
      <c r="C181" s="16">
        <v>4.1561672310027001E-9</v>
      </c>
      <c r="D181">
        <v>9.5277765656317202E-4</v>
      </c>
      <c r="E181" s="16">
        <v>7.9689875447378394E-6</v>
      </c>
      <c r="F181" s="16">
        <v>1.2994334886488701E-5</v>
      </c>
      <c r="G181" s="16">
        <v>2.6754875541734499E-6</v>
      </c>
      <c r="H181">
        <v>2.3462962179993899E-4</v>
      </c>
      <c r="J181">
        <v>0.95549439842804196</v>
      </c>
      <c r="K181">
        <f t="shared" si="26"/>
        <v>3.9711945081532658E-9</v>
      </c>
      <c r="L181">
        <f t="shared" si="27"/>
        <v>9.8143765772309185E-4</v>
      </c>
      <c r="M181" s="16">
        <f t="shared" si="28"/>
        <v>-2.3449299231456785E-4</v>
      </c>
      <c r="N181" s="16">
        <f t="shared" si="29"/>
        <v>5.803757648625639E-2</v>
      </c>
      <c r="O181" s="16">
        <f t="shared" si="30"/>
        <v>6.2266578139683962E-2</v>
      </c>
      <c r="P181" s="16">
        <f t="shared" si="31"/>
        <v>1.2783058006312882E-4</v>
      </c>
      <c r="Q181" s="16">
        <f t="shared" si="32"/>
        <v>6.6582896335671507E-2</v>
      </c>
      <c r="R181" s="16">
        <f t="shared" si="33"/>
        <v>0.10080962085614119</v>
      </c>
      <c r="S181" s="16">
        <f t="shared" si="34"/>
        <v>0.1105812083191427</v>
      </c>
      <c r="T181" s="16">
        <f t="shared" si="35"/>
        <v>6.6582854716830175E-2</v>
      </c>
      <c r="U181" s="65">
        <f t="shared" si="36"/>
        <v>0.46498856543378908</v>
      </c>
      <c r="V181" s="65"/>
      <c r="AI181" s="16"/>
      <c r="AL181" s="16"/>
      <c r="AM181" s="16"/>
    </row>
    <row r="182" spans="1:40" x14ac:dyDescent="0.25">
      <c r="A182">
        <v>181</v>
      </c>
      <c r="B182">
        <v>2.9521350854437898E-4</v>
      </c>
      <c r="C182" s="16">
        <v>4.3110279715785303E-9</v>
      </c>
      <c r="D182">
        <v>1.2594023041624001E-3</v>
      </c>
      <c r="E182" s="16">
        <v>1.0888103863341901E-5</v>
      </c>
      <c r="F182" s="16">
        <v>1.6675645443251999E-5</v>
      </c>
      <c r="G182" s="16">
        <v>2.58847059945166E-6</v>
      </c>
      <c r="H182">
        <v>3.2058155669369799E-4</v>
      </c>
      <c r="J182">
        <v>0.953952392743598</v>
      </c>
      <c r="K182">
        <f t="shared" si="26"/>
        <v>4.1125154486719189E-9</v>
      </c>
      <c r="L182">
        <f t="shared" si="27"/>
        <v>1.2953377546203841E-3</v>
      </c>
      <c r="M182" s="16">
        <f t="shared" si="28"/>
        <v>-7.0491073753162616E-4</v>
      </c>
      <c r="N182" s="16">
        <f t="shared" si="29"/>
        <v>0.1599780356410421</v>
      </c>
      <c r="O182" s="16">
        <f t="shared" si="30"/>
        <v>4.9093245705119505E-2</v>
      </c>
      <c r="P182" s="16">
        <f t="shared" si="31"/>
        <v>9.4173506574446425E-2</v>
      </c>
      <c r="Q182" s="16">
        <f t="shared" si="32"/>
        <v>1.8910819334967089E-4</v>
      </c>
      <c r="R182" s="16">
        <f t="shared" si="33"/>
        <v>0.47714403407952122</v>
      </c>
      <c r="S182" s="16">
        <f t="shared" si="34"/>
        <v>8.363570222094184E-2</v>
      </c>
      <c r="T182" s="16">
        <f t="shared" si="35"/>
        <v>1.8953427837201946E-4</v>
      </c>
      <c r="U182" s="65">
        <f t="shared" si="36"/>
        <v>0.86440316669279282</v>
      </c>
      <c r="V182" s="65"/>
      <c r="AI182" s="16"/>
      <c r="AL182" s="16"/>
      <c r="AM182" s="16"/>
    </row>
    <row r="183" spans="1:40" x14ac:dyDescent="0.25">
      <c r="A183">
        <v>182</v>
      </c>
      <c r="B183">
        <v>4.5207052882377199E-4</v>
      </c>
      <c r="C183" s="16">
        <v>4.27503428342175E-9</v>
      </c>
      <c r="D183">
        <v>8.0668879788579103E-4</v>
      </c>
      <c r="E183" s="16">
        <v>6.9522004124003598E-6</v>
      </c>
      <c r="F183" s="16">
        <v>1.06584935328023E-5</v>
      </c>
      <c r="G183" s="16">
        <v>2.5965113851746101E-6</v>
      </c>
      <c r="H183">
        <v>2.0469101882837E-4</v>
      </c>
      <c r="J183">
        <v>0.95627031422674502</v>
      </c>
      <c r="K183">
        <f t="shared" si="26"/>
        <v>4.0880883775378244E-9</v>
      </c>
      <c r="L183">
        <f t="shared" si="27"/>
        <v>8.3059802130228686E-4</v>
      </c>
      <c r="M183" s="16">
        <f t="shared" si="28"/>
        <v>7.3543036345257137E-5</v>
      </c>
      <c r="N183" s="16">
        <f t="shared" si="29"/>
        <v>6.586533596128403E-3</v>
      </c>
      <c r="O183" s="16">
        <f t="shared" si="30"/>
        <v>5.20155757013753E-2</v>
      </c>
      <c r="P183" s="16">
        <f t="shared" si="31"/>
        <v>2.6537086496663625E-2</v>
      </c>
      <c r="Q183" s="16">
        <f t="shared" si="32"/>
        <v>0.124401495428286</v>
      </c>
      <c r="R183" s="16">
        <f t="shared" si="33"/>
        <v>6.5080701521799686E-3</v>
      </c>
      <c r="S183" s="16">
        <f t="shared" si="34"/>
        <v>8.5968072456295036E-2</v>
      </c>
      <c r="T183" s="16">
        <f t="shared" si="35"/>
        <v>0.12440479758960978</v>
      </c>
      <c r="U183" s="65">
        <f t="shared" si="36"/>
        <v>0.42642163142053813</v>
      </c>
      <c r="V183" s="65"/>
      <c r="AI183" s="16"/>
      <c r="AK183" s="16"/>
      <c r="AL183" s="16"/>
      <c r="AM183" s="16"/>
    </row>
    <row r="184" spans="1:40" x14ac:dyDescent="0.25">
      <c r="A184">
        <v>183</v>
      </c>
      <c r="B184">
        <v>2.7707245829274398E-4</v>
      </c>
      <c r="C184" s="16">
        <v>4.4480399014959204E-9</v>
      </c>
      <c r="D184">
        <v>1.3885857036769499E-3</v>
      </c>
      <c r="E184" s="16">
        <v>1.23691082936686E-5</v>
      </c>
      <c r="F184" s="16">
        <v>1.7870271652323899E-5</v>
      </c>
      <c r="G184" s="16">
        <v>2.5123037015732899E-6</v>
      </c>
      <c r="H184">
        <v>3.64189495391476E-4</v>
      </c>
      <c r="J184">
        <v>0.953332184229844</v>
      </c>
      <c r="K184">
        <f t="shared" si="26"/>
        <v>4.2404595948346057E-9</v>
      </c>
      <c r="L184">
        <f t="shared" si="27"/>
        <v>1.4268341026432696E-3</v>
      </c>
      <c r="M184" s="16">
        <f t="shared" si="28"/>
        <v>-8.7268918605778165E-4</v>
      </c>
      <c r="N184" s="16">
        <f t="shared" si="29"/>
        <v>0.19083320189835862</v>
      </c>
      <c r="O184" s="16">
        <f t="shared" si="30"/>
        <v>3.8742089328809903E-2</v>
      </c>
      <c r="P184" s="16">
        <f t="shared" si="31"/>
        <v>0.19441939580431528</v>
      </c>
      <c r="Q184" s="16">
        <f t="shared" si="32"/>
        <v>2.2995473717936664E-2</v>
      </c>
      <c r="R184" s="16">
        <f t="shared" si="33"/>
        <v>0.65914941808032546</v>
      </c>
      <c r="S184" s="16">
        <f t="shared" si="34"/>
        <v>6.3133167213268115E-2</v>
      </c>
      <c r="T184" s="16">
        <f t="shared" si="35"/>
        <v>2.3003016361082013E-2</v>
      </c>
      <c r="U184" s="65">
        <f t="shared" si="36"/>
        <v>1.1922757624040958</v>
      </c>
      <c r="V184" s="65"/>
      <c r="AI184" s="16"/>
      <c r="AK184" s="16"/>
      <c r="AL184" s="16"/>
      <c r="AM184" s="16"/>
    </row>
    <row r="185" spans="1:40" x14ac:dyDescent="0.25">
      <c r="A185">
        <v>184</v>
      </c>
      <c r="B185">
        <v>3.9369250430631899E-4</v>
      </c>
      <c r="C185" s="16">
        <v>5.4879923056654503E-9</v>
      </c>
      <c r="D185">
        <v>1.2001465000349399E-3</v>
      </c>
      <c r="E185" s="16">
        <v>1.3219319174926299E-5</v>
      </c>
      <c r="F185" s="16">
        <v>1.24625291495838E-5</v>
      </c>
      <c r="G185" s="16">
        <v>2.03166575197698E-6</v>
      </c>
      <c r="H185">
        <v>3.8921878746322103E-4</v>
      </c>
      <c r="J185">
        <v>0.95431329167791401</v>
      </c>
      <c r="K185">
        <f t="shared" si="26"/>
        <v>5.2372640019226604E-9</v>
      </c>
      <c r="L185">
        <f t="shared" si="27"/>
        <v>1.2270977360937789E-3</v>
      </c>
      <c r="M185" s="16">
        <f t="shared" si="28"/>
        <v>-4.3971272748114079E-4</v>
      </c>
      <c r="N185" s="16">
        <f t="shared" si="29"/>
        <v>3.9924828597243354E-2</v>
      </c>
      <c r="O185" s="16">
        <f t="shared" si="30"/>
        <v>8.1881845439346566E-5</v>
      </c>
      <c r="P185" s="16">
        <f t="shared" si="31"/>
        <v>6.0215023886876641E-2</v>
      </c>
      <c r="Q185" s="16">
        <f t="shared" si="32"/>
        <v>5.3269850048757859E-2</v>
      </c>
      <c r="R185" s="16">
        <f t="shared" si="33"/>
        <v>6.9477119691790462E-2</v>
      </c>
      <c r="S185" s="16">
        <f t="shared" si="34"/>
        <v>1.4112121222867722E-4</v>
      </c>
      <c r="T185" s="16">
        <f t="shared" si="35"/>
        <v>5.3276471704357162E-2</v>
      </c>
      <c r="U185" s="65">
        <f t="shared" si="36"/>
        <v>0.27638629698669348</v>
      </c>
      <c r="V185" s="65"/>
      <c r="AI185" s="16"/>
      <c r="AL185" s="16"/>
      <c r="AM185" s="16"/>
    </row>
    <row r="186" spans="1:40" x14ac:dyDescent="0.25">
      <c r="A186">
        <v>185</v>
      </c>
      <c r="B186">
        <v>1.7830384383785101E-4</v>
      </c>
      <c r="C186" s="16">
        <v>2.82135633770303E-9</v>
      </c>
      <c r="D186">
        <v>1.3693080432934E-3</v>
      </c>
      <c r="E186" s="16">
        <v>7.7349507242875999E-6</v>
      </c>
      <c r="F186" s="16">
        <v>2.7795139726696299E-5</v>
      </c>
      <c r="G186" s="16">
        <v>3.9617089108209401E-6</v>
      </c>
      <c r="H186">
        <v>2.2774404124354601E-4</v>
      </c>
      <c r="J186">
        <v>0.95323205000496003</v>
      </c>
      <c r="K186">
        <f t="shared" si="26"/>
        <v>2.6894072855831457E-9</v>
      </c>
      <c r="L186">
        <f t="shared" si="27"/>
        <v>1.4288572103012757E-3</v>
      </c>
      <c r="M186" s="16">
        <f t="shared" si="28"/>
        <v>-1.0722495226255738E-3</v>
      </c>
      <c r="N186" s="16">
        <f t="shared" si="29"/>
        <v>0.40652587080651126</v>
      </c>
      <c r="O186" s="16">
        <f t="shared" si="30"/>
        <v>0.24064491553388959</v>
      </c>
      <c r="P186" s="16">
        <f t="shared" si="31"/>
        <v>0.17717852317554897</v>
      </c>
      <c r="Q186" s="16">
        <f t="shared" si="32"/>
        <v>7.8303112683852288E-2</v>
      </c>
      <c r="R186" s="16">
        <f t="shared" si="33"/>
        <v>3.3057419782874473</v>
      </c>
      <c r="S186" s="16">
        <f t="shared" si="34"/>
        <v>0.94701185541611366</v>
      </c>
      <c r="T186" s="16">
        <f t="shared" si="35"/>
        <v>7.8293993709554852E-2</v>
      </c>
      <c r="U186" s="65">
        <f t="shared" si="36"/>
        <v>5.2337002496129177</v>
      </c>
      <c r="V186" s="65"/>
      <c r="AI186" s="16"/>
      <c r="AL186" s="16"/>
      <c r="AM186" s="16"/>
    </row>
    <row r="187" spans="1:40" x14ac:dyDescent="0.25">
      <c r="A187">
        <v>186</v>
      </c>
      <c r="B187">
        <v>3.1182351829798903E-4</v>
      </c>
      <c r="C187" s="16">
        <v>5.0348480107811698E-9</v>
      </c>
      <c r="D187">
        <v>1.3966016888930901E-3</v>
      </c>
      <c r="E187" s="16">
        <v>1.40817636648188E-5</v>
      </c>
      <c r="F187" s="16">
        <v>1.58785604445609E-5</v>
      </c>
      <c r="G187" s="16">
        <v>2.21949075155929E-6</v>
      </c>
      <c r="H187">
        <v>4.1461601132151201E-4</v>
      </c>
      <c r="J187">
        <v>0.953333301688715</v>
      </c>
      <c r="K187">
        <f t="shared" si="26"/>
        <v>4.7998882776188715E-9</v>
      </c>
      <c r="L187">
        <f t="shared" si="27"/>
        <v>1.4305732656857604E-3</v>
      </c>
      <c r="M187" s="16">
        <f t="shared" si="28"/>
        <v>-8.0692622908978243E-4</v>
      </c>
      <c r="N187" s="16">
        <f t="shared" si="29"/>
        <v>0.13411149348319082</v>
      </c>
      <c r="O187" s="16">
        <f t="shared" si="30"/>
        <v>8.2576901409984558E-3</v>
      </c>
      <c r="P187" s="16">
        <f t="shared" si="31"/>
        <v>0.20182404050871325</v>
      </c>
      <c r="Q187" s="16">
        <f t="shared" si="32"/>
        <v>9.6784257840639626E-2</v>
      </c>
      <c r="R187" s="16">
        <f t="shared" si="33"/>
        <v>0.37202569285282783</v>
      </c>
      <c r="S187" s="16">
        <f t="shared" si="34"/>
        <v>1.1114737392914414E-2</v>
      </c>
      <c r="T187" s="16">
        <f t="shared" si="35"/>
        <v>9.6801864466748655E-2</v>
      </c>
      <c r="U187" s="65">
        <f t="shared" si="36"/>
        <v>0.92091977668603309</v>
      </c>
      <c r="V187" s="65"/>
      <c r="AI187" s="16"/>
      <c r="AL187" s="16"/>
      <c r="AM187" s="16"/>
    </row>
    <row r="188" spans="1:40" x14ac:dyDescent="0.25">
      <c r="A188">
        <v>187</v>
      </c>
      <c r="B188">
        <v>3.5882956470358502E-4</v>
      </c>
      <c r="C188" s="16">
        <v>4.5691558195483196E-9</v>
      </c>
      <c r="D188">
        <v>1.0937866993532401E-3</v>
      </c>
      <c r="E188" s="16">
        <v>1.0041635603201099E-5</v>
      </c>
      <c r="F188" s="16">
        <v>1.3612148563175501E-5</v>
      </c>
      <c r="G188" s="16">
        <v>2.43753055447018E-6</v>
      </c>
      <c r="H188">
        <v>2.9565626512985702E-4</v>
      </c>
      <c r="J188">
        <v>0.95479710823039199</v>
      </c>
      <c r="K188">
        <f t="shared" si="26"/>
        <v>4.3626167635588023E-9</v>
      </c>
      <c r="L188">
        <f t="shared" si="27"/>
        <v>1.1234439578782418E-3</v>
      </c>
      <c r="M188" s="16">
        <f t="shared" si="28"/>
        <v>-4.0578482847107166E-4</v>
      </c>
      <c r="N188" s="16">
        <f t="shared" si="29"/>
        <v>7.3263123954973294E-2</v>
      </c>
      <c r="O188" s="16">
        <f t="shared" si="30"/>
        <v>3.0611192764010784E-2</v>
      </c>
      <c r="P188" s="16">
        <f t="shared" si="31"/>
        <v>1.8229950333017143E-2</v>
      </c>
      <c r="Q188" s="16">
        <f t="shared" si="32"/>
        <v>4.2327922386551035E-3</v>
      </c>
      <c r="R188" s="16">
        <f t="shared" si="33"/>
        <v>0.14451090375207004</v>
      </c>
      <c r="S188" s="16">
        <f t="shared" si="34"/>
        <v>4.5805447022969389E-2</v>
      </c>
      <c r="T188" s="16">
        <f t="shared" si="35"/>
        <v>4.2319564930560659E-3</v>
      </c>
      <c r="U188" s="65">
        <f t="shared" si="36"/>
        <v>0.32088536655875188</v>
      </c>
      <c r="V188" s="65"/>
      <c r="AI188" s="16"/>
      <c r="AK188" s="16"/>
      <c r="AL188" s="16"/>
      <c r="AM188" s="16"/>
    </row>
    <row r="189" spans="1:40" x14ac:dyDescent="0.25">
      <c r="A189">
        <v>188</v>
      </c>
      <c r="B189">
        <v>3.6181587167597498E-4</v>
      </c>
      <c r="C189" s="16">
        <v>4.9415497651887401E-9</v>
      </c>
      <c r="D189">
        <v>1.17531993557253E-3</v>
      </c>
      <c r="E189" s="16">
        <v>1.16593651322695E-5</v>
      </c>
      <c r="F189" s="16">
        <v>1.35484148717387E-5</v>
      </c>
      <c r="G189" s="16">
        <v>2.2558345657300598E-6</v>
      </c>
      <c r="H189">
        <v>3.4328845227888299E-4</v>
      </c>
      <c r="J189">
        <v>0.95440938018589905</v>
      </c>
      <c r="K189">
        <f t="shared" si="26"/>
        <v>4.7162614485515601E-9</v>
      </c>
      <c r="L189">
        <f t="shared" si="27"/>
        <v>1.2046676583319725E-3</v>
      </c>
      <c r="M189" s="16">
        <f t="shared" si="28"/>
        <v>-4.810359149800223E-4</v>
      </c>
      <c r="N189" s="16">
        <f t="shared" si="29"/>
        <v>7.0014158517938324E-2</v>
      </c>
      <c r="O189" s="16">
        <f t="shared" si="30"/>
        <v>1.1603260613017946E-2</v>
      </c>
      <c r="P189" s="16">
        <f t="shared" si="31"/>
        <v>4.8235169215881404E-2</v>
      </c>
      <c r="Q189" s="16">
        <f t="shared" si="32"/>
        <v>7.3206824672641295E-3</v>
      </c>
      <c r="R189" s="16">
        <f t="shared" si="33"/>
        <v>0.13963965073589441</v>
      </c>
      <c r="S189" s="16">
        <f t="shared" si="34"/>
        <v>1.5259077925900024E-2</v>
      </c>
      <c r="T189" s="16">
        <f t="shared" si="35"/>
        <v>7.3226699389971556E-3</v>
      </c>
      <c r="U189" s="65">
        <f t="shared" si="36"/>
        <v>0.2993946694148934</v>
      </c>
      <c r="V189" s="65"/>
      <c r="AI189" s="16"/>
      <c r="AL189" s="16"/>
      <c r="AM189" s="16"/>
    </row>
    <row r="190" spans="1:40" x14ac:dyDescent="0.25">
      <c r="A190">
        <v>189</v>
      </c>
      <c r="B190">
        <v>5.1757549834828402E-4</v>
      </c>
      <c r="C190" s="16">
        <v>5.6321628690262197E-9</v>
      </c>
      <c r="D190">
        <v>9.3085755355942095E-4</v>
      </c>
      <c r="E190" s="16">
        <v>1.0554957672836001E-5</v>
      </c>
      <c r="F190" s="16">
        <v>9.3605673369603599E-6</v>
      </c>
      <c r="G190" s="16">
        <v>1.9735100137093601E-6</v>
      </c>
      <c r="H190">
        <v>3.1076738034511103E-4</v>
      </c>
      <c r="J190">
        <v>0.955677960088961</v>
      </c>
      <c r="K190">
        <f t="shared" si="26"/>
        <v>5.3825339215597674E-9</v>
      </c>
      <c r="L190">
        <f t="shared" si="27"/>
        <v>9.5154656608418208E-4</v>
      </c>
      <c r="M190" s="16">
        <f t="shared" si="28"/>
        <v>8.3604430612386116E-5</v>
      </c>
      <c r="N190" s="16">
        <f t="shared" si="29"/>
        <v>2.7022032014800907E-3</v>
      </c>
      <c r="O190" s="16">
        <f t="shared" si="30"/>
        <v>2.8844298302311693E-4</v>
      </c>
      <c r="P190" s="16">
        <f t="shared" si="31"/>
        <v>1.1595813969779933E-3</v>
      </c>
      <c r="Q190" s="16">
        <f t="shared" si="32"/>
        <v>2.9812739276980797E-4</v>
      </c>
      <c r="R190" s="16">
        <f t="shared" si="33"/>
        <v>2.5933652375885103E-3</v>
      </c>
      <c r="S190" s="16">
        <f t="shared" si="34"/>
        <v>2.9190606055072235E-4</v>
      </c>
      <c r="T190" s="16">
        <f t="shared" si="35"/>
        <v>2.9818322889012787E-4</v>
      </c>
      <c r="U190" s="65">
        <f t="shared" si="36"/>
        <v>7.6318095012803695E-3</v>
      </c>
      <c r="V190" s="65"/>
      <c r="AI190" s="16"/>
      <c r="AL190" s="16"/>
      <c r="AM190" s="16"/>
    </row>
    <row r="191" spans="1:40" x14ac:dyDescent="0.25">
      <c r="A191">
        <v>190</v>
      </c>
      <c r="B191">
        <v>4.4786224131128502E-4</v>
      </c>
      <c r="C191" s="16">
        <v>5.00967006447527E-9</v>
      </c>
      <c r="D191">
        <v>9.5758748226405495E-4</v>
      </c>
      <c r="E191" s="16">
        <v>9.6544339871132508E-6</v>
      </c>
      <c r="F191" s="16">
        <v>1.0833860589124E-5</v>
      </c>
      <c r="G191" s="16">
        <v>2.2195551521657502E-6</v>
      </c>
      <c r="H191">
        <v>2.8425389346855402E-4</v>
      </c>
      <c r="J191">
        <v>0.95551552424554698</v>
      </c>
      <c r="K191">
        <f t="shared" si="26"/>
        <v>4.7868175179543107E-9</v>
      </c>
      <c r="L191">
        <f t="shared" si="27"/>
        <v>9.8146974892440405E-4</v>
      </c>
      <c r="M191" s="16">
        <f t="shared" si="28"/>
        <v>-8.574526630183414E-5</v>
      </c>
      <c r="N191" s="16">
        <f t="shared" si="29"/>
        <v>8.0480440795130132E-3</v>
      </c>
      <c r="O191" s="16">
        <f t="shared" si="30"/>
        <v>9.1046221385349766E-3</v>
      </c>
      <c r="P191" s="16">
        <f t="shared" si="31"/>
        <v>3.9880243658592073E-5</v>
      </c>
      <c r="Q191" s="16">
        <f t="shared" si="32"/>
        <v>1.0223402720784251E-2</v>
      </c>
      <c r="R191" s="16">
        <f t="shared" si="33"/>
        <v>9.693034084324096E-3</v>
      </c>
      <c r="S191" s="16">
        <f t="shared" si="34"/>
        <v>1.112150152578344E-2</v>
      </c>
      <c r="T191" s="16">
        <f t="shared" si="35"/>
        <v>1.0223419755817075E-2</v>
      </c>
      <c r="U191" s="65">
        <f t="shared" si="36"/>
        <v>5.8453904548415439E-2</v>
      </c>
      <c r="V191" s="65"/>
      <c r="AH191" s="16"/>
      <c r="AI191" s="16"/>
      <c r="AJ191" s="16"/>
      <c r="AK191" s="16"/>
      <c r="AL191" s="16"/>
      <c r="AM191" s="16"/>
      <c r="AN191" s="16"/>
    </row>
    <row r="192" spans="1:40" x14ac:dyDescent="0.25">
      <c r="A192">
        <v>191</v>
      </c>
      <c r="B192" s="16">
        <v>8.94768228231598E-4</v>
      </c>
      <c r="C192" s="16">
        <v>5.1956609791639698E-9</v>
      </c>
      <c r="D192" s="16">
        <v>4.9128444180561502E-4</v>
      </c>
      <c r="E192" s="16">
        <v>5.16607444235924E-6</v>
      </c>
      <c r="F192" s="16">
        <v>5.2988220035301701E-6</v>
      </c>
      <c r="G192" s="16">
        <v>2.1279494384386E-6</v>
      </c>
      <c r="H192" s="16">
        <v>1.5210036269516799E-4</v>
      </c>
      <c r="J192">
        <v>0.95802714302221204</v>
      </c>
      <c r="K192">
        <f t="shared" si="26"/>
        <v>4.9775842439804468E-9</v>
      </c>
      <c r="L192">
        <f t="shared" si="27"/>
        <v>5.0400483959013478E-4</v>
      </c>
      <c r="M192" s="16">
        <f t="shared" si="28"/>
        <v>1.285531616873061E-3</v>
      </c>
      <c r="N192" s="16">
        <f t="shared" si="29"/>
        <v>0.67016262506122581</v>
      </c>
      <c r="O192" s="16">
        <f t="shared" si="30"/>
        <v>3.8234798994997887E-3</v>
      </c>
      <c r="P192" s="16">
        <f t="shared" si="31"/>
        <v>0.24029210600355766</v>
      </c>
      <c r="Q192" s="16">
        <f t="shared" si="32"/>
        <v>0.26936685436243379</v>
      </c>
      <c r="R192" s="16">
        <f t="shared" si="33"/>
        <v>0.21413615939518302</v>
      </c>
      <c r="S192" s="16">
        <f t="shared" si="34"/>
        <v>3.5800990777319712E-3</v>
      </c>
      <c r="T192" s="16">
        <f t="shared" si="35"/>
        <v>0.26937841463571172</v>
      </c>
      <c r="U192" s="65">
        <f t="shared" si="36"/>
        <v>1.6707397384353437</v>
      </c>
      <c r="V192" s="65"/>
      <c r="AI192" s="16"/>
      <c r="AL192" s="16"/>
      <c r="AM192" s="16"/>
    </row>
    <row r="193" spans="1:40" x14ac:dyDescent="0.25">
      <c r="A193">
        <v>192</v>
      </c>
      <c r="B193">
        <v>6.4065082219766595E-4</v>
      </c>
      <c r="C193" s="16">
        <v>5.5095807488059099E-9</v>
      </c>
      <c r="D193">
        <v>7.3207911489146002E-4</v>
      </c>
      <c r="E193" s="16">
        <v>8.1393501669846701E-6</v>
      </c>
      <c r="F193" s="16">
        <v>7.4901443645860097E-6</v>
      </c>
      <c r="G193" s="16">
        <v>2.0126590960263301E-6</v>
      </c>
      <c r="H193">
        <v>2.3964282808020801E-4</v>
      </c>
      <c r="J193">
        <v>0.95671788631252497</v>
      </c>
      <c r="K193">
        <f t="shared" si="26"/>
        <v>5.2711144484657683E-9</v>
      </c>
      <c r="L193">
        <f t="shared" si="27"/>
        <v>7.4906655313590963E-4</v>
      </c>
      <c r="M193" s="16">
        <f t="shared" si="28"/>
        <v>5.3223509125942237E-4</v>
      </c>
      <c r="N193" s="16">
        <f t="shared" si="29"/>
        <v>9.1286052201244638E-2</v>
      </c>
      <c r="O193" s="16">
        <f t="shared" si="30"/>
        <v>2.6529659978481458E-5</v>
      </c>
      <c r="P193" s="16">
        <f t="shared" si="31"/>
        <v>5.7755751434001024E-2</v>
      </c>
      <c r="Q193" s="16">
        <f t="shared" si="32"/>
        <v>5.86486218662765E-2</v>
      </c>
      <c r="R193" s="16">
        <f t="shared" si="33"/>
        <v>5.7873287368545114E-2</v>
      </c>
      <c r="S193" s="16">
        <f t="shared" si="34"/>
        <v>5.8230619430809415E-6</v>
      </c>
      <c r="T193" s="16">
        <f t="shared" si="35"/>
        <v>5.8652798783083201E-2</v>
      </c>
      <c r="U193" s="65">
        <f t="shared" si="36"/>
        <v>0.32424886437507205</v>
      </c>
      <c r="V193" s="65"/>
      <c r="AI193" s="16"/>
      <c r="AL193" s="16"/>
      <c r="AM193" s="16"/>
    </row>
    <row r="194" spans="1:40" x14ac:dyDescent="0.25">
      <c r="A194">
        <v>193</v>
      </c>
      <c r="B194">
        <v>4.3070625893360301E-4</v>
      </c>
      <c r="C194" s="16">
        <v>4.7174539163701501E-9</v>
      </c>
      <c r="D194">
        <v>9.3724558873714103E-4</v>
      </c>
      <c r="E194" s="16">
        <v>8.8999933871141506E-6</v>
      </c>
      <c r="F194" s="16">
        <v>1.12558865176024E-5</v>
      </c>
      <c r="G194" s="16">
        <v>2.3565522014313102E-6</v>
      </c>
      <c r="H194">
        <v>2.6204079537879701E-4</v>
      </c>
      <c r="J194">
        <v>0.95560692345401099</v>
      </c>
      <c r="K194">
        <f t="shared" si="26"/>
        <v>4.5080316235585545E-9</v>
      </c>
      <c r="L194">
        <f t="shared" si="27"/>
        <v>9.6210919651986077E-4</v>
      </c>
      <c r="M194" s="16">
        <f t="shared" si="28"/>
        <v>-1.0069667865265478E-4</v>
      </c>
      <c r="N194" s="16">
        <f t="shared" si="29"/>
        <v>1.552036938129802E-2</v>
      </c>
      <c r="O194" s="16">
        <f t="shared" si="30"/>
        <v>2.1958136675761852E-2</v>
      </c>
      <c r="P194" s="16">
        <f t="shared" si="31"/>
        <v>7.5206408565063739E-4</v>
      </c>
      <c r="Q194" s="16">
        <f t="shared" si="32"/>
        <v>2.9362213165390193E-2</v>
      </c>
      <c r="R194" s="16">
        <f t="shared" si="33"/>
        <v>1.9949509151581536E-2</v>
      </c>
      <c r="S194" s="16">
        <f t="shared" si="34"/>
        <v>3.0168379753564768E-2</v>
      </c>
      <c r="T194" s="16">
        <f t="shared" si="35"/>
        <v>2.9362487994816989E-2</v>
      </c>
      <c r="U194" s="65">
        <f t="shared" si="36"/>
        <v>0.14707316020806399</v>
      </c>
      <c r="V194" s="65"/>
      <c r="AI194" s="16"/>
      <c r="AL194" s="16"/>
      <c r="AM194" s="16"/>
    </row>
    <row r="195" spans="1:40" x14ac:dyDescent="0.25">
      <c r="A195">
        <v>194</v>
      </c>
      <c r="B195">
        <v>3.5427822774630399E-4</v>
      </c>
      <c r="C195" s="16">
        <v>3.66379878594232E-9</v>
      </c>
      <c r="D195">
        <v>8.8405460719086096E-4</v>
      </c>
      <c r="E195" s="16">
        <v>6.5230005276183298E-6</v>
      </c>
      <c r="F195" s="16">
        <v>1.3657226758788401E-5</v>
      </c>
      <c r="G195" s="16">
        <v>3.0327932694851399E-6</v>
      </c>
      <c r="H195">
        <v>1.92055062299675E-4</v>
      </c>
      <c r="J195">
        <v>0.95581980828789004</v>
      </c>
      <c r="K195">
        <f t="shared" ref="K195:K258" si="37">C195*J195</f>
        <v>3.5019314531847924E-9</v>
      </c>
      <c r="L195">
        <f t="shared" ref="L195:L258" si="38">SUM($Z$9*B195,$AA$9*C195,$AB$9*D195,$AC$9*E195,$AD$9*F195,$AE$9*G195)</f>
        <v>9.1439819017913695E-4</v>
      </c>
      <c r="M195" s="16">
        <f t="shared" ref="M195:M258" si="39">$Z$8*B195+$AA$8*C195+$AB$8*D195+$AD$8*F195+$AE$8*G195</f>
        <v>-2.0584173468652896E-4</v>
      </c>
      <c r="N195" s="16">
        <f t="shared" si="29"/>
        <v>7.8356494781127786E-2</v>
      </c>
      <c r="O195" s="16">
        <f t="shared" si="30"/>
        <v>0.11454047442585258</v>
      </c>
      <c r="P195" s="16">
        <f t="shared" si="31"/>
        <v>6.8260425601208048E-3</v>
      </c>
      <c r="Q195" s="16">
        <f t="shared" si="32"/>
        <v>0.15418752875365402</v>
      </c>
      <c r="R195" s="16">
        <f t="shared" si="33"/>
        <v>0.14800671601907303</v>
      </c>
      <c r="S195" s="16">
        <f t="shared" si="34"/>
        <v>0.26060525062369189</v>
      </c>
      <c r="T195" s="16">
        <f t="shared" si="35"/>
        <v>0.1541889563963027</v>
      </c>
      <c r="U195" s="65">
        <f t="shared" si="36"/>
        <v>0.9167114635598228</v>
      </c>
      <c r="V195" s="65"/>
      <c r="AI195" s="16"/>
      <c r="AL195" s="16"/>
      <c r="AM195" s="16"/>
    </row>
    <row r="196" spans="1:40" x14ac:dyDescent="0.25">
      <c r="A196">
        <v>195</v>
      </c>
      <c r="B196">
        <v>5.3173889636897798E-4</v>
      </c>
      <c r="C196" s="16">
        <v>5.2002522572009799E-9</v>
      </c>
      <c r="D196">
        <v>8.3467317002351498E-4</v>
      </c>
      <c r="E196" s="16">
        <v>8.7480899664196493E-6</v>
      </c>
      <c r="F196" s="16">
        <v>9.0705027125106096E-6</v>
      </c>
      <c r="G196" s="16">
        <v>2.1350635011171999E-6</v>
      </c>
      <c r="H196" s="16">
        <v>2.5756697610389398E-4</v>
      </c>
      <c r="J196">
        <v>0.95616348211656799</v>
      </c>
      <c r="K196">
        <f t="shared" si="37"/>
        <v>4.972291306129831E-9</v>
      </c>
      <c r="L196">
        <f t="shared" si="38"/>
        <v>8.5494403869739626E-4</v>
      </c>
      <c r="M196" s="16">
        <f t="shared" si="39"/>
        <v>2.0853375404055979E-4</v>
      </c>
      <c r="N196" s="16">
        <f t="shared" ref="N196:N259" si="40">(B196-$B$2)^2/$B$2/$B$2</f>
        <v>6.5238114078275521E-3</v>
      </c>
      <c r="O196" s="16">
        <f t="shared" ref="O196:O259" si="41">(C196-$C$2)^2/$C$2/$C$2</f>
        <v>3.7216417329510756E-3</v>
      </c>
      <c r="P196" s="16">
        <f t="shared" ref="P196:P259" si="42">(D196-$D$2)^2/$D$2/$D$2</f>
        <v>1.7919248946389035E-2</v>
      </c>
      <c r="Q196" s="16">
        <f t="shared" ref="Q196:Q259" si="43">(E196-$E$2)^2/$E$2/$E$2</f>
        <v>3.4409222969410319E-2</v>
      </c>
      <c r="R196" s="16">
        <f t="shared" ref="R196:R259" si="44">(F196-$F$2)^2/$F$2/$F$2</f>
        <v>6.4537062884949181E-3</v>
      </c>
      <c r="S196" s="16">
        <f t="shared" ref="S196:S259" si="45">(G196-$G$2)^2/$G$2/$G$2</f>
        <v>4.0166589835849862E-3</v>
      </c>
      <c r="T196" s="16">
        <f t="shared" ref="T196:T259" si="46">(H196-$H$2)^2/$H$2/$H$2</f>
        <v>3.4411106322463629E-2</v>
      </c>
      <c r="U196" s="65">
        <f t="shared" ref="U196:U259" si="47">SUM(N196:T196)</f>
        <v>0.1074553966511215</v>
      </c>
      <c r="V196" s="65"/>
      <c r="AI196" s="16"/>
      <c r="AK196" s="16"/>
      <c r="AL196" s="16"/>
      <c r="AM196" s="16"/>
    </row>
    <row r="197" spans="1:40" x14ac:dyDescent="0.25">
      <c r="A197">
        <v>196</v>
      </c>
      <c r="B197">
        <v>5.6649023780131803E-4</v>
      </c>
      <c r="C197" s="16">
        <v>6.1936502535838602E-9</v>
      </c>
      <c r="D197">
        <v>9.3529009057591501E-4</v>
      </c>
      <c r="E197" s="16">
        <v>1.16623514403313E-5</v>
      </c>
      <c r="F197" s="16">
        <v>8.5527104939695005E-6</v>
      </c>
      <c r="G197" s="16">
        <v>1.7946214915574901E-6</v>
      </c>
      <c r="H197">
        <v>3.4337215676207499E-4</v>
      </c>
      <c r="J197">
        <v>0.95567289502655905</v>
      </c>
      <c r="K197">
        <f t="shared" si="37"/>
        <v>5.9191036686244693E-9</v>
      </c>
      <c r="L197">
        <f t="shared" si="38"/>
        <v>9.5418393940515788E-4</v>
      </c>
      <c r="M197" s="16">
        <f t="shared" si="39"/>
        <v>1.7879653619747802E-4</v>
      </c>
      <c r="N197" s="16">
        <f t="shared" si="40"/>
        <v>2.2922844899270042E-2</v>
      </c>
      <c r="O197" s="16">
        <f t="shared" si="41"/>
        <v>1.4011406521308474E-2</v>
      </c>
      <c r="P197" s="16">
        <f t="shared" si="42"/>
        <v>8.6747920465108232E-4</v>
      </c>
      <c r="Q197" s="16">
        <f t="shared" si="43"/>
        <v>7.3683392580611269E-3</v>
      </c>
      <c r="R197" s="16">
        <f t="shared" si="44"/>
        <v>1.7644951889149219E-2</v>
      </c>
      <c r="S197" s="16">
        <f t="shared" si="45"/>
        <v>1.1274493817443465E-2</v>
      </c>
      <c r="T197" s="16">
        <f t="shared" si="46"/>
        <v>7.3680415597183963E-3</v>
      </c>
      <c r="U197" s="65">
        <f t="shared" si="47"/>
        <v>8.1457557149601817E-2</v>
      </c>
      <c r="V197" s="65"/>
      <c r="AI197" s="16"/>
      <c r="AL197" s="16"/>
      <c r="AM197" s="16"/>
    </row>
    <row r="198" spans="1:40" x14ac:dyDescent="0.25">
      <c r="A198">
        <v>197</v>
      </c>
      <c r="B198">
        <v>8.78423877468156E-4</v>
      </c>
      <c r="C198" s="16">
        <v>7.5152284095911193E-9</v>
      </c>
      <c r="D198">
        <v>7.2805853118164605E-4</v>
      </c>
      <c r="E198" s="16">
        <v>1.1042950958157299E-5</v>
      </c>
      <c r="F198" s="16">
        <v>5.4594263644945403E-6</v>
      </c>
      <c r="G198" s="16">
        <v>1.4753070910052599E-6</v>
      </c>
      <c r="H198">
        <v>3.2513190360810603E-4</v>
      </c>
      <c r="J198">
        <v>0.95678304511993695</v>
      </c>
      <c r="K198">
        <f t="shared" si="37"/>
        <v>7.1904431225004517E-9</v>
      </c>
      <c r="L198">
        <f t="shared" si="38"/>
        <v>7.4044517577323066E-4</v>
      </c>
      <c r="M198" s="16">
        <f t="shared" si="39"/>
        <v>1.016402579163081E-3</v>
      </c>
      <c r="N198" s="16">
        <f t="shared" si="40"/>
        <v>0.61687575631867764</v>
      </c>
      <c r="O198" s="16">
        <f t="shared" si="41"/>
        <v>0.12745142123135181</v>
      </c>
      <c r="P198" s="16">
        <f t="shared" si="42"/>
        <v>5.9778493355300694E-2</v>
      </c>
      <c r="Q198" s="16">
        <f t="shared" si="43"/>
        <v>7.934874920916521E-4</v>
      </c>
      <c r="R198" s="16">
        <f t="shared" si="44"/>
        <v>0.19933071760595517</v>
      </c>
      <c r="S198" s="16">
        <f t="shared" si="45"/>
        <v>7.0340196994048226E-2</v>
      </c>
      <c r="T198" s="16">
        <f t="shared" si="46"/>
        <v>7.9279382141642714E-4</v>
      </c>
      <c r="U198" s="65">
        <f t="shared" si="47"/>
        <v>1.0753628668188417</v>
      </c>
      <c r="V198" s="65"/>
      <c r="AI198" s="16"/>
      <c r="AL198" s="16"/>
      <c r="AM198" s="16"/>
    </row>
    <row r="199" spans="1:40" x14ac:dyDescent="0.25">
      <c r="A199">
        <v>198</v>
      </c>
      <c r="B199">
        <v>4.2997214503281701E-4</v>
      </c>
      <c r="C199" s="16">
        <v>4.3955312979489399E-9</v>
      </c>
      <c r="D199">
        <v>8.7347750813271396E-4</v>
      </c>
      <c r="E199" s="16">
        <v>7.7339416832286196E-6</v>
      </c>
      <c r="F199" s="16">
        <v>1.1242215387760501E-5</v>
      </c>
      <c r="G199" s="16">
        <v>2.5273238269542501E-6</v>
      </c>
      <c r="H199">
        <v>2.27708274924596E-4</v>
      </c>
      <c r="J199">
        <v>0.95592326660654103</v>
      </c>
      <c r="K199">
        <f t="shared" si="37"/>
        <v>4.2017906368066401E-9</v>
      </c>
      <c r="L199">
        <f t="shared" si="38"/>
        <v>8.9848486720389123E-4</v>
      </c>
      <c r="M199" s="16">
        <f t="shared" si="39"/>
        <v>-3.8540577138257209E-5</v>
      </c>
      <c r="N199" s="16">
        <f t="shared" si="40"/>
        <v>1.5894370050192886E-2</v>
      </c>
      <c r="O199" s="16">
        <f t="shared" si="41"/>
        <v>4.2564406850666058E-2</v>
      </c>
      <c r="P199" s="16">
        <f t="shared" si="42"/>
        <v>8.7601519953537568E-3</v>
      </c>
      <c r="Q199" s="16">
        <f t="shared" si="43"/>
        <v>7.8355699947062402E-2</v>
      </c>
      <c r="R199" s="16">
        <f t="shared" si="44"/>
        <v>1.9559870037415852E-2</v>
      </c>
      <c r="S199" s="16">
        <f t="shared" si="45"/>
        <v>6.6948446306074966E-2</v>
      </c>
      <c r="T199" s="16">
        <f t="shared" si="46"/>
        <v>7.8357301317982297E-2</v>
      </c>
      <c r="U199" s="65">
        <f t="shared" si="47"/>
        <v>0.31044024650474822</v>
      </c>
      <c r="V199" s="65"/>
      <c r="AI199" s="16"/>
      <c r="AK199" s="16"/>
      <c r="AL199" s="16"/>
      <c r="AM199" s="16"/>
    </row>
    <row r="200" spans="1:40" x14ac:dyDescent="0.25">
      <c r="A200">
        <v>199</v>
      </c>
      <c r="B200" s="16">
        <v>7.5808896456747903E-4</v>
      </c>
      <c r="C200" s="16">
        <v>7.3608602760071704E-9</v>
      </c>
      <c r="D200" s="16">
        <v>8.2835354781226505E-4</v>
      </c>
      <c r="E200" s="16">
        <v>1.2291484547062801E-5</v>
      </c>
      <c r="F200" s="16">
        <v>6.3569680651919004E-6</v>
      </c>
      <c r="G200" s="16">
        <v>1.50805805177522E-6</v>
      </c>
      <c r="H200" s="16">
        <v>3.6189360862073E-4</v>
      </c>
      <c r="J200">
        <v>0.95625328182415203</v>
      </c>
      <c r="K200">
        <f t="shared" si="37"/>
        <v>7.03884679598089E-9</v>
      </c>
      <c r="L200">
        <f t="shared" si="38"/>
        <v>8.4256818113414807E-4</v>
      </c>
      <c r="M200" s="16">
        <f t="shared" si="39"/>
        <v>6.7360974800080987E-4</v>
      </c>
      <c r="N200" s="16">
        <f t="shared" si="40"/>
        <v>0.29249841804065485</v>
      </c>
      <c r="O200" s="16">
        <f t="shared" si="41"/>
        <v>0.10832627833299542</v>
      </c>
      <c r="P200" s="16">
        <f t="shared" si="42"/>
        <v>1.9717958132379473E-2</v>
      </c>
      <c r="Q200" s="16">
        <f t="shared" si="43"/>
        <v>2.085578503883382E-2</v>
      </c>
      <c r="R200" s="16">
        <f t="shared" si="44"/>
        <v>0.12635342208018904</v>
      </c>
      <c r="S200" s="16">
        <f t="shared" si="45"/>
        <v>6.1953954734963103E-2</v>
      </c>
      <c r="T200" s="16">
        <f t="shared" si="46"/>
        <v>2.0853447247251529E-2</v>
      </c>
      <c r="U200" s="65">
        <f t="shared" si="47"/>
        <v>0.65055926360726735</v>
      </c>
      <c r="V200" s="65"/>
      <c r="AH200" s="16"/>
      <c r="AI200" s="16"/>
      <c r="AJ200" s="16"/>
      <c r="AK200" s="16"/>
      <c r="AL200" s="16"/>
      <c r="AM200" s="16"/>
      <c r="AN200" s="16"/>
    </row>
    <row r="201" spans="1:40" x14ac:dyDescent="0.25">
      <c r="A201">
        <v>200</v>
      </c>
      <c r="B201">
        <v>1.8800794939645901E-4</v>
      </c>
      <c r="C201" s="16">
        <v>3.9082009191621101E-9</v>
      </c>
      <c r="D201">
        <v>1.81574183981122E-3</v>
      </c>
      <c r="E201" s="16">
        <v>1.41448622158317E-5</v>
      </c>
      <c r="F201" s="16">
        <v>2.6846720027751801E-5</v>
      </c>
      <c r="G201" s="16">
        <v>2.8728747928420902E-6</v>
      </c>
      <c r="H201">
        <v>4.1648296695501099E-4</v>
      </c>
      <c r="J201">
        <v>0.95127670120649299</v>
      </c>
      <c r="K201">
        <f t="shared" si="37"/>
        <v>3.717780478032716E-9</v>
      </c>
      <c r="L201">
        <f t="shared" si="38"/>
        <v>1.8723042464586464E-3</v>
      </c>
      <c r="M201" s="16">
        <f t="shared" si="39"/>
        <v>-1.4962883476657284E-3</v>
      </c>
      <c r="N201" s="16">
        <f t="shared" si="40"/>
        <v>0.38176336353256091</v>
      </c>
      <c r="O201" s="16">
        <f t="shared" si="41"/>
        <v>8.6616781132774531E-2</v>
      </c>
      <c r="P201" s="16">
        <f t="shared" si="42"/>
        <v>0.78178923302749792</v>
      </c>
      <c r="Q201" s="16">
        <f t="shared" si="43"/>
        <v>0.10047413969315021</v>
      </c>
      <c r="R201" s="16">
        <f t="shared" si="44"/>
        <v>2.965314900507618</v>
      </c>
      <c r="S201" s="16">
        <f t="shared" si="45"/>
        <v>0.1856291817570023</v>
      </c>
      <c r="T201" s="16">
        <f t="shared" si="46"/>
        <v>0.10051043525214097</v>
      </c>
      <c r="U201" s="65">
        <f t="shared" si="47"/>
        <v>4.6020980349027445</v>
      </c>
      <c r="V201" s="65"/>
      <c r="AI201" s="16"/>
      <c r="AL201" s="16"/>
      <c r="AM201" s="16"/>
    </row>
    <row r="202" spans="1:40" x14ac:dyDescent="0.25">
      <c r="A202">
        <v>201</v>
      </c>
      <c r="B202">
        <v>2.5945982537128903E-4</v>
      </c>
      <c r="C202" s="16">
        <v>3.9308674897479703E-9</v>
      </c>
      <c r="D202">
        <v>1.3082756080493999E-3</v>
      </c>
      <c r="E202" s="16">
        <v>1.0306866705588601E-5</v>
      </c>
      <c r="F202" s="16">
        <v>1.9021700335529199E-5</v>
      </c>
      <c r="G202" s="16">
        <v>2.8405770993061499E-6</v>
      </c>
      <c r="H202">
        <v>3.0346886291774202E-4</v>
      </c>
      <c r="J202">
        <v>0.95367980703184196</v>
      </c>
      <c r="K202">
        <f t="shared" si="37"/>
        <v>3.7487889490905851E-9</v>
      </c>
      <c r="L202">
        <f t="shared" si="38"/>
        <v>1.3491556549522746E-3</v>
      </c>
      <c r="M202" s="16">
        <f t="shared" si="39"/>
        <v>-8.3023600420969654E-4</v>
      </c>
      <c r="N202" s="16">
        <f t="shared" si="40"/>
        <v>0.22339105697811903</v>
      </c>
      <c r="O202" s="16">
        <f t="shared" si="41"/>
        <v>8.4224428275915059E-2</v>
      </c>
      <c r="P202" s="16">
        <f t="shared" si="42"/>
        <v>0.12787251409931721</v>
      </c>
      <c r="Q202" s="16">
        <f t="shared" si="43"/>
        <v>1.6293503043506787E-3</v>
      </c>
      <c r="R202" s="16">
        <f t="shared" si="44"/>
        <v>0.86234325380994337</v>
      </c>
      <c r="S202" s="16">
        <f t="shared" si="45"/>
        <v>0.17202673107001917</v>
      </c>
      <c r="T202" s="16">
        <f t="shared" si="46"/>
        <v>1.6279533817279721E-3</v>
      </c>
      <c r="U202" s="65">
        <f t="shared" si="47"/>
        <v>1.4731152879193927</v>
      </c>
      <c r="V202" s="65"/>
      <c r="AI202" s="16"/>
      <c r="AL202" s="16"/>
      <c r="AM202" s="16"/>
    </row>
    <row r="203" spans="1:40" x14ac:dyDescent="0.25">
      <c r="A203">
        <v>202</v>
      </c>
      <c r="B203">
        <v>3.39359652781826E-4</v>
      </c>
      <c r="C203" s="16">
        <v>4.1958496488678197E-9</v>
      </c>
      <c r="D203">
        <v>1.06134383727584E-3</v>
      </c>
      <c r="E203" s="16">
        <v>8.9505510068605006E-6</v>
      </c>
      <c r="F203" s="16">
        <v>1.4374361236019701E-5</v>
      </c>
      <c r="G203" s="16">
        <v>2.6535466046390001E-6</v>
      </c>
      <c r="H203">
        <v>2.63531056235596E-4</v>
      </c>
      <c r="J203">
        <v>0.95493783735576898</v>
      </c>
      <c r="K203">
        <f t="shared" si="37"/>
        <v>4.0067755895597981E-9</v>
      </c>
      <c r="L203">
        <f t="shared" si="38"/>
        <v>1.0927419105028694E-3</v>
      </c>
      <c r="M203" s="16">
        <f t="shared" si="39"/>
        <v>-4.1402260493921754E-4</v>
      </c>
      <c r="N203" s="16">
        <f t="shared" si="40"/>
        <v>9.6251716896708001E-2</v>
      </c>
      <c r="O203" s="16">
        <f t="shared" si="41"/>
        <v>5.8741946110687525E-2</v>
      </c>
      <c r="P203" s="16">
        <f t="shared" si="42"/>
        <v>1.0272328786792394E-2</v>
      </c>
      <c r="Q203" s="16">
        <f t="shared" si="43"/>
        <v>2.7771163361669571E-2</v>
      </c>
      <c r="R203" s="16">
        <f t="shared" si="44"/>
        <v>0.2092396520088915</v>
      </c>
      <c r="S203" s="16">
        <f t="shared" si="45"/>
        <v>0.10343283094269039</v>
      </c>
      <c r="T203" s="16">
        <f t="shared" si="46"/>
        <v>2.7769637726466883E-2</v>
      </c>
      <c r="U203" s="65">
        <f t="shared" si="47"/>
        <v>0.53347927583390631</v>
      </c>
      <c r="V203" s="65"/>
      <c r="AI203" s="16"/>
      <c r="AK203" s="16"/>
      <c r="AL203" s="16"/>
      <c r="AM203" s="16"/>
    </row>
    <row r="204" spans="1:40" x14ac:dyDescent="0.25">
      <c r="A204">
        <v>203</v>
      </c>
      <c r="B204">
        <v>6.9344690744410804E-4</v>
      </c>
      <c r="C204" s="16">
        <v>6.1652627548142403E-9</v>
      </c>
      <c r="D204">
        <v>7.5724419721792896E-4</v>
      </c>
      <c r="E204" s="16">
        <v>9.4186216849467798E-6</v>
      </c>
      <c r="F204" s="16">
        <v>6.9272882711307303E-6</v>
      </c>
      <c r="G204" s="16">
        <v>1.79908512999778E-6</v>
      </c>
      <c r="H204">
        <v>2.77308078582246E-4</v>
      </c>
      <c r="J204">
        <v>0.95660160441307895</v>
      </c>
      <c r="K204">
        <f t="shared" si="37"/>
        <v>5.897700242883501E-9</v>
      </c>
      <c r="L204">
        <f t="shared" si="38"/>
        <v>7.7289169362743332E-4</v>
      </c>
      <c r="M204" s="16">
        <f t="shared" si="39"/>
        <v>6.1400212126078266E-4</v>
      </c>
      <c r="N204" s="16">
        <f t="shared" si="40"/>
        <v>0.16764515383863365</v>
      </c>
      <c r="O204" s="16">
        <f t="shared" si="41"/>
        <v>1.2824189355784579E-2</v>
      </c>
      <c r="P204" s="16">
        <f t="shared" si="42"/>
        <v>4.5886160615785584E-2</v>
      </c>
      <c r="Q204" s="16">
        <f t="shared" si="43"/>
        <v>1.5145355449578714E-2</v>
      </c>
      <c r="R204" s="16">
        <f t="shared" si="44"/>
        <v>8.8587827926118079E-2</v>
      </c>
      <c r="S204" s="16">
        <f t="shared" si="45"/>
        <v>1.0807325220231097E-2</v>
      </c>
      <c r="T204" s="16">
        <f t="shared" si="46"/>
        <v>1.5147580415646062E-2</v>
      </c>
      <c r="U204" s="65">
        <f t="shared" si="47"/>
        <v>0.35604359282177772</v>
      </c>
      <c r="V204" s="65"/>
      <c r="AI204" s="16"/>
      <c r="AL204" s="16"/>
      <c r="AM204" s="16"/>
    </row>
    <row r="205" spans="1:40" x14ac:dyDescent="0.25">
      <c r="A205">
        <v>204</v>
      </c>
      <c r="B205" s="16">
        <v>3.0917386496165698E-4</v>
      </c>
      <c r="C205" s="16">
        <v>3.8820427948603298E-9</v>
      </c>
      <c r="D205" s="16">
        <v>1.0784027609982601E-3</v>
      </c>
      <c r="E205" s="16">
        <v>8.4121409246926698E-6</v>
      </c>
      <c r="F205" s="16">
        <v>1.5793978378874901E-5</v>
      </c>
      <c r="G205" s="16">
        <v>2.8687719082887202E-6</v>
      </c>
      <c r="H205">
        <v>2.4767891755570598E-4</v>
      </c>
      <c r="J205">
        <v>0.95482707889795004</v>
      </c>
      <c r="K205">
        <f t="shared" si="37"/>
        <v>3.7066795819733225E-9</v>
      </c>
      <c r="L205">
        <f t="shared" si="38"/>
        <v>1.1128556076215037E-3</v>
      </c>
      <c r="M205" s="16">
        <f t="shared" si="39"/>
        <v>-4.9450787769818978E-4</v>
      </c>
      <c r="N205" s="16">
        <f t="shared" si="40"/>
        <v>0.13808495130650758</v>
      </c>
      <c r="O205" s="16">
        <f t="shared" si="41"/>
        <v>8.9419292753394497E-2</v>
      </c>
      <c r="P205" s="16">
        <f t="shared" si="42"/>
        <v>1.4173968851555233E-2</v>
      </c>
      <c r="Q205" s="16">
        <f t="shared" si="43"/>
        <v>4.6991930588879925E-2</v>
      </c>
      <c r="R205" s="16">
        <f t="shared" si="44"/>
        <v>0.36163775931657061</v>
      </c>
      <c r="S205" s="16">
        <f t="shared" si="45"/>
        <v>0.18387252138513821</v>
      </c>
      <c r="T205" s="16">
        <f t="shared" si="46"/>
        <v>4.6989697502312217E-2</v>
      </c>
      <c r="U205" s="65">
        <f t="shared" si="47"/>
        <v>0.88117012170435827</v>
      </c>
      <c r="V205" s="65"/>
      <c r="AH205" s="16"/>
      <c r="AI205" s="16"/>
      <c r="AJ205" s="16"/>
      <c r="AK205" s="16"/>
      <c r="AL205" s="16"/>
      <c r="AM205" s="16"/>
    </row>
    <row r="206" spans="1:40" x14ac:dyDescent="0.25">
      <c r="A206">
        <v>205</v>
      </c>
      <c r="B206">
        <v>4.6351603326762701E-4</v>
      </c>
      <c r="C206" s="16">
        <v>5.2096885667002604E-9</v>
      </c>
      <c r="D206">
        <v>9.62259740475964E-4</v>
      </c>
      <c r="E206" s="16">
        <v>1.00885378143955E-5</v>
      </c>
      <c r="F206" s="16">
        <v>1.0469473120199799E-5</v>
      </c>
      <c r="G206" s="16">
        <v>2.1344134508822002E-6</v>
      </c>
      <c r="H206">
        <v>2.97035184103607E-4</v>
      </c>
      <c r="J206">
        <v>0.95550010425729803</v>
      </c>
      <c r="K206">
        <f t="shared" si="37"/>
        <v>4.9778579686301524E-9</v>
      </c>
      <c r="L206">
        <f t="shared" si="38"/>
        <v>9.8532789047867911E-4</v>
      </c>
      <c r="M206" s="16">
        <f t="shared" si="39"/>
        <v>-5.8295823943425047E-5</v>
      </c>
      <c r="N206" s="16">
        <f t="shared" si="40"/>
        <v>3.3517431787086585E-3</v>
      </c>
      <c r="O206" s="16">
        <f t="shared" si="41"/>
        <v>3.5166527622447772E-3</v>
      </c>
      <c r="P206" s="16">
        <f t="shared" si="42"/>
        <v>2.1511969383160068E-6</v>
      </c>
      <c r="Q206" s="16">
        <f t="shared" si="43"/>
        <v>3.6836425272794961E-3</v>
      </c>
      <c r="R206" s="16">
        <f t="shared" si="44"/>
        <v>3.7831959620027809E-3</v>
      </c>
      <c r="S206" s="16">
        <f t="shared" si="45"/>
        <v>3.97572583041107E-3</v>
      </c>
      <c r="T206" s="16">
        <f t="shared" si="46"/>
        <v>3.6836363691359129E-3</v>
      </c>
      <c r="U206" s="65">
        <f t="shared" si="47"/>
        <v>2.1996747826721012E-2</v>
      </c>
      <c r="V206" s="65"/>
      <c r="AI206" s="16"/>
      <c r="AL206" s="16"/>
      <c r="AM206" s="16"/>
    </row>
    <row r="207" spans="1:40" x14ac:dyDescent="0.25">
      <c r="A207">
        <v>206</v>
      </c>
      <c r="B207">
        <v>7.3824900268044805E-4</v>
      </c>
      <c r="C207" s="16">
        <v>6.3383034852978401E-9</v>
      </c>
      <c r="D207">
        <v>7.3075698122868895E-4</v>
      </c>
      <c r="E207" s="16">
        <v>9.3473167375486498E-6</v>
      </c>
      <c r="F207" s="16">
        <v>6.49822467143738E-6</v>
      </c>
      <c r="G207" s="16">
        <v>1.7493941173255699E-6</v>
      </c>
      <c r="H207">
        <v>2.7520831329707598E-4</v>
      </c>
      <c r="J207">
        <v>0.95674640233370001</v>
      </c>
      <c r="K207">
        <f t="shared" si="37"/>
        <v>6.0641490564578604E-9</v>
      </c>
      <c r="L207">
        <f t="shared" si="38"/>
        <v>7.4549648638540407E-4</v>
      </c>
      <c r="M207" s="16">
        <f t="shared" si="39"/>
        <v>7.3100151897549214E-4</v>
      </c>
      <c r="N207" s="16">
        <f t="shared" si="40"/>
        <v>0.25050635914929642</v>
      </c>
      <c r="O207" s="16">
        <f t="shared" si="41"/>
        <v>2.087718939585655E-2</v>
      </c>
      <c r="P207" s="16">
        <f t="shared" si="42"/>
        <v>5.8417070600506972E-2</v>
      </c>
      <c r="Q207" s="16">
        <f t="shared" si="43"/>
        <v>1.6823493730936053E-2</v>
      </c>
      <c r="R207" s="16">
        <f t="shared" si="44"/>
        <v>0.11637660374974598</v>
      </c>
      <c r="S207" s="16">
        <f t="shared" si="45"/>
        <v>1.6565517139258062E-2</v>
      </c>
      <c r="T207" s="16">
        <f t="shared" si="46"/>
        <v>1.6826122072091925E-2</v>
      </c>
      <c r="U207" s="65">
        <f t="shared" si="47"/>
        <v>0.49639235583769203</v>
      </c>
      <c r="V207" s="65"/>
      <c r="AI207" s="16"/>
      <c r="AL207" s="16"/>
      <c r="AM207" s="16"/>
    </row>
    <row r="208" spans="1:40" x14ac:dyDescent="0.25">
      <c r="A208">
        <v>207</v>
      </c>
      <c r="B208">
        <v>4.1942923358962201E-4</v>
      </c>
      <c r="C208" s="16">
        <v>4.77353932109563E-9</v>
      </c>
      <c r="D208">
        <v>9.7476415196436604E-4</v>
      </c>
      <c r="E208" s="16">
        <v>9.3622824664079495E-6</v>
      </c>
      <c r="F208" s="16">
        <v>1.15789540953503E-5</v>
      </c>
      <c r="G208" s="16">
        <v>2.3298778448684599E-6</v>
      </c>
      <c r="H208">
        <v>2.7565238856701199E-4</v>
      </c>
      <c r="J208">
        <v>0.95541580377905699</v>
      </c>
      <c r="K208">
        <f t="shared" si="37"/>
        <v>4.560714907335515E-9</v>
      </c>
      <c r="L208">
        <f t="shared" si="38"/>
        <v>1.0002471644606141E-3</v>
      </c>
      <c r="M208" s="16">
        <f t="shared" si="39"/>
        <v>-1.6138869728136998E-4</v>
      </c>
      <c r="N208" s="16">
        <f t="shared" si="40"/>
        <v>2.1756709537104443E-2</v>
      </c>
      <c r="O208" s="16">
        <f t="shared" si="41"/>
        <v>1.905934855405483E-2</v>
      </c>
      <c r="P208" s="16">
        <f t="shared" si="42"/>
        <v>1.3245903115107659E-4</v>
      </c>
      <c r="Q208" s="16">
        <f t="shared" si="43"/>
        <v>1.6463971109342692E-2</v>
      </c>
      <c r="R208" s="16">
        <f t="shared" si="44"/>
        <v>3.0275580331236347E-2</v>
      </c>
      <c r="S208" s="16">
        <f t="shared" si="45"/>
        <v>2.5729827745195968E-2</v>
      </c>
      <c r="T208" s="16">
        <f t="shared" si="46"/>
        <v>1.6463778067850935E-2</v>
      </c>
      <c r="U208" s="65">
        <f t="shared" si="47"/>
        <v>0.12988167437593628</v>
      </c>
      <c r="V208" s="65"/>
      <c r="AI208" s="16"/>
      <c r="AL208" s="16"/>
      <c r="AM208" s="16"/>
    </row>
    <row r="209" spans="1:39" x14ac:dyDescent="0.25">
      <c r="A209">
        <v>208</v>
      </c>
      <c r="B209">
        <v>4.2411661707269198E-4</v>
      </c>
      <c r="C209" s="16">
        <v>3.9280113302192503E-9</v>
      </c>
      <c r="D209">
        <v>7.8979947583290399E-4</v>
      </c>
      <c r="E209" s="16">
        <v>6.2551074552694904E-6</v>
      </c>
      <c r="F209" s="16">
        <v>1.1353650515441799E-5</v>
      </c>
      <c r="G209" s="16">
        <v>2.8254513658673901E-6</v>
      </c>
      <c r="H209">
        <v>1.84166652728462E-4</v>
      </c>
      <c r="J209">
        <v>0.95634056386530197</v>
      </c>
      <c r="K209">
        <f t="shared" si="37"/>
        <v>3.7565165704111729E-9</v>
      </c>
      <c r="L209">
        <f t="shared" si="38"/>
        <v>8.1532830021832463E-4</v>
      </c>
      <c r="M209" s="16">
        <f t="shared" si="39"/>
        <v>3.2904933927059239E-5</v>
      </c>
      <c r="N209" s="16">
        <f t="shared" si="40"/>
        <v>1.9036922787591455E-2</v>
      </c>
      <c r="O209" s="16">
        <f t="shared" si="41"/>
        <v>8.4524038033509483E-2</v>
      </c>
      <c r="P209" s="16">
        <f t="shared" si="42"/>
        <v>3.2554285632693747E-2</v>
      </c>
      <c r="Q209" s="16">
        <f t="shared" si="43"/>
        <v>0.17439789988207002</v>
      </c>
      <c r="R209" s="16">
        <f t="shared" si="44"/>
        <v>2.2847863046605497E-2</v>
      </c>
      <c r="S209" s="16">
        <f t="shared" si="45"/>
        <v>0.16583433410047424</v>
      </c>
      <c r="T209" s="16">
        <f t="shared" si="46"/>
        <v>0.17440173634507203</v>
      </c>
      <c r="U209" s="65">
        <f t="shared" si="47"/>
        <v>0.67359707982801653</v>
      </c>
      <c r="V209" s="65"/>
      <c r="AI209" s="16"/>
      <c r="AL209" s="16"/>
      <c r="AM209" s="16"/>
    </row>
    <row r="210" spans="1:39" x14ac:dyDescent="0.25">
      <c r="A210">
        <v>209</v>
      </c>
      <c r="B210">
        <v>7.1853646041655501E-4</v>
      </c>
      <c r="C210" s="16">
        <v>7.26766021360314E-9</v>
      </c>
      <c r="D210">
        <v>8.6363585690470395E-4</v>
      </c>
      <c r="E210" s="16">
        <v>1.26474981526999E-5</v>
      </c>
      <c r="F210" s="16">
        <v>6.7183502643831299E-6</v>
      </c>
      <c r="G210" s="16">
        <v>1.5280395803109501E-6</v>
      </c>
      <c r="H210">
        <v>3.7237623074476699E-4</v>
      </c>
      <c r="J210">
        <v>0.95606819811714805</v>
      </c>
      <c r="K210">
        <f t="shared" si="37"/>
        <v>6.9483788049472411E-9</v>
      </c>
      <c r="L210">
        <f t="shared" si="38"/>
        <v>8.7859332935356753E-4</v>
      </c>
      <c r="M210" s="16">
        <f t="shared" si="39"/>
        <v>5.584795914795425E-4</v>
      </c>
      <c r="N210" s="16">
        <f t="shared" si="40"/>
        <v>0.21200495694552424</v>
      </c>
      <c r="O210" s="16">
        <f t="shared" si="41"/>
        <v>9.7531731575168076E-2</v>
      </c>
      <c r="P210" s="16">
        <f t="shared" si="42"/>
        <v>1.0776168962868236E-2</v>
      </c>
      <c r="Q210" s="16">
        <f t="shared" si="43"/>
        <v>3.1528423801419285E-2</v>
      </c>
      <c r="R210" s="16">
        <f t="shared" si="44"/>
        <v>0.10164711988712526</v>
      </c>
      <c r="S210" s="16">
        <f t="shared" si="45"/>
        <v>5.7098838046345968E-2</v>
      </c>
      <c r="T210" s="16">
        <f t="shared" si="46"/>
        <v>3.1526191503956739E-2</v>
      </c>
      <c r="U210" s="65">
        <f t="shared" si="47"/>
        <v>0.54211343072240792</v>
      </c>
      <c r="V210" s="65"/>
      <c r="AI210" s="16"/>
      <c r="AL210" s="16"/>
      <c r="AM210" s="16"/>
    </row>
    <row r="211" spans="1:39" x14ac:dyDescent="0.25">
      <c r="A211">
        <v>210</v>
      </c>
      <c r="B211">
        <v>6.5235533231014096E-4</v>
      </c>
      <c r="C211" s="16">
        <v>5.4884753741236003E-9</v>
      </c>
      <c r="D211">
        <v>7.1590161376896405E-4</v>
      </c>
      <c r="E211" s="16">
        <v>7.9305267878005203E-6</v>
      </c>
      <c r="F211" s="16">
        <v>7.3499374155876397E-6</v>
      </c>
      <c r="G211" s="16">
        <v>2.0200046674549501E-6</v>
      </c>
      <c r="H211">
        <v>2.3349436105894999E-4</v>
      </c>
      <c r="J211">
        <v>0.95680388698350505</v>
      </c>
      <c r="K211">
        <f t="shared" si="37"/>
        <v>5.2513945715747078E-9</v>
      </c>
      <c r="L211">
        <f t="shared" si="38"/>
        <v>7.3261600479222007E-4</v>
      </c>
      <c r="M211" s="16">
        <f t="shared" si="39"/>
        <v>5.7209465982806175E-4</v>
      </c>
      <c r="N211" s="16">
        <f t="shared" si="40"/>
        <v>0.10622741341255092</v>
      </c>
      <c r="O211" s="16">
        <f t="shared" si="41"/>
        <v>8.031085699975604E-5</v>
      </c>
      <c r="P211" s="16">
        <f t="shared" si="42"/>
        <v>6.6106372288263923E-2</v>
      </c>
      <c r="Q211" s="16">
        <f t="shared" si="43"/>
        <v>6.8443747223418214E-2</v>
      </c>
      <c r="R211" s="16">
        <f t="shared" si="44"/>
        <v>6.4915071176440825E-2</v>
      </c>
      <c r="S211" s="16">
        <f t="shared" si="45"/>
        <v>3.6864254455511767E-5</v>
      </c>
      <c r="T211" s="16">
        <f t="shared" si="46"/>
        <v>6.8448448831527745E-2</v>
      </c>
      <c r="U211" s="65">
        <f t="shared" si="47"/>
        <v>0.37425822804365694</v>
      </c>
      <c r="V211" s="65"/>
      <c r="AI211" s="16"/>
      <c r="AL211" s="16"/>
      <c r="AM211" s="16"/>
    </row>
    <row r="212" spans="1:39" x14ac:dyDescent="0.25">
      <c r="A212">
        <v>211</v>
      </c>
      <c r="B212">
        <v>4.4174486790086803E-4</v>
      </c>
      <c r="C212" s="16">
        <v>5.3841352737519997E-9</v>
      </c>
      <c r="D212">
        <v>1.0455512208924201E-3</v>
      </c>
      <c r="E212" s="16">
        <v>1.1318172382904799E-5</v>
      </c>
      <c r="F212" s="16">
        <v>1.1028013358963301E-5</v>
      </c>
      <c r="G212" s="16">
        <v>2.0672255696318698E-6</v>
      </c>
      <c r="H212">
        <v>3.3324045970621298E-4</v>
      </c>
      <c r="J212">
        <v>0.95508207566798997</v>
      </c>
      <c r="K212">
        <f t="shared" si="37"/>
        <v>5.1422910929323016E-9</v>
      </c>
      <c r="L212">
        <f t="shared" si="38"/>
        <v>1.0696690890447049E-3</v>
      </c>
      <c r="M212" s="16">
        <f t="shared" si="39"/>
        <v>-1.8617935324296867E-4</v>
      </c>
      <c r="N212" s="16">
        <f t="shared" si="40"/>
        <v>1.043351469983644E-2</v>
      </c>
      <c r="O212" s="16">
        <f t="shared" si="41"/>
        <v>7.7295272015495556E-4</v>
      </c>
      <c r="P212" s="16">
        <f t="shared" si="42"/>
        <v>7.2189763227466985E-3</v>
      </c>
      <c r="Q212" s="16">
        <f t="shared" si="43"/>
        <v>2.8937700834774992E-3</v>
      </c>
      <c r="R212" s="16">
        <f t="shared" si="44"/>
        <v>1.3956705599719989E-2</v>
      </c>
      <c r="S212" s="16">
        <f t="shared" si="45"/>
        <v>8.7557743288340674E-4</v>
      </c>
      <c r="T212" s="16">
        <f t="shared" si="46"/>
        <v>2.8942335695525999E-3</v>
      </c>
      <c r="U212" s="65">
        <f t="shared" si="47"/>
        <v>3.9045730428371589E-2</v>
      </c>
      <c r="V212" s="65"/>
      <c r="AI212" s="16"/>
      <c r="AL212" s="16"/>
      <c r="AM212" s="16"/>
    </row>
    <row r="213" spans="1:39" x14ac:dyDescent="0.25">
      <c r="A213">
        <v>212</v>
      </c>
      <c r="B213">
        <v>3.4401439699210701E-4</v>
      </c>
      <c r="C213" s="16">
        <v>5.4572984849907099E-9</v>
      </c>
      <c r="D213">
        <v>1.3711867042036799E-3</v>
      </c>
      <c r="E213" s="16">
        <v>1.4990475569085299E-5</v>
      </c>
      <c r="F213" s="16">
        <v>1.4373279959121601E-5</v>
      </c>
      <c r="G213" s="16">
        <v>2.04699791127242E-6</v>
      </c>
      <c r="H213">
        <v>4.4137098611160498E-4</v>
      </c>
      <c r="J213">
        <v>0.95347860147210395</v>
      </c>
      <c r="K213">
        <f t="shared" si="37"/>
        <v>5.2034173272847735E-9</v>
      </c>
      <c r="L213">
        <f t="shared" si="38"/>
        <v>1.4019748047347104E-3</v>
      </c>
      <c r="M213" s="16">
        <f t="shared" si="39"/>
        <v>-7.1394601075049655E-4</v>
      </c>
      <c r="N213" s="16">
        <f t="shared" si="40"/>
        <v>9.0470861828316942E-2</v>
      </c>
      <c r="O213" s="16">
        <f t="shared" si="41"/>
        <v>2.1290179190270022E-4</v>
      </c>
      <c r="P213" s="16">
        <f t="shared" si="42"/>
        <v>0.17882349592126576</v>
      </c>
      <c r="Q213" s="16">
        <f t="shared" si="43"/>
        <v>0.15658524630310283</v>
      </c>
      <c r="R213" s="16">
        <f t="shared" si="44"/>
        <v>0.20913936719190196</v>
      </c>
      <c r="S213" s="16">
        <f t="shared" si="45"/>
        <v>3.8086214249924861E-4</v>
      </c>
      <c r="T213" s="16">
        <f t="shared" si="46"/>
        <v>0.15660743797534257</v>
      </c>
      <c r="U213" s="65">
        <f t="shared" si="47"/>
        <v>0.79222017315433202</v>
      </c>
      <c r="V213" s="65"/>
      <c r="AI213" s="16"/>
      <c r="AL213" s="16"/>
      <c r="AM213" s="16"/>
    </row>
    <row r="214" spans="1:39" x14ac:dyDescent="0.25">
      <c r="A214">
        <v>213</v>
      </c>
      <c r="B214">
        <v>4.9613986659761196E-4</v>
      </c>
      <c r="C214" s="16">
        <v>5.6781861627408597E-9</v>
      </c>
      <c r="D214">
        <v>9.8017098003285201E-4</v>
      </c>
      <c r="E214" s="16">
        <v>1.11985910885134E-5</v>
      </c>
      <c r="F214" s="16">
        <v>9.7877281324837298E-6</v>
      </c>
      <c r="G214" s="16">
        <v>1.9586357899485201E-6</v>
      </c>
      <c r="H214">
        <v>3.2971853636580702E-4</v>
      </c>
      <c r="J214">
        <v>0.95542626492333604</v>
      </c>
      <c r="K214">
        <f t="shared" si="37"/>
        <v>5.4250881970068699E-9</v>
      </c>
      <c r="L214">
        <f t="shared" si="38"/>
        <v>1.0016993939016051E-3</v>
      </c>
      <c r="M214" s="16">
        <f t="shared" si="39"/>
        <v>-9.4196607063812624E-6</v>
      </c>
      <c r="N214" s="16">
        <f t="shared" si="40"/>
        <v>7.0801504750904636E-5</v>
      </c>
      <c r="O214" s="16">
        <f t="shared" si="41"/>
        <v>6.3978159579650194E-4</v>
      </c>
      <c r="P214" s="16">
        <f t="shared" si="42"/>
        <v>2.9308514912482745E-4</v>
      </c>
      <c r="Q214" s="16">
        <f t="shared" si="43"/>
        <v>1.8198751926681558E-3</v>
      </c>
      <c r="R214" s="16">
        <f t="shared" si="44"/>
        <v>5.7987351472457142E-5</v>
      </c>
      <c r="S214" s="16">
        <f t="shared" si="45"/>
        <v>5.9992794710194439E-4</v>
      </c>
      <c r="T214" s="16">
        <f t="shared" si="46"/>
        <v>1.819943021147139E-3</v>
      </c>
      <c r="U214" s="65">
        <f t="shared" si="47"/>
        <v>5.3014017620619299E-3</v>
      </c>
      <c r="V214" s="65"/>
      <c r="AI214" s="16"/>
      <c r="AL214" s="16"/>
      <c r="AM214" s="16"/>
    </row>
    <row r="215" spans="1:39" x14ac:dyDescent="0.25">
      <c r="A215">
        <v>214</v>
      </c>
      <c r="B215">
        <v>3.4362196971566498E-4</v>
      </c>
      <c r="C215" s="16">
        <v>5.3013552144047504E-9</v>
      </c>
      <c r="D215">
        <v>1.3323931495297901E-3</v>
      </c>
      <c r="E215" s="16">
        <v>1.4155871369954699E-5</v>
      </c>
      <c r="F215" s="16">
        <v>1.4365729195213599E-5</v>
      </c>
      <c r="G215" s="16">
        <v>2.10634750683308E-6</v>
      </c>
      <c r="H215">
        <v>4.1679661492340098E-4</v>
      </c>
      <c r="J215">
        <v>0.95365774027804695</v>
      </c>
      <c r="K215">
        <f t="shared" si="37"/>
        <v>5.0556784341804752E-9</v>
      </c>
      <c r="L215">
        <f t="shared" si="38"/>
        <v>1.363225654071836E-3</v>
      </c>
      <c r="M215" s="16">
        <f t="shared" si="39"/>
        <v>-6.7598171464050604E-4</v>
      </c>
      <c r="N215" s="16">
        <f t="shared" si="40"/>
        <v>9.0951318126855071E-2</v>
      </c>
      <c r="O215" s="16">
        <f t="shared" si="41"/>
        <v>1.8275100744601595E-3</v>
      </c>
      <c r="P215" s="16">
        <f t="shared" si="42"/>
        <v>0.14639756462295472</v>
      </c>
      <c r="Q215" s="16">
        <f t="shared" si="43"/>
        <v>0.10112500639205253</v>
      </c>
      <c r="R215" s="16">
        <f t="shared" si="44"/>
        <v>0.20843972912626935</v>
      </c>
      <c r="S215" s="16">
        <f t="shared" si="45"/>
        <v>2.4083554956602889E-3</v>
      </c>
      <c r="T215" s="16">
        <f t="shared" si="46"/>
        <v>0.10114031340463173</v>
      </c>
      <c r="U215" s="65">
        <f t="shared" si="47"/>
        <v>0.65228979724288383</v>
      </c>
      <c r="V215" s="65"/>
      <c r="AI215" s="16"/>
      <c r="AL215" s="16"/>
      <c r="AM215" s="16"/>
    </row>
    <row r="216" spans="1:39" x14ac:dyDescent="0.25">
      <c r="A216">
        <v>215</v>
      </c>
      <c r="B216">
        <v>4.9838991848755296E-4</v>
      </c>
      <c r="C216" s="16">
        <v>4.6857786837559499E-9</v>
      </c>
      <c r="D216">
        <v>8.0184755840737401E-4</v>
      </c>
      <c r="E216" s="16">
        <v>7.57521393816584E-6</v>
      </c>
      <c r="F216" s="16">
        <v>9.6638354464766108E-6</v>
      </c>
      <c r="G216" s="16">
        <v>2.3686611036035799E-6</v>
      </c>
      <c r="H216">
        <v>2.2303407621278399E-4</v>
      </c>
      <c r="J216">
        <v>0.95631608852480099</v>
      </c>
      <c r="K216">
        <f t="shared" si="37"/>
        <v>4.4810855425423808E-9</v>
      </c>
      <c r="L216">
        <f t="shared" si="38"/>
        <v>8.2353920462524706E-4</v>
      </c>
      <c r="M216" s="16">
        <f t="shared" si="39"/>
        <v>1.732406323498588E-4</v>
      </c>
      <c r="N216" s="16">
        <f t="shared" si="40"/>
        <v>1.6867877205024555E-4</v>
      </c>
      <c r="O216" s="16">
        <f t="shared" si="41"/>
        <v>2.3685914205729325E-2</v>
      </c>
      <c r="P216" s="16">
        <f t="shared" si="42"/>
        <v>2.8199078454933146E-2</v>
      </c>
      <c r="Q216" s="16">
        <f t="shared" si="43"/>
        <v>8.6847761901408624E-2</v>
      </c>
      <c r="R216" s="16">
        <f t="shared" si="44"/>
        <v>4.0709173764346025E-4</v>
      </c>
      <c r="S216" s="16">
        <f t="shared" si="45"/>
        <v>3.2299767026570128E-2</v>
      </c>
      <c r="T216" s="16">
        <f t="shared" si="46"/>
        <v>8.6850945783070663E-2</v>
      </c>
      <c r="U216" s="65">
        <f t="shared" si="47"/>
        <v>0.25845923788140562</v>
      </c>
      <c r="V216" s="65"/>
      <c r="AI216" s="16"/>
      <c r="AL216" s="16"/>
      <c r="AM216" s="16"/>
    </row>
    <row r="217" spans="1:39" x14ac:dyDescent="0.25">
      <c r="A217">
        <v>216</v>
      </c>
      <c r="B217">
        <v>4.10327881884777E-4</v>
      </c>
      <c r="C217" s="16">
        <v>6.2814868335248004E-9</v>
      </c>
      <c r="D217">
        <v>1.32148020776208E-3</v>
      </c>
      <c r="E217" s="16">
        <v>1.66392815123793E-5</v>
      </c>
      <c r="F217" s="16">
        <v>1.2019622671085901E-5</v>
      </c>
      <c r="G217" s="16">
        <v>1.77729402195606E-6</v>
      </c>
      <c r="H217">
        <v>4.8991611152479598E-4</v>
      </c>
      <c r="J217">
        <v>0.95375348845346397</v>
      </c>
      <c r="K217">
        <f t="shared" si="37"/>
        <v>5.9909899801487818E-9</v>
      </c>
      <c r="L217">
        <f t="shared" si="38"/>
        <v>1.3472904656393742E-3</v>
      </c>
      <c r="M217" s="16">
        <f t="shared" si="39"/>
        <v>-5.266347018698204E-4</v>
      </c>
      <c r="N217" s="16">
        <f t="shared" si="40"/>
        <v>2.7556079703826016E-2</v>
      </c>
      <c r="O217" s="16">
        <f t="shared" si="41"/>
        <v>1.8017743447136653E-2</v>
      </c>
      <c r="P217" s="16">
        <f t="shared" si="42"/>
        <v>0.13785999810017635</v>
      </c>
      <c r="Q217" s="16">
        <f t="shared" si="43"/>
        <v>0.30164573701285918</v>
      </c>
      <c r="R217" s="16">
        <f t="shared" si="44"/>
        <v>4.7820290604532426E-2</v>
      </c>
      <c r="S217" s="16">
        <f t="shared" si="45"/>
        <v>1.3181665958159821E-2</v>
      </c>
      <c r="T217" s="16">
        <f t="shared" si="46"/>
        <v>0.30167515441953924</v>
      </c>
      <c r="U217" s="65">
        <f t="shared" si="47"/>
        <v>0.84775666924622972</v>
      </c>
      <c r="V217" s="65"/>
      <c r="AI217" s="16"/>
      <c r="AL217" s="16"/>
      <c r="AM217" s="16"/>
    </row>
    <row r="218" spans="1:39" x14ac:dyDescent="0.25">
      <c r="A218">
        <v>217</v>
      </c>
      <c r="B218">
        <v>7.1194129752276002E-4</v>
      </c>
      <c r="C218" s="16">
        <v>5.77145591459953E-9</v>
      </c>
      <c r="D218">
        <v>6.8931973201832105E-4</v>
      </c>
      <c r="E218" s="16">
        <v>8.0324823340089492E-6</v>
      </c>
      <c r="F218" s="16">
        <v>6.7254606836562303E-6</v>
      </c>
      <c r="G218" s="16">
        <v>1.9203062022568999E-6</v>
      </c>
      <c r="H218">
        <v>2.36495859252672E-4</v>
      </c>
      <c r="J218">
        <v>0.95695448177112297</v>
      </c>
      <c r="K218">
        <f t="shared" si="37"/>
        <v>5.5230206038204759E-9</v>
      </c>
      <c r="L218">
        <f t="shared" si="38"/>
        <v>7.0468518813197574E-4</v>
      </c>
      <c r="M218" s="16">
        <f t="shared" si="39"/>
        <v>7.1919740691354418E-4</v>
      </c>
      <c r="N218" s="16">
        <f t="shared" si="40"/>
        <v>0.19984043210058172</v>
      </c>
      <c r="O218" s="16">
        <f t="shared" si="41"/>
        <v>1.7753883759387325E-3</v>
      </c>
      <c r="P218" s="16">
        <f t="shared" si="42"/>
        <v>8.1051535386248874E-2</v>
      </c>
      <c r="Q218" s="16">
        <f t="shared" si="43"/>
        <v>6.3566939901125455E-2</v>
      </c>
      <c r="R218" s="16">
        <f t="shared" si="44"/>
        <v>0.10118794327000603</v>
      </c>
      <c r="S218" s="16">
        <f t="shared" si="45"/>
        <v>1.8995332112581632E-3</v>
      </c>
      <c r="T218" s="16">
        <f t="shared" si="46"/>
        <v>6.3572048605056802E-2</v>
      </c>
      <c r="U218" s="65">
        <f t="shared" si="47"/>
        <v>0.51289382085021584</v>
      </c>
      <c r="V218" s="65"/>
      <c r="AI218" s="16"/>
      <c r="AL218" s="16"/>
      <c r="AM218" s="16"/>
    </row>
    <row r="219" spans="1:39" x14ac:dyDescent="0.25">
      <c r="A219">
        <v>218</v>
      </c>
      <c r="B219">
        <v>5.6862675273302004E-4</v>
      </c>
      <c r="C219" s="16">
        <v>6.1777855214018998E-9</v>
      </c>
      <c r="D219">
        <v>9.2925549782487001E-4</v>
      </c>
      <c r="E219" s="16">
        <v>1.15582203402224E-5</v>
      </c>
      <c r="F219" s="16">
        <v>8.5181690629082605E-6</v>
      </c>
      <c r="G219" s="16">
        <v>1.7991049876148001E-6</v>
      </c>
      <c r="H219">
        <v>3.4030614763306898E-4</v>
      </c>
      <c r="J219">
        <v>0.95570347165479097</v>
      </c>
      <c r="K219">
        <f t="shared" si="37"/>
        <v>5.9041310699424989E-9</v>
      </c>
      <c r="L219">
        <f t="shared" si="38"/>
        <v>9.4808476315277987E-4</v>
      </c>
      <c r="M219" s="16">
        <f t="shared" si="39"/>
        <v>1.8916874231326018E-4</v>
      </c>
      <c r="N219" s="16">
        <f t="shared" si="40"/>
        <v>2.4256639708537364E-2</v>
      </c>
      <c r="O219" s="16">
        <f t="shared" si="41"/>
        <v>1.3341436832695858E-2</v>
      </c>
      <c r="P219" s="16">
        <f t="shared" si="42"/>
        <v>1.2755665156743633E-3</v>
      </c>
      <c r="Q219" s="16">
        <f t="shared" si="43"/>
        <v>5.7978727861028251E-3</v>
      </c>
      <c r="R219" s="16">
        <f t="shared" si="44"/>
        <v>1.858763682745131E-2</v>
      </c>
      <c r="S219" s="16">
        <f t="shared" si="45"/>
        <v>1.0805268988334678E-2</v>
      </c>
      <c r="T219" s="16">
        <f t="shared" si="46"/>
        <v>5.7975633549325022E-3</v>
      </c>
      <c r="U219" s="65">
        <f t="shared" si="47"/>
        <v>7.9861985013728903E-2</v>
      </c>
      <c r="V219" s="65"/>
      <c r="AI219" s="16"/>
      <c r="AL219" s="16"/>
      <c r="AM219" s="16"/>
    </row>
    <row r="220" spans="1:39" x14ac:dyDescent="0.25">
      <c r="A220">
        <v>219</v>
      </c>
      <c r="B220">
        <v>4.47890604637021E-4</v>
      </c>
      <c r="C220" s="16">
        <v>6.5694588094947801E-9</v>
      </c>
      <c r="D220">
        <v>1.2644392372852E-3</v>
      </c>
      <c r="E220" s="16">
        <v>1.66617359004695E-5</v>
      </c>
      <c r="F220" s="16">
        <v>1.0982335510705601E-5</v>
      </c>
      <c r="G220" s="16">
        <v>1.69827404959256E-6</v>
      </c>
      <c r="H220">
        <v>4.9057582503745604E-4</v>
      </c>
      <c r="J220">
        <v>0.954039683722125</v>
      </c>
      <c r="K220">
        <f t="shared" si="37"/>
        <v>6.2675244048359279E-9</v>
      </c>
      <c r="L220">
        <f t="shared" si="38"/>
        <v>1.2880956128973942E-3</v>
      </c>
      <c r="M220" s="16">
        <f t="shared" si="39"/>
        <v>-3.9231440362335219E-4</v>
      </c>
      <c r="N220" s="16">
        <f t="shared" si="40"/>
        <v>8.0377039100716988E-3</v>
      </c>
      <c r="O220" s="16">
        <f t="shared" si="41"/>
        <v>3.4681042242172277E-2</v>
      </c>
      <c r="P220" s="16">
        <f t="shared" si="42"/>
        <v>9.7408799710979363E-2</v>
      </c>
      <c r="Q220" s="16">
        <f t="shared" si="43"/>
        <v>0.30394656916259927</v>
      </c>
      <c r="R220" s="16">
        <f t="shared" si="44"/>
        <v>1.2883882330316067E-2</v>
      </c>
      <c r="S220" s="16">
        <f t="shared" si="45"/>
        <v>2.3767666543691869E-2</v>
      </c>
      <c r="T220" s="16">
        <f t="shared" si="46"/>
        <v>0.30397119112418636</v>
      </c>
      <c r="U220" s="65">
        <f t="shared" si="47"/>
        <v>0.78469685502401698</v>
      </c>
      <c r="V220" s="65"/>
      <c r="AI220" s="16"/>
      <c r="AL220" s="16"/>
      <c r="AM220" s="16"/>
    </row>
    <row r="221" spans="1:39" x14ac:dyDescent="0.25">
      <c r="A221">
        <v>220</v>
      </c>
      <c r="B221">
        <v>3.7353963440853101E-4</v>
      </c>
      <c r="C221" s="16">
        <v>4.3553912499196599E-9</v>
      </c>
      <c r="D221">
        <v>9.9934322632353693E-4</v>
      </c>
      <c r="E221" s="16">
        <v>8.7546135426761892E-6</v>
      </c>
      <c r="F221" s="16">
        <v>1.30194558128076E-5</v>
      </c>
      <c r="G221" s="16">
        <v>2.5544335515288301E-6</v>
      </c>
      <c r="H221">
        <v>2.57761248334939E-4</v>
      </c>
      <c r="J221">
        <v>0.95526603925410802</v>
      </c>
      <c r="K221">
        <f t="shared" si="37"/>
        <v>4.1605573487127526E-9</v>
      </c>
      <c r="L221">
        <f t="shared" si="38"/>
        <v>1.027932216109431E-3</v>
      </c>
      <c r="M221" s="16">
        <f t="shared" si="39"/>
        <v>-2.80852947292369E-4</v>
      </c>
      <c r="N221" s="16">
        <f t="shared" si="40"/>
        <v>5.7971686066761251E-2</v>
      </c>
      <c r="O221" s="16">
        <f t="shared" si="41"/>
        <v>4.5607619830380544E-2</v>
      </c>
      <c r="P221" s="16">
        <f t="shared" si="42"/>
        <v>1.370087830943631E-3</v>
      </c>
      <c r="Q221" s="16">
        <f t="shared" si="43"/>
        <v>3.4184254894048312E-2</v>
      </c>
      <c r="R221" s="16">
        <f t="shared" si="44"/>
        <v>0.10243349896395164</v>
      </c>
      <c r="S221" s="16">
        <f t="shared" si="45"/>
        <v>7.4117932215971918E-2</v>
      </c>
      <c r="T221" s="16">
        <f t="shared" si="46"/>
        <v>3.4183559916439829E-2</v>
      </c>
      <c r="U221" s="65">
        <f t="shared" si="47"/>
        <v>0.34986863971849713</v>
      </c>
      <c r="V221" s="65"/>
      <c r="AI221" s="16"/>
      <c r="AL221" s="16"/>
      <c r="AM221" s="16"/>
    </row>
    <row r="222" spans="1:39" x14ac:dyDescent="0.25">
      <c r="A222">
        <v>221</v>
      </c>
      <c r="B222">
        <v>3.43891143494431E-4</v>
      </c>
      <c r="C222" s="16">
        <v>3.6219440821356401E-9</v>
      </c>
      <c r="D222">
        <v>9.0074061447486804E-4</v>
      </c>
      <c r="E222" s="16">
        <v>6.5688402664849601E-6</v>
      </c>
      <c r="F222" s="16">
        <v>1.40816390685663E-5</v>
      </c>
      <c r="G222" s="16">
        <v>3.06847878081266E-6</v>
      </c>
      <c r="H222">
        <v>1.93404878345912E-4</v>
      </c>
      <c r="J222">
        <v>0.95572823855598699</v>
      </c>
      <c r="K222">
        <f t="shared" si="37"/>
        <v>3.4615942377677763E-9</v>
      </c>
      <c r="L222">
        <f t="shared" si="38"/>
        <v>9.3196874944873119E-4</v>
      </c>
      <c r="M222" s="16">
        <f t="shared" si="39"/>
        <v>-2.441864624598692E-4</v>
      </c>
      <c r="N222" s="16">
        <f t="shared" si="40"/>
        <v>9.0621626410318082E-2</v>
      </c>
      <c r="O222" s="16">
        <f t="shared" si="41"/>
        <v>0.11971314353610438</v>
      </c>
      <c r="P222" s="16">
        <f t="shared" si="42"/>
        <v>4.2647248692431056E-3</v>
      </c>
      <c r="Q222" s="16">
        <f t="shared" si="43"/>
        <v>0.15085395990552855</v>
      </c>
      <c r="R222" s="16">
        <f t="shared" si="44"/>
        <v>0.18296825789568524</v>
      </c>
      <c r="S222" s="16">
        <f t="shared" si="45"/>
        <v>0.27906752191339712</v>
      </c>
      <c r="T222" s="16">
        <f t="shared" si="46"/>
        <v>0.15085496888733183</v>
      </c>
      <c r="U222" s="65">
        <f t="shared" si="47"/>
        <v>0.97834420341760842</v>
      </c>
      <c r="V222" s="65"/>
      <c r="AI222" s="16"/>
      <c r="AL222" s="16"/>
      <c r="AM222" s="16"/>
    </row>
    <row r="223" spans="1:39" x14ac:dyDescent="0.25">
      <c r="A223">
        <v>222</v>
      </c>
      <c r="B223">
        <v>1.0928437676810099E-3</v>
      </c>
      <c r="C223" s="16">
        <v>7.1672995356136402E-9</v>
      </c>
      <c r="D223">
        <v>5.5571223696794395E-4</v>
      </c>
      <c r="E223" s="16">
        <v>8.0552843925218002E-6</v>
      </c>
      <c r="F223" s="16">
        <v>4.3511937850493597E-6</v>
      </c>
      <c r="G223" s="16">
        <v>1.5436938345028199E-6</v>
      </c>
      <c r="H223">
        <v>2.3716560116911699E-4</v>
      </c>
      <c r="J223">
        <v>0.95770650703362603</v>
      </c>
      <c r="K223">
        <f t="shared" si="37"/>
        <v>6.8641694031162695E-9</v>
      </c>
      <c r="L223">
        <f t="shared" si="38"/>
        <v>5.6595115107300976E-4</v>
      </c>
      <c r="M223" s="16">
        <f t="shared" si="39"/>
        <v>1.61973638428901E-3</v>
      </c>
      <c r="N223" s="16">
        <f t="shared" si="40"/>
        <v>1.4913958009497956</v>
      </c>
      <c r="O223" s="16">
        <f t="shared" si="41"/>
        <v>8.6541204711357331E-2</v>
      </c>
      <c r="P223" s="16">
        <f t="shared" si="42"/>
        <v>0.17921633840061457</v>
      </c>
      <c r="Q223" s="16">
        <f t="shared" si="43"/>
        <v>6.250091664257805E-2</v>
      </c>
      <c r="R223" s="16">
        <f t="shared" si="44"/>
        <v>0.31229009263732938</v>
      </c>
      <c r="S223" s="16">
        <f t="shared" si="45"/>
        <v>5.3433543021428949E-2</v>
      </c>
      <c r="T223" s="16">
        <f t="shared" si="46"/>
        <v>6.2508536586303315E-2</v>
      </c>
      <c r="U223" s="65">
        <f t="shared" si="47"/>
        <v>2.2478864329494073</v>
      </c>
      <c r="V223" s="65"/>
      <c r="AI223" s="16"/>
      <c r="AL223" s="16"/>
      <c r="AM223" s="16"/>
    </row>
    <row r="224" spans="1:39" x14ac:dyDescent="0.25">
      <c r="A224">
        <v>223</v>
      </c>
      <c r="B224">
        <v>3.69939885746951E-4</v>
      </c>
      <c r="C224" s="16">
        <v>5.27449543250835E-9</v>
      </c>
      <c r="D224">
        <v>1.2283846866679999E-3</v>
      </c>
      <c r="E224" s="16">
        <v>1.2999604087005801E-5</v>
      </c>
      <c r="F224" s="16">
        <v>1.32810958043102E-5</v>
      </c>
      <c r="G224" s="16">
        <v>2.1146230942485201E-6</v>
      </c>
      <c r="H224">
        <v>3.8275024752111499E-4</v>
      </c>
      <c r="J224">
        <v>0.95416403793863702</v>
      </c>
      <c r="K224">
        <f t="shared" si="37"/>
        <v>5.0327338599710649E-9</v>
      </c>
      <c r="L224">
        <f t="shared" si="38"/>
        <v>1.2570562268754365E-3</v>
      </c>
      <c r="M224" s="16">
        <f t="shared" si="39"/>
        <v>-5.1717645538153429E-4</v>
      </c>
      <c r="N224" s="16">
        <f t="shared" si="40"/>
        <v>6.1548480944987195E-2</v>
      </c>
      <c r="O224" s="16">
        <f t="shared" si="41"/>
        <v>2.2657010862064788E-3</v>
      </c>
      <c r="P224" s="16">
        <f t="shared" si="42"/>
        <v>7.5454682461645134E-2</v>
      </c>
      <c r="Q224" s="16">
        <f t="shared" si="43"/>
        <v>4.4245334743108787E-2</v>
      </c>
      <c r="R224" s="16">
        <f t="shared" si="44"/>
        <v>0.12011784319923946</v>
      </c>
      <c r="S224" s="16">
        <f t="shared" si="45"/>
        <v>2.8298877070339948E-3</v>
      </c>
      <c r="T224" s="16">
        <f t="shared" si="46"/>
        <v>4.4252028666682798E-2</v>
      </c>
      <c r="U224" s="65">
        <f t="shared" si="47"/>
        <v>0.35071395880890388</v>
      </c>
      <c r="V224" s="65"/>
      <c r="AI224" s="16"/>
      <c r="AK224" s="16"/>
      <c r="AL224" s="16"/>
      <c r="AM224" s="16"/>
    </row>
    <row r="225" spans="1:40" x14ac:dyDescent="0.25">
      <c r="A225">
        <v>224</v>
      </c>
      <c r="B225">
        <v>7.4144896309910797E-4</v>
      </c>
      <c r="C225" s="16">
        <v>6.4089185916494903E-9</v>
      </c>
      <c r="D225">
        <v>7.3579641375272602E-4</v>
      </c>
      <c r="E225" s="16">
        <v>9.5160952711259899E-6</v>
      </c>
      <c r="F225" s="16">
        <v>6.4716824719977903E-6</v>
      </c>
      <c r="G225" s="16">
        <v>1.7302178503345E-6</v>
      </c>
      <c r="H225">
        <v>2.8017763918298703E-4</v>
      </c>
      <c r="J225">
        <v>0.95672116622767001</v>
      </c>
      <c r="K225">
        <f t="shared" si="37"/>
        <v>6.1315480692610964E-9</v>
      </c>
      <c r="L225">
        <f t="shared" si="38"/>
        <v>7.5046358762846438E-4</v>
      </c>
      <c r="M225" s="16">
        <f t="shared" si="39"/>
        <v>7.3243433856975146E-4</v>
      </c>
      <c r="N225" s="16">
        <f t="shared" si="40"/>
        <v>0.2570592289279699</v>
      </c>
      <c r="O225" s="16">
        <f t="shared" si="41"/>
        <v>2.4724473556423036E-2</v>
      </c>
      <c r="P225" s="16">
        <f t="shared" si="42"/>
        <v>5.5916564569560082E-2</v>
      </c>
      <c r="Q225" s="16">
        <f t="shared" si="43"/>
        <v>1.2993961146460545E-2</v>
      </c>
      <c r="R225" s="16">
        <f t="shared" si="44"/>
        <v>0.11821995326828515</v>
      </c>
      <c r="S225" s="16">
        <f t="shared" si="45"/>
        <v>1.9115251481976184E-2</v>
      </c>
      <c r="T225" s="16">
        <f t="shared" si="46"/>
        <v>1.2996265917974084E-2</v>
      </c>
      <c r="U225" s="65">
        <f t="shared" si="47"/>
        <v>0.50102569886864901</v>
      </c>
      <c r="V225" s="65"/>
      <c r="AH225" s="16"/>
      <c r="AI225" s="16"/>
      <c r="AJ225" s="16"/>
      <c r="AK225" s="16"/>
      <c r="AL225" s="16"/>
      <c r="AM225" s="16"/>
      <c r="AN225" s="16"/>
    </row>
    <row r="226" spans="1:40" x14ac:dyDescent="0.25">
      <c r="A226">
        <v>225</v>
      </c>
      <c r="B226" s="16">
        <v>4.1415095419760901E-4</v>
      </c>
      <c r="C226" s="16">
        <v>4.0367299832494701E-9</v>
      </c>
      <c r="D226" s="16">
        <v>8.3204496419022396E-4</v>
      </c>
      <c r="E226" s="16">
        <v>6.7687433954061303E-6</v>
      </c>
      <c r="F226" s="16">
        <v>1.16503396478456E-5</v>
      </c>
      <c r="G226" s="16">
        <v>2.75072236953444E-6</v>
      </c>
      <c r="H226" s="16">
        <v>1.9928984025879501E-4</v>
      </c>
      <c r="J226">
        <v>0.95612166979190105</v>
      </c>
      <c r="K226">
        <f t="shared" si="37"/>
        <v>3.8596050120835166E-9</v>
      </c>
      <c r="L226">
        <f t="shared" si="38"/>
        <v>8.5809232912546632E-4</v>
      </c>
      <c r="M226" s="16">
        <f t="shared" si="39"/>
        <v>-2.9790420730248313E-5</v>
      </c>
      <c r="N226" s="16">
        <f t="shared" si="40"/>
        <v>2.5036659446851964E-2</v>
      </c>
      <c r="O226" s="16">
        <f t="shared" si="41"/>
        <v>7.3494756317606075E-2</v>
      </c>
      <c r="P226" s="16">
        <f t="shared" si="42"/>
        <v>1.8656849475273157E-2</v>
      </c>
      <c r="Q226" s="16">
        <f t="shared" si="43"/>
        <v>0.13674240749324554</v>
      </c>
      <c r="R226" s="16">
        <f t="shared" si="44"/>
        <v>3.284671550092394E-2</v>
      </c>
      <c r="S226" s="16">
        <f t="shared" si="45"/>
        <v>0.13690631743338921</v>
      </c>
      <c r="T226" s="16">
        <f t="shared" si="46"/>
        <v>0.13674512967568306</v>
      </c>
      <c r="U226" s="65">
        <f t="shared" si="47"/>
        <v>0.56042883534297294</v>
      </c>
      <c r="V226" s="65"/>
      <c r="AI226" s="16"/>
      <c r="AK226" s="16"/>
      <c r="AL226" s="16"/>
      <c r="AM226" s="16"/>
    </row>
    <row r="227" spans="1:40" x14ac:dyDescent="0.25">
      <c r="A227">
        <v>226</v>
      </c>
      <c r="B227">
        <v>7.1001146629093097E-4</v>
      </c>
      <c r="C227" s="16">
        <v>7.7172601024866397E-9</v>
      </c>
      <c r="D227">
        <v>9.2951737596859701E-4</v>
      </c>
      <c r="E227" s="16">
        <v>1.44436541203225E-5</v>
      </c>
      <c r="F227" s="16">
        <v>6.8197904140736703E-6</v>
      </c>
      <c r="G227" s="16">
        <v>1.4400992192609399E-6</v>
      </c>
      <c r="H227">
        <v>4.25261203542994E-4</v>
      </c>
      <c r="J227">
        <v>0.95573766627335599</v>
      </c>
      <c r="K227">
        <f t="shared" si="37"/>
        <v>7.3756761603750612E-9</v>
      </c>
      <c r="L227">
        <f t="shared" si="38"/>
        <v>9.4458933875590291E-4</v>
      </c>
      <c r="M227" s="16">
        <f t="shared" si="39"/>
        <v>4.7543359382595915E-4</v>
      </c>
      <c r="N227" s="16">
        <f t="shared" si="40"/>
        <v>0.19634889712770887</v>
      </c>
      <c r="O227" s="16">
        <f t="shared" si="41"/>
        <v>0.15482940522853314</v>
      </c>
      <c r="P227" s="16">
        <f t="shared" si="42"/>
        <v>1.2562292236590368E-3</v>
      </c>
      <c r="Q227" s="16">
        <f t="shared" si="43"/>
        <v>0.11888427143526938</v>
      </c>
      <c r="R227" s="16">
        <f t="shared" si="44"/>
        <v>9.5194686740262976E-2</v>
      </c>
      <c r="S227" s="16">
        <f t="shared" si="45"/>
        <v>7.9949082803588201E-2</v>
      </c>
      <c r="T227" s="16">
        <f t="shared" si="46"/>
        <v>0.1188822188218169</v>
      </c>
      <c r="U227" s="65">
        <f t="shared" si="47"/>
        <v>0.76534479138083855</v>
      </c>
      <c r="V227" s="65"/>
      <c r="AI227" s="16"/>
      <c r="AL227" s="16"/>
      <c r="AM227" s="16"/>
    </row>
    <row r="228" spans="1:40" x14ac:dyDescent="0.25">
      <c r="A228">
        <v>227</v>
      </c>
      <c r="B228">
        <v>4.3377911148974302E-4</v>
      </c>
      <c r="C228" s="16">
        <v>4.72557864085968E-9</v>
      </c>
      <c r="D228">
        <v>9.3208984513893105E-4</v>
      </c>
      <c r="E228" s="16">
        <v>8.86682080960273E-6</v>
      </c>
      <c r="F228" s="16">
        <v>1.11733474026208E-5</v>
      </c>
      <c r="G228" s="16">
        <v>2.35235522792756E-6</v>
      </c>
      <c r="H228">
        <v>2.6106403389793798E-4</v>
      </c>
      <c r="J228">
        <v>0.95563407657223798</v>
      </c>
      <c r="K228">
        <f t="shared" si="37"/>
        <v>4.5159239807274315E-9</v>
      </c>
      <c r="L228">
        <f t="shared" si="38"/>
        <v>9.567841695934593E-4</v>
      </c>
      <c r="M228" s="16">
        <f t="shared" si="39"/>
        <v>-8.9225946613973311E-5</v>
      </c>
      <c r="N228" s="16">
        <f t="shared" si="40"/>
        <v>1.4003205180959483E-2</v>
      </c>
      <c r="O228" s="16">
        <f t="shared" si="41"/>
        <v>2.1525503359036843E-2</v>
      </c>
      <c r="P228" s="16">
        <f t="shared" si="42"/>
        <v>1.0741273772843373E-3</v>
      </c>
      <c r="Q228" s="16">
        <f t="shared" si="43"/>
        <v>3.0430233146781581E-2</v>
      </c>
      <c r="R228" s="16">
        <f t="shared" si="44"/>
        <v>1.765550755022275E-2</v>
      </c>
      <c r="S228" s="16">
        <f t="shared" si="45"/>
        <v>2.9446611916767364E-2</v>
      </c>
      <c r="T228" s="16">
        <f t="shared" si="46"/>
        <v>3.0430586528695298E-2</v>
      </c>
      <c r="U228" s="65">
        <f t="shared" si="47"/>
        <v>0.14456577505974766</v>
      </c>
      <c r="V228" s="65"/>
      <c r="AI228" s="16"/>
      <c r="AL228" s="16"/>
      <c r="AM228" s="16"/>
    </row>
    <row r="229" spans="1:40" x14ac:dyDescent="0.25">
      <c r="A229">
        <v>228</v>
      </c>
      <c r="B229">
        <v>3.6006129324546199E-4</v>
      </c>
      <c r="C229" s="16">
        <v>5.9846339430879401E-9</v>
      </c>
      <c r="D229">
        <v>1.4387012962043301E-3</v>
      </c>
      <c r="E229" s="16">
        <v>1.7236786401842099E-5</v>
      </c>
      <c r="F229" s="16">
        <v>1.3770830499439E-5</v>
      </c>
      <c r="G229" s="16">
        <v>1.8679010223326301E-6</v>
      </c>
      <c r="H229">
        <v>5.0751163244500705E-4</v>
      </c>
      <c r="J229">
        <v>0.95318088824700098</v>
      </c>
      <c r="K229">
        <f t="shared" si="37"/>
        <v>5.7044386977057147E-9</v>
      </c>
      <c r="L229">
        <f t="shared" si="38"/>
        <v>1.4681048735915977E-3</v>
      </c>
      <c r="M229" s="16">
        <f t="shared" si="39"/>
        <v>-7.4798228710067365E-4</v>
      </c>
      <c r="N229" s="16">
        <f t="shared" si="40"/>
        <v>7.1914131552234029E-2</v>
      </c>
      <c r="O229" s="16">
        <f t="shared" si="41"/>
        <v>6.5009239341803525E-3</v>
      </c>
      <c r="P229" s="16">
        <f t="shared" si="42"/>
        <v>0.24298482532341217</v>
      </c>
      <c r="Q229" s="16">
        <f t="shared" si="43"/>
        <v>0.36584878527363807</v>
      </c>
      <c r="R229" s="16">
        <f t="shared" si="44"/>
        <v>0.15700199920293526</v>
      </c>
      <c r="S229" s="16">
        <f t="shared" si="45"/>
        <v>4.8558945682394758E-3</v>
      </c>
      <c r="T229" s="16">
        <f t="shared" si="46"/>
        <v>0.36589373894937494</v>
      </c>
      <c r="U229" s="65">
        <f t="shared" si="47"/>
        <v>1.2150002988040143</v>
      </c>
      <c r="V229" s="65"/>
      <c r="AI229" s="16"/>
      <c r="AL229" s="16"/>
      <c r="AM229" s="16"/>
    </row>
    <row r="230" spans="1:40" x14ac:dyDescent="0.25">
      <c r="A230">
        <v>229</v>
      </c>
      <c r="B230">
        <v>4.6189131411715798E-4</v>
      </c>
      <c r="C230" s="16">
        <v>4.6505418461294698E-9</v>
      </c>
      <c r="D230">
        <v>8.5994914360051303E-4</v>
      </c>
      <c r="E230" s="16">
        <v>8.0574247345611503E-6</v>
      </c>
      <c r="F230" s="16">
        <v>1.0457199716939701E-5</v>
      </c>
      <c r="G230" s="16">
        <v>2.38828252490779E-6</v>
      </c>
      <c r="H230">
        <v>2.37232307428E-4</v>
      </c>
      <c r="J230">
        <v>0.95600736266694997</v>
      </c>
      <c r="K230">
        <f t="shared" si="37"/>
        <v>4.4459522452905227E-9</v>
      </c>
      <c r="L230">
        <f t="shared" si="38"/>
        <v>8.8324717501745407E-4</v>
      </c>
      <c r="M230" s="16">
        <f t="shared" si="39"/>
        <v>4.0535453216861891E-5</v>
      </c>
      <c r="N230" s="16">
        <f t="shared" si="40"/>
        <v>3.745013573235392E-3</v>
      </c>
      <c r="O230" s="16">
        <f t="shared" si="41"/>
        <v>2.5684839219813956E-2</v>
      </c>
      <c r="P230" s="16">
        <f t="shared" si="42"/>
        <v>1.1585081507242133E-2</v>
      </c>
      <c r="Q230" s="16">
        <f t="shared" si="43"/>
        <v>6.2401315901543908E-2</v>
      </c>
      <c r="R230" s="16">
        <f t="shared" si="44"/>
        <v>3.6316630072626625E-3</v>
      </c>
      <c r="S230" s="16">
        <f t="shared" si="45"/>
        <v>3.5907933821179544E-2</v>
      </c>
      <c r="T230" s="16">
        <f t="shared" si="46"/>
        <v>6.2403102102692738E-2</v>
      </c>
      <c r="U230" s="65">
        <f t="shared" si="47"/>
        <v>0.20535894913297031</v>
      </c>
      <c r="V230" s="65"/>
      <c r="AI230" s="16"/>
      <c r="AL230" s="16"/>
      <c r="AM230" s="16"/>
    </row>
    <row r="231" spans="1:40" x14ac:dyDescent="0.25">
      <c r="A231">
        <v>230</v>
      </c>
      <c r="B231">
        <v>7.6767518037158496E-4</v>
      </c>
      <c r="C231" s="16">
        <v>6.2441470228972296E-9</v>
      </c>
      <c r="D231">
        <v>6.9163573474748195E-4</v>
      </c>
      <c r="E231" s="16">
        <v>8.7195310861561408E-6</v>
      </c>
      <c r="F231" s="16">
        <v>6.2372510588598296E-6</v>
      </c>
      <c r="G231" s="16">
        <v>1.7749407408775199E-6</v>
      </c>
      <c r="H231" s="16">
        <v>2.5672425185054297E-4</v>
      </c>
      <c r="J231">
        <v>0.95695335484252997</v>
      </c>
      <c r="K231">
        <f t="shared" si="37"/>
        <v>5.9753574416914997E-9</v>
      </c>
      <c r="L231">
        <f t="shared" si="38"/>
        <v>7.0587893345905621E-4</v>
      </c>
      <c r="M231" s="16">
        <f t="shared" si="39"/>
        <v>8.2947142728411383E-4</v>
      </c>
      <c r="N231" s="16">
        <f t="shared" si="40"/>
        <v>0.31395335561217641</v>
      </c>
      <c r="O231" s="16">
        <f t="shared" si="41"/>
        <v>1.6253150628254612E-2</v>
      </c>
      <c r="P231" s="16">
        <f t="shared" si="42"/>
        <v>7.9688889661473153E-2</v>
      </c>
      <c r="Q231" s="16">
        <f t="shared" si="43"/>
        <v>3.5402772510495929E-2</v>
      </c>
      <c r="R231" s="16">
        <f t="shared" si="44"/>
        <v>0.13513009960720584</v>
      </c>
      <c r="S231" s="16">
        <f t="shared" si="45"/>
        <v>1.3452171763151638E-2</v>
      </c>
      <c r="T231" s="16">
        <f t="shared" si="46"/>
        <v>3.5406908041781301E-2</v>
      </c>
      <c r="U231" s="65">
        <f t="shared" si="47"/>
        <v>0.62928734782453888</v>
      </c>
      <c r="V231" s="65"/>
      <c r="AI231" s="16"/>
      <c r="AK231" s="16"/>
      <c r="AL231" s="16"/>
      <c r="AM231" s="16"/>
    </row>
    <row r="232" spans="1:40" x14ac:dyDescent="0.25">
      <c r="A232">
        <v>231</v>
      </c>
      <c r="B232">
        <v>3.1903900289238102E-4</v>
      </c>
      <c r="C232" s="16">
        <v>3.54954346967612E-9</v>
      </c>
      <c r="D232">
        <v>9.5275133055019599E-4</v>
      </c>
      <c r="E232" s="16">
        <v>6.8049626150629596E-6</v>
      </c>
      <c r="F232" s="16">
        <v>1.52178374962502E-5</v>
      </c>
      <c r="G232" s="16">
        <v>3.1330607789403302E-6</v>
      </c>
      <c r="H232">
        <v>2.00357510735614E-4</v>
      </c>
      <c r="J232">
        <v>0.95544850694996597</v>
      </c>
      <c r="K232">
        <f t="shared" si="37"/>
        <v>3.3914060084560506E-9</v>
      </c>
      <c r="L232">
        <f t="shared" si="38"/>
        <v>9.8631651677816702E-4</v>
      </c>
      <c r="M232" s="16">
        <f t="shared" si="39"/>
        <v>-3.4823851099340499E-4</v>
      </c>
      <c r="N232" s="16">
        <f t="shared" si="40"/>
        <v>0.12358511187314838</v>
      </c>
      <c r="O232" s="16">
        <f t="shared" si="41"/>
        <v>0.12893057874486399</v>
      </c>
      <c r="P232" s="16">
        <f t="shared" si="42"/>
        <v>1.2844906206455002E-4</v>
      </c>
      <c r="Q232" s="16">
        <f t="shared" si="43"/>
        <v>0.1342597589876609</v>
      </c>
      <c r="R232" s="16">
        <f t="shared" si="44"/>
        <v>0.29479241864881095</v>
      </c>
      <c r="S232" s="16">
        <f t="shared" si="45"/>
        <v>0.31408598475863525</v>
      </c>
      <c r="T232" s="16">
        <f t="shared" si="46"/>
        <v>0.13425950414109727</v>
      </c>
      <c r="U232" s="65">
        <f t="shared" si="47"/>
        <v>1.1300418062162814</v>
      </c>
      <c r="V232" s="65"/>
      <c r="AI232" s="16"/>
      <c r="AL232" s="16"/>
      <c r="AM232" s="16"/>
    </row>
    <row r="233" spans="1:40" x14ac:dyDescent="0.25">
      <c r="A233">
        <v>232</v>
      </c>
      <c r="B233">
        <v>5.8034755220724699E-4</v>
      </c>
      <c r="C233" s="16">
        <v>6.0008280019550398E-9</v>
      </c>
      <c r="D233">
        <v>8.8344511945361102E-4</v>
      </c>
      <c r="E233" s="16">
        <v>1.06792336058839E-5</v>
      </c>
      <c r="F233" s="16">
        <v>8.3283067716308105E-6</v>
      </c>
      <c r="G233" s="16">
        <v>1.8511833068753299E-6</v>
      </c>
      <c r="H233">
        <v>3.1442564349992101E-4</v>
      </c>
      <c r="J233">
        <v>0.95593508129418803</v>
      </c>
      <c r="K233">
        <f t="shared" si="37"/>
        <v>5.7364020038813308E-9</v>
      </c>
      <c r="L233">
        <f t="shared" si="38"/>
        <v>9.0194691547574603E-4</v>
      </c>
      <c r="M233" s="16">
        <f t="shared" si="39"/>
        <v>2.58748188938748E-4</v>
      </c>
      <c r="N233" s="16">
        <f t="shared" si="40"/>
        <v>3.2244736850635482E-2</v>
      </c>
      <c r="O233" s="16">
        <f t="shared" si="41"/>
        <v>6.9810072832236295E-3</v>
      </c>
      <c r="P233" s="16">
        <f t="shared" si="42"/>
        <v>6.9309506095815128E-3</v>
      </c>
      <c r="Q233" s="16">
        <f t="shared" si="43"/>
        <v>3.243857015720841E-5</v>
      </c>
      <c r="R233" s="16">
        <f t="shared" si="44"/>
        <v>2.4207240883891333E-2</v>
      </c>
      <c r="S233" s="16">
        <f t="shared" si="45"/>
        <v>6.0856499195625037E-3</v>
      </c>
      <c r="T233" s="16">
        <f t="shared" si="46"/>
        <v>3.2484841461402085E-5</v>
      </c>
      <c r="U233" s="65">
        <f t="shared" si="47"/>
        <v>7.6514508958513083E-2</v>
      </c>
      <c r="V233" s="65"/>
      <c r="AI233" s="16"/>
      <c r="AL233" s="16"/>
      <c r="AM233" s="16"/>
    </row>
    <row r="234" spans="1:40" x14ac:dyDescent="0.25">
      <c r="A234">
        <v>233</v>
      </c>
      <c r="B234">
        <v>7.3770230307443102E-4</v>
      </c>
      <c r="C234" s="16">
        <v>6.9928781171553902E-9</v>
      </c>
      <c r="D234">
        <v>8.0831994217188505E-4</v>
      </c>
      <c r="E234" s="16">
        <v>1.13971029103568E-5</v>
      </c>
      <c r="F234" s="16">
        <v>6.5267741572197001E-6</v>
      </c>
      <c r="G234" s="16">
        <v>1.58706417612645E-6</v>
      </c>
      <c r="H234">
        <v>3.3556035737800701E-4</v>
      </c>
      <c r="J234">
        <v>0.956350829147534</v>
      </c>
      <c r="K234">
        <f t="shared" si="37"/>
        <v>6.6876447854692037E-9</v>
      </c>
      <c r="L234">
        <f t="shared" si="38"/>
        <v>8.2295356178433375E-4</v>
      </c>
      <c r="M234" s="16">
        <f t="shared" si="39"/>
        <v>6.5245104436452818E-4</v>
      </c>
      <c r="N234" s="16">
        <f t="shared" si="40"/>
        <v>0.24939529106384892</v>
      </c>
      <c r="O234" s="16">
        <f t="shared" si="41"/>
        <v>6.9002929235691193E-2</v>
      </c>
      <c r="P234" s="16">
        <f t="shared" si="42"/>
        <v>2.5988484876393741E-2</v>
      </c>
      <c r="Q234" s="16">
        <f t="shared" si="43"/>
        <v>3.7384306613262495E-3</v>
      </c>
      <c r="R234" s="16">
        <f t="shared" si="44"/>
        <v>0.11441001758503314</v>
      </c>
      <c r="S234" s="16">
        <f t="shared" si="45"/>
        <v>4.3913796768645319E-2</v>
      </c>
      <c r="T234" s="16">
        <f t="shared" si="46"/>
        <v>3.7373948871633729E-3</v>
      </c>
      <c r="U234" s="65">
        <f t="shared" si="47"/>
        <v>0.51018634507810201</v>
      </c>
      <c r="V234" s="65"/>
      <c r="AI234" s="16"/>
      <c r="AL234" s="16"/>
      <c r="AM234" s="16"/>
    </row>
    <row r="235" spans="1:40" x14ac:dyDescent="0.25">
      <c r="A235">
        <v>234</v>
      </c>
      <c r="B235">
        <v>4.1373622892032101E-4</v>
      </c>
      <c r="C235" s="16">
        <v>6.8446493387471203E-9</v>
      </c>
      <c r="D235">
        <v>1.43152739815028E-3</v>
      </c>
      <c r="E235" s="16">
        <v>1.9618443301261399E-5</v>
      </c>
      <c r="F235" s="16">
        <v>1.19768730092861E-5</v>
      </c>
      <c r="G235" s="16">
        <v>1.6329538197036899E-6</v>
      </c>
      <c r="H235">
        <v>5.7763559280830305E-4</v>
      </c>
      <c r="J235">
        <v>0.95324751484953696</v>
      </c>
      <c r="K235">
        <f t="shared" si="37"/>
        <v>6.5246449721772191E-9</v>
      </c>
      <c r="L235">
        <f t="shared" si="38"/>
        <v>1.457107253339217E-3</v>
      </c>
      <c r="M235" s="16">
        <f t="shared" si="39"/>
        <v>-6.2963479549857512E-4</v>
      </c>
      <c r="N235" s="16">
        <f t="shared" si="40"/>
        <v>2.530412561806961E-2</v>
      </c>
      <c r="O235" s="16">
        <f t="shared" si="41"/>
        <v>5.5657698125710246E-2</v>
      </c>
      <c r="P235" s="16">
        <f t="shared" si="42"/>
        <v>0.23570110605139902</v>
      </c>
      <c r="Q235" s="16">
        <f t="shared" si="43"/>
        <v>0.68327044114808821</v>
      </c>
      <c r="R235" s="16">
        <f t="shared" si="44"/>
        <v>4.5943388745218937E-2</v>
      </c>
      <c r="S235" s="16">
        <f t="shared" si="45"/>
        <v>3.485713837038075E-2</v>
      </c>
      <c r="T235" s="16">
        <f t="shared" si="46"/>
        <v>0.68333828454698875</v>
      </c>
      <c r="U235" s="65">
        <f t="shared" si="47"/>
        <v>1.7640721826058554</v>
      </c>
      <c r="V235" s="65"/>
      <c r="AH235" s="16"/>
      <c r="AI235" s="16"/>
      <c r="AJ235" s="16"/>
      <c r="AK235" s="16"/>
      <c r="AL235" s="16"/>
      <c r="AM235" s="16"/>
      <c r="AN235" s="16"/>
    </row>
    <row r="236" spans="1:40" x14ac:dyDescent="0.25">
      <c r="A236">
        <v>235</v>
      </c>
      <c r="B236" s="16">
        <v>3.8135431127928803E-4</v>
      </c>
      <c r="C236" s="16">
        <v>4.4223020380637798E-9</v>
      </c>
      <c r="D236" s="16">
        <v>9.9374904261841394E-4</v>
      </c>
      <c r="E236" s="16">
        <v>8.8400027937017307E-6</v>
      </c>
      <c r="F236" s="16">
        <v>1.27487892451275E-5</v>
      </c>
      <c r="G236" s="16">
        <v>2.51559597801988E-6</v>
      </c>
      <c r="H236" s="16">
        <v>2.6027527336995203E-4</v>
      </c>
      <c r="J236">
        <v>0.95529888040752797</v>
      </c>
      <c r="K236">
        <f t="shared" si="37"/>
        <v>4.2246201857862581E-9</v>
      </c>
      <c r="L236">
        <f t="shared" si="38"/>
        <v>1.0217577947846507E-3</v>
      </c>
      <c r="M236" s="16">
        <f t="shared" si="39"/>
        <v>-2.5904917222607478E-4</v>
      </c>
      <c r="N236" s="16">
        <f t="shared" si="40"/>
        <v>5.0575337235114246E-2</v>
      </c>
      <c r="O236" s="16">
        <f t="shared" si="41"/>
        <v>4.0593189211781379E-2</v>
      </c>
      <c r="P236" s="16">
        <f t="shared" si="42"/>
        <v>9.7404126461979302E-4</v>
      </c>
      <c r="Q236" s="16">
        <f t="shared" si="43"/>
        <v>3.1307609094264638E-2</v>
      </c>
      <c r="R236" s="16">
        <f t="shared" si="44"/>
        <v>8.5620174722840448E-2</v>
      </c>
      <c r="S236" s="16">
        <f t="shared" si="45"/>
        <v>6.3959864247133E-2</v>
      </c>
      <c r="T236" s="16">
        <f t="shared" si="46"/>
        <v>3.1307029843973752E-2</v>
      </c>
      <c r="U236" s="65">
        <f t="shared" si="47"/>
        <v>0.3043372456197273</v>
      </c>
      <c r="V236" s="65"/>
      <c r="AI236" s="16"/>
      <c r="AL236" s="16"/>
      <c r="AM236" s="16"/>
    </row>
    <row r="237" spans="1:40" x14ac:dyDescent="0.25">
      <c r="A237">
        <v>236</v>
      </c>
      <c r="B237">
        <v>3.5021841289536797E-4</v>
      </c>
      <c r="C237" s="16">
        <v>4.7778515416902599E-9</v>
      </c>
      <c r="D237">
        <v>1.17403199198941E-3</v>
      </c>
      <c r="E237" s="16">
        <v>1.1260702368357801E-5</v>
      </c>
      <c r="F237" s="16">
        <v>1.39974309348718E-5</v>
      </c>
      <c r="G237" s="16">
        <v>2.33313854824952E-6</v>
      </c>
      <c r="H237" s="16">
        <v>3.3155057334389797E-4</v>
      </c>
      <c r="J237">
        <v>0.95440659921784698</v>
      </c>
      <c r="K237">
        <f t="shared" si="37"/>
        <v>4.5600130414723486E-9</v>
      </c>
      <c r="L237">
        <f t="shared" si="38"/>
        <v>1.2043552145558614E-3</v>
      </c>
      <c r="M237" s="16">
        <f t="shared" si="39"/>
        <v>-5.0391838876512546E-4</v>
      </c>
      <c r="N237" s="16">
        <f t="shared" si="40"/>
        <v>8.3044229798352354E-2</v>
      </c>
      <c r="O237" s="16">
        <f t="shared" si="41"/>
        <v>1.8844962129953617E-2</v>
      </c>
      <c r="P237" s="16">
        <f t="shared" si="42"/>
        <v>4.7649900181531021E-2</v>
      </c>
      <c r="Q237" s="16">
        <f t="shared" si="43"/>
        <v>2.3467194128936673E-3</v>
      </c>
      <c r="R237" s="16">
        <f t="shared" si="44"/>
        <v>0.17573699482440233</v>
      </c>
      <c r="S237" s="16">
        <f t="shared" si="45"/>
        <v>2.6253463366985041E-2</v>
      </c>
      <c r="T237" s="16">
        <f t="shared" si="46"/>
        <v>2.3478090644095634E-3</v>
      </c>
      <c r="U237" s="65">
        <f t="shared" si="47"/>
        <v>0.35622407877852763</v>
      </c>
      <c r="V237" s="65"/>
      <c r="AI237" s="16"/>
      <c r="AL237" s="16"/>
      <c r="AM237" s="16"/>
    </row>
    <row r="238" spans="1:40" x14ac:dyDescent="0.25">
      <c r="A238">
        <v>237</v>
      </c>
      <c r="B238">
        <v>4.71067381038238E-4</v>
      </c>
      <c r="C238" s="16">
        <v>8.09774178095115E-9</v>
      </c>
      <c r="D238">
        <v>1.4891498131585201E-3</v>
      </c>
      <c r="E238" s="16">
        <v>2.41315004838493E-5</v>
      </c>
      <c r="F238" s="16">
        <v>1.05423144689971E-5</v>
      </c>
      <c r="G238" s="16">
        <v>1.3810057101672301E-6</v>
      </c>
      <c r="H238">
        <v>7.1051751384794903E-4</v>
      </c>
      <c r="J238">
        <v>0.95301229047388902</v>
      </c>
      <c r="K238">
        <f t="shared" si="37"/>
        <v>7.717247442330364E-9</v>
      </c>
      <c r="L238">
        <f t="shared" si="38"/>
        <v>1.5116073500649006E-3</v>
      </c>
      <c r="M238" s="16">
        <f t="shared" si="39"/>
        <v>-5.6947258798842456E-4</v>
      </c>
      <c r="N238" s="16">
        <f t="shared" si="40"/>
        <v>1.8101598610215457E-3</v>
      </c>
      <c r="O238" s="16">
        <f t="shared" si="41"/>
        <v>0.21361605719286819</v>
      </c>
      <c r="P238" s="16">
        <f t="shared" si="42"/>
        <v>0.29733589004426925</v>
      </c>
      <c r="Q238" s="16">
        <f t="shared" si="43"/>
        <v>1.5545003805082263</v>
      </c>
      <c r="R238" s="16">
        <f t="shared" si="44"/>
        <v>4.7462632184566526E-3</v>
      </c>
      <c r="S238" s="16">
        <f t="shared" si="45"/>
        <v>9.7459132401643681E-2</v>
      </c>
      <c r="T238" s="16">
        <f t="shared" si="46"/>
        <v>1.5546399066862002</v>
      </c>
      <c r="U238" s="65">
        <f t="shared" si="47"/>
        <v>3.7241077899126855</v>
      </c>
      <c r="V238" s="65"/>
      <c r="AI238" s="16"/>
      <c r="AL238" s="16"/>
      <c r="AM238" s="16"/>
    </row>
    <row r="239" spans="1:40" x14ac:dyDescent="0.25">
      <c r="A239">
        <v>238</v>
      </c>
      <c r="B239">
        <v>4.3498816918193401E-4</v>
      </c>
      <c r="C239" s="16">
        <v>5.1159258076101597E-9</v>
      </c>
      <c r="D239">
        <v>1.00804676191952E-3</v>
      </c>
      <c r="E239" s="16">
        <v>1.03727859369255E-5</v>
      </c>
      <c r="F239" s="16">
        <v>1.11807543132221E-5</v>
      </c>
      <c r="G239" s="16">
        <v>2.1747143977886098E-6</v>
      </c>
      <c r="H239">
        <v>3.0540495717773898E-4</v>
      </c>
      <c r="J239">
        <v>0.95526130355551198</v>
      </c>
      <c r="K239">
        <f t="shared" si="37"/>
        <v>4.8870459558709665E-9</v>
      </c>
      <c r="L239">
        <f t="shared" si="38"/>
        <v>1.0325778690179451E-3</v>
      </c>
      <c r="M239" s="16">
        <f t="shared" si="39"/>
        <v>-1.6260153065407709E-4</v>
      </c>
      <c r="N239" s="16">
        <f t="shared" si="40"/>
        <v>1.3427642496314125E-2</v>
      </c>
      <c r="O239" s="16">
        <f t="shared" si="41"/>
        <v>5.8112944552634075E-3</v>
      </c>
      <c r="P239" s="16">
        <f t="shared" si="42"/>
        <v>2.120263913991977E-3</v>
      </c>
      <c r="Q239" s="16">
        <f t="shared" si="43"/>
        <v>1.1715362837721609E-3</v>
      </c>
      <c r="R239" s="16">
        <f t="shared" si="44"/>
        <v>1.7855646255826585E-2</v>
      </c>
      <c r="S239" s="16">
        <f t="shared" si="45"/>
        <v>6.9098335550849439E-3</v>
      </c>
      <c r="T239" s="16">
        <f t="shared" si="46"/>
        <v>1.1713808258687548E-3</v>
      </c>
      <c r="U239" s="65">
        <f t="shared" si="47"/>
        <v>4.8467597786121953E-2</v>
      </c>
      <c r="V239" s="65"/>
      <c r="AI239" s="16"/>
      <c r="AL239" s="16"/>
      <c r="AM239" s="16"/>
    </row>
    <row r="240" spans="1:40" x14ac:dyDescent="0.25">
      <c r="A240">
        <v>239</v>
      </c>
      <c r="B240">
        <v>4.6056807411287302E-4</v>
      </c>
      <c r="C240" s="16">
        <v>3.6671600138018898E-9</v>
      </c>
      <c r="D240">
        <v>6.7710048161178705E-4</v>
      </c>
      <c r="E240" s="16">
        <v>5.0131265554667704E-6</v>
      </c>
      <c r="F240" s="16">
        <v>1.03979135970992E-5</v>
      </c>
      <c r="G240" s="16">
        <v>3.0223460823548601E-6</v>
      </c>
      <c r="H240" s="16">
        <v>1.4759869028179099E-4</v>
      </c>
      <c r="J240">
        <v>0.956936001992712</v>
      </c>
      <c r="K240">
        <f t="shared" si="37"/>
        <v>3.5092374422751189E-9</v>
      </c>
      <c r="L240">
        <f t="shared" si="38"/>
        <v>7.009149877283265E-4</v>
      </c>
      <c r="M240" s="16">
        <f t="shared" si="39"/>
        <v>2.2022116049741954E-4</v>
      </c>
      <c r="N240" s="16">
        <f t="shared" si="40"/>
        <v>4.0814246024763893E-3</v>
      </c>
      <c r="O240" s="16">
        <f t="shared" si="41"/>
        <v>0.1141300278861225</v>
      </c>
      <c r="P240" s="16">
        <f t="shared" si="42"/>
        <v>8.8432118731032475E-2</v>
      </c>
      <c r="Q240" s="16">
        <f t="shared" si="43"/>
        <v>0.28435136075532702</v>
      </c>
      <c r="R240" s="16">
        <f t="shared" si="44"/>
        <v>2.9433030314014383E-3</v>
      </c>
      <c r="S240" s="16">
        <f t="shared" si="45"/>
        <v>0.25531984267026392</v>
      </c>
      <c r="T240" s="16">
        <f t="shared" si="46"/>
        <v>0.28435802015602407</v>
      </c>
      <c r="U240" s="65">
        <f t="shared" si="47"/>
        <v>1.0336160978326479</v>
      </c>
      <c r="V240" s="65"/>
      <c r="AI240" s="16"/>
      <c r="AL240" s="16"/>
      <c r="AM240" s="16"/>
    </row>
    <row r="241" spans="1:39" x14ac:dyDescent="0.25">
      <c r="A241">
        <v>240</v>
      </c>
      <c r="B241">
        <v>3.2925755658779501E-4</v>
      </c>
      <c r="C241" s="16">
        <v>4.6244714021756499E-9</v>
      </c>
      <c r="D241">
        <v>1.2097525936408801E-3</v>
      </c>
      <c r="E241" s="16">
        <v>1.1226079798269E-5</v>
      </c>
      <c r="F241" s="16">
        <v>1.491436797762E-5</v>
      </c>
      <c r="G241" s="16">
        <v>2.4115514708575199E-6</v>
      </c>
      <c r="H241">
        <v>3.3053179150776998E-4</v>
      </c>
      <c r="J241">
        <v>0.95421970407046897</v>
      </c>
      <c r="K241">
        <f t="shared" si="37"/>
        <v>4.4127617328663951E-9</v>
      </c>
      <c r="L241">
        <f t="shared" si="38"/>
        <v>1.2419882565955756E-3</v>
      </c>
      <c r="M241" s="16">
        <f t="shared" si="39"/>
        <v>-5.8347314341998535E-4</v>
      </c>
      <c r="N241" s="16">
        <f t="shared" si="40"/>
        <v>0.10941363807825513</v>
      </c>
      <c r="O241" s="16">
        <f t="shared" si="41"/>
        <v>2.7215882562137125E-2</v>
      </c>
      <c r="P241" s="16">
        <f t="shared" si="42"/>
        <v>6.5206535833191595E-2</v>
      </c>
      <c r="Q241" s="16">
        <f t="shared" si="43"/>
        <v>2.0447913137231319E-3</v>
      </c>
      <c r="R241" s="16">
        <f t="shared" si="44"/>
        <v>0.26232722142096554</v>
      </c>
      <c r="S241" s="16">
        <f t="shared" si="45"/>
        <v>4.0434406027358656E-2</v>
      </c>
      <c r="T241" s="16">
        <f t="shared" si="46"/>
        <v>2.0459814872522838E-3</v>
      </c>
      <c r="U241" s="65">
        <f t="shared" si="47"/>
        <v>0.50868845672288354</v>
      </c>
      <c r="V241" s="65"/>
      <c r="AI241" s="16"/>
      <c r="AL241" s="16"/>
      <c r="AM241" s="16"/>
    </row>
    <row r="242" spans="1:39" x14ac:dyDescent="0.25">
      <c r="A242">
        <v>241</v>
      </c>
      <c r="B242">
        <v>5.6181429688897998E-4</v>
      </c>
      <c r="C242" s="16">
        <v>4.4852285258257403E-9</v>
      </c>
      <c r="D242">
        <v>6.78800253659858E-4</v>
      </c>
      <c r="E242" s="16">
        <v>6.1472983862867904E-6</v>
      </c>
      <c r="F242" s="16">
        <v>8.52149662466996E-6</v>
      </c>
      <c r="G242" s="16">
        <v>2.4709110436649499E-6</v>
      </c>
      <c r="H242">
        <v>1.80991424866537E-4</v>
      </c>
      <c r="J242">
        <v>0.95696889427162901</v>
      </c>
      <c r="K242">
        <f t="shared" si="37"/>
        <v>4.292224182915027E-9</v>
      </c>
      <c r="L242">
        <f t="shared" si="38"/>
        <v>6.983096727243371E-4</v>
      </c>
      <c r="M242" s="16">
        <f t="shared" si="39"/>
        <v>4.2531892105362291E-4</v>
      </c>
      <c r="N242" s="16">
        <f t="shared" si="40"/>
        <v>2.0135319791884109E-2</v>
      </c>
      <c r="O242" s="16">
        <f t="shared" si="41"/>
        <v>3.6143735550287298E-2</v>
      </c>
      <c r="P242" s="16">
        <f t="shared" si="42"/>
        <v>8.7386180504694599E-2</v>
      </c>
      <c r="Q242" s="16">
        <f t="shared" si="43"/>
        <v>0.18288234606029588</v>
      </c>
      <c r="R242" s="16">
        <f t="shared" si="44"/>
        <v>1.8495755167178586E-2</v>
      </c>
      <c r="S242" s="16">
        <f t="shared" si="45"/>
        <v>5.3198204970619986E-2</v>
      </c>
      <c r="T242" s="16">
        <f t="shared" si="46"/>
        <v>0.18288904189176808</v>
      </c>
      <c r="U242" s="65">
        <f t="shared" si="47"/>
        <v>0.58113058393672867</v>
      </c>
      <c r="V242" s="65"/>
      <c r="AI242" s="16"/>
      <c r="AK242" s="16"/>
      <c r="AL242" s="16"/>
      <c r="AM242" s="16"/>
    </row>
    <row r="243" spans="1:39" x14ac:dyDescent="0.25">
      <c r="A243">
        <v>242</v>
      </c>
      <c r="B243" s="16">
        <v>4.7188256746789599E-4</v>
      </c>
      <c r="C243" s="16">
        <v>4.8047967891506904E-9</v>
      </c>
      <c r="D243" s="16">
        <v>8.6984437966234902E-4</v>
      </c>
      <c r="E243" s="16">
        <v>8.4196250143121902E-6</v>
      </c>
      <c r="F243" s="16">
        <v>1.02400207783637E-5</v>
      </c>
      <c r="G243" s="16">
        <v>2.3118436767325798E-6</v>
      </c>
      <c r="H243" s="16">
        <v>2.4789656490394898E-4</v>
      </c>
      <c r="J243">
        <v>0.95596255133381403</v>
      </c>
      <c r="K243">
        <f t="shared" si="37"/>
        <v>4.5932057971970121E-9</v>
      </c>
      <c r="L243">
        <f t="shared" si="38"/>
        <v>8.9263146009901982E-4</v>
      </c>
      <c r="M243" s="16">
        <f t="shared" si="39"/>
        <v>5.113367483677215E-5</v>
      </c>
      <c r="N243" s="16">
        <f t="shared" si="40"/>
        <v>1.6719177229317787E-3</v>
      </c>
      <c r="O243" s="16">
        <f t="shared" si="41"/>
        <v>1.7532812618893522E-2</v>
      </c>
      <c r="P243" s="16">
        <f t="shared" si="42"/>
        <v>9.480092651605862E-3</v>
      </c>
      <c r="Q243" s="16">
        <f t="shared" si="43"/>
        <v>4.669030972990143E-2</v>
      </c>
      <c r="R243" s="16">
        <f t="shared" si="44"/>
        <v>1.4625535246392352E-3</v>
      </c>
      <c r="S243" s="16">
        <f t="shared" si="45"/>
        <v>2.2928987725644605E-2</v>
      </c>
      <c r="T243" s="16">
        <f t="shared" si="46"/>
        <v>4.6691781126492943E-2</v>
      </c>
      <c r="U243" s="65">
        <f t="shared" si="47"/>
        <v>0.14645845510010938</v>
      </c>
      <c r="V243" s="65"/>
      <c r="AI243" s="16"/>
      <c r="AL243" s="16"/>
      <c r="AM243" s="16"/>
    </row>
    <row r="244" spans="1:39" x14ac:dyDescent="0.25">
      <c r="A244">
        <v>243</v>
      </c>
      <c r="B244" s="16">
        <v>2.8434834557900998E-4</v>
      </c>
      <c r="C244" s="16">
        <v>3.7253492837274796E-9</v>
      </c>
      <c r="D244" s="16">
        <v>1.1266033344744201E-3</v>
      </c>
      <c r="E244" s="16">
        <v>8.4284813939215105E-6</v>
      </c>
      <c r="F244" s="16">
        <v>1.7214172453012599E-5</v>
      </c>
      <c r="G244" s="16">
        <v>2.9912040445628599E-6</v>
      </c>
      <c r="H244">
        <v>2.4816066307683902E-4</v>
      </c>
      <c r="J244">
        <v>0.95456807536168697</v>
      </c>
      <c r="K244">
        <f t="shared" si="37"/>
        <v>3.5560994958177794E-9</v>
      </c>
      <c r="L244">
        <f t="shared" si="38"/>
        <v>1.1640191580757242E-3</v>
      </c>
      <c r="M244" s="16">
        <f t="shared" si="39"/>
        <v>-5.9532246691770439E-4</v>
      </c>
      <c r="N244" s="16">
        <f t="shared" si="40"/>
        <v>0.1781314428571546</v>
      </c>
      <c r="O244" s="16">
        <f t="shared" si="41"/>
        <v>0.10714119041607219</v>
      </c>
      <c r="P244" s="16">
        <f t="shared" si="42"/>
        <v>2.8585351949753011E-2</v>
      </c>
      <c r="Q244" s="16">
        <f t="shared" si="43"/>
        <v>4.6334637900542285E-2</v>
      </c>
      <c r="R244" s="16">
        <f t="shared" si="44"/>
        <v>0.55555823125812009</v>
      </c>
      <c r="S244" s="16">
        <f t="shared" si="45"/>
        <v>0.23988583908181474</v>
      </c>
      <c r="T244" s="16">
        <f t="shared" si="46"/>
        <v>4.6331554994822791E-2</v>
      </c>
      <c r="U244" s="65">
        <f t="shared" si="47"/>
        <v>1.2019682484582799</v>
      </c>
      <c r="V244" s="65"/>
      <c r="AH244" s="16"/>
      <c r="AI244" s="16"/>
      <c r="AJ244" s="16"/>
      <c r="AK244" s="16"/>
      <c r="AL244" s="16"/>
      <c r="AM244" s="16"/>
    </row>
    <row r="245" spans="1:39" x14ac:dyDescent="0.25">
      <c r="A245">
        <v>244</v>
      </c>
      <c r="B245">
        <v>4.1427172717531E-4</v>
      </c>
      <c r="C245" s="16">
        <v>6.4932765950475897E-9</v>
      </c>
      <c r="D245">
        <v>1.3539855870982899E-3</v>
      </c>
      <c r="E245" s="16">
        <v>1.7617456373903499E-5</v>
      </c>
      <c r="F245" s="16">
        <v>1.19216712063331E-5</v>
      </c>
      <c r="G245" s="16">
        <v>1.7199097540482699E-6</v>
      </c>
      <c r="H245">
        <v>5.18717636656675E-4</v>
      </c>
      <c r="J245">
        <v>0.95360481183902601</v>
      </c>
      <c r="K245">
        <f t="shared" si="37"/>
        <v>6.1920198056391084E-9</v>
      </c>
      <c r="L245">
        <f t="shared" si="38"/>
        <v>1.3795423459884092E-3</v>
      </c>
      <c r="M245" s="16">
        <f t="shared" si="39"/>
        <v>-5.5099889163778945E-4</v>
      </c>
      <c r="N245" s="16">
        <f t="shared" si="40"/>
        <v>2.4959037264150993E-2</v>
      </c>
      <c r="O245" s="16">
        <f t="shared" si="41"/>
        <v>2.9746750272814444E-2</v>
      </c>
      <c r="P245" s="16">
        <f t="shared" si="42"/>
        <v>0.16404584839561859</v>
      </c>
      <c r="Q245" s="16">
        <f t="shared" si="43"/>
        <v>0.40998043254516442</v>
      </c>
      <c r="R245" s="16">
        <f t="shared" si="44"/>
        <v>4.3575367461684084E-2</v>
      </c>
      <c r="S245" s="16">
        <f t="shared" si="45"/>
        <v>2.0561238729214126E-2</v>
      </c>
      <c r="T245" s="16">
        <f t="shared" si="46"/>
        <v>0.41001992276964006</v>
      </c>
      <c r="U245" s="65">
        <f t="shared" si="47"/>
        <v>1.1028885974382867</v>
      </c>
      <c r="V245" s="65"/>
      <c r="AI245" s="16"/>
      <c r="AL245" s="16"/>
      <c r="AM245" s="16"/>
    </row>
    <row r="246" spans="1:39" x14ac:dyDescent="0.25">
      <c r="A246">
        <v>245</v>
      </c>
      <c r="B246">
        <v>5.3953854714908699E-4</v>
      </c>
      <c r="C246" s="16">
        <v>6.1830993118633599E-9</v>
      </c>
      <c r="D246">
        <v>9.814302481480461E-4</v>
      </c>
      <c r="E246" s="16">
        <v>1.22103314042187E-5</v>
      </c>
      <c r="F246" s="16">
        <v>8.9995963015843293E-6</v>
      </c>
      <c r="G246" s="16">
        <v>1.79865187411381E-6</v>
      </c>
      <c r="H246">
        <v>3.5950702879720199E-4</v>
      </c>
      <c r="J246">
        <v>0.95543635578695196</v>
      </c>
      <c r="K246">
        <f t="shared" si="37"/>
        <v>5.9075578739955388E-9</v>
      </c>
      <c r="L246">
        <f t="shared" si="38"/>
        <v>1.0012219095260168E-3</v>
      </c>
      <c r="M246" s="16">
        <f t="shared" si="39"/>
        <v>7.785518477215727E-5</v>
      </c>
      <c r="N246" s="16">
        <f t="shared" si="40"/>
        <v>9.336016363630956E-3</v>
      </c>
      <c r="O246" s="16">
        <f t="shared" si="41"/>
        <v>1.3564010902857719E-2</v>
      </c>
      <c r="P246" s="16">
        <f t="shared" si="42"/>
        <v>3.3953470802809162E-4</v>
      </c>
      <c r="Q246" s="16">
        <f t="shared" si="43"/>
        <v>1.8730508515748357E-2</v>
      </c>
      <c r="R246" s="16">
        <f t="shared" si="44"/>
        <v>7.6604885534370341E-3</v>
      </c>
      <c r="S246" s="16">
        <f t="shared" si="45"/>
        <v>1.085223703308928E-2</v>
      </c>
      <c r="T246" s="16">
        <f t="shared" si="46"/>
        <v>1.87307156178282E-2</v>
      </c>
      <c r="U246" s="65">
        <f t="shared" si="47"/>
        <v>7.9213511694619626E-2</v>
      </c>
      <c r="V246" s="65"/>
      <c r="AI246" s="16"/>
      <c r="AL246" s="16"/>
      <c r="AM246" s="16"/>
    </row>
    <row r="247" spans="1:39" x14ac:dyDescent="0.25">
      <c r="A247">
        <v>246</v>
      </c>
      <c r="B247">
        <v>5.0754056953668096E-4</v>
      </c>
      <c r="C247" s="16">
        <v>4.8974594848320404E-9</v>
      </c>
      <c r="D247">
        <v>8.23366666417237E-4</v>
      </c>
      <c r="E247" s="16">
        <v>8.1279882108927805E-6</v>
      </c>
      <c r="F247" s="16">
        <v>9.4987841944905393E-6</v>
      </c>
      <c r="G247" s="16">
        <v>2.26682143067486E-6</v>
      </c>
      <c r="H247">
        <v>2.3930942849596001E-4</v>
      </c>
      <c r="J247">
        <v>0.95621117930019806</v>
      </c>
      <c r="K247">
        <f t="shared" si="37"/>
        <v>4.6830055095661855E-9</v>
      </c>
      <c r="L247">
        <f t="shared" si="38"/>
        <v>8.4462615877740812E-4</v>
      </c>
      <c r="M247" s="16">
        <f t="shared" si="39"/>
        <v>1.7045498029595379E-4</v>
      </c>
      <c r="N247" s="16">
        <f t="shared" si="40"/>
        <v>9.9770846356506994E-4</v>
      </c>
      <c r="O247" s="16">
        <f t="shared" si="41"/>
        <v>1.3381790320576408E-2</v>
      </c>
      <c r="P247" s="16">
        <f t="shared" si="42"/>
        <v>2.1198054023010043E-2</v>
      </c>
      <c r="Q247" s="16">
        <f t="shared" si="43"/>
        <v>5.9162119967963361E-2</v>
      </c>
      <c r="R247" s="16">
        <f t="shared" si="44"/>
        <v>1.3624355101840358E-3</v>
      </c>
      <c r="S247" s="16">
        <f t="shared" si="45"/>
        <v>1.6640920896028002E-2</v>
      </c>
      <c r="T247" s="16">
        <f t="shared" si="46"/>
        <v>5.9164578868110732E-2</v>
      </c>
      <c r="U247" s="65">
        <f t="shared" si="47"/>
        <v>0.17190760804943767</v>
      </c>
      <c r="V247" s="65"/>
      <c r="AI247" s="16"/>
      <c r="AL247" s="16"/>
      <c r="AM247" s="16"/>
    </row>
    <row r="248" spans="1:39" x14ac:dyDescent="0.25">
      <c r="A248">
        <v>247</v>
      </c>
      <c r="B248">
        <v>4.8932919751707002E-4</v>
      </c>
      <c r="C248" s="16">
        <v>5.4751242774822E-9</v>
      </c>
      <c r="D248">
        <v>9.57788626584209E-4</v>
      </c>
      <c r="E248" s="16">
        <v>1.0554084554088101E-5</v>
      </c>
      <c r="F248" s="16">
        <v>9.9141163042162801E-6</v>
      </c>
      <c r="G248" s="16">
        <v>2.0307815799321499E-6</v>
      </c>
      <c r="H248">
        <v>3.1074210163631999E-4</v>
      </c>
      <c r="J248">
        <v>0.95553360046878999</v>
      </c>
      <c r="K248">
        <f t="shared" si="37"/>
        <v>5.2316652138766489E-9</v>
      </c>
      <c r="L248">
        <f t="shared" si="38"/>
        <v>9.7964216564829626E-4</v>
      </c>
      <c r="M248" s="16">
        <f t="shared" si="39"/>
        <v>-9.8377061415610407E-7</v>
      </c>
      <c r="N248" s="16">
        <f t="shared" si="40"/>
        <v>2.9468181566962162E-5</v>
      </c>
      <c r="O248" s="16">
        <f t="shared" si="41"/>
        <v>1.2933152711053702E-4</v>
      </c>
      <c r="P248" s="16">
        <f t="shared" si="42"/>
        <v>3.7287558573060368E-5</v>
      </c>
      <c r="Q248" s="16">
        <f t="shared" si="43"/>
        <v>3.0094126736120093E-4</v>
      </c>
      <c r="R248" s="16">
        <f t="shared" si="44"/>
        <v>2.703634325583908E-5</v>
      </c>
      <c r="S248" s="16">
        <f t="shared" si="45"/>
        <v>1.3085253842610881E-4</v>
      </c>
      <c r="T248" s="16">
        <f t="shared" si="46"/>
        <v>3.0095036320788371E-4</v>
      </c>
      <c r="U248" s="65">
        <f t="shared" si="47"/>
        <v>9.5586777950159207E-4</v>
      </c>
      <c r="V248" s="65"/>
      <c r="AI248" s="16"/>
      <c r="AK248" s="16"/>
      <c r="AL248" s="16"/>
      <c r="AM248" s="16"/>
    </row>
    <row r="249" spans="1:39" x14ac:dyDescent="0.25">
      <c r="A249">
        <v>248</v>
      </c>
      <c r="B249">
        <v>6.9994528608347895E-4</v>
      </c>
      <c r="C249" s="16">
        <v>5.7694139586682497E-9</v>
      </c>
      <c r="D249">
        <v>7.0109344562990805E-4</v>
      </c>
      <c r="E249" s="16">
        <v>8.1656283464454999E-6</v>
      </c>
      <c r="F249" s="16">
        <v>6.8447104004017498E-6</v>
      </c>
      <c r="G249" s="16">
        <v>1.9212615305660498E-6</v>
      </c>
      <c r="H249">
        <v>2.4041614144124299E-4</v>
      </c>
      <c r="J249">
        <v>0.956891156836156</v>
      </c>
      <c r="K249">
        <f t="shared" si="37"/>
        <v>5.5207011971767277E-9</v>
      </c>
      <c r="L249">
        <f t="shared" si="38"/>
        <v>7.1669835854731899E-4</v>
      </c>
      <c r="M249" s="16">
        <f t="shared" si="39"/>
        <v>6.8319221361963901E-4</v>
      </c>
      <c r="N249" s="16">
        <f t="shared" si="40"/>
        <v>0.17863557573344194</v>
      </c>
      <c r="O249" s="16">
        <f t="shared" si="41"/>
        <v>1.7444528534991831E-3</v>
      </c>
      <c r="P249" s="16">
        <f t="shared" si="42"/>
        <v>7.4244246994515775E-2</v>
      </c>
      <c r="Q249" s="16">
        <f t="shared" si="43"/>
        <v>5.7469566701927779E-2</v>
      </c>
      <c r="R249" s="16">
        <f t="shared" si="44"/>
        <v>9.3641940226673798E-2</v>
      </c>
      <c r="S249" s="16">
        <f t="shared" si="45"/>
        <v>1.8582849639547912E-3</v>
      </c>
      <c r="T249" s="16">
        <f t="shared" si="46"/>
        <v>5.7474293928570647E-2</v>
      </c>
      <c r="U249" s="65">
        <f t="shared" si="47"/>
        <v>0.4650683614025839</v>
      </c>
      <c r="V249" s="65"/>
      <c r="AI249" s="16"/>
      <c r="AL249" s="16"/>
      <c r="AM249" s="16"/>
    </row>
    <row r="250" spans="1:39" x14ac:dyDescent="0.25">
      <c r="A250">
        <v>249</v>
      </c>
      <c r="B250">
        <v>7.3395971816055605E-4</v>
      </c>
      <c r="C250" s="16">
        <v>7.6943042619897194E-9</v>
      </c>
      <c r="D250">
        <v>8.9578617386126705E-4</v>
      </c>
      <c r="E250" s="16">
        <v>1.38834946052872E-5</v>
      </c>
      <c r="F250" s="16">
        <v>6.5867643561560201E-6</v>
      </c>
      <c r="G250" s="16">
        <v>1.4438289712559399E-6</v>
      </c>
      <c r="H250">
        <v>4.0876788634738799E-4</v>
      </c>
      <c r="J250">
        <v>0.95591026195941597</v>
      </c>
      <c r="K250">
        <f t="shared" si="37"/>
        <v>7.3550644026740435E-9</v>
      </c>
      <c r="L250">
        <f t="shared" si="38"/>
        <v>9.1039583724057303E-4</v>
      </c>
      <c r="M250" s="16">
        <f t="shared" si="39"/>
        <v>5.5752359908053917E-4</v>
      </c>
      <c r="N250" s="16">
        <f t="shared" si="40"/>
        <v>0.2418554812460163</v>
      </c>
      <c r="O250" s="16">
        <f t="shared" si="41"/>
        <v>0.15158455147386535</v>
      </c>
      <c r="P250" s="16">
        <f t="shared" si="42"/>
        <v>4.9626481210867839E-3</v>
      </c>
      <c r="Q250" s="16">
        <f t="shared" si="43"/>
        <v>8.5639091231883221E-2</v>
      </c>
      <c r="R250" s="16">
        <f t="shared" si="44"/>
        <v>0.11033229043144829</v>
      </c>
      <c r="S250" s="16">
        <f t="shared" si="45"/>
        <v>7.8902040440772467E-2</v>
      </c>
      <c r="T250" s="16">
        <f t="shared" si="46"/>
        <v>8.5636178924031858E-2</v>
      </c>
      <c r="U250" s="65">
        <f t="shared" si="47"/>
        <v>0.7589122818691042</v>
      </c>
      <c r="V250" s="65"/>
      <c r="AH250" s="16"/>
      <c r="AI250" s="16"/>
      <c r="AJ250" s="16"/>
      <c r="AK250" s="16"/>
      <c r="AL250" s="16"/>
      <c r="AM250" s="16"/>
    </row>
    <row r="251" spans="1:39" x14ac:dyDescent="0.25">
      <c r="A251">
        <v>250</v>
      </c>
      <c r="B251" s="16">
        <v>2.74963928194369E-4</v>
      </c>
      <c r="C251" s="16">
        <v>4.1095464879423002E-9</v>
      </c>
      <c r="D251" s="16">
        <v>1.28997455598223E-3</v>
      </c>
      <c r="E251" s="16">
        <v>1.0627182291231299E-5</v>
      </c>
      <c r="F251" s="16">
        <v>1.7931481221019499E-5</v>
      </c>
      <c r="G251" s="16">
        <v>2.7164132939333699E-6</v>
      </c>
      <c r="H251">
        <v>3.1289969583611301E-4</v>
      </c>
      <c r="J251">
        <v>0.95378567429370698</v>
      </c>
      <c r="K251">
        <f t="shared" si="37"/>
        <v>3.9196265680433823E-9</v>
      </c>
      <c r="L251">
        <f t="shared" si="38"/>
        <v>1.3285498221717144E-3</v>
      </c>
      <c r="M251" s="16">
        <f t="shared" si="39"/>
        <v>-7.7862196578297655E-4</v>
      </c>
      <c r="N251" s="16">
        <f t="shared" si="40"/>
        <v>0.19459587739118175</v>
      </c>
      <c r="O251" s="16">
        <f t="shared" si="41"/>
        <v>6.6538663910985507E-2</v>
      </c>
      <c r="P251" s="16">
        <f t="shared" si="42"/>
        <v>0.1146511331398596</v>
      </c>
      <c r="Q251" s="16">
        <f t="shared" si="43"/>
        <v>1.1112944169056307E-4</v>
      </c>
      <c r="R251" s="16">
        <f t="shared" si="44"/>
        <v>0.66926512641267677</v>
      </c>
      <c r="S251" s="16">
        <f t="shared" si="45"/>
        <v>0.12455306383919378</v>
      </c>
      <c r="T251" s="16">
        <f t="shared" si="46"/>
        <v>1.1077592214283355E-4</v>
      </c>
      <c r="U251" s="65">
        <f t="shared" si="47"/>
        <v>1.1698257700577308</v>
      </c>
      <c r="V251" s="65"/>
      <c r="AI251" s="16"/>
      <c r="AL251" s="16"/>
      <c r="AM251" s="16"/>
    </row>
    <row r="252" spans="1:39" x14ac:dyDescent="0.25">
      <c r="A252">
        <v>251</v>
      </c>
      <c r="B252">
        <v>2.21456089855097E-4</v>
      </c>
      <c r="C252" s="16">
        <v>4.3863567056418804E-9</v>
      </c>
      <c r="D252">
        <v>1.7262922212263399E-3</v>
      </c>
      <c r="E252" s="16">
        <v>1.51091905010582E-5</v>
      </c>
      <c r="F252" s="16">
        <v>2.2693817308961799E-5</v>
      </c>
      <c r="G252" s="16">
        <v>2.5569902333616999E-6</v>
      </c>
      <c r="H252">
        <v>4.4487452719425098E-4</v>
      </c>
      <c r="J252">
        <v>0.951736697060796</v>
      </c>
      <c r="K252">
        <f t="shared" si="37"/>
        <v>4.1746566431580772E-9</v>
      </c>
      <c r="L252">
        <f t="shared" si="38"/>
        <v>1.7742324597209197E-3</v>
      </c>
      <c r="M252" s="16">
        <f t="shared" si="39"/>
        <v>-1.3313202800107257E-3</v>
      </c>
      <c r="N252" s="16">
        <f t="shared" si="40"/>
        <v>0.30237460884928519</v>
      </c>
      <c r="O252" s="16">
        <f t="shared" si="41"/>
        <v>4.3250714689600102E-2</v>
      </c>
      <c r="P252" s="16">
        <f t="shared" si="42"/>
        <v>0.626261615101388</v>
      </c>
      <c r="Q252" s="16">
        <f t="shared" si="43"/>
        <v>0.16545504124355379</v>
      </c>
      <c r="R252" s="16">
        <f t="shared" si="44"/>
        <v>1.6924528645482522</v>
      </c>
      <c r="S252" s="16">
        <f t="shared" si="45"/>
        <v>7.4812891419885119E-2</v>
      </c>
      <c r="T252" s="16">
        <f t="shared" si="46"/>
        <v>0.16549904467930532</v>
      </c>
      <c r="U252" s="65">
        <f t="shared" si="47"/>
        <v>3.0701067805312698</v>
      </c>
      <c r="V252" s="65"/>
      <c r="AI252" s="16"/>
      <c r="AK252" s="16"/>
      <c r="AL252" s="16"/>
      <c r="AM252" s="16"/>
    </row>
    <row r="253" spans="1:39" x14ac:dyDescent="0.25">
      <c r="A253">
        <v>252</v>
      </c>
      <c r="B253">
        <v>3.75741606578046E-4</v>
      </c>
      <c r="C253" s="16">
        <v>4.8931569465871801E-9</v>
      </c>
      <c r="D253">
        <v>1.11920578372255E-3</v>
      </c>
      <c r="E253" s="16">
        <v>1.1000876975192099E-5</v>
      </c>
      <c r="F253" s="16">
        <v>1.30127030284269E-5</v>
      </c>
      <c r="G253" s="16">
        <v>2.2766994313398799E-6</v>
      </c>
      <c r="H253">
        <v>3.2389959543008203E-4</v>
      </c>
      <c r="J253">
        <v>0.95468730642553301</v>
      </c>
      <c r="K253">
        <f t="shared" si="37"/>
        <v>4.6714348252547007E-9</v>
      </c>
      <c r="L253">
        <f t="shared" si="38"/>
        <v>1.1475029960537971E-3</v>
      </c>
      <c r="M253" s="16">
        <f t="shared" si="39"/>
        <v>-3.9601978289770511E-4</v>
      </c>
      <c r="N253" s="16">
        <f t="shared" si="40"/>
        <v>5.5836531004419668E-2</v>
      </c>
      <c r="O253" s="16">
        <f t="shared" si="41"/>
        <v>1.356213631342526E-2</v>
      </c>
      <c r="P253" s="16">
        <f t="shared" si="42"/>
        <v>2.6048546580697555E-2</v>
      </c>
      <c r="Q253" s="16">
        <f t="shared" si="43"/>
        <v>5.8813791218594253E-4</v>
      </c>
      <c r="R253" s="16">
        <f t="shared" si="44"/>
        <v>0.10199570736689556</v>
      </c>
      <c r="S253" s="16">
        <f t="shared" si="45"/>
        <v>1.7934424998055098E-2</v>
      </c>
      <c r="T253" s="16">
        <f t="shared" si="46"/>
        <v>5.8853289349403799E-4</v>
      </c>
      <c r="U253" s="65">
        <f t="shared" si="47"/>
        <v>0.2165540170691731</v>
      </c>
      <c r="V253" s="65"/>
      <c r="AI253" s="16"/>
      <c r="AK253" s="16"/>
      <c r="AL253" s="16"/>
      <c r="AM253" s="16"/>
    </row>
    <row r="254" spans="1:39" x14ac:dyDescent="0.25">
      <c r="A254">
        <v>253</v>
      </c>
      <c r="B254">
        <v>6.3032365954626202E-4</v>
      </c>
      <c r="C254" s="16">
        <v>4.8909913168830999E-9</v>
      </c>
      <c r="D254">
        <v>6.5938204005954403E-4</v>
      </c>
      <c r="E254" s="16">
        <v>6.5134299368332004E-6</v>
      </c>
      <c r="F254" s="16">
        <v>7.5868435575495002E-6</v>
      </c>
      <c r="G254" s="16">
        <v>2.2652991536989902E-6</v>
      </c>
      <c r="H254" s="16">
        <v>1.9177101726997601E-4</v>
      </c>
      <c r="J254">
        <v>0.95709008824689401</v>
      </c>
      <c r="K254">
        <f t="shared" si="37"/>
        <v>4.6811193110904388E-9</v>
      </c>
      <c r="L254">
        <f t="shared" si="38"/>
        <v>6.7681613533702512E-4</v>
      </c>
      <c r="M254" s="16">
        <f t="shared" si="39"/>
        <v>5.8383118375549881E-4</v>
      </c>
      <c r="N254" s="16">
        <f t="shared" si="40"/>
        <v>7.9042876223933314E-2</v>
      </c>
      <c r="O254" s="16">
        <f t="shared" si="41"/>
        <v>1.3653367963250165E-2</v>
      </c>
      <c r="P254" s="16">
        <f t="shared" si="42"/>
        <v>9.9705478668315028E-2</v>
      </c>
      <c r="Q254" s="16">
        <f t="shared" si="43"/>
        <v>0.15488812077237799</v>
      </c>
      <c r="R254" s="16">
        <f t="shared" si="44"/>
        <v>5.3252149064198021E-2</v>
      </c>
      <c r="S254" s="16">
        <f t="shared" si="45"/>
        <v>1.6445886712061469E-2</v>
      </c>
      <c r="T254" s="16">
        <f t="shared" si="46"/>
        <v>0.15489517628253721</v>
      </c>
      <c r="U254" s="65">
        <f t="shared" si="47"/>
        <v>0.57188305568667319</v>
      </c>
      <c r="V254" s="65"/>
      <c r="AI254" s="16"/>
      <c r="AL254" s="16"/>
      <c r="AM254" s="16"/>
    </row>
    <row r="255" spans="1:39" x14ac:dyDescent="0.25">
      <c r="A255">
        <v>254</v>
      </c>
      <c r="B255">
        <v>5.5586947764035203E-4</v>
      </c>
      <c r="C255" s="16">
        <v>4.6981709279991596E-9</v>
      </c>
      <c r="D255">
        <v>7.1934121751629498E-4</v>
      </c>
      <c r="E255" s="16">
        <v>6.8204987592397201E-6</v>
      </c>
      <c r="F255" s="16">
        <v>8.6293468236475701E-6</v>
      </c>
      <c r="G255" s="16">
        <v>2.3600453101278398E-6</v>
      </c>
      <c r="H255">
        <v>2.00812469504254E-4</v>
      </c>
      <c r="J255">
        <v>0.95675812176431796</v>
      </c>
      <c r="K255">
        <f t="shared" si="37"/>
        <v>4.4950131928001984E-9</v>
      </c>
      <c r="L255">
        <f t="shared" si="38"/>
        <v>7.3895525830278987E-4</v>
      </c>
      <c r="M255" s="16">
        <f t="shared" si="39"/>
        <v>3.7278369697791414E-4</v>
      </c>
      <c r="N255" s="16">
        <f t="shared" si="40"/>
        <v>1.685219683245515E-2</v>
      </c>
      <c r="O255" s="16">
        <f t="shared" si="41"/>
        <v>2.3002167758305252E-2</v>
      </c>
      <c r="P255" s="16">
        <f t="shared" si="42"/>
        <v>6.4283713695769601E-2</v>
      </c>
      <c r="Q255" s="16">
        <f t="shared" si="43"/>
        <v>0.13320180347963018</v>
      </c>
      <c r="R255" s="16">
        <f t="shared" si="44"/>
        <v>1.5641026042693341E-2</v>
      </c>
      <c r="S255" s="16">
        <f t="shared" si="45"/>
        <v>3.0775764964145996E-2</v>
      </c>
      <c r="T255" s="16">
        <f t="shared" si="46"/>
        <v>0.13320724967072842</v>
      </c>
      <c r="U255" s="65">
        <f t="shared" si="47"/>
        <v>0.41696392244372793</v>
      </c>
      <c r="V255" s="65"/>
      <c r="AI255" s="16"/>
      <c r="AK255" s="16"/>
      <c r="AL255" s="16"/>
      <c r="AM255" s="16"/>
    </row>
    <row r="256" spans="1:39" x14ac:dyDescent="0.25">
      <c r="A256">
        <v>255</v>
      </c>
      <c r="B256">
        <v>5.5022189484964896E-4</v>
      </c>
      <c r="C256" s="16">
        <v>6.59488677643936E-9</v>
      </c>
      <c r="D256">
        <v>1.02754273728012E-3</v>
      </c>
      <c r="E256" s="16">
        <v>1.3628610444981099E-5</v>
      </c>
      <c r="F256" s="16">
        <v>8.8430105466659998E-6</v>
      </c>
      <c r="G256" s="16">
        <v>1.6871969409630901E-6</v>
      </c>
      <c r="H256">
        <v>4.01266073749276E-4</v>
      </c>
      <c r="J256">
        <v>0.95521414684081196</v>
      </c>
      <c r="K256">
        <f t="shared" si="37"/>
        <v>6.2995291456682758E-9</v>
      </c>
      <c r="L256">
        <f t="shared" si="38"/>
        <v>1.0469093604276386E-3</v>
      </c>
      <c r="M256" s="16">
        <f t="shared" si="39"/>
        <v>5.3534429271659282E-5</v>
      </c>
      <c r="N256" s="16">
        <f t="shared" si="40"/>
        <v>1.4003689271777611E-2</v>
      </c>
      <c r="O256" s="16">
        <f t="shared" si="41"/>
        <v>3.6412243180092452E-2</v>
      </c>
      <c r="P256" s="16">
        <f t="shared" si="42"/>
        <v>4.3926703787525254E-3</v>
      </c>
      <c r="Q256" s="16">
        <f t="shared" si="43"/>
        <v>7.231271697089163E-2</v>
      </c>
      <c r="R256" s="16">
        <f t="shared" si="44"/>
        <v>1.0691676524677441E-2</v>
      </c>
      <c r="S256" s="16">
        <f t="shared" si="45"/>
        <v>2.5499189539308614E-2</v>
      </c>
      <c r="T256" s="16">
        <f t="shared" si="46"/>
        <v>7.2314632855786765E-2</v>
      </c>
      <c r="U256" s="65">
        <f t="shared" si="47"/>
        <v>0.23562681872128705</v>
      </c>
      <c r="V256" s="65"/>
      <c r="AI256" s="16"/>
      <c r="AL256" s="16"/>
      <c r="AM256" s="16"/>
    </row>
    <row r="257" spans="1:40" x14ac:dyDescent="0.25">
      <c r="A257">
        <v>256</v>
      </c>
      <c r="B257">
        <v>9.3552648281449195E-4</v>
      </c>
      <c r="C257" s="16">
        <v>8.6073376143220506E-9</v>
      </c>
      <c r="D257">
        <v>7.8398666130897001E-4</v>
      </c>
      <c r="E257" s="16">
        <v>1.36107594085E-5</v>
      </c>
      <c r="F257" s="16">
        <v>5.1393700537349103E-6</v>
      </c>
      <c r="G257" s="16">
        <v>1.2889332240103801E-6</v>
      </c>
      <c r="H257">
        <v>4.0073559224595003E-4</v>
      </c>
      <c r="J257">
        <v>0.95650421760460203</v>
      </c>
      <c r="K257">
        <f t="shared" si="37"/>
        <v>8.2329547304457742E-9</v>
      </c>
      <c r="L257">
        <f t="shared" si="38"/>
        <v>7.9554572730283584E-4</v>
      </c>
      <c r="M257" s="16">
        <f t="shared" si="39"/>
        <v>1.0755072383261482E-3</v>
      </c>
      <c r="N257" s="16">
        <f t="shared" si="40"/>
        <v>0.81266004427669447</v>
      </c>
      <c r="O257" s="16">
        <f t="shared" si="41"/>
        <v>0.30714034440251614</v>
      </c>
      <c r="P257" s="16">
        <f t="shared" si="42"/>
        <v>3.4767330824811295E-2</v>
      </c>
      <c r="Q257" s="16">
        <f t="shared" si="43"/>
        <v>7.1421597560122008E-2</v>
      </c>
      <c r="R257" s="16">
        <f t="shared" si="44"/>
        <v>0.22935999492878306</v>
      </c>
      <c r="S257" s="16">
        <f t="shared" si="45"/>
        <v>0.12819373805285483</v>
      </c>
      <c r="T257" s="16">
        <f t="shared" si="46"/>
        <v>7.1415225788969819E-2</v>
      </c>
      <c r="U257" s="65">
        <f t="shared" si="47"/>
        <v>1.6549582758347516</v>
      </c>
      <c r="V257" s="65"/>
      <c r="AI257" s="16"/>
      <c r="AL257" s="16"/>
      <c r="AM257" s="16"/>
    </row>
    <row r="258" spans="1:40" x14ac:dyDescent="0.25">
      <c r="A258">
        <v>257</v>
      </c>
      <c r="B258">
        <v>2.9780463814383702E-4</v>
      </c>
      <c r="C258" s="16">
        <v>4.6816310199659901E-9</v>
      </c>
      <c r="D258">
        <v>1.3587222998482299E-3</v>
      </c>
      <c r="E258" s="16">
        <v>1.2743348678619401E-5</v>
      </c>
      <c r="F258" s="16">
        <v>1.66012648842036E-5</v>
      </c>
      <c r="G258" s="16">
        <v>2.3860700537216598E-6</v>
      </c>
      <c r="H258">
        <v>3.7520781069181702E-4</v>
      </c>
      <c r="J258">
        <v>0.95349341152733003</v>
      </c>
      <c r="K258">
        <f t="shared" si="37"/>
        <v>4.463904332739546E-9</v>
      </c>
      <c r="L258">
        <f t="shared" si="38"/>
        <v>1.3943062180393389E-3</v>
      </c>
      <c r="M258" s="16">
        <f t="shared" si="39"/>
        <v>-7.9869694175166482E-4</v>
      </c>
      <c r="N258" s="16">
        <f t="shared" si="40"/>
        <v>0.15579284225017387</v>
      </c>
      <c r="O258" s="16">
        <f t="shared" si="41"/>
        <v>2.3916999751342309E-2</v>
      </c>
      <c r="P258" s="16">
        <f t="shared" si="42"/>
        <v>0.16805162913898714</v>
      </c>
      <c r="Q258" s="16">
        <f t="shared" si="43"/>
        <v>3.4777305501636276E-2</v>
      </c>
      <c r="R258" s="16">
        <f t="shared" si="44"/>
        <v>0.46678223305176253</v>
      </c>
      <c r="S258" s="16">
        <f t="shared" si="45"/>
        <v>3.5491529944606318E-2</v>
      </c>
      <c r="T258" s="16">
        <f t="shared" si="46"/>
        <v>3.4786129214520289E-2</v>
      </c>
      <c r="U258" s="65">
        <f t="shared" si="47"/>
        <v>0.91959866885302877</v>
      </c>
      <c r="V258" s="65"/>
      <c r="AI258" s="16"/>
      <c r="AL258" s="16"/>
      <c r="AM258" s="16"/>
    </row>
    <row r="259" spans="1:40" x14ac:dyDescent="0.25">
      <c r="A259">
        <v>258</v>
      </c>
      <c r="B259">
        <v>2.9976082139536301E-4</v>
      </c>
      <c r="C259" s="16">
        <v>5.25755567880201E-9</v>
      </c>
      <c r="D259">
        <v>1.5212467523582701E-3</v>
      </c>
      <c r="E259" s="16">
        <v>1.5995992865262501E-5</v>
      </c>
      <c r="F259" s="16">
        <v>1.66069357038755E-5</v>
      </c>
      <c r="G259" s="16">
        <v>2.1282996542582102E-6</v>
      </c>
      <c r="H259">
        <v>4.7098039860435798E-4</v>
      </c>
      <c r="J259">
        <v>0.95275421503132096</v>
      </c>
      <c r="K259">
        <f t="shared" ref="K259:K322" si="48">C259*J259</f>
        <v>5.0091583337404726E-9</v>
      </c>
      <c r="L259">
        <f t="shared" ref="L259:L322" si="49">SUM($Z$9*B259,$AA$9*C259,$AB$9*D259,$AC$9*E259,$AD$9*F259,$AE$9*G259)</f>
        <v>1.5565836658646003E-3</v>
      </c>
      <c r="M259" s="16">
        <f t="shared" ref="M259:M322" si="50">$Z$8*B259+$AA$8*C259+$AB$8*D259+$AD$8*F259+$AE$8*G259</f>
        <v>-9.5706202307387447E-4</v>
      </c>
      <c r="N259" s="16">
        <f t="shared" si="40"/>
        <v>0.15266996245036654</v>
      </c>
      <c r="O259" s="16">
        <f t="shared" si="41"/>
        <v>2.566247577547239E-3</v>
      </c>
      <c r="P259" s="16">
        <f t="shared" si="42"/>
        <v>0.3347687237581905</v>
      </c>
      <c r="Q259" s="16">
        <f t="shared" si="43"/>
        <v>0.2394424662547221</v>
      </c>
      <c r="R259" s="16">
        <f t="shared" si="44"/>
        <v>0.46756821761213624</v>
      </c>
      <c r="S259" s="16">
        <f t="shared" si="45"/>
        <v>3.6010027387401644E-3</v>
      </c>
      <c r="T259" s="16">
        <f t="shared" si="46"/>
        <v>0.23948269434195063</v>
      </c>
      <c r="U259" s="65">
        <f t="shared" si="47"/>
        <v>1.4400993147336534</v>
      </c>
      <c r="V259" s="65"/>
      <c r="AI259" s="16"/>
      <c r="AL259" s="16"/>
      <c r="AM259" s="16"/>
    </row>
    <row r="260" spans="1:40" x14ac:dyDescent="0.25">
      <c r="A260">
        <v>259</v>
      </c>
      <c r="B260">
        <v>8.3359608104296805E-4</v>
      </c>
      <c r="C260" s="16">
        <v>1.05957855368866E-8</v>
      </c>
      <c r="D260">
        <v>1.0909722805648599E-3</v>
      </c>
      <c r="E260" s="16">
        <v>2.32353592329267E-5</v>
      </c>
      <c r="F260" s="16">
        <v>5.85025792503512E-6</v>
      </c>
      <c r="G260" s="16">
        <v>1.0507137165877599E-6</v>
      </c>
      <c r="H260">
        <v>6.8411844156832699E-4</v>
      </c>
      <c r="J260">
        <v>0.95496720043648098</v>
      </c>
      <c r="K260">
        <f t="shared" si="48"/>
        <v>1.0118627650585952E-8</v>
      </c>
      <c r="L260">
        <f t="shared" si="49"/>
        <v>1.1037129143459811E-3</v>
      </c>
      <c r="M260" s="16">
        <f t="shared" si="50"/>
        <v>5.6347924773995515E-4</v>
      </c>
      <c r="N260" s="16">
        <f t="shared" ref="N260:N323" si="51">(B260-$B$2)^2/$B$2/$B$2</f>
        <v>0.482053847676292</v>
      </c>
      <c r="O260" s="16">
        <f t="shared" ref="O260:O323" si="52">(C260-$C$2)^2/$C$2/$C$2</f>
        <v>0.83402705717002468</v>
      </c>
      <c r="P260" s="16">
        <f t="shared" ref="P260:P323" si="53">(D260-$D$2)^2/$D$2/$D$2</f>
        <v>1.7449834460411474E-2</v>
      </c>
      <c r="Q260" s="16">
        <f t="shared" ref="Q260:Q323" si="54">(E260-$E$2)^2/$E$2/$E$2</f>
        <v>1.3534055607953717</v>
      </c>
      <c r="R260" s="16">
        <f t="shared" ref="R260:R323" si="55">(F260-$F$2)^2/$F$2/$F$2</f>
        <v>0.1655171456110007</v>
      </c>
      <c r="S260" s="16">
        <f t="shared" ref="S260:S323" si="56">(G260-$G$2)^2/$G$2/$G$2</f>
        <v>0.22723119390822236</v>
      </c>
      <c r="T260" s="16">
        <f t="shared" ref="T260:T323" si="57">(H260-$H$2)^2/$H$2/$H$2</f>
        <v>1.3534317671109199</v>
      </c>
      <c r="U260" s="65">
        <f t="shared" ref="U260:U323" si="58">SUM(N260:T260)</f>
        <v>4.4331164067322426</v>
      </c>
      <c r="V260" s="65"/>
      <c r="AH260" s="16"/>
      <c r="AI260" s="16"/>
      <c r="AJ260" s="16"/>
      <c r="AK260" s="16"/>
      <c r="AL260" s="16"/>
      <c r="AM260" s="16"/>
    </row>
    <row r="261" spans="1:40" x14ac:dyDescent="0.25">
      <c r="A261">
        <v>260</v>
      </c>
      <c r="B261" s="16">
        <v>4.3417786359092598E-4</v>
      </c>
      <c r="C261" s="16">
        <v>5.9529174520138702E-9</v>
      </c>
      <c r="D261" s="16">
        <v>1.17976113785339E-3</v>
      </c>
      <c r="E261" s="16">
        <v>1.40994708765826E-5</v>
      </c>
      <c r="F261" s="16">
        <v>1.1287895716217699E-5</v>
      </c>
      <c r="G261" s="16">
        <v>1.87247946409656E-6</v>
      </c>
      <c r="H261">
        <v>4.1513275735949898E-4</v>
      </c>
      <c r="J261">
        <v>0.95443306732748001</v>
      </c>
      <c r="K261">
        <f t="shared" si="48"/>
        <v>5.6816612632728851E-9</v>
      </c>
      <c r="L261">
        <f t="shared" si="49"/>
        <v>1.2042034558324701E-3</v>
      </c>
      <c r="M261" s="16">
        <f t="shared" si="50"/>
        <v>-3.3584772865061799E-4</v>
      </c>
      <c r="N261" s="16">
        <f t="shared" si="51"/>
        <v>1.3812047470543189E-2</v>
      </c>
      <c r="O261" s="16">
        <f t="shared" si="52"/>
        <v>5.6102123530233743E-3</v>
      </c>
      <c r="P261" s="16">
        <f t="shared" si="53"/>
        <v>5.0280745017602463E-2</v>
      </c>
      <c r="Q261" s="16">
        <f t="shared" si="54"/>
        <v>9.7812773935571556E-2</v>
      </c>
      <c r="R261" s="16">
        <f t="shared" si="55"/>
        <v>2.0876830648834773E-2</v>
      </c>
      <c r="S261" s="16">
        <f t="shared" si="56"/>
        <v>4.5432907776802034E-3</v>
      </c>
      <c r="T261" s="16">
        <f t="shared" si="57"/>
        <v>9.7821365523444129E-2</v>
      </c>
      <c r="U261" s="65">
        <f t="shared" si="58"/>
        <v>0.29075726572669969</v>
      </c>
      <c r="V261" s="65"/>
      <c r="AI261" s="16"/>
      <c r="AL261" s="16"/>
      <c r="AM261" s="16"/>
    </row>
    <row r="262" spans="1:40" x14ac:dyDescent="0.25">
      <c r="A262">
        <v>261</v>
      </c>
      <c r="B262">
        <v>7.4052504900188796E-4</v>
      </c>
      <c r="C262" s="16">
        <v>6.4831159569217297E-9</v>
      </c>
      <c r="D262">
        <v>7.4541632482707501E-4</v>
      </c>
      <c r="E262" s="16">
        <v>9.7510376801741294E-6</v>
      </c>
      <c r="F262" s="16">
        <v>6.4827078632018598E-6</v>
      </c>
      <c r="G262" s="16">
        <v>1.71060787909283E-6</v>
      </c>
      <c r="H262">
        <v>2.8709506186263401E-4</v>
      </c>
      <c r="J262">
        <v>0.95667170072749297</v>
      </c>
      <c r="K262">
        <f t="shared" si="48"/>
        <v>6.2022135685218595E-9</v>
      </c>
      <c r="L262">
        <f t="shared" si="49"/>
        <v>7.6008586531661456E-4</v>
      </c>
      <c r="M262" s="16">
        <f t="shared" si="50"/>
        <v>7.2096423268716125E-4</v>
      </c>
      <c r="N262" s="16">
        <f t="shared" si="51"/>
        <v>0.25515855303304408</v>
      </c>
      <c r="O262" s="16">
        <f t="shared" si="52"/>
        <v>2.9117253625771652E-2</v>
      </c>
      <c r="P262" s="16">
        <f t="shared" si="53"/>
        <v>5.1295133907784826E-2</v>
      </c>
      <c r="Q262" s="16">
        <f t="shared" si="54"/>
        <v>8.485435941428766E-3</v>
      </c>
      <c r="R262" s="16">
        <f t="shared" si="55"/>
        <v>0.11745248373294187</v>
      </c>
      <c r="S262" s="16">
        <f t="shared" si="56"/>
        <v>2.1911324534637563E-2</v>
      </c>
      <c r="T262" s="16">
        <f t="shared" si="57"/>
        <v>8.4872682853568363E-3</v>
      </c>
      <c r="U262" s="65">
        <f t="shared" si="58"/>
        <v>0.49190745306096562</v>
      </c>
      <c r="V262" s="65"/>
      <c r="AI262" s="16"/>
      <c r="AK262" s="16"/>
      <c r="AL262" s="16"/>
      <c r="AM262" s="16"/>
    </row>
    <row r="263" spans="1:40" x14ac:dyDescent="0.25">
      <c r="A263">
        <v>262</v>
      </c>
      <c r="B263">
        <v>5.9043364669555303E-4</v>
      </c>
      <c r="C263" s="16">
        <v>7.7458226254926494E-9</v>
      </c>
      <c r="D263">
        <v>1.12717208879766E-3</v>
      </c>
      <c r="E263" s="16">
        <v>1.75404843913898E-5</v>
      </c>
      <c r="F263" s="16">
        <v>8.2767048960743194E-6</v>
      </c>
      <c r="G263" s="16">
        <v>1.43804043702815E-6</v>
      </c>
      <c r="H263">
        <v>5.1644542902890402E-4</v>
      </c>
      <c r="J263">
        <v>0.95474401198108905</v>
      </c>
      <c r="K263">
        <f t="shared" si="48"/>
        <v>7.3952777695567444E-9</v>
      </c>
      <c r="L263">
        <f t="shared" si="49"/>
        <v>1.1451557932042114E-3</v>
      </c>
      <c r="M263" s="16">
        <f t="shared" si="50"/>
        <v>3.5711500186894667E-5</v>
      </c>
      <c r="N263" s="16">
        <f t="shared" si="51"/>
        <v>4.0027359713897773E-2</v>
      </c>
      <c r="O263" s="16">
        <f t="shared" si="52"/>
        <v>0.15891475205290129</v>
      </c>
      <c r="P263" s="16">
        <f t="shared" si="53"/>
        <v>2.8785270949688389E-2</v>
      </c>
      <c r="Q263" s="16">
        <f t="shared" si="54"/>
        <v>0.40085431009808004</v>
      </c>
      <c r="R263" s="16">
        <f t="shared" si="55"/>
        <v>2.5862659371584672E-2</v>
      </c>
      <c r="S263" s="16">
        <f t="shared" si="56"/>
        <v>8.0529994902953747E-2</v>
      </c>
      <c r="T263" s="16">
        <f t="shared" si="57"/>
        <v>0.40086959564657976</v>
      </c>
      <c r="U263" s="65">
        <f t="shared" si="58"/>
        <v>1.1358439427356857</v>
      </c>
      <c r="V263" s="65"/>
      <c r="AI263" s="16"/>
      <c r="AL263" s="16"/>
      <c r="AM263" s="16"/>
    </row>
    <row r="264" spans="1:40" x14ac:dyDescent="0.25">
      <c r="A264">
        <v>263</v>
      </c>
      <c r="B264">
        <v>3.9971084502337599E-4</v>
      </c>
      <c r="C264" s="16">
        <v>4.7505504121680498E-9</v>
      </c>
      <c r="D264">
        <v>1.01902062661429E-3</v>
      </c>
      <c r="E264" s="16">
        <v>9.7352062393564195E-6</v>
      </c>
      <c r="F264" s="16">
        <v>1.21758464045704E-5</v>
      </c>
      <c r="G264" s="16">
        <v>2.34237035503723E-6</v>
      </c>
      <c r="H264">
        <v>2.8663296292611898E-4</v>
      </c>
      <c r="J264">
        <v>0.95518749740179598</v>
      </c>
      <c r="K264">
        <f t="shared" si="48"/>
        <v>4.5376663594798697E-9</v>
      </c>
      <c r="L264">
        <f t="shared" si="49"/>
        <v>1.0457099392280557E-3</v>
      </c>
      <c r="M264" s="16">
        <f t="shared" si="50"/>
        <v>-2.462882491813039E-4</v>
      </c>
      <c r="N264" s="16">
        <f t="shared" si="51"/>
        <v>3.5186100065682339E-2</v>
      </c>
      <c r="O264" s="16">
        <f t="shared" si="52"/>
        <v>2.0222728834642933E-2</v>
      </c>
      <c r="P264" s="16">
        <f t="shared" si="53"/>
        <v>3.2986484558252785E-3</v>
      </c>
      <c r="Q264" s="16">
        <f t="shared" si="54"/>
        <v>8.7591692911958927E-3</v>
      </c>
      <c r="R264" s="16">
        <f t="shared" si="55"/>
        <v>5.4998762954480369E-2</v>
      </c>
      <c r="S264" s="16">
        <f t="shared" si="56"/>
        <v>2.7764605268812588E-2</v>
      </c>
      <c r="T264" s="16">
        <f t="shared" si="57"/>
        <v>8.7586492326444353E-3</v>
      </c>
      <c r="U264" s="65">
        <f t="shared" si="58"/>
        <v>0.15898866410328383</v>
      </c>
      <c r="V264" s="65"/>
      <c r="AI264" s="16"/>
      <c r="AK264" s="16"/>
      <c r="AL264" s="16"/>
      <c r="AM264" s="16"/>
    </row>
    <row r="265" spans="1:40" x14ac:dyDescent="0.25">
      <c r="A265">
        <v>264</v>
      </c>
      <c r="B265">
        <v>5.1333473302575604E-4</v>
      </c>
      <c r="C265" s="16">
        <v>5.2553073658783697E-9</v>
      </c>
      <c r="D265">
        <v>8.7460258697717199E-4</v>
      </c>
      <c r="E265" s="16">
        <v>9.2593161491712604E-6</v>
      </c>
      <c r="F265" s="16">
        <v>9.4136766723023597E-6</v>
      </c>
      <c r="G265" s="16">
        <v>2.1136913105357202E-6</v>
      </c>
      <c r="H265">
        <v>2.72619362356251E-4</v>
      </c>
      <c r="J265">
        <v>0.95595627480483003</v>
      </c>
      <c r="K265">
        <f t="shared" si="48"/>
        <v>5.0238440524394705E-9</v>
      </c>
      <c r="L265">
        <f t="shared" si="49"/>
        <v>8.9553837632494644E-4</v>
      </c>
      <c r="M265" s="16">
        <f t="shared" si="50"/>
        <v>1.3113108972656558E-4</v>
      </c>
      <c r="N265" s="16">
        <f t="shared" si="51"/>
        <v>1.8803739229306458E-3</v>
      </c>
      <c r="O265" s="16">
        <f t="shared" si="52"/>
        <v>2.6075439120886476E-3</v>
      </c>
      <c r="P265" s="16">
        <f t="shared" si="53"/>
        <v>8.5429709651424924E-3</v>
      </c>
      <c r="Q265" s="16">
        <f t="shared" si="54"/>
        <v>1.9016086031506823E-2</v>
      </c>
      <c r="R265" s="16">
        <f t="shared" si="55"/>
        <v>2.0739188555916528E-3</v>
      </c>
      <c r="S265" s="16">
        <f t="shared" si="56"/>
        <v>2.7807281764141299E-3</v>
      </c>
      <c r="T265" s="16">
        <f t="shared" si="57"/>
        <v>1.9017104629165903E-2</v>
      </c>
      <c r="U265" s="65">
        <f t="shared" si="58"/>
        <v>5.5918726492840298E-2</v>
      </c>
      <c r="V265" s="65"/>
      <c r="AI265" s="16"/>
      <c r="AL265" s="16"/>
      <c r="AM265" s="16"/>
    </row>
    <row r="266" spans="1:40" x14ac:dyDescent="0.25">
      <c r="A266">
        <v>265</v>
      </c>
      <c r="B266">
        <v>4.5161406919594902E-4</v>
      </c>
      <c r="C266" s="16">
        <v>5.7915320480935501E-9</v>
      </c>
      <c r="D266">
        <v>1.10146606667206E-3</v>
      </c>
      <c r="E266" s="16">
        <v>1.28179758376199E-5</v>
      </c>
      <c r="F266" s="16">
        <v>1.08135774378504E-5</v>
      </c>
      <c r="G266" s="16">
        <v>1.92297374366493E-6</v>
      </c>
      <c r="H266">
        <v>3.7740008616239499E-4</v>
      </c>
      <c r="J266">
        <v>0.95481650381636396</v>
      </c>
      <c r="K266">
        <f t="shared" si="48"/>
        <v>5.5298503819011095E-9</v>
      </c>
      <c r="L266">
        <f t="shared" si="49"/>
        <v>1.1250104037593778E-3</v>
      </c>
      <c r="M266" s="16">
        <f t="shared" si="50"/>
        <v>-2.2178226536747955E-4</v>
      </c>
      <c r="N266" s="16">
        <f t="shared" si="51"/>
        <v>6.7379841980203421E-3</v>
      </c>
      <c r="O266" s="16">
        <f t="shared" si="52"/>
        <v>2.0940186046157841E-3</v>
      </c>
      <c r="P266" s="16">
        <f t="shared" si="53"/>
        <v>2.0445334739700321E-2</v>
      </c>
      <c r="Q266" s="16">
        <f t="shared" si="54"/>
        <v>3.7417101641087018E-2</v>
      </c>
      <c r="R266" s="16">
        <f t="shared" si="55"/>
        <v>9.2923206376475144E-3</v>
      </c>
      <c r="S266" s="16">
        <f t="shared" si="56"/>
        <v>1.7854896522498584E-3</v>
      </c>
      <c r="T266" s="16">
        <f t="shared" si="57"/>
        <v>3.7420185878706907E-2</v>
      </c>
      <c r="U266" s="65">
        <f t="shared" si="58"/>
        <v>0.11519243535202774</v>
      </c>
      <c r="V266" s="65"/>
      <c r="AI266" s="16"/>
      <c r="AL266" s="16"/>
      <c r="AM266" s="16"/>
    </row>
    <row r="267" spans="1:40" x14ac:dyDescent="0.25">
      <c r="A267">
        <v>266</v>
      </c>
      <c r="B267" s="16">
        <v>5.3059211117204204E-4</v>
      </c>
      <c r="C267" s="16">
        <v>5.43043872706179E-9</v>
      </c>
      <c r="D267" s="16">
        <v>8.7432181565303497E-4</v>
      </c>
      <c r="E267" s="16">
        <v>9.5649778343712695E-6</v>
      </c>
      <c r="F267" s="16">
        <v>9.1068363714721104E-6</v>
      </c>
      <c r="G267" s="16">
        <v>2.0454882198785098E-6</v>
      </c>
      <c r="H267" s="16">
        <v>2.8161884982897003E-4</v>
      </c>
      <c r="J267">
        <v>0.95596416063711698</v>
      </c>
      <c r="K267">
        <f t="shared" si="48"/>
        <v>5.1913047996069183E-9</v>
      </c>
      <c r="L267">
        <f t="shared" si="49"/>
        <v>8.9457554617713064E-4</v>
      </c>
      <c r="M267" s="16">
        <f t="shared" si="50"/>
        <v>1.6660867616695354E-4</v>
      </c>
      <c r="N267" s="16">
        <f t="shared" si="51"/>
        <v>6.1527159954195953E-3</v>
      </c>
      <c r="O267" s="16">
        <f t="shared" si="52"/>
        <v>3.7795810226602124E-4</v>
      </c>
      <c r="P267" s="16">
        <f t="shared" si="53"/>
        <v>8.5969147493933206E-3</v>
      </c>
      <c r="Q267" s="16">
        <f t="shared" si="54"/>
        <v>1.1977065453402212E-2</v>
      </c>
      <c r="R267" s="16">
        <f t="shared" si="55"/>
        <v>5.8753859592870702E-3</v>
      </c>
      <c r="S267" s="16">
        <f t="shared" si="56"/>
        <v>3.5207950257916317E-4</v>
      </c>
      <c r="T267" s="16">
        <f t="shared" si="57"/>
        <v>1.1977915030211259E-2</v>
      </c>
      <c r="U267" s="65">
        <f t="shared" si="58"/>
        <v>4.5310034792558643E-2</v>
      </c>
      <c r="V267" s="65"/>
      <c r="AH267" s="16"/>
      <c r="AI267" s="16"/>
      <c r="AJ267" s="16"/>
      <c r="AK267" s="16"/>
      <c r="AL267" s="16"/>
      <c r="AM267" s="16"/>
      <c r="AN267" s="16"/>
    </row>
    <row r="268" spans="1:40" x14ac:dyDescent="0.25">
      <c r="A268">
        <v>267</v>
      </c>
      <c r="B268" s="16">
        <v>5.5765480024813803E-4</v>
      </c>
      <c r="C268" s="16">
        <v>5.1863448887031903E-9</v>
      </c>
      <c r="D268" s="16">
        <v>7.9293599627863699E-4</v>
      </c>
      <c r="E268" s="16">
        <v>8.2925190110868593E-6</v>
      </c>
      <c r="F268" s="16">
        <v>8.6314570840760492E-6</v>
      </c>
      <c r="G268" s="16">
        <v>2.1397202202007901E-6</v>
      </c>
      <c r="H268" s="16">
        <v>2.4415325741358301E-4</v>
      </c>
      <c r="J268">
        <v>0.95638335289248599</v>
      </c>
      <c r="K268">
        <f t="shared" si="48"/>
        <v>4.9601339139147643E-9</v>
      </c>
      <c r="L268">
        <f t="shared" si="49"/>
        <v>8.1233344432210118E-4</v>
      </c>
      <c r="M268" s="16">
        <f t="shared" si="50"/>
        <v>3.0297615617417493E-4</v>
      </c>
      <c r="N268" s="16">
        <f t="shared" si="51"/>
        <v>1.7807492215376513E-2</v>
      </c>
      <c r="O268" s="16">
        <f t="shared" si="52"/>
        <v>4.034342444214278E-3</v>
      </c>
      <c r="P268" s="16">
        <f t="shared" si="53"/>
        <v>3.1390380632037813E-2</v>
      </c>
      <c r="Q268" s="16">
        <f t="shared" si="54"/>
        <v>5.1944692349093768E-2</v>
      </c>
      <c r="R268" s="16">
        <f t="shared" si="55"/>
        <v>1.558755417761824E-2</v>
      </c>
      <c r="S268" s="16">
        <f t="shared" si="56"/>
        <v>4.3160189695070654E-3</v>
      </c>
      <c r="T268" s="16">
        <f t="shared" si="57"/>
        <v>5.1947608314834019E-2</v>
      </c>
      <c r="U268" s="65">
        <f t="shared" si="58"/>
        <v>0.17702808910268172</v>
      </c>
      <c r="V268" s="65"/>
      <c r="AI268" s="16"/>
      <c r="AL268" s="16"/>
      <c r="AM268" s="16"/>
    </row>
    <row r="269" spans="1:40" x14ac:dyDescent="0.25">
      <c r="A269">
        <v>268</v>
      </c>
      <c r="B269">
        <v>6.3165805919291403E-4</v>
      </c>
      <c r="C269" s="16">
        <v>6.0456872745165601E-9</v>
      </c>
      <c r="D269">
        <v>8.1640098268930797E-4</v>
      </c>
      <c r="E269" s="16">
        <v>9.9504222574426698E-6</v>
      </c>
      <c r="F269" s="16">
        <v>7.6270345866645303E-6</v>
      </c>
      <c r="G269" s="16">
        <v>1.8359816312131599E-6</v>
      </c>
      <c r="H269">
        <v>2.9296649170898698E-4</v>
      </c>
      <c r="J269">
        <v>0.956286364988986</v>
      </c>
      <c r="K269">
        <f t="shared" si="48"/>
        <v>5.7814083076076116E-9</v>
      </c>
      <c r="L269">
        <f t="shared" si="49"/>
        <v>8.3348498780657569E-4</v>
      </c>
      <c r="M269" s="16">
        <f t="shared" si="50"/>
        <v>4.2983113057925247E-4</v>
      </c>
      <c r="N269" s="16">
        <f t="shared" si="51"/>
        <v>8.0575275536764926E-2</v>
      </c>
      <c r="O269" s="16">
        <f t="shared" si="52"/>
        <v>8.4001868889548564E-3</v>
      </c>
      <c r="P269" s="16">
        <f t="shared" si="53"/>
        <v>2.3355107384187088E-2</v>
      </c>
      <c r="Q269" s="16">
        <f t="shared" si="54"/>
        <v>5.4099636098860395E-3</v>
      </c>
      <c r="R269" s="16">
        <f t="shared" si="55"/>
        <v>5.1388026588995495E-2</v>
      </c>
      <c r="S269" s="16">
        <f t="shared" si="56"/>
        <v>7.3242500516986879E-3</v>
      </c>
      <c r="T269" s="16">
        <f t="shared" si="57"/>
        <v>5.4109696723593139E-3</v>
      </c>
      <c r="U269" s="65">
        <f t="shared" si="58"/>
        <v>0.1818637797328464</v>
      </c>
      <c r="V269" s="65"/>
      <c r="AI269" s="16"/>
      <c r="AL269" s="16"/>
      <c r="AM269" s="16"/>
    </row>
    <row r="270" spans="1:40" x14ac:dyDescent="0.25">
      <c r="A270">
        <v>269</v>
      </c>
      <c r="B270">
        <v>4.4823015198787198E-4</v>
      </c>
      <c r="C270" s="16">
        <v>4.0228544813770201E-9</v>
      </c>
      <c r="D270">
        <v>7.6485283498816704E-4</v>
      </c>
      <c r="E270" s="16">
        <v>6.2057422063813102E-6</v>
      </c>
      <c r="F270" s="16">
        <v>1.0729032232044901E-5</v>
      </c>
      <c r="G270" s="16">
        <v>2.7579633797117702E-6</v>
      </c>
      <c r="H270">
        <v>1.8271297396129499E-4</v>
      </c>
      <c r="J270">
        <v>0.95648030965549202</v>
      </c>
      <c r="K270">
        <f t="shared" si="48"/>
        <v>3.8477811000464756E-9</v>
      </c>
      <c r="L270">
        <f t="shared" si="49"/>
        <v>7.8906483997748722E-4</v>
      </c>
      <c r="M270" s="16">
        <f t="shared" si="50"/>
        <v>1.0739546399825674E-4</v>
      </c>
      <c r="N270" s="16">
        <f t="shared" si="51"/>
        <v>7.9144341785841333E-3</v>
      </c>
      <c r="O270" s="16">
        <f t="shared" si="52"/>
        <v>7.485948978810221E-2</v>
      </c>
      <c r="P270" s="16">
        <f t="shared" si="53"/>
        <v>4.2565919391242872E-2</v>
      </c>
      <c r="Q270" s="16">
        <f t="shared" si="54"/>
        <v>0.17825787628354983</v>
      </c>
      <c r="R270" s="16">
        <f t="shared" si="55"/>
        <v>7.7131572487478027E-3</v>
      </c>
      <c r="S270" s="16">
        <f t="shared" si="56"/>
        <v>0.13958813216033256</v>
      </c>
      <c r="T270" s="16">
        <f t="shared" si="57"/>
        <v>0.17826235798139292</v>
      </c>
      <c r="U270" s="65">
        <f t="shared" si="58"/>
        <v>0.62916136703195236</v>
      </c>
      <c r="V270" s="65"/>
      <c r="AI270" s="16"/>
      <c r="AL270" s="16"/>
      <c r="AM270" s="16"/>
    </row>
    <row r="271" spans="1:40" x14ac:dyDescent="0.25">
      <c r="A271">
        <v>270</v>
      </c>
      <c r="B271">
        <v>5.83838392672076E-4</v>
      </c>
      <c r="C271" s="16">
        <v>5.0238692891079898E-9</v>
      </c>
      <c r="D271">
        <v>7.3256153393135405E-4</v>
      </c>
      <c r="E271" s="16">
        <v>7.426387577331E-6</v>
      </c>
      <c r="F271" s="16">
        <v>8.2203957096391394E-6</v>
      </c>
      <c r="G271" s="16">
        <v>2.20733689366016E-6</v>
      </c>
      <c r="H271">
        <v>2.18651463225315E-4</v>
      </c>
      <c r="J271">
        <v>0.95669942420378395</v>
      </c>
      <c r="K271">
        <f t="shared" si="48"/>
        <v>4.8063328561646871E-9</v>
      </c>
      <c r="L271">
        <f t="shared" si="49"/>
        <v>7.5120463837500336E-4</v>
      </c>
      <c r="M271" s="16">
        <f t="shared" si="50"/>
        <v>4.1647214696914864E-4</v>
      </c>
      <c r="N271" s="16">
        <f t="shared" si="51"/>
        <v>3.4843224802491968E-2</v>
      </c>
      <c r="O271" s="16">
        <f t="shared" si="52"/>
        <v>8.6219080477098232E-3</v>
      </c>
      <c r="P271" s="16">
        <f t="shared" si="53"/>
        <v>5.7515387262811392E-2</v>
      </c>
      <c r="Q271" s="16">
        <f t="shared" si="54"/>
        <v>9.520688122011918E-2</v>
      </c>
      <c r="R271" s="16">
        <f t="shared" si="55"/>
        <v>2.7731556893444125E-2</v>
      </c>
      <c r="S271" s="16">
        <f t="shared" si="56"/>
        <v>9.8750281518242954E-3</v>
      </c>
      <c r="T271" s="16">
        <f t="shared" si="57"/>
        <v>9.5211664391385092E-2</v>
      </c>
      <c r="U271" s="65">
        <f t="shared" si="58"/>
        <v>0.32900565076978583</v>
      </c>
      <c r="V271" s="65"/>
      <c r="AI271" s="16"/>
      <c r="AL271" s="16"/>
      <c r="AM271" s="16"/>
    </row>
    <row r="272" spans="1:40" x14ac:dyDescent="0.25">
      <c r="A272">
        <v>271</v>
      </c>
      <c r="B272">
        <v>4.7107074788117602E-4</v>
      </c>
      <c r="C272" s="16">
        <v>4.8929101342657102E-9</v>
      </c>
      <c r="D272">
        <v>8.8769606054565301E-4</v>
      </c>
      <c r="E272" s="16">
        <v>8.7482315126408604E-6</v>
      </c>
      <c r="F272" s="16">
        <v>1.02661440818938E-5</v>
      </c>
      <c r="G272" s="16">
        <v>2.2706730354289801E-6</v>
      </c>
      <c r="H272">
        <v>2.5757184805607697E-4</v>
      </c>
      <c r="J272">
        <v>0.95587305706419001</v>
      </c>
      <c r="K272">
        <f t="shared" si="48"/>
        <v>4.677000967980921E-9</v>
      </c>
      <c r="L272">
        <f t="shared" si="49"/>
        <v>9.1049412883473539E-4</v>
      </c>
      <c r="M272" s="16">
        <f t="shared" si="50"/>
        <v>3.1647366927616679E-5</v>
      </c>
      <c r="N272" s="16">
        <f t="shared" si="51"/>
        <v>1.8095776086212718E-3</v>
      </c>
      <c r="O272" s="16">
        <f t="shared" si="52"/>
        <v>1.3572518354065673E-2</v>
      </c>
      <c r="P272" s="16">
        <f t="shared" si="53"/>
        <v>6.2159262102938727E-3</v>
      </c>
      <c r="Q272" s="16">
        <f t="shared" si="54"/>
        <v>3.4404333861709088E-2</v>
      </c>
      <c r="R272" s="16">
        <f t="shared" si="55"/>
        <v>1.6721562677643796E-3</v>
      </c>
      <c r="S272" s="16">
        <f t="shared" si="56"/>
        <v>1.7139522962393763E-2</v>
      </c>
      <c r="T272" s="16">
        <f t="shared" si="57"/>
        <v>3.440539069421248E-2</v>
      </c>
      <c r="U272" s="65">
        <f t="shared" si="58"/>
        <v>0.10921942595906053</v>
      </c>
      <c r="V272" s="65"/>
      <c r="AI272" s="16"/>
      <c r="AL272" s="16"/>
      <c r="AM272" s="16"/>
    </row>
    <row r="273" spans="1:40" x14ac:dyDescent="0.25">
      <c r="A273">
        <v>272</v>
      </c>
      <c r="B273">
        <v>3.1848207141282501E-4</v>
      </c>
      <c r="C273" s="16">
        <v>4.2709202336659598E-9</v>
      </c>
      <c r="D273">
        <v>1.1536675230331701E-3</v>
      </c>
      <c r="E273" s="16">
        <v>9.8928837359579898E-6</v>
      </c>
      <c r="F273" s="16">
        <v>1.5382381871986099E-5</v>
      </c>
      <c r="G273" s="16">
        <v>2.6096549813863299E-6</v>
      </c>
      <c r="H273">
        <v>2.9127748118764902E-4</v>
      </c>
      <c r="J273">
        <v>0.95447578367070396</v>
      </c>
      <c r="K273">
        <f t="shared" si="48"/>
        <v>4.0764899370233827E-9</v>
      </c>
      <c r="L273">
        <f t="shared" si="49"/>
        <v>1.187037670838295E-3</v>
      </c>
      <c r="M273" s="16">
        <f t="shared" si="50"/>
        <v>-5.5007352801264488E-4</v>
      </c>
      <c r="N273" s="16">
        <f t="shared" si="51"/>
        <v>0.12438227717126037</v>
      </c>
      <c r="O273" s="16">
        <f t="shared" si="52"/>
        <v>5.2354975594038164E-2</v>
      </c>
      <c r="P273" s="16">
        <f t="shared" si="53"/>
        <v>3.8870661142610237E-2</v>
      </c>
      <c r="Q273" s="16">
        <f t="shared" si="54"/>
        <v>6.2267339387118738E-3</v>
      </c>
      <c r="R273" s="16">
        <f t="shared" si="55"/>
        <v>0.31318705071173719</v>
      </c>
      <c r="S273" s="16">
        <f t="shared" si="56"/>
        <v>8.984967091238287E-2</v>
      </c>
      <c r="T273" s="16">
        <f t="shared" si="57"/>
        <v>6.2252746776443194E-3</v>
      </c>
      <c r="U273" s="65">
        <f t="shared" si="58"/>
        <v>0.63109664414838496</v>
      </c>
      <c r="V273" s="65"/>
      <c r="AI273" s="16"/>
      <c r="AL273" s="16"/>
      <c r="AM273" s="16"/>
    </row>
    <row r="274" spans="1:40" x14ac:dyDescent="0.25">
      <c r="A274">
        <v>273</v>
      </c>
      <c r="B274">
        <v>4.0756456650361698E-4</v>
      </c>
      <c r="C274" s="16">
        <v>5.2872457089936604E-9</v>
      </c>
      <c r="D274">
        <v>1.1146972845895401E-3</v>
      </c>
      <c r="E274" s="16">
        <v>1.18401133928714E-5</v>
      </c>
      <c r="F274" s="16">
        <v>1.19919884043684E-5</v>
      </c>
      <c r="G274" s="16">
        <v>2.1068018598402499E-6</v>
      </c>
      <c r="H274" s="16">
        <v>3.4860914820242998E-4</v>
      </c>
      <c r="J274">
        <v>0.95472934066647297</v>
      </c>
      <c r="K274">
        <f t="shared" si="48"/>
        <v>5.0478886096891561E-9</v>
      </c>
      <c r="L274">
        <f t="shared" si="49"/>
        <v>1.1407827760124081E-3</v>
      </c>
      <c r="M274" s="16">
        <f t="shared" si="50"/>
        <v>-3.2565364300517419E-4</v>
      </c>
      <c r="N274" s="16">
        <f t="shared" si="51"/>
        <v>2.9452303645821454E-2</v>
      </c>
      <c r="O274" s="16">
        <f t="shared" si="52"/>
        <v>2.0518272720853794E-3</v>
      </c>
      <c r="P274" s="16">
        <f t="shared" si="53"/>
        <v>2.4560270987020277E-2</v>
      </c>
      <c r="Q274" s="16">
        <f t="shared" si="54"/>
        <v>1.0483670839329023E-2</v>
      </c>
      <c r="R274" s="16">
        <f t="shared" si="55"/>
        <v>4.6602728352488312E-2</v>
      </c>
      <c r="S274" s="16">
        <f t="shared" si="56"/>
        <v>2.4306172999325882E-3</v>
      </c>
      <c r="T274" s="16">
        <f t="shared" si="57"/>
        <v>1.0485372072404339E-2</v>
      </c>
      <c r="U274" s="65">
        <f t="shared" si="58"/>
        <v>0.12606679046908137</v>
      </c>
      <c r="V274" s="65"/>
      <c r="AI274" s="16"/>
      <c r="AK274" s="16"/>
      <c r="AL274" s="16"/>
      <c r="AM274" s="16"/>
    </row>
    <row r="275" spans="1:40" x14ac:dyDescent="0.25">
      <c r="A275">
        <v>274</v>
      </c>
      <c r="B275">
        <v>4.1191921892750499E-4</v>
      </c>
      <c r="C275" s="16">
        <v>4.4149169126798402E-9</v>
      </c>
      <c r="D275">
        <v>9.16752369837437E-4</v>
      </c>
      <c r="E275" s="16">
        <v>8.1487662315207497E-6</v>
      </c>
      <c r="F275" s="16">
        <v>1.17593946649054E-5</v>
      </c>
      <c r="G275" s="16">
        <v>2.51751797898863E-6</v>
      </c>
      <c r="H275">
        <v>2.3992235111183299E-4</v>
      </c>
      <c r="J275">
        <v>0.95569761894386096</v>
      </c>
      <c r="K275">
        <f t="shared" si="48"/>
        <v>4.2193255812831047E-9</v>
      </c>
      <c r="L275">
        <f t="shared" si="49"/>
        <v>9.4278426222932376E-4</v>
      </c>
      <c r="M275" s="16">
        <f t="shared" si="50"/>
        <v>-1.1894582437431381E-4</v>
      </c>
      <c r="N275" s="16">
        <f t="shared" si="51"/>
        <v>2.6492710593813536E-2</v>
      </c>
      <c r="O275" s="16">
        <f t="shared" si="52"/>
        <v>4.1132312453072001E-2</v>
      </c>
      <c r="P275" s="16">
        <f t="shared" si="53"/>
        <v>2.3706696336056217E-3</v>
      </c>
      <c r="Q275" s="16">
        <f t="shared" si="54"/>
        <v>5.8224763415829779E-2</v>
      </c>
      <c r="R275" s="16">
        <f t="shared" si="55"/>
        <v>3.6976904754479109E-2</v>
      </c>
      <c r="S275" s="16">
        <f t="shared" si="56"/>
        <v>6.4444968435165756E-2</v>
      </c>
      <c r="T275" s="16">
        <f t="shared" si="57"/>
        <v>5.822543435811544E-2</v>
      </c>
      <c r="U275" s="65">
        <f t="shared" si="58"/>
        <v>0.28786776364408123</v>
      </c>
      <c r="V275" s="65"/>
      <c r="AI275" s="16"/>
      <c r="AL275" s="16"/>
      <c r="AM275" s="16"/>
    </row>
    <row r="276" spans="1:40" x14ac:dyDescent="0.25">
      <c r="A276">
        <v>275</v>
      </c>
      <c r="B276" s="16">
        <v>5.5442729570171303E-4</v>
      </c>
      <c r="C276" s="16">
        <v>5.07820341031608E-9</v>
      </c>
      <c r="D276" s="16">
        <v>7.8069849641865003E-4</v>
      </c>
      <c r="E276" s="16">
        <v>7.9953946576545304E-6</v>
      </c>
      <c r="F276" s="16">
        <v>8.6768244691544804E-6</v>
      </c>
      <c r="G276" s="16">
        <v>2.1849834322346301E-6</v>
      </c>
      <c r="H276" s="16">
        <v>2.3540501271462701E-4</v>
      </c>
      <c r="J276">
        <v>0.95644436673986399</v>
      </c>
      <c r="K276">
        <f t="shared" si="48"/>
        <v>4.8570190449559812E-9</v>
      </c>
      <c r="L276">
        <f t="shared" si="49"/>
        <v>8.0023205058578329E-4</v>
      </c>
      <c r="M276" s="16">
        <f t="shared" si="50"/>
        <v>3.0862254081764272E-4</v>
      </c>
      <c r="N276" s="16">
        <f t="shared" si="51"/>
        <v>1.6099739112916889E-2</v>
      </c>
      <c r="O276" s="16">
        <f t="shared" si="52"/>
        <v>6.8961851199051336E-3</v>
      </c>
      <c r="P276" s="16">
        <f t="shared" si="53"/>
        <v>3.6051419761613447E-2</v>
      </c>
      <c r="Q276" s="16">
        <f t="shared" si="54"/>
        <v>6.5320087597066506E-2</v>
      </c>
      <c r="R276" s="16">
        <f t="shared" si="55"/>
        <v>1.4460133169523118E-2</v>
      </c>
      <c r="S276" s="16">
        <f t="shared" si="56"/>
        <v>7.7862875840440035E-3</v>
      </c>
      <c r="T276" s="16">
        <f t="shared" si="57"/>
        <v>6.5323456069052405E-2</v>
      </c>
      <c r="U276" s="65">
        <f t="shared" si="58"/>
        <v>0.21193730841412151</v>
      </c>
      <c r="V276" s="65"/>
      <c r="AH276" s="16"/>
      <c r="AI276" s="16"/>
      <c r="AJ276" s="16"/>
      <c r="AK276" s="16"/>
      <c r="AL276" s="16"/>
      <c r="AM276" s="16"/>
      <c r="AN276" s="16"/>
    </row>
    <row r="277" spans="1:40" x14ac:dyDescent="0.25">
      <c r="A277">
        <v>276</v>
      </c>
      <c r="B277">
        <v>4.5102662860764699E-4</v>
      </c>
      <c r="C277" s="16">
        <v>4.3989279264009296E-9</v>
      </c>
      <c r="D277">
        <v>8.3249872158601803E-4</v>
      </c>
      <c r="E277" s="16">
        <v>7.3803950694535001E-6</v>
      </c>
      <c r="F277" s="16">
        <v>1.0696032624337201E-5</v>
      </c>
      <c r="G277" s="16">
        <v>2.5241304301530899E-6</v>
      </c>
      <c r="H277" s="16">
        <v>2.1729845840895299E-4</v>
      </c>
      <c r="J277">
        <v>0.95613973314554901</v>
      </c>
      <c r="K277">
        <f t="shared" si="48"/>
        <v>4.205989773675488E-9</v>
      </c>
      <c r="L277">
        <f t="shared" si="49"/>
        <v>8.5641051833691901E-4</v>
      </c>
      <c r="M277" s="16">
        <f t="shared" si="50"/>
        <v>4.5642738878374914E-5</v>
      </c>
      <c r="N277" s="16">
        <f t="shared" si="51"/>
        <v>6.9354268427180184E-3</v>
      </c>
      <c r="O277" s="16">
        <f t="shared" si="52"/>
        <v>4.2311713352421454E-2</v>
      </c>
      <c r="P277" s="16">
        <f t="shared" si="53"/>
        <v>1.8528440939290056E-2</v>
      </c>
      <c r="Q277" s="16">
        <f t="shared" si="54"/>
        <v>9.7867813238788348E-2</v>
      </c>
      <c r="R277" s="16">
        <f t="shared" si="55"/>
        <v>7.1366553853788256E-3</v>
      </c>
      <c r="S277" s="16">
        <f t="shared" si="56"/>
        <v>6.612791945033529E-2</v>
      </c>
      <c r="T277" s="16">
        <f t="shared" si="57"/>
        <v>9.7870397161618466E-2</v>
      </c>
      <c r="U277" s="65">
        <f t="shared" si="58"/>
        <v>0.33677836637055047</v>
      </c>
      <c r="V277" s="65"/>
      <c r="AI277" s="16"/>
      <c r="AL277" s="16"/>
      <c r="AM277" s="16"/>
    </row>
    <row r="278" spans="1:40" x14ac:dyDescent="0.25">
      <c r="A278">
        <v>277</v>
      </c>
      <c r="B278">
        <v>3.3459424113298702E-4</v>
      </c>
      <c r="C278" s="16">
        <v>4.7702006035661801E-9</v>
      </c>
      <c r="D278">
        <v>1.2284576163298501E-3</v>
      </c>
      <c r="E278" s="16">
        <v>1.1756667512035E-5</v>
      </c>
      <c r="F278" s="16">
        <v>1.4687880631523101E-5</v>
      </c>
      <c r="G278" s="16">
        <v>2.3383253992759498E-6</v>
      </c>
      <c r="H278">
        <v>3.4615428503740302E-4</v>
      </c>
      <c r="J278">
        <v>0.95413613601865899</v>
      </c>
      <c r="K278">
        <f t="shared" si="48"/>
        <v>4.5514207719205102E-9</v>
      </c>
      <c r="L278">
        <f t="shared" si="49"/>
        <v>1.2601669327915687E-3</v>
      </c>
      <c r="M278" s="16">
        <f t="shared" si="50"/>
        <v>-5.9097845052559462E-4</v>
      </c>
      <c r="N278" s="16">
        <f t="shared" si="51"/>
        <v>0.1023554635323726</v>
      </c>
      <c r="O278" s="16">
        <f t="shared" si="52"/>
        <v>1.9226169144819113E-2</v>
      </c>
      <c r="P278" s="16">
        <f t="shared" si="53"/>
        <v>7.5496264651145575E-2</v>
      </c>
      <c r="Q278" s="16">
        <f t="shared" si="54"/>
        <v>8.9530308305953762E-3</v>
      </c>
      <c r="R278" s="16">
        <f t="shared" si="55"/>
        <v>0.23933148737850002</v>
      </c>
      <c r="S278" s="16">
        <f t="shared" si="56"/>
        <v>2.7097287560701289E-2</v>
      </c>
      <c r="T278" s="16">
        <f t="shared" si="57"/>
        <v>8.9558121082299307E-3</v>
      </c>
      <c r="U278" s="65">
        <f t="shared" si="58"/>
        <v>0.48141551520636394</v>
      </c>
      <c r="V278" s="65"/>
      <c r="AI278" s="16"/>
      <c r="AL278" s="16"/>
      <c r="AM278" s="16"/>
    </row>
    <row r="279" spans="1:40" x14ac:dyDescent="0.25">
      <c r="A279">
        <v>278</v>
      </c>
      <c r="B279">
        <v>5.6055929404630995E-4</v>
      </c>
      <c r="C279" s="16">
        <v>7.3376733672905102E-9</v>
      </c>
      <c r="D279">
        <v>1.124667321765E-3</v>
      </c>
      <c r="E279" s="16">
        <v>1.6579421527785399E-5</v>
      </c>
      <c r="F279" s="16">
        <v>8.7175455304015408E-6</v>
      </c>
      <c r="G279" s="16">
        <v>1.51801870773683E-6</v>
      </c>
      <c r="H279">
        <v>4.8814878800285903E-4</v>
      </c>
      <c r="J279">
        <v>0.95474718925527102</v>
      </c>
      <c r="K279">
        <f t="shared" si="48"/>
        <v>7.005623023093875E-9</v>
      </c>
      <c r="L279">
        <f t="shared" si="49"/>
        <v>1.1436130938601726E-3</v>
      </c>
      <c r="M279" s="16">
        <f t="shared" si="50"/>
        <v>-2.2494505767552708E-5</v>
      </c>
      <c r="N279" s="16">
        <f t="shared" si="51"/>
        <v>1.9417909313769858E-2</v>
      </c>
      <c r="O279" s="16">
        <f t="shared" si="52"/>
        <v>0.10558781205520121</v>
      </c>
      <c r="P279" s="16">
        <f t="shared" si="53"/>
        <v>2.7910058916311636E-2</v>
      </c>
      <c r="Q279" s="16">
        <f t="shared" si="54"/>
        <v>0.29555478239603289</v>
      </c>
      <c r="R279" s="16">
        <f t="shared" si="55"/>
        <v>1.3484215550614069E-2</v>
      </c>
      <c r="S279" s="16">
        <f t="shared" si="56"/>
        <v>5.9508952349867618E-2</v>
      </c>
      <c r="T279" s="16">
        <f t="shared" si="57"/>
        <v>0.29556713608316931</v>
      </c>
      <c r="U279" s="65">
        <f t="shared" si="58"/>
        <v>0.8170308666649666</v>
      </c>
      <c r="V279" s="65"/>
      <c r="AI279" s="16"/>
      <c r="AL279" s="16"/>
      <c r="AM279" s="16"/>
    </row>
    <row r="280" spans="1:40" x14ac:dyDescent="0.25">
      <c r="A280">
        <v>279</v>
      </c>
      <c r="B280">
        <v>7.3123972337104195E-4</v>
      </c>
      <c r="C280" s="16">
        <v>6.5067524977168604E-9</v>
      </c>
      <c r="D280">
        <v>7.5786641483941201E-4</v>
      </c>
      <c r="E280" s="16">
        <v>9.9485839714799394E-6</v>
      </c>
      <c r="F280" s="16">
        <v>6.5689837413074301E-6</v>
      </c>
      <c r="G280" s="16">
        <v>1.7046469968078E-6</v>
      </c>
      <c r="H280">
        <v>2.9291149810635399E-4</v>
      </c>
      <c r="J280">
        <v>0.95660623375459197</v>
      </c>
      <c r="K280">
        <f t="shared" si="48"/>
        <v>6.2244000008142097E-9</v>
      </c>
      <c r="L280">
        <f t="shared" si="49"/>
        <v>7.7270252256633699E-4</v>
      </c>
      <c r="M280" s="16">
        <f t="shared" si="50"/>
        <v>6.8977692417574691E-4</v>
      </c>
      <c r="N280" s="16">
        <f t="shared" si="51"/>
        <v>0.23644839893025252</v>
      </c>
      <c r="O280" s="16">
        <f t="shared" si="52"/>
        <v>3.0592027584308231E-2</v>
      </c>
      <c r="P280" s="16">
        <f t="shared" si="53"/>
        <v>4.5609957621323451E-2</v>
      </c>
      <c r="Q280" s="16">
        <f t="shared" si="54"/>
        <v>5.4351708076705004E-3</v>
      </c>
      <c r="R280" s="16">
        <f t="shared" si="55"/>
        <v>0.11153318079511478</v>
      </c>
      <c r="S280" s="16">
        <f t="shared" si="56"/>
        <v>2.2799062652476779E-2</v>
      </c>
      <c r="T280" s="16">
        <f t="shared" si="57"/>
        <v>5.4365845602886822E-3</v>
      </c>
      <c r="U280" s="65">
        <f t="shared" si="58"/>
        <v>0.45785438295143488</v>
      </c>
      <c r="V280" s="65"/>
      <c r="AI280" s="16"/>
      <c r="AL280" s="16"/>
      <c r="AM280" s="16"/>
    </row>
    <row r="281" spans="1:40" x14ac:dyDescent="0.25">
      <c r="A281">
        <v>280</v>
      </c>
      <c r="B281">
        <v>7.0979228482471503E-4</v>
      </c>
      <c r="C281" s="16">
        <v>6.6481758730607499E-9</v>
      </c>
      <c r="D281">
        <v>7.9852736030280099E-4</v>
      </c>
      <c r="E281" s="16">
        <v>1.07050956234496E-5</v>
      </c>
      <c r="F281" s="16">
        <v>6.7806593559687103E-6</v>
      </c>
      <c r="G281" s="16">
        <v>1.6691849679138201E-6</v>
      </c>
      <c r="H281">
        <v>3.1518573334727299E-4</v>
      </c>
      <c r="J281">
        <v>0.95639493742175796</v>
      </c>
      <c r="K281">
        <f t="shared" si="48"/>
        <v>6.3582817480847769E-9</v>
      </c>
      <c r="L281">
        <f t="shared" si="49"/>
        <v>8.1375121580677917E-4</v>
      </c>
      <c r="M281" s="16">
        <f t="shared" si="50"/>
        <v>6.0583335384265088E-4</v>
      </c>
      <c r="N281" s="16">
        <f t="shared" si="51"/>
        <v>0.19595429030822331</v>
      </c>
      <c r="O281" s="16">
        <f t="shared" si="52"/>
        <v>4.0177069066217833E-2</v>
      </c>
      <c r="P281" s="16">
        <f t="shared" si="53"/>
        <v>2.9368077704063838E-2</v>
      </c>
      <c r="Q281" s="16">
        <f t="shared" si="54"/>
        <v>1.0808107563043933E-5</v>
      </c>
      <c r="R281" s="16">
        <f t="shared" si="55"/>
        <v>9.7658680814057097E-2</v>
      </c>
      <c r="S281" s="16">
        <f t="shared" si="56"/>
        <v>2.8444709208639941E-2</v>
      </c>
      <c r="T281" s="16">
        <f t="shared" si="57"/>
        <v>1.0863181678096809E-5</v>
      </c>
      <c r="U281" s="65">
        <f t="shared" si="58"/>
        <v>0.39162449839044317</v>
      </c>
      <c r="V281" s="65"/>
      <c r="AI281" s="16"/>
      <c r="AL281" s="16"/>
      <c r="AM281" s="16"/>
    </row>
    <row r="282" spans="1:40" x14ac:dyDescent="0.25">
      <c r="A282">
        <v>281</v>
      </c>
      <c r="B282">
        <v>6.1190871699364001E-4</v>
      </c>
      <c r="C282" s="16">
        <v>5.6211255174807498E-9</v>
      </c>
      <c r="D282">
        <v>7.8296434447641097E-4</v>
      </c>
      <c r="E282" s="16">
        <v>8.8760088227532997E-6</v>
      </c>
      <c r="F282" s="16">
        <v>7.8612970983468192E-6</v>
      </c>
      <c r="G282" s="16">
        <v>1.97391709526776E-6</v>
      </c>
      <c r="H282">
        <v>2.6133254706794202E-4</v>
      </c>
      <c r="J282">
        <v>0.95645050686826405</v>
      </c>
      <c r="K282">
        <f t="shared" si="48"/>
        <v>5.3763283503645965E-9</v>
      </c>
      <c r="L282">
        <f t="shared" si="49"/>
        <v>8.0065523464285479E-4</v>
      </c>
      <c r="M282" s="16">
        <f t="shared" si="50"/>
        <v>4.2316219934442512E-4</v>
      </c>
      <c r="N282" s="16">
        <f t="shared" si="51"/>
        <v>5.939792951889105E-2</v>
      </c>
      <c r="O282" s="16">
        <f t="shared" si="52"/>
        <v>2.2471887120349045E-4</v>
      </c>
      <c r="P282" s="16">
        <f t="shared" si="53"/>
        <v>3.5164070026075273E-2</v>
      </c>
      <c r="Q282" s="16">
        <f t="shared" si="54"/>
        <v>3.0132506726824482E-2</v>
      </c>
      <c r="R282" s="16">
        <f t="shared" si="55"/>
        <v>4.1183516228635419E-2</v>
      </c>
      <c r="S282" s="16">
        <f t="shared" si="56"/>
        <v>2.8501914179455441E-4</v>
      </c>
      <c r="T282" s="16">
        <f t="shared" si="57"/>
        <v>3.0135062931086396E-2</v>
      </c>
      <c r="U282" s="65">
        <f t="shared" si="58"/>
        <v>0.19652282344451066</v>
      </c>
      <c r="V282" s="65"/>
      <c r="AI282" s="16"/>
      <c r="AL282" s="16"/>
      <c r="AM282" s="16"/>
    </row>
    <row r="283" spans="1:40" x14ac:dyDescent="0.25">
      <c r="A283">
        <v>282</v>
      </c>
      <c r="B283">
        <v>3.1504574865163999E-4</v>
      </c>
      <c r="C283" s="16">
        <v>5.1609168389230398E-9</v>
      </c>
      <c r="D283">
        <v>1.4175555476236099E-3</v>
      </c>
      <c r="E283" s="16">
        <v>1.46478385019759E-5</v>
      </c>
      <c r="F283" s="16">
        <v>1.5729773356132302E-5</v>
      </c>
      <c r="G283" s="16">
        <v>2.1657354490434498E-6</v>
      </c>
      <c r="H283">
        <v>4.3128363319014802E-4</v>
      </c>
      <c r="J283">
        <v>0.95324032416882798</v>
      </c>
      <c r="K283">
        <f t="shared" si="48"/>
        <v>4.9195940405433611E-9</v>
      </c>
      <c r="L283">
        <f t="shared" si="49"/>
        <v>1.4511756688680791E-3</v>
      </c>
      <c r="M283" s="16">
        <f t="shared" si="50"/>
        <v>-8.2108417156479896E-4</v>
      </c>
      <c r="N283" s="16">
        <f t="shared" si="51"/>
        <v>0.12935755449078995</v>
      </c>
      <c r="O283" s="16">
        <f t="shared" si="52"/>
        <v>4.638692081301677E-3</v>
      </c>
      <c r="P283" s="16">
        <f t="shared" si="53"/>
        <v>0.22183350764133133</v>
      </c>
      <c r="Q283" s="16">
        <f t="shared" si="54"/>
        <v>0.13235542317620336</v>
      </c>
      <c r="R283" s="16">
        <f t="shared" si="55"/>
        <v>0.35385063359746494</v>
      </c>
      <c r="S283" s="16">
        <f t="shared" si="56"/>
        <v>6.1863583415837382E-3</v>
      </c>
      <c r="T283" s="16">
        <f t="shared" si="57"/>
        <v>0.1323777913899081</v>
      </c>
      <c r="U283" s="65">
        <f t="shared" si="58"/>
        <v>0.98059996071858324</v>
      </c>
      <c r="V283" s="65"/>
      <c r="AI283" s="16"/>
      <c r="AL283" s="16"/>
      <c r="AM283" s="16"/>
    </row>
    <row r="284" spans="1:40" x14ac:dyDescent="0.25">
      <c r="A284">
        <v>283</v>
      </c>
      <c r="B284">
        <v>1.06214998583042E-3</v>
      </c>
      <c r="C284" s="16">
        <v>7.1678312318036404E-9</v>
      </c>
      <c r="D284">
        <v>5.7205218819665398E-4</v>
      </c>
      <c r="E284" s="16">
        <v>8.2910954449795607E-6</v>
      </c>
      <c r="F284" s="16">
        <v>4.4806058647582597E-6</v>
      </c>
      <c r="G284" s="16">
        <v>1.5438912379398199E-6</v>
      </c>
      <c r="H284">
        <v>2.44108600572274E-4</v>
      </c>
      <c r="J284">
        <v>0.95761713515489499</v>
      </c>
      <c r="K284">
        <f t="shared" si="48"/>
        <v>6.8640380094735846E-9</v>
      </c>
      <c r="L284">
        <f t="shared" si="49"/>
        <v>5.8255012333287856E-4</v>
      </c>
      <c r="M284" s="16">
        <f t="shared" si="50"/>
        <v>1.5417498483279613E-3</v>
      </c>
      <c r="N284" s="16">
        <f t="shared" si="51"/>
        <v>1.3429134705797972</v>
      </c>
      <c r="O284" s="16">
        <f t="shared" si="52"/>
        <v>8.6597700310919346E-2</v>
      </c>
      <c r="P284" s="16">
        <f t="shared" si="53"/>
        <v>0.16514763155114964</v>
      </c>
      <c r="Q284" s="16">
        <f t="shared" si="54"/>
        <v>5.2005126693040048E-2</v>
      </c>
      <c r="R284" s="16">
        <f t="shared" si="55"/>
        <v>0.2977972525616645</v>
      </c>
      <c r="S284" s="16">
        <f t="shared" si="56"/>
        <v>5.3388099096156959E-2</v>
      </c>
      <c r="T284" s="16">
        <f t="shared" si="57"/>
        <v>5.2012000768719632E-2</v>
      </c>
      <c r="U284" s="65">
        <f t="shared" si="58"/>
        <v>2.0498612815614474</v>
      </c>
      <c r="V284" s="65"/>
      <c r="AH284" s="16"/>
      <c r="AI284" s="16"/>
      <c r="AJ284" s="16"/>
      <c r="AK284" s="16"/>
      <c r="AL284" s="16"/>
      <c r="AM284" s="16"/>
    </row>
    <row r="285" spans="1:40" x14ac:dyDescent="0.25">
      <c r="A285">
        <v>284</v>
      </c>
      <c r="B285" s="16">
        <v>4.9973988547239801E-4</v>
      </c>
      <c r="C285" s="16">
        <v>6.7354956476325301E-9</v>
      </c>
      <c r="D285" s="16">
        <v>1.1590285560702301E-3</v>
      </c>
      <c r="E285" s="16">
        <v>1.5677195736982601E-5</v>
      </c>
      <c r="F285" s="16">
        <v>9.7953512923234999E-6</v>
      </c>
      <c r="G285" s="16">
        <v>1.6544367459954401E-6</v>
      </c>
      <c r="H285" s="16">
        <v>4.6158535173339098E-4</v>
      </c>
      <c r="J285">
        <v>0.95456132748587896</v>
      </c>
      <c r="K285">
        <f t="shared" si="48"/>
        <v>6.4294436666794684E-9</v>
      </c>
      <c r="L285">
        <f t="shared" si="49"/>
        <v>1.1802669599052251E-3</v>
      </c>
      <c r="M285" s="16">
        <f t="shared" si="50"/>
        <v>-1.8078718896042897E-4</v>
      </c>
      <c r="N285" s="16">
        <f t="shared" si="51"/>
        <v>2.4747929112068381E-4</v>
      </c>
      <c r="O285" s="16">
        <f t="shared" si="52"/>
        <v>4.6746447077368504E-2</v>
      </c>
      <c r="P285" s="16">
        <f t="shared" si="53"/>
        <v>4.1095220823305613E-2</v>
      </c>
      <c r="Q285" s="16">
        <f t="shared" si="54"/>
        <v>0.21127494970108524</v>
      </c>
      <c r="R285" s="16">
        <f t="shared" si="55"/>
        <v>4.6813303100509996E-5</v>
      </c>
      <c r="S285" s="16">
        <f t="shared" si="56"/>
        <v>3.0976354032776293E-2</v>
      </c>
      <c r="T285" s="16">
        <f t="shared" si="57"/>
        <v>0.21128728435807259</v>
      </c>
      <c r="U285" s="65">
        <f t="shared" si="58"/>
        <v>0.54167454858682951</v>
      </c>
      <c r="V285" s="65"/>
      <c r="AI285" s="16"/>
      <c r="AL285" s="16"/>
      <c r="AM285" s="16"/>
    </row>
    <row r="286" spans="1:40" x14ac:dyDescent="0.25">
      <c r="A286">
        <v>285</v>
      </c>
      <c r="B286">
        <v>3.8485754683698499E-4</v>
      </c>
      <c r="C286" s="16">
        <v>3.8643025649835599E-9</v>
      </c>
      <c r="D286">
        <v>8.5772505458375E-4</v>
      </c>
      <c r="E286" s="16">
        <v>6.67738821047191E-6</v>
      </c>
      <c r="F286" s="16">
        <v>1.25541883852894E-5</v>
      </c>
      <c r="G286" s="16">
        <v>2.8744251480940602E-6</v>
      </c>
      <c r="H286" s="16">
        <v>1.96600373220386E-4</v>
      </c>
      <c r="J286">
        <v>0.95597406089744297</v>
      </c>
      <c r="K286">
        <f t="shared" si="48"/>
        <v>3.6941730155837386E-9</v>
      </c>
      <c r="L286">
        <f t="shared" si="49"/>
        <v>8.8570399219985792E-4</v>
      </c>
      <c r="M286" s="16">
        <f t="shared" si="50"/>
        <v>-1.1598889852588788E-4</v>
      </c>
      <c r="N286" s="16">
        <f t="shared" si="51"/>
        <v>4.7423430455536021E-2</v>
      </c>
      <c r="O286" s="16">
        <f t="shared" si="52"/>
        <v>9.1345324935421149E-2</v>
      </c>
      <c r="P286" s="16">
        <f t="shared" si="53"/>
        <v>1.2087231332531792E-2</v>
      </c>
      <c r="Q286" s="16">
        <f t="shared" si="54"/>
        <v>0.1431053851006481</v>
      </c>
      <c r="R286" s="16">
        <f t="shared" si="55"/>
        <v>7.4462690098466192E-2</v>
      </c>
      <c r="S286" s="16">
        <f t="shared" si="56"/>
        <v>0.1862951443799509</v>
      </c>
      <c r="T286" s="16">
        <f t="shared" si="57"/>
        <v>0.14310747911305433</v>
      </c>
      <c r="U286" s="65">
        <f t="shared" si="58"/>
        <v>0.69782668541560844</v>
      </c>
      <c r="V286" s="65"/>
      <c r="AI286" s="16"/>
      <c r="AL286" s="16"/>
      <c r="AM286" s="16"/>
    </row>
    <row r="287" spans="1:40" x14ac:dyDescent="0.25">
      <c r="A287">
        <v>286</v>
      </c>
      <c r="B287">
        <v>5.4657041873738203E-4</v>
      </c>
      <c r="C287" s="16">
        <v>7.1251177022605097E-9</v>
      </c>
      <c r="D287">
        <v>1.1199426870572801E-3</v>
      </c>
      <c r="E287" s="16">
        <v>1.60321818124608E-5</v>
      </c>
      <c r="F287" s="16">
        <v>8.9391516921375196E-6</v>
      </c>
      <c r="G287" s="16">
        <v>1.5632390490173301E-6</v>
      </c>
      <c r="H287" s="16">
        <v>4.7203629550595202E-4</v>
      </c>
      <c r="J287">
        <v>0.95476541599478604</v>
      </c>
      <c r="K287">
        <f t="shared" si="48"/>
        <v>6.8028159670105696E-9</v>
      </c>
      <c r="L287">
        <f t="shared" si="49"/>
        <v>1.1393771043728702E-3</v>
      </c>
      <c r="M287" s="16">
        <f t="shared" si="50"/>
        <v>-4.6236266898106151E-5</v>
      </c>
      <c r="N287" s="16">
        <f t="shared" si="51"/>
        <v>1.2302244865709942E-2</v>
      </c>
      <c r="O287" s="16">
        <f t="shared" si="52"/>
        <v>8.211790114579634E-2</v>
      </c>
      <c r="P287" s="16">
        <f t="shared" si="53"/>
        <v>2.629596391117003E-2</v>
      </c>
      <c r="Q287" s="16">
        <f t="shared" si="54"/>
        <v>0.24275132724639745</v>
      </c>
      <c r="R287" s="16">
        <f t="shared" si="55"/>
        <v>8.7708358967854352E-3</v>
      </c>
      <c r="S287" s="16">
        <f t="shared" si="56"/>
        <v>4.9027875720841364E-2</v>
      </c>
      <c r="T287" s="16">
        <f t="shared" si="57"/>
        <v>0.24276189023594505</v>
      </c>
      <c r="U287" s="65">
        <f t="shared" si="58"/>
        <v>0.66402803902264562</v>
      </c>
      <c r="V287" s="65"/>
      <c r="AI287" s="16"/>
      <c r="AL287" s="16"/>
      <c r="AM287" s="16"/>
    </row>
    <row r="288" spans="1:40" x14ac:dyDescent="0.25">
      <c r="A288">
        <v>287</v>
      </c>
      <c r="B288">
        <v>4.7454451470257399E-4</v>
      </c>
      <c r="C288" s="16">
        <v>5.0848478031121802E-9</v>
      </c>
      <c r="D288">
        <v>9.1637301259434696E-4</v>
      </c>
      <c r="E288" s="16">
        <v>9.3821235863467102E-6</v>
      </c>
      <c r="F288" s="16">
        <v>1.02042740845996E-5</v>
      </c>
      <c r="G288" s="16">
        <v>2.1856629083323001E-6</v>
      </c>
      <c r="H288" s="16">
        <v>2.7623573296744499E-4</v>
      </c>
      <c r="J288">
        <v>0.955732010638082</v>
      </c>
      <c r="K288">
        <f t="shared" si="48"/>
        <v>4.8597518146570379E-9</v>
      </c>
      <c r="L288">
        <f t="shared" si="49"/>
        <v>9.3896213882407539E-4</v>
      </c>
      <c r="M288" s="16">
        <f t="shared" si="50"/>
        <v>1.0126890581072658E-5</v>
      </c>
      <c r="N288" s="16">
        <f t="shared" si="51"/>
        <v>1.2587330911191113E-3</v>
      </c>
      <c r="O288" s="16">
        <f t="shared" si="52"/>
        <v>6.6983607004236136E-3</v>
      </c>
      <c r="P288" s="16">
        <f t="shared" si="53"/>
        <v>2.4091585994159091E-3</v>
      </c>
      <c r="Q288" s="16">
        <f t="shared" si="54"/>
        <v>1.5993313397188104E-2</v>
      </c>
      <c r="R288" s="16">
        <f t="shared" si="55"/>
        <v>1.1984725437693456E-3</v>
      </c>
      <c r="S288" s="16">
        <f t="shared" si="56"/>
        <v>7.8461257004922291E-3</v>
      </c>
      <c r="T288" s="16">
        <f t="shared" si="57"/>
        <v>1.5993790555780849E-2</v>
      </c>
      <c r="U288" s="65">
        <f t="shared" si="58"/>
        <v>5.139795458818916E-2</v>
      </c>
      <c r="V288" s="65"/>
      <c r="AI288" s="16"/>
      <c r="AL288" s="16"/>
      <c r="AM288" s="16"/>
    </row>
    <row r="289" spans="1:39" x14ac:dyDescent="0.25">
      <c r="A289">
        <v>288</v>
      </c>
      <c r="B289">
        <v>5.3110450787636305E-4</v>
      </c>
      <c r="C289" s="16">
        <v>4.6210801151822702E-9</v>
      </c>
      <c r="D289">
        <v>7.4094447124059299E-4</v>
      </c>
      <c r="E289" s="16">
        <v>6.9082028630289E-6</v>
      </c>
      <c r="F289" s="16">
        <v>9.0416640168581698E-6</v>
      </c>
      <c r="G289" s="16">
        <v>2.4000667317309799E-6</v>
      </c>
      <c r="H289">
        <v>2.0339492036955799E-4</v>
      </c>
      <c r="J289">
        <v>0.956638647957889</v>
      </c>
      <c r="K289">
        <f t="shared" si="48"/>
        <v>4.4207038334930528E-9</v>
      </c>
      <c r="L289">
        <f t="shared" si="49"/>
        <v>7.6142324492592514E-4</v>
      </c>
      <c r="M289" s="16">
        <f t="shared" si="50"/>
        <v>3.0078577082680091E-4</v>
      </c>
      <c r="N289" s="16">
        <f t="shared" si="51"/>
        <v>6.3171827956760903E-3</v>
      </c>
      <c r="O289" s="16">
        <f t="shared" si="52"/>
        <v>2.7418300862267299E-2</v>
      </c>
      <c r="P289" s="16">
        <f t="shared" si="53"/>
        <v>5.3418634459801273E-2</v>
      </c>
      <c r="Q289" s="16">
        <f t="shared" si="54"/>
        <v>0.12730796203392825</v>
      </c>
      <c r="R289" s="16">
        <f t="shared" si="55"/>
        <v>6.9320510763489955E-3</v>
      </c>
      <c r="S289" s="16">
        <f t="shared" si="56"/>
        <v>3.8166725627445178E-2</v>
      </c>
      <c r="T289" s="16">
        <f t="shared" si="57"/>
        <v>0.12731285018624844</v>
      </c>
      <c r="U289" s="65">
        <f t="shared" si="58"/>
        <v>0.38687370704171553</v>
      </c>
      <c r="V289" s="65"/>
      <c r="AI289" s="16"/>
      <c r="AL289" s="16"/>
      <c r="AM289" s="16"/>
    </row>
    <row r="290" spans="1:39" x14ac:dyDescent="0.25">
      <c r="A290">
        <v>289</v>
      </c>
      <c r="B290">
        <v>3.6444914056635302E-4</v>
      </c>
      <c r="C290" s="16">
        <v>5.9625179634524999E-9</v>
      </c>
      <c r="D290">
        <v>1.41538850783782E-3</v>
      </c>
      <c r="E290" s="16">
        <v>1.68990222034963E-5</v>
      </c>
      <c r="F290" s="16">
        <v>1.3591121559840801E-5</v>
      </c>
      <c r="G290" s="16">
        <v>1.8743573341427799E-6</v>
      </c>
      <c r="H290">
        <v>4.9756610188669197E-4</v>
      </c>
      <c r="J290">
        <v>0.953290718530726</v>
      </c>
      <c r="K290">
        <f t="shared" si="48"/>
        <v>5.6840130336319947E-9</v>
      </c>
      <c r="L290">
        <f t="shared" si="49"/>
        <v>1.4444391457736809E-3</v>
      </c>
      <c r="M290" s="16">
        <f t="shared" si="50"/>
        <v>-7.1554086464097489E-4</v>
      </c>
      <c r="N290" s="16">
        <f t="shared" si="51"/>
        <v>6.721041436257344E-2</v>
      </c>
      <c r="O290" s="16">
        <f t="shared" si="52"/>
        <v>5.8729060308689426E-3</v>
      </c>
      <c r="P290" s="16">
        <f t="shared" si="53"/>
        <v>0.21972029746397392</v>
      </c>
      <c r="Q290" s="16">
        <f t="shared" si="54"/>
        <v>0.32879485044342188</v>
      </c>
      <c r="R290" s="16">
        <f t="shared" si="55"/>
        <v>0.14289454974105498</v>
      </c>
      <c r="S290" s="16">
        <f t="shared" si="56"/>
        <v>4.4180823023368069E-3</v>
      </c>
      <c r="T290" s="16">
        <f t="shared" si="57"/>
        <v>0.32883458533611004</v>
      </c>
      <c r="U290" s="65">
        <f t="shared" si="58"/>
        <v>1.09774568568034</v>
      </c>
      <c r="V290" s="65"/>
      <c r="AI290" s="16"/>
      <c r="AL290" s="16"/>
      <c r="AM290" s="16"/>
    </row>
    <row r="291" spans="1:39" x14ac:dyDescent="0.25">
      <c r="A291">
        <v>290</v>
      </c>
      <c r="B291">
        <v>6.0437540536209804E-4</v>
      </c>
      <c r="C291" s="16">
        <v>5.2979821705866302E-9</v>
      </c>
      <c r="D291">
        <v>7.4650887729778303E-4</v>
      </c>
      <c r="E291" s="16">
        <v>7.9795248067278308E-6</v>
      </c>
      <c r="F291" s="16">
        <v>7.9458336311406997E-6</v>
      </c>
      <c r="G291" s="16">
        <v>2.0934410233084602E-6</v>
      </c>
      <c r="H291">
        <v>2.3493735083109701E-4</v>
      </c>
      <c r="J291">
        <v>0.95663417206789803</v>
      </c>
      <c r="K291">
        <f t="shared" si="48"/>
        <v>5.068230787389626E-9</v>
      </c>
      <c r="L291">
        <f t="shared" si="49"/>
        <v>7.6448868760120234E-4</v>
      </c>
      <c r="M291" s="16">
        <f t="shared" si="50"/>
        <v>4.4426212312299374E-4</v>
      </c>
      <c r="N291" s="16">
        <f t="shared" si="51"/>
        <v>5.2168978990249866E-2</v>
      </c>
      <c r="O291" s="16">
        <f t="shared" si="52"/>
        <v>1.8799549910669829E-3</v>
      </c>
      <c r="P291" s="16">
        <f t="shared" si="53"/>
        <v>5.0782871766014148E-2</v>
      </c>
      <c r="Q291" s="16">
        <f t="shared" si="54"/>
        <v>6.6077546610667809E-2</v>
      </c>
      <c r="R291" s="16">
        <f t="shared" si="55"/>
        <v>3.7778142055495061E-2</v>
      </c>
      <c r="S291" s="16">
        <f t="shared" si="56"/>
        <v>1.8187556680651735E-3</v>
      </c>
      <c r="T291" s="16">
        <f t="shared" si="57"/>
        <v>6.6081598632823757E-2</v>
      </c>
      <c r="U291" s="65">
        <f t="shared" si="58"/>
        <v>0.2765878487143828</v>
      </c>
      <c r="V291" s="65"/>
      <c r="AI291" s="16"/>
      <c r="AL291" s="16"/>
      <c r="AM291" s="16"/>
    </row>
    <row r="292" spans="1:39" x14ac:dyDescent="0.25">
      <c r="A292">
        <v>291</v>
      </c>
      <c r="B292">
        <v>4.1525967064135198E-4</v>
      </c>
      <c r="C292" s="16">
        <v>6.4428593221956704E-9</v>
      </c>
      <c r="D292">
        <v>1.33985651575042E-3</v>
      </c>
      <c r="E292" s="16">
        <v>1.7300838321283899E-5</v>
      </c>
      <c r="F292" s="16">
        <v>1.18860038808293E-5</v>
      </c>
      <c r="G292" s="16">
        <v>1.7331064564409E-6</v>
      </c>
      <c r="H292">
        <v>5.0939498504495699E-4</v>
      </c>
      <c r="J292">
        <v>0.95367085378328598</v>
      </c>
      <c r="K292">
        <f t="shared" si="48"/>
        <v>6.1443671506039484E-9</v>
      </c>
      <c r="L292">
        <f t="shared" si="49"/>
        <v>1.3653551871091972E-3</v>
      </c>
      <c r="M292" s="16">
        <f t="shared" si="50"/>
        <v>-5.3483584582649326E-4</v>
      </c>
      <c r="N292" s="16">
        <f t="shared" si="51"/>
        <v>2.4328599668161224E-2</v>
      </c>
      <c r="O292" s="16">
        <f t="shared" si="52"/>
        <v>2.6689351412925329E-2</v>
      </c>
      <c r="P292" s="16">
        <f t="shared" si="53"/>
        <v>0.1523840945649835</v>
      </c>
      <c r="Q292" s="16">
        <f t="shared" si="54"/>
        <v>0.37309861837397584</v>
      </c>
      <c r="R292" s="16">
        <f t="shared" si="55"/>
        <v>4.2078645466056303E-2</v>
      </c>
      <c r="S292" s="16">
        <f t="shared" si="56"/>
        <v>1.8719502909718699E-2</v>
      </c>
      <c r="T292" s="16">
        <f t="shared" si="57"/>
        <v>0.37313428893454026</v>
      </c>
      <c r="U292" s="65">
        <f t="shared" si="58"/>
        <v>1.0104331013303611</v>
      </c>
      <c r="V292" s="65"/>
      <c r="AI292" s="16"/>
      <c r="AK292" s="16"/>
      <c r="AL292" s="16"/>
      <c r="AM292" s="16"/>
    </row>
    <row r="293" spans="1:39" x14ac:dyDescent="0.25">
      <c r="A293">
        <v>292</v>
      </c>
      <c r="B293">
        <v>4.0942276501538697E-4</v>
      </c>
      <c r="C293" s="16">
        <v>5.0515992143221997E-9</v>
      </c>
      <c r="D293">
        <v>1.0588295477560799E-3</v>
      </c>
      <c r="E293" s="16">
        <v>1.0752006501503799E-5</v>
      </c>
      <c r="F293" s="16">
        <v>1.1907677665602999E-5</v>
      </c>
      <c r="G293" s="16">
        <v>2.2037192403510101E-6</v>
      </c>
      <c r="H293">
        <v>3.1657111519807002E-4</v>
      </c>
      <c r="J293">
        <v>0.95499993099851899</v>
      </c>
      <c r="K293">
        <f t="shared" si="48"/>
        <v>4.8242769011098734E-9</v>
      </c>
      <c r="L293">
        <f t="shared" si="49"/>
        <v>1.0848435707284227E-3</v>
      </c>
      <c r="M293" s="16">
        <f t="shared" si="50"/>
        <v>-2.6599804069764863E-4</v>
      </c>
      <c r="N293" s="16">
        <f t="shared" si="51"/>
        <v>2.8170234887071197E-2</v>
      </c>
      <c r="O293" s="16">
        <f t="shared" si="52"/>
        <v>7.7171158735559525E-3</v>
      </c>
      <c r="P293" s="16">
        <f t="shared" si="53"/>
        <v>9.7502647569722763E-3</v>
      </c>
      <c r="Q293" s="16">
        <f t="shared" si="54"/>
        <v>1.166685604845656E-6</v>
      </c>
      <c r="R293" s="16">
        <f t="shared" si="55"/>
        <v>4.2985033136024427E-2</v>
      </c>
      <c r="S293" s="16">
        <f t="shared" si="56"/>
        <v>9.5201759862013693E-3</v>
      </c>
      <c r="T293" s="16">
        <f t="shared" si="57"/>
        <v>1.177278649282321E-6</v>
      </c>
      <c r="U293" s="65">
        <f t="shared" si="58"/>
        <v>9.8145168604079347E-2</v>
      </c>
      <c r="V293" s="65"/>
      <c r="AI293" s="16"/>
      <c r="AL293" s="16"/>
      <c r="AM293" s="16"/>
    </row>
    <row r="294" spans="1:39" x14ac:dyDescent="0.25">
      <c r="A294">
        <v>293</v>
      </c>
      <c r="B294">
        <v>3.5495426259279499E-4</v>
      </c>
      <c r="C294" s="16">
        <v>6.2302537180504897E-9</v>
      </c>
      <c r="D294">
        <v>1.5220611901345499E-3</v>
      </c>
      <c r="E294" s="16">
        <v>1.8967466691494399E-5</v>
      </c>
      <c r="F294" s="16">
        <v>1.40188322099617E-5</v>
      </c>
      <c r="G294" s="16">
        <v>1.7958356680073999E-6</v>
      </c>
      <c r="H294" s="16">
        <v>5.5847117062179496E-4</v>
      </c>
      <c r="J294">
        <v>0.95279867070704505</v>
      </c>
      <c r="K294">
        <f t="shared" si="48"/>
        <v>5.9361774607261317E-9</v>
      </c>
      <c r="L294">
        <f t="shared" si="49"/>
        <v>1.5518884599687627E-3</v>
      </c>
      <c r="M294" s="16">
        <f t="shared" si="50"/>
        <v>-8.4197993478317271E-4</v>
      </c>
      <c r="N294" s="16">
        <f t="shared" si="51"/>
        <v>7.7589125774524897E-2</v>
      </c>
      <c r="O294" s="16">
        <f t="shared" si="52"/>
        <v>1.5619793067020904E-2</v>
      </c>
      <c r="P294" s="16">
        <f t="shared" si="53"/>
        <v>0.33574741938852509</v>
      </c>
      <c r="Q294" s="16">
        <f t="shared" si="54"/>
        <v>0.58674325929620497</v>
      </c>
      <c r="R294" s="16">
        <f t="shared" si="55"/>
        <v>0.17756098332062209</v>
      </c>
      <c r="S294" s="16">
        <f t="shared" si="56"/>
        <v>1.1146438275685396E-2</v>
      </c>
      <c r="T294" s="16">
        <f t="shared" si="57"/>
        <v>0.58681666873422167</v>
      </c>
      <c r="U294" s="65">
        <f t="shared" si="58"/>
        <v>1.7912236878568053</v>
      </c>
      <c r="V294" s="65"/>
      <c r="AI294" s="16"/>
      <c r="AK294" s="16"/>
      <c r="AL294" s="16"/>
      <c r="AM294" s="16"/>
    </row>
    <row r="295" spans="1:39" x14ac:dyDescent="0.25">
      <c r="A295">
        <v>294</v>
      </c>
      <c r="B295" s="16">
        <v>7.4315475878830399E-4</v>
      </c>
      <c r="C295" s="16">
        <v>9.4282473257927897E-9</v>
      </c>
      <c r="D295" s="16">
        <v>1.08892292813639E-3</v>
      </c>
      <c r="E295" s="16">
        <v>2.06360331908264E-5</v>
      </c>
      <c r="F295" s="16">
        <v>6.5625028554749603E-6</v>
      </c>
      <c r="G295" s="16">
        <v>1.1808399816415E-6</v>
      </c>
      <c r="H295" s="16">
        <v>6.0758653846121596E-4</v>
      </c>
      <c r="J295">
        <v>0.95496270157325402</v>
      </c>
      <c r="K295">
        <f t="shared" si="48"/>
        <v>9.0036245373398909E-9</v>
      </c>
      <c r="L295">
        <f t="shared" si="49"/>
        <v>1.1032193455816554E-3</v>
      </c>
      <c r="M295" s="16">
        <f t="shared" si="50"/>
        <v>3.8309017199495245E-4</v>
      </c>
      <c r="N295" s="16">
        <f t="shared" si="51"/>
        <v>0.26058692272296224</v>
      </c>
      <c r="O295" s="16">
        <f t="shared" si="52"/>
        <v>0.49341038956091832</v>
      </c>
      <c r="P295" s="16">
        <f t="shared" si="53"/>
        <v>1.689251705899128E-2</v>
      </c>
      <c r="Q295" s="16">
        <f t="shared" si="54"/>
        <v>0.84887813491023767</v>
      </c>
      <c r="R295" s="16">
        <f t="shared" si="55"/>
        <v>0.11197251171730935</v>
      </c>
      <c r="S295" s="16">
        <f t="shared" si="56"/>
        <v>0.16964333288710454</v>
      </c>
      <c r="T295" s="16">
        <f t="shared" si="57"/>
        <v>0.84889672311123199</v>
      </c>
      <c r="U295" s="65">
        <f t="shared" si="58"/>
        <v>2.7502805319687553</v>
      </c>
      <c r="V295" s="65"/>
      <c r="AI295" s="16"/>
      <c r="AL295" s="16"/>
      <c r="AM295" s="16"/>
    </row>
    <row r="296" spans="1:39" x14ac:dyDescent="0.25">
      <c r="A296">
        <v>295</v>
      </c>
      <c r="B296">
        <v>5.2864735811060295E-4</v>
      </c>
      <c r="C296" s="16">
        <v>8.7192119289751706E-9</v>
      </c>
      <c r="D296">
        <v>1.42671026989581E-3</v>
      </c>
      <c r="E296" s="16">
        <v>2.49113371620256E-5</v>
      </c>
      <c r="F296" s="16">
        <v>9.3672451397045004E-6</v>
      </c>
      <c r="G296" s="16">
        <v>1.28167152303575E-6</v>
      </c>
      <c r="H296">
        <v>7.3347636137540404E-4</v>
      </c>
      <c r="J296">
        <v>0.95331897152557099</v>
      </c>
      <c r="K296">
        <f t="shared" si="48"/>
        <v>8.3121901486440993E-9</v>
      </c>
      <c r="L296">
        <f t="shared" si="49"/>
        <v>1.4467177124863257E-3</v>
      </c>
      <c r="M296" s="16">
        <f t="shared" si="50"/>
        <v>-3.8942299626511977E-4</v>
      </c>
      <c r="N296" s="16">
        <f t="shared" si="51"/>
        <v>5.548238715739528E-3</v>
      </c>
      <c r="O296" s="16">
        <f t="shared" si="52"/>
        <v>0.3299391123324531</v>
      </c>
      <c r="P296" s="16">
        <f t="shared" si="53"/>
        <v>0.23087243429276957</v>
      </c>
      <c r="Q296" s="16">
        <f t="shared" si="54"/>
        <v>1.7408263782840494</v>
      </c>
      <c r="R296" s="16">
        <f t="shared" si="55"/>
        <v>2.5248642151473083E-3</v>
      </c>
      <c r="S296" s="16">
        <f t="shared" si="56"/>
        <v>0.13079669057607687</v>
      </c>
      <c r="T296" s="16">
        <f t="shared" si="57"/>
        <v>1.7409593743632772</v>
      </c>
      <c r="U296" s="65">
        <f t="shared" si="58"/>
        <v>4.1814670927795126</v>
      </c>
      <c r="V296" s="65"/>
      <c r="AI296" s="16"/>
      <c r="AL296" s="16"/>
      <c r="AM296" s="16"/>
    </row>
    <row r="297" spans="1:39" x14ac:dyDescent="0.25">
      <c r="A297">
        <v>296</v>
      </c>
      <c r="B297">
        <v>5.0342847233991695E-4</v>
      </c>
      <c r="C297" s="16">
        <v>4.7077382000673101E-9</v>
      </c>
      <c r="D297">
        <v>7.9745140065890202E-4</v>
      </c>
      <c r="E297" s="16">
        <v>7.56940223775672E-6</v>
      </c>
      <c r="F297" s="16">
        <v>9.5649703196250793E-6</v>
      </c>
      <c r="G297" s="16">
        <v>2.3574821455409599E-6</v>
      </c>
      <c r="H297">
        <v>2.2286291405470901E-4</v>
      </c>
      <c r="J297">
        <v>0.956340415723263</v>
      </c>
      <c r="K297">
        <f t="shared" si="48"/>
        <v>4.502200307368657E-9</v>
      </c>
      <c r="L297">
        <f t="shared" si="49"/>
        <v>8.1893411570549315E-4</v>
      </c>
      <c r="M297" s="16">
        <f t="shared" si="50"/>
        <v>1.8792282897434089E-4</v>
      </c>
      <c r="N297" s="16">
        <f t="shared" si="51"/>
        <v>5.3956796559689229E-4</v>
      </c>
      <c r="O297" s="16">
        <f t="shared" si="52"/>
        <v>2.248114011274284E-2</v>
      </c>
      <c r="P297" s="16">
        <f t="shared" si="53"/>
        <v>2.9752002743585918E-2</v>
      </c>
      <c r="Q297" s="16">
        <f t="shared" si="54"/>
        <v>8.7166982112987873E-2</v>
      </c>
      <c r="R297" s="16">
        <f t="shared" si="55"/>
        <v>9.1207161818144622E-4</v>
      </c>
      <c r="S297" s="16">
        <f t="shared" si="56"/>
        <v>3.032948808854052E-2</v>
      </c>
      <c r="T297" s="16">
        <f t="shared" si="57"/>
        <v>8.7170263737672643E-2</v>
      </c>
      <c r="U297" s="65">
        <f t="shared" si="58"/>
        <v>0.25835151637930814</v>
      </c>
      <c r="V297" s="65"/>
      <c r="AI297" s="16"/>
      <c r="AL297" s="16"/>
      <c r="AM297" s="16"/>
    </row>
    <row r="298" spans="1:39" x14ac:dyDescent="0.25">
      <c r="A298">
        <v>297</v>
      </c>
      <c r="B298">
        <v>2.8345214873640802E-4</v>
      </c>
      <c r="C298" s="16">
        <v>3.2924601353539902E-9</v>
      </c>
      <c r="D298">
        <v>9.9587398301488194E-4</v>
      </c>
      <c r="E298" s="16">
        <v>6.5940673510076902E-6</v>
      </c>
      <c r="F298" s="16">
        <v>1.71681465336255E-5</v>
      </c>
      <c r="G298" s="16">
        <v>3.3796259989168902E-6</v>
      </c>
      <c r="H298">
        <v>1.94148621522878E-4</v>
      </c>
      <c r="J298">
        <v>0.95519793209107495</v>
      </c>
      <c r="K298">
        <f t="shared" si="48"/>
        <v>3.1449511127824323E-9</v>
      </c>
      <c r="L298">
        <f t="shared" si="49"/>
        <v>1.0335866096209147E-3</v>
      </c>
      <c r="M298" s="16">
        <f t="shared" si="50"/>
        <v>-4.6668231214809844E-4</v>
      </c>
      <c r="N298" s="16">
        <f t="shared" si="51"/>
        <v>0.17967234395309212</v>
      </c>
      <c r="O298" s="16">
        <f t="shared" si="52"/>
        <v>0.16442201850170732</v>
      </c>
      <c r="P298" s="16">
        <f t="shared" si="53"/>
        <v>1.1165406256424676E-3</v>
      </c>
      <c r="Q298" s="16">
        <f t="shared" si="54"/>
        <v>0.14903493110262692</v>
      </c>
      <c r="R298" s="16">
        <f t="shared" si="55"/>
        <v>0.54862343169956296</v>
      </c>
      <c r="S298" s="16">
        <f t="shared" si="56"/>
        <v>0.46681220262556522</v>
      </c>
      <c r="T298" s="16">
        <f t="shared" si="57"/>
        <v>0.14903352594783092</v>
      </c>
      <c r="U298" s="65">
        <f t="shared" si="58"/>
        <v>1.658714994456028</v>
      </c>
      <c r="V298" s="65"/>
      <c r="AI298" s="16"/>
      <c r="AK298" s="16"/>
      <c r="AL298" s="16"/>
      <c r="AM298" s="16"/>
    </row>
    <row r="299" spans="1:39" x14ac:dyDescent="0.25">
      <c r="A299">
        <v>298</v>
      </c>
      <c r="B299">
        <v>4.4827136040681797E-4</v>
      </c>
      <c r="C299" s="16">
        <v>5.6182644149551303E-9</v>
      </c>
      <c r="D299">
        <v>1.0758614537180399E-3</v>
      </c>
      <c r="E299" s="16">
        <v>1.21487854092829E-5</v>
      </c>
      <c r="F299" s="16">
        <v>1.08819157973233E-5</v>
      </c>
      <c r="G299" s="16">
        <v>1.9817271959016599E-6</v>
      </c>
      <c r="H299">
        <v>3.5769666355700601E-4</v>
      </c>
      <c r="J299">
        <v>0.95493843675492196</v>
      </c>
      <c r="K299">
        <f t="shared" si="48"/>
        <v>5.3650966376930586E-9</v>
      </c>
      <c r="L299">
        <f t="shared" si="49"/>
        <v>1.0996013942441733E-3</v>
      </c>
      <c r="M299" s="16">
        <f t="shared" si="50"/>
        <v>-2.0305867343053724E-4</v>
      </c>
      <c r="N299" s="16">
        <f t="shared" si="51"/>
        <v>7.8995386371802888E-3</v>
      </c>
      <c r="O299" s="16">
        <f t="shared" si="52"/>
        <v>2.0949682005384524E-4</v>
      </c>
      <c r="P299" s="16">
        <f t="shared" si="53"/>
        <v>1.355300485756041E-2</v>
      </c>
      <c r="Q299" s="16">
        <f t="shared" si="54"/>
        <v>1.7194847368456761E-2</v>
      </c>
      <c r="R299" s="16">
        <f t="shared" si="55"/>
        <v>1.0676171555563649E-2</v>
      </c>
      <c r="S299" s="16">
        <f t="shared" si="56"/>
        <v>1.6880914486288733E-4</v>
      </c>
      <c r="T299" s="16">
        <f t="shared" si="57"/>
        <v>1.7196475124009843E-2</v>
      </c>
      <c r="U299" s="65">
        <f t="shared" si="58"/>
        <v>6.6898343507687683E-2</v>
      </c>
      <c r="V299" s="65"/>
      <c r="AI299" s="16"/>
      <c r="AL299" s="16"/>
      <c r="AM299" s="16"/>
    </row>
    <row r="300" spans="1:39" x14ac:dyDescent="0.25">
      <c r="A300">
        <v>299</v>
      </c>
      <c r="B300">
        <v>4.6163230511021798E-4</v>
      </c>
      <c r="C300" s="16">
        <v>5.1753554762409401E-9</v>
      </c>
      <c r="D300">
        <v>9.59767452518958E-4</v>
      </c>
      <c r="E300" s="16">
        <v>9.9963509253634892E-6</v>
      </c>
      <c r="F300" s="16">
        <v>1.0511088097000801E-5</v>
      </c>
      <c r="G300" s="16">
        <v>2.1485173473407001E-6</v>
      </c>
      <c r="H300">
        <v>2.9432090835159E-4</v>
      </c>
      <c r="J300">
        <v>0.95551149380684597</v>
      </c>
      <c r="K300">
        <f t="shared" si="48"/>
        <v>4.9451116420844215E-9</v>
      </c>
      <c r="L300">
        <f t="shared" si="49"/>
        <v>9.8293297070482419E-4</v>
      </c>
      <c r="M300" s="16">
        <f t="shared" si="50"/>
        <v>-5.9668360484388147E-5</v>
      </c>
      <c r="N300" s="16">
        <f t="shared" si="51"/>
        <v>3.8097234323108561E-3</v>
      </c>
      <c r="O300" s="16">
        <f t="shared" si="52"/>
        <v>4.2903548940455847E-3</v>
      </c>
      <c r="P300" s="16">
        <f t="shared" si="53"/>
        <v>1.6426271903926947E-5</v>
      </c>
      <c r="Q300" s="16">
        <f t="shared" si="54"/>
        <v>4.7991924361672454E-3</v>
      </c>
      <c r="R300" s="16">
        <f t="shared" si="55"/>
        <v>4.3200469172579477E-3</v>
      </c>
      <c r="S300" s="16">
        <f t="shared" si="56"/>
        <v>4.9109065155379678E-3</v>
      </c>
      <c r="T300" s="16">
        <f t="shared" si="57"/>
        <v>4.7991995428708955E-3</v>
      </c>
      <c r="U300" s="65">
        <f t="shared" si="58"/>
        <v>2.6945850010094422E-2</v>
      </c>
      <c r="V300" s="65"/>
      <c r="AH300" s="16"/>
      <c r="AI300" s="16"/>
      <c r="AJ300" s="16"/>
      <c r="AK300" s="16"/>
      <c r="AL300" s="16"/>
      <c r="AM300" s="16"/>
    </row>
    <row r="301" spans="1:39" x14ac:dyDescent="0.25">
      <c r="A301">
        <v>300</v>
      </c>
      <c r="B301" s="16">
        <v>4.0341497636548298E-4</v>
      </c>
      <c r="C301" s="16">
        <v>4.0307599415314302E-9</v>
      </c>
      <c r="D301" s="16">
        <v>8.5338007597393596E-4</v>
      </c>
      <c r="E301" s="16">
        <v>6.93026823481371E-6</v>
      </c>
      <c r="F301" s="16">
        <v>1.19729284838682E-5</v>
      </c>
      <c r="G301" s="16">
        <v>2.7555077552480201E-6</v>
      </c>
      <c r="H301">
        <v>2.0404577986390899E-4</v>
      </c>
      <c r="J301">
        <v>0.95600805878306805</v>
      </c>
      <c r="K301">
        <f t="shared" si="48"/>
        <v>3.8534389871240156E-9</v>
      </c>
      <c r="L301">
        <f t="shared" si="49"/>
        <v>8.8007740993697884E-4</v>
      </c>
      <c r="M301" s="16">
        <f t="shared" si="50"/>
        <v>-7.3247457206012875E-5</v>
      </c>
      <c r="N301" s="16">
        <f t="shared" si="51"/>
        <v>3.2418312563321866E-2</v>
      </c>
      <c r="O301" s="16">
        <f t="shared" si="52"/>
        <v>7.4080404621588047E-2</v>
      </c>
      <c r="P301" s="16">
        <f t="shared" si="53"/>
        <v>1.309896575231413E-2</v>
      </c>
      <c r="Q301" s="16">
        <f t="shared" si="54"/>
        <v>0.12584613415400034</v>
      </c>
      <c r="R301" s="16">
        <f t="shared" si="55"/>
        <v>4.5772099842204893E-2</v>
      </c>
      <c r="S301" s="16">
        <f t="shared" si="56"/>
        <v>0.13867574053108012</v>
      </c>
      <c r="T301" s="16">
        <f t="shared" si="57"/>
        <v>0.12584831891124756</v>
      </c>
      <c r="U301" s="65">
        <f t="shared" si="58"/>
        <v>0.55573997637575689</v>
      </c>
      <c r="V301" s="65"/>
      <c r="AI301" s="16"/>
      <c r="AL301" s="16"/>
      <c r="AM301" s="16"/>
    </row>
    <row r="302" spans="1:39" x14ac:dyDescent="0.25">
      <c r="A302">
        <v>301</v>
      </c>
      <c r="B302">
        <v>1.0738294077663601E-3</v>
      </c>
      <c r="C302" s="16">
        <v>1.1451479785387701E-8</v>
      </c>
      <c r="D302">
        <v>9.1138689643136895E-4</v>
      </c>
      <c r="E302" s="16">
        <v>2.1021143916944101E-5</v>
      </c>
      <c r="F302" s="16">
        <v>4.5034463315108104E-6</v>
      </c>
      <c r="G302" s="16">
        <v>9.7019041192079098E-7</v>
      </c>
      <c r="H302">
        <v>6.1891991659372995E-4</v>
      </c>
      <c r="J302">
        <v>0.95587635149373096</v>
      </c>
      <c r="K302">
        <f t="shared" si="48"/>
        <v>1.0946198716460609E-8</v>
      </c>
      <c r="L302">
        <f t="shared" si="49"/>
        <v>9.21352528026526E-4</v>
      </c>
      <c r="M302" s="16">
        <f t="shared" si="50"/>
        <v>1.2263062875061941E-3</v>
      </c>
      <c r="N302" s="16">
        <f t="shared" si="51"/>
        <v>1.398495686024164</v>
      </c>
      <c r="O302" s="16">
        <f t="shared" si="52"/>
        <v>1.1401137491994247</v>
      </c>
      <c r="P302" s="16">
        <f t="shared" si="53"/>
        <v>2.9438496498838344E-3</v>
      </c>
      <c r="Q302" s="16">
        <f t="shared" si="54"/>
        <v>0.91623582957637584</v>
      </c>
      <c r="R302" s="16">
        <f t="shared" si="55"/>
        <v>0.29527510118354516</v>
      </c>
      <c r="S302" s="16">
        <f t="shared" si="56"/>
        <v>0.26707468816416219</v>
      </c>
      <c r="T302" s="16">
        <f t="shared" si="57"/>
        <v>0.91622260784899179</v>
      </c>
      <c r="U302" s="65">
        <f t="shared" si="58"/>
        <v>4.936361511646548</v>
      </c>
      <c r="V302" s="65"/>
      <c r="AI302" s="16"/>
      <c r="AL302" s="16"/>
      <c r="AM302" s="16"/>
    </row>
    <row r="303" spans="1:39" x14ac:dyDescent="0.25">
      <c r="A303">
        <v>302</v>
      </c>
      <c r="B303">
        <v>5.2547622126689303E-4</v>
      </c>
      <c r="C303" s="16">
        <v>7.0592551007205504E-9</v>
      </c>
      <c r="D303">
        <v>1.1550908371697E-3</v>
      </c>
      <c r="E303" s="16">
        <v>1.63759889468821E-5</v>
      </c>
      <c r="F303" s="16">
        <v>9.3131511875986296E-6</v>
      </c>
      <c r="G303" s="16">
        <v>1.5784568330101401E-6</v>
      </c>
      <c r="H303">
        <v>4.8215985974410898E-4</v>
      </c>
      <c r="J303">
        <v>0.95458971303197204</v>
      </c>
      <c r="K303">
        <f t="shared" si="48"/>
        <v>6.7386923008163151E-9</v>
      </c>
      <c r="L303">
        <f t="shared" si="49"/>
        <v>1.1752885371228065E-3</v>
      </c>
      <c r="M303" s="16">
        <f t="shared" si="50"/>
        <v>-1.2433609458902049E-4</v>
      </c>
      <c r="N303" s="16">
        <f t="shared" si="51"/>
        <v>4.6295913077119217E-3</v>
      </c>
      <c r="O303" s="16">
        <f t="shared" si="52"/>
        <v>7.54433832654689E-2</v>
      </c>
      <c r="P303" s="16">
        <f t="shared" si="53"/>
        <v>3.945522996334367E-2</v>
      </c>
      <c r="Q303" s="16">
        <f t="shared" si="54"/>
        <v>0.27531915395669176</v>
      </c>
      <c r="R303" s="16">
        <f t="shared" si="55"/>
        <v>3.1061286257715189E-3</v>
      </c>
      <c r="S303" s="16">
        <f t="shared" si="56"/>
        <v>4.5728876754595034E-2</v>
      </c>
      <c r="T303" s="16">
        <f t="shared" si="57"/>
        <v>0.27533341333198819</v>
      </c>
      <c r="U303" s="65">
        <f t="shared" si="58"/>
        <v>0.71901577720557097</v>
      </c>
      <c r="V303" s="65"/>
      <c r="AI303" s="16"/>
      <c r="AL303" s="16"/>
      <c r="AM303" s="16"/>
    </row>
    <row r="304" spans="1:39" x14ac:dyDescent="0.25">
      <c r="A304">
        <v>303</v>
      </c>
      <c r="B304">
        <v>1.7309756005222499E-4</v>
      </c>
      <c r="C304" s="16">
        <v>2.57230659554572E-9</v>
      </c>
      <c r="D304">
        <v>1.2836755501015899E-3</v>
      </c>
      <c r="E304" s="16">
        <v>6.6168145939483802E-6</v>
      </c>
      <c r="F304" s="16">
        <v>2.8530412633606801E-5</v>
      </c>
      <c r="G304" s="16">
        <v>4.3415125677065502E-6</v>
      </c>
      <c r="H304" s="16">
        <v>1.9482144030589599E-4</v>
      </c>
      <c r="J304">
        <v>0.95361061187792295</v>
      </c>
      <c r="K304">
        <f t="shared" si="48"/>
        <v>2.4529788665159708E-9</v>
      </c>
      <c r="L304">
        <f t="shared" si="49"/>
        <v>1.3450753156299144E-3</v>
      </c>
      <c r="M304" s="16">
        <f t="shared" si="50"/>
        <v>-9.9888019552546448E-4</v>
      </c>
      <c r="N304" s="16">
        <f t="shared" si="51"/>
        <v>0.42013172633949813</v>
      </c>
      <c r="O304" s="16">
        <f t="shared" si="52"/>
        <v>0.28678801505677426</v>
      </c>
      <c r="P304" s="16">
        <f t="shared" si="53"/>
        <v>0.11026734864414686</v>
      </c>
      <c r="Q304" s="16">
        <f t="shared" si="54"/>
        <v>0.14740417432624975</v>
      </c>
      <c r="R304" s="16">
        <f t="shared" si="55"/>
        <v>3.5823883232796669</v>
      </c>
      <c r="S304" s="16">
        <f t="shared" si="56"/>
        <v>1.3509601367690911</v>
      </c>
      <c r="T304" s="16">
        <f t="shared" si="57"/>
        <v>0.14739530924610597</v>
      </c>
      <c r="U304" s="65">
        <f t="shared" si="58"/>
        <v>6.0453350336615328</v>
      </c>
      <c r="V304" s="65"/>
      <c r="AI304" s="16"/>
      <c r="AL304" s="16"/>
      <c r="AM304" s="16"/>
    </row>
    <row r="305" spans="1:40" x14ac:dyDescent="0.25">
      <c r="A305">
        <v>304</v>
      </c>
      <c r="B305">
        <v>4.5943710086780297E-4</v>
      </c>
      <c r="C305" s="16">
        <v>6.6540840802391803E-9</v>
      </c>
      <c r="D305">
        <v>1.2480529039053301E-3</v>
      </c>
      <c r="E305" s="16">
        <v>1.66607652523519E-5</v>
      </c>
      <c r="F305" s="16">
        <v>1.0698133050075101E-5</v>
      </c>
      <c r="G305" s="16">
        <v>1.6763596854599401E-6</v>
      </c>
      <c r="H305">
        <v>4.9054683973151405E-4</v>
      </c>
      <c r="J305">
        <v>0.95412213608295304</v>
      </c>
      <c r="K305">
        <f t="shared" si="48"/>
        <v>6.3488089163133787E-9</v>
      </c>
      <c r="L305">
        <f t="shared" si="49"/>
        <v>1.2711188756068601E-3</v>
      </c>
      <c r="M305" s="16">
        <f t="shared" si="50"/>
        <v>-3.5224467387125397E-4</v>
      </c>
      <c r="N305" s="16">
        <f t="shared" si="51"/>
        <v>4.3804217062167021E-3</v>
      </c>
      <c r="O305" s="16">
        <f t="shared" si="52"/>
        <v>4.0605881914472945E-2</v>
      </c>
      <c r="P305" s="16">
        <f t="shared" si="53"/>
        <v>8.7083887272657312E-2</v>
      </c>
      <c r="Q305" s="16">
        <f t="shared" si="54"/>
        <v>0.30384692906093469</v>
      </c>
      <c r="R305" s="16">
        <f t="shared" si="55"/>
        <v>7.1726825491539685E-3</v>
      </c>
      <c r="S305" s="16">
        <f t="shared" si="56"/>
        <v>2.7252131444196914E-2</v>
      </c>
      <c r="T305" s="16">
        <f t="shared" si="57"/>
        <v>0.30387012917424089</v>
      </c>
      <c r="U305" s="65">
        <f t="shared" si="58"/>
        <v>0.77421206312187341</v>
      </c>
      <c r="V305" s="65"/>
      <c r="AH305" s="16"/>
      <c r="AI305" s="16"/>
      <c r="AJ305" s="16"/>
      <c r="AK305" s="16"/>
      <c r="AL305" s="16"/>
      <c r="AM305" s="16"/>
      <c r="AN305" s="16"/>
    </row>
    <row r="306" spans="1:40" x14ac:dyDescent="0.25">
      <c r="A306">
        <v>305</v>
      </c>
      <c r="B306" s="16">
        <v>4.5080423244977499E-4</v>
      </c>
      <c r="C306" s="16">
        <v>5.6228399694395199E-9</v>
      </c>
      <c r="D306" s="16">
        <v>1.07055189460398E-3</v>
      </c>
      <c r="E306" s="16">
        <v>1.20994091177125E-5</v>
      </c>
      <c r="F306" s="16">
        <v>1.08180774346154E-5</v>
      </c>
      <c r="G306" s="16">
        <v>1.9799930193579399E-6</v>
      </c>
      <c r="H306" s="16">
        <v>3.56242783899699E-4</v>
      </c>
      <c r="J306">
        <v>0.95496536079347605</v>
      </c>
      <c r="K306">
        <f t="shared" si="48"/>
        <v>5.3696174000997893E-9</v>
      </c>
      <c r="L306">
        <f t="shared" si="49"/>
        <v>1.0941624196525992E-3</v>
      </c>
      <c r="M306" s="16">
        <f t="shared" si="50"/>
        <v>-1.9255395475304928E-4</v>
      </c>
      <c r="N306" s="16">
        <f t="shared" si="51"/>
        <v>7.01091969087586E-3</v>
      </c>
      <c r="O306" s="16">
        <f t="shared" si="52"/>
        <v>2.3409611449143293E-4</v>
      </c>
      <c r="P306" s="16">
        <f t="shared" si="53"/>
        <v>1.2300509945132746E-2</v>
      </c>
      <c r="Q306" s="16">
        <f t="shared" si="54"/>
        <v>1.6010316218281907E-2</v>
      </c>
      <c r="R306" s="16">
        <f t="shared" si="55"/>
        <v>9.3804923309267849E-3</v>
      </c>
      <c r="S306" s="16">
        <f t="shared" si="56"/>
        <v>1.9199901925963489E-4</v>
      </c>
      <c r="T306" s="16">
        <f t="shared" si="57"/>
        <v>1.601180561048569E-2</v>
      </c>
      <c r="U306" s="65">
        <f t="shared" si="58"/>
        <v>6.1140138929454052E-2</v>
      </c>
      <c r="V306" s="65"/>
      <c r="AI306" s="16"/>
      <c r="AL306" s="16"/>
      <c r="AM306" s="16"/>
    </row>
    <row r="307" spans="1:40" x14ac:dyDescent="0.25">
      <c r="A307">
        <v>306</v>
      </c>
      <c r="B307">
        <v>8.9087309758603803E-4</v>
      </c>
      <c r="C307" s="16">
        <v>6.8519731860166396E-9</v>
      </c>
      <c r="D307">
        <v>6.5333932610516605E-4</v>
      </c>
      <c r="E307" s="16">
        <v>9.0429298616774494E-6</v>
      </c>
      <c r="F307" s="16">
        <v>5.3639547527798099E-6</v>
      </c>
      <c r="G307" s="16">
        <v>1.61669100739143E-6</v>
      </c>
      <c r="H307">
        <v>2.6624537300753498E-4</v>
      </c>
      <c r="J307">
        <v>0.95717120572914005</v>
      </c>
      <c r="K307">
        <f t="shared" si="48"/>
        <v>6.5585114360832842E-9</v>
      </c>
      <c r="L307">
        <f t="shared" si="49"/>
        <v>6.6567707464493112E-4</v>
      </c>
      <c r="M307" s="16">
        <f t="shared" si="50"/>
        <v>1.116069120527145E-3</v>
      </c>
      <c r="N307" s="16">
        <f t="shared" si="51"/>
        <v>0.6572631534547928</v>
      </c>
      <c r="O307" s="16">
        <f t="shared" si="52"/>
        <v>5.6283426952026143E-2</v>
      </c>
      <c r="P307" s="16">
        <f t="shared" si="53"/>
        <v>0.10370476681965352</v>
      </c>
      <c r="Q307" s="16">
        <f t="shared" si="54"/>
        <v>2.497846345629021E-2</v>
      </c>
      <c r="R307" s="16">
        <f t="shared" si="55"/>
        <v>0.20806791974574845</v>
      </c>
      <c r="S307" s="16">
        <f t="shared" si="56"/>
        <v>3.7947205738432681E-2</v>
      </c>
      <c r="T307" s="16">
        <f t="shared" si="57"/>
        <v>2.4982593040438435E-2</v>
      </c>
      <c r="U307" s="65">
        <f t="shared" si="58"/>
        <v>1.1132275292073821</v>
      </c>
      <c r="V307" s="65"/>
      <c r="AI307" s="16"/>
      <c r="AL307" s="16"/>
      <c r="AM307" s="16"/>
    </row>
    <row r="308" spans="1:40" x14ac:dyDescent="0.25">
      <c r="A308">
        <v>307</v>
      </c>
      <c r="B308">
        <v>2.92321453253872E-4</v>
      </c>
      <c r="C308" s="16">
        <v>4.7451991774324601E-9</v>
      </c>
      <c r="D308">
        <v>1.4044445632565E-3</v>
      </c>
      <c r="E308" s="16">
        <v>1.3344488036813E-5</v>
      </c>
      <c r="F308" s="16">
        <v>1.6946747216083401E-5</v>
      </c>
      <c r="G308" s="16">
        <v>2.3552723665962998E-6</v>
      </c>
      <c r="H308">
        <v>3.9290828438142799E-4</v>
      </c>
      <c r="J308">
        <v>0.95327716820019004</v>
      </c>
      <c r="K308">
        <f t="shared" si="48"/>
        <v>4.523490034408687E-9</v>
      </c>
      <c r="L308">
        <f t="shared" si="49"/>
        <v>1.4406885848560857E-3</v>
      </c>
      <c r="M308" s="16">
        <f t="shared" si="50"/>
        <v>-8.5604567834834163E-4</v>
      </c>
      <c r="N308" s="16">
        <f t="shared" si="51"/>
        <v>0.16471479456113108</v>
      </c>
      <c r="O308" s="16">
        <f t="shared" si="52"/>
        <v>2.0498478874394786E-2</v>
      </c>
      <c r="P308" s="16">
        <f t="shared" si="53"/>
        <v>0.20920270971814811</v>
      </c>
      <c r="Q308" s="16">
        <f t="shared" si="54"/>
        <v>5.8785221248927592E-2</v>
      </c>
      <c r="R308" s="16">
        <f t="shared" si="55"/>
        <v>0.51587349995393417</v>
      </c>
      <c r="S308" s="16">
        <f t="shared" si="56"/>
        <v>2.9947356082185083E-2</v>
      </c>
      <c r="T308" s="16">
        <f t="shared" si="57"/>
        <v>5.8798573115686266E-2</v>
      </c>
      <c r="U308" s="65">
        <f t="shared" si="58"/>
        <v>1.0578206335544071</v>
      </c>
      <c r="V308" s="65"/>
      <c r="AI308" s="16"/>
      <c r="AL308" s="16"/>
      <c r="AM308" s="16"/>
    </row>
    <row r="309" spans="1:40" x14ac:dyDescent="0.25">
      <c r="A309">
        <v>308</v>
      </c>
      <c r="B309">
        <v>4.18395616421872E-4</v>
      </c>
      <c r="C309" s="16">
        <v>7.7979788848286403E-9</v>
      </c>
      <c r="D309">
        <v>1.61924816448032E-3</v>
      </c>
      <c r="E309" s="16">
        <v>2.5233413548442599E-5</v>
      </c>
      <c r="F309" s="16">
        <v>1.19372458905902E-5</v>
      </c>
      <c r="G309" s="16">
        <v>1.43610339879193E-6</v>
      </c>
      <c r="H309">
        <v>7.4296652802970304E-4</v>
      </c>
      <c r="J309">
        <v>0.95240232874663999</v>
      </c>
      <c r="K309">
        <f t="shared" si="48"/>
        <v>7.4268132494279237E-9</v>
      </c>
      <c r="L309">
        <f t="shared" si="49"/>
        <v>1.6445509616814075E-3</v>
      </c>
      <c r="M309" s="16">
        <f t="shared" si="50"/>
        <v>-8.0775972883766352E-4</v>
      </c>
      <c r="N309" s="16">
        <f t="shared" si="51"/>
        <v>2.238087977525036E-2</v>
      </c>
      <c r="O309" s="16">
        <f t="shared" si="52"/>
        <v>0.16651201618712516</v>
      </c>
      <c r="P309" s="16">
        <f t="shared" si="53"/>
        <v>0.46279137409686066</v>
      </c>
      <c r="Q309" s="16">
        <f t="shared" si="54"/>
        <v>1.8208564887428889</v>
      </c>
      <c r="R309" s="16">
        <f t="shared" si="55"/>
        <v>4.4237138366899645E-2</v>
      </c>
      <c r="S309" s="16">
        <f t="shared" si="56"/>
        <v>8.1078475337401396E-2</v>
      </c>
      <c r="T309" s="16">
        <f t="shared" si="57"/>
        <v>1.8210550181795186</v>
      </c>
      <c r="U309" s="65">
        <f t="shared" si="58"/>
        <v>4.4189113906859445</v>
      </c>
      <c r="V309" s="65"/>
      <c r="AI309" s="16"/>
      <c r="AL309" s="16"/>
      <c r="AM309" s="16"/>
    </row>
    <row r="310" spans="1:40" x14ac:dyDescent="0.25">
      <c r="A310">
        <v>309</v>
      </c>
      <c r="B310">
        <v>5.3494444146161496E-4</v>
      </c>
      <c r="C310" s="16">
        <v>4.9495238426446001E-9</v>
      </c>
      <c r="D310">
        <v>7.8880632825110205E-4</v>
      </c>
      <c r="E310" s="16">
        <v>7.8728769371443201E-6</v>
      </c>
      <c r="F310" s="16">
        <v>8.9968144213105897E-6</v>
      </c>
      <c r="G310" s="16">
        <v>2.2420336333543501E-6</v>
      </c>
      <c r="H310" s="16">
        <v>2.3179787879122401E-4</v>
      </c>
      <c r="J310">
        <v>0.95639637701386304</v>
      </c>
      <c r="K310">
        <f t="shared" si="48"/>
        <v>4.7337066710490288E-9</v>
      </c>
      <c r="L310">
        <f t="shared" si="49"/>
        <v>8.0903704120323492E-4</v>
      </c>
      <c r="M310" s="16">
        <f t="shared" si="50"/>
        <v>2.6085184171999496E-4</v>
      </c>
      <c r="N310" s="16">
        <f t="shared" si="51"/>
        <v>7.6187498035646412E-3</v>
      </c>
      <c r="O310" s="16">
        <f t="shared" si="52"/>
        <v>1.1295135639744363E-2</v>
      </c>
      <c r="P310" s="16">
        <f t="shared" si="53"/>
        <v>3.2927240828775906E-2</v>
      </c>
      <c r="Q310" s="16">
        <f t="shared" si="54"/>
        <v>7.1281057792648123E-2</v>
      </c>
      <c r="R310" s="16">
        <f t="shared" si="55"/>
        <v>7.7099417310192257E-3</v>
      </c>
      <c r="S310" s="16">
        <f t="shared" si="56"/>
        <v>1.360816259019971E-2</v>
      </c>
      <c r="T310" s="16">
        <f t="shared" si="57"/>
        <v>7.1284348183856219E-2</v>
      </c>
      <c r="U310" s="65">
        <f t="shared" si="58"/>
        <v>0.21572463656980817</v>
      </c>
      <c r="V310" s="65"/>
      <c r="AI310" s="16"/>
      <c r="AL310" s="16"/>
      <c r="AM310" s="16"/>
    </row>
    <row r="311" spans="1:40" x14ac:dyDescent="0.25">
      <c r="A311">
        <v>310</v>
      </c>
      <c r="B311">
        <v>2.5273049967480902E-4</v>
      </c>
      <c r="C311" s="16">
        <v>3.6339391280780802E-9</v>
      </c>
      <c r="D311">
        <v>1.23983465175098E-3</v>
      </c>
      <c r="E311" s="16">
        <v>9.0361763006002592E-6</v>
      </c>
      <c r="F311" s="16">
        <v>1.9472062275142199E-5</v>
      </c>
      <c r="G311" s="16">
        <v>3.0705040788138202E-6</v>
      </c>
      <c r="H311">
        <v>2.6605462449030999E-4</v>
      </c>
      <c r="J311">
        <v>0.95398938443262804</v>
      </c>
      <c r="K311">
        <f t="shared" si="48"/>
        <v>3.4667393518608488E-9</v>
      </c>
      <c r="L311">
        <f t="shared" si="49"/>
        <v>1.28184564644095E-3</v>
      </c>
      <c r="M311" s="16">
        <f t="shared" si="50"/>
        <v>-7.763846470913321E-4</v>
      </c>
      <c r="N311" s="16">
        <f t="shared" si="51"/>
        <v>0.2365072616575227</v>
      </c>
      <c r="O311" s="16">
        <f t="shared" si="52"/>
        <v>0.11821904197991422</v>
      </c>
      <c r="P311" s="16">
        <f t="shared" si="53"/>
        <v>8.2123363764485244E-2</v>
      </c>
      <c r="Q311" s="16">
        <f t="shared" si="54"/>
        <v>2.5177617024973859E-2</v>
      </c>
      <c r="R311" s="16">
        <f t="shared" si="55"/>
        <v>0.94923500432990326</v>
      </c>
      <c r="S311" s="16">
        <f t="shared" si="56"/>
        <v>0.28013427652314299</v>
      </c>
      <c r="T311" s="16">
        <f t="shared" si="57"/>
        <v>2.5173638847405897E-2</v>
      </c>
      <c r="U311" s="65">
        <f t="shared" si="58"/>
        <v>1.7165702041273481</v>
      </c>
      <c r="V311" s="65"/>
      <c r="AI311" s="16"/>
      <c r="AL311" s="16"/>
      <c r="AM311" s="16"/>
    </row>
    <row r="312" spans="1:40" x14ac:dyDescent="0.25">
      <c r="A312">
        <v>311</v>
      </c>
      <c r="B312">
        <v>5.8163372178679799E-4</v>
      </c>
      <c r="C312" s="16">
        <v>8.5694489321821893E-9</v>
      </c>
      <c r="D312">
        <v>1.269976466076E-3</v>
      </c>
      <c r="E312" s="16">
        <v>2.18305242421375E-5</v>
      </c>
      <c r="F312" s="16">
        <v>8.4551825312314401E-6</v>
      </c>
      <c r="G312" s="16">
        <v>1.30185108575276E-6</v>
      </c>
      <c r="H312">
        <v>6.42761654231427E-4</v>
      </c>
      <c r="J312">
        <v>0.95406300709046099</v>
      </c>
      <c r="K312">
        <f t="shared" si="48"/>
        <v>8.1757942173458786E-9</v>
      </c>
      <c r="L312">
        <f t="shared" si="49"/>
        <v>1.2881801127752836E-3</v>
      </c>
      <c r="M312" s="16">
        <f t="shared" si="50"/>
        <v>-1.2491266920168747E-4</v>
      </c>
      <c r="N312" s="16">
        <f t="shared" si="51"/>
        <v>3.3190412788985962E-2</v>
      </c>
      <c r="O312" s="16">
        <f t="shared" si="52"/>
        <v>0.29960405171052962</v>
      </c>
      <c r="P312" s="16">
        <f t="shared" si="53"/>
        <v>0.10102848890780228</v>
      </c>
      <c r="Q312" s="16">
        <f t="shared" si="54"/>
        <v>1.0661812599091347</v>
      </c>
      <c r="R312" s="16">
        <f t="shared" si="55"/>
        <v>2.0369779166611778E-2</v>
      </c>
      <c r="S312" s="16">
        <f t="shared" si="56"/>
        <v>0.12362800090167468</v>
      </c>
      <c r="T312" s="16">
        <f t="shared" si="57"/>
        <v>1.0662406955916603</v>
      </c>
      <c r="U312" s="65">
        <f t="shared" si="58"/>
        <v>2.7102426889763995</v>
      </c>
      <c r="V312" s="65"/>
      <c r="AI312" s="16"/>
      <c r="AL312" s="16"/>
      <c r="AM312" s="16"/>
    </row>
    <row r="313" spans="1:40" x14ac:dyDescent="0.25">
      <c r="A313">
        <v>312</v>
      </c>
      <c r="B313">
        <v>3.24270923022079E-4</v>
      </c>
      <c r="C313" s="16">
        <v>6.1569533211757601E-9</v>
      </c>
      <c r="D313">
        <v>1.6512078037716001E-3</v>
      </c>
      <c r="E313" s="16">
        <v>2.0306977853875799E-5</v>
      </c>
      <c r="F313" s="16">
        <v>1.5431819977524799E-5</v>
      </c>
      <c r="G313" s="16">
        <v>1.81973054998475E-6</v>
      </c>
      <c r="H313">
        <v>5.9791505381548698E-4</v>
      </c>
      <c r="J313">
        <v>0.95219688115112</v>
      </c>
      <c r="K313">
        <f t="shared" si="48"/>
        <v>5.8626317498165886E-9</v>
      </c>
      <c r="L313">
        <f t="shared" si="49"/>
        <v>1.6838850173233133E-3</v>
      </c>
      <c r="M313" s="16">
        <f t="shared" si="50"/>
        <v>-1.0353431712791553E-3</v>
      </c>
      <c r="N313" s="16">
        <f t="shared" si="51"/>
        <v>0.11622150862526173</v>
      </c>
      <c r="O313" s="16">
        <f t="shared" si="52"/>
        <v>1.2486615742246888E-2</v>
      </c>
      <c r="P313" s="16">
        <f t="shared" si="53"/>
        <v>0.50901391523094397</v>
      </c>
      <c r="Q313" s="16">
        <f t="shared" si="54"/>
        <v>0.79336196175035167</v>
      </c>
      <c r="R313" s="16">
        <f t="shared" si="55"/>
        <v>0.31882255337384152</v>
      </c>
      <c r="S313" s="16">
        <f t="shared" si="56"/>
        <v>8.7751461418522046E-3</v>
      </c>
      <c r="T313" s="16">
        <f t="shared" si="57"/>
        <v>0.79347478865675936</v>
      </c>
      <c r="U313" s="65">
        <f t="shared" si="58"/>
        <v>2.5521564895212574</v>
      </c>
      <c r="V313" s="65"/>
      <c r="AI313" s="16"/>
      <c r="AL313" s="16"/>
      <c r="AM313" s="16"/>
    </row>
    <row r="314" spans="1:40" x14ac:dyDescent="0.25">
      <c r="A314">
        <v>313</v>
      </c>
      <c r="B314">
        <v>5.6969344044153396E-4</v>
      </c>
      <c r="C314" s="16">
        <v>5.8964772218778496E-9</v>
      </c>
      <c r="D314">
        <v>8.8434943056189797E-4</v>
      </c>
      <c r="E314" s="16">
        <v>1.0504085009367201E-5</v>
      </c>
      <c r="F314" s="16">
        <v>8.4846699038305302E-6</v>
      </c>
      <c r="G314" s="16">
        <v>1.8839774038008099E-6</v>
      </c>
      <c r="H314">
        <v>3.0926881590369901E-4</v>
      </c>
      <c r="J314">
        <v>0.95592727203078098</v>
      </c>
      <c r="K314">
        <f t="shared" si="48"/>
        <v>5.636603385301331E-9</v>
      </c>
      <c r="L314">
        <f t="shared" si="49"/>
        <v>9.0319685129613806E-4</v>
      </c>
      <c r="M314" s="16">
        <f t="shared" si="50"/>
        <v>2.3619002958692994E-4</v>
      </c>
      <c r="N314" s="16">
        <f t="shared" si="51"/>
        <v>2.4936672481831988E-2</v>
      </c>
      <c r="O314" s="16">
        <f t="shared" si="52"/>
        <v>4.1873969373501553E-3</v>
      </c>
      <c r="P314" s="16">
        <f t="shared" si="53"/>
        <v>6.7755831920376262E-3</v>
      </c>
      <c r="Q314" s="16">
        <f t="shared" si="54"/>
        <v>4.8412911317994786E-4</v>
      </c>
      <c r="R314" s="16">
        <f t="shared" si="55"/>
        <v>1.952530809647713E-2</v>
      </c>
      <c r="S314" s="16">
        <f t="shared" si="56"/>
        <v>3.80409445022009E-3</v>
      </c>
      <c r="T314" s="16">
        <f t="shared" si="57"/>
        <v>4.843017161730342E-4</v>
      </c>
      <c r="U314" s="65">
        <f t="shared" si="58"/>
        <v>6.0197485987269969E-2</v>
      </c>
      <c r="V314" s="65"/>
      <c r="AI314" s="16"/>
      <c r="AL314" s="16"/>
      <c r="AM314" s="16"/>
    </row>
    <row r="315" spans="1:40" x14ac:dyDescent="0.25">
      <c r="A315">
        <v>314</v>
      </c>
      <c r="B315">
        <v>5.5629349109781099E-4</v>
      </c>
      <c r="C315" s="16">
        <v>5.7623513702623103E-9</v>
      </c>
      <c r="D315">
        <v>8.8508414324527205E-4</v>
      </c>
      <c r="E315" s="16">
        <v>1.0273494615583699E-5</v>
      </c>
      <c r="F315" s="16">
        <v>8.6896884419710698E-6</v>
      </c>
      <c r="G315" s="16">
        <v>1.9278643038899301E-6</v>
      </c>
      <c r="H315">
        <v>3.0247963072319901E-4</v>
      </c>
      <c r="J315">
        <v>0.95591928439377305</v>
      </c>
      <c r="K315">
        <f t="shared" si="48"/>
        <v>5.5083427982866249E-9</v>
      </c>
      <c r="L315">
        <f t="shared" si="49"/>
        <v>9.0438562208173384E-4</v>
      </c>
      <c r="M315" s="16">
        <f t="shared" si="50"/>
        <v>2.0820136011388821E-4</v>
      </c>
      <c r="N315" s="16">
        <f t="shared" si="51"/>
        <v>1.707669458302059E-2</v>
      </c>
      <c r="O315" s="16">
        <f t="shared" si="52"/>
        <v>1.6395515422240818E-3</v>
      </c>
      <c r="P315" s="16">
        <f t="shared" si="53"/>
        <v>6.6506507646374637E-3</v>
      </c>
      <c r="Q315" s="16">
        <f t="shared" si="54"/>
        <v>1.8898465372541432E-3</v>
      </c>
      <c r="R315" s="16">
        <f t="shared" si="55"/>
        <v>1.4148152353567933E-2</v>
      </c>
      <c r="S315" s="16">
        <f t="shared" si="56"/>
        <v>1.5855759527012364E-3</v>
      </c>
      <c r="T315" s="16">
        <f t="shared" si="57"/>
        <v>1.8901737805580843E-3</v>
      </c>
      <c r="U315" s="65">
        <f t="shared" si="58"/>
        <v>4.4880645513963528E-2</v>
      </c>
      <c r="V315" s="65"/>
      <c r="AI315" s="16"/>
      <c r="AL315" s="16"/>
      <c r="AM315" s="16"/>
    </row>
    <row r="316" spans="1:40" x14ac:dyDescent="0.25">
      <c r="A316">
        <v>315</v>
      </c>
      <c r="B316">
        <v>4.4061109468221301E-4</v>
      </c>
      <c r="C316" s="16">
        <v>6.9299986107859499E-9</v>
      </c>
      <c r="D316">
        <v>1.35872045057593E-3</v>
      </c>
      <c r="E316" s="16">
        <v>1.8867763588190302E-5</v>
      </c>
      <c r="F316" s="16">
        <v>1.12098620020485E-5</v>
      </c>
      <c r="G316" s="16">
        <v>1.61155302557816E-6</v>
      </c>
      <c r="H316">
        <v>5.5553096609016397E-4</v>
      </c>
      <c r="J316">
        <v>0.95359658070174402</v>
      </c>
      <c r="K316">
        <f t="shared" si="48"/>
        <v>6.6084229795133182E-9</v>
      </c>
      <c r="L316">
        <f t="shared" si="49"/>
        <v>1.3827447976069943E-3</v>
      </c>
      <c r="M316" s="16">
        <f t="shared" si="50"/>
        <v>-5.015226082425683E-4</v>
      </c>
      <c r="N316" s="16">
        <f t="shared" si="51"/>
        <v>1.0909592462160745E-2</v>
      </c>
      <c r="O316" s="16">
        <f t="shared" si="52"/>
        <v>6.3166825694733336E-2</v>
      </c>
      <c r="P316" s="16">
        <f t="shared" si="53"/>
        <v>0.16805005580311155</v>
      </c>
      <c r="Q316" s="16">
        <f t="shared" si="54"/>
        <v>0.57260804312115776</v>
      </c>
      <c r="R316" s="16">
        <f t="shared" si="55"/>
        <v>1.8653077897239616E-2</v>
      </c>
      <c r="S316" s="16">
        <f t="shared" si="56"/>
        <v>3.8950739984613174E-2</v>
      </c>
      <c r="T316" s="16">
        <f t="shared" si="57"/>
        <v>0.57265824835291945</v>
      </c>
      <c r="U316" s="65">
        <f t="shared" si="58"/>
        <v>1.4449965833159357</v>
      </c>
      <c r="V316" s="65"/>
      <c r="AI316" s="16"/>
      <c r="AK316" s="16"/>
      <c r="AL316" s="16"/>
      <c r="AM316" s="16"/>
    </row>
    <row r="317" spans="1:40" x14ac:dyDescent="0.25">
      <c r="A317">
        <v>316</v>
      </c>
      <c r="B317">
        <v>3.6592935777403899E-4</v>
      </c>
      <c r="C317" s="16">
        <v>6.1266971004306197E-9</v>
      </c>
      <c r="D317">
        <v>1.44954662703827E-3</v>
      </c>
      <c r="E317" s="16">
        <v>1.7777145525958599E-5</v>
      </c>
      <c r="F317" s="16">
        <v>1.35557257190181E-5</v>
      </c>
      <c r="G317" s="16">
        <v>1.8247786579602301E-6</v>
      </c>
      <c r="H317">
        <v>5.23421951730142E-4</v>
      </c>
      <c r="J317">
        <v>0.95313555405883099</v>
      </c>
      <c r="K317">
        <f t="shared" si="48"/>
        <v>5.8395728353695721E-9</v>
      </c>
      <c r="L317">
        <f t="shared" si="49"/>
        <v>1.4784767304371661E-3</v>
      </c>
      <c r="M317" s="16">
        <f t="shared" si="50"/>
        <v>-7.4661801488908801E-4</v>
      </c>
      <c r="N317" s="16">
        <f t="shared" si="51"/>
        <v>6.5659523230493871E-2</v>
      </c>
      <c r="O317" s="16">
        <f t="shared" si="52"/>
        <v>1.1295490904750904E-2</v>
      </c>
      <c r="P317" s="16">
        <f t="shared" si="53"/>
        <v>0.25420661703043229</v>
      </c>
      <c r="Q317" s="16">
        <f t="shared" si="54"/>
        <v>0.42924146391986162</v>
      </c>
      <c r="R317" s="16">
        <f t="shared" si="55"/>
        <v>0.14019418824881011</v>
      </c>
      <c r="S317" s="16">
        <f t="shared" si="56"/>
        <v>8.3104225787027867E-3</v>
      </c>
      <c r="T317" s="16">
        <f t="shared" si="57"/>
        <v>0.42929270105101353</v>
      </c>
      <c r="U317" s="65">
        <f t="shared" si="58"/>
        <v>1.3382004069640652</v>
      </c>
      <c r="V317" s="65"/>
      <c r="AI317" s="16"/>
      <c r="AL317" s="16"/>
      <c r="AM317" s="16"/>
    </row>
    <row r="318" spans="1:40" x14ac:dyDescent="0.25">
      <c r="A318">
        <v>317</v>
      </c>
      <c r="B318">
        <v>4.1289040744769799E-4</v>
      </c>
      <c r="C318" s="16">
        <v>5.0322801793348999E-9</v>
      </c>
      <c r="D318">
        <v>1.0455950069706301E-3</v>
      </c>
      <c r="E318" s="16">
        <v>1.05785892501135E-5</v>
      </c>
      <c r="F318" s="16">
        <v>1.18004346786126E-5</v>
      </c>
      <c r="G318" s="16">
        <v>2.21184542848537E-6</v>
      </c>
      <c r="H318">
        <v>3.1146499372567901E-4</v>
      </c>
      <c r="J318">
        <v>0.95506615604036205</v>
      </c>
      <c r="K318">
        <f t="shared" si="48"/>
        <v>4.8061604869954866E-9</v>
      </c>
      <c r="L318">
        <f t="shared" si="49"/>
        <v>1.0714026894761614E-3</v>
      </c>
      <c r="M318" s="16">
        <f t="shared" si="50"/>
        <v>-2.4562187458076535E-4</v>
      </c>
      <c r="N318" s="16">
        <f t="shared" si="51"/>
        <v>2.5854020563946898E-2</v>
      </c>
      <c r="O318" s="16">
        <f t="shared" si="52"/>
        <v>8.3421734884038604E-3</v>
      </c>
      <c r="P318" s="16">
        <f t="shared" si="53"/>
        <v>7.2266993968163268E-3</v>
      </c>
      <c r="Q318" s="16">
        <f t="shared" si="54"/>
        <v>2.2698784895195528E-4</v>
      </c>
      <c r="R318" s="16">
        <f t="shared" si="55"/>
        <v>3.8594518155138188E-2</v>
      </c>
      <c r="S318" s="16">
        <f t="shared" si="56"/>
        <v>1.0326354183103551E-2</v>
      </c>
      <c r="T318" s="16">
        <f t="shared" si="57"/>
        <v>2.2686195197281947E-4</v>
      </c>
      <c r="U318" s="65">
        <f t="shared" si="58"/>
        <v>9.0797615588333602E-2</v>
      </c>
      <c r="V318" s="65"/>
      <c r="AI318" s="16"/>
      <c r="AL318" s="16"/>
      <c r="AM318" s="16"/>
    </row>
    <row r="319" spans="1:40" x14ac:dyDescent="0.25">
      <c r="A319">
        <v>318</v>
      </c>
      <c r="B319">
        <v>7.6579585448231899E-4</v>
      </c>
      <c r="C319" s="16">
        <v>6.8774028046280899E-9</v>
      </c>
      <c r="D319">
        <v>7.6499853668636302E-4</v>
      </c>
      <c r="E319" s="16">
        <v>1.06135380197361E-5</v>
      </c>
      <c r="F319" s="16">
        <v>6.2742923180431797E-6</v>
      </c>
      <c r="G319" s="16">
        <v>1.61288645377681E-6</v>
      </c>
      <c r="H319">
        <v>3.1248951515587E-4</v>
      </c>
      <c r="J319">
        <v>0.95657627739189999</v>
      </c>
      <c r="K319">
        <f t="shared" si="48"/>
        <v>6.5787603729757507E-9</v>
      </c>
      <c r="L319">
        <f t="shared" si="49"/>
        <v>7.7915313037342157E-4</v>
      </c>
      <c r="M319" s="16">
        <f t="shared" si="50"/>
        <v>7.5243857859121641E-4</v>
      </c>
      <c r="N319" s="16">
        <f t="shared" si="51"/>
        <v>0.30968739643938453</v>
      </c>
      <c r="O319" s="16">
        <f t="shared" si="52"/>
        <v>5.8483218297170313E-2</v>
      </c>
      <c r="P319" s="16">
        <f t="shared" si="53"/>
        <v>4.2503554998831704E-2</v>
      </c>
      <c r="Q319" s="16">
        <f t="shared" si="54"/>
        <v>1.3952720363738147E-4</v>
      </c>
      <c r="R319" s="16">
        <f t="shared" si="55"/>
        <v>0.13238305378445933</v>
      </c>
      <c r="S319" s="16">
        <f t="shared" si="56"/>
        <v>3.8689040612870318E-2</v>
      </c>
      <c r="T319" s="16">
        <f t="shared" si="57"/>
        <v>1.3976248247178481E-4</v>
      </c>
      <c r="U319" s="65">
        <f t="shared" si="58"/>
        <v>0.58202555381882537</v>
      </c>
      <c r="V319" s="65"/>
      <c r="AI319" s="16"/>
      <c r="AL319" s="16"/>
      <c r="AM319" s="16"/>
    </row>
    <row r="320" spans="1:40" x14ac:dyDescent="0.25">
      <c r="A320">
        <v>319</v>
      </c>
      <c r="B320">
        <v>4.1590791194159198E-4</v>
      </c>
      <c r="C320" s="16">
        <v>4.6926285545367499E-9</v>
      </c>
      <c r="D320">
        <v>9.6617215894904702E-4</v>
      </c>
      <c r="E320" s="16">
        <v>9.1232947049481795E-6</v>
      </c>
      <c r="F320" s="16">
        <v>1.16726500903843E-5</v>
      </c>
      <c r="G320" s="16">
        <v>2.3698329633808201E-6</v>
      </c>
      <c r="H320">
        <v>2.6861580125691199E-4</v>
      </c>
      <c r="J320">
        <v>0.95545599786050395</v>
      </c>
      <c r="K320">
        <f t="shared" si="48"/>
        <v>4.483600098163605E-9</v>
      </c>
      <c r="L320">
        <f t="shared" si="49"/>
        <v>9.9188259946464191E-4</v>
      </c>
      <c r="M320" s="16">
        <f t="shared" si="50"/>
        <v>-1.6006677558145794E-4</v>
      </c>
      <c r="N320" s="16">
        <f t="shared" si="51"/>
        <v>2.3919318300484684E-2</v>
      </c>
      <c r="O320" s="16">
        <f t="shared" si="52"/>
        <v>2.3306732354365089E-2</v>
      </c>
      <c r="P320" s="16">
        <f t="shared" si="53"/>
        <v>6.7247172049124081E-6</v>
      </c>
      <c r="Q320" s="16">
        <f t="shared" si="54"/>
        <v>2.266930314896726E-2</v>
      </c>
      <c r="R320" s="16">
        <f t="shared" si="55"/>
        <v>3.3671773227670482E-2</v>
      </c>
      <c r="S320" s="16">
        <f t="shared" si="56"/>
        <v>3.2509896257834653E-2</v>
      </c>
      <c r="T320" s="16">
        <f t="shared" si="57"/>
        <v>2.2669181144752085E-2</v>
      </c>
      <c r="U320" s="65">
        <f t="shared" si="58"/>
        <v>0.15875292915127917</v>
      </c>
      <c r="V320" s="65"/>
      <c r="AI320" s="16"/>
      <c r="AL320" s="16"/>
      <c r="AM320" s="16"/>
    </row>
    <row r="321" spans="1:40" x14ac:dyDescent="0.25">
      <c r="A321">
        <v>320</v>
      </c>
      <c r="B321">
        <v>5.7852144820741002E-4</v>
      </c>
      <c r="C321" s="16">
        <v>6.8119485837214199E-9</v>
      </c>
      <c r="D321">
        <v>1.0089702588486501E-3</v>
      </c>
      <c r="E321" s="16">
        <v>1.3825842049258001E-5</v>
      </c>
      <c r="F321" s="16">
        <v>8.4026883287612904E-6</v>
      </c>
      <c r="G321" s="16">
        <v>1.63306393434451E-6</v>
      </c>
      <c r="H321">
        <v>4.0707275614831998E-4</v>
      </c>
      <c r="J321">
        <v>0.95531378650566501</v>
      </c>
      <c r="K321">
        <f t="shared" si="48"/>
        <v>6.5075483949968115E-9</v>
      </c>
      <c r="L321">
        <f t="shared" si="49"/>
        <v>1.0274018874919335E-3</v>
      </c>
      <c r="M321" s="16">
        <f t="shared" si="50"/>
        <v>1.2964100892288663E-4</v>
      </c>
      <c r="N321" s="16">
        <f t="shared" si="51"/>
        <v>3.0925544483721361E-2</v>
      </c>
      <c r="O321" s="16">
        <f t="shared" si="52"/>
        <v>5.2906511868244334E-2</v>
      </c>
      <c r="P321" s="16">
        <f t="shared" si="53"/>
        <v>2.2094355091212617E-3</v>
      </c>
      <c r="Q321" s="16">
        <f t="shared" si="54"/>
        <v>8.2526210509443393E-2</v>
      </c>
      <c r="R321" s="16">
        <f t="shared" si="55"/>
        <v>2.1917369883199068E-2</v>
      </c>
      <c r="S321" s="16">
        <f t="shared" si="56"/>
        <v>3.4836662911191585E-2</v>
      </c>
      <c r="T321" s="16">
        <f t="shared" si="57"/>
        <v>8.2527575068870526E-2</v>
      </c>
      <c r="U321" s="65">
        <f t="shared" si="58"/>
        <v>0.30784931023379153</v>
      </c>
      <c r="V321" s="65"/>
      <c r="AH321" s="16"/>
      <c r="AI321" s="16"/>
      <c r="AJ321" s="16"/>
      <c r="AK321" s="16"/>
      <c r="AL321" s="16"/>
      <c r="AM321" s="16"/>
      <c r="AN321" s="16"/>
    </row>
    <row r="322" spans="1:40" x14ac:dyDescent="0.25">
      <c r="A322">
        <v>321</v>
      </c>
      <c r="B322" s="16">
        <v>3.3481156857742903E-4</v>
      </c>
      <c r="C322" s="16">
        <v>5.3129316277593698E-9</v>
      </c>
      <c r="D322" s="16">
        <v>1.37166938028633E-3</v>
      </c>
      <c r="E322" s="16">
        <v>1.45987325898655E-5</v>
      </c>
      <c r="F322" s="16">
        <v>1.47696975684499E-5</v>
      </c>
      <c r="G322" s="16">
        <v>2.10266756662099E-6</v>
      </c>
      <c r="H322" s="16">
        <v>4.2983677305590202E-4</v>
      </c>
      <c r="J322">
        <v>0.95346881611657797</v>
      </c>
      <c r="K322">
        <f t="shared" si="48"/>
        <v>5.0657146292280494E-9</v>
      </c>
      <c r="L322">
        <f t="shared" si="49"/>
        <v>1.4033061300582231E-3</v>
      </c>
      <c r="M322" s="16">
        <f t="shared" si="50"/>
        <v>-7.3368299290336514E-4</v>
      </c>
      <c r="N322" s="16">
        <f t="shared" si="51"/>
        <v>0.10207301776839309</v>
      </c>
      <c r="O322" s="16">
        <f t="shared" si="52"/>
        <v>1.6531597163632176E-3</v>
      </c>
      <c r="P322" s="16">
        <f t="shared" si="53"/>
        <v>0.17924735884175971</v>
      </c>
      <c r="Q322" s="16">
        <f t="shared" si="54"/>
        <v>0.12904962446364271</v>
      </c>
      <c r="R322" s="16">
        <f t="shared" si="55"/>
        <v>0.24751685203760743</v>
      </c>
      <c r="S322" s="16">
        <f t="shared" si="56"/>
        <v>2.2318244588104353E-3</v>
      </c>
      <c r="T322" s="16">
        <f t="shared" si="57"/>
        <v>0.12906934215069921</v>
      </c>
      <c r="U322" s="65">
        <f t="shared" si="58"/>
        <v>0.79084117943727583</v>
      </c>
      <c r="V322" s="65"/>
      <c r="AI322" s="16"/>
      <c r="AL322" s="16"/>
      <c r="AM322" s="16"/>
    </row>
    <row r="323" spans="1:40" x14ac:dyDescent="0.25">
      <c r="A323">
        <v>322</v>
      </c>
      <c r="B323">
        <v>4.7805433510185002E-4</v>
      </c>
      <c r="C323" s="16">
        <v>5.6967197039353098E-9</v>
      </c>
      <c r="D323">
        <v>1.02158495383532E-3</v>
      </c>
      <c r="E323" s="16">
        <v>1.1704297798661001E-5</v>
      </c>
      <c r="F323" s="16">
        <v>1.0177798277587E-5</v>
      </c>
      <c r="G323" s="16">
        <v>1.9531993444546101E-6</v>
      </c>
      <c r="H323">
        <v>3.4460868658960499E-4</v>
      </c>
      <c r="J323">
        <v>0.95521586740126696</v>
      </c>
      <c r="K323">
        <f t="shared" ref="K323:K386" si="59">C323*J323</f>
        <v>5.441597053336456E-9</v>
      </c>
      <c r="L323">
        <f t="shared" ref="L323:L386" si="60">SUM($Z$9*B323,$AA$9*C323,$AB$9*D323,$AC$9*E323,$AD$9*F323,$AE$9*G323)</f>
        <v>1.0438880530152447E-3</v>
      </c>
      <c r="M323" s="16">
        <f t="shared" ref="M323:M386" si="61">$Z$8*B323+$AA$8*C323+$AB$8*D323+$AD$8*F323+$AE$8*G323</f>
        <v>-8.7779382811544685E-5</v>
      </c>
      <c r="N323" s="16">
        <f t="shared" si="51"/>
        <v>8.0343037151948764E-4</v>
      </c>
      <c r="O323" s="16">
        <f t="shared" si="52"/>
        <v>8.2027555217854277E-4</v>
      </c>
      <c r="P323" s="16">
        <f t="shared" si="53"/>
        <v>3.6113915092416877E-3</v>
      </c>
      <c r="Q323" s="16">
        <f t="shared" si="54"/>
        <v>8.0540759280483976E-3</v>
      </c>
      <c r="R323" s="16">
        <f t="shared" si="55"/>
        <v>1.0198161463161731E-3</v>
      </c>
      <c r="S323" s="16">
        <f t="shared" si="56"/>
        <v>7.398982387317592E-4</v>
      </c>
      <c r="T323" s="16">
        <f t="shared" si="57"/>
        <v>8.054621793422331E-3</v>
      </c>
      <c r="U323" s="65">
        <f t="shared" si="58"/>
        <v>2.3103509539458379E-2</v>
      </c>
      <c r="V323" s="65"/>
      <c r="AI323" s="16"/>
      <c r="AL323" s="16"/>
      <c r="AM323" s="16"/>
    </row>
    <row r="324" spans="1:40" x14ac:dyDescent="0.25">
      <c r="A324">
        <v>323</v>
      </c>
      <c r="B324" s="16">
        <v>4.0839560617037402E-4</v>
      </c>
      <c r="C324" s="16">
        <v>5.4797590393707401E-9</v>
      </c>
      <c r="D324" s="16">
        <v>1.1539551881628899E-3</v>
      </c>
      <c r="E324" s="16">
        <v>1.26980198680428E-5</v>
      </c>
      <c r="F324" s="16">
        <v>1.1988403634614801E-5</v>
      </c>
      <c r="G324" s="16">
        <v>2.0336563303505601E-6</v>
      </c>
      <c r="H324" s="16">
        <v>3.7386922978496301E-4</v>
      </c>
      <c r="J324">
        <v>0.95454186320636802</v>
      </c>
      <c r="K324">
        <f t="shared" si="59"/>
        <v>5.2306594033628834E-9</v>
      </c>
      <c r="L324">
        <f t="shared" si="60"/>
        <v>1.1799601720034307E-3</v>
      </c>
      <c r="M324" s="16">
        <f t="shared" si="61"/>
        <v>-3.6316895966268268E-4</v>
      </c>
      <c r="N324" s="16">
        <f t="shared" ref="N324:N387" si="62">(B324-$B$2)^2/$B$2/$B$2</f>
        <v>2.8875399347359405E-2</v>
      </c>
      <c r="O324" s="16">
        <f t="shared" ref="O324:O387" si="63">(C324-$C$2)^2/$C$2/$C$2</f>
        <v>1.1099710242552858E-4</v>
      </c>
      <c r="P324" s="16">
        <f t="shared" ref="P324:P387" si="64">(D324-$D$2)^2/$D$2/$D$2</f>
        <v>3.8988456200717329E-2</v>
      </c>
      <c r="Q324" s="16">
        <f t="shared" ref="Q324:Q387" si="65">(E324-$E$2)^2/$E$2/$E$2</f>
        <v>3.3221019856410516E-2</v>
      </c>
      <c r="R324" s="16">
        <f t="shared" ref="R324:R387" si="66">(F324-$F$2)^2/$F$2/$F$2</f>
        <v>4.6445934331863642E-2</v>
      </c>
      <c r="S324" s="16">
        <f t="shared" ref="S324:S387" si="67">(G324-$G$2)^2/$G$2/$G$2</f>
        <v>1.6565905397690353E-4</v>
      </c>
      <c r="T324" s="16">
        <f t="shared" ref="T324:T387" si="68">(H324-$H$2)^2/$H$2/$H$2</f>
        <v>3.3225064543449569E-2</v>
      </c>
      <c r="U324" s="65">
        <f t="shared" ref="U324:U387" si="69">SUM(N324:T324)</f>
        <v>0.18103253043620288</v>
      </c>
      <c r="V324" s="65"/>
      <c r="AH324" s="16"/>
      <c r="AI324" s="16"/>
      <c r="AJ324" s="16"/>
      <c r="AK324" s="16"/>
      <c r="AL324" s="16"/>
      <c r="AM324" s="16"/>
      <c r="AN324" s="16"/>
    </row>
    <row r="325" spans="1:40" x14ac:dyDescent="0.25">
      <c r="A325">
        <v>324</v>
      </c>
      <c r="B325" s="16">
        <v>3.7669399732864002E-4</v>
      </c>
      <c r="C325" s="16">
        <v>4.4680712695356803E-9</v>
      </c>
      <c r="D325" s="16">
        <v>1.01701547480201E-3</v>
      </c>
      <c r="E325" s="16">
        <v>9.1381977567501806E-6</v>
      </c>
      <c r="F325" s="16">
        <v>1.2920471432913E-5</v>
      </c>
      <c r="G325" s="16">
        <v>2.49049005086327E-6</v>
      </c>
      <c r="H325" s="16">
        <v>2.6905530022470998E-4</v>
      </c>
      <c r="J325">
        <v>0.95518203102599097</v>
      </c>
      <c r="K325">
        <f t="shared" si="59"/>
        <v>4.2678213900039689E-9</v>
      </c>
      <c r="L325">
        <f t="shared" si="60"/>
        <v>1.0453424396474299E-3</v>
      </c>
      <c r="M325" s="16">
        <f t="shared" si="61"/>
        <v>-2.9195444499014974E-4</v>
      </c>
      <c r="N325" s="16">
        <f t="shared" si="62"/>
        <v>5.4925450509153276E-2</v>
      </c>
      <c r="O325" s="16">
        <f t="shared" si="63"/>
        <v>3.7331300319377987E-2</v>
      </c>
      <c r="P325" s="16">
        <f t="shared" si="64"/>
        <v>3.0639682373944867E-3</v>
      </c>
      <c r="Q325" s="16">
        <f t="shared" si="65"/>
        <v>2.2253394650862818E-2</v>
      </c>
      <c r="R325" s="16">
        <f t="shared" si="66"/>
        <v>9.6110067654783013E-2</v>
      </c>
      <c r="S325" s="16">
        <f t="shared" si="67"/>
        <v>5.7791566371229897E-2</v>
      </c>
      <c r="T325" s="16">
        <f t="shared" si="68"/>
        <v>2.2252603110604282E-2</v>
      </c>
      <c r="U325" s="65">
        <f t="shared" si="69"/>
        <v>0.29372835085340576</v>
      </c>
      <c r="V325" s="65"/>
      <c r="AI325" s="16"/>
      <c r="AL325" s="16"/>
      <c r="AM325" s="16"/>
    </row>
    <row r="326" spans="1:40" x14ac:dyDescent="0.25">
      <c r="A326">
        <v>325</v>
      </c>
      <c r="B326">
        <v>3.3880609130495002E-4</v>
      </c>
      <c r="C326" s="16">
        <v>3.89922870038092E-9</v>
      </c>
      <c r="D326">
        <v>9.8622642892298501E-4</v>
      </c>
      <c r="E326" s="16">
        <v>7.7354640611253506E-6</v>
      </c>
      <c r="F326" s="16">
        <v>1.43493093389572E-5</v>
      </c>
      <c r="G326" s="16">
        <v>2.85303299484038E-6</v>
      </c>
      <c r="H326">
        <v>2.27754447110001E-4</v>
      </c>
      <c r="J326">
        <v>0.95530271226157304</v>
      </c>
      <c r="K326">
        <f t="shared" si="59"/>
        <v>3.7249437532020614E-9</v>
      </c>
      <c r="L326">
        <f t="shared" si="60"/>
        <v>1.0177741813670394E-3</v>
      </c>
      <c r="M326" s="16">
        <f t="shared" si="61"/>
        <v>-3.4016199875713945E-4</v>
      </c>
      <c r="N326" s="16">
        <f t="shared" si="62"/>
        <v>9.6951110703232687E-2</v>
      </c>
      <c r="O326" s="16">
        <f t="shared" si="63"/>
        <v>8.7573013232496777E-2</v>
      </c>
      <c r="P326" s="16">
        <f t="shared" si="64"/>
        <v>5.4772129867179133E-4</v>
      </c>
      <c r="Q326" s="16">
        <f t="shared" si="65"/>
        <v>7.8276366355430671E-2</v>
      </c>
      <c r="R326" s="16">
        <f t="shared" si="66"/>
        <v>0.20692234560657333</v>
      </c>
      <c r="S326" s="16">
        <f t="shared" si="67"/>
        <v>0.17721133147172444</v>
      </c>
      <c r="T326" s="16">
        <f t="shared" si="68"/>
        <v>7.8275579774460521E-2</v>
      </c>
      <c r="U326" s="65">
        <f t="shared" si="69"/>
        <v>0.72575746844259015</v>
      </c>
      <c r="V326" s="65"/>
      <c r="AH326" s="16"/>
      <c r="AI326" s="16"/>
      <c r="AJ326" s="16"/>
      <c r="AK326" s="16"/>
      <c r="AL326" s="16"/>
      <c r="AM326" s="16"/>
      <c r="AN326" s="16"/>
    </row>
    <row r="327" spans="1:40" x14ac:dyDescent="0.25">
      <c r="A327">
        <v>326</v>
      </c>
      <c r="B327" s="16">
        <v>3.3109658993751297E-4</v>
      </c>
      <c r="C327" s="16">
        <v>4.9272910925745396E-9</v>
      </c>
      <c r="D327" s="16">
        <v>1.2839169045597201E-3</v>
      </c>
      <c r="E327" s="16">
        <v>1.26845178676409E-5</v>
      </c>
      <c r="F327" s="16">
        <v>1.48793845705853E-5</v>
      </c>
      <c r="G327" s="16">
        <v>2.2651388537370401E-6</v>
      </c>
      <c r="H327" s="16">
        <v>3.7347418790785301E-4</v>
      </c>
      <c r="J327">
        <v>0.95387291268103302</v>
      </c>
      <c r="K327">
        <f t="shared" si="59"/>
        <v>4.7000095061013856E-9</v>
      </c>
      <c r="L327">
        <f t="shared" si="60"/>
        <v>1.3159358852635353E-3</v>
      </c>
      <c r="M327" s="16">
        <f t="shared" si="61"/>
        <v>-6.5374270538850912E-4</v>
      </c>
      <c r="N327" s="16">
        <f t="shared" si="62"/>
        <v>0.10695480273703177</v>
      </c>
      <c r="O327" s="16">
        <f t="shared" si="63"/>
        <v>1.2164563496169395E-2</v>
      </c>
      <c r="P327" s="16">
        <f t="shared" si="64"/>
        <v>0.11043374460234116</v>
      </c>
      <c r="Q327" s="16">
        <f t="shared" si="65"/>
        <v>3.276433813790041E-2</v>
      </c>
      <c r="R327" s="16">
        <f t="shared" si="66"/>
        <v>0.25870641191229571</v>
      </c>
      <c r="S327" s="16">
        <f t="shared" si="67"/>
        <v>1.6425415980280075E-2</v>
      </c>
      <c r="T327" s="16">
        <f t="shared" si="68"/>
        <v>3.2771211803662097E-2</v>
      </c>
      <c r="U327" s="65">
        <f t="shared" si="69"/>
        <v>0.57022048866968056</v>
      </c>
      <c r="V327" s="65"/>
      <c r="AI327" s="16"/>
      <c r="AL327" s="16"/>
      <c r="AM327" s="16"/>
    </row>
    <row r="328" spans="1:40" x14ac:dyDescent="0.25">
      <c r="A328">
        <v>327</v>
      </c>
      <c r="B328">
        <v>4.52448528522903E-4</v>
      </c>
      <c r="C328" s="16">
        <v>6.0086813747413903E-9</v>
      </c>
      <c r="D328">
        <v>1.14169596156637E-3</v>
      </c>
      <c r="E328" s="16">
        <v>1.3778297114558401E-5</v>
      </c>
      <c r="F328" s="16">
        <v>1.0812931779956601E-5</v>
      </c>
      <c r="G328" s="16">
        <v>1.8542942910763199E-6</v>
      </c>
      <c r="H328">
        <v>4.0567562625462599E-4</v>
      </c>
      <c r="J328">
        <v>0.954623757874007</v>
      </c>
      <c r="K328">
        <f t="shared" si="59"/>
        <v>5.7360299938231807E-9</v>
      </c>
      <c r="L328">
        <f t="shared" si="60"/>
        <v>1.1651701107359847E-3</v>
      </c>
      <c r="M328" s="16">
        <f t="shared" si="61"/>
        <v>-2.6027305369017882E-4</v>
      </c>
      <c r="N328" s="16">
        <f t="shared" si="62"/>
        <v>6.4624186000546121E-3</v>
      </c>
      <c r="O328" s="16">
        <f t="shared" si="63"/>
        <v>7.2199830703272901E-3</v>
      </c>
      <c r="P328" s="16">
        <f t="shared" si="64"/>
        <v>3.4126500773510406E-2</v>
      </c>
      <c r="Q328" s="16">
        <f t="shared" si="65"/>
        <v>8.0002436601019078E-2</v>
      </c>
      <c r="R328" s="16">
        <f t="shared" si="66"/>
        <v>9.2797039491251589E-3</v>
      </c>
      <c r="S328" s="16">
        <f t="shared" si="67"/>
        <v>5.8463055131624982E-3</v>
      </c>
      <c r="T328" s="16">
        <f t="shared" si="68"/>
        <v>8.0008660025857131E-2</v>
      </c>
      <c r="U328" s="65">
        <f t="shared" si="69"/>
        <v>0.22294600853305618</v>
      </c>
      <c r="V328" s="65"/>
      <c r="AI328" s="16"/>
      <c r="AL328" s="16"/>
      <c r="AM328" s="16"/>
    </row>
    <row r="329" spans="1:40" x14ac:dyDescent="0.25">
      <c r="A329">
        <v>328</v>
      </c>
      <c r="B329">
        <v>4.45655473504002E-4</v>
      </c>
      <c r="C329" s="16">
        <v>6.4163479047143002E-9</v>
      </c>
      <c r="D329">
        <v>1.2405083766723101E-3</v>
      </c>
      <c r="E329" s="16">
        <v>1.5969444222425499E-5</v>
      </c>
      <c r="F329" s="16">
        <v>1.10259910172438E-5</v>
      </c>
      <c r="G329" s="16">
        <v>1.73835608368781E-6</v>
      </c>
      <c r="H329">
        <v>4.7019197467797902E-4</v>
      </c>
      <c r="J329">
        <v>0.95415119012997296</v>
      </c>
      <c r="K329">
        <f t="shared" si="59"/>
        <v>6.122165989571108E-9</v>
      </c>
      <c r="L329">
        <f t="shared" si="60"/>
        <v>1.2642922984425805E-3</v>
      </c>
      <c r="M329" s="16">
        <f t="shared" si="61"/>
        <v>-3.7298135143457679E-4</v>
      </c>
      <c r="N329" s="16">
        <f t="shared" si="62"/>
        <v>8.8729225995532734E-3</v>
      </c>
      <c r="O329" s="16">
        <f t="shared" si="63"/>
        <v>2.5148145373332355E-2</v>
      </c>
      <c r="P329" s="16">
        <f t="shared" si="64"/>
        <v>8.252454964698383E-2</v>
      </c>
      <c r="Q329" s="16">
        <f t="shared" si="65"/>
        <v>0.23702948513155297</v>
      </c>
      <c r="R329" s="16">
        <f t="shared" si="66"/>
        <v>1.3908299815592693E-2</v>
      </c>
      <c r="S329" s="16">
        <f t="shared" si="67"/>
        <v>1.8010884347468552E-2</v>
      </c>
      <c r="T329" s="16">
        <f t="shared" si="68"/>
        <v>0.23704870419225926</v>
      </c>
      <c r="U329" s="65">
        <f t="shared" si="69"/>
        <v>0.62254299110674305</v>
      </c>
      <c r="V329" s="65"/>
      <c r="AI329" s="16"/>
      <c r="AL329" s="16"/>
      <c r="AM329" s="16"/>
    </row>
    <row r="330" spans="1:40" x14ac:dyDescent="0.25">
      <c r="A330">
        <v>329</v>
      </c>
      <c r="B330">
        <v>4.2650098738118898E-4</v>
      </c>
      <c r="C330" s="16">
        <v>4.6036304376587298E-9</v>
      </c>
      <c r="D330">
        <v>9.2336133809778104E-4</v>
      </c>
      <c r="E330" s="16">
        <v>8.5578691518341693E-6</v>
      </c>
      <c r="F330" s="16">
        <v>1.13599015475586E-5</v>
      </c>
      <c r="G330" s="16">
        <v>2.4144526686461999E-6</v>
      </c>
      <c r="H330">
        <v>2.5196753775335299E-4</v>
      </c>
      <c r="J330">
        <v>0.95567329217042396</v>
      </c>
      <c r="K330">
        <f t="shared" si="59"/>
        <v>4.3995666562932882E-9</v>
      </c>
      <c r="L330">
        <f t="shared" si="60"/>
        <v>9.4849099023110682E-4</v>
      </c>
      <c r="M330" s="16">
        <f t="shared" si="61"/>
        <v>-9.548901546872879E-5</v>
      </c>
      <c r="N330" s="16">
        <f t="shared" si="62"/>
        <v>1.7723084201034314E-2</v>
      </c>
      <c r="O330" s="16">
        <f t="shared" si="63"/>
        <v>2.8471690118355722E-2</v>
      </c>
      <c r="P330" s="16">
        <f t="shared" si="64"/>
        <v>1.7498678155243462E-3</v>
      </c>
      <c r="Q330" s="16">
        <f t="shared" si="65"/>
        <v>4.1293490596379351E-2</v>
      </c>
      <c r="R330" s="16">
        <f t="shared" si="66"/>
        <v>2.3039867980266963E-2</v>
      </c>
      <c r="S330" s="16">
        <f t="shared" si="67"/>
        <v>4.1017605299254481E-2</v>
      </c>
      <c r="T330" s="16">
        <f t="shared" si="68"/>
        <v>4.1294008973001214E-2</v>
      </c>
      <c r="U330" s="65">
        <f t="shared" si="69"/>
        <v>0.19458961498381638</v>
      </c>
      <c r="V330" s="65"/>
      <c r="AI330" s="16"/>
      <c r="AL330" s="16"/>
      <c r="AM330" s="16"/>
    </row>
    <row r="331" spans="1:40" x14ac:dyDescent="0.25">
      <c r="A331">
        <v>330</v>
      </c>
      <c r="B331">
        <v>1.7851729313069799E-4</v>
      </c>
      <c r="C331" s="16">
        <v>3.0745380428168899E-9</v>
      </c>
      <c r="D331">
        <v>1.49442851435169E-3</v>
      </c>
      <c r="E331" s="16">
        <v>9.1874391076435705E-6</v>
      </c>
      <c r="F331" s="16">
        <v>2.7909150497540299E-5</v>
      </c>
      <c r="G331" s="16">
        <v>3.64020627993151E-6</v>
      </c>
      <c r="H331" s="16">
        <v>2.7051198601158398E-4</v>
      </c>
      <c r="J331">
        <v>0.95266476929023702</v>
      </c>
      <c r="K331">
        <f t="shared" si="59"/>
        <v>2.9290040752342093E-9</v>
      </c>
      <c r="L331">
        <f t="shared" si="60"/>
        <v>1.5538839470886595E-3</v>
      </c>
      <c r="M331" s="16">
        <f t="shared" si="61"/>
        <v>-1.1968493608272635E-3</v>
      </c>
      <c r="N331" s="16">
        <f t="shared" si="62"/>
        <v>0.40597283159042541</v>
      </c>
      <c r="O331" s="16">
        <f t="shared" si="63"/>
        <v>0.19788211108261322</v>
      </c>
      <c r="P331" s="16">
        <f t="shared" si="64"/>
        <v>0.30333969926294646</v>
      </c>
      <c r="Q331" s="16">
        <f t="shared" si="65"/>
        <v>2.0906567308638303E-2</v>
      </c>
      <c r="R331" s="16">
        <f t="shared" si="66"/>
        <v>3.347910373229027</v>
      </c>
      <c r="S331" s="16">
        <f t="shared" si="67"/>
        <v>0.66100093484722222</v>
      </c>
      <c r="T331" s="16">
        <f t="shared" si="68"/>
        <v>2.0899508421961938E-2</v>
      </c>
      <c r="U331" s="65">
        <f t="shared" si="69"/>
        <v>4.9579120257428348</v>
      </c>
      <c r="V331" s="65"/>
      <c r="AI331" s="16"/>
      <c r="AL331" s="16"/>
      <c r="AM331" s="16"/>
    </row>
    <row r="332" spans="1:40" x14ac:dyDescent="0.25">
      <c r="A332">
        <v>331</v>
      </c>
      <c r="B332">
        <v>7.753298794164E-4</v>
      </c>
      <c r="C332" s="16">
        <v>4.6553428022556697E-9</v>
      </c>
      <c r="D332">
        <v>5.0826550079826401E-4</v>
      </c>
      <c r="E332" s="16">
        <v>4.7876497053583601E-6</v>
      </c>
      <c r="F332" s="16">
        <v>6.1212623545831396E-6</v>
      </c>
      <c r="G332" s="16">
        <v>2.3755178061711099E-6</v>
      </c>
      <c r="H332">
        <v>1.4095885958555099E-4</v>
      </c>
      <c r="J332">
        <v>0.95791718997342001</v>
      </c>
      <c r="K332">
        <f t="shared" si="59"/>
        <v>4.4594328954997374E-9</v>
      </c>
      <c r="L332">
        <f t="shared" si="60"/>
        <v>5.2287888797079916E-4</v>
      </c>
      <c r="M332" s="16">
        <f t="shared" si="61"/>
        <v>1.0277808708620006E-3</v>
      </c>
      <c r="N332" s="16">
        <f t="shared" si="62"/>
        <v>0.33163056286813297</v>
      </c>
      <c r="O332" s="16">
        <f t="shared" si="63"/>
        <v>2.5407725048113658E-2</v>
      </c>
      <c r="P332" s="16">
        <f t="shared" si="64"/>
        <v>0.22332694769794675</v>
      </c>
      <c r="Q332" s="16">
        <f t="shared" si="65"/>
        <v>0.30718129903457853</v>
      </c>
      <c r="R332" s="16">
        <f t="shared" si="66"/>
        <v>0.14391449759627115</v>
      </c>
      <c r="S332" s="16">
        <f t="shared" si="67"/>
        <v>3.3538929353476396E-2</v>
      </c>
      <c r="T332" s="16">
        <f t="shared" si="68"/>
        <v>0.30719226122080256</v>
      </c>
      <c r="U332" s="65">
        <f t="shared" si="69"/>
        <v>1.3721922228193222</v>
      </c>
      <c r="V332" s="65"/>
      <c r="AI332" s="16"/>
      <c r="AL332" s="16"/>
      <c r="AM332" s="16"/>
    </row>
    <row r="333" spans="1:40" x14ac:dyDescent="0.25">
      <c r="A333">
        <v>332</v>
      </c>
      <c r="B333">
        <v>4.22915170442223E-4</v>
      </c>
      <c r="C333" s="16">
        <v>5.1058766630347898E-9</v>
      </c>
      <c r="D333">
        <v>1.03547133308747E-3</v>
      </c>
      <c r="E333" s="16">
        <v>1.0630693651334999E-5</v>
      </c>
      <c r="F333" s="16">
        <v>1.1514864616999601E-5</v>
      </c>
      <c r="G333" s="16">
        <v>2.17969096156505E-6</v>
      </c>
      <c r="H333">
        <v>3.1299893466974599E-4</v>
      </c>
      <c r="J333">
        <v>0.95512105945998205</v>
      </c>
      <c r="K333">
        <f t="shared" si="59"/>
        <v>4.8767303278697858E-9</v>
      </c>
      <c r="L333">
        <f t="shared" si="60"/>
        <v>1.0606756474063712E-3</v>
      </c>
      <c r="M333" s="16">
        <f t="shared" si="61"/>
        <v>-2.1484530652192527E-4</v>
      </c>
      <c r="N333" s="16">
        <f t="shared" si="62"/>
        <v>1.9716742989569297E-2</v>
      </c>
      <c r="O333" s="16">
        <f t="shared" si="63"/>
        <v>6.0912393264992062E-3</v>
      </c>
      <c r="P333" s="16">
        <f t="shared" si="64"/>
        <v>5.5509499721054225E-3</v>
      </c>
      <c r="Q333" s="16">
        <f t="shared" si="65"/>
        <v>1.0434346807335899E-4</v>
      </c>
      <c r="R333" s="16">
        <f t="shared" si="66"/>
        <v>2.8056489199897852E-2</v>
      </c>
      <c r="S333" s="16">
        <f t="shared" si="67"/>
        <v>7.3280459396001651E-3</v>
      </c>
      <c r="T333" s="16">
        <f t="shared" si="68"/>
        <v>1.0426847476982422E-4</v>
      </c>
      <c r="U333" s="65">
        <f t="shared" si="69"/>
        <v>6.695207937051513E-2</v>
      </c>
      <c r="V333" s="65"/>
      <c r="AI333" s="16"/>
      <c r="AL333" s="16"/>
      <c r="AM333" s="16"/>
    </row>
    <row r="334" spans="1:40" x14ac:dyDescent="0.25">
      <c r="A334">
        <v>333</v>
      </c>
      <c r="B334" s="16">
        <v>4.2526645193738502E-4</v>
      </c>
      <c r="C334" s="16">
        <v>5.2443349507222996E-9</v>
      </c>
      <c r="D334" s="16">
        <v>1.0582149259075501E-3</v>
      </c>
      <c r="E334" s="16">
        <v>1.1156054643834701E-5</v>
      </c>
      <c r="F334" s="16">
        <v>1.14627735408346E-5</v>
      </c>
      <c r="G334" s="16">
        <v>2.1226718099586E-6</v>
      </c>
      <c r="H334" s="16">
        <v>3.2846745829907999E-4</v>
      </c>
      <c r="J334">
        <v>0.95501192466431295</v>
      </c>
      <c r="K334">
        <f t="shared" si="59"/>
        <v>5.0084024148736282E-9</v>
      </c>
      <c r="L334">
        <f t="shared" si="60"/>
        <v>1.0832579004642273E-3</v>
      </c>
      <c r="M334" s="16">
        <f t="shared" si="61"/>
        <v>-2.3272499658945716E-4</v>
      </c>
      <c r="N334" s="16">
        <f t="shared" si="62"/>
        <v>1.8397475200878061E-2</v>
      </c>
      <c r="O334" s="16">
        <f t="shared" si="63"/>
        <v>2.8138116449517238E-3</v>
      </c>
      <c r="P334" s="16">
        <f t="shared" si="64"/>
        <v>9.6247162380112793E-3</v>
      </c>
      <c r="Q334" s="16">
        <f t="shared" si="65"/>
        <v>1.4976576404228596E-3</v>
      </c>
      <c r="R334" s="16">
        <f t="shared" si="66"/>
        <v>2.631505618055657E-2</v>
      </c>
      <c r="S334" s="16">
        <f t="shared" si="67"/>
        <v>3.2724560365979161E-3</v>
      </c>
      <c r="T334" s="16">
        <f t="shared" si="68"/>
        <v>1.4980411776879241E-3</v>
      </c>
      <c r="U334" s="65">
        <f t="shared" si="69"/>
        <v>6.3419214119106324E-2</v>
      </c>
      <c r="V334" s="65"/>
      <c r="AH334" s="16"/>
      <c r="AI334" s="16"/>
      <c r="AJ334" s="16"/>
      <c r="AK334" s="16"/>
      <c r="AL334" s="16"/>
      <c r="AM334" s="16"/>
      <c r="AN334" s="16"/>
    </row>
    <row r="335" spans="1:40" x14ac:dyDescent="0.25">
      <c r="A335">
        <v>334</v>
      </c>
      <c r="B335">
        <v>5.24684929194136E-4</v>
      </c>
      <c r="C335" s="16">
        <v>7.1733921648019604E-9</v>
      </c>
      <c r="D335">
        <v>1.1760957406195601E-3</v>
      </c>
      <c r="E335" s="16">
        <v>1.69395229615299E-5</v>
      </c>
      <c r="F335" s="16">
        <v>9.3358962653593293E-6</v>
      </c>
      <c r="G335" s="16">
        <v>1.5536982941458301E-6</v>
      </c>
      <c r="H335">
        <v>4.9875254345727699E-4</v>
      </c>
      <c r="J335">
        <v>0.95448918253054205</v>
      </c>
      <c r="K335">
        <f t="shared" si="59"/>
        <v>6.8469252233528185E-9</v>
      </c>
      <c r="L335">
        <f t="shared" si="60"/>
        <v>1.1963140580522598E-3</v>
      </c>
      <c r="M335" s="16">
        <f t="shared" si="61"/>
        <v>-1.4694419966398777E-4</v>
      </c>
      <c r="N335" s="16">
        <f t="shared" si="62"/>
        <v>4.413314645819625E-3</v>
      </c>
      <c r="O335" s="16">
        <f t="shared" si="63"/>
        <v>8.7189684220198585E-2</v>
      </c>
      <c r="P335" s="16">
        <f t="shared" si="64"/>
        <v>4.8589435626250677E-2</v>
      </c>
      <c r="Q335" s="16">
        <f t="shared" si="65"/>
        <v>0.33313356073825579</v>
      </c>
      <c r="R335" s="16">
        <f t="shared" si="66"/>
        <v>2.854392263014688E-3</v>
      </c>
      <c r="S335" s="16">
        <f t="shared" si="67"/>
        <v>5.1154770607458121E-2</v>
      </c>
      <c r="T335" s="16">
        <f t="shared" si="68"/>
        <v>0.33315159663181521</v>
      </c>
      <c r="U335" s="65">
        <f t="shared" si="69"/>
        <v>0.86048675473281278</v>
      </c>
      <c r="V335" s="65"/>
      <c r="AI335" s="16"/>
      <c r="AL335" s="16"/>
      <c r="AM335" s="16"/>
    </row>
    <row r="336" spans="1:40" x14ac:dyDescent="0.25">
      <c r="A336">
        <v>335</v>
      </c>
      <c r="B336">
        <v>5.6093420254136098E-4</v>
      </c>
      <c r="C336" s="16">
        <v>4.4535397486115098E-9</v>
      </c>
      <c r="D336">
        <v>6.7500081085941903E-4</v>
      </c>
      <c r="E336" s="16">
        <v>6.0699649690689296E-6</v>
      </c>
      <c r="F336" s="16">
        <v>8.5333489541371393E-6</v>
      </c>
      <c r="G336" s="16">
        <v>2.48838356578795E-6</v>
      </c>
      <c r="H336" s="16">
        <v>1.7871450935691701E-4</v>
      </c>
      <c r="J336">
        <v>0.95698823381970799</v>
      </c>
      <c r="K336">
        <f t="shared" si="59"/>
        <v>4.2619851382695952E-9</v>
      </c>
      <c r="L336">
        <f t="shared" si="60"/>
        <v>6.9455143879373275E-4</v>
      </c>
      <c r="M336" s="16">
        <f t="shared" si="61"/>
        <v>4.2731696628898927E-4</v>
      </c>
      <c r="N336" s="16">
        <f t="shared" si="62"/>
        <v>1.9630859111695143E-2</v>
      </c>
      <c r="O336" s="16">
        <f t="shared" si="63"/>
        <v>3.8352134865395952E-2</v>
      </c>
      <c r="P336" s="16">
        <f t="shared" si="64"/>
        <v>8.9732721106752691E-2</v>
      </c>
      <c r="Q336" s="16">
        <f t="shared" si="65"/>
        <v>0.18909251169258831</v>
      </c>
      <c r="R336" s="16">
        <f t="shared" si="66"/>
        <v>1.8170334557846553E-2</v>
      </c>
      <c r="S336" s="16">
        <f t="shared" si="67"/>
        <v>5.7288241461918951E-2</v>
      </c>
      <c r="T336" s="16">
        <f t="shared" si="68"/>
        <v>0.18909932125171316</v>
      </c>
      <c r="U336" s="65">
        <f t="shared" si="69"/>
        <v>0.60136612404791079</v>
      </c>
      <c r="V336" s="65"/>
      <c r="AI336" s="16"/>
      <c r="AL336" s="16"/>
      <c r="AM336" s="16"/>
    </row>
    <row r="337" spans="1:39" x14ac:dyDescent="0.25">
      <c r="A337">
        <v>336</v>
      </c>
      <c r="B337">
        <v>9.6145384085962403E-4</v>
      </c>
      <c r="C337" s="16">
        <v>9.5688218061895202E-9</v>
      </c>
      <c r="D337">
        <v>8.4936586888121799E-4</v>
      </c>
      <c r="E337" s="16">
        <v>1.6380906991750201E-5</v>
      </c>
      <c r="F337" s="16">
        <v>5.0159234396063499E-6</v>
      </c>
      <c r="G337" s="16">
        <v>1.16028403039948E-6</v>
      </c>
      <c r="H337">
        <v>4.8229730123099899E-4</v>
      </c>
      <c r="J337">
        <v>0.95617607945466998</v>
      </c>
      <c r="K337">
        <f t="shared" si="59"/>
        <v>9.1494785196426494E-9</v>
      </c>
      <c r="L337">
        <f t="shared" si="60"/>
        <v>8.6054843096902396E-4</v>
      </c>
      <c r="M337" s="16">
        <f t="shared" si="61"/>
        <v>1.0623592507502239E-3</v>
      </c>
      <c r="N337" s="16">
        <f t="shared" si="62"/>
        <v>0.91044892548191036</v>
      </c>
      <c r="O337" s="16">
        <f t="shared" si="63"/>
        <v>0.52971453185666428</v>
      </c>
      <c r="P337" s="16">
        <f t="shared" si="64"/>
        <v>1.4069812573037082E-2</v>
      </c>
      <c r="Q337" s="16">
        <f t="shared" si="65"/>
        <v>0.27579989309143171</v>
      </c>
      <c r="R337" s="16">
        <f t="shared" si="66"/>
        <v>0.24150519478303445</v>
      </c>
      <c r="S337" s="16">
        <f t="shared" si="67"/>
        <v>0.17818173908890761</v>
      </c>
      <c r="T337" s="16">
        <f t="shared" si="68"/>
        <v>0.27578971998886359</v>
      </c>
      <c r="U337" s="65">
        <f t="shared" si="69"/>
        <v>2.4255098168638494</v>
      </c>
      <c r="V337" s="65"/>
      <c r="AI337" s="16"/>
      <c r="AL337" s="16"/>
      <c r="AM337" s="16"/>
    </row>
    <row r="338" spans="1:39" x14ac:dyDescent="0.25">
      <c r="A338">
        <v>337</v>
      </c>
      <c r="B338">
        <v>6.0564210053737702E-4</v>
      </c>
      <c r="C338" s="16">
        <v>7.5220053670403296E-9</v>
      </c>
      <c r="D338">
        <v>1.06559791322813E-3</v>
      </c>
      <c r="E338" s="16">
        <v>1.6114106075213499E-5</v>
      </c>
      <c r="F338" s="16">
        <v>8.0463654768727703E-6</v>
      </c>
      <c r="G338" s="16">
        <v>1.4798114706640801E-6</v>
      </c>
      <c r="H338">
        <v>4.7444709657457198E-4</v>
      </c>
      <c r="J338">
        <v>0.95504550671552002</v>
      </c>
      <c r="K338">
        <f t="shared" si="59"/>
        <v>7.1838574272818923E-9</v>
      </c>
      <c r="L338">
        <f t="shared" si="60"/>
        <v>1.0831629336471725E-3</v>
      </c>
      <c r="M338" s="16">
        <f t="shared" si="61"/>
        <v>1.2812126742758152E-4</v>
      </c>
      <c r="N338" s="16">
        <f t="shared" si="62"/>
        <v>5.3351704567995643E-2</v>
      </c>
      <c r="O338" s="16">
        <f t="shared" si="63"/>
        <v>0.12832664583937917</v>
      </c>
      <c r="P338" s="16">
        <f t="shared" si="64"/>
        <v>1.1186644805380333E-2</v>
      </c>
      <c r="Q338" s="16">
        <f t="shared" si="65"/>
        <v>0.25032578370266839</v>
      </c>
      <c r="R338" s="16">
        <f t="shared" si="66"/>
        <v>3.3919694450849344E-2</v>
      </c>
      <c r="S338" s="16">
        <f t="shared" si="67"/>
        <v>6.9155240012442457E-2</v>
      </c>
      <c r="T338" s="16">
        <f t="shared" si="68"/>
        <v>0.25033245475675753</v>
      </c>
      <c r="U338" s="65">
        <f t="shared" si="69"/>
        <v>0.79659816813547302</v>
      </c>
      <c r="V338" s="65"/>
      <c r="AI338" s="16"/>
      <c r="AL338" s="16"/>
      <c r="AM338" s="16"/>
    </row>
    <row r="339" spans="1:39" x14ac:dyDescent="0.25">
      <c r="A339">
        <v>338</v>
      </c>
      <c r="B339">
        <v>4.48974308931961E-4</v>
      </c>
      <c r="C339" s="16">
        <v>5.4432664461093602E-9</v>
      </c>
      <c r="D339">
        <v>1.03986006417826E-3</v>
      </c>
      <c r="E339" s="16">
        <v>1.13809930259309E-5</v>
      </c>
      <c r="F339" s="16">
        <v>1.08472977535884E-5</v>
      </c>
      <c r="G339" s="16">
        <v>2.0446231329350502E-6</v>
      </c>
      <c r="H339">
        <v>3.3508998337075999E-4</v>
      </c>
      <c r="J339">
        <v>0.95511335886108795</v>
      </c>
      <c r="K339">
        <f t="shared" si="59"/>
        <v>5.1989364985193686E-9</v>
      </c>
      <c r="L339">
        <f t="shared" si="60"/>
        <v>1.0635938395519259E-3</v>
      </c>
      <c r="M339" s="16">
        <f t="shared" si="61"/>
        <v>-1.6564522168800377E-4</v>
      </c>
      <c r="N339" s="16">
        <f t="shared" si="62"/>
        <v>7.6476059714882571E-3</v>
      </c>
      <c r="O339" s="16">
        <f t="shared" si="63"/>
        <v>2.9326151076599993E-4</v>
      </c>
      <c r="P339" s="16">
        <f t="shared" si="64"/>
        <v>6.2503045073855623E-3</v>
      </c>
      <c r="Q339" s="16">
        <f t="shared" si="65"/>
        <v>3.5572605773163727E-3</v>
      </c>
      <c r="R339" s="16">
        <f t="shared" si="66"/>
        <v>9.9631563425287509E-3</v>
      </c>
      <c r="S339" s="16">
        <f t="shared" si="67"/>
        <v>3.3609601354359596E-4</v>
      </c>
      <c r="T339" s="16">
        <f t="shared" si="68"/>
        <v>3.5577389019039282E-3</v>
      </c>
      <c r="U339" s="65">
        <f t="shared" si="69"/>
        <v>3.1605423824932463E-2</v>
      </c>
      <c r="V339" s="65"/>
      <c r="AI339" s="16"/>
      <c r="AL339" s="16"/>
      <c r="AM339" s="16"/>
    </row>
    <row r="340" spans="1:39" x14ac:dyDescent="0.25">
      <c r="A340">
        <v>339</v>
      </c>
      <c r="B340">
        <v>5.5221125349621603E-4</v>
      </c>
      <c r="C340" s="16">
        <v>5.1118668962321397E-9</v>
      </c>
      <c r="D340">
        <v>7.8918987336433705E-4</v>
      </c>
      <c r="E340" s="16">
        <v>8.1351343529928704E-6</v>
      </c>
      <c r="F340" s="16">
        <v>8.7151656344545506E-6</v>
      </c>
      <c r="G340" s="16">
        <v>2.1708105924820701E-6</v>
      </c>
      <c r="H340">
        <v>2.3951940685485801E-4</v>
      </c>
      <c r="J340">
        <v>0.95640051130261805</v>
      </c>
      <c r="K340">
        <f t="shared" si="59"/>
        <v>4.8889921132673458E-9</v>
      </c>
      <c r="L340">
        <f t="shared" si="60"/>
        <v>8.0878590335883198E-4</v>
      </c>
      <c r="M340" s="16">
        <f t="shared" si="61"/>
        <v>2.9563660363359997E-4</v>
      </c>
      <c r="N340" s="16">
        <f t="shared" si="62"/>
        <v>1.4977010408757945E-2</v>
      </c>
      <c r="O340" s="16">
        <f t="shared" si="63"/>
        <v>5.9235731726528891E-3</v>
      </c>
      <c r="P340" s="16">
        <f t="shared" si="64"/>
        <v>3.2782956947795802E-2</v>
      </c>
      <c r="Q340" s="16">
        <f t="shared" si="65"/>
        <v>5.8838892374385353E-2</v>
      </c>
      <c r="R340" s="16">
        <f t="shared" si="66"/>
        <v>1.3540313905090069E-2</v>
      </c>
      <c r="S340" s="16">
        <f t="shared" si="67"/>
        <v>6.590371384736754E-3</v>
      </c>
      <c r="T340" s="16">
        <f t="shared" si="68"/>
        <v>5.8841995546330537E-2</v>
      </c>
      <c r="U340" s="65">
        <f t="shared" si="69"/>
        <v>0.19149511373974934</v>
      </c>
      <c r="V340" s="65"/>
      <c r="AI340" s="16"/>
      <c r="AL340" s="16"/>
      <c r="AM340" s="16"/>
    </row>
    <row r="341" spans="1:39" x14ac:dyDescent="0.25">
      <c r="A341">
        <v>340</v>
      </c>
      <c r="B341">
        <v>5.6403361006295396E-4</v>
      </c>
      <c r="C341" s="16">
        <v>8.0809937147185501E-9</v>
      </c>
      <c r="D341">
        <v>1.23399747721915E-3</v>
      </c>
      <c r="E341" s="16">
        <v>2.0010411570837401E-5</v>
      </c>
      <c r="F341" s="16">
        <v>8.7057213326676003E-6</v>
      </c>
      <c r="G341" s="16">
        <v>1.3800228151748901E-6</v>
      </c>
      <c r="H341">
        <v>5.8917064532012305E-4</v>
      </c>
      <c r="J341">
        <v>0.95422735880643905</v>
      </c>
      <c r="K341">
        <f t="shared" si="59"/>
        <v>7.7111052889273165E-9</v>
      </c>
      <c r="L341">
        <f t="shared" si="60"/>
        <v>1.2527808617059453E-3</v>
      </c>
      <c r="M341" s="16">
        <f t="shared" si="61"/>
        <v>-1.2471364158003748E-4</v>
      </c>
      <c r="N341" s="16">
        <f t="shared" si="62"/>
        <v>2.1435822669631569E-2</v>
      </c>
      <c r="O341" s="16">
        <f t="shared" si="63"/>
        <v>0.21082976148311816</v>
      </c>
      <c r="P341" s="16">
        <f t="shared" si="64"/>
        <v>7.8688400861042326E-2</v>
      </c>
      <c r="Q341" s="16">
        <f t="shared" si="65"/>
        <v>0.74493553300959581</v>
      </c>
      <c r="R341" s="16">
        <f t="shared" si="66"/>
        <v>1.3764080783343187E-2</v>
      </c>
      <c r="S341" s="16">
        <f t="shared" si="67"/>
        <v>9.7765022399731283E-2</v>
      </c>
      <c r="T341" s="16">
        <f t="shared" si="68"/>
        <v>0.74497577389851566</v>
      </c>
      <c r="U341" s="65">
        <f t="shared" si="69"/>
        <v>1.912394395104978</v>
      </c>
      <c r="V341" s="65"/>
      <c r="AI341" s="16"/>
      <c r="AL341" s="16"/>
      <c r="AM341" s="16"/>
    </row>
    <row r="342" spans="1:39" x14ac:dyDescent="0.25">
      <c r="A342">
        <v>341</v>
      </c>
      <c r="B342">
        <v>5.4390870845035801E-4</v>
      </c>
      <c r="C342" s="16">
        <v>7.4433043829459299E-9</v>
      </c>
      <c r="D342">
        <v>1.1772098449990801E-3</v>
      </c>
      <c r="E342" s="16">
        <v>1.7593603962192601E-5</v>
      </c>
      <c r="F342" s="16">
        <v>9.00582607139655E-6</v>
      </c>
      <c r="G342" s="16">
        <v>1.4973531757327201E-6</v>
      </c>
      <c r="H342">
        <v>5.1801072768786099E-4</v>
      </c>
      <c r="J342">
        <v>0.95449043297057401</v>
      </c>
      <c r="K342">
        <f t="shared" si="59"/>
        <v>7.104562823209832E-9</v>
      </c>
      <c r="L342">
        <f t="shared" si="60"/>
        <v>1.1967114070132229E-3</v>
      </c>
      <c r="M342" s="16">
        <f t="shared" si="61"/>
        <v>-1.0889399011250685E-4</v>
      </c>
      <c r="N342" s="16">
        <f t="shared" si="62"/>
        <v>1.1131411581169714E-2</v>
      </c>
      <c r="O342" s="16">
        <f t="shared" si="63"/>
        <v>0.1183471970572836</v>
      </c>
      <c r="P342" s="16">
        <f t="shared" si="64"/>
        <v>4.9100451553479516E-2</v>
      </c>
      <c r="Q342" s="16">
        <f t="shared" si="65"/>
        <v>0.40714140652805964</v>
      </c>
      <c r="R342" s="16">
        <f t="shared" si="66"/>
        <v>7.550319754401417E-3</v>
      </c>
      <c r="S342" s="16">
        <f t="shared" si="67"/>
        <v>6.4636513697188855E-2</v>
      </c>
      <c r="T342" s="16">
        <f t="shared" si="68"/>
        <v>0.40716208939678827</v>
      </c>
      <c r="U342" s="65">
        <f t="shared" si="69"/>
        <v>1.0650693895683709</v>
      </c>
      <c r="V342" s="65"/>
      <c r="AI342" s="16"/>
      <c r="AL342" s="16"/>
      <c r="AM342" s="16"/>
    </row>
    <row r="343" spans="1:39" x14ac:dyDescent="0.25">
      <c r="A343">
        <v>342</v>
      </c>
      <c r="B343">
        <v>2.92422812629082E-4</v>
      </c>
      <c r="C343" s="16">
        <v>4.98031947535295E-9</v>
      </c>
      <c r="D343">
        <v>1.4758021518441499E-3</v>
      </c>
      <c r="E343" s="16">
        <v>1.4706450374319599E-5</v>
      </c>
      <c r="F343" s="16">
        <v>1.6992302834756901E-5</v>
      </c>
      <c r="G343" s="16">
        <v>2.2457549445808899E-6</v>
      </c>
      <c r="H343">
        <v>4.33010667235168E-4</v>
      </c>
      <c r="J343">
        <v>0.95295191114158295</v>
      </c>
      <c r="K343">
        <f t="shared" si="59"/>
        <v>4.7460049621332398E-9</v>
      </c>
      <c r="L343">
        <f t="shared" si="60"/>
        <v>1.5120275321387692E-3</v>
      </c>
      <c r="M343" s="16">
        <f t="shared" si="61"/>
        <v>-9.2718190688060524E-4</v>
      </c>
      <c r="N343" s="16">
        <f t="shared" si="62"/>
        <v>0.16454761434532406</v>
      </c>
      <c r="O343" s="16">
        <f t="shared" si="63"/>
        <v>1.0144094563423999E-2</v>
      </c>
      <c r="P343" s="16">
        <f t="shared" si="64"/>
        <v>0.28242244478209338</v>
      </c>
      <c r="Q343" s="16">
        <f t="shared" si="65"/>
        <v>0.13635589172823323</v>
      </c>
      <c r="R343" s="16">
        <f t="shared" si="66"/>
        <v>0.52252984880569864</v>
      </c>
      <c r="S343" s="16">
        <f t="shared" si="67"/>
        <v>1.404401422525553E-2</v>
      </c>
      <c r="T343" s="16">
        <f t="shared" si="68"/>
        <v>0.13638171184248737</v>
      </c>
      <c r="U343" s="65">
        <f t="shared" si="69"/>
        <v>1.2664256202925164</v>
      </c>
      <c r="V343" s="65"/>
      <c r="AI343" s="16"/>
      <c r="AL343" s="16"/>
      <c r="AM343" s="16"/>
    </row>
    <row r="344" spans="1:39" x14ac:dyDescent="0.25">
      <c r="A344">
        <v>343</v>
      </c>
      <c r="B344">
        <v>4.8284847597040602E-4</v>
      </c>
      <c r="C344" s="16">
        <v>4.4837618792975701E-9</v>
      </c>
      <c r="D344">
        <v>7.9181017725190803E-4</v>
      </c>
      <c r="E344" s="16">
        <v>7.1585978685870403E-6</v>
      </c>
      <c r="F344" s="16">
        <v>9.9708323242299604E-6</v>
      </c>
      <c r="G344" s="16">
        <v>2.47513380737653E-6</v>
      </c>
      <c r="H344">
        <v>2.1076772481117101E-4</v>
      </c>
      <c r="J344">
        <v>0.95636018544554202</v>
      </c>
      <c r="K344">
        <f t="shared" si="59"/>
        <v>4.2880913423786766E-9</v>
      </c>
      <c r="L344">
        <f t="shared" si="60"/>
        <v>8.1422249194586531E-4</v>
      </c>
      <c r="M344" s="16">
        <f t="shared" si="61"/>
        <v>1.514744599949468E-4</v>
      </c>
      <c r="N344" s="16">
        <f t="shared" si="62"/>
        <v>3.4598450023232168E-4</v>
      </c>
      <c r="O344" s="16">
        <f t="shared" si="63"/>
        <v>3.6244501336777056E-2</v>
      </c>
      <c r="P344" s="16">
        <f t="shared" si="64"/>
        <v>3.1805713781421878E-2</v>
      </c>
      <c r="Q344" s="16">
        <f t="shared" si="65"/>
        <v>0.11121494441999553</v>
      </c>
      <c r="R344" s="16">
        <f t="shared" si="66"/>
        <v>1.1990530232964215E-4</v>
      </c>
      <c r="S344" s="16">
        <f t="shared" si="67"/>
        <v>5.4172807071412872E-2</v>
      </c>
      <c r="T344" s="16">
        <f t="shared" si="68"/>
        <v>0.11121853184340322</v>
      </c>
      <c r="U344" s="65">
        <f t="shared" si="69"/>
        <v>0.34512238825557251</v>
      </c>
      <c r="V344" s="65"/>
      <c r="AI344" s="16"/>
      <c r="AL344" s="16"/>
      <c r="AM344" s="16"/>
    </row>
    <row r="345" spans="1:39" x14ac:dyDescent="0.25">
      <c r="A345">
        <v>344</v>
      </c>
      <c r="B345">
        <v>2.9646607493658602E-4</v>
      </c>
      <c r="C345" s="16">
        <v>3.7662202293758499E-9</v>
      </c>
      <c r="D345">
        <v>1.09146818254643E-3</v>
      </c>
      <c r="E345" s="16">
        <v>8.2586109355549798E-6</v>
      </c>
      <c r="F345" s="16">
        <v>1.6482658526340299E-5</v>
      </c>
      <c r="G345" s="16">
        <v>2.9575116091295102E-6</v>
      </c>
      <c r="H345" s="16">
        <v>2.4315871207981801E-4</v>
      </c>
      <c r="J345">
        <v>0.95475054831883699</v>
      </c>
      <c r="K345">
        <f t="shared" si="59"/>
        <v>3.5958008290860888E-9</v>
      </c>
      <c r="L345">
        <f t="shared" si="60"/>
        <v>1.1273872449880107E-3</v>
      </c>
      <c r="M345" s="16">
        <f t="shared" si="61"/>
        <v>-5.3445509511483862E-4</v>
      </c>
      <c r="N345" s="16">
        <f t="shared" si="62"/>
        <v>0.1579479635580045</v>
      </c>
      <c r="O345" s="16">
        <f t="shared" si="63"/>
        <v>0.10236438013416302</v>
      </c>
      <c r="P345" s="16">
        <f t="shared" si="64"/>
        <v>1.7586053188842876E-2</v>
      </c>
      <c r="Q345" s="16">
        <f t="shared" si="65"/>
        <v>5.3393733108058054E-2</v>
      </c>
      <c r="R345" s="16">
        <f t="shared" si="66"/>
        <v>0.45049473366106441</v>
      </c>
      <c r="S345" s="16">
        <f t="shared" si="67"/>
        <v>0.22372972303003549</v>
      </c>
      <c r="T345" s="16">
        <f t="shared" si="68"/>
        <v>5.3391129361295663E-2</v>
      </c>
      <c r="U345" s="65">
        <f t="shared" si="69"/>
        <v>1.0589077160414639</v>
      </c>
      <c r="V345" s="65"/>
      <c r="AI345" s="16"/>
      <c r="AL345" s="16"/>
      <c r="AM345" s="16"/>
    </row>
    <row r="346" spans="1:39" x14ac:dyDescent="0.25">
      <c r="A346">
        <v>345</v>
      </c>
      <c r="B346">
        <v>5.6797415819366699E-4</v>
      </c>
      <c r="C346" s="16">
        <v>3.8058077226241799E-9</v>
      </c>
      <c r="D346">
        <v>5.6818880019472696E-4</v>
      </c>
      <c r="E346" s="16">
        <v>4.3718030128435802E-6</v>
      </c>
      <c r="F346" s="16">
        <v>8.3843689986148105E-6</v>
      </c>
      <c r="G346" s="16">
        <v>2.90820979737928E-6</v>
      </c>
      <c r="H346" s="16">
        <v>1.28715847410026E-4</v>
      </c>
      <c r="J346">
        <v>0.95754779069416796</v>
      </c>
      <c r="K346">
        <f t="shared" si="59"/>
        <v>3.6442427766055864E-9</v>
      </c>
      <c r="L346">
        <f t="shared" si="60"/>
        <v>5.8786194218161329E-4</v>
      </c>
      <c r="M346" s="16">
        <f t="shared" si="61"/>
        <v>5.480863742057207E-4</v>
      </c>
      <c r="N346" s="16">
        <f t="shared" si="62"/>
        <v>2.3845233959764081E-2</v>
      </c>
      <c r="O346" s="16">
        <f t="shared" si="63"/>
        <v>9.7841424076220165E-2</v>
      </c>
      <c r="P346" s="16">
        <f t="shared" si="64"/>
        <v>0.16842210635903251</v>
      </c>
      <c r="Q346" s="16">
        <f t="shared" si="65"/>
        <v>0.35159842786057893</v>
      </c>
      <c r="R346" s="16">
        <f t="shared" si="66"/>
        <v>2.2470781147473359E-2</v>
      </c>
      <c r="S346" s="16">
        <f t="shared" si="67"/>
        <v>0.20110363116908192</v>
      </c>
      <c r="T346" s="16">
        <f t="shared" si="68"/>
        <v>0.35160755336633515</v>
      </c>
      <c r="U346" s="65">
        <f t="shared" si="69"/>
        <v>1.2168891579384862</v>
      </c>
      <c r="V346" s="65"/>
      <c r="AI346" s="16"/>
      <c r="AL346" s="16"/>
      <c r="AM346" s="16"/>
    </row>
    <row r="347" spans="1:39" x14ac:dyDescent="0.25">
      <c r="A347">
        <v>346</v>
      </c>
      <c r="B347">
        <v>5.6833239280446295E-4</v>
      </c>
      <c r="C347" s="16">
        <v>4.6308997699026998E-9</v>
      </c>
      <c r="D347">
        <v>6.9303986426401398E-4</v>
      </c>
      <c r="E347" s="16">
        <v>6.4790577574488397E-6</v>
      </c>
      <c r="F347" s="16">
        <v>8.4292924491561005E-6</v>
      </c>
      <c r="G347" s="16">
        <v>2.39357196602172E-6</v>
      </c>
      <c r="H347" s="16">
        <v>1.9075935234174501E-4</v>
      </c>
      <c r="J347">
        <v>0.95689757496971795</v>
      </c>
      <c r="K347">
        <f t="shared" si="59"/>
        <v>4.4312967597477184E-9</v>
      </c>
      <c r="L347">
        <f t="shared" si="60"/>
        <v>7.12287390228578E-4</v>
      </c>
      <c r="M347" s="16">
        <f t="shared" si="61"/>
        <v>4.2437739538034802E-4</v>
      </c>
      <c r="N347" s="16">
        <f t="shared" si="62"/>
        <v>2.4070635002539913E-2</v>
      </c>
      <c r="O347" s="16">
        <f t="shared" si="63"/>
        <v>2.6834245875279324E-2</v>
      </c>
      <c r="P347" s="16">
        <f t="shared" si="64"/>
        <v>7.8868379375168329E-2</v>
      </c>
      <c r="Q347" s="16">
        <f t="shared" si="65"/>
        <v>0.15741734669641422</v>
      </c>
      <c r="R347" s="16">
        <f t="shared" si="66"/>
        <v>2.1125968435700242E-2</v>
      </c>
      <c r="S347" s="16">
        <f t="shared" si="67"/>
        <v>3.6913289967402799E-2</v>
      </c>
      <c r="T347" s="16">
        <f t="shared" si="68"/>
        <v>0.15742358249019905</v>
      </c>
      <c r="U347" s="65">
        <f t="shared" si="69"/>
        <v>0.50265344784270383</v>
      </c>
      <c r="V347" s="65"/>
      <c r="AI347" s="16"/>
      <c r="AL347" s="16"/>
      <c r="AM347" s="16"/>
    </row>
    <row r="348" spans="1:39" x14ac:dyDescent="0.25">
      <c r="A348">
        <v>347</v>
      </c>
      <c r="B348">
        <v>3.3060717245048099E-4</v>
      </c>
      <c r="C348" s="16">
        <v>5.0723599499715099E-9</v>
      </c>
      <c r="D348">
        <v>1.32487465905071E-3</v>
      </c>
      <c r="E348" s="16">
        <v>1.3468702636751999E-5</v>
      </c>
      <c r="F348" s="16">
        <v>1.4927923771159E-5</v>
      </c>
      <c r="G348" s="16">
        <v>2.2013191122359701E-6</v>
      </c>
      <c r="H348">
        <v>3.9656395205032698E-4</v>
      </c>
      <c r="J348">
        <v>0.95368173335792705</v>
      </c>
      <c r="K348">
        <f t="shared" si="59"/>
        <v>4.8374170293041573E-9</v>
      </c>
      <c r="L348">
        <f t="shared" si="60"/>
        <v>1.3569267533453141E-3</v>
      </c>
      <c r="M348" s="16">
        <f t="shared" si="61"/>
        <v>-6.9571240844435204E-4</v>
      </c>
      <c r="N348" s="16">
        <f t="shared" si="62"/>
        <v>0.10760643790249187</v>
      </c>
      <c r="O348" s="16">
        <f t="shared" si="63"/>
        <v>7.0725424917458622E-3</v>
      </c>
      <c r="P348" s="16">
        <f t="shared" si="64"/>
        <v>0.1404881115909466</v>
      </c>
      <c r="Q348" s="16">
        <f t="shared" si="65"/>
        <v>6.4527078171246421E-2</v>
      </c>
      <c r="R348" s="16">
        <f t="shared" si="66"/>
        <v>0.2637370206334097</v>
      </c>
      <c r="S348" s="16">
        <f t="shared" si="67"/>
        <v>9.2883325173134801E-3</v>
      </c>
      <c r="T348" s="16">
        <f t="shared" si="68"/>
        <v>6.4538556411587039E-2</v>
      </c>
      <c r="U348" s="65">
        <f t="shared" si="69"/>
        <v>0.65725807971874084</v>
      </c>
      <c r="V348" s="65"/>
      <c r="AI348" s="16"/>
      <c r="AL348" s="16"/>
      <c r="AM348" s="16"/>
    </row>
    <row r="349" spans="1:39" x14ac:dyDescent="0.25">
      <c r="A349">
        <v>348</v>
      </c>
      <c r="B349">
        <v>3.5664748792333599E-4</v>
      </c>
      <c r="C349" s="16">
        <v>4.08271841160505E-9</v>
      </c>
      <c r="D349">
        <v>9.8078680401457604E-4</v>
      </c>
      <c r="E349" s="16">
        <v>8.0555576587275707E-6</v>
      </c>
      <c r="F349" s="16">
        <v>1.36262588806805E-5</v>
      </c>
      <c r="G349" s="16">
        <v>2.7245519818372399E-6</v>
      </c>
      <c r="H349">
        <v>2.3717883420338101E-4</v>
      </c>
      <c r="J349">
        <v>0.95534414161231695</v>
      </c>
      <c r="K349">
        <f t="shared" si="59"/>
        <v>3.9004011163796285E-9</v>
      </c>
      <c r="L349">
        <f t="shared" si="60"/>
        <v>1.0107597910393627E-3</v>
      </c>
      <c r="M349" s="16">
        <f t="shared" si="61"/>
        <v>-2.9746481519269069E-4</v>
      </c>
      <c r="N349" s="16">
        <f t="shared" si="62"/>
        <v>7.5683713916416664E-2</v>
      </c>
      <c r="O349" s="16">
        <f t="shared" si="63"/>
        <v>6.9061298073995719E-2</v>
      </c>
      <c r="P349" s="16">
        <f t="shared" si="64"/>
        <v>3.1537384244211133E-4</v>
      </c>
      <c r="Q349" s="16">
        <f t="shared" si="65"/>
        <v>6.2488195786471988E-2</v>
      </c>
      <c r="R349" s="16">
        <f t="shared" si="66"/>
        <v>0.14560066625727311</v>
      </c>
      <c r="S349" s="16">
        <f t="shared" si="67"/>
        <v>0.12743062818941062</v>
      </c>
      <c r="T349" s="16">
        <f t="shared" si="68"/>
        <v>6.2487613659743368E-2</v>
      </c>
      <c r="U349" s="65">
        <f t="shared" si="69"/>
        <v>0.54306748972575369</v>
      </c>
      <c r="V349" s="65"/>
      <c r="AI349" s="16"/>
      <c r="AL349" s="16"/>
      <c r="AM349" s="16"/>
    </row>
    <row r="350" spans="1:39" x14ac:dyDescent="0.25">
      <c r="A350">
        <v>349</v>
      </c>
      <c r="B350">
        <v>6.7269593084592905E-4</v>
      </c>
      <c r="C350" s="16">
        <v>6.48375455859505E-9</v>
      </c>
      <c r="D350">
        <v>8.2221843766865197E-4</v>
      </c>
      <c r="E350" s="16">
        <v>1.07469977077591E-5</v>
      </c>
      <c r="F350" s="16">
        <v>7.1630278208793299E-6</v>
      </c>
      <c r="G350" s="16">
        <v>1.71201110565774E-6</v>
      </c>
      <c r="H350">
        <v>3.1641981653705501E-4</v>
      </c>
      <c r="J350">
        <v>0.95626696136115497</v>
      </c>
      <c r="K350">
        <f t="shared" si="59"/>
        <v>6.2002002699592249E-9</v>
      </c>
      <c r="L350">
        <f t="shared" si="60"/>
        <v>8.3825002066150963E-4</v>
      </c>
      <c r="M350" s="16">
        <f t="shared" si="61"/>
        <v>5.0714184103034846E-4</v>
      </c>
      <c r="N350" s="16">
        <f t="shared" si="62"/>
        <v>0.13488589556595262</v>
      </c>
      <c r="O350" s="16">
        <f t="shared" si="63"/>
        <v>2.9156619573901546E-2</v>
      </c>
      <c r="P350" s="16">
        <f t="shared" si="64"/>
        <v>2.1546431519304077E-2</v>
      </c>
      <c r="Q350" s="16">
        <f t="shared" si="65"/>
        <v>3.7672796153476628E-7</v>
      </c>
      <c r="R350" s="16">
        <f t="shared" si="66"/>
        <v>7.4930995501781991E-2</v>
      </c>
      <c r="S350" s="16">
        <f t="shared" si="67"/>
        <v>2.1704909097228501E-2</v>
      </c>
      <c r="T350" s="16">
        <f t="shared" si="68"/>
        <v>3.679352943923954E-7</v>
      </c>
      <c r="U350" s="65">
        <f t="shared" si="69"/>
        <v>0.28222559592142471</v>
      </c>
      <c r="V350" s="65"/>
      <c r="AI350" s="16"/>
      <c r="AL350" s="16"/>
      <c r="AM350" s="16"/>
    </row>
    <row r="351" spans="1:39" x14ac:dyDescent="0.25">
      <c r="A351">
        <v>350</v>
      </c>
      <c r="B351">
        <v>4.7462008966453099E-4</v>
      </c>
      <c r="C351" s="16">
        <v>4.7035118660278099E-9</v>
      </c>
      <c r="D351">
        <v>8.4611908561894802E-4</v>
      </c>
      <c r="E351" s="16">
        <v>8.0194982157191403E-6</v>
      </c>
      <c r="F351" s="16">
        <v>1.0169683185367E-5</v>
      </c>
      <c r="G351" s="16">
        <v>2.3609821878202102E-6</v>
      </c>
      <c r="H351">
        <v>2.3611548119822101E-4</v>
      </c>
      <c r="J351">
        <v>0.95608265423667405</v>
      </c>
      <c r="K351">
        <f t="shared" si="59"/>
        <v>4.4969461091055602E-9</v>
      </c>
      <c r="L351">
        <f t="shared" si="60"/>
        <v>8.6881473066563616E-4</v>
      </c>
      <c r="M351" s="16">
        <f t="shared" si="61"/>
        <v>8.0425448663425764E-5</v>
      </c>
      <c r="N351" s="16">
        <f t="shared" si="62"/>
        <v>1.2478571091485877E-3</v>
      </c>
      <c r="O351" s="16">
        <f t="shared" si="63"/>
        <v>2.2710567650025545E-2</v>
      </c>
      <c r="P351" s="16">
        <f t="shared" si="64"/>
        <v>1.488044159765496E-2</v>
      </c>
      <c r="Q351" s="16">
        <f t="shared" si="65"/>
        <v>6.4177990790590389E-2</v>
      </c>
      <c r="R351" s="16">
        <f t="shared" si="66"/>
        <v>9.6794192889539511E-4</v>
      </c>
      <c r="S351" s="16">
        <f t="shared" si="67"/>
        <v>3.0939699716459459E-2</v>
      </c>
      <c r="T351" s="16">
        <f t="shared" si="68"/>
        <v>6.4180061711431396E-2</v>
      </c>
      <c r="U351" s="65">
        <f t="shared" si="69"/>
        <v>0.19910456050420572</v>
      </c>
      <c r="V351" s="65"/>
      <c r="AI351" s="16"/>
      <c r="AL351" s="16"/>
      <c r="AM351" s="16"/>
    </row>
    <row r="352" spans="1:39" x14ac:dyDescent="0.25">
      <c r="A352">
        <v>351</v>
      </c>
      <c r="B352">
        <v>6.8298362818837595E-4</v>
      </c>
      <c r="C352" s="16">
        <v>6.0840804581851499E-9</v>
      </c>
      <c r="D352">
        <v>7.5875693668962395E-4</v>
      </c>
      <c r="E352" s="16">
        <v>9.3129579832176504E-6</v>
      </c>
      <c r="F352" s="16">
        <v>7.0340641597265199E-6</v>
      </c>
      <c r="G352" s="16">
        <v>1.8231325533333199E-6</v>
      </c>
      <c r="H352">
        <v>2.7419709698903101E-4</v>
      </c>
      <c r="J352">
        <v>0.956591565904926</v>
      </c>
      <c r="K352">
        <f t="shared" si="59"/>
        <v>5.819980052586892E-9</v>
      </c>
      <c r="L352">
        <f t="shared" si="60"/>
        <v>7.7464211348195211E-4</v>
      </c>
      <c r="M352" s="16">
        <f t="shared" si="61"/>
        <v>5.913251428947998E-4</v>
      </c>
      <c r="N352" s="16">
        <f t="shared" si="62"/>
        <v>0.15068224203514696</v>
      </c>
      <c r="O352" s="16">
        <f t="shared" si="63"/>
        <v>9.7190182529879043E-3</v>
      </c>
      <c r="P352" s="16">
        <f t="shared" si="64"/>
        <v>4.5216104729417922E-2</v>
      </c>
      <c r="Q352" s="16">
        <f t="shared" si="65"/>
        <v>1.7663587436989724E-2</v>
      </c>
      <c r="R352" s="16">
        <f t="shared" si="66"/>
        <v>8.2260542364886974E-2</v>
      </c>
      <c r="S352" s="16">
        <f t="shared" si="67"/>
        <v>8.4605721190221701E-3</v>
      </c>
      <c r="T352" s="16">
        <f t="shared" si="68"/>
        <v>1.7665941936407296E-2</v>
      </c>
      <c r="U352" s="65">
        <f t="shared" si="69"/>
        <v>0.33166800887485898</v>
      </c>
      <c r="V352" s="65"/>
      <c r="AI352" s="16"/>
      <c r="AL352" s="16"/>
      <c r="AM352" s="16"/>
    </row>
    <row r="353" spans="1:39" x14ac:dyDescent="0.25">
      <c r="A353">
        <v>352</v>
      </c>
      <c r="B353">
        <v>3.0715261696292198E-4</v>
      </c>
      <c r="C353" s="16">
        <v>5.5366792277198701E-9</v>
      </c>
      <c r="D353">
        <v>1.5648606676792801E-3</v>
      </c>
      <c r="E353" s="16">
        <v>1.73207516044834E-5</v>
      </c>
      <c r="F353" s="16">
        <v>1.6235831372562999E-5</v>
      </c>
      <c r="G353" s="16">
        <v>2.0218800481117898E-6</v>
      </c>
      <c r="H353">
        <v>5.0998714148866404E-4</v>
      </c>
      <c r="J353">
        <v>0.95256565732415799</v>
      </c>
      <c r="K353">
        <f t="shared" si="59"/>
        <v>5.2740504879459893E-9</v>
      </c>
      <c r="L353">
        <f t="shared" si="60"/>
        <v>1.59934867379329E-3</v>
      </c>
      <c r="M353" s="16">
        <f t="shared" si="61"/>
        <v>-9.8504343986744619E-4</v>
      </c>
      <c r="N353" s="16">
        <f t="shared" si="62"/>
        <v>0.14115504583769684</v>
      </c>
      <c r="O353" s="16">
        <f t="shared" si="63"/>
        <v>6.6357725868463304E-8</v>
      </c>
      <c r="P353" s="16">
        <f t="shared" si="64"/>
        <v>0.38918883979956909</v>
      </c>
      <c r="Q353" s="16">
        <f t="shared" si="65"/>
        <v>0.3753670340030611</v>
      </c>
      <c r="R353" s="16">
        <f t="shared" si="66"/>
        <v>0.41752669414910287</v>
      </c>
      <c r="S353" s="16">
        <f t="shared" si="67"/>
        <v>4.9078922813398321E-5</v>
      </c>
      <c r="T353" s="16">
        <f t="shared" si="68"/>
        <v>0.37542549353457899</v>
      </c>
      <c r="U353" s="65">
        <f t="shared" si="69"/>
        <v>1.6987122526045479</v>
      </c>
      <c r="V353" s="65"/>
      <c r="AI353" s="16"/>
      <c r="AL353" s="16"/>
      <c r="AM353" s="16"/>
    </row>
    <row r="354" spans="1:39" x14ac:dyDescent="0.25">
      <c r="A354">
        <v>353</v>
      </c>
      <c r="B354">
        <v>5.4384190655190504E-4</v>
      </c>
      <c r="C354" s="16">
        <v>7.3020896952084201E-9</v>
      </c>
      <c r="D354">
        <v>1.15442414881349E-3</v>
      </c>
      <c r="E354" s="16">
        <v>1.69298992646983E-5</v>
      </c>
      <c r="F354" s="16">
        <v>8.99785389353651E-6</v>
      </c>
      <c r="G354" s="16">
        <v>1.52593148693254E-6</v>
      </c>
      <c r="H354">
        <v>4.9846864933465903E-4</v>
      </c>
      <c r="J354">
        <v>0.95459917874837297</v>
      </c>
      <c r="K354">
        <f t="shared" si="59"/>
        <v>6.9705688261929147E-9</v>
      </c>
      <c r="L354">
        <f t="shared" si="60"/>
        <v>1.1739384859978004E-3</v>
      </c>
      <c r="M354" s="16">
        <f t="shared" si="61"/>
        <v>-8.6254672893990207E-5</v>
      </c>
      <c r="N354" s="16">
        <f t="shared" si="62"/>
        <v>1.1102779739806209E-2</v>
      </c>
      <c r="O354" s="16">
        <f t="shared" si="63"/>
        <v>0.10145342355048706</v>
      </c>
      <c r="P354" s="16">
        <f t="shared" si="64"/>
        <v>3.9180871455124694E-2</v>
      </c>
      <c r="Q354" s="16">
        <f t="shared" si="65"/>
        <v>0.33210003044736675</v>
      </c>
      <c r="R354" s="16">
        <f t="shared" si="66"/>
        <v>7.6914445292317439E-3</v>
      </c>
      <c r="S354" s="16">
        <f t="shared" si="67"/>
        <v>5.7601716550109726E-2</v>
      </c>
      <c r="T354" s="16">
        <f t="shared" si="68"/>
        <v>0.33211605122056437</v>
      </c>
      <c r="U354" s="65">
        <f t="shared" si="69"/>
        <v>0.88124631749269056</v>
      </c>
      <c r="V354" s="65"/>
      <c r="AI354" s="16"/>
      <c r="AL354" s="16"/>
      <c r="AM354" s="16"/>
    </row>
    <row r="355" spans="1:39" x14ac:dyDescent="0.25">
      <c r="A355">
        <v>354</v>
      </c>
      <c r="B355">
        <v>7.2850578590188497E-4</v>
      </c>
      <c r="C355" s="16">
        <v>5.9038810900451001E-9</v>
      </c>
      <c r="D355">
        <v>6.8908813312843799E-4</v>
      </c>
      <c r="E355" s="16">
        <v>8.2141103338745708E-6</v>
      </c>
      <c r="F355" s="16">
        <v>6.5722621137155902E-6</v>
      </c>
      <c r="G355" s="16">
        <v>1.87721383345395E-6</v>
      </c>
      <c r="H355">
        <v>2.4184342015936899E-4</v>
      </c>
      <c r="J355">
        <v>0.95695907422390802</v>
      </c>
      <c r="K355">
        <f t="shared" si="59"/>
        <v>5.6497725822575959E-9</v>
      </c>
      <c r="L355">
        <f t="shared" si="60"/>
        <v>7.0410396730823306E-4</v>
      </c>
      <c r="M355" s="16">
        <f t="shared" si="61"/>
        <v>7.5290760449553678E-4</v>
      </c>
      <c r="N355" s="16">
        <f t="shared" si="62"/>
        <v>0.23107519815035785</v>
      </c>
      <c r="O355" s="16">
        <f t="shared" si="63"/>
        <v>4.3622054931256654E-3</v>
      </c>
      <c r="P355" s="16">
        <f t="shared" si="64"/>
        <v>8.1188434488321581E-2</v>
      </c>
      <c r="Q355" s="16">
        <f t="shared" si="65"/>
        <v>5.532568640138974E-2</v>
      </c>
      <c r="R355" s="16">
        <f t="shared" si="66"/>
        <v>0.11131127304845431</v>
      </c>
      <c r="S355" s="16">
        <f t="shared" si="67"/>
        <v>4.2309776102651539E-3</v>
      </c>
      <c r="T355" s="16">
        <f t="shared" si="68"/>
        <v>5.5330575300273535E-2</v>
      </c>
      <c r="U355" s="65">
        <f t="shared" si="69"/>
        <v>0.5428243504921878</v>
      </c>
      <c r="V355" s="65"/>
      <c r="AI355" s="16"/>
      <c r="AL355" s="16"/>
      <c r="AM355" s="16"/>
    </row>
    <row r="356" spans="1:39" x14ac:dyDescent="0.25">
      <c r="A356">
        <v>355</v>
      </c>
      <c r="B356">
        <v>1.1250225419145101E-3</v>
      </c>
      <c r="C356" s="16">
        <v>5.2705743624908802E-9</v>
      </c>
      <c r="D356">
        <v>3.9536565067037902E-4</v>
      </c>
      <c r="E356" s="16">
        <v>4.2225185001766602E-6</v>
      </c>
      <c r="F356" s="16">
        <v>4.1933956065712203E-6</v>
      </c>
      <c r="G356" s="16">
        <v>2.0951304973522501E-6</v>
      </c>
      <c r="H356">
        <v>1.24319453701904E-4</v>
      </c>
      <c r="J356">
        <v>0.95857116494370398</v>
      </c>
      <c r="K356">
        <f t="shared" si="59"/>
        <v>5.0522206065753029E-9</v>
      </c>
      <c r="L356">
        <f t="shared" si="60"/>
        <v>4.0584230180651127E-4</v>
      </c>
      <c r="M356" s="16">
        <f t="shared" si="61"/>
        <v>1.8442027820225087E-3</v>
      </c>
      <c r="N356" s="16">
        <f t="shared" si="62"/>
        <v>1.6554198004325615</v>
      </c>
      <c r="O356" s="16">
        <f t="shared" si="63"/>
        <v>2.3336046628578216E-3</v>
      </c>
      <c r="P356" s="16">
        <f t="shared" si="64"/>
        <v>0.34778212773290496</v>
      </c>
      <c r="Q356" s="16">
        <f t="shared" si="65"/>
        <v>0.36827504746934564</v>
      </c>
      <c r="R356" s="16">
        <f t="shared" si="66"/>
        <v>0.33042779409194967</v>
      </c>
      <c r="S356" s="16">
        <f t="shared" si="67"/>
        <v>1.8912340799620325E-3</v>
      </c>
      <c r="T356" s="16">
        <f t="shared" si="68"/>
        <v>0.36828835641464319</v>
      </c>
      <c r="U356" s="65">
        <f t="shared" si="69"/>
        <v>3.0744179648842254</v>
      </c>
      <c r="V356" s="65"/>
      <c r="AI356" s="16"/>
      <c r="AL356" s="16"/>
      <c r="AM356" s="16"/>
    </row>
    <row r="357" spans="1:39" x14ac:dyDescent="0.25">
      <c r="A357">
        <v>356</v>
      </c>
      <c r="B357">
        <v>6.5035801707055002E-4</v>
      </c>
      <c r="C357" s="16">
        <v>7.13947959051215E-9</v>
      </c>
      <c r="D357">
        <v>9.3906858832537002E-4</v>
      </c>
      <c r="E357" s="16">
        <v>1.34977447005137E-5</v>
      </c>
      <c r="F357" s="16">
        <v>7.4494870200790404E-6</v>
      </c>
      <c r="G357" s="16">
        <v>1.5568569692064901E-6</v>
      </c>
      <c r="H357">
        <v>3.9741123753183E-4</v>
      </c>
      <c r="J357">
        <v>0.95567721649184201</v>
      </c>
      <c r="K357">
        <f t="shared" si="59"/>
        <v>6.8230379822609677E-9</v>
      </c>
      <c r="L357">
        <f t="shared" si="60"/>
        <v>9.5551727985514407E-4</v>
      </c>
      <c r="M357" s="16">
        <f t="shared" si="61"/>
        <v>3.4519875428595586E-4</v>
      </c>
      <c r="N357" s="16">
        <f t="shared" si="62"/>
        <v>0.10359765008640937</v>
      </c>
      <c r="O357" s="16">
        <f t="shared" si="63"/>
        <v>8.3610901393283019E-2</v>
      </c>
      <c r="P357" s="16">
        <f t="shared" si="64"/>
        <v>6.5188644835768763E-4</v>
      </c>
      <c r="Q357" s="16">
        <f t="shared" si="65"/>
        <v>6.5908140072515026E-2</v>
      </c>
      <c r="R357" s="16">
        <f t="shared" si="66"/>
        <v>5.9873662697444804E-2</v>
      </c>
      <c r="S357" s="16">
        <f t="shared" si="67"/>
        <v>5.0445615072537704E-2</v>
      </c>
      <c r="T357" s="16">
        <f t="shared" si="68"/>
        <v>6.5907083029557584E-2</v>
      </c>
      <c r="U357" s="65">
        <f t="shared" si="69"/>
        <v>0.4299949388001052</v>
      </c>
      <c r="V357" s="65"/>
      <c r="AI357" s="16"/>
      <c r="AL357" s="16"/>
      <c r="AM357" s="16"/>
    </row>
    <row r="358" spans="1:39" x14ac:dyDescent="0.25">
      <c r="A358">
        <v>357</v>
      </c>
      <c r="B358" s="16">
        <v>4.4169610984912301E-4</v>
      </c>
      <c r="C358" s="16">
        <v>3.61119033776543E-9</v>
      </c>
      <c r="D358" s="16">
        <v>6.9559699662048204E-4</v>
      </c>
      <c r="E358" s="16">
        <v>5.0702732702937597E-6</v>
      </c>
      <c r="F358" s="16">
        <v>1.0852664336738001E-5</v>
      </c>
      <c r="G358" s="16">
        <v>3.06992048678E-6</v>
      </c>
      <c r="H358" s="16">
        <v>1.49281372635348E-4</v>
      </c>
      <c r="J358">
        <v>0.95683089312532199</v>
      </c>
      <c r="K358">
        <f t="shared" si="59"/>
        <v>3.4552984761296295E-9</v>
      </c>
      <c r="L358">
        <f t="shared" si="60"/>
        <v>7.2036863459040029E-4</v>
      </c>
      <c r="M358" s="16">
        <f t="shared" si="61"/>
        <v>1.6302358510784573E-4</v>
      </c>
      <c r="N358" s="16">
        <f t="shared" si="62"/>
        <v>1.0453769929900778E-2</v>
      </c>
      <c r="O358" s="16">
        <f t="shared" si="63"/>
        <v>0.12106060490026528</v>
      </c>
      <c r="P358" s="16">
        <f t="shared" si="64"/>
        <v>7.7385013514986542E-2</v>
      </c>
      <c r="Q358" s="16">
        <f t="shared" si="65"/>
        <v>0.27870516242585652</v>
      </c>
      <c r="R358" s="16">
        <f t="shared" si="66"/>
        <v>1.0072076125584471E-2</v>
      </c>
      <c r="S358" s="16">
        <f t="shared" si="67"/>
        <v>0.27982668120244919</v>
      </c>
      <c r="T358" s="16">
        <f t="shared" si="68"/>
        <v>0.27871135143611336</v>
      </c>
      <c r="U358" s="65">
        <f t="shared" si="69"/>
        <v>1.056214659535156</v>
      </c>
      <c r="V358" s="65"/>
      <c r="AH358" s="16"/>
      <c r="AI358" s="16"/>
      <c r="AJ358" s="16"/>
      <c r="AK358" s="16"/>
      <c r="AL358" s="16"/>
      <c r="AM358" s="16"/>
    </row>
    <row r="359" spans="1:39" x14ac:dyDescent="0.25">
      <c r="A359">
        <v>358</v>
      </c>
      <c r="B359">
        <v>6.8316004895900898E-4</v>
      </c>
      <c r="C359" s="16">
        <v>5.8337014255706304E-9</v>
      </c>
      <c r="D359">
        <v>7.2678591319232902E-4</v>
      </c>
      <c r="E359" s="16">
        <v>8.5565816452803804E-6</v>
      </c>
      <c r="F359" s="16">
        <v>7.0216581842454201E-6</v>
      </c>
      <c r="G359" s="16">
        <v>1.90067455542086E-6</v>
      </c>
      <c r="H359" s="16">
        <v>2.5192707987162401E-4</v>
      </c>
      <c r="J359">
        <v>0.95675527156575502</v>
      </c>
      <c r="K359">
        <f t="shared" si="59"/>
        <v>5.5814245916553608E-9</v>
      </c>
      <c r="L359">
        <f t="shared" si="60"/>
        <v>7.4272407041481509E-4</v>
      </c>
      <c r="M359" s="16">
        <f t="shared" si="61"/>
        <v>6.2359602750320286E-4</v>
      </c>
      <c r="N359" s="16">
        <f t="shared" si="62"/>
        <v>0.15096075549445886</v>
      </c>
      <c r="O359" s="16">
        <f t="shared" si="63"/>
        <v>2.8488748722754983E-3</v>
      </c>
      <c r="P359" s="16">
        <f t="shared" si="64"/>
        <v>6.0425996772058697E-2</v>
      </c>
      <c r="Q359" s="16">
        <f t="shared" si="65"/>
        <v>4.1342224101086136E-2</v>
      </c>
      <c r="R359" s="16">
        <f t="shared" si="66"/>
        <v>8.2983655591081049E-2</v>
      </c>
      <c r="S359" s="16">
        <f t="shared" si="67"/>
        <v>2.8474237215727061E-3</v>
      </c>
      <c r="T359" s="16">
        <f t="shared" si="68"/>
        <v>4.1346022108060529E-2</v>
      </c>
      <c r="U359" s="65">
        <f t="shared" si="69"/>
        <v>0.38275495266059351</v>
      </c>
      <c r="V359" s="65"/>
      <c r="AI359" s="16"/>
      <c r="AL359" s="16"/>
      <c r="AM359" s="16"/>
    </row>
    <row r="360" spans="1:39" x14ac:dyDescent="0.25">
      <c r="A360">
        <v>359</v>
      </c>
      <c r="B360">
        <v>3.0685556564157902E-4</v>
      </c>
      <c r="C360" s="16">
        <v>3.7897258444267E-9</v>
      </c>
      <c r="D360">
        <v>1.06028591620067E-3</v>
      </c>
      <c r="E360" s="16">
        <v>8.0756835599479296E-6</v>
      </c>
      <c r="F360" s="16">
        <v>1.5900778785748099E-5</v>
      </c>
      <c r="G360" s="16">
        <v>2.9380850446460801E-6</v>
      </c>
      <c r="H360">
        <v>2.37772395510902E-4</v>
      </c>
      <c r="J360">
        <v>0.95491206991456201</v>
      </c>
      <c r="K360">
        <f t="shared" si="59"/>
        <v>3.6188549505102117E-9</v>
      </c>
      <c r="L360">
        <f t="shared" si="60"/>
        <v>1.0950217690909681E-3</v>
      </c>
      <c r="M360" s="16">
        <f t="shared" si="61"/>
        <v>-4.8131063780780986E-4</v>
      </c>
      <c r="N360" s="16">
        <f t="shared" si="62"/>
        <v>0.141609085092784</v>
      </c>
      <c r="O360" s="16">
        <f t="shared" si="63"/>
        <v>9.966648820142246E-2</v>
      </c>
      <c r="P360" s="16">
        <f t="shared" si="64"/>
        <v>1.005100426528472E-2</v>
      </c>
      <c r="Q360" s="16">
        <f t="shared" si="65"/>
        <v>6.1554870929200638E-2</v>
      </c>
      <c r="R360" s="16">
        <f t="shared" si="66"/>
        <v>0.3747788289438187</v>
      </c>
      <c r="S360" s="16">
        <f t="shared" si="67"/>
        <v>0.2146703191021348</v>
      </c>
      <c r="T360" s="16">
        <f t="shared" si="68"/>
        <v>6.1552727669309228E-2</v>
      </c>
      <c r="U360" s="65">
        <f t="shared" si="69"/>
        <v>0.96388332420395451</v>
      </c>
      <c r="V360" s="65"/>
      <c r="AI360" s="16"/>
      <c r="AL360" s="16"/>
      <c r="AM360" s="16"/>
    </row>
    <row r="361" spans="1:39" x14ac:dyDescent="0.25">
      <c r="A361">
        <v>360</v>
      </c>
      <c r="B361">
        <v>5.8566063751264098E-4</v>
      </c>
      <c r="C361" s="16">
        <v>6.0696821108537904E-9</v>
      </c>
      <c r="D361">
        <v>8.8551163986875299E-4</v>
      </c>
      <c r="E361" s="16">
        <v>1.0826822740589699E-5</v>
      </c>
      <c r="F361" s="16">
        <v>8.2534173547621193E-6</v>
      </c>
      <c r="G361" s="16">
        <v>1.8302199046183E-6</v>
      </c>
      <c r="H361">
        <v>3.1877109476828803E-4</v>
      </c>
      <c r="J361">
        <v>0.95592635537127901</v>
      </c>
      <c r="K361">
        <f t="shared" si="59"/>
        <v>5.8021690984907152E-9</v>
      </c>
      <c r="L361">
        <f t="shared" si="60"/>
        <v>9.0384262480078465E-4</v>
      </c>
      <c r="M361" s="16">
        <f t="shared" si="61"/>
        <v>2.6747865022449732E-4</v>
      </c>
      <c r="N361" s="16">
        <f t="shared" si="62"/>
        <v>3.6239651576749639E-2</v>
      </c>
      <c r="O361" s="16">
        <f t="shared" si="63"/>
        <v>9.2131610605284357E-3</v>
      </c>
      <c r="P361" s="16">
        <f t="shared" si="64"/>
        <v>6.5784931479086145E-3</v>
      </c>
      <c r="Q361" s="16">
        <f t="shared" si="65"/>
        <v>6.4738108244153606E-5</v>
      </c>
      <c r="R361" s="16">
        <f t="shared" si="66"/>
        <v>2.6627665746615941E-2</v>
      </c>
      <c r="S361" s="16">
        <f t="shared" si="67"/>
        <v>7.8236650225052724E-3</v>
      </c>
      <c r="T361" s="16">
        <f t="shared" si="68"/>
        <v>6.4673214298930092E-5</v>
      </c>
      <c r="U361" s="65">
        <f t="shared" si="69"/>
        <v>8.6612047876850978E-2</v>
      </c>
      <c r="V361" s="65"/>
      <c r="AI361" s="16"/>
      <c r="AL361" s="16"/>
      <c r="AM361" s="16"/>
    </row>
    <row r="362" spans="1:39" x14ac:dyDescent="0.25">
      <c r="A362">
        <v>361</v>
      </c>
      <c r="B362">
        <v>7.6708353031970601E-4</v>
      </c>
      <c r="C362" s="16">
        <v>6.9203518951876499E-9</v>
      </c>
      <c r="D362">
        <v>7.6854816888005304E-4</v>
      </c>
      <c r="E362" s="16">
        <v>1.0728943299323299E-5</v>
      </c>
      <c r="F362" s="16">
        <v>6.2647914064071604E-6</v>
      </c>
      <c r="G362" s="16">
        <v>1.60294157598296E-6</v>
      </c>
      <c r="H362">
        <v>3.1588739190181302E-4</v>
      </c>
      <c r="J362">
        <v>0.95655839617376603</v>
      </c>
      <c r="K362">
        <f t="shared" si="59"/>
        <v>6.6197207098187805E-9</v>
      </c>
      <c r="L362">
        <f t="shared" si="60"/>
        <v>7.8267377291695516E-4</v>
      </c>
      <c r="M362" s="16">
        <f t="shared" si="61"/>
        <v>7.5149328772245697E-4</v>
      </c>
      <c r="N362" s="16">
        <f t="shared" si="62"/>
        <v>0.31260719748972415</v>
      </c>
      <c r="O362" s="16">
        <f t="shared" si="63"/>
        <v>6.2294286065012569E-2</v>
      </c>
      <c r="P362" s="16">
        <f t="shared" si="64"/>
        <v>4.0998338017072269E-2</v>
      </c>
      <c r="Q362" s="16">
        <f t="shared" si="65"/>
        <v>1.1389125718756154E-6</v>
      </c>
      <c r="R362" s="16">
        <f t="shared" si="66"/>
        <v>0.13308496846052278</v>
      </c>
      <c r="S362" s="16">
        <f t="shared" si="67"/>
        <v>4.066207157890548E-2</v>
      </c>
      <c r="T362" s="16">
        <f t="shared" si="68"/>
        <v>1.1601370486882469E-6</v>
      </c>
      <c r="U362" s="65">
        <f t="shared" si="69"/>
        <v>0.58964916066085771</v>
      </c>
      <c r="V362" s="65"/>
      <c r="AI362" s="16"/>
      <c r="AL362" s="16"/>
      <c r="AM362" s="16"/>
    </row>
    <row r="363" spans="1:39" x14ac:dyDescent="0.25">
      <c r="A363">
        <v>362</v>
      </c>
      <c r="B363">
        <v>8.5884567301366499E-4</v>
      </c>
      <c r="C363" s="16">
        <v>9.5886096259599802E-9</v>
      </c>
      <c r="D363">
        <v>9.5523499394891396E-4</v>
      </c>
      <c r="E363" s="16">
        <v>1.8438340764562101E-5</v>
      </c>
      <c r="F363" s="16">
        <v>5.6433042873467302E-6</v>
      </c>
      <c r="G363" s="16">
        <v>1.1593149558685499E-6</v>
      </c>
      <c r="H363">
        <v>5.4287637965814897E-4</v>
      </c>
      <c r="J363">
        <v>0.95563490817897001</v>
      </c>
      <c r="K363">
        <f t="shared" si="59"/>
        <v>9.1632100794682538E-9</v>
      </c>
      <c r="L363">
        <f t="shared" si="60"/>
        <v>9.6767132886985011E-4</v>
      </c>
      <c r="M363" s="16">
        <f t="shared" si="61"/>
        <v>7.5002001715747987E-4</v>
      </c>
      <c r="N363" s="16">
        <f t="shared" si="62"/>
        <v>0.55595110305063444</v>
      </c>
      <c r="O363" s="16">
        <f t="shared" si="63"/>
        <v>0.53492830774268008</v>
      </c>
      <c r="P363" s="16">
        <f t="shared" si="64"/>
        <v>7.6671894919877229E-5</v>
      </c>
      <c r="Q363" s="16">
        <f t="shared" si="65"/>
        <v>0.51369715859105081</v>
      </c>
      <c r="R363" s="16">
        <f t="shared" si="66"/>
        <v>0.18303095195520272</v>
      </c>
      <c r="S363" s="16">
        <f t="shared" si="67"/>
        <v>0.17858944171010419</v>
      </c>
      <c r="T363" s="16">
        <f t="shared" si="68"/>
        <v>0.51369411983153812</v>
      </c>
      <c r="U363" s="65">
        <f t="shared" si="69"/>
        <v>2.4799677547761303</v>
      </c>
      <c r="V363" s="65"/>
      <c r="AI363" s="16"/>
      <c r="AL363" s="16"/>
      <c r="AM363" s="16"/>
    </row>
    <row r="364" spans="1:39" x14ac:dyDescent="0.25">
      <c r="A364">
        <v>363</v>
      </c>
      <c r="B364">
        <v>3.9568099630094602E-4</v>
      </c>
      <c r="C364" s="16">
        <v>4.0013983176652503E-9</v>
      </c>
      <c r="D364">
        <v>8.6395733958248002E-4</v>
      </c>
      <c r="E364" s="16">
        <v>6.9641509402442704E-6</v>
      </c>
      <c r="F364" s="16">
        <v>1.22134713226392E-5</v>
      </c>
      <c r="G364" s="16">
        <v>2.7760923103970499E-6</v>
      </c>
      <c r="H364">
        <v>2.05043489940349E-4</v>
      </c>
      <c r="J364">
        <v>0.95595019137001702</v>
      </c>
      <c r="K364">
        <f t="shared" si="59"/>
        <v>3.8251374875197598E-9</v>
      </c>
      <c r="L364">
        <f t="shared" si="60"/>
        <v>8.9115637313983787E-4</v>
      </c>
      <c r="M364" s="16">
        <f t="shared" si="61"/>
        <v>-9.9794380537945827E-5</v>
      </c>
      <c r="N364" s="16">
        <f t="shared" si="62"/>
        <v>3.8326023173947302E-2</v>
      </c>
      <c r="O364" s="16">
        <f t="shared" si="63"/>
        <v>7.6994540770688874E-2</v>
      </c>
      <c r="P364" s="16">
        <f t="shared" si="64"/>
        <v>1.0707019053428461E-2</v>
      </c>
      <c r="Q364" s="16">
        <f t="shared" si="65"/>
        <v>0.1236178427178062</v>
      </c>
      <c r="R364" s="16">
        <f t="shared" si="66"/>
        <v>5.6802604159541768E-2</v>
      </c>
      <c r="S364" s="16">
        <f t="shared" si="67"/>
        <v>0.14641653778374605</v>
      </c>
      <c r="T364" s="16">
        <f t="shared" si="68"/>
        <v>0.12361976983456613</v>
      </c>
      <c r="U364" s="65">
        <f t="shared" si="69"/>
        <v>0.57648433749372474</v>
      </c>
      <c r="V364" s="65"/>
      <c r="AI364" s="16"/>
      <c r="AL364" s="16"/>
      <c r="AM364" s="16"/>
    </row>
    <row r="365" spans="1:39" x14ac:dyDescent="0.25">
      <c r="A365">
        <v>364</v>
      </c>
      <c r="B365">
        <v>4.63925683698617E-4</v>
      </c>
      <c r="C365" s="16">
        <v>5.1342132920498199E-9</v>
      </c>
      <c r="D365">
        <v>9.4714848228207504E-4</v>
      </c>
      <c r="E365" s="16">
        <v>9.7878923300658998E-6</v>
      </c>
      <c r="F365" s="16">
        <v>1.0453009645913599E-5</v>
      </c>
      <c r="G365" s="16">
        <v>2.1654220908084501E-6</v>
      </c>
      <c r="H365">
        <v>2.8818312179152501E-4</v>
      </c>
      <c r="J365">
        <v>0.95557480618321999</v>
      </c>
      <c r="K365">
        <f t="shared" si="59"/>
        <v>4.9061248714538187E-9</v>
      </c>
      <c r="L365">
        <f t="shared" si="60"/>
        <v>9.7021478945141858E-4</v>
      </c>
      <c r="M365" s="16">
        <f t="shared" si="61"/>
        <v>-4.2363422054184666E-5</v>
      </c>
      <c r="N365" s="16">
        <f t="shared" si="62"/>
        <v>3.2560283056964324E-3</v>
      </c>
      <c r="O365" s="16">
        <f t="shared" si="63"/>
        <v>5.3187451885630304E-3</v>
      </c>
      <c r="P365" s="16">
        <f t="shared" si="64"/>
        <v>2.940398966480026E-4</v>
      </c>
      <c r="Q365" s="16">
        <f t="shared" si="65"/>
        <v>7.8650334648527678E-3</v>
      </c>
      <c r="R365" s="16">
        <f t="shared" si="66"/>
        <v>3.5806396588224649E-3</v>
      </c>
      <c r="S365" s="16">
        <f t="shared" si="67"/>
        <v>6.1618319269189457E-3</v>
      </c>
      <c r="T365" s="16">
        <f t="shared" si="68"/>
        <v>7.8651402981327299E-3</v>
      </c>
      <c r="U365" s="65">
        <f t="shared" si="69"/>
        <v>3.4341458739634373E-2</v>
      </c>
      <c r="V365" s="65"/>
      <c r="AI365" s="16"/>
      <c r="AL365" s="16"/>
      <c r="AM365" s="16"/>
    </row>
    <row r="366" spans="1:39" x14ac:dyDescent="0.25">
      <c r="A366">
        <v>365</v>
      </c>
      <c r="B366">
        <v>9.18421765928047E-4</v>
      </c>
      <c r="C366" s="16">
        <v>9.2923149650459605E-9</v>
      </c>
      <c r="D366">
        <v>8.6378309502271801E-4</v>
      </c>
      <c r="E366" s="16">
        <v>1.6174750620702501E-5</v>
      </c>
      <c r="F366" s="16">
        <v>5.2546975919254903E-6</v>
      </c>
      <c r="G366" s="16">
        <v>1.19502050588153E-6</v>
      </c>
      <c r="H366">
        <v>4.7622785781997002E-4</v>
      </c>
      <c r="J366">
        <v>0.95609854174248599</v>
      </c>
      <c r="K366">
        <f t="shared" si="59"/>
        <v>8.8843687874923232E-9</v>
      </c>
      <c r="L366">
        <f t="shared" si="60"/>
        <v>8.7547821839748549E-4</v>
      </c>
      <c r="M366" s="16">
        <f t="shared" si="61"/>
        <v>9.6136531345860851E-4</v>
      </c>
      <c r="N366" s="16">
        <f t="shared" si="62"/>
        <v>0.75118779519959211</v>
      </c>
      <c r="O366" s="16">
        <f t="shared" si="63"/>
        <v>0.45953058053785267</v>
      </c>
      <c r="P366" s="16">
        <f t="shared" si="64"/>
        <v>1.0744470882219907E-2</v>
      </c>
      <c r="Q366" s="16">
        <f t="shared" si="65"/>
        <v>0.25600773582870195</v>
      </c>
      <c r="R366" s="16">
        <f t="shared" si="66"/>
        <v>0.21829666916800031</v>
      </c>
      <c r="S366" s="16">
        <f t="shared" si="67"/>
        <v>0.16387530154494218</v>
      </c>
      <c r="T366" s="16">
        <f t="shared" si="68"/>
        <v>0.25599916618630014</v>
      </c>
      <c r="U366" s="65">
        <f t="shared" si="69"/>
        <v>2.1156417193476091</v>
      </c>
      <c r="V366" s="65"/>
      <c r="AI366" s="16"/>
      <c r="AL366" s="16"/>
      <c r="AM366" s="16"/>
    </row>
    <row r="367" spans="1:39" x14ac:dyDescent="0.25">
      <c r="A367">
        <v>366</v>
      </c>
      <c r="B367" s="16">
        <v>4.45527321292035E-4</v>
      </c>
      <c r="C367" s="16">
        <v>4.7440280265547997E-9</v>
      </c>
      <c r="D367" s="16">
        <v>9.1057104629973205E-4</v>
      </c>
      <c r="E367" s="16">
        <v>8.6981423132093097E-6</v>
      </c>
      <c r="F367" s="16">
        <v>1.0867386988287901E-5</v>
      </c>
      <c r="G367" s="16">
        <v>2.3426058004224201E-6</v>
      </c>
      <c r="H367">
        <v>2.5609739157927898E-4</v>
      </c>
      <c r="J367">
        <v>0.95574687060720798</v>
      </c>
      <c r="K367">
        <f t="shared" si="59"/>
        <v>4.5340899404526383E-9</v>
      </c>
      <c r="L367">
        <f t="shared" si="60"/>
        <v>9.3464368204870373E-4</v>
      </c>
      <c r="M367" s="16">
        <f t="shared" si="61"/>
        <v>-4.3589039464633735E-5</v>
      </c>
      <c r="N367" s="16">
        <f t="shared" si="62"/>
        <v>8.9220613816748708E-3</v>
      </c>
      <c r="O367" s="16">
        <f t="shared" si="63"/>
        <v>2.0559077535006916E-2</v>
      </c>
      <c r="P367" s="16">
        <f t="shared" si="64"/>
        <v>3.0364352720293362E-3</v>
      </c>
      <c r="Q367" s="16">
        <f t="shared" si="65"/>
        <v>3.6156138545362593E-2</v>
      </c>
      <c r="R367" s="16">
        <f t="shared" si="66"/>
        <v>1.0373926502889536E-2</v>
      </c>
      <c r="S367" s="16">
        <f t="shared" si="67"/>
        <v>2.7803697929994171E-2</v>
      </c>
      <c r="T367" s="16">
        <f t="shared" si="68"/>
        <v>3.6156847184112106E-2</v>
      </c>
      <c r="U367" s="65">
        <f t="shared" si="69"/>
        <v>0.14300818435106954</v>
      </c>
      <c r="V367" s="65"/>
      <c r="AI367" s="16"/>
      <c r="AL367" s="16"/>
      <c r="AM367" s="16"/>
    </row>
    <row r="368" spans="1:39" x14ac:dyDescent="0.25">
      <c r="A368">
        <v>367</v>
      </c>
      <c r="B368">
        <v>6.5243772916789204E-4</v>
      </c>
      <c r="C368" s="16">
        <v>6.8732325496941601E-9</v>
      </c>
      <c r="D368">
        <v>9.0034947907233296E-4</v>
      </c>
      <c r="E368" s="16">
        <v>1.2464017330165101E-5</v>
      </c>
      <c r="F368" s="16">
        <v>7.4125240529243799E-6</v>
      </c>
      <c r="G368" s="16">
        <v>1.61645523264518E-6</v>
      </c>
      <c r="H368">
        <v>3.6697474934254402E-4</v>
      </c>
      <c r="J368">
        <v>0.955870140635528</v>
      </c>
      <c r="K368">
        <f t="shared" si="59"/>
        <v>6.5699177638968457E-9</v>
      </c>
      <c r="L368">
        <f t="shared" si="60"/>
        <v>9.1678410917827712E-4</v>
      </c>
      <c r="M368" s="16">
        <f t="shared" si="61"/>
        <v>3.8809134915750691E-4</v>
      </c>
      <c r="N368" s="16">
        <f t="shared" si="62"/>
        <v>0.10633660908086236</v>
      </c>
      <c r="O368" s="16">
        <f t="shared" si="63"/>
        <v>5.8119579419695713E-2</v>
      </c>
      <c r="P368" s="16">
        <f t="shared" si="64"/>
        <v>4.3179014465906098E-3</v>
      </c>
      <c r="Q368" s="16">
        <f t="shared" si="65"/>
        <v>2.5753580007890929E-2</v>
      </c>
      <c r="R368" s="16">
        <f t="shared" si="66"/>
        <v>6.1721765924157269E-2</v>
      </c>
      <c r="S368" s="16">
        <f t="shared" si="67"/>
        <v>3.7992969801637425E-2</v>
      </c>
      <c r="T368" s="16">
        <f t="shared" si="68"/>
        <v>2.5752287579084668E-2</v>
      </c>
      <c r="U368" s="65">
        <f t="shared" si="69"/>
        <v>0.31999469325991897</v>
      </c>
      <c r="V368" s="65"/>
      <c r="AI368" s="16"/>
      <c r="AK368" s="16"/>
      <c r="AL368" s="16"/>
      <c r="AM368" s="16"/>
    </row>
    <row r="369" spans="1:40" x14ac:dyDescent="0.25">
      <c r="A369">
        <v>368</v>
      </c>
      <c r="B369" s="16">
        <v>3.8608327372531998E-4</v>
      </c>
      <c r="C369" s="16">
        <v>5.8179631843546598E-9</v>
      </c>
      <c r="D369" s="16">
        <v>1.3003079379888499E-3</v>
      </c>
      <c r="E369" s="16">
        <v>1.5167403778855001E-5</v>
      </c>
      <c r="F369" s="16">
        <v>1.2764432830087599E-5</v>
      </c>
      <c r="G369" s="16">
        <v>1.91852397128502E-6</v>
      </c>
      <c r="H369" s="16">
        <v>4.4657872661138E-4</v>
      </c>
      <c r="J369">
        <v>0.95383753198562804</v>
      </c>
      <c r="K369">
        <f t="shared" si="59"/>
        <v>5.5493916449480942E-9</v>
      </c>
      <c r="L369">
        <f t="shared" si="60"/>
        <v>1.3277495096571258E-3</v>
      </c>
      <c r="M369" s="16">
        <f t="shared" si="61"/>
        <v>-5.5558296220648582E-4</v>
      </c>
      <c r="N369" s="16">
        <f t="shared" si="62"/>
        <v>4.6344573768695461E-2</v>
      </c>
      <c r="O369" s="16">
        <f t="shared" si="63"/>
        <v>2.5535884387162485E-3</v>
      </c>
      <c r="P369" s="16">
        <f t="shared" si="64"/>
        <v>0.12202770681921767</v>
      </c>
      <c r="Q369" s="16">
        <f t="shared" si="65"/>
        <v>0.16989373546074668</v>
      </c>
      <c r="R369" s="16">
        <f t="shared" si="66"/>
        <v>8.6550914185873684E-2</v>
      </c>
      <c r="S369" s="16">
        <f t="shared" si="67"/>
        <v>1.9776949319736145E-3</v>
      </c>
      <c r="T369" s="16">
        <f t="shared" si="68"/>
        <v>0.16991286783728896</v>
      </c>
      <c r="U369" s="65">
        <f t="shared" si="69"/>
        <v>0.59926108144251233</v>
      </c>
      <c r="V369" s="65"/>
      <c r="AI369" s="16"/>
      <c r="AL369" s="16"/>
      <c r="AM369" s="16"/>
    </row>
    <row r="370" spans="1:40" x14ac:dyDescent="0.25">
      <c r="A370">
        <v>369</v>
      </c>
      <c r="B370">
        <v>3.0435714733666902E-4</v>
      </c>
      <c r="C370" s="16">
        <v>4.1363651877117601E-9</v>
      </c>
      <c r="D370">
        <v>1.1696746116018799E-3</v>
      </c>
      <c r="E370" s="16">
        <v>9.7121657861011096E-6</v>
      </c>
      <c r="F370" s="16">
        <v>1.6109758185184999E-5</v>
      </c>
      <c r="G370" s="16">
        <v>2.6951024693090999E-6</v>
      </c>
      <c r="H370">
        <v>2.8595683523437702E-4</v>
      </c>
      <c r="J370">
        <v>0.95438545004960695</v>
      </c>
      <c r="K370">
        <f t="shared" si="59"/>
        <v>3.9476867512438152E-9</v>
      </c>
      <c r="L370">
        <f t="shared" si="60"/>
        <v>1.2045850940763715E-3</v>
      </c>
      <c r="M370" s="16">
        <f t="shared" si="61"/>
        <v>-5.9587079940303322E-4</v>
      </c>
      <c r="N370" s="16">
        <f t="shared" si="62"/>
        <v>0.14545673935666828</v>
      </c>
      <c r="O370" s="16">
        <f t="shared" si="63"/>
        <v>6.4063820711438527E-2</v>
      </c>
      <c r="P370" s="16">
        <f t="shared" si="64"/>
        <v>4.5696301940940806E-2</v>
      </c>
      <c r="Q370" s="16">
        <f t="shared" si="65"/>
        <v>9.1653139867803393E-3</v>
      </c>
      <c r="R370" s="16">
        <f t="shared" si="66"/>
        <v>0.40117073220004851</v>
      </c>
      <c r="S370" s="16">
        <f t="shared" si="67"/>
        <v>0.11717395762963995</v>
      </c>
      <c r="T370" s="16">
        <f t="shared" si="68"/>
        <v>9.1634206022785953E-3</v>
      </c>
      <c r="U370" s="65">
        <f t="shared" si="69"/>
        <v>0.79189028642779502</v>
      </c>
      <c r="V370" s="65"/>
      <c r="AI370" s="16"/>
      <c r="AL370" s="16"/>
      <c r="AM370" s="16"/>
    </row>
    <row r="371" spans="1:40" x14ac:dyDescent="0.25">
      <c r="A371">
        <v>370</v>
      </c>
      <c r="B371">
        <v>5.4220433291662202E-4</v>
      </c>
      <c r="C371" s="16">
        <v>6.3181738943764903E-9</v>
      </c>
      <c r="D371">
        <v>9.983252699792011E-4</v>
      </c>
      <c r="E371" s="16">
        <v>1.26895198981222E-5</v>
      </c>
      <c r="F371" s="16">
        <v>8.9621423634736098E-6</v>
      </c>
      <c r="G371" s="16">
        <v>1.7605276923622099E-6</v>
      </c>
      <c r="H371">
        <v>3.7361600124495602E-4</v>
      </c>
      <c r="J371">
        <v>0.95535434589149604</v>
      </c>
      <c r="K371">
        <f t="shared" si="59"/>
        <v>6.0360948880907779E-9</v>
      </c>
      <c r="L371">
        <f t="shared" si="60"/>
        <v>1.0180037642246161E-3</v>
      </c>
      <c r="M371" s="16">
        <f t="shared" si="61"/>
        <v>6.640490160862795E-5</v>
      </c>
      <c r="N371" s="16">
        <f t="shared" si="62"/>
        <v>1.0412432429452598E-2</v>
      </c>
      <c r="O371" s="16">
        <f t="shared" si="63"/>
        <v>1.9840037041348971E-2</v>
      </c>
      <c r="P371" s="16">
        <f t="shared" si="64"/>
        <v>1.2930042320385368E-3</v>
      </c>
      <c r="Q371" s="16">
        <f t="shared" si="65"/>
        <v>3.2933154561299929E-2</v>
      </c>
      <c r="R371" s="16">
        <f t="shared" si="66"/>
        <v>8.3396528326640101E-3</v>
      </c>
      <c r="S371" s="16">
        <f t="shared" si="67"/>
        <v>1.5168872239130432E-2</v>
      </c>
      <c r="T371" s="16">
        <f t="shared" si="68"/>
        <v>3.2933778132188514E-2</v>
      </c>
      <c r="U371" s="65">
        <f t="shared" si="69"/>
        <v>0.12092093146812299</v>
      </c>
      <c r="V371" s="65"/>
      <c r="AH371" s="16"/>
      <c r="AI371" s="16"/>
      <c r="AJ371" s="16"/>
      <c r="AK371" s="16"/>
      <c r="AL371" s="16"/>
      <c r="AM371" s="16"/>
      <c r="AN371" s="16"/>
    </row>
    <row r="372" spans="1:40" x14ac:dyDescent="0.25">
      <c r="A372">
        <v>371</v>
      </c>
      <c r="B372" s="16">
        <v>5.9919245607918204E-4</v>
      </c>
      <c r="C372" s="16">
        <v>7.1345331337024102E-9</v>
      </c>
      <c r="D372" s="16">
        <v>1.0205382850356701E-3</v>
      </c>
      <c r="E372" s="16">
        <v>1.4644925948959199E-5</v>
      </c>
      <c r="F372" s="16">
        <v>8.1166111807534695E-6</v>
      </c>
      <c r="G372" s="16">
        <v>1.5594055242611701E-6</v>
      </c>
      <c r="H372" s="16">
        <v>4.31189164531911E-4</v>
      </c>
      <c r="J372">
        <v>0.95526316233397501</v>
      </c>
      <c r="K372">
        <f t="shared" si="59"/>
        <v>6.8153566830770887E-9</v>
      </c>
      <c r="L372">
        <f t="shared" si="60"/>
        <v>1.0383237783883044E-3</v>
      </c>
      <c r="M372" s="16">
        <f t="shared" si="61"/>
        <v>1.6006113377005967E-4</v>
      </c>
      <c r="N372" s="16">
        <f t="shared" si="62"/>
        <v>4.7467705401411861E-2</v>
      </c>
      <c r="O372" s="16">
        <f t="shared" si="63"/>
        <v>8.3095170488307293E-2</v>
      </c>
      <c r="P372" s="16">
        <f t="shared" si="64"/>
        <v>3.4820302161465465E-3</v>
      </c>
      <c r="Q372" s="16">
        <f t="shared" si="65"/>
        <v>0.13215818447207331</v>
      </c>
      <c r="R372" s="16">
        <f t="shared" si="66"/>
        <v>3.1346963505672724E-2</v>
      </c>
      <c r="S372" s="16">
        <f t="shared" si="67"/>
        <v>4.9877045899049711E-2</v>
      </c>
      <c r="T372" s="16">
        <f t="shared" si="68"/>
        <v>0.13216049792893986</v>
      </c>
      <c r="U372" s="65">
        <f t="shared" si="69"/>
        <v>0.47958759791160133</v>
      </c>
      <c r="V372" s="65"/>
      <c r="AI372" s="16"/>
      <c r="AL372" s="16"/>
      <c r="AM372" s="16"/>
    </row>
    <row r="373" spans="1:40" x14ac:dyDescent="0.25">
      <c r="A373">
        <v>372</v>
      </c>
      <c r="B373">
        <v>8.4684491307391902E-4</v>
      </c>
      <c r="C373" s="16">
        <v>7.8436319044235492E-9</v>
      </c>
      <c r="D373">
        <v>7.8938517604177901E-4</v>
      </c>
      <c r="E373" s="16">
        <v>1.2487423692986201E-5</v>
      </c>
      <c r="F373" s="16">
        <v>5.6796117302698501E-6</v>
      </c>
      <c r="G373" s="16">
        <v>1.41455754369471E-6</v>
      </c>
      <c r="H373">
        <v>3.67661847098513E-4</v>
      </c>
      <c r="J373">
        <v>0.95646508394209495</v>
      </c>
      <c r="K373">
        <f t="shared" si="59"/>
        <v>7.5021600478753639E-9</v>
      </c>
      <c r="L373">
        <f t="shared" si="60"/>
        <v>8.0215111341410902E-4</v>
      </c>
      <c r="M373" s="16">
        <f t="shared" si="61"/>
        <v>8.915387127337289E-4</v>
      </c>
      <c r="N373" s="16">
        <f t="shared" si="62"/>
        <v>0.52017198895514039</v>
      </c>
      <c r="O373" s="16">
        <f t="shared" si="63"/>
        <v>0.17330758404982796</v>
      </c>
      <c r="P373" s="16">
        <f t="shared" si="64"/>
        <v>3.2709608763473647E-2</v>
      </c>
      <c r="Q373" s="16">
        <f t="shared" si="65"/>
        <v>2.6457787942599682E-2</v>
      </c>
      <c r="R373" s="16">
        <f t="shared" si="66"/>
        <v>0.17989467977058091</v>
      </c>
      <c r="S373" s="16">
        <f t="shared" si="67"/>
        <v>8.7304780957814618E-2</v>
      </c>
      <c r="T373" s="16">
        <f t="shared" si="68"/>
        <v>2.6454367125301501E-2</v>
      </c>
      <c r="U373" s="65">
        <f t="shared" si="69"/>
        <v>1.0463007975647387</v>
      </c>
      <c r="V373" s="65"/>
      <c r="AI373" s="16"/>
      <c r="AL373" s="16"/>
      <c r="AM373" s="16"/>
    </row>
    <row r="374" spans="1:40" x14ac:dyDescent="0.25">
      <c r="A374">
        <v>373</v>
      </c>
      <c r="B374">
        <v>6.8428526991658797E-4</v>
      </c>
      <c r="C374" s="16">
        <v>7.63928312256317E-9</v>
      </c>
      <c r="D374">
        <v>9.55316415981263E-4</v>
      </c>
      <c r="E374" s="16">
        <v>1.46901460377011E-5</v>
      </c>
      <c r="F374" s="16">
        <v>7.0848934893762699E-6</v>
      </c>
      <c r="G374" s="16">
        <v>1.45523957206353E-6</v>
      </c>
      <c r="H374">
        <v>4.3251915734548302E-4</v>
      </c>
      <c r="J374">
        <v>0.95560452323003597</v>
      </c>
      <c r="K374">
        <f t="shared" si="59"/>
        <v>7.3001335061562383E-9</v>
      </c>
      <c r="L374">
        <f t="shared" si="60"/>
        <v>9.7093380324895649E-4</v>
      </c>
      <c r="M374" s="16">
        <f t="shared" si="61"/>
        <v>3.9763673658421939E-4</v>
      </c>
      <c r="N374" s="16">
        <f t="shared" si="62"/>
        <v>0.152743179600829</v>
      </c>
      <c r="O374" s="16">
        <f t="shared" si="63"/>
        <v>0.14394708963375358</v>
      </c>
      <c r="P374" s="16">
        <f t="shared" si="64"/>
        <v>7.5199379369936123E-5</v>
      </c>
      <c r="Q374" s="16">
        <f t="shared" si="65"/>
        <v>0.13523708311851587</v>
      </c>
      <c r="R374" s="16">
        <f t="shared" si="66"/>
        <v>7.933087042633212E-2</v>
      </c>
      <c r="S374" s="16">
        <f t="shared" si="67"/>
        <v>7.5741630476892557E-2</v>
      </c>
      <c r="T374" s="16">
        <f t="shared" si="68"/>
        <v>0.13523613263968037</v>
      </c>
      <c r="U374" s="65">
        <f t="shared" si="69"/>
        <v>0.72231118527537341</v>
      </c>
      <c r="V374" s="65"/>
      <c r="AI374" s="16"/>
      <c r="AL374" s="16"/>
      <c r="AM374" s="16"/>
    </row>
    <row r="375" spans="1:40" x14ac:dyDescent="0.25">
      <c r="A375">
        <v>374</v>
      </c>
      <c r="B375">
        <v>2.9885325314434698E-4</v>
      </c>
      <c r="C375" s="16">
        <v>4.0770831301731597E-9</v>
      </c>
      <c r="D375">
        <v>1.17429831822689E-3</v>
      </c>
      <c r="E375" s="16">
        <v>9.6102090378006303E-6</v>
      </c>
      <c r="F375" s="16">
        <v>1.64106849653236E-5</v>
      </c>
      <c r="G375" s="16">
        <v>2.7344640041213198E-6</v>
      </c>
      <c r="H375">
        <v>2.8295498490708701E-4</v>
      </c>
      <c r="J375">
        <v>0.95435761434782895</v>
      </c>
      <c r="K375">
        <f t="shared" si="59"/>
        <v>3.8909953296098358E-9</v>
      </c>
      <c r="L375">
        <f t="shared" si="60"/>
        <v>1.2098500750785284E-3</v>
      </c>
      <c r="M375" s="16">
        <f t="shared" si="61"/>
        <v>-6.1214356878983446E-4</v>
      </c>
      <c r="N375" s="16">
        <f t="shared" si="62"/>
        <v>0.1541148862322432</v>
      </c>
      <c r="O375" s="16">
        <f t="shared" si="63"/>
        <v>6.9597146188681028E-2</v>
      </c>
      <c r="P375" s="16">
        <f t="shared" si="64"/>
        <v>4.7770631521057975E-2</v>
      </c>
      <c r="Q375" s="16">
        <f t="shared" si="65"/>
        <v>1.1073030384379359E-2</v>
      </c>
      <c r="R375" s="16">
        <f t="shared" si="66"/>
        <v>0.44075204540482282</v>
      </c>
      <c r="S375" s="16">
        <f t="shared" si="67"/>
        <v>0.1309795657841725</v>
      </c>
      <c r="T375" s="16">
        <f t="shared" si="68"/>
        <v>1.107091895054345E-2</v>
      </c>
      <c r="U375" s="65">
        <f t="shared" si="69"/>
        <v>0.86535822446590038</v>
      </c>
      <c r="V375" s="65"/>
      <c r="AH375" s="16"/>
      <c r="AI375" s="16"/>
      <c r="AJ375" s="16"/>
      <c r="AK375" s="16"/>
      <c r="AL375" s="16"/>
      <c r="AM375" s="16"/>
      <c r="AN375" s="16"/>
    </row>
    <row r="376" spans="1:40" x14ac:dyDescent="0.25">
      <c r="A376">
        <v>375</v>
      </c>
      <c r="B376" s="16">
        <v>3.0247163381161399E-4</v>
      </c>
      <c r="C376" s="16">
        <v>4.7187072406204999E-9</v>
      </c>
      <c r="D376" s="16">
        <v>1.34800408902273E-3</v>
      </c>
      <c r="E376" s="16">
        <v>1.27445193698993E-5</v>
      </c>
      <c r="F376" s="16">
        <v>1.6336838914827401E-5</v>
      </c>
      <c r="G376" s="16">
        <v>2.3670269329608499E-6</v>
      </c>
      <c r="H376" s="16">
        <v>3.7524207093201002E-4</v>
      </c>
      <c r="J376">
        <v>0.95354783415530198</v>
      </c>
      <c r="K376">
        <f t="shared" si="59"/>
        <v>4.4995130693066189E-9</v>
      </c>
      <c r="L376">
        <f t="shared" si="60"/>
        <v>1.3830400750781051E-3</v>
      </c>
      <c r="M376" s="16">
        <f t="shared" si="61"/>
        <v>-7.7809680745487709E-4</v>
      </c>
      <c r="N376" s="16">
        <f t="shared" si="62"/>
        <v>0.14839464600287094</v>
      </c>
      <c r="O376" s="16">
        <f t="shared" si="63"/>
        <v>2.1891117641043286E-2</v>
      </c>
      <c r="P376" s="16">
        <f t="shared" si="64"/>
        <v>0.15905640328408116</v>
      </c>
      <c r="Q376" s="16">
        <f t="shared" si="65"/>
        <v>3.4817971044022351E-2</v>
      </c>
      <c r="R376" s="16">
        <f t="shared" si="66"/>
        <v>0.43086658596249344</v>
      </c>
      <c r="S376" s="16">
        <f t="shared" si="67"/>
        <v>3.2007877106420911E-2</v>
      </c>
      <c r="T376" s="16">
        <f t="shared" si="68"/>
        <v>3.4826554141955221E-2</v>
      </c>
      <c r="U376" s="65">
        <f t="shared" si="69"/>
        <v>0.86186115518288742</v>
      </c>
      <c r="V376" s="65"/>
      <c r="AH376" s="16"/>
      <c r="AI376" s="16"/>
      <c r="AJ376" s="16"/>
      <c r="AK376" s="16"/>
      <c r="AL376" s="16"/>
      <c r="AM376" s="16"/>
    </row>
    <row r="377" spans="1:40" x14ac:dyDescent="0.25">
      <c r="A377">
        <v>376</v>
      </c>
      <c r="B377" s="16">
        <v>4.72247159970998E-4</v>
      </c>
      <c r="C377" s="16">
        <v>5.22954438729997E-9</v>
      </c>
      <c r="D377" s="16">
        <v>9.4773106935791898E-4</v>
      </c>
      <c r="E377" s="16">
        <v>9.9757858326826905E-6</v>
      </c>
      <c r="F377" s="16">
        <v>1.0268726089447701E-5</v>
      </c>
      <c r="G377" s="16">
        <v>2.1259432637071901E-6</v>
      </c>
      <c r="H377">
        <v>2.9371523309729098E-4</v>
      </c>
      <c r="J377">
        <v>0.95557576435039304</v>
      </c>
      <c r="K377">
        <f t="shared" si="59"/>
        <v>4.9972258750984763E-9</v>
      </c>
      <c r="L377">
        <f t="shared" si="60"/>
        <v>9.7038923525613434E-4</v>
      </c>
      <c r="M377" s="16">
        <f t="shared" si="61"/>
        <v>-2.5894915314138302E-5</v>
      </c>
      <c r="N377" s="16">
        <f t="shared" si="62"/>
        <v>1.6118658256136593E-3</v>
      </c>
      <c r="O377" s="16">
        <f t="shared" si="63"/>
        <v>3.1042797173816868E-3</v>
      </c>
      <c r="P377" s="16">
        <f t="shared" si="64"/>
        <v>2.7367227693376675E-4</v>
      </c>
      <c r="Q377" s="16">
        <f t="shared" si="65"/>
        <v>5.0681506191568391E-3</v>
      </c>
      <c r="R377" s="16">
        <f t="shared" si="66"/>
        <v>1.6936351766254139E-3</v>
      </c>
      <c r="S377" s="16">
        <f t="shared" si="67"/>
        <v>3.4615272914538179E-3</v>
      </c>
      <c r="T377" s="16">
        <f t="shared" si="68"/>
        <v>5.0682392359739517E-3</v>
      </c>
      <c r="U377" s="65">
        <f t="shared" si="69"/>
        <v>2.0281370143139136E-2</v>
      </c>
      <c r="V377" s="65"/>
      <c r="AI377" s="16"/>
      <c r="AL377" s="16"/>
      <c r="AM377" s="16"/>
    </row>
    <row r="378" spans="1:40" x14ac:dyDescent="0.25">
      <c r="A378">
        <v>377</v>
      </c>
      <c r="B378">
        <v>5.3330802751553599E-4</v>
      </c>
      <c r="C378" s="16">
        <v>6.3514320979354801E-9</v>
      </c>
      <c r="D378">
        <v>1.02086663491602E-3</v>
      </c>
      <c r="E378" s="16">
        <v>1.30410117010424E-5</v>
      </c>
      <c r="F378" s="16">
        <v>9.1212014172292592E-6</v>
      </c>
      <c r="G378" s="16">
        <v>1.7517612115377301E-6</v>
      </c>
      <c r="H378">
        <v>3.83965351851011E-4</v>
      </c>
      <c r="J378">
        <v>0.95524098782129896</v>
      </c>
      <c r="K378">
        <f t="shared" si="59"/>
        <v>6.0671482713117931E-9</v>
      </c>
      <c r="L378">
        <f t="shared" si="60"/>
        <v>1.0408544475299184E-3</v>
      </c>
      <c r="M378" s="16">
        <f t="shared" si="61"/>
        <v>2.5761607501153677E-5</v>
      </c>
      <c r="N378" s="16">
        <f t="shared" si="62"/>
        <v>7.0491817751680355E-3</v>
      </c>
      <c r="O378" s="16">
        <f t="shared" si="63"/>
        <v>2.1567861209798693E-2</v>
      </c>
      <c r="P378" s="16">
        <f t="shared" si="64"/>
        <v>3.522358097483616E-3</v>
      </c>
      <c r="Q378" s="16">
        <f t="shared" si="65"/>
        <v>4.5882095167441524E-2</v>
      </c>
      <c r="R378" s="16">
        <f t="shared" si="66"/>
        <v>5.6542253963171524E-3</v>
      </c>
      <c r="S378" s="16">
        <f t="shared" si="67"/>
        <v>1.6263430900421486E-2</v>
      </c>
      <c r="T378" s="16">
        <f t="shared" si="68"/>
        <v>4.5883420457755709E-2</v>
      </c>
      <c r="U378" s="65">
        <f t="shared" si="69"/>
        <v>0.14582257300438622</v>
      </c>
      <c r="V378" s="65"/>
      <c r="AH378" s="16"/>
      <c r="AI378" s="16"/>
      <c r="AJ378" s="16"/>
      <c r="AK378" s="16"/>
      <c r="AL378" s="16"/>
      <c r="AM378" s="16"/>
      <c r="AN378" s="16"/>
    </row>
    <row r="379" spans="1:40" x14ac:dyDescent="0.25">
      <c r="A379">
        <v>378</v>
      </c>
      <c r="B379" s="16">
        <v>4.0557647962542298E-4</v>
      </c>
      <c r="C379" s="16">
        <v>3.6132186441338601E-9</v>
      </c>
      <c r="D379" s="16">
        <v>7.59202336582786E-4</v>
      </c>
      <c r="E379" s="16">
        <v>5.5327036535820497E-6</v>
      </c>
      <c r="F379" s="16">
        <v>1.18569237112309E-5</v>
      </c>
      <c r="G379" s="16">
        <v>3.0706083702613901E-6</v>
      </c>
      <c r="H379" s="16">
        <v>1.62896985653827E-4</v>
      </c>
      <c r="J379">
        <v>0.95648451691079395</v>
      </c>
      <c r="K379">
        <f t="shared" si="59"/>
        <v>3.4559876893274492E-9</v>
      </c>
      <c r="L379">
        <f t="shared" si="60"/>
        <v>7.859831791568651E-4</v>
      </c>
      <c r="M379" s="16">
        <f t="shared" si="61"/>
        <v>2.5169780093980856E-5</v>
      </c>
      <c r="N379" s="16">
        <f t="shared" si="62"/>
        <v>3.0855578995368723E-2</v>
      </c>
      <c r="O379" s="16">
        <f t="shared" si="63"/>
        <v>0.1208058778393037</v>
      </c>
      <c r="P379" s="16">
        <f t="shared" si="64"/>
        <v>4.5019757546686218E-2</v>
      </c>
      <c r="Q379" s="16">
        <f t="shared" si="65"/>
        <v>0.23509904353594632</v>
      </c>
      <c r="R379" s="16">
        <f t="shared" si="66"/>
        <v>4.0877698923578738E-2</v>
      </c>
      <c r="S379" s="16">
        <f t="shared" si="67"/>
        <v>0.28018926347441464</v>
      </c>
      <c r="T379" s="16">
        <f t="shared" si="68"/>
        <v>0.23510365168847516</v>
      </c>
      <c r="U379" s="65">
        <f t="shared" si="69"/>
        <v>0.98795087200377341</v>
      </c>
      <c r="V379" s="65"/>
      <c r="AI379" s="16"/>
      <c r="AL379" s="16"/>
      <c r="AM379" s="16"/>
    </row>
    <row r="380" spans="1:40" x14ac:dyDescent="0.25">
      <c r="A380">
        <v>379</v>
      </c>
      <c r="B380">
        <v>2.9709863880640099E-4</v>
      </c>
      <c r="C380" s="16">
        <v>4.4414094518580302E-9</v>
      </c>
      <c r="D380">
        <v>1.29012333542099E-3</v>
      </c>
      <c r="E380" s="16">
        <v>1.1487351507929501E-5</v>
      </c>
      <c r="F380" s="16">
        <v>1.6591644919478499E-5</v>
      </c>
      <c r="G380" s="16">
        <v>2.5132973711536501E-6</v>
      </c>
      <c r="H380">
        <v>3.3822586041855199E-4</v>
      </c>
      <c r="J380">
        <v>0.953810880990409</v>
      </c>
      <c r="K380">
        <f t="shared" si="59"/>
        <v>4.2362646621158375E-9</v>
      </c>
      <c r="L380">
        <f t="shared" si="60"/>
        <v>1.3258154812216491E-3</v>
      </c>
      <c r="M380" s="16">
        <f t="shared" si="61"/>
        <v>-7.3161820360884687E-4</v>
      </c>
      <c r="N380" s="16">
        <f t="shared" si="62"/>
        <v>0.15692767447913672</v>
      </c>
      <c r="O380" s="16">
        <f t="shared" si="63"/>
        <v>3.9214829014403915E-2</v>
      </c>
      <c r="P380" s="16">
        <f t="shared" si="64"/>
        <v>0.11475570897090279</v>
      </c>
      <c r="Q380" s="16">
        <f t="shared" si="65"/>
        <v>4.8365661787965163E-3</v>
      </c>
      <c r="R380" s="16">
        <f t="shared" si="66"/>
        <v>0.46545040291901296</v>
      </c>
      <c r="S380" s="16">
        <f t="shared" si="67"/>
        <v>6.3382113003984566E-2</v>
      </c>
      <c r="T380" s="16">
        <f t="shared" si="68"/>
        <v>4.8390514689190421E-3</v>
      </c>
      <c r="U380" s="65">
        <f t="shared" si="69"/>
        <v>0.84940634603515641</v>
      </c>
      <c r="V380" s="65"/>
      <c r="AI380" s="16"/>
      <c r="AL380" s="16"/>
      <c r="AM380" s="16"/>
    </row>
    <row r="381" spans="1:40" x14ac:dyDescent="0.25">
      <c r="A381">
        <v>380</v>
      </c>
      <c r="B381">
        <v>3.8446378193367599E-4</v>
      </c>
      <c r="C381" s="16">
        <v>5.6859689090846397E-9</v>
      </c>
      <c r="D381">
        <v>1.2754647315798299E-3</v>
      </c>
      <c r="E381" s="16">
        <v>1.45438735434374E-5</v>
      </c>
      <c r="F381" s="16">
        <v>1.2804497366654601E-5</v>
      </c>
      <c r="G381" s="16">
        <v>1.96254385381851E-6</v>
      </c>
      <c r="H381">
        <v>4.2821942818023002E-4</v>
      </c>
      <c r="J381">
        <v>0.95395261779794305</v>
      </c>
      <c r="K381">
        <f t="shared" si="59"/>
        <v>5.4241449255390064E-9</v>
      </c>
      <c r="L381">
        <f t="shared" si="60"/>
        <v>1.3030305841980486E-3</v>
      </c>
      <c r="M381" s="16">
        <f t="shared" si="61"/>
        <v>-5.3410302033069662E-4</v>
      </c>
      <c r="N381" s="16">
        <f t="shared" si="62"/>
        <v>4.7772647713034549E-2</v>
      </c>
      <c r="O381" s="16">
        <f t="shared" si="63"/>
        <v>7.1284795685083821E-4</v>
      </c>
      <c r="P381" s="16">
        <f t="shared" si="64"/>
        <v>0.10468132966695605</v>
      </c>
      <c r="Q381" s="16">
        <f t="shared" si="65"/>
        <v>0.12540596782760943</v>
      </c>
      <c r="R381" s="16">
        <f t="shared" si="66"/>
        <v>8.8957560541925135E-2</v>
      </c>
      <c r="S381" s="16">
        <f t="shared" si="67"/>
        <v>5.0836718198348212E-4</v>
      </c>
      <c r="T381" s="16">
        <f t="shared" si="68"/>
        <v>0.1254206142560344</v>
      </c>
      <c r="U381" s="65">
        <f t="shared" si="69"/>
        <v>0.49345933514439388</v>
      </c>
      <c r="V381" s="65"/>
      <c r="AI381" s="16"/>
      <c r="AL381" s="16"/>
      <c r="AM381" s="16"/>
    </row>
    <row r="382" spans="1:40" x14ac:dyDescent="0.25">
      <c r="A382">
        <v>381</v>
      </c>
      <c r="B382">
        <v>3.9832915188288003E-4</v>
      </c>
      <c r="C382" s="16">
        <v>4.2156922697200899E-9</v>
      </c>
      <c r="D382">
        <v>9.0503804381918498E-4</v>
      </c>
      <c r="E382" s="16">
        <v>7.6824827215488808E-6</v>
      </c>
      <c r="F382" s="16">
        <v>1.2155018088477899E-5</v>
      </c>
      <c r="G382" s="16">
        <v>2.63619253065881E-6</v>
      </c>
      <c r="H382">
        <v>2.2619356027301599E-4</v>
      </c>
      <c r="J382">
        <v>0.95574731212117203</v>
      </c>
      <c r="K382">
        <f t="shared" si="59"/>
        <v>4.0291365555149791E-9</v>
      </c>
      <c r="L382">
        <f t="shared" si="60"/>
        <v>9.3198005683452982E-4</v>
      </c>
      <c r="M382" s="16">
        <f t="shared" si="61"/>
        <v>-1.3532175306876977E-4</v>
      </c>
      <c r="N382" s="16">
        <f t="shared" si="62"/>
        <v>3.6247553485774693E-2</v>
      </c>
      <c r="O382" s="16">
        <f t="shared" si="63"/>
        <v>5.7018014927369902E-2</v>
      </c>
      <c r="P382" s="16">
        <f t="shared" si="64"/>
        <v>3.7021669320061864E-3</v>
      </c>
      <c r="Q382" s="16">
        <f t="shared" si="65"/>
        <v>8.1060944541506627E-2</v>
      </c>
      <c r="R382" s="16">
        <f t="shared" si="66"/>
        <v>5.4012712486727232E-2</v>
      </c>
      <c r="S382" s="16">
        <f t="shared" si="67"/>
        <v>9.794801876953993E-2</v>
      </c>
      <c r="T382" s="16">
        <f t="shared" si="68"/>
        <v>8.106188341090162E-2</v>
      </c>
      <c r="U382" s="65">
        <f t="shared" si="69"/>
        <v>0.41105129455382616</v>
      </c>
      <c r="V382" s="65"/>
      <c r="AI382" s="16"/>
      <c r="AL382" s="16"/>
      <c r="AM382" s="16"/>
    </row>
    <row r="383" spans="1:40" x14ac:dyDescent="0.25">
      <c r="A383">
        <v>382</v>
      </c>
      <c r="B383">
        <v>2.4988843074999002E-4</v>
      </c>
      <c r="C383" s="16">
        <v>3.6163809089368099E-9</v>
      </c>
      <c r="D383">
        <v>1.2481324973254201E-3</v>
      </c>
      <c r="E383" s="16">
        <v>9.0518150465819701E-6</v>
      </c>
      <c r="F383" s="16">
        <v>1.9701434591219599E-5</v>
      </c>
      <c r="G383" s="16">
        <v>3.0857170160919402E-6</v>
      </c>
      <c r="H383">
        <v>2.6651519651333099E-4</v>
      </c>
      <c r="J383">
        <v>0.95394616661353804</v>
      </c>
      <c r="K383">
        <f t="shared" si="59"/>
        <v>3.449832705094652E-9</v>
      </c>
      <c r="L383">
        <f t="shared" si="60"/>
        <v>1.2906174671430423E-3</v>
      </c>
      <c r="M383" s="16">
        <f t="shared" si="61"/>
        <v>-7.9084060564306219E-4</v>
      </c>
      <c r="N383" s="16">
        <f t="shared" si="62"/>
        <v>0.24215914784809964</v>
      </c>
      <c r="O383" s="16">
        <f t="shared" si="63"/>
        <v>0.12040927654413648</v>
      </c>
      <c r="P383" s="16">
        <f t="shared" si="64"/>
        <v>8.7132640916013401E-2</v>
      </c>
      <c r="Q383" s="16">
        <f t="shared" si="65"/>
        <v>2.4717655681163114E-2</v>
      </c>
      <c r="R383" s="16">
        <f t="shared" si="66"/>
        <v>0.99509233849606837</v>
      </c>
      <c r="S383" s="16">
        <f t="shared" si="67"/>
        <v>0.28821220881539023</v>
      </c>
      <c r="T383" s="16">
        <f t="shared" si="68"/>
        <v>2.4713591732880111E-2</v>
      </c>
      <c r="U383" s="65">
        <f t="shared" si="69"/>
        <v>1.7824368600337512</v>
      </c>
      <c r="V383" s="65"/>
      <c r="AI383" s="16"/>
      <c r="AL383" s="16"/>
      <c r="AM383" s="16"/>
    </row>
    <row r="384" spans="1:40" x14ac:dyDescent="0.25">
      <c r="A384">
        <v>383</v>
      </c>
      <c r="B384">
        <v>6.9783183482176499E-4</v>
      </c>
      <c r="C384" s="16">
        <v>6.5174122795150901E-9</v>
      </c>
      <c r="D384">
        <v>7.9620349199343297E-4</v>
      </c>
      <c r="E384" s="16">
        <v>1.0464213158012E-5</v>
      </c>
      <c r="F384" s="16">
        <v>6.89628628617869E-6</v>
      </c>
      <c r="G384" s="16">
        <v>1.70263917027832E-6</v>
      </c>
      <c r="H384">
        <v>3.0809350327620397E-4</v>
      </c>
      <c r="J384">
        <v>0.95640421856282698</v>
      </c>
      <c r="K384">
        <f t="shared" si="59"/>
        <v>6.2332805982414028E-9</v>
      </c>
      <c r="L384">
        <f t="shared" si="60"/>
        <v>8.1169218632378911E-4</v>
      </c>
      <c r="M384" s="16">
        <f t="shared" si="61"/>
        <v>5.8397148331974086E-4</v>
      </c>
      <c r="N384" s="16">
        <f t="shared" si="62"/>
        <v>0.17502290396793543</v>
      </c>
      <c r="O384" s="16">
        <f t="shared" si="63"/>
        <v>3.1269051960715256E-2</v>
      </c>
      <c r="P384" s="16">
        <f t="shared" si="64"/>
        <v>3.020040554442981E-2</v>
      </c>
      <c r="Q384" s="16">
        <f t="shared" si="65"/>
        <v>6.612744391750983E-4</v>
      </c>
      <c r="R384" s="16">
        <f t="shared" si="66"/>
        <v>9.0468842143734712E-2</v>
      </c>
      <c r="S384" s="16">
        <f t="shared" si="67"/>
        <v>2.3102051713675513E-2</v>
      </c>
      <c r="T384" s="16">
        <f t="shared" si="68"/>
        <v>6.6169939028525623E-4</v>
      </c>
      <c r="U384" s="65">
        <f t="shared" si="69"/>
        <v>0.3513862291599511</v>
      </c>
      <c r="V384" s="65"/>
      <c r="AI384" s="16"/>
      <c r="AK384" s="16"/>
      <c r="AL384" s="16"/>
      <c r="AM384" s="16"/>
    </row>
    <row r="385" spans="1:40" x14ac:dyDescent="0.25">
      <c r="A385">
        <v>384</v>
      </c>
      <c r="B385">
        <v>6.6206865361125803E-4</v>
      </c>
      <c r="C385" s="16">
        <v>6.0153028492518798E-9</v>
      </c>
      <c r="D385">
        <v>7.7418098669966703E-4</v>
      </c>
      <c r="E385" s="16">
        <v>9.3930929862856598E-6</v>
      </c>
      <c r="F385" s="16">
        <v>7.2618529849851497E-6</v>
      </c>
      <c r="G385" s="16">
        <v>1.8443270759685899E-6</v>
      </c>
      <c r="H385">
        <v>2.7655668819123101E-4</v>
      </c>
      <c r="J385">
        <v>0.95650809223862898</v>
      </c>
      <c r="K385">
        <f t="shared" si="59"/>
        <v>5.7536858525755051E-9</v>
      </c>
      <c r="L385">
        <f t="shared" si="60"/>
        <v>7.9054300444275671E-4</v>
      </c>
      <c r="M385" s="16">
        <f t="shared" si="61"/>
        <v>5.3359430277975946E-4</v>
      </c>
      <c r="N385" s="16">
        <f t="shared" si="62"/>
        <v>0.11948636286744851</v>
      </c>
      <c r="O385" s="16">
        <f t="shared" si="63"/>
        <v>7.4245975335127988E-3</v>
      </c>
      <c r="P385" s="16">
        <f t="shared" si="64"/>
        <v>3.8665444936980008E-2</v>
      </c>
      <c r="Q385" s="16">
        <f t="shared" si="65"/>
        <v>1.5736034481610112E-2</v>
      </c>
      <c r="R385" s="16">
        <f t="shared" si="66"/>
        <v>6.9545763802361812E-2</v>
      </c>
      <c r="S385" s="16">
        <f t="shared" si="67"/>
        <v>6.6300875512019459E-3</v>
      </c>
      <c r="T385" s="16">
        <f t="shared" si="68"/>
        <v>1.5738106516406187E-2</v>
      </c>
      <c r="U385" s="65">
        <f t="shared" si="69"/>
        <v>0.27322639768952134</v>
      </c>
      <c r="V385" s="65"/>
      <c r="AI385" s="16"/>
      <c r="AL385" s="16"/>
      <c r="AM385" s="16"/>
    </row>
    <row r="386" spans="1:40" x14ac:dyDescent="0.25">
      <c r="A386">
        <v>385</v>
      </c>
      <c r="B386">
        <v>7.5647945557247298E-4</v>
      </c>
      <c r="C386" s="16">
        <v>6.8658224107647901E-9</v>
      </c>
      <c r="D386">
        <v>7.7327500295942602E-4</v>
      </c>
      <c r="E386" s="16">
        <v>1.0709245015437599E-5</v>
      </c>
      <c r="F386" s="16">
        <v>6.3541309253059798E-6</v>
      </c>
      <c r="G386" s="16">
        <v>1.6157677369133001E-6</v>
      </c>
      <c r="H386">
        <v>3.1530750016066199E-4</v>
      </c>
      <c r="J386">
        <v>0.95653238783704797</v>
      </c>
      <c r="K386">
        <f t="shared" si="59"/>
        <v>6.5673815050339617E-9</v>
      </c>
      <c r="L386">
        <f t="shared" si="60"/>
        <v>7.8759216672454058E-4</v>
      </c>
      <c r="M386" s="16">
        <f t="shared" si="61"/>
        <v>7.2536674442040549E-4</v>
      </c>
      <c r="N386" s="16">
        <f t="shared" si="62"/>
        <v>0.28897061281277553</v>
      </c>
      <c r="O386" s="16">
        <f t="shared" si="63"/>
        <v>5.7476226237923728E-2</v>
      </c>
      <c r="P386" s="16">
        <f t="shared" si="64"/>
        <v>3.9036056624087691E-2</v>
      </c>
      <c r="Q386" s="16">
        <f t="shared" si="65"/>
        <v>8.4171580112719127E-6</v>
      </c>
      <c r="R386" s="16">
        <f t="shared" si="66"/>
        <v>0.12655800918660118</v>
      </c>
      <c r="S386" s="16">
        <f t="shared" si="67"/>
        <v>3.8126570715891851E-2</v>
      </c>
      <c r="T386" s="16">
        <f t="shared" si="68"/>
        <v>8.4731870032519373E-6</v>
      </c>
      <c r="U386" s="65">
        <f t="shared" si="69"/>
        <v>0.55018436592229458</v>
      </c>
      <c r="V386" s="65"/>
      <c r="AI386" s="16"/>
      <c r="AL386" s="16"/>
      <c r="AM386" s="16"/>
    </row>
    <row r="387" spans="1:40" x14ac:dyDescent="0.25">
      <c r="A387">
        <v>386</v>
      </c>
      <c r="B387">
        <v>6.9715576178584E-4</v>
      </c>
      <c r="C387" s="16">
        <v>5.02749755845624E-9</v>
      </c>
      <c r="D387">
        <v>6.1205667970669103E-4</v>
      </c>
      <c r="E387" s="16">
        <v>6.2183505870307499E-6</v>
      </c>
      <c r="F387" s="16">
        <v>6.8429836448864699E-6</v>
      </c>
      <c r="G387" s="16">
        <v>2.20248020552708E-6</v>
      </c>
      <c r="H387">
        <v>1.8308273742701601E-4</v>
      </c>
      <c r="J387">
        <v>0.95735307674691905</v>
      </c>
      <c r="K387">
        <f t="shared" ref="K387:K450" si="70">C387*J387</f>
        <v>4.8130902559257048E-9</v>
      </c>
      <c r="L387">
        <f t="shared" ref="L387:L450" si="71">SUM($Z$9*B387,$AA$9*C387,$AB$9*D387,$AC$9*E387,$AD$9*F387,$AE$9*G387)</f>
        <v>6.2794009970443265E-4</v>
      </c>
      <c r="M387" s="16">
        <f t="shared" ref="M387:M450" si="72">$Z$8*B387+$AA$8*C387+$AB$8*D387+$AD$8*F387+$AE$8*G387</f>
        <v>7.6637142386724736E-4</v>
      </c>
      <c r="N387" s="16">
        <f t="shared" si="62"/>
        <v>0.1738750355027113</v>
      </c>
      <c r="O387" s="16">
        <f t="shared" si="63"/>
        <v>8.5006710605986507E-3</v>
      </c>
      <c r="P387" s="16">
        <f t="shared" si="64"/>
        <v>0.13313091340761871</v>
      </c>
      <c r="Q387" s="16">
        <f t="shared" si="65"/>
        <v>0.17726798201544317</v>
      </c>
      <c r="R387" s="16">
        <f t="shared" si="66"/>
        <v>9.3749121419579334E-2</v>
      </c>
      <c r="S387" s="16">
        <f t="shared" si="67"/>
        <v>9.4001329555911516E-3</v>
      </c>
      <c r="T387" s="16">
        <f t="shared" si="68"/>
        <v>0.17727634711565898</v>
      </c>
      <c r="U387" s="65">
        <f t="shared" si="69"/>
        <v>0.77320020347720131</v>
      </c>
      <c r="V387" s="65"/>
      <c r="AI387" s="16"/>
      <c r="AL387" s="16"/>
      <c r="AM387" s="16"/>
    </row>
    <row r="388" spans="1:40" x14ac:dyDescent="0.25">
      <c r="A388">
        <v>387</v>
      </c>
      <c r="B388">
        <v>1.8158285799206499E-4</v>
      </c>
      <c r="C388" s="16">
        <v>2.69836752920159E-9</v>
      </c>
      <c r="D388">
        <v>1.28349740025086E-3</v>
      </c>
      <c r="E388" s="16">
        <v>6.9405390072325398E-6</v>
      </c>
      <c r="F388" s="16">
        <v>2.7190473582953298E-5</v>
      </c>
      <c r="G388" s="16">
        <v>4.1384361577668001E-6</v>
      </c>
      <c r="H388">
        <v>2.04352928477022E-4</v>
      </c>
      <c r="J388">
        <v>0.95363719055193097</v>
      </c>
      <c r="K388">
        <f t="shared" si="70"/>
        <v>2.57326362962436E-9</v>
      </c>
      <c r="L388">
        <f t="shared" si="71"/>
        <v>1.3420140852070043E-3</v>
      </c>
      <c r="M388" s="16">
        <f t="shared" si="72"/>
        <v>-9.7884836922287432E-4</v>
      </c>
      <c r="N388" s="16">
        <f t="shared" ref="N388:N451" si="73">(B388-$B$2)^2/$B$2/$B$2</f>
        <v>0.3980715928530244</v>
      </c>
      <c r="O388" s="16">
        <f t="shared" ref="O388:O451" si="74">(C388-$C$2)^2/$C$2/$C$2</f>
        <v>0.26292636592955876</v>
      </c>
      <c r="P388" s="16">
        <f t="shared" ref="P388:P451" si="75">(D388-$D$2)^2/$D$2/$D$2</f>
        <v>0.11014460803980036</v>
      </c>
      <c r="Q388" s="16">
        <f t="shared" ref="Q388:Q451" si="76">(E388-$E$2)^2/$E$2/$E$2</f>
        <v>0.12516857593321251</v>
      </c>
      <c r="R388" s="16">
        <f t="shared" ref="R388:R451" si="77">(F388-$F$2)^2/$F$2/$F$2</f>
        <v>3.0865654983808315</v>
      </c>
      <c r="S388" s="16">
        <f t="shared" ref="S388:S451" si="78">(G388-$G$2)^2/$G$2/$G$2</f>
        <v>1.1260713061808054</v>
      </c>
      <c r="T388" s="16">
        <f t="shared" ref="T388:T451" si="79">(H388-$H$2)^2/$H$2/$H$2</f>
        <v>0.12516013106574606</v>
      </c>
      <c r="U388" s="65">
        <f t="shared" ref="U388:U451" si="80">SUM(N388:T388)</f>
        <v>5.2341080783829792</v>
      </c>
      <c r="V388" s="65"/>
      <c r="AI388" s="16"/>
      <c r="AL388" s="16"/>
      <c r="AM388" s="16"/>
    </row>
    <row r="389" spans="1:40" x14ac:dyDescent="0.25">
      <c r="A389">
        <v>388</v>
      </c>
      <c r="B389">
        <v>2.9284876444998201E-4</v>
      </c>
      <c r="C389" s="16">
        <v>4.11259265585383E-9</v>
      </c>
      <c r="D389">
        <v>1.2098127547749101E-3</v>
      </c>
      <c r="E389" s="16">
        <v>9.9831405466317202E-6</v>
      </c>
      <c r="F389" s="16">
        <v>1.6774346469428301E-5</v>
      </c>
      <c r="G389" s="16">
        <v>2.7119362208726501E-6</v>
      </c>
      <c r="H389" s="16">
        <v>2.9393578203888899E-4</v>
      </c>
      <c r="J389">
        <v>0.95418290069679901</v>
      </c>
      <c r="K389">
        <f t="shared" si="70"/>
        <v>3.9241655897469598E-9</v>
      </c>
      <c r="L389">
        <f t="shared" si="71"/>
        <v>1.2460692713419836E-3</v>
      </c>
      <c r="M389" s="16">
        <f t="shared" si="72"/>
        <v>-6.6037174244201941E-4</v>
      </c>
      <c r="N389" s="16">
        <f t="shared" si="73"/>
        <v>0.16384598544640572</v>
      </c>
      <c r="O389" s="16">
        <f t="shared" si="74"/>
        <v>6.6255200934453778E-2</v>
      </c>
      <c r="P389" s="16">
        <f t="shared" si="75"/>
        <v>6.5238422923890885E-2</v>
      </c>
      <c r="Q389" s="16">
        <f t="shared" si="76"/>
        <v>4.9711205970751661E-3</v>
      </c>
      <c r="R389" s="16">
        <f t="shared" si="77"/>
        <v>0.49106948687295499</v>
      </c>
      <c r="S389" s="16">
        <f t="shared" si="78"/>
        <v>0.12298413318946871</v>
      </c>
      <c r="T389" s="16">
        <f t="shared" si="79"/>
        <v>4.9694224623066628E-3</v>
      </c>
      <c r="U389" s="65">
        <f t="shared" si="80"/>
        <v>0.91933377242655601</v>
      </c>
      <c r="V389" s="65"/>
      <c r="AH389" s="16"/>
      <c r="AI389" s="16"/>
      <c r="AJ389" s="16"/>
      <c r="AK389" s="16"/>
      <c r="AL389" s="16"/>
      <c r="AM389" s="16"/>
      <c r="AN389" s="16"/>
    </row>
    <row r="390" spans="1:40" x14ac:dyDescent="0.25">
      <c r="A390">
        <v>389</v>
      </c>
      <c r="B390" s="16">
        <v>3.5076958587504402E-4</v>
      </c>
      <c r="C390" s="16">
        <v>6.6700841366446403E-9</v>
      </c>
      <c r="D390" s="16">
        <v>1.6536026762470101E-3</v>
      </c>
      <c r="E390" s="16">
        <v>2.2031837758363799E-5</v>
      </c>
      <c r="F390" s="16">
        <v>1.42646098944242E-5</v>
      </c>
      <c r="G390" s="16">
        <v>1.6796970842770901E-6</v>
      </c>
      <c r="H390" s="16">
        <v>6.4870144896399696E-4</v>
      </c>
      <c r="J390">
        <v>0.95220755443074101</v>
      </c>
      <c r="K390">
        <f t="shared" si="70"/>
        <v>6.3513045036016738E-9</v>
      </c>
      <c r="L390">
        <f t="shared" si="71"/>
        <v>1.6838049230359989E-3</v>
      </c>
      <c r="M390" s="16">
        <f t="shared" si="72"/>
        <v>-9.8226575128591105E-4</v>
      </c>
      <c r="N390" s="16">
        <f t="shared" si="73"/>
        <v>8.23998193614357E-2</v>
      </c>
      <c r="O390" s="16">
        <f t="shared" si="74"/>
        <v>4.1778581898307111E-2</v>
      </c>
      <c r="P390" s="16">
        <f t="shared" si="75"/>
        <v>0.51256616242657327</v>
      </c>
      <c r="Q390" s="16">
        <f t="shared" si="76"/>
        <v>1.105240317785448</v>
      </c>
      <c r="R390" s="16">
        <f t="shared" si="77"/>
        <v>0.19918318935589741</v>
      </c>
      <c r="S390" s="16">
        <f t="shared" si="78"/>
        <v>2.6706093419496032E-2</v>
      </c>
      <c r="T390" s="16">
        <f t="shared" si="79"/>
        <v>1.1053843068682423</v>
      </c>
      <c r="U390" s="65">
        <f t="shared" si="80"/>
        <v>3.0732584711153996</v>
      </c>
      <c r="V390" s="65"/>
      <c r="AI390" s="16"/>
      <c r="AL390" s="16"/>
      <c r="AM390" s="16"/>
    </row>
    <row r="391" spans="1:40" x14ac:dyDescent="0.25">
      <c r="A391">
        <v>390</v>
      </c>
      <c r="B391">
        <v>6.5952794967896896E-4</v>
      </c>
      <c r="C391" s="16">
        <v>7.3468258679985298E-9</v>
      </c>
      <c r="D391">
        <v>9.53209587966027E-4</v>
      </c>
      <c r="E391" s="16">
        <v>1.40967559797309E-5</v>
      </c>
      <c r="F391" s="16">
        <v>7.35051467128433E-6</v>
      </c>
      <c r="G391" s="16">
        <v>1.5131519355326501E-6</v>
      </c>
      <c r="H391">
        <v>4.1504806814807898E-4</v>
      </c>
      <c r="J391">
        <v>0.95560939974122106</v>
      </c>
      <c r="K391">
        <f t="shared" si="70"/>
        <v>7.02069585772135E-9</v>
      </c>
      <c r="L391">
        <f t="shared" si="71"/>
        <v>9.6941642241826027E-4</v>
      </c>
      <c r="M391" s="16">
        <f t="shared" si="72"/>
        <v>3.4963947693967753E-4</v>
      </c>
      <c r="N391" s="16">
        <f t="shared" si="73"/>
        <v>0.11594294865671534</v>
      </c>
      <c r="O391" s="16">
        <f t="shared" si="74"/>
        <v>0.10666457079990638</v>
      </c>
      <c r="P391" s="16">
        <f t="shared" si="75"/>
        <v>1.1789627383275517E-4</v>
      </c>
      <c r="Q391" s="16">
        <f t="shared" si="76"/>
        <v>9.7654727428917024E-2</v>
      </c>
      <c r="R391" s="16">
        <f t="shared" si="77"/>
        <v>6.4885250367159752E-2</v>
      </c>
      <c r="S391" s="16">
        <f t="shared" si="78"/>
        <v>6.0697429913725134E-2</v>
      </c>
      <c r="T391" s="16">
        <f t="shared" si="79"/>
        <v>9.7653914175741402E-2</v>
      </c>
      <c r="U391" s="65">
        <f t="shared" si="80"/>
        <v>0.54361673761599782</v>
      </c>
      <c r="V391" s="65"/>
      <c r="AH391" s="16"/>
      <c r="AI391" s="16"/>
      <c r="AJ391" s="16"/>
      <c r="AK391" s="16"/>
      <c r="AL391" s="16"/>
      <c r="AM391" s="16"/>
      <c r="AN391" s="16"/>
    </row>
    <row r="392" spans="1:40" x14ac:dyDescent="0.25">
      <c r="A392">
        <v>391</v>
      </c>
      <c r="B392" s="16">
        <v>6.8488420895478899E-4</v>
      </c>
      <c r="C392" s="16">
        <v>6.5530012668616504E-9</v>
      </c>
      <c r="D392" s="16">
        <v>8.1608186942438196E-4</v>
      </c>
      <c r="E392" s="16">
        <v>1.07815275698232E-5</v>
      </c>
      <c r="F392" s="16">
        <v>7.0333651707014E-6</v>
      </c>
      <c r="G392" s="16">
        <v>1.69379017274274E-6</v>
      </c>
      <c r="H392" s="16">
        <v>3.1743636630062502E-4</v>
      </c>
      <c r="J392">
        <v>0.95630071297535202</v>
      </c>
      <c r="K392">
        <f t="shared" si="70"/>
        <v>6.2666397836281809E-9</v>
      </c>
      <c r="L392">
        <f t="shared" si="71"/>
        <v>8.3183583693726066E-4</v>
      </c>
      <c r="M392" s="16">
        <f t="shared" si="72"/>
        <v>5.3793258097231732E-4</v>
      </c>
      <c r="N392" s="16">
        <f t="shared" si="73"/>
        <v>0.15369620457447072</v>
      </c>
      <c r="O392" s="16">
        <f t="shared" si="74"/>
        <v>3.3583046044672653E-2</v>
      </c>
      <c r="P392" s="16">
        <f t="shared" si="75"/>
        <v>2.3456429976251202E-2</v>
      </c>
      <c r="Q392" s="16">
        <f t="shared" si="76"/>
        <v>1.4659183196078041E-5</v>
      </c>
      <c r="R392" s="16">
        <f t="shared" si="77"/>
        <v>8.2301200561275531E-2</v>
      </c>
      <c r="S392" s="16">
        <f t="shared" si="78"/>
        <v>2.4461232285855457E-2</v>
      </c>
      <c r="T392" s="16">
        <f t="shared" si="79"/>
        <v>1.4601469557023355E-5</v>
      </c>
      <c r="U392" s="65">
        <f t="shared" si="80"/>
        <v>0.31752737409527865</v>
      </c>
      <c r="V392" s="65"/>
      <c r="AI392" s="16"/>
      <c r="AL392" s="16"/>
      <c r="AM392" s="16"/>
    </row>
    <row r="393" spans="1:40" x14ac:dyDescent="0.25">
      <c r="A393">
        <v>392</v>
      </c>
      <c r="B393">
        <v>4.0167228284033497E-4</v>
      </c>
      <c r="C393" s="16">
        <v>6.4216954202572603E-9</v>
      </c>
      <c r="D393">
        <v>1.38195647701292E-3</v>
      </c>
      <c r="E393" s="16">
        <v>1.7777682302735201E-5</v>
      </c>
      <c r="F393" s="16">
        <v>1.2311242138908601E-5</v>
      </c>
      <c r="G393" s="16">
        <v>1.73962465762973E-6</v>
      </c>
      <c r="H393">
        <v>5.23435961233543E-4</v>
      </c>
      <c r="J393">
        <v>0.95346840048585102</v>
      </c>
      <c r="K393">
        <f t="shared" si="70"/>
        <v>6.1228836607600049E-9</v>
      </c>
      <c r="L393">
        <f t="shared" si="71"/>
        <v>1.4083121642529469E-3</v>
      </c>
      <c r="M393" s="16">
        <f t="shared" si="72"/>
        <v>-6.049675985722768E-4</v>
      </c>
      <c r="N393" s="16">
        <f t="shared" si="73"/>
        <v>3.3706360661959027E-2</v>
      </c>
      <c r="O393" s="16">
        <f t="shared" si="74"/>
        <v>2.5455326095321921E-2</v>
      </c>
      <c r="P393" s="16">
        <f t="shared" si="75"/>
        <v>0.18840029224298974</v>
      </c>
      <c r="Q393" s="16">
        <f t="shared" si="76"/>
        <v>0.42930695323299223</v>
      </c>
      <c r="R393" s="16">
        <f t="shared" si="77"/>
        <v>6.162608897852339E-2</v>
      </c>
      <c r="S393" s="16">
        <f t="shared" si="78"/>
        <v>1.784169761303989E-2</v>
      </c>
      <c r="T393" s="16">
        <f t="shared" si="79"/>
        <v>0.42935075661519101</v>
      </c>
      <c r="U393" s="65">
        <f t="shared" si="80"/>
        <v>1.1856874754400173</v>
      </c>
      <c r="V393" s="65"/>
      <c r="AI393" s="16"/>
      <c r="AL393" s="16"/>
      <c r="AM393" s="16"/>
    </row>
    <row r="394" spans="1:40" x14ac:dyDescent="0.25">
      <c r="A394">
        <v>393</v>
      </c>
      <c r="B394">
        <v>3.6928096501443798E-4</v>
      </c>
      <c r="C394" s="16">
        <v>6.7123226582940402E-9</v>
      </c>
      <c r="D394">
        <v>1.5780251138482299E-3</v>
      </c>
      <c r="E394" s="16">
        <v>2.1174838221634299E-5</v>
      </c>
      <c r="F394" s="16">
        <v>1.35053574917512E-5</v>
      </c>
      <c r="G394" s="16">
        <v>1.6677861036485001E-6</v>
      </c>
      <c r="H394">
        <v>6.2346579555838601E-4</v>
      </c>
      <c r="J394">
        <v>0.95255721067777799</v>
      </c>
      <c r="K394">
        <f t="shared" si="70"/>
        <v>6.393871348553819E-9</v>
      </c>
      <c r="L394">
        <f t="shared" si="71"/>
        <v>1.6066969026127225E-3</v>
      </c>
      <c r="M394" s="16">
        <f t="shared" si="72"/>
        <v>-8.6813497258384658E-4</v>
      </c>
      <c r="N394" s="16">
        <f t="shared" si="73"/>
        <v>6.2214792566377498E-2</v>
      </c>
      <c r="O394" s="16">
        <f t="shared" si="74"/>
        <v>4.4954594761694326E-2</v>
      </c>
      <c r="P394" s="16">
        <f t="shared" si="75"/>
        <v>0.40641990538055817</v>
      </c>
      <c r="Q394" s="16">
        <f t="shared" si="76"/>
        <v>0.94383556700802385</v>
      </c>
      <c r="R394" s="16">
        <f t="shared" si="77"/>
        <v>0.13639598572256001</v>
      </c>
      <c r="S394" s="16">
        <f t="shared" si="78"/>
        <v>2.8680202715571455E-2</v>
      </c>
      <c r="T394" s="16">
        <f t="shared" si="79"/>
        <v>0.94394923330193259</v>
      </c>
      <c r="U394" s="65">
        <f t="shared" si="80"/>
        <v>2.5664502814567181</v>
      </c>
      <c r="V394" s="65"/>
      <c r="AI394" s="16"/>
      <c r="AK394" s="16"/>
      <c r="AL394" s="16"/>
      <c r="AM394" s="16"/>
    </row>
    <row r="395" spans="1:40" x14ac:dyDescent="0.25">
      <c r="A395">
        <v>394</v>
      </c>
      <c r="B395">
        <v>4.3421076939020902E-4</v>
      </c>
      <c r="C395" s="16">
        <v>4.1900221890871901E-9</v>
      </c>
      <c r="D395">
        <v>8.2353241979956E-4</v>
      </c>
      <c r="E395" s="16">
        <v>6.9547513080126901E-6</v>
      </c>
      <c r="F395" s="16">
        <v>1.11065486111067E-5</v>
      </c>
      <c r="G395" s="16">
        <v>2.6497600671377802E-6</v>
      </c>
      <c r="H395">
        <v>2.04766304528195E-4</v>
      </c>
      <c r="J395">
        <v>0.95617598609021304</v>
      </c>
      <c r="K395">
        <f t="shared" si="70"/>
        <v>4.0063985983903174E-9</v>
      </c>
      <c r="L395">
        <f t="shared" si="71"/>
        <v>8.4839108706672209E-4</v>
      </c>
      <c r="M395" s="16">
        <f t="shared" si="72"/>
        <v>2.0030451713695989E-5</v>
      </c>
      <c r="N395" s="16">
        <f t="shared" si="73"/>
        <v>1.3796331443219999E-2</v>
      </c>
      <c r="O395" s="16">
        <f t="shared" si="74"/>
        <v>5.9253114425514078E-2</v>
      </c>
      <c r="P395" s="16">
        <f t="shared" si="75"/>
        <v>2.1147998267063373E-2</v>
      </c>
      <c r="Q395" s="16">
        <f t="shared" si="76"/>
        <v>0.12423401326568183</v>
      </c>
      <c r="R395" s="16">
        <f t="shared" si="77"/>
        <v>1.5901525143584123E-2</v>
      </c>
      <c r="S395" s="16">
        <f t="shared" si="78"/>
        <v>0.10222333958642725</v>
      </c>
      <c r="T395" s="16">
        <f t="shared" si="79"/>
        <v>0.12423691172374249</v>
      </c>
      <c r="U395" s="65">
        <f t="shared" si="80"/>
        <v>0.46079323385523319</v>
      </c>
      <c r="V395" s="65"/>
      <c r="AI395" s="16"/>
      <c r="AL395" s="16"/>
      <c r="AM395" s="16"/>
    </row>
    <row r="396" spans="1:40" x14ac:dyDescent="0.25">
      <c r="A396">
        <v>395</v>
      </c>
      <c r="B396">
        <v>5.8956117955357497E-4</v>
      </c>
      <c r="C396" s="16">
        <v>5.57730496492161E-9</v>
      </c>
      <c r="D396">
        <v>8.0678938834139997E-4</v>
      </c>
      <c r="E396" s="16">
        <v>9.0722057408014492E-6</v>
      </c>
      <c r="F396" s="16">
        <v>8.1688548503387507E-6</v>
      </c>
      <c r="G396" s="16">
        <v>1.9900007188295098E-6</v>
      </c>
      <c r="H396">
        <v>2.6710940546536698E-4</v>
      </c>
      <c r="J396">
        <v>0.95632326259812095</v>
      </c>
      <c r="K396">
        <f t="shared" si="70"/>
        <v>5.3337064805585324E-9</v>
      </c>
      <c r="L396">
        <f t="shared" si="71"/>
        <v>8.2511152145594213E-4</v>
      </c>
      <c r="M396" s="16">
        <f t="shared" si="72"/>
        <v>3.5401083765120782E-4</v>
      </c>
      <c r="N396" s="16">
        <f t="shared" si="73"/>
        <v>3.9320938908242807E-2</v>
      </c>
      <c r="O396" s="16">
        <f t="shared" si="74"/>
        <v>5.0099127776168595E-5</v>
      </c>
      <c r="P396" s="16">
        <f t="shared" si="75"/>
        <v>2.6503089193635584E-2</v>
      </c>
      <c r="Q396" s="16">
        <f t="shared" si="76"/>
        <v>2.4124300354335802E-2</v>
      </c>
      <c r="R396" s="16">
        <f t="shared" si="77"/>
        <v>2.9499337743608755E-2</v>
      </c>
      <c r="S396" s="16">
        <f t="shared" si="78"/>
        <v>7.8712302023495787E-5</v>
      </c>
      <c r="T396" s="16">
        <f t="shared" si="79"/>
        <v>2.4126327587472188E-2</v>
      </c>
      <c r="U396" s="65">
        <f t="shared" si="80"/>
        <v>0.1437028052170948</v>
      </c>
      <c r="V396" s="65"/>
      <c r="AI396" s="16"/>
      <c r="AL396" s="16"/>
      <c r="AM396" s="16"/>
    </row>
    <row r="397" spans="1:40" x14ac:dyDescent="0.25">
      <c r="A397">
        <v>396</v>
      </c>
      <c r="B397">
        <v>3.6925365497872999E-4</v>
      </c>
      <c r="C397" s="16">
        <v>5.4504450765917701E-9</v>
      </c>
      <c r="D397">
        <v>1.2729866097278999E-3</v>
      </c>
      <c r="E397" s="16">
        <v>1.39143929671238E-5</v>
      </c>
      <c r="F397" s="16">
        <v>1.3331769559026001E-5</v>
      </c>
      <c r="G397" s="16">
        <v>2.04734278337774E-6</v>
      </c>
      <c r="H397">
        <v>4.0968544604839599E-4</v>
      </c>
      <c r="J397">
        <v>0.95395394796197697</v>
      </c>
      <c r="K397">
        <f t="shared" si="70"/>
        <v>5.1994735989646391E-9</v>
      </c>
      <c r="L397">
        <f t="shared" si="71"/>
        <v>1.301692041184253E-3</v>
      </c>
      <c r="M397" s="16">
        <f t="shared" si="72"/>
        <v>-5.6318473122679309E-4</v>
      </c>
      <c r="N397" s="16">
        <f t="shared" si="73"/>
        <v>6.224248635105039E-2</v>
      </c>
      <c r="O397" s="16">
        <f t="shared" si="74"/>
        <v>2.5054631955214195E-4</v>
      </c>
      <c r="P397" s="16">
        <f t="shared" si="75"/>
        <v>0.10302392643914025</v>
      </c>
      <c r="Q397" s="16">
        <f t="shared" si="76"/>
        <v>8.7331129774961033E-2</v>
      </c>
      <c r="R397" s="16">
        <f t="shared" si="77"/>
        <v>0.12370559483994939</v>
      </c>
      <c r="S397" s="16">
        <f t="shared" si="78"/>
        <v>3.8759586915765581E-4</v>
      </c>
      <c r="T397" s="16">
        <f t="shared" si="79"/>
        <v>8.7342812965500158E-2</v>
      </c>
      <c r="U397" s="65">
        <f t="shared" si="80"/>
        <v>0.46428409255931108</v>
      </c>
      <c r="V397" s="65"/>
      <c r="AI397" s="16"/>
      <c r="AL397" s="16"/>
      <c r="AM397" s="16"/>
    </row>
    <row r="398" spans="1:40" x14ac:dyDescent="0.25">
      <c r="A398">
        <v>397</v>
      </c>
      <c r="B398">
        <v>5.3535928301543304E-4</v>
      </c>
      <c r="C398" s="16">
        <v>5.90995957457231E-9</v>
      </c>
      <c r="D398">
        <v>9.4459708405225402E-4</v>
      </c>
      <c r="E398" s="16">
        <v>1.12374829918071E-5</v>
      </c>
      <c r="F398" s="16">
        <v>9.0547671627898406E-6</v>
      </c>
      <c r="G398" s="16">
        <v>1.8810086692761701E-6</v>
      </c>
      <c r="H398">
        <v>3.3086302259862E-4</v>
      </c>
      <c r="J398">
        <v>0.95561645880826096</v>
      </c>
      <c r="K398">
        <f t="shared" si="70"/>
        <v>5.6476546403527673E-9</v>
      </c>
      <c r="L398">
        <f t="shared" si="71"/>
        <v>9.6458171708753524E-4</v>
      </c>
      <c r="M398" s="16">
        <f t="shared" si="72"/>
        <v>1.0613684894333088E-4</v>
      </c>
      <c r="N398" s="16">
        <f t="shared" si="73"/>
        <v>7.7666543707962232E-3</v>
      </c>
      <c r="O398" s="16">
        <f t="shared" si="74"/>
        <v>4.5083931758118125E-3</v>
      </c>
      <c r="P398" s="16">
        <f t="shared" si="75"/>
        <v>3.9184867186569939E-4</v>
      </c>
      <c r="Q398" s="16">
        <f t="shared" si="76"/>
        <v>2.141938233881788E-3</v>
      </c>
      <c r="R398" s="16">
        <f t="shared" si="77"/>
        <v>6.7125908008916959E-3</v>
      </c>
      <c r="S398" s="16">
        <f t="shared" si="78"/>
        <v>3.9886717276596956E-3</v>
      </c>
      <c r="T398" s="16">
        <f t="shared" si="79"/>
        <v>2.1418356950470485E-3</v>
      </c>
      <c r="U398" s="65">
        <f t="shared" si="80"/>
        <v>2.7651932675953964E-2</v>
      </c>
      <c r="V398" s="65"/>
      <c r="AI398" s="16"/>
      <c r="AL398" s="16"/>
      <c r="AM398" s="16"/>
    </row>
    <row r="399" spans="1:40" x14ac:dyDescent="0.25">
      <c r="A399">
        <v>398</v>
      </c>
      <c r="B399">
        <v>5.3835853576659901E-4</v>
      </c>
      <c r="C399" s="16">
        <v>6.2022382633258298E-9</v>
      </c>
      <c r="D399">
        <v>9.8674930364632801E-4</v>
      </c>
      <c r="E399" s="16">
        <v>1.2313771896413401E-5</v>
      </c>
      <c r="F399" s="16">
        <v>9.0215354641426393E-6</v>
      </c>
      <c r="G399" s="16">
        <v>1.7932099065966E-6</v>
      </c>
      <c r="H399">
        <v>3.6255270474638401E-4</v>
      </c>
      <c r="J399">
        <v>0.95540981752704301</v>
      </c>
      <c r="K399">
        <f t="shared" si="70"/>
        <v>5.9256793274233749E-9</v>
      </c>
      <c r="L399">
        <f t="shared" si="71"/>
        <v>1.0065793822429466E-3</v>
      </c>
      <c r="M399" s="16">
        <f t="shared" si="72"/>
        <v>7.0137689290251487E-5</v>
      </c>
      <c r="N399" s="16">
        <f t="shared" si="73"/>
        <v>8.8782877190455283E-3</v>
      </c>
      <c r="O399" s="16">
        <f t="shared" si="74"/>
        <v>1.4380926238483567E-2</v>
      </c>
      <c r="P399" s="16">
        <f t="shared" si="75"/>
        <v>5.7341242113743442E-4</v>
      </c>
      <c r="Q399" s="16">
        <f t="shared" si="76"/>
        <v>2.1459441745511662E-2</v>
      </c>
      <c r="R399" s="16">
        <f t="shared" si="77"/>
        <v>7.2760539855220539E-3</v>
      </c>
      <c r="S399" s="16">
        <f t="shared" si="78"/>
        <v>1.1424288864563851E-2</v>
      </c>
      <c r="T399" s="16">
        <f t="shared" si="79"/>
        <v>2.1459750941398705E-2</v>
      </c>
      <c r="U399" s="65">
        <f t="shared" si="80"/>
        <v>8.5452161915662808E-2</v>
      </c>
      <c r="V399" s="65"/>
      <c r="AI399" s="16"/>
      <c r="AK399" s="16"/>
      <c r="AL399" s="16"/>
      <c r="AM399" s="16"/>
    </row>
    <row r="400" spans="1:40" x14ac:dyDescent="0.25">
      <c r="A400">
        <v>399</v>
      </c>
      <c r="B400">
        <v>5.8468908093771801E-4</v>
      </c>
      <c r="C400" s="16">
        <v>7.0096917515989903E-9</v>
      </c>
      <c r="D400">
        <v>1.0277429323341399E-3</v>
      </c>
      <c r="E400" s="16">
        <v>1.4488961417194201E-5</v>
      </c>
      <c r="F400" s="16">
        <v>8.3209718582066106E-6</v>
      </c>
      <c r="G400" s="16">
        <v>1.58732042266251E-6</v>
      </c>
      <c r="H400">
        <v>4.2659727772847902E-4</v>
      </c>
      <c r="J400">
        <v>0.95522384722471598</v>
      </c>
      <c r="K400">
        <f t="shared" si="70"/>
        <v>6.6958247228217456E-9</v>
      </c>
      <c r="L400">
        <f t="shared" si="71"/>
        <v>1.045965186781464E-3</v>
      </c>
      <c r="M400" s="16">
        <f t="shared" si="72"/>
        <v>1.2341297509397189E-4</v>
      </c>
      <c r="N400" s="16">
        <f t="shared" si="73"/>
        <v>3.5491711799684515E-2</v>
      </c>
      <c r="O400" s="16">
        <f t="shared" si="74"/>
        <v>7.0607159036219252E-2</v>
      </c>
      <c r="P400" s="16">
        <f t="shared" si="75"/>
        <v>4.4202506153054226E-3</v>
      </c>
      <c r="Q400" s="16">
        <f t="shared" si="76"/>
        <v>0.12181103918799717</v>
      </c>
      <c r="R400" s="16">
        <f t="shared" si="77"/>
        <v>2.443921133149753E-2</v>
      </c>
      <c r="S400" s="16">
        <f t="shared" si="78"/>
        <v>4.3860323991626281E-2</v>
      </c>
      <c r="T400" s="16">
        <f t="shared" si="79"/>
        <v>0.12181359439843181</v>
      </c>
      <c r="U400" s="65">
        <f t="shared" si="80"/>
        <v>0.42244329036076195</v>
      </c>
      <c r="V400" s="65"/>
      <c r="AI400" s="16"/>
      <c r="AL400" s="16"/>
      <c r="AM400" s="16"/>
    </row>
    <row r="401" spans="1:40" x14ac:dyDescent="0.25">
      <c r="A401">
        <v>400</v>
      </c>
      <c r="B401">
        <v>6.43351853576803E-4</v>
      </c>
      <c r="C401" s="16">
        <v>7.0608803298909103E-9</v>
      </c>
      <c r="D401">
        <v>9.3884687630438801E-4</v>
      </c>
      <c r="E401" s="16">
        <v>1.3345976984699999E-5</v>
      </c>
      <c r="F401" s="16">
        <v>7.5306541005915802E-6</v>
      </c>
      <c r="G401" s="16">
        <v>1.57418949973781E-6</v>
      </c>
      <c r="H401">
        <v>3.9294277506035901E-4</v>
      </c>
      <c r="J401">
        <v>0.95567662043594903</v>
      </c>
      <c r="K401">
        <f t="shared" si="70"/>
        <v>6.7479182509728139E-9</v>
      </c>
      <c r="L401">
        <f t="shared" si="71"/>
        <v>9.5547531312497908E-4</v>
      </c>
      <c r="M401" s="16">
        <f t="shared" si="72"/>
        <v>3.3122839402862687E-4</v>
      </c>
      <c r="N401" s="16">
        <f t="shared" si="73"/>
        <v>9.4633582776183167E-2</v>
      </c>
      <c r="O401" s="16">
        <f t="shared" si="74"/>
        <v>7.5604680110861175E-2</v>
      </c>
      <c r="P401" s="16">
        <f t="shared" si="75"/>
        <v>6.6368769189074223E-4</v>
      </c>
      <c r="Q401" s="16">
        <f t="shared" si="76"/>
        <v>5.8852464242192738E-2</v>
      </c>
      <c r="R401" s="16">
        <f t="shared" si="77"/>
        <v>5.5913976001441684E-2</v>
      </c>
      <c r="S401" s="16">
        <f t="shared" si="78"/>
        <v>4.6642382316715358E-2</v>
      </c>
      <c r="T401" s="16">
        <f t="shared" si="79"/>
        <v>5.8851480034840607E-2</v>
      </c>
      <c r="U401" s="65">
        <f t="shared" si="80"/>
        <v>0.39116225317412545</v>
      </c>
      <c r="V401" s="65"/>
      <c r="AI401" s="16"/>
      <c r="AL401" s="16"/>
      <c r="AM401" s="16"/>
    </row>
    <row r="402" spans="1:40" x14ac:dyDescent="0.25">
      <c r="A402">
        <v>401</v>
      </c>
      <c r="B402">
        <v>5.3734240241487205E-4</v>
      </c>
      <c r="C402" s="16">
        <v>4.0318160077680997E-9</v>
      </c>
      <c r="D402">
        <v>6.3735405129284695E-4</v>
      </c>
      <c r="E402" s="16">
        <v>5.1908671721316404E-6</v>
      </c>
      <c r="F402" s="16">
        <v>8.89271661936789E-6</v>
      </c>
      <c r="G402" s="16">
        <v>2.7475030366706501E-6</v>
      </c>
      <c r="H402">
        <v>1.52831476012733E-4</v>
      </c>
      <c r="J402">
        <v>0.957175060402782</v>
      </c>
      <c r="K402">
        <f t="shared" si="70"/>
        <v>3.8591537307683339E-9</v>
      </c>
      <c r="L402">
        <f t="shared" si="71"/>
        <v>6.5788295575224562E-4</v>
      </c>
      <c r="M402" s="16">
        <f t="shared" si="72"/>
        <v>4.1680184907749853E-4</v>
      </c>
      <c r="N402" s="16">
        <f t="shared" si="73"/>
        <v>8.493346622183354E-3</v>
      </c>
      <c r="O402" s="16">
        <f t="shared" si="74"/>
        <v>7.3976637585494318E-2</v>
      </c>
      <c r="P402" s="16">
        <f t="shared" si="75"/>
        <v>0.11466357509926155</v>
      </c>
      <c r="Q402" s="16">
        <f t="shared" si="76"/>
        <v>0.26697607845194843</v>
      </c>
      <c r="R402" s="16">
        <f t="shared" si="77"/>
        <v>9.6748524199724677E-3</v>
      </c>
      <c r="S402" s="16">
        <f t="shared" si="78"/>
        <v>0.13572234353978493</v>
      </c>
      <c r="T402" s="16">
        <f t="shared" si="79"/>
        <v>0.26698384541784137</v>
      </c>
      <c r="U402" s="65">
        <f t="shared" si="80"/>
        <v>0.87649067913648637</v>
      </c>
      <c r="V402" s="65"/>
      <c r="AI402" s="16"/>
      <c r="AK402" s="16"/>
      <c r="AL402" s="16"/>
      <c r="AM402" s="16"/>
    </row>
    <row r="403" spans="1:40" x14ac:dyDescent="0.25">
      <c r="A403">
        <v>402</v>
      </c>
      <c r="B403">
        <v>2.2762881984240399E-4</v>
      </c>
      <c r="C403" s="16">
        <v>4.0482885289025296E-9</v>
      </c>
      <c r="D403">
        <v>1.54400488038834E-3</v>
      </c>
      <c r="E403" s="16">
        <v>1.24954072904421E-5</v>
      </c>
      <c r="F403" s="16">
        <v>2.1910303995652898E-5</v>
      </c>
      <c r="G403" s="16">
        <v>2.7653163964638901E-6</v>
      </c>
      <c r="H403">
        <v>3.6791116049908999E-4</v>
      </c>
      <c r="J403">
        <v>0.95255409336232699</v>
      </c>
      <c r="K403">
        <f t="shared" si="70"/>
        <v>3.8562138093178573E-9</v>
      </c>
      <c r="L403">
        <f t="shared" si="71"/>
        <v>1.5905867564875809E-3</v>
      </c>
      <c r="M403" s="16">
        <f t="shared" si="72"/>
        <v>-1.1353291168027728E-3</v>
      </c>
      <c r="N403" s="16">
        <f t="shared" si="73"/>
        <v>0.28873405751338532</v>
      </c>
      <c r="O403" s="16">
        <f t="shared" si="74"/>
        <v>7.2367493582112238E-2</v>
      </c>
      <c r="P403" s="16">
        <f t="shared" si="75"/>
        <v>0.36265452589662295</v>
      </c>
      <c r="Q403" s="16">
        <f t="shared" si="76"/>
        <v>2.6700156296366372E-2</v>
      </c>
      <c r="R403" s="16">
        <f t="shared" si="77"/>
        <v>1.4920673021476221</v>
      </c>
      <c r="S403" s="16">
        <f t="shared" si="78"/>
        <v>0.14233804929331584</v>
      </c>
      <c r="T403" s="16">
        <f t="shared" si="79"/>
        <v>2.6711451263072929E-2</v>
      </c>
      <c r="U403" s="65">
        <f t="shared" si="80"/>
        <v>2.4115730359924976</v>
      </c>
      <c r="V403" s="65"/>
      <c r="AI403" s="16"/>
      <c r="AL403" s="16"/>
      <c r="AM403" s="16"/>
    </row>
    <row r="404" spans="1:40" x14ac:dyDescent="0.25">
      <c r="A404">
        <v>403</v>
      </c>
      <c r="B404">
        <v>5.2941568822386601E-4</v>
      </c>
      <c r="C404" s="16">
        <v>4.1497615986481396E-9</v>
      </c>
      <c r="D404">
        <v>6.6629833614370798E-4</v>
      </c>
      <c r="E404" s="16">
        <v>5.5834321239009097E-6</v>
      </c>
      <c r="F404" s="16">
        <v>9.0385775486622498E-6</v>
      </c>
      <c r="G404" s="16">
        <v>2.67033879201565E-6</v>
      </c>
      <c r="H404">
        <v>1.6438975043466699E-4</v>
      </c>
      <c r="J404">
        <v>0.957021922764138</v>
      </c>
      <c r="K404">
        <f t="shared" si="70"/>
        <v>3.9714128241510258E-9</v>
      </c>
      <c r="L404">
        <f t="shared" si="71"/>
        <v>6.8704168027144952E-4</v>
      </c>
      <c r="M404" s="16">
        <f t="shared" si="72"/>
        <v>3.717896961762825E-4</v>
      </c>
      <c r="N404" s="16">
        <f t="shared" si="73"/>
        <v>5.7833206311782969E-3</v>
      </c>
      <c r="O404" s="16">
        <f t="shared" si="74"/>
        <v>6.284515841041155E-2</v>
      </c>
      <c r="P404" s="16">
        <f t="shared" si="75"/>
        <v>9.5224535064848362E-2</v>
      </c>
      <c r="Q404" s="16">
        <f t="shared" si="76"/>
        <v>0.23054112973129862</v>
      </c>
      <c r="R404" s="16">
        <f t="shared" si="77"/>
        <v>6.9842589982814412E-3</v>
      </c>
      <c r="S404" s="16">
        <f t="shared" si="78"/>
        <v>0.10888229101820159</v>
      </c>
      <c r="T404" s="16">
        <f t="shared" si="79"/>
        <v>0.23054819913619645</v>
      </c>
      <c r="U404" s="65">
        <f t="shared" si="80"/>
        <v>0.74080889299041641</v>
      </c>
      <c r="V404" s="65"/>
      <c r="AI404" s="16"/>
      <c r="AL404" s="16"/>
      <c r="AM404" s="16"/>
    </row>
    <row r="405" spans="1:40" x14ac:dyDescent="0.25">
      <c r="A405">
        <v>404</v>
      </c>
      <c r="B405">
        <v>4.38595377242847E-4</v>
      </c>
      <c r="C405" s="16">
        <v>4.0917555747815902E-9</v>
      </c>
      <c r="D405">
        <v>7.9564405009561697E-4</v>
      </c>
      <c r="E405" s="16">
        <v>6.5637607147721503E-6</v>
      </c>
      <c r="F405" s="16">
        <v>1.0981021648575301E-5</v>
      </c>
      <c r="G405" s="16">
        <v>2.7125145007622301E-6</v>
      </c>
      <c r="H405" s="16">
        <v>1.93254247156235E-4</v>
      </c>
      <c r="J405">
        <v>0.95631908053030701</v>
      </c>
      <c r="K405">
        <f t="shared" si="70"/>
        <v>3.9130239290298881E-9</v>
      </c>
      <c r="L405">
        <f t="shared" si="71"/>
        <v>8.2031451613795501E-4</v>
      </c>
      <c r="M405" s="16">
        <f t="shared" si="72"/>
        <v>5.6876238347738961E-5</v>
      </c>
      <c r="N405" s="16">
        <f t="shared" si="73"/>
        <v>1.1782230037650486E-2</v>
      </c>
      <c r="O405" s="16">
        <f t="shared" si="74"/>
        <v>6.8206294809312326E-2</v>
      </c>
      <c r="P405" s="16">
        <f t="shared" si="75"/>
        <v>3.0402514890861463E-2</v>
      </c>
      <c r="Q405" s="16">
        <f t="shared" si="76"/>
        <v>0.15122156150668931</v>
      </c>
      <c r="R405" s="16">
        <f t="shared" si="77"/>
        <v>1.285365870457968E-2</v>
      </c>
      <c r="S405" s="16">
        <f t="shared" si="78"/>
        <v>0.12318622440825545</v>
      </c>
      <c r="T405" s="16">
        <f t="shared" si="79"/>
        <v>0.15122521509567172</v>
      </c>
      <c r="U405" s="65">
        <f t="shared" si="80"/>
        <v>0.54887769945302045</v>
      </c>
      <c r="V405" s="65"/>
      <c r="AI405" s="16"/>
      <c r="AL405" s="16"/>
      <c r="AM405" s="16"/>
    </row>
    <row r="406" spans="1:40" x14ac:dyDescent="0.25">
      <c r="A406">
        <v>405</v>
      </c>
      <c r="B406">
        <v>5.3315455965950004E-4</v>
      </c>
      <c r="C406" s="16">
        <v>5.7924696587165098E-9</v>
      </c>
      <c r="D406">
        <v>9.2931964310004203E-4</v>
      </c>
      <c r="E406" s="16">
        <v>1.0837771457515901E-5</v>
      </c>
      <c r="F406" s="16">
        <v>9.0859270946369899E-6</v>
      </c>
      <c r="G406" s="16">
        <v>1.9188348288884201E-6</v>
      </c>
      <c r="H406">
        <v>3.1909416609582602E-4</v>
      </c>
      <c r="J406">
        <v>0.95569129872520797</v>
      </c>
      <c r="K406">
        <f t="shared" si="70"/>
        <v>5.5358128509651434E-9</v>
      </c>
      <c r="L406">
        <f t="shared" si="71"/>
        <v>9.4940453964854562E-4</v>
      </c>
      <c r="M406" s="16">
        <f t="shared" si="72"/>
        <v>1.169045796704543E-4</v>
      </c>
      <c r="N406" s="16">
        <f t="shared" si="73"/>
        <v>6.9969007401651847E-3</v>
      </c>
      <c r="O406" s="16">
        <f t="shared" si="74"/>
        <v>2.1095419091295381E-3</v>
      </c>
      <c r="P406" s="16">
        <f t="shared" si="75"/>
        <v>1.2708163192435985E-3</v>
      </c>
      <c r="Q406" s="16">
        <f t="shared" si="76"/>
        <v>8.2181379994232116E-5</v>
      </c>
      <c r="R406" s="16">
        <f t="shared" si="77"/>
        <v>6.2048820109858235E-3</v>
      </c>
      <c r="S406" s="16">
        <f t="shared" si="78"/>
        <v>1.9639484675738222E-3</v>
      </c>
      <c r="T406" s="16">
        <f t="shared" si="79"/>
        <v>8.2148959321310134E-5</v>
      </c>
      <c r="U406" s="65">
        <f t="shared" si="80"/>
        <v>1.871041978641351E-2</v>
      </c>
      <c r="V406" s="65"/>
      <c r="AI406" s="16"/>
      <c r="AL406" s="16"/>
      <c r="AM406" s="16"/>
    </row>
    <row r="407" spans="1:40" x14ac:dyDescent="0.25">
      <c r="A407">
        <v>406</v>
      </c>
      <c r="B407">
        <v>5.0452230579377103E-4</v>
      </c>
      <c r="C407" s="16">
        <v>6.6887574078015804E-9</v>
      </c>
      <c r="D407">
        <v>1.13956419163139E-3</v>
      </c>
      <c r="E407" s="16">
        <v>1.5310241737870499E-5</v>
      </c>
      <c r="F407" s="16">
        <v>9.6939615140418398E-6</v>
      </c>
      <c r="G407" s="16">
        <v>1.6656361554268999E-6</v>
      </c>
      <c r="H407">
        <v>4.5078066331097902E-4</v>
      </c>
      <c r="J407">
        <v>0.95465629116041395</v>
      </c>
      <c r="K407">
        <f t="shared" si="70"/>
        <v>6.385464339403601E-9</v>
      </c>
      <c r="L407">
        <f t="shared" si="71"/>
        <v>1.1606110620574928E-3</v>
      </c>
      <c r="M407" s="16">
        <f t="shared" si="72"/>
        <v>-1.5156645046995079E-4</v>
      </c>
      <c r="N407" s="16">
        <f t="shared" si="73"/>
        <v>6.4779621254176898E-4</v>
      </c>
      <c r="O407" s="16">
        <f t="shared" si="74"/>
        <v>4.3168321374665371E-2</v>
      </c>
      <c r="P407" s="16">
        <f t="shared" si="75"/>
        <v>3.3314084979507802E-2</v>
      </c>
      <c r="Q407" s="16">
        <f t="shared" si="76"/>
        <v>0.18103391068136235</v>
      </c>
      <c r="R407" s="16">
        <f t="shared" si="77"/>
        <v>2.9316322785167631E-4</v>
      </c>
      <c r="S407" s="16">
        <f t="shared" si="78"/>
        <v>2.9044030987928519E-2</v>
      </c>
      <c r="T407" s="16">
        <f t="shared" si="79"/>
        <v>0.18104392412473616</v>
      </c>
      <c r="U407" s="65">
        <f t="shared" si="80"/>
        <v>0.46854523158859362</v>
      </c>
      <c r="V407" s="65"/>
      <c r="AI407" s="16"/>
      <c r="AL407" s="16"/>
      <c r="AM407" s="16"/>
    </row>
    <row r="408" spans="1:40" x14ac:dyDescent="0.25">
      <c r="A408">
        <v>407</v>
      </c>
      <c r="B408">
        <v>4.8083544288441299E-4</v>
      </c>
      <c r="C408" s="16">
        <v>8.9217655056231607E-9</v>
      </c>
      <c r="D408">
        <v>1.6115461877834001E-3</v>
      </c>
      <c r="E408" s="16">
        <v>2.8736648477257001E-5</v>
      </c>
      <c r="F408" s="16">
        <v>1.03810154138258E-5</v>
      </c>
      <c r="G408" s="16">
        <v>1.2550303499777999E-6</v>
      </c>
      <c r="H408">
        <v>8.4611436686290098E-4</v>
      </c>
      <c r="J408">
        <v>0.95246517162014599</v>
      </c>
      <c r="K408">
        <f t="shared" si="70"/>
        <v>8.4976709134680625E-9</v>
      </c>
      <c r="L408">
        <f t="shared" si="71"/>
        <v>1.6335543271955239E-3</v>
      </c>
      <c r="M408" s="16">
        <f t="shared" si="72"/>
        <v>-6.7188344142669789E-4</v>
      </c>
      <c r="N408" s="16">
        <f t="shared" si="73"/>
        <v>5.1493545338094542E-4</v>
      </c>
      <c r="O408" s="16">
        <f t="shared" si="74"/>
        <v>0.37329385837447732</v>
      </c>
      <c r="P408" s="16">
        <f t="shared" si="75"/>
        <v>0.45198110758962712</v>
      </c>
      <c r="Q408" s="16">
        <f t="shared" si="76"/>
        <v>2.8075166922057431</v>
      </c>
      <c r="R408" s="16">
        <f t="shared" si="77"/>
        <v>2.7603357426587605E-3</v>
      </c>
      <c r="S408" s="16">
        <f t="shared" si="78"/>
        <v>0.14057025261970482</v>
      </c>
      <c r="T408" s="16">
        <f t="shared" si="79"/>
        <v>2.8077914627895302</v>
      </c>
      <c r="U408" s="65">
        <f t="shared" si="80"/>
        <v>6.584428644775123</v>
      </c>
      <c r="V408" s="65"/>
      <c r="AI408" s="16"/>
      <c r="AL408" s="16"/>
      <c r="AM408" s="16"/>
    </row>
    <row r="409" spans="1:40" x14ac:dyDescent="0.25">
      <c r="A409">
        <v>408</v>
      </c>
      <c r="B409">
        <v>3.33522155631958E-4</v>
      </c>
      <c r="C409" s="16">
        <v>5.7571532198569503E-9</v>
      </c>
      <c r="D409">
        <v>1.4961482342921099E-3</v>
      </c>
      <c r="E409" s="16">
        <v>1.7232677612120102E-5</v>
      </c>
      <c r="F409" s="16">
        <v>1.4905728108257301E-5</v>
      </c>
      <c r="G409" s="16">
        <v>1.9429630555002799E-6</v>
      </c>
      <c r="H409" s="16">
        <v>5.0739214161994001E-4</v>
      </c>
      <c r="J409">
        <v>0.95289897432054504</v>
      </c>
      <c r="K409">
        <f t="shared" si="70"/>
        <v>5.4859853982079113E-9</v>
      </c>
      <c r="L409">
        <f t="shared" si="71"/>
        <v>1.5278968964109051E-3</v>
      </c>
      <c r="M409" s="16">
        <f t="shared" si="72"/>
        <v>-8.6085258514698886E-4</v>
      </c>
      <c r="N409" s="16">
        <f t="shared" si="73"/>
        <v>0.10375449119051716</v>
      </c>
      <c r="O409" s="16">
        <f t="shared" si="74"/>
        <v>1.564420897313612E-3</v>
      </c>
      <c r="P409" s="16">
        <f t="shared" si="75"/>
        <v>0.3053086080834459</v>
      </c>
      <c r="Q409" s="16">
        <f t="shared" si="76"/>
        <v>0.36538615219452802</v>
      </c>
      <c r="R409" s="16">
        <f t="shared" si="77"/>
        <v>0.26143064850767517</v>
      </c>
      <c r="S409" s="16">
        <f t="shared" si="78"/>
        <v>1.0432445325980642E-3</v>
      </c>
      <c r="T409" s="16">
        <f t="shared" si="79"/>
        <v>0.36543674962496531</v>
      </c>
      <c r="U409" s="65">
        <f t="shared" si="80"/>
        <v>1.4039243150310432</v>
      </c>
      <c r="V409" s="65"/>
      <c r="AH409" s="16"/>
      <c r="AI409" s="16"/>
      <c r="AJ409" s="16"/>
      <c r="AK409" s="16"/>
      <c r="AL409" s="16"/>
      <c r="AM409" s="16"/>
      <c r="AN409" s="16"/>
    </row>
    <row r="410" spans="1:40" x14ac:dyDescent="0.25">
      <c r="A410">
        <v>409</v>
      </c>
      <c r="B410" s="16">
        <v>5.5979825205263204E-4</v>
      </c>
      <c r="C410" s="16">
        <v>4.2952428323511399E-9</v>
      </c>
      <c r="D410" s="16">
        <v>6.5196654833112901E-4</v>
      </c>
      <c r="E410" s="16">
        <v>5.6559478506835099E-6</v>
      </c>
      <c r="F410" s="16">
        <v>8.5413209468083297E-6</v>
      </c>
      <c r="G410" s="16">
        <v>2.5793955175930501E-6</v>
      </c>
      <c r="H410" s="16">
        <v>1.6652465987360501E-4</v>
      </c>
      <c r="J410">
        <v>0.95710716187182099</v>
      </c>
      <c r="K410">
        <f t="shared" si="70"/>
        <v>4.1110076768218809E-9</v>
      </c>
      <c r="L410">
        <f t="shared" si="71"/>
        <v>6.716242904995064E-4</v>
      </c>
      <c r="M410" s="16">
        <f t="shared" si="72"/>
        <v>4.4797221360575774E-4</v>
      </c>
      <c r="N410" s="16">
        <f t="shared" si="73"/>
        <v>1.8989205257255191E-2</v>
      </c>
      <c r="O410" s="16">
        <f t="shared" si="74"/>
        <v>5.0364441572099246E-2</v>
      </c>
      <c r="P410" s="16">
        <f t="shared" si="75"/>
        <v>0.10462428291232542</v>
      </c>
      <c r="Q410" s="16">
        <f t="shared" si="76"/>
        <v>0.22410312203356869</v>
      </c>
      <c r="R410" s="16">
        <f t="shared" si="77"/>
        <v>1.7953078132314119E-2</v>
      </c>
      <c r="S410" s="16">
        <f t="shared" si="78"/>
        <v>8.1041846649271651E-2</v>
      </c>
      <c r="T410" s="16">
        <f t="shared" si="79"/>
        <v>0.22411056880220689</v>
      </c>
      <c r="U410" s="65">
        <f t="shared" si="80"/>
        <v>0.72118654535904125</v>
      </c>
      <c r="V410" s="65"/>
      <c r="AI410" s="16"/>
      <c r="AL410" s="16"/>
      <c r="AM410" s="16"/>
    </row>
    <row r="411" spans="1:40" x14ac:dyDescent="0.25">
      <c r="A411">
        <v>410</v>
      </c>
      <c r="B411">
        <v>2.6839636237853198E-4</v>
      </c>
      <c r="C411" s="16">
        <v>4.9232954233015798E-9</v>
      </c>
      <c r="D411">
        <v>1.59373584834977E-3</v>
      </c>
      <c r="E411" s="16">
        <v>1.5679922523493001E-5</v>
      </c>
      <c r="F411" s="16">
        <v>1.8610201452905599E-5</v>
      </c>
      <c r="G411" s="16">
        <v>2.27468274542747E-6</v>
      </c>
      <c r="H411">
        <v>4.6167589194511102E-4</v>
      </c>
      <c r="J411">
        <v>0.95239334971898104</v>
      </c>
      <c r="K411">
        <f t="shared" si="70"/>
        <v>4.6889138198543204E-9</v>
      </c>
      <c r="L411">
        <f t="shared" si="71"/>
        <v>1.6332260107055855E-3</v>
      </c>
      <c r="M411" s="16">
        <f t="shared" si="72"/>
        <v>-1.0964332859485215E-3</v>
      </c>
      <c r="N411" s="16">
        <f t="shared" si="73"/>
        <v>0.20655110531740695</v>
      </c>
      <c r="O411" s="16">
        <f t="shared" si="74"/>
        <v>1.2324234002383477E-2</v>
      </c>
      <c r="P411" s="16">
        <f t="shared" si="75"/>
        <v>0.42747232810355168</v>
      </c>
      <c r="Q411" s="16">
        <f t="shared" si="76"/>
        <v>0.2115084053475958</v>
      </c>
      <c r="R411" s="16">
        <f t="shared" si="77"/>
        <v>0.78659552868648963</v>
      </c>
      <c r="S411" s="16">
        <f t="shared" si="78"/>
        <v>1.7666411417680251E-2</v>
      </c>
      <c r="T411" s="16">
        <f t="shared" si="79"/>
        <v>0.21155057965175714</v>
      </c>
      <c r="U411" s="65">
        <f t="shared" si="80"/>
        <v>1.873668592526865</v>
      </c>
      <c r="V411" s="65"/>
      <c r="AI411" s="16"/>
      <c r="AL411" s="16"/>
      <c r="AM411" s="16"/>
    </row>
    <row r="412" spans="1:40" x14ac:dyDescent="0.25">
      <c r="A412">
        <v>411</v>
      </c>
      <c r="B412">
        <v>5.1134414813089096E-4</v>
      </c>
      <c r="C412" s="16">
        <v>6.9582407971325999E-9</v>
      </c>
      <c r="D412">
        <v>1.17046295526698E-3</v>
      </c>
      <c r="E412" s="16">
        <v>1.6353572214798501E-5</v>
      </c>
      <c r="F412" s="16">
        <v>9.5775113589760794E-6</v>
      </c>
      <c r="G412" s="16">
        <v>1.6016587506019299E-6</v>
      </c>
      <c r="H412">
        <v>4.81500215629996E-4</v>
      </c>
      <c r="J412">
        <v>0.95451118822291403</v>
      </c>
      <c r="K412">
        <f t="shared" si="70"/>
        <v>6.6417186912121942E-9</v>
      </c>
      <c r="L412">
        <f t="shared" si="71"/>
        <v>1.191212678494737E-3</v>
      </c>
      <c r="M412" s="16">
        <f t="shared" si="72"/>
        <v>-1.6852438223295506E-4</v>
      </c>
      <c r="N412" s="16">
        <f t="shared" si="73"/>
        <v>1.545855917897131E-3</v>
      </c>
      <c r="O412" s="16">
        <f t="shared" si="74"/>
        <v>6.5756203425155632E-2</v>
      </c>
      <c r="P412" s="16">
        <f t="shared" si="75"/>
        <v>4.6046720054471198E-2</v>
      </c>
      <c r="Q412" s="16">
        <f t="shared" si="76"/>
        <v>0.27313322911942733</v>
      </c>
      <c r="R412" s="16">
        <f t="shared" si="77"/>
        <v>8.3688577619081864E-4</v>
      </c>
      <c r="S412" s="16">
        <f t="shared" si="78"/>
        <v>4.0920152727972732E-2</v>
      </c>
      <c r="T412" s="16">
        <f t="shared" si="79"/>
        <v>0.27314864837618313</v>
      </c>
      <c r="U412" s="65">
        <f t="shared" si="80"/>
        <v>0.70138769539729795</v>
      </c>
      <c r="V412" s="65"/>
      <c r="AI412" s="16"/>
      <c r="AL412" s="16"/>
      <c r="AM412" s="16"/>
    </row>
    <row r="413" spans="1:40" x14ac:dyDescent="0.25">
      <c r="A413">
        <v>412</v>
      </c>
      <c r="B413">
        <v>8.8016319000389E-4</v>
      </c>
      <c r="C413" s="16">
        <v>6.8449441173125401E-9</v>
      </c>
      <c r="D413">
        <v>6.6073427319808596E-4</v>
      </c>
      <c r="E413" s="16">
        <v>9.13508464045309E-6</v>
      </c>
      <c r="F413" s="16">
        <v>5.4312167102616396E-6</v>
      </c>
      <c r="G413" s="16">
        <v>1.6184975358298999E-6</v>
      </c>
      <c r="H413">
        <v>2.6895872630168001E-4</v>
      </c>
      <c r="J413">
        <v>0.95713127282961896</v>
      </c>
      <c r="K413">
        <f t="shared" si="70"/>
        <v>6.5515100754509643E-9</v>
      </c>
      <c r="L413">
        <f t="shared" si="71"/>
        <v>6.7320835921032187E-4</v>
      </c>
      <c r="M413" s="16">
        <f t="shared" si="72"/>
        <v>1.0871180207974581E-3</v>
      </c>
      <c r="N413" s="16">
        <f t="shared" si="73"/>
        <v>0.62244142901875521</v>
      </c>
      <c r="O413" s="16">
        <f t="shared" si="74"/>
        <v>5.568281561668155E-2</v>
      </c>
      <c r="P413" s="16">
        <f t="shared" si="75"/>
        <v>9.8821289336754645E-2</v>
      </c>
      <c r="Q413" s="16">
        <f t="shared" si="76"/>
        <v>2.2339956099421347E-2</v>
      </c>
      <c r="R413" s="16">
        <f t="shared" si="77"/>
        <v>0.20189285305321933</v>
      </c>
      <c r="S413" s="16">
        <f t="shared" si="78"/>
        <v>3.7597472355649274E-2</v>
      </c>
      <c r="T413" s="16">
        <f t="shared" si="79"/>
        <v>2.2343809294404111E-2</v>
      </c>
      <c r="U413" s="65">
        <f t="shared" si="80"/>
        <v>1.0611196247748855</v>
      </c>
      <c r="V413" s="65"/>
      <c r="AI413" s="16"/>
      <c r="AL413" s="16"/>
      <c r="AM413" s="16"/>
    </row>
    <row r="414" spans="1:40" x14ac:dyDescent="0.25">
      <c r="A414">
        <v>413</v>
      </c>
      <c r="B414">
        <v>5.0561761347025396E-4</v>
      </c>
      <c r="C414" s="16">
        <v>5.8078247809315697E-9</v>
      </c>
      <c r="D414">
        <v>9.838221117695941E-4</v>
      </c>
      <c r="E414" s="16">
        <v>1.1496566875436499E-5</v>
      </c>
      <c r="F414" s="16">
        <v>9.6055140298057898E-6</v>
      </c>
      <c r="G414" s="16">
        <v>1.9149780059876002E-6</v>
      </c>
      <c r="H414">
        <v>3.3849184138504801E-4</v>
      </c>
      <c r="J414">
        <v>0.95541212340830495</v>
      </c>
      <c r="K414">
        <f t="shared" si="70"/>
        <v>5.5488662063332043E-9</v>
      </c>
      <c r="L414">
        <f t="shared" si="71"/>
        <v>1.0049423100104123E-3</v>
      </c>
      <c r="M414" s="16">
        <f t="shared" si="72"/>
        <v>6.2929169300956416E-6</v>
      </c>
      <c r="N414" s="16">
        <f t="shared" si="73"/>
        <v>7.6607589986632128E-4</v>
      </c>
      <c r="O414" s="16">
        <f t="shared" si="74"/>
        <v>2.3719218571840524E-3</v>
      </c>
      <c r="P414" s="16">
        <f t="shared" si="75"/>
        <v>4.371651822118701E-4</v>
      </c>
      <c r="Q414" s="16">
        <f t="shared" si="76"/>
        <v>4.9566435988292988E-3</v>
      </c>
      <c r="R414" s="16">
        <f t="shared" si="77"/>
        <v>6.8067591357075501E-4</v>
      </c>
      <c r="S414" s="16">
        <f t="shared" si="78"/>
        <v>2.1378938885517778E-3</v>
      </c>
      <c r="T414" s="16">
        <f t="shared" si="79"/>
        <v>4.9567789969459384E-3</v>
      </c>
      <c r="U414" s="65">
        <f t="shared" si="80"/>
        <v>1.6307155337160015E-2</v>
      </c>
      <c r="V414" s="65"/>
      <c r="AI414" s="16"/>
      <c r="AK414" s="16"/>
      <c r="AL414" s="16"/>
      <c r="AM414" s="16"/>
    </row>
    <row r="415" spans="1:40" x14ac:dyDescent="0.25">
      <c r="A415">
        <v>414</v>
      </c>
      <c r="B415">
        <v>6.0448363212334201E-4</v>
      </c>
      <c r="C415" s="16">
        <v>7.7448916762179993E-9</v>
      </c>
      <c r="D415">
        <v>1.10014465514503E-3</v>
      </c>
      <c r="E415" s="16">
        <v>1.7123016952723098E-5</v>
      </c>
      <c r="F415" s="16">
        <v>8.0742986160228792E-6</v>
      </c>
      <c r="G415" s="16">
        <v>1.4377736886962E-6</v>
      </c>
      <c r="H415">
        <v>5.0415325023082404E-4</v>
      </c>
      <c r="J415">
        <v>0.954878023619253</v>
      </c>
      <c r="K415">
        <f t="shared" si="70"/>
        <v>7.3954268569322465E-9</v>
      </c>
      <c r="L415">
        <f t="shared" si="71"/>
        <v>1.1177232811740959E-3</v>
      </c>
      <c r="M415" s="16">
        <f t="shared" si="72"/>
        <v>9.1243983072588212E-5</v>
      </c>
      <c r="N415" s="16">
        <f t="shared" si="73"/>
        <v>5.2269513416531702E-2</v>
      </c>
      <c r="O415" s="16">
        <f t="shared" si="74"/>
        <v>0.15878075807108327</v>
      </c>
      <c r="P415" s="16">
        <f t="shared" si="75"/>
        <v>2.0055080146997386E-2</v>
      </c>
      <c r="Q415" s="16">
        <f t="shared" si="76"/>
        <v>0.35314695830155535</v>
      </c>
      <c r="R415" s="16">
        <f t="shared" si="77"/>
        <v>3.2884500106529421E-2</v>
      </c>
      <c r="S415" s="16">
        <f t="shared" si="78"/>
        <v>8.060541528133279E-2</v>
      </c>
      <c r="T415" s="16">
        <f t="shared" si="79"/>
        <v>0.35315847412514201</v>
      </c>
      <c r="U415" s="65">
        <f t="shared" si="80"/>
        <v>1.0509006994491719</v>
      </c>
      <c r="V415" s="65"/>
      <c r="AI415" s="16"/>
      <c r="AL415" s="16"/>
      <c r="AM415" s="16"/>
    </row>
    <row r="416" spans="1:40" x14ac:dyDescent="0.25">
      <c r="A416">
        <v>415</v>
      </c>
      <c r="B416">
        <v>2.9574454310542101E-4</v>
      </c>
      <c r="C416" s="16">
        <v>4.8884788615790704E-9</v>
      </c>
      <c r="D416">
        <v>1.4309020207930599E-3</v>
      </c>
      <c r="E416" s="16">
        <v>1.4002674495490701E-5</v>
      </c>
      <c r="F416" s="16">
        <v>1.6768915118017601E-5</v>
      </c>
      <c r="G416" s="16">
        <v>2.28685518189191E-6</v>
      </c>
      <c r="H416">
        <v>4.1228808974159401E-4</v>
      </c>
      <c r="J416">
        <v>0.95315984932274</v>
      </c>
      <c r="K416">
        <f t="shared" si="70"/>
        <v>4.6595017751201062E-9</v>
      </c>
      <c r="L416">
        <f t="shared" si="71"/>
        <v>1.4667218177321255E-3</v>
      </c>
      <c r="M416" s="16">
        <f t="shared" si="72"/>
        <v>-8.7523273152128342E-4</v>
      </c>
      <c r="N416" s="16">
        <f t="shared" si="73"/>
        <v>0.15911578905124249</v>
      </c>
      <c r="O416" s="16">
        <f t="shared" si="74"/>
        <v>1.375959357819404E-2</v>
      </c>
      <c r="P416" s="16">
        <f t="shared" si="75"/>
        <v>0.23507140728697556</v>
      </c>
      <c r="Q416" s="16">
        <f t="shared" si="76"/>
        <v>9.2256760387766895E-2</v>
      </c>
      <c r="R416" s="16">
        <f t="shared" si="77"/>
        <v>0.49029798494610216</v>
      </c>
      <c r="S416" s="16">
        <f t="shared" si="78"/>
        <v>1.9314769188671282E-2</v>
      </c>
      <c r="T416" s="16">
        <f t="shared" si="79"/>
        <v>9.2275271858992647E-2</v>
      </c>
      <c r="U416" s="65">
        <f t="shared" si="80"/>
        <v>1.1020915762979451</v>
      </c>
      <c r="V416" s="65"/>
      <c r="AH416" s="16"/>
      <c r="AI416" s="16"/>
      <c r="AJ416" s="16"/>
      <c r="AK416" s="16"/>
      <c r="AL416" s="16"/>
      <c r="AM416" s="16"/>
      <c r="AN416" s="16"/>
    </row>
    <row r="417" spans="1:39" x14ac:dyDescent="0.25">
      <c r="A417">
        <v>416</v>
      </c>
      <c r="B417" s="16">
        <v>3.7869723966739601E-4</v>
      </c>
      <c r="C417" s="16">
        <v>4.8957583764850398E-9</v>
      </c>
      <c r="D417" s="16">
        <v>1.11083966831845E-3</v>
      </c>
      <c r="E417" s="16">
        <v>1.0925490299616501E-5</v>
      </c>
      <c r="F417" s="16">
        <v>1.29060945833634E-5</v>
      </c>
      <c r="G417" s="16">
        <v>2.2752705952136799E-6</v>
      </c>
      <c r="H417" s="16">
        <v>3.2167984670259498E-4</v>
      </c>
      <c r="J417">
        <v>0.95472949777188099</v>
      </c>
      <c r="K417">
        <f t="shared" si="70"/>
        <v>4.6741249359940417E-9</v>
      </c>
      <c r="L417">
        <f t="shared" si="71"/>
        <v>1.1389222323220142E-3</v>
      </c>
      <c r="M417" s="16">
        <f t="shared" si="72"/>
        <v>-3.8152775298722205E-4</v>
      </c>
      <c r="N417" s="16">
        <f t="shared" si="73"/>
        <v>5.3033559302446902E-2</v>
      </c>
      <c r="O417" s="16">
        <f t="shared" si="74"/>
        <v>1.3452950009121693E-2</v>
      </c>
      <c r="P417" s="16">
        <f t="shared" si="75"/>
        <v>2.3321607001755919E-2</v>
      </c>
      <c r="Q417" s="16">
        <f t="shared" si="76"/>
        <v>2.9696168513306263E-4</v>
      </c>
      <c r="R417" s="16">
        <f t="shared" si="77"/>
        <v>9.5208383854583009E-2</v>
      </c>
      <c r="S417" s="16">
        <f t="shared" si="78"/>
        <v>1.7744327140901052E-2</v>
      </c>
      <c r="T417" s="16">
        <f t="shared" si="79"/>
        <v>2.972258848392047E-4</v>
      </c>
      <c r="U417" s="65">
        <f t="shared" si="80"/>
        <v>0.20335501487878085</v>
      </c>
      <c r="V417" s="65"/>
      <c r="AI417" s="16"/>
      <c r="AL417" s="16"/>
      <c r="AM417" s="16"/>
    </row>
    <row r="418" spans="1:39" x14ac:dyDescent="0.25">
      <c r="A418">
        <v>417</v>
      </c>
      <c r="B418">
        <v>3.4516876412213999E-4</v>
      </c>
      <c r="C418" s="16">
        <v>3.1951418770720899E-9</v>
      </c>
      <c r="D418">
        <v>7.8958710893319104E-4</v>
      </c>
      <c r="E418" s="16">
        <v>5.0860636448019498E-6</v>
      </c>
      <c r="F418" s="16">
        <v>1.39575511511523E-5</v>
      </c>
      <c r="G418" s="16">
        <v>3.47395821432602E-6</v>
      </c>
      <c r="H418">
        <v>1.49747035287119E-4</v>
      </c>
      <c r="J418">
        <v>0.95628562566964603</v>
      </c>
      <c r="K418">
        <f t="shared" si="70"/>
        <v>3.0554682490191709E-9</v>
      </c>
      <c r="L418">
        <f t="shared" si="71"/>
        <v>8.2097297430794465E-4</v>
      </c>
      <c r="M418" s="16">
        <f t="shared" si="72"/>
        <v>-1.3063544606366456E-4</v>
      </c>
      <c r="N418" s="16">
        <f t="shared" si="73"/>
        <v>8.9064924273827464E-2</v>
      </c>
      <c r="O418" s="16">
        <f t="shared" si="74"/>
        <v>0.17898173574384293</v>
      </c>
      <c r="P418" s="16">
        <f t="shared" si="75"/>
        <v>3.2633856901955728E-2</v>
      </c>
      <c r="Q418" s="16">
        <f t="shared" si="76"/>
        <v>0.27715502887413368</v>
      </c>
      <c r="R418" s="16">
        <f t="shared" si="77"/>
        <v>0.17236324269949793</v>
      </c>
      <c r="S418" s="16">
        <f t="shared" si="78"/>
        <v>0.53321994895082003</v>
      </c>
      <c r="T418" s="16">
        <f t="shared" si="79"/>
        <v>0.27715870596677583</v>
      </c>
      <c r="U418" s="65">
        <f t="shared" si="80"/>
        <v>1.5605774434108537</v>
      </c>
      <c r="V418" s="65"/>
      <c r="AI418" s="16"/>
      <c r="AL418" s="16"/>
      <c r="AM418" s="16"/>
    </row>
    <row r="419" spans="1:39" x14ac:dyDescent="0.25">
      <c r="A419">
        <v>418</v>
      </c>
      <c r="B419">
        <v>6.5638329516650405E-4</v>
      </c>
      <c r="C419" s="16">
        <v>5.9594803135607401E-9</v>
      </c>
      <c r="D419">
        <v>7.7363483645280105E-4</v>
      </c>
      <c r="E419" s="16">
        <v>9.29938891514185E-6</v>
      </c>
      <c r="F419" s="16">
        <v>7.3246570972026696E-6</v>
      </c>
      <c r="G419" s="16">
        <v>1.8615969328954701E-6</v>
      </c>
      <c r="H419">
        <v>2.73797797021836E-4</v>
      </c>
      <c r="J419">
        <v>0.95650950730292295</v>
      </c>
      <c r="K419">
        <f t="shared" si="70"/>
        <v>5.7002995785054522E-9</v>
      </c>
      <c r="L419">
        <f t="shared" si="71"/>
        <v>7.9013978809978837E-4</v>
      </c>
      <c r="M419" s="16">
        <f t="shared" si="72"/>
        <v>5.2262680223321973E-4</v>
      </c>
      <c r="N419" s="16">
        <f t="shared" si="73"/>
        <v>0.1116310881824558</v>
      </c>
      <c r="O419" s="16">
        <f t="shared" si="74"/>
        <v>5.7891384431486368E-3</v>
      </c>
      <c r="P419" s="16">
        <f t="shared" si="75"/>
        <v>3.8888647553377981E-2</v>
      </c>
      <c r="Q419" s="16">
        <f t="shared" si="76"/>
        <v>1.8000997531357064E-2</v>
      </c>
      <c r="R419" s="16">
        <f t="shared" si="77"/>
        <v>6.6227762753216693E-2</v>
      </c>
      <c r="S419" s="16">
        <f t="shared" si="78"/>
        <v>5.3033388531746432E-3</v>
      </c>
      <c r="T419" s="16">
        <f t="shared" si="79"/>
        <v>1.8003194605834463E-2</v>
      </c>
      <c r="U419" s="65">
        <f t="shared" si="80"/>
        <v>0.26384416792256526</v>
      </c>
      <c r="V419" s="65"/>
      <c r="AI419" s="16"/>
      <c r="AL419" s="16"/>
      <c r="AM419" s="16"/>
    </row>
    <row r="420" spans="1:39" x14ac:dyDescent="0.25">
      <c r="A420">
        <v>419</v>
      </c>
      <c r="B420">
        <v>4.82963039024027E-4</v>
      </c>
      <c r="C420" s="16">
        <v>5.0511766638154797E-9</v>
      </c>
      <c r="D420">
        <v>8.9395289935972303E-4</v>
      </c>
      <c r="E420" s="16">
        <v>9.0943293170696598E-6</v>
      </c>
      <c r="F420" s="16">
        <v>1.00157441473537E-5</v>
      </c>
      <c r="G420" s="16">
        <v>2.1996561954701599E-6</v>
      </c>
      <c r="H420">
        <v>2.67761978962799E-4</v>
      </c>
      <c r="J420">
        <v>0.955847209536273</v>
      </c>
      <c r="K420">
        <f t="shared" si="70"/>
        <v>4.8281531189827672E-9</v>
      </c>
      <c r="L420">
        <f t="shared" si="71"/>
        <v>9.1617899267323682E-4</v>
      </c>
      <c r="M420" s="16">
        <f t="shared" si="72"/>
        <v>4.9747085374817204E-5</v>
      </c>
      <c r="N420" s="16">
        <f t="shared" si="73"/>
        <v>3.3737632890995539E-4</v>
      </c>
      <c r="O420" s="16">
        <f t="shared" si="74"/>
        <v>7.7305269439355119E-3</v>
      </c>
      <c r="P420" s="16">
        <f t="shared" si="75"/>
        <v>5.2342978370540204E-3</v>
      </c>
      <c r="Q420" s="16">
        <f t="shared" si="76"/>
        <v>2.3488672926069293E-2</v>
      </c>
      <c r="R420" s="16">
        <f t="shared" si="77"/>
        <v>2.4036692179062148E-4</v>
      </c>
      <c r="S420" s="16">
        <f t="shared" si="78"/>
        <v>9.1293769333448977E-3</v>
      </c>
      <c r="T420" s="16">
        <f t="shared" si="79"/>
        <v>2.3489517191056981E-2</v>
      </c>
      <c r="U420" s="65">
        <f t="shared" si="80"/>
        <v>6.965013508216128E-2</v>
      </c>
      <c r="V420" s="65"/>
      <c r="AI420" s="16"/>
      <c r="AL420" s="16"/>
      <c r="AM420" s="16"/>
    </row>
    <row r="421" spans="1:39" x14ac:dyDescent="0.25">
      <c r="A421">
        <v>420</v>
      </c>
      <c r="B421">
        <v>5.0844842822437804E-4</v>
      </c>
      <c r="C421" s="16">
        <v>6.8556130333817498E-9</v>
      </c>
      <c r="D421">
        <v>1.15948623803664E-3</v>
      </c>
      <c r="E421" s="16">
        <v>1.59631176873817E-5</v>
      </c>
      <c r="F421" s="16">
        <v>9.62747618643309E-6</v>
      </c>
      <c r="G421" s="16">
        <v>1.62544501310887E-6</v>
      </c>
      <c r="H421">
        <v>4.70003776929213E-4</v>
      </c>
      <c r="J421">
        <v>0.95456248679583899</v>
      </c>
      <c r="K421">
        <f t="shared" si="70"/>
        <v>6.5441110256548483E-9</v>
      </c>
      <c r="L421">
        <f t="shared" si="71"/>
        <v>1.1803597798095817E-3</v>
      </c>
      <c r="M421" s="16">
        <f t="shared" si="72"/>
        <v>-1.6346292336082559E-4</v>
      </c>
      <c r="N421" s="16">
        <f t="shared" si="73"/>
        <v>1.1176828898659657E-3</v>
      </c>
      <c r="O421" s="16">
        <f t="shared" si="74"/>
        <v>5.6595706351794464E-2</v>
      </c>
      <c r="P421" s="16">
        <f t="shared" si="75"/>
        <v>4.1288003556238399E-2</v>
      </c>
      <c r="Q421" s="16">
        <f t="shared" si="76"/>
        <v>0.23645627531204369</v>
      </c>
      <c r="R421" s="16">
        <f t="shared" si="77"/>
        <v>5.6944310346194451E-4</v>
      </c>
      <c r="S421" s="16">
        <f t="shared" si="78"/>
        <v>3.6267567670643812E-2</v>
      </c>
      <c r="T421" s="16">
        <f t="shared" si="79"/>
        <v>0.23646954576473819</v>
      </c>
      <c r="U421" s="65">
        <f t="shared" si="80"/>
        <v>0.60876422464878643</v>
      </c>
      <c r="V421" s="65"/>
      <c r="AI421" s="16"/>
      <c r="AL421" s="16"/>
      <c r="AM421" s="16"/>
    </row>
    <row r="422" spans="1:39" x14ac:dyDescent="0.25">
      <c r="A422">
        <v>421</v>
      </c>
      <c r="B422">
        <v>9.9892295494387199E-4</v>
      </c>
      <c r="C422" s="16">
        <v>8.2041175573380801E-9</v>
      </c>
      <c r="D422">
        <v>6.9837284648436497E-4</v>
      </c>
      <c r="E422" s="16">
        <v>1.1568021723344799E-5</v>
      </c>
      <c r="F422" s="16">
        <v>4.7934681778808101E-6</v>
      </c>
      <c r="G422" s="16">
        <v>1.3509144343806099E-6</v>
      </c>
      <c r="H422">
        <v>3.4059076897422402E-4</v>
      </c>
      <c r="J422">
        <v>0.95695057156168095</v>
      </c>
      <c r="K422">
        <f t="shared" si="70"/>
        <v>7.8509349856538983E-9</v>
      </c>
      <c r="L422">
        <f t="shared" si="71"/>
        <v>7.0930249315694993E-4</v>
      </c>
      <c r="M422" s="16">
        <f t="shared" si="72"/>
        <v>1.288543416730794E-3</v>
      </c>
      <c r="N422" s="16">
        <f t="shared" si="73"/>
        <v>1.0615824007247123</v>
      </c>
      <c r="O422" s="16">
        <f t="shared" si="74"/>
        <v>0.23174032049472681</v>
      </c>
      <c r="P422" s="16">
        <f t="shared" si="75"/>
        <v>7.5790712576142574E-2</v>
      </c>
      <c r="Q422" s="16">
        <f t="shared" si="76"/>
        <v>5.937678761941261E-3</v>
      </c>
      <c r="R422" s="16">
        <f t="shared" si="77"/>
        <v>0.26418231270882409</v>
      </c>
      <c r="S422" s="16">
        <f t="shared" si="78"/>
        <v>0.1070412137216597</v>
      </c>
      <c r="T422" s="16">
        <f t="shared" si="79"/>
        <v>5.9354363374180194E-3</v>
      </c>
      <c r="U422" s="65">
        <f t="shared" si="80"/>
        <v>1.7522100753254246</v>
      </c>
      <c r="V422" s="65"/>
      <c r="AI422" s="16"/>
      <c r="AL422" s="16"/>
      <c r="AM422" s="16"/>
    </row>
    <row r="423" spans="1:39" x14ac:dyDescent="0.25">
      <c r="A423">
        <v>422</v>
      </c>
      <c r="B423">
        <v>4.0791712691479399E-4</v>
      </c>
      <c r="C423" s="16">
        <v>4.1370044436100197E-9</v>
      </c>
      <c r="D423">
        <v>8.6646186587615096E-4</v>
      </c>
      <c r="E423" s="16">
        <v>7.2209592177807397E-6</v>
      </c>
      <c r="F423" s="16">
        <v>1.18476280865814E-5</v>
      </c>
      <c r="G423" s="16">
        <v>2.6851242732532101E-6</v>
      </c>
      <c r="H423">
        <v>2.1260463161163501E-4</v>
      </c>
      <c r="J423">
        <v>0.95594543992500902</v>
      </c>
      <c r="K423">
        <f t="shared" si="70"/>
        <v>3.9547505328184971E-9</v>
      </c>
      <c r="L423">
        <f t="shared" si="71"/>
        <v>8.9283810931812331E-4</v>
      </c>
      <c r="M423" s="16">
        <f t="shared" si="72"/>
        <v>-7.7003855488535326E-5</v>
      </c>
      <c r="N423" s="16">
        <f t="shared" si="73"/>
        <v>2.9206860773443661E-2</v>
      </c>
      <c r="O423" s="16">
        <f t="shared" si="74"/>
        <v>6.4005402148980234E-2</v>
      </c>
      <c r="P423" s="16">
        <f t="shared" si="75"/>
        <v>1.0175924836726869E-2</v>
      </c>
      <c r="Q423" s="16">
        <f t="shared" si="76"/>
        <v>0.1073760233287467</v>
      </c>
      <c r="R423" s="16">
        <f t="shared" si="77"/>
        <v>4.0497477414229585E-2</v>
      </c>
      <c r="S423" s="16">
        <f t="shared" si="78"/>
        <v>0.11379634371411848</v>
      </c>
      <c r="T423" s="16">
        <f t="shared" si="79"/>
        <v>0.10737786585944699</v>
      </c>
      <c r="U423" s="65">
        <f t="shared" si="80"/>
        <v>0.47243589807569253</v>
      </c>
      <c r="V423" s="65"/>
      <c r="AI423" s="16"/>
      <c r="AL423" s="16"/>
      <c r="AM423" s="16"/>
    </row>
    <row r="424" spans="1:39" x14ac:dyDescent="0.25">
      <c r="A424">
        <v>423</v>
      </c>
      <c r="B424">
        <v>4.9986341073444496E-4</v>
      </c>
      <c r="C424" s="16">
        <v>5.0830207228861601E-9</v>
      </c>
      <c r="D424">
        <v>8.6862794924903904E-4</v>
      </c>
      <c r="E424" s="16">
        <v>8.8950757287762708E-6</v>
      </c>
      <c r="F424" s="16">
        <v>9.6651895326390101E-6</v>
      </c>
      <c r="G424" s="16">
        <v>2.18521218571609E-6</v>
      </c>
      <c r="H424">
        <v>2.6189507666394499E-4</v>
      </c>
      <c r="J424">
        <v>0.95598077989705599</v>
      </c>
      <c r="K424">
        <f t="shared" si="70"/>
        <v>4.8592701148976088E-9</v>
      </c>
      <c r="L424">
        <f t="shared" si="71"/>
        <v>8.9013845747931025E-4</v>
      </c>
      <c r="M424" s="16">
        <f t="shared" si="72"/>
        <v>1.0958836398957963E-4</v>
      </c>
      <c r="N424" s="16">
        <f t="shared" si="73"/>
        <v>2.5544165335854849E-4</v>
      </c>
      <c r="O424" s="16">
        <f t="shared" si="74"/>
        <v>6.7524716387104156E-3</v>
      </c>
      <c r="P424" s="16">
        <f t="shared" si="75"/>
        <v>9.7274927601742542E-3</v>
      </c>
      <c r="Q424" s="16">
        <f t="shared" si="76"/>
        <v>2.9519336940372821E-2</v>
      </c>
      <c r="R424" s="16">
        <f t="shared" si="77"/>
        <v>4.0157044644444908E-4</v>
      </c>
      <c r="S424" s="16">
        <f t="shared" si="78"/>
        <v>7.8064072016862714E-3</v>
      </c>
      <c r="T424" s="16">
        <f t="shared" si="79"/>
        <v>2.9520621896619192E-2</v>
      </c>
      <c r="U424" s="65">
        <f t="shared" si="80"/>
        <v>8.3983342537365946E-2</v>
      </c>
      <c r="V424" s="65"/>
      <c r="AI424" s="16"/>
      <c r="AK424" s="16"/>
      <c r="AL424" s="16"/>
      <c r="AM424" s="16"/>
    </row>
    <row r="425" spans="1:39" x14ac:dyDescent="0.25">
      <c r="A425">
        <v>424</v>
      </c>
      <c r="B425">
        <v>4.1784355817199798E-4</v>
      </c>
      <c r="C425" s="16">
        <v>3.9280770843407996E-9</v>
      </c>
      <c r="D425">
        <v>8.0191442143790999E-4</v>
      </c>
      <c r="E425" s="16">
        <v>6.3502362513893803E-6</v>
      </c>
      <c r="F425" s="16">
        <v>1.15309993658815E-5</v>
      </c>
      <c r="G425" s="16">
        <v>2.8258205201653701E-6</v>
      </c>
      <c r="H425" s="16">
        <v>1.8696760539955499E-4</v>
      </c>
      <c r="J425">
        <v>0.95627564826131295</v>
      </c>
      <c r="K425">
        <f t="shared" si="70"/>
        <v>3.7563244602484062E-9</v>
      </c>
      <c r="L425">
        <f t="shared" si="71"/>
        <v>8.2779831261275407E-4</v>
      </c>
      <c r="M425" s="16">
        <f t="shared" si="72"/>
        <v>7.8888037312418997E-6</v>
      </c>
      <c r="N425" s="16">
        <f t="shared" si="73"/>
        <v>2.2717867442452622E-2</v>
      </c>
      <c r="O425" s="16">
        <f t="shared" si="74"/>
        <v>8.4517134475564928E-2</v>
      </c>
      <c r="P425" s="16">
        <f t="shared" si="75"/>
        <v>2.8175780702881632E-2</v>
      </c>
      <c r="Q425" s="16">
        <f t="shared" si="76"/>
        <v>0.16707872926604983</v>
      </c>
      <c r="R425" s="16">
        <f t="shared" si="77"/>
        <v>2.8607199017224097E-2</v>
      </c>
      <c r="S425" s="16">
        <f t="shared" si="78"/>
        <v>0.16598411267504856</v>
      </c>
      <c r="T425" s="16">
        <f t="shared" si="79"/>
        <v>0.16708224886763234</v>
      </c>
      <c r="U425" s="65">
        <f t="shared" si="80"/>
        <v>0.66416307244685402</v>
      </c>
      <c r="V425" s="65"/>
      <c r="AI425" s="16"/>
      <c r="AL425" s="16"/>
      <c r="AM425" s="16"/>
    </row>
    <row r="426" spans="1:39" x14ac:dyDescent="0.25">
      <c r="A426">
        <v>425</v>
      </c>
      <c r="B426">
        <v>4.9702045065472299E-4</v>
      </c>
      <c r="C426" s="16">
        <v>5.0284844641843701E-9</v>
      </c>
      <c r="D426">
        <v>8.6413707732570396E-4</v>
      </c>
      <c r="E426" s="16">
        <v>8.7545641402267693E-6</v>
      </c>
      <c r="F426" s="16">
        <v>9.7185639828806902E-6</v>
      </c>
      <c r="G426" s="16">
        <v>2.2088048906560398E-6</v>
      </c>
      <c r="H426">
        <v>2.5775798387834799E-4</v>
      </c>
      <c r="J426">
        <v>0.95600208240974405</v>
      </c>
      <c r="K426">
        <f t="shared" si="70"/>
        <v>4.8072416191253039E-9</v>
      </c>
      <c r="L426">
        <f t="shared" si="71"/>
        <v>8.8577798169765711E-4</v>
      </c>
      <c r="M426" s="16">
        <f t="shared" si="72"/>
        <v>1.0826291961178871E-4</v>
      </c>
      <c r="N426" s="16">
        <f t="shared" si="73"/>
        <v>1.0412504451925192E-4</v>
      </c>
      <c r="O426" s="16">
        <f t="shared" si="74"/>
        <v>8.4678425550129E-3</v>
      </c>
      <c r="P426" s="16">
        <f t="shared" si="75"/>
        <v>1.0668455040301767E-2</v>
      </c>
      <c r="Q426" s="16">
        <f t="shared" si="76"/>
        <v>3.4185955784186275E-2</v>
      </c>
      <c r="R426" s="16">
        <f t="shared" si="77"/>
        <v>2.1396514209985626E-4</v>
      </c>
      <c r="S426" s="16">
        <f t="shared" si="78"/>
        <v>1.0020874508732663E-2</v>
      </c>
      <c r="T426" s="16">
        <f t="shared" si="79"/>
        <v>3.4187377260814084E-2</v>
      </c>
      <c r="U426" s="65">
        <f t="shared" si="80"/>
        <v>9.7848595335666796E-2</v>
      </c>
      <c r="V426" s="65"/>
      <c r="AI426" s="16"/>
      <c r="AL426" s="16"/>
      <c r="AM426" s="16"/>
    </row>
    <row r="427" spans="1:39" x14ac:dyDescent="0.25">
      <c r="A427">
        <v>426</v>
      </c>
      <c r="B427">
        <v>4.0924802339298598E-4</v>
      </c>
      <c r="C427" s="16">
        <v>4.1696556613694698E-9</v>
      </c>
      <c r="D427">
        <v>8.7054039448162396E-4</v>
      </c>
      <c r="E427" s="16">
        <v>7.3118869644897299E-6</v>
      </c>
      <c r="F427" s="16">
        <v>1.1811230268000699E-5</v>
      </c>
      <c r="G427" s="16">
        <v>2.6642163561688102E-6</v>
      </c>
      <c r="H427" s="16">
        <v>2.15281830937944E-4</v>
      </c>
      <c r="J427">
        <v>0.955925885649759</v>
      </c>
      <c r="K427">
        <f t="shared" si="70"/>
        <v>3.9858817809491417E-9</v>
      </c>
      <c r="L427">
        <f t="shared" si="71"/>
        <v>8.9682290171813291E-4</v>
      </c>
      <c r="M427" s="16">
        <f t="shared" si="72"/>
        <v>-7.8326854932160881E-5</v>
      </c>
      <c r="N427" s="16">
        <f t="shared" si="73"/>
        <v>2.8289583053935325E-2</v>
      </c>
      <c r="O427" s="16">
        <f t="shared" si="74"/>
        <v>6.1057002585902978E-2</v>
      </c>
      <c r="P427" s="16">
        <f t="shared" si="75"/>
        <v>9.3399690681771359E-3</v>
      </c>
      <c r="Q427" s="16">
        <f t="shared" si="76"/>
        <v>0.1018994024156947</v>
      </c>
      <c r="R427" s="16">
        <f t="shared" si="77"/>
        <v>3.9025784595798238E-2</v>
      </c>
      <c r="S427" s="16">
        <f t="shared" si="78"/>
        <v>0.10687921212110942</v>
      </c>
      <c r="T427" s="16">
        <f t="shared" si="79"/>
        <v>0.10190113968566937</v>
      </c>
      <c r="U427" s="65">
        <f t="shared" si="80"/>
        <v>0.44839209352628717</v>
      </c>
      <c r="V427" s="65"/>
      <c r="AI427" s="16"/>
      <c r="AL427" s="16"/>
      <c r="AM427" s="16"/>
    </row>
    <row r="428" spans="1:39" x14ac:dyDescent="0.25">
      <c r="A428">
        <v>427</v>
      </c>
      <c r="B428">
        <v>5.4701381451148598E-4</v>
      </c>
      <c r="C428" s="16">
        <v>8.1609000873797904E-9</v>
      </c>
      <c r="D428">
        <v>1.2865099909074201E-3</v>
      </c>
      <c r="E428" s="16">
        <v>2.1056217142211099E-5</v>
      </c>
      <c r="F428" s="16">
        <v>8.9976567536538599E-6</v>
      </c>
      <c r="G428" s="16">
        <v>1.3672992448557801E-6</v>
      </c>
      <c r="H428" s="16">
        <v>6.1996408343618404E-4</v>
      </c>
      <c r="J428">
        <v>0.95397498262832203</v>
      </c>
      <c r="K428">
        <f t="shared" si="70"/>
        <v>7.7852945190896075E-9</v>
      </c>
      <c r="L428">
        <f t="shared" si="71"/>
        <v>1.3058644427594963E-3</v>
      </c>
      <c r="M428" s="16">
        <f t="shared" si="72"/>
        <v>-2.1183681373652415E-4</v>
      </c>
      <c r="N428" s="16">
        <f t="shared" si="73"/>
        <v>1.2502973540485914E-2</v>
      </c>
      <c r="O428" s="16">
        <f t="shared" si="74"/>
        <v>0.22428794946575745</v>
      </c>
      <c r="P428" s="16">
        <f t="shared" si="75"/>
        <v>0.11222939941113082</v>
      </c>
      <c r="Q428" s="16">
        <f t="shared" si="76"/>
        <v>0.92249805701405208</v>
      </c>
      <c r="R428" s="16">
        <f t="shared" si="77"/>
        <v>7.6949508872022707E-3</v>
      </c>
      <c r="S428" s="16">
        <f t="shared" si="78"/>
        <v>0.1017680268553916</v>
      </c>
      <c r="T428" s="16">
        <f t="shared" si="79"/>
        <v>0.92255471857815075</v>
      </c>
      <c r="U428" s="65">
        <f t="shared" si="80"/>
        <v>2.3035360757521706</v>
      </c>
      <c r="V428" s="65"/>
      <c r="AI428" s="16"/>
      <c r="AL428" s="16"/>
      <c r="AM428" s="16"/>
    </row>
    <row r="429" spans="1:39" x14ac:dyDescent="0.25">
      <c r="A429">
        <v>428</v>
      </c>
      <c r="B429">
        <v>4.1679219546049998E-4</v>
      </c>
      <c r="C429" s="16">
        <v>3.6982341001664399E-9</v>
      </c>
      <c r="D429">
        <v>7.5607405140914498E-4</v>
      </c>
      <c r="E429" s="16">
        <v>5.6398381941348104E-6</v>
      </c>
      <c r="F429" s="16">
        <v>1.15354306713655E-5</v>
      </c>
      <c r="G429" s="16">
        <v>2.9998653301189201E-6</v>
      </c>
      <c r="H429" s="16">
        <v>1.6605126614880901E-4</v>
      </c>
      <c r="J429">
        <v>0.956507363931136</v>
      </c>
      <c r="K429">
        <f t="shared" si="70"/>
        <v>3.5373881503504381E-9</v>
      </c>
      <c r="L429">
        <f t="shared" si="71"/>
        <v>7.8214107984789477E-4</v>
      </c>
      <c r="M429" s="16">
        <f t="shared" si="72"/>
        <v>5.1443311073105197E-5</v>
      </c>
      <c r="N429" s="16">
        <f t="shared" si="73"/>
        <v>2.3366604962537365E-2</v>
      </c>
      <c r="O429" s="16">
        <f t="shared" si="74"/>
        <v>0.11037039474113444</v>
      </c>
      <c r="P429" s="16">
        <f t="shared" si="75"/>
        <v>4.6407847883633918E-2</v>
      </c>
      <c r="Q429" s="16">
        <f t="shared" si="76"/>
        <v>0.2255254738185806</v>
      </c>
      <c r="R429" s="16">
        <f t="shared" si="77"/>
        <v>2.8759384812794116E-2</v>
      </c>
      <c r="S429" s="16">
        <f t="shared" si="78"/>
        <v>0.24413007499047046</v>
      </c>
      <c r="T429" s="16">
        <f t="shared" si="79"/>
        <v>0.22553018015353274</v>
      </c>
      <c r="U429" s="65">
        <f t="shared" si="80"/>
        <v>0.9040899613626836</v>
      </c>
      <c r="V429" s="65"/>
      <c r="AI429" s="16"/>
      <c r="AL429" s="16"/>
      <c r="AM429" s="16"/>
    </row>
    <row r="430" spans="1:39" x14ac:dyDescent="0.25">
      <c r="A430">
        <v>429</v>
      </c>
      <c r="B430">
        <v>3.86660545431913E-4</v>
      </c>
      <c r="C430" s="16">
        <v>4.2719190237503497E-9</v>
      </c>
      <c r="D430">
        <v>9.4571471923319899E-4</v>
      </c>
      <c r="E430" s="16">
        <v>8.1310151272988096E-6</v>
      </c>
      <c r="F430" s="16">
        <v>1.25460205261774E-5</v>
      </c>
      <c r="G430" s="16">
        <v>2.60273192002863E-6</v>
      </c>
      <c r="H430">
        <v>2.3940007301815399E-4</v>
      </c>
      <c r="J430">
        <v>0.95553840576772298</v>
      </c>
      <c r="K430">
        <f t="shared" si="70"/>
        <v>4.0819826935232164E-9</v>
      </c>
      <c r="L430">
        <f t="shared" si="71"/>
        <v>9.7340522028655863E-4</v>
      </c>
      <c r="M430" s="16">
        <f t="shared" si="72"/>
        <v>-2.0008412942273271E-4</v>
      </c>
      <c r="N430" s="16">
        <f t="shared" si="73"/>
        <v>4.584077222842748E-2</v>
      </c>
      <c r="O430" s="16">
        <f t="shared" si="74"/>
        <v>5.2272476199989239E-2</v>
      </c>
      <c r="P430" s="16">
        <f t="shared" si="75"/>
        <v>3.4727821064936917E-4</v>
      </c>
      <c r="Q430" s="16">
        <f t="shared" si="76"/>
        <v>5.9025101238225852E-2</v>
      </c>
      <c r="R430" s="16">
        <f t="shared" si="77"/>
        <v>7.4011409769386E-2</v>
      </c>
      <c r="S430" s="16">
        <f t="shared" si="78"/>
        <v>8.779445312723004E-2</v>
      </c>
      <c r="T430" s="16">
        <f t="shared" si="79"/>
        <v>5.9025216295402541E-2</v>
      </c>
      <c r="U430" s="65">
        <f t="shared" si="80"/>
        <v>0.37831670706931048</v>
      </c>
      <c r="V430" s="65"/>
      <c r="AI430" s="16"/>
      <c r="AL430" s="16"/>
      <c r="AM430" s="16"/>
    </row>
    <row r="431" spans="1:39" x14ac:dyDescent="0.25">
      <c r="A431">
        <v>430</v>
      </c>
      <c r="B431">
        <v>3.9571917537602099E-4</v>
      </c>
      <c r="C431" s="16">
        <v>5.2550677577085903E-9</v>
      </c>
      <c r="D431">
        <v>1.1418169365142599E-3</v>
      </c>
      <c r="E431" s="16">
        <v>1.20506299781541E-5</v>
      </c>
      <c r="F431" s="16">
        <v>1.2366666868169099E-5</v>
      </c>
      <c r="G431" s="16">
        <v>2.1203658932437501E-6</v>
      </c>
      <c r="H431">
        <v>3.5480787981061001E-4</v>
      </c>
      <c r="J431">
        <v>0.95459218828647296</v>
      </c>
      <c r="K431">
        <f t="shared" si="70"/>
        <v>5.0164466304247321E-9</v>
      </c>
      <c r="L431">
        <f t="shared" si="71"/>
        <v>1.1686653810760843E-3</v>
      </c>
      <c r="M431" s="16">
        <f t="shared" si="72"/>
        <v>-3.7722703032404221E-4</v>
      </c>
      <c r="N431" s="16">
        <f t="shared" si="73"/>
        <v>3.8295645739446625E-2</v>
      </c>
      <c r="O431" s="16">
        <f t="shared" si="74"/>
        <v>2.6119643991712326E-3</v>
      </c>
      <c r="P431" s="16">
        <f t="shared" si="75"/>
        <v>3.4172897687414716E-2</v>
      </c>
      <c r="Q431" s="16">
        <f t="shared" si="76"/>
        <v>1.4881616311605126E-2</v>
      </c>
      <c r="R431" s="16">
        <f t="shared" si="77"/>
        <v>6.444773258167856E-2</v>
      </c>
      <c r="S431" s="16">
        <f t="shared" si="78"/>
        <v>3.1423775424150382E-3</v>
      </c>
      <c r="T431" s="16">
        <f t="shared" si="79"/>
        <v>1.488404923599972E-2</v>
      </c>
      <c r="U431" s="65">
        <f t="shared" si="80"/>
        <v>0.17243628349773102</v>
      </c>
      <c r="V431" s="65"/>
      <c r="AI431" s="16"/>
      <c r="AL431" s="16"/>
      <c r="AM431" s="16"/>
    </row>
    <row r="432" spans="1:39" x14ac:dyDescent="0.25">
      <c r="A432">
        <v>431</v>
      </c>
      <c r="B432">
        <v>4.9360568131638497E-4</v>
      </c>
      <c r="C432" s="16">
        <v>5.1377049252940802E-9</v>
      </c>
      <c r="D432">
        <v>8.8955108860368898E-4</v>
      </c>
      <c r="E432" s="16">
        <v>9.2051191756254E-6</v>
      </c>
      <c r="F432" s="16">
        <v>9.7973986690361308E-6</v>
      </c>
      <c r="G432" s="16">
        <v>2.1624797589554999E-6</v>
      </c>
      <c r="H432">
        <v>2.7102386806686899E-4</v>
      </c>
      <c r="J432">
        <v>0.95587369626444696</v>
      </c>
      <c r="K432">
        <f t="shared" si="70"/>
        <v>4.9109969972569069E-9</v>
      </c>
      <c r="L432">
        <f t="shared" si="71"/>
        <v>9.1130322799579143E-4</v>
      </c>
      <c r="M432" s="16">
        <f t="shared" si="72"/>
        <v>7.5908134636978533E-5</v>
      </c>
      <c r="N432" s="16">
        <f t="shared" si="73"/>
        <v>1.0650953837777059E-5</v>
      </c>
      <c r="O432" s="16">
        <f t="shared" si="74"/>
        <v>5.2271820525066808E-3</v>
      </c>
      <c r="P432" s="16">
        <f t="shared" si="75"/>
        <v>5.9161002524286176E-3</v>
      </c>
      <c r="Q432" s="16">
        <f t="shared" si="76"/>
        <v>2.0433246721224561E-2</v>
      </c>
      <c r="R432" s="16">
        <f t="shared" si="77"/>
        <v>4.4015790510391194E-5</v>
      </c>
      <c r="S432" s="16">
        <f t="shared" si="78"/>
        <v>5.9339131006292574E-3</v>
      </c>
      <c r="T432" s="16">
        <f t="shared" si="79"/>
        <v>2.0434105199072902E-2</v>
      </c>
      <c r="U432" s="65">
        <f t="shared" si="80"/>
        <v>5.7999214070210192E-2</v>
      </c>
      <c r="V432" s="65"/>
      <c r="AI432" s="16"/>
      <c r="AL432" s="16"/>
      <c r="AM432" s="16"/>
    </row>
    <row r="433" spans="1:40" x14ac:dyDescent="0.25">
      <c r="A433">
        <v>432</v>
      </c>
      <c r="B433">
        <v>4.43004425977704E-4</v>
      </c>
      <c r="C433" s="16">
        <v>4.0119551829800802E-9</v>
      </c>
      <c r="D433">
        <v>7.7191835345644599E-4</v>
      </c>
      <c r="E433" s="16">
        <v>6.2455584336251199E-6</v>
      </c>
      <c r="F433" s="16">
        <v>1.0859458204376101E-5</v>
      </c>
      <c r="G433" s="16">
        <v>2.76569847049408E-6</v>
      </c>
      <c r="H433">
        <v>1.8388533178014899E-4</v>
      </c>
      <c r="J433">
        <v>0.95644166608439096</v>
      </c>
      <c r="K433">
        <f t="shared" si="70"/>
        <v>3.8372010994653753E-9</v>
      </c>
      <c r="L433">
        <f t="shared" si="71"/>
        <v>7.9639895638050921E-4</v>
      </c>
      <c r="M433" s="16">
        <f t="shared" si="72"/>
        <v>8.9609895574898734E-5</v>
      </c>
      <c r="N433" s="16">
        <f t="shared" si="73"/>
        <v>9.9170726492757676E-3</v>
      </c>
      <c r="O433" s="16">
        <f t="shared" si="74"/>
        <v>7.5940301071066127E-2</v>
      </c>
      <c r="P433" s="16">
        <f t="shared" si="75"/>
        <v>3.9594327998538174E-2</v>
      </c>
      <c r="Q433" s="16">
        <f t="shared" si="76"/>
        <v>0.1751412627690469</v>
      </c>
      <c r="R433" s="16">
        <f t="shared" si="77"/>
        <v>1.0210813275718746E-2</v>
      </c>
      <c r="S433" s="16">
        <f t="shared" si="78"/>
        <v>0.14248167231063244</v>
      </c>
      <c r="T433" s="16">
        <f t="shared" si="79"/>
        <v>0.1751455591280914</v>
      </c>
      <c r="U433" s="65">
        <f t="shared" si="80"/>
        <v>0.62843100920236949</v>
      </c>
      <c r="V433" s="65"/>
      <c r="AI433" s="16"/>
      <c r="AL433" s="16"/>
      <c r="AM433" s="16"/>
    </row>
    <row r="434" spans="1:40" x14ac:dyDescent="0.25">
      <c r="A434">
        <v>433</v>
      </c>
      <c r="B434" s="16">
        <v>6.4224616278738998E-4</v>
      </c>
      <c r="C434" s="16">
        <v>5.9475222516813104E-9</v>
      </c>
      <c r="D434" s="16">
        <v>7.8938704992317595E-4</v>
      </c>
      <c r="E434" s="16">
        <v>9.4679193132030496E-6</v>
      </c>
      <c r="F434" s="16">
        <v>7.4916538939349703E-6</v>
      </c>
      <c r="G434" s="16">
        <v>1.8656937134675001E-6</v>
      </c>
      <c r="H434" s="16">
        <v>2.7875997914871697E-4</v>
      </c>
      <c r="J434">
        <v>0.95642592049163599</v>
      </c>
      <c r="K434">
        <f t="shared" si="70"/>
        <v>5.688364444208785E-9</v>
      </c>
      <c r="L434">
        <f t="shared" si="71"/>
        <v>8.062301039022617E-4</v>
      </c>
      <c r="M434" s="16">
        <f t="shared" si="72"/>
        <v>4.7826222167251815E-4</v>
      </c>
      <c r="N434" s="16">
        <f t="shared" si="73"/>
        <v>9.3255954757150483E-2</v>
      </c>
      <c r="O434" s="16">
        <f t="shared" si="74"/>
        <v>5.465224224242584E-3</v>
      </c>
      <c r="P434" s="16">
        <f t="shared" si="75"/>
        <v>3.2708905403461289E-2</v>
      </c>
      <c r="Q434" s="16">
        <f t="shared" si="76"/>
        <v>1.4036691748476975E-2</v>
      </c>
      <c r="R434" s="16">
        <f t="shared" si="77"/>
        <v>5.7799671612236467E-2</v>
      </c>
      <c r="S434" s="16">
        <f t="shared" si="78"/>
        <v>5.0103192018422791E-3</v>
      </c>
      <c r="T434" s="16">
        <f t="shared" si="79"/>
        <v>1.4038505090380422E-2</v>
      </c>
      <c r="U434" s="65">
        <f t="shared" si="80"/>
        <v>0.2223152720377905</v>
      </c>
      <c r="V434" s="65"/>
      <c r="AH434" s="16"/>
      <c r="AI434" s="16"/>
      <c r="AJ434" s="16"/>
      <c r="AK434" s="16"/>
      <c r="AL434" s="16"/>
      <c r="AM434" s="16"/>
    </row>
    <row r="435" spans="1:40" x14ac:dyDescent="0.25">
      <c r="A435">
        <v>434</v>
      </c>
      <c r="B435">
        <v>3.8252444122896599E-4</v>
      </c>
      <c r="C435" s="16">
        <v>4.7983707440207201E-9</v>
      </c>
      <c r="D435">
        <v>1.0770075811763599E-3</v>
      </c>
      <c r="E435" s="16">
        <v>1.03859054199188E-5</v>
      </c>
      <c r="F435" s="16">
        <v>1.27573886940731E-5</v>
      </c>
      <c r="G435" s="16">
        <v>2.3205730343849401E-6</v>
      </c>
      <c r="H435">
        <v>3.0579232141310299E-4</v>
      </c>
      <c r="J435">
        <v>0.95489502100810097</v>
      </c>
      <c r="K435">
        <f t="shared" si="70"/>
        <v>4.5819403324163224E-9</v>
      </c>
      <c r="L435">
        <f t="shared" si="71"/>
        <v>1.1048381332281472E-3</v>
      </c>
      <c r="M435" s="16">
        <f t="shared" si="72"/>
        <v>-3.3978925077021504E-4</v>
      </c>
      <c r="N435" s="16">
        <f t="shared" si="73"/>
        <v>4.9511277877875799E-2</v>
      </c>
      <c r="O435" s="16">
        <f t="shared" si="74"/>
        <v>1.7841441832833899E-2</v>
      </c>
      <c r="P435" s="16">
        <f t="shared" si="75"/>
        <v>1.3831337216825237E-2</v>
      </c>
      <c r="Q435" s="16">
        <f t="shared" si="76"/>
        <v>1.0894095672420738E-3</v>
      </c>
      <c r="R435" s="16">
        <f t="shared" si="77"/>
        <v>8.6131189614395379E-2</v>
      </c>
      <c r="S435" s="16">
        <f t="shared" si="78"/>
        <v>2.426457318389106E-2</v>
      </c>
      <c r="T435" s="16">
        <f t="shared" si="79"/>
        <v>1.0890322640967011E-3</v>
      </c>
      <c r="U435" s="65">
        <f t="shared" si="80"/>
        <v>0.19375826155716014</v>
      </c>
      <c r="V435" s="65"/>
      <c r="AI435" s="16"/>
      <c r="AL435" s="16"/>
      <c r="AM435" s="16"/>
    </row>
    <row r="436" spans="1:40" x14ac:dyDescent="0.25">
      <c r="A436">
        <v>435</v>
      </c>
      <c r="B436">
        <v>3.0934726150861198E-4</v>
      </c>
      <c r="C436" s="16">
        <v>4.0587491208539499E-9</v>
      </c>
      <c r="D436">
        <v>1.1281284245772199E-3</v>
      </c>
      <c r="E436" s="16">
        <v>9.19564473278334E-6</v>
      </c>
      <c r="F436" s="16">
        <v>1.5820052272385999E-5</v>
      </c>
      <c r="G436" s="16">
        <v>2.7453674282461198E-6</v>
      </c>
      <c r="H436" s="16">
        <v>2.7074827893284098E-4</v>
      </c>
      <c r="J436">
        <v>0.95458860384817301</v>
      </c>
      <c r="K436">
        <f t="shared" si="70"/>
        <v>3.8744356566459714E-9</v>
      </c>
      <c r="L436">
        <f t="shared" si="71"/>
        <v>1.1625098378011173E-3</v>
      </c>
      <c r="M436" s="16">
        <f t="shared" si="72"/>
        <v>-5.4381531478389319E-4</v>
      </c>
      <c r="N436" s="16">
        <f t="shared" si="73"/>
        <v>0.13782314957368044</v>
      </c>
      <c r="O436" s="16">
        <f t="shared" si="74"/>
        <v>7.1354820158874746E-2</v>
      </c>
      <c r="P436" s="16">
        <f t="shared" si="75"/>
        <v>2.9122996626371668E-2</v>
      </c>
      <c r="Q436" s="16">
        <f t="shared" si="76"/>
        <v>2.0686217098661575E-2</v>
      </c>
      <c r="R436" s="16">
        <f t="shared" si="77"/>
        <v>0.36482433794777025</v>
      </c>
      <c r="S436" s="16">
        <f t="shared" si="78"/>
        <v>0.13493976773570246</v>
      </c>
      <c r="T436" s="16">
        <f t="shared" si="79"/>
        <v>2.06840196744262E-2</v>
      </c>
      <c r="U436" s="65">
        <f t="shared" si="80"/>
        <v>0.77943530881548739</v>
      </c>
      <c r="V436" s="65"/>
      <c r="AI436" s="16"/>
      <c r="AL436" s="16"/>
      <c r="AM436" s="16"/>
    </row>
    <row r="437" spans="1:40" x14ac:dyDescent="0.25">
      <c r="A437">
        <v>436</v>
      </c>
      <c r="B437">
        <v>4.1724585234616799E-4</v>
      </c>
      <c r="C437" s="16">
        <v>3.7004646834095E-9</v>
      </c>
      <c r="D437">
        <v>7.5569981260982598E-4</v>
      </c>
      <c r="E437" s="16">
        <v>5.6404741606825399E-6</v>
      </c>
      <c r="F437" s="16">
        <v>1.15226575697046E-5</v>
      </c>
      <c r="G437" s="16">
        <v>2.99804224580861E-6</v>
      </c>
      <c r="H437">
        <v>1.6606998728265401E-4</v>
      </c>
      <c r="J437">
        <v>0.95650954082040895</v>
      </c>
      <c r="K437">
        <f t="shared" si="70"/>
        <v>3.539529775150161E-9</v>
      </c>
      <c r="L437">
        <f t="shared" si="71"/>
        <v>7.8173946953036038E-4</v>
      </c>
      <c r="M437" s="16">
        <f t="shared" si="72"/>
        <v>5.2752235161975565E-5</v>
      </c>
      <c r="N437" s="16">
        <f t="shared" si="73"/>
        <v>2.3085558329412559E-2</v>
      </c>
      <c r="O437" s="16">
        <f t="shared" si="74"/>
        <v>0.11010294010086528</v>
      </c>
      <c r="P437" s="16">
        <f t="shared" si="75"/>
        <v>4.6575317503556479E-2</v>
      </c>
      <c r="Q437" s="16">
        <f t="shared" si="76"/>
        <v>0.22546923783211595</v>
      </c>
      <c r="R437" s="16">
        <f t="shared" si="77"/>
        <v>2.8321809290543142E-2</v>
      </c>
      <c r="S437" s="16">
        <f t="shared" si="78"/>
        <v>0.24323362787840469</v>
      </c>
      <c r="T437" s="16">
        <f t="shared" si="79"/>
        <v>0.22547395416685004</v>
      </c>
      <c r="U437" s="65">
        <f t="shared" si="80"/>
        <v>0.90226244510174813</v>
      </c>
      <c r="V437" s="65"/>
      <c r="AI437" s="16"/>
      <c r="AL437" s="16"/>
      <c r="AM437" s="16"/>
    </row>
    <row r="438" spans="1:40" x14ac:dyDescent="0.25">
      <c r="A438">
        <v>437</v>
      </c>
      <c r="B438">
        <v>3.3108163485136202E-4</v>
      </c>
      <c r="C438" s="16">
        <v>5.29791236507658E-9</v>
      </c>
      <c r="D438">
        <v>1.3835824456083601E-3</v>
      </c>
      <c r="E438" s="16">
        <v>1.46819642300004E-5</v>
      </c>
      <c r="F438" s="16">
        <v>1.49441668372152E-5</v>
      </c>
      <c r="G438" s="16">
        <v>2.1089090478119901E-6</v>
      </c>
      <c r="H438">
        <v>4.3228765555116701E-4</v>
      </c>
      <c r="J438">
        <v>0.953410752909568</v>
      </c>
      <c r="K438">
        <f t="shared" si="70"/>
        <v>5.0510866168365727E-9</v>
      </c>
      <c r="L438">
        <f t="shared" si="71"/>
        <v>1.4155743904182374E-3</v>
      </c>
      <c r="M438" s="16">
        <f t="shared" si="72"/>
        <v>-7.5341112071551327E-4</v>
      </c>
      <c r="N438" s="16">
        <f t="shared" si="73"/>
        <v>0.10697468538118182</v>
      </c>
      <c r="O438" s="16">
        <f t="shared" si="74"/>
        <v>1.8810481801753978E-3</v>
      </c>
      <c r="P438" s="16">
        <f t="shared" si="75"/>
        <v>0.18986785424379002</v>
      </c>
      <c r="Q438" s="16">
        <f t="shared" si="76"/>
        <v>0.13467738166353221</v>
      </c>
      <c r="R438" s="16">
        <f t="shared" si="77"/>
        <v>0.26543127134612632</v>
      </c>
      <c r="S438" s="16">
        <f t="shared" si="78"/>
        <v>2.5352015151860669E-3</v>
      </c>
      <c r="T438" s="16">
        <f t="shared" si="79"/>
        <v>0.1346982371347161</v>
      </c>
      <c r="U438" s="65">
        <f t="shared" si="80"/>
        <v>0.83606567946470789</v>
      </c>
      <c r="V438" s="65"/>
      <c r="AI438" s="16"/>
      <c r="AK438" s="16"/>
      <c r="AL438" s="16"/>
      <c r="AM438" s="16"/>
    </row>
    <row r="439" spans="1:40" x14ac:dyDescent="0.25">
      <c r="A439">
        <v>438</v>
      </c>
      <c r="B439">
        <v>8.5541658417492101E-4</v>
      </c>
      <c r="C439" s="16">
        <v>6.3925509473796603E-9</v>
      </c>
      <c r="D439">
        <v>6.3452157208576903E-4</v>
      </c>
      <c r="E439" s="16">
        <v>8.1953198541665194E-6</v>
      </c>
      <c r="F439" s="16">
        <v>5.5815108354817698E-6</v>
      </c>
      <c r="G439" s="16">
        <v>1.7325147501658E-6</v>
      </c>
      <c r="H439">
        <v>2.4128951438115201E-4</v>
      </c>
      <c r="J439">
        <v>0.95726430718408895</v>
      </c>
      <c r="K439">
        <f t="shared" si="70"/>
        <v>6.1193608537823819E-9</v>
      </c>
      <c r="L439">
        <f t="shared" si="71"/>
        <v>6.4741071595595106E-4</v>
      </c>
      <c r="M439" s="16">
        <f t="shared" si="72"/>
        <v>1.0634224523938911E-3</v>
      </c>
      <c r="N439" s="16">
        <f t="shared" si="73"/>
        <v>0.54560617709931014</v>
      </c>
      <c r="O439" s="16">
        <f t="shared" si="74"/>
        <v>2.380377452344903E-2</v>
      </c>
      <c r="P439" s="16">
        <f t="shared" si="75"/>
        <v>0.11666279461745474</v>
      </c>
      <c r="Q439" s="16">
        <f t="shared" si="76"/>
        <v>5.6151767582974244E-2</v>
      </c>
      <c r="R439" s="16">
        <f t="shared" si="77"/>
        <v>0.18843104813911046</v>
      </c>
      <c r="S439" s="16">
        <f t="shared" si="78"/>
        <v>1.8800231489714752E-2</v>
      </c>
      <c r="T439" s="16">
        <f t="shared" si="79"/>
        <v>5.6157683164077016E-2</v>
      </c>
      <c r="U439" s="65">
        <f t="shared" si="80"/>
        <v>1.0056134766160905</v>
      </c>
      <c r="V439" s="65"/>
      <c r="AI439" s="16"/>
      <c r="AL439" s="16"/>
      <c r="AM439" s="16"/>
    </row>
    <row r="440" spans="1:40" x14ac:dyDescent="0.25">
      <c r="A440">
        <v>439</v>
      </c>
      <c r="B440">
        <v>4.8840898962468696E-4</v>
      </c>
      <c r="C440" s="16">
        <v>4.3894136933192402E-9</v>
      </c>
      <c r="D440">
        <v>7.6584110890214302E-4</v>
      </c>
      <c r="E440" s="16">
        <v>6.7801688928954901E-6</v>
      </c>
      <c r="F440" s="16">
        <v>9.8451283132560704E-6</v>
      </c>
      <c r="G440" s="16">
        <v>2.5275651791510499E-6</v>
      </c>
      <c r="H440">
        <v>1.99625543367748E-4</v>
      </c>
      <c r="J440">
        <v>0.95649445561853097</v>
      </c>
      <c r="K440">
        <f t="shared" si="70"/>
        <v>4.1984498610759121E-9</v>
      </c>
      <c r="L440">
        <f t="shared" si="71"/>
        <v>7.8805454129411299E-4</v>
      </c>
      <c r="M440" s="16">
        <f t="shared" si="72"/>
        <v>1.8876343795526114E-4</v>
      </c>
      <c r="N440" s="16">
        <f t="shared" si="73"/>
        <v>5.3272504443478411E-5</v>
      </c>
      <c r="O440" s="16">
        <f t="shared" si="74"/>
        <v>4.3021426155154183E-2</v>
      </c>
      <c r="P440" s="16">
        <f t="shared" si="75"/>
        <v>4.2143807233896616E-2</v>
      </c>
      <c r="Q440" s="16">
        <f t="shared" si="76"/>
        <v>0.13595679040615255</v>
      </c>
      <c r="R440" s="16">
        <f t="shared" si="77"/>
        <v>3.2223678287215374E-6</v>
      </c>
      <c r="S440" s="16">
        <f t="shared" si="78"/>
        <v>6.7010666145668293E-2</v>
      </c>
      <c r="T440" s="16">
        <f t="shared" si="79"/>
        <v>0.13596112772604682</v>
      </c>
      <c r="U440" s="65">
        <f t="shared" si="80"/>
        <v>0.42415031253919067</v>
      </c>
      <c r="V440" s="65"/>
      <c r="AI440" s="16"/>
      <c r="AK440" s="16"/>
      <c r="AL440" s="16"/>
      <c r="AM440" s="16"/>
    </row>
    <row r="441" spans="1:40" x14ac:dyDescent="0.25">
      <c r="A441">
        <v>440</v>
      </c>
      <c r="B441">
        <v>4.7273974061972301E-4</v>
      </c>
      <c r="C441" s="16">
        <v>7.11244561805627E-9</v>
      </c>
      <c r="D441">
        <v>1.29788543287837E-3</v>
      </c>
      <c r="E441" s="16">
        <v>1.85099444131275E-5</v>
      </c>
      <c r="F441" s="16">
        <v>1.0419129938634999E-5</v>
      </c>
      <c r="G441" s="16">
        <v>1.56914431314662E-6</v>
      </c>
      <c r="H441">
        <v>5.4499390826583702E-4</v>
      </c>
      <c r="J441">
        <v>0.95389424355629404</v>
      </c>
      <c r="K441">
        <f t="shared" si="70"/>
        <v>6.7845209326710637E-9</v>
      </c>
      <c r="L441">
        <f t="shared" si="71"/>
        <v>1.3202857246231684E-3</v>
      </c>
      <c r="M441" s="16">
        <f t="shared" si="72"/>
        <v>-3.7480624338372256E-4</v>
      </c>
      <c r="N441" s="16">
        <f t="shared" si="73"/>
        <v>1.5324773258127979E-3</v>
      </c>
      <c r="O441" s="16">
        <f t="shared" si="74"/>
        <v>8.0811735216039793E-2</v>
      </c>
      <c r="P441" s="16">
        <f t="shared" si="75"/>
        <v>0.12027774449322487</v>
      </c>
      <c r="Q441" s="16">
        <f t="shared" si="76"/>
        <v>0.52329808637741004</v>
      </c>
      <c r="R441" s="16">
        <f t="shared" si="77"/>
        <v>3.1813387407093915E-3</v>
      </c>
      <c r="S441" s="16">
        <f t="shared" si="78"/>
        <v>4.7734057090999142E-2</v>
      </c>
      <c r="T441" s="16">
        <f t="shared" si="79"/>
        <v>0.52333763339097028</v>
      </c>
      <c r="U441" s="65">
        <f t="shared" si="80"/>
        <v>1.3001730726351663</v>
      </c>
      <c r="V441" s="65"/>
      <c r="AI441" s="16"/>
      <c r="AL441" s="16"/>
      <c r="AM441" s="16"/>
    </row>
    <row r="442" spans="1:40" x14ac:dyDescent="0.25">
      <c r="A442">
        <v>441</v>
      </c>
      <c r="B442">
        <v>5.5518843954615205E-4</v>
      </c>
      <c r="C442" s="16">
        <v>6.0954800359040798E-9</v>
      </c>
      <c r="D442">
        <v>9.3930722846612797E-4</v>
      </c>
      <c r="E442" s="16">
        <v>1.15261878207445E-5</v>
      </c>
      <c r="F442" s="16">
        <v>8.7287120937032801E-6</v>
      </c>
      <c r="G442" s="16">
        <v>1.8236222115625099E-6</v>
      </c>
      <c r="H442">
        <v>3.3936319608606901E-4</v>
      </c>
      <c r="J442">
        <v>0.95564936954716795</v>
      </c>
      <c r="K442">
        <f t="shared" si="70"/>
        <v>5.8251416533990825E-9</v>
      </c>
      <c r="L442">
        <f t="shared" si="71"/>
        <v>9.585821793850612E-4</v>
      </c>
      <c r="M442" s="16">
        <f t="shared" si="72"/>
        <v>1.517946997072429E-4</v>
      </c>
      <c r="N442" s="16">
        <f t="shared" si="73"/>
        <v>1.6494724090644241E-2</v>
      </c>
      <c r="O442" s="16">
        <f t="shared" si="74"/>
        <v>1.0129108169109774E-2</v>
      </c>
      <c r="P442" s="16">
        <f t="shared" si="75"/>
        <v>6.3930245533550423E-4</v>
      </c>
      <c r="Q442" s="16">
        <f t="shared" si="76"/>
        <v>5.352580618617821E-3</v>
      </c>
      <c r="R442" s="16">
        <f t="shared" si="77"/>
        <v>1.3222554955591404E-2</v>
      </c>
      <c r="S442" s="16">
        <f t="shared" si="78"/>
        <v>8.415767445762232E-3</v>
      </c>
      <c r="T442" s="16">
        <f t="shared" si="79"/>
        <v>5.3523650587647209E-3</v>
      </c>
      <c r="U442" s="65">
        <f t="shared" si="80"/>
        <v>5.9606402793825695E-2</v>
      </c>
      <c r="V442" s="65"/>
      <c r="AH442" s="16"/>
      <c r="AI442" s="16"/>
      <c r="AJ442" s="16"/>
      <c r="AK442" s="16"/>
      <c r="AL442" s="16"/>
      <c r="AM442" s="16"/>
      <c r="AN442" s="16"/>
    </row>
    <row r="443" spans="1:40" x14ac:dyDescent="0.25">
      <c r="A443">
        <v>442</v>
      </c>
      <c r="B443" s="16">
        <v>5.36307207528397E-4</v>
      </c>
      <c r="C443" s="16">
        <v>4.7170612285987396E-9</v>
      </c>
      <c r="D443" s="16">
        <v>7.4913716143918698E-4</v>
      </c>
      <c r="E443" s="16">
        <v>7.1290202129042296E-6</v>
      </c>
      <c r="F443" s="16">
        <v>8.9572438001446496E-6</v>
      </c>
      <c r="G443" s="16">
        <v>2.3514439833747101E-6</v>
      </c>
      <c r="H443" s="16">
        <v>2.09896417573697E-4</v>
      </c>
      <c r="J443">
        <v>0.95659871529872298</v>
      </c>
      <c r="K443">
        <f t="shared" si="70"/>
        <v>4.5123347112629699E-9</v>
      </c>
      <c r="L443">
        <f t="shared" si="71"/>
        <v>7.6939837596162242E-4</v>
      </c>
      <c r="M443" s="16">
        <f t="shared" si="72"/>
        <v>3.0321603909517163E-4</v>
      </c>
      <c r="N443" s="16">
        <f t="shared" si="73"/>
        <v>8.1099570318776716E-3</v>
      </c>
      <c r="O443" s="16">
        <f t="shared" si="74"/>
        <v>2.197915595197596E-2</v>
      </c>
      <c r="P443" s="16">
        <f t="shared" si="75"/>
        <v>4.9561085848253458E-2</v>
      </c>
      <c r="Q443" s="16">
        <f t="shared" si="76"/>
        <v>0.11305929763950882</v>
      </c>
      <c r="R443" s="16">
        <f t="shared" si="77"/>
        <v>8.4306128255202412E-3</v>
      </c>
      <c r="S443" s="16">
        <f t="shared" si="78"/>
        <v>2.9291056754198099E-2</v>
      </c>
      <c r="T443" s="16">
        <f t="shared" si="79"/>
        <v>0.11306388689635431</v>
      </c>
      <c r="U443" s="65">
        <f t="shared" si="80"/>
        <v>0.34349505294768856</v>
      </c>
      <c r="V443" s="65"/>
      <c r="AI443" s="16"/>
      <c r="AL443" s="16"/>
      <c r="AM443" s="16"/>
    </row>
    <row r="444" spans="1:40" x14ac:dyDescent="0.25">
      <c r="A444">
        <v>443</v>
      </c>
      <c r="B444">
        <v>8.2325278786459205E-4</v>
      </c>
      <c r="C444" s="16">
        <v>7.0427365482629399E-9</v>
      </c>
      <c r="D444">
        <v>7.2803558734193098E-4</v>
      </c>
      <c r="E444" s="16">
        <v>1.0348156603442301E-5</v>
      </c>
      <c r="F444" s="16">
        <v>5.8257201061621897E-6</v>
      </c>
      <c r="G444" s="16">
        <v>1.57431261089668E-6</v>
      </c>
      <c r="H444">
        <v>3.0467545430857201E-4</v>
      </c>
      <c r="J444">
        <v>0.95677511793338499</v>
      </c>
      <c r="K444">
        <f t="shared" si="70"/>
        <v>6.738315091538035E-9</v>
      </c>
      <c r="L444">
        <f t="shared" si="71"/>
        <v>7.4125429742860377E-4</v>
      </c>
      <c r="M444" s="16">
        <f t="shared" si="72"/>
        <v>9.0525127830058032E-4</v>
      </c>
      <c r="N444" s="16">
        <f t="shared" si="73"/>
        <v>0.45330329775623135</v>
      </c>
      <c r="O444" s="16">
        <f t="shared" si="74"/>
        <v>7.3813761464348052E-2</v>
      </c>
      <c r="P444" s="16">
        <f t="shared" si="75"/>
        <v>5.9790136222978962E-2</v>
      </c>
      <c r="Q444" s="16">
        <f t="shared" si="76"/>
        <v>1.3337731918626151E-3</v>
      </c>
      <c r="R444" s="16">
        <f t="shared" si="77"/>
        <v>0.16754768605463544</v>
      </c>
      <c r="S444" s="16">
        <f t="shared" si="78"/>
        <v>4.6615901423110333E-2</v>
      </c>
      <c r="T444" s="16">
        <f t="shared" si="79"/>
        <v>1.3346111445143572E-3</v>
      </c>
      <c r="U444" s="65">
        <f t="shared" si="80"/>
        <v>0.80373916725768102</v>
      </c>
      <c r="V444" s="65"/>
      <c r="AI444" s="16"/>
      <c r="AL444" s="16"/>
      <c r="AM444" s="16"/>
    </row>
    <row r="445" spans="1:40" x14ac:dyDescent="0.25">
      <c r="A445">
        <v>444</v>
      </c>
      <c r="B445">
        <v>5.6394719142748202E-4</v>
      </c>
      <c r="C445" s="16">
        <v>6.3470587361873504E-9</v>
      </c>
      <c r="D445">
        <v>9.6341162328077905E-4</v>
      </c>
      <c r="E445" s="16">
        <v>1.23066780959832E-5</v>
      </c>
      <c r="F445" s="16">
        <v>8.6023800178470599E-6</v>
      </c>
      <c r="G445" s="16">
        <v>1.7518025523368699E-6</v>
      </c>
      <c r="H445">
        <v>3.6234341440339099E-4</v>
      </c>
      <c r="J445">
        <v>0.95553312176406802</v>
      </c>
      <c r="K445">
        <f t="shared" si="70"/>
        <v>6.0648248482089989E-9</v>
      </c>
      <c r="L445">
        <f t="shared" si="71"/>
        <v>9.8236183881007366E-4</v>
      </c>
      <c r="M445" s="16">
        <f t="shared" si="72"/>
        <v>1.4553254404489022E-4</v>
      </c>
      <c r="N445" s="16">
        <f t="shared" si="73"/>
        <v>2.1384420460302801E-2</v>
      </c>
      <c r="O445" s="16">
        <f t="shared" si="74"/>
        <v>2.1336538386333963E-2</v>
      </c>
      <c r="P445" s="16">
        <f t="shared" si="75"/>
        <v>7.3653336918020799E-8</v>
      </c>
      <c r="Q445" s="16">
        <f t="shared" si="76"/>
        <v>2.1266370613027889E-2</v>
      </c>
      <c r="R445" s="16">
        <f t="shared" si="77"/>
        <v>1.6332398402904968E-2</v>
      </c>
      <c r="S445" s="16">
        <f t="shared" si="78"/>
        <v>1.62581797265192E-2</v>
      </c>
      <c r="T445" s="16">
        <f t="shared" si="79"/>
        <v>2.1266282985268607E-2</v>
      </c>
      <c r="U445" s="65">
        <f t="shared" si="80"/>
        <v>0.11784426422769434</v>
      </c>
      <c r="V445" s="65"/>
      <c r="AI445" s="16"/>
      <c r="AL445" s="16"/>
      <c r="AM445" s="16"/>
    </row>
    <row r="446" spans="1:40" x14ac:dyDescent="0.25">
      <c r="A446">
        <v>445</v>
      </c>
      <c r="B446">
        <v>6.1170145372791503E-4</v>
      </c>
      <c r="C446" s="16">
        <v>5.5031104300103998E-9</v>
      </c>
      <c r="D446">
        <v>7.6648446228433397E-4</v>
      </c>
      <c r="E446" s="16">
        <v>8.5083582535054193E-6</v>
      </c>
      <c r="F446" s="16">
        <v>7.8578932200285807E-6</v>
      </c>
      <c r="G446" s="16">
        <v>2.0158647169187499E-6</v>
      </c>
      <c r="H446">
        <v>2.5050777342186498E-4</v>
      </c>
      <c r="J446">
        <v>0.95653430256292304</v>
      </c>
      <c r="K446">
        <f t="shared" si="70"/>
        <v>5.2639138970967456E-9</v>
      </c>
      <c r="L446">
        <f t="shared" si="71"/>
        <v>7.8421061033087994E-4</v>
      </c>
      <c r="M446" s="16">
        <f t="shared" si="72"/>
        <v>4.3919229712495022E-4</v>
      </c>
      <c r="N446" s="16">
        <f t="shared" si="73"/>
        <v>5.9192767303589848E-2</v>
      </c>
      <c r="O446" s="16">
        <f t="shared" si="74"/>
        <v>3.9930040736475634E-5</v>
      </c>
      <c r="P446" s="16">
        <f t="shared" si="75"/>
        <v>4.1870148089640513E-2</v>
      </c>
      <c r="Q446" s="16">
        <f t="shared" si="76"/>
        <v>4.3188228696540112E-2</v>
      </c>
      <c r="R446" s="16">
        <f t="shared" si="77"/>
        <v>4.1323711441236914E-2</v>
      </c>
      <c r="S446" s="16">
        <f t="shared" si="78"/>
        <v>1.6077491597457717E-5</v>
      </c>
      <c r="T446" s="16">
        <f t="shared" si="79"/>
        <v>4.3191417898426177E-2</v>
      </c>
      <c r="U446" s="65">
        <f t="shared" si="80"/>
        <v>0.22882228096176752</v>
      </c>
      <c r="V446" s="65"/>
      <c r="AI446" s="16"/>
      <c r="AL446" s="16"/>
      <c r="AM446" s="16"/>
    </row>
    <row r="447" spans="1:40" x14ac:dyDescent="0.25">
      <c r="A447">
        <v>446</v>
      </c>
      <c r="B447">
        <v>2.9558202018427202E-4</v>
      </c>
      <c r="C447" s="16">
        <v>4.1192897289882601E-9</v>
      </c>
      <c r="D447">
        <v>1.20030500224859E-3</v>
      </c>
      <c r="E447" s="16">
        <v>9.9218890781340703E-6</v>
      </c>
      <c r="F447" s="16">
        <v>1.6611835532869401E-5</v>
      </c>
      <c r="G447" s="16">
        <v>2.7072304512365201E-6</v>
      </c>
      <c r="H447">
        <v>2.9213220157167798E-4</v>
      </c>
      <c r="J447">
        <v>0.95423085722690404</v>
      </c>
      <c r="K447">
        <f t="shared" si="70"/>
        <v>3.9307533692584485E-9</v>
      </c>
      <c r="L447">
        <f t="shared" si="71"/>
        <v>1.2362317844758362E-3</v>
      </c>
      <c r="M447" s="16">
        <f t="shared" si="72"/>
        <v>-6.4506774410729231E-4</v>
      </c>
      <c r="N447" s="16">
        <f t="shared" si="73"/>
        <v>0.15937943186467932</v>
      </c>
      <c r="O447" s="16">
        <f t="shared" si="74"/>
        <v>6.5634128271710321E-2</v>
      </c>
      <c r="P447" s="16">
        <f t="shared" si="75"/>
        <v>6.0295772211756943E-2</v>
      </c>
      <c r="Q447" s="16">
        <f t="shared" si="76"/>
        <v>5.8078231329895024E-3</v>
      </c>
      <c r="R447" s="16">
        <f t="shared" si="77"/>
        <v>0.4682478740976469</v>
      </c>
      <c r="S447" s="16">
        <f t="shared" si="78"/>
        <v>0.12134577803163003</v>
      </c>
      <c r="T447" s="16">
        <f t="shared" si="79"/>
        <v>5.8060664269339148E-3</v>
      </c>
      <c r="U447" s="65">
        <f t="shared" si="80"/>
        <v>0.88651687403734702</v>
      </c>
      <c r="V447" s="65"/>
      <c r="AI447" s="16"/>
      <c r="AL447" s="16"/>
      <c r="AM447" s="16"/>
    </row>
    <row r="448" spans="1:40" x14ac:dyDescent="0.25">
      <c r="A448">
        <v>447</v>
      </c>
      <c r="B448">
        <v>3.4396228521340201E-4</v>
      </c>
      <c r="C448" s="16">
        <v>4.9699555209329302E-9</v>
      </c>
      <c r="D448">
        <v>1.2454667088274401E-3</v>
      </c>
      <c r="E448" s="16">
        <v>1.2416555542104801E-5</v>
      </c>
      <c r="F448" s="16">
        <v>1.4297430441375399E-5</v>
      </c>
      <c r="G448" s="16">
        <v>2.2447127804433901E-6</v>
      </c>
      <c r="H448">
        <v>3.6558378612549402E-4</v>
      </c>
      <c r="J448">
        <v>0.95406393660029098</v>
      </c>
      <c r="K448">
        <f t="shared" si="70"/>
        <v>4.7416553290296212E-9</v>
      </c>
      <c r="L448">
        <f t="shared" si="71"/>
        <v>1.2763013125351133E-3</v>
      </c>
      <c r="M448" s="16">
        <f t="shared" si="72"/>
        <v>-5.8837674210830931E-4</v>
      </c>
      <c r="N448" s="16">
        <f t="shared" si="73"/>
        <v>9.0534590022630965E-2</v>
      </c>
      <c r="O448" s="16">
        <f t="shared" si="74"/>
        <v>1.0524561535917659E-2</v>
      </c>
      <c r="P448" s="16">
        <f t="shared" si="75"/>
        <v>8.5507179737143599E-2</v>
      </c>
      <c r="Q448" s="16">
        <f t="shared" si="76"/>
        <v>2.4354794071831075E-2</v>
      </c>
      <c r="R448" s="16">
        <f t="shared" si="77"/>
        <v>0.20216456399711838</v>
      </c>
      <c r="S448" s="16">
        <f t="shared" si="78"/>
        <v>1.3921260089737033E-2</v>
      </c>
      <c r="T448" s="16">
        <f t="shared" si="79"/>
        <v>2.4359900191900381E-2</v>
      </c>
      <c r="U448" s="65">
        <f t="shared" si="80"/>
        <v>0.4513668496462791</v>
      </c>
      <c r="V448" s="65"/>
      <c r="AI448" s="16"/>
      <c r="AL448" s="16"/>
      <c r="AM448" s="16"/>
    </row>
    <row r="449" spans="1:40" x14ac:dyDescent="0.25">
      <c r="A449">
        <v>448</v>
      </c>
      <c r="B449">
        <v>2.21527479864854E-4</v>
      </c>
      <c r="C449" s="16">
        <v>4.4491721201436298E-9</v>
      </c>
      <c r="D449">
        <v>1.75136283871645E-3</v>
      </c>
      <c r="E449" s="16">
        <v>1.5544269842877198E-5</v>
      </c>
      <c r="F449" s="16">
        <v>2.2709706701136601E-5</v>
      </c>
      <c r="G449" s="16">
        <v>2.5215235201023801E-6</v>
      </c>
      <c r="H449">
        <v>4.5768553180815198E-4</v>
      </c>
      <c r="J449">
        <v>0.95162755644966202</v>
      </c>
      <c r="K449">
        <f t="shared" si="70"/>
        <v>4.2339547929162442E-9</v>
      </c>
      <c r="L449">
        <f t="shared" si="71"/>
        <v>1.7992993264667055E-3</v>
      </c>
      <c r="M449" s="16">
        <f t="shared" si="72"/>
        <v>-1.3562443667369975E-3</v>
      </c>
      <c r="N449" s="16">
        <f t="shared" si="73"/>
        <v>0.30221505117760983</v>
      </c>
      <c r="O449" s="16">
        <f t="shared" si="74"/>
        <v>3.8661650643538298E-2</v>
      </c>
      <c r="P449" s="16">
        <f t="shared" si="75"/>
        <v>0.66811433679183452</v>
      </c>
      <c r="Q449" s="16">
        <f t="shared" si="76"/>
        <v>0.20005072413083494</v>
      </c>
      <c r="R449" s="16">
        <f t="shared" si="77"/>
        <v>1.6966471956723475</v>
      </c>
      <c r="S449" s="16">
        <f t="shared" si="78"/>
        <v>6.5461838196557667E-2</v>
      </c>
      <c r="T449" s="16">
        <f t="shared" si="79"/>
        <v>0.20010203693354497</v>
      </c>
      <c r="U449" s="65">
        <f t="shared" si="80"/>
        <v>3.1712528335462671</v>
      </c>
      <c r="V449" s="65"/>
      <c r="AH449" s="16"/>
      <c r="AI449" s="16"/>
      <c r="AJ449" s="16"/>
      <c r="AK449" s="16"/>
      <c r="AL449" s="16"/>
      <c r="AM449" s="16"/>
    </row>
    <row r="450" spans="1:40" x14ac:dyDescent="0.25">
      <c r="A450">
        <v>449</v>
      </c>
      <c r="B450">
        <v>2.6170396320696201E-4</v>
      </c>
      <c r="C450" s="16">
        <v>4.4201617405465303E-9</v>
      </c>
      <c r="D450">
        <v>1.4634283130330399E-3</v>
      </c>
      <c r="E450" s="16">
        <v>1.29434648006892E-5</v>
      </c>
      <c r="F450" s="16">
        <v>1.8983553671834401E-5</v>
      </c>
      <c r="G450" s="16">
        <v>2.5302462128384799E-6</v>
      </c>
      <c r="H450">
        <v>3.8110197198540401E-4</v>
      </c>
      <c r="J450">
        <v>0.95297059825553299</v>
      </c>
      <c r="K450">
        <f t="shared" si="70"/>
        <v>4.2122841782748452E-9</v>
      </c>
      <c r="L450">
        <f t="shared" si="71"/>
        <v>1.5039212464278066E-3</v>
      </c>
      <c r="M450" s="16">
        <f t="shared" si="72"/>
        <v>-9.8051332001388271E-4</v>
      </c>
      <c r="N450" s="16">
        <f t="shared" si="73"/>
        <v>0.2191001741794745</v>
      </c>
      <c r="O450" s="16">
        <f t="shared" si="74"/>
        <v>4.0749067562912161E-2</v>
      </c>
      <c r="P450" s="16">
        <f t="shared" si="75"/>
        <v>0.26893978033922894</v>
      </c>
      <c r="Q450" s="16">
        <f t="shared" si="76"/>
        <v>4.207373284735328E-2</v>
      </c>
      <c r="R450" s="16">
        <f t="shared" si="77"/>
        <v>0.85517489725411489</v>
      </c>
      <c r="S450" s="16">
        <f t="shared" si="78"/>
        <v>6.7703771761322376E-2</v>
      </c>
      <c r="T450" s="16">
        <f t="shared" si="79"/>
        <v>4.2086260130698661E-2</v>
      </c>
      <c r="U450" s="65">
        <f t="shared" si="80"/>
        <v>1.5358276840751048</v>
      </c>
      <c r="V450" s="65"/>
      <c r="AI450" s="16"/>
      <c r="AL450" s="16"/>
      <c r="AM450" s="16"/>
    </row>
    <row r="451" spans="1:40" x14ac:dyDescent="0.25">
      <c r="A451">
        <v>450</v>
      </c>
      <c r="B451">
        <v>4.7319294401217398E-4</v>
      </c>
      <c r="C451" s="16">
        <v>5.1486571141203604E-9</v>
      </c>
      <c r="D451">
        <v>9.3083940968183602E-4</v>
      </c>
      <c r="E451" s="16">
        <v>9.6482588542001493E-6</v>
      </c>
      <c r="F451" s="16">
        <v>1.0240257492472601E-5</v>
      </c>
      <c r="G451" s="16">
        <v>2.1589302360659099E-6</v>
      </c>
      <c r="H451">
        <v>2.8407168874008899E-4</v>
      </c>
      <c r="J451">
        <v>0.95565969997516698</v>
      </c>
      <c r="K451">
        <f t="shared" ref="K451:K514" si="81">C451*J451</f>
        <v>4.9203641129552728E-9</v>
      </c>
      <c r="L451">
        <f t="shared" ref="L451:L514" si="82">SUM($Z$9*B451,$AA$9*C451,$AB$9*D451,$AC$9*E451,$AD$9*F451,$AE$9*G451)</f>
        <v>9.5347370624573305E-4</v>
      </c>
      <c r="M451" s="16">
        <f t="shared" ref="M451:M514" si="83">$Z$8*B451+$AA$8*C451+$AB$8*D451+$AD$8*F451+$AE$8*G451</f>
        <v>-7.0878182213850231E-6</v>
      </c>
      <c r="N451" s="16">
        <f t="shared" si="73"/>
        <v>1.46120594111154E-3</v>
      </c>
      <c r="O451" s="16">
        <f t="shared" si="74"/>
        <v>4.9451341670308105E-3</v>
      </c>
      <c r="P451" s="16">
        <f t="shared" si="75"/>
        <v>1.1608640258331416E-3</v>
      </c>
      <c r="Q451" s="16">
        <f t="shared" si="76"/>
        <v>1.0339999450856636E-2</v>
      </c>
      <c r="R451" s="16">
        <f t="shared" si="77"/>
        <v>1.4643898287134416E-3</v>
      </c>
      <c r="S451" s="16">
        <f t="shared" si="78"/>
        <v>5.6646760540454057E-3</v>
      </c>
      <c r="T451" s="16">
        <f t="shared" si="79"/>
        <v>1.0340268236500246E-2</v>
      </c>
      <c r="U451" s="65">
        <f t="shared" si="80"/>
        <v>3.5376537704091215E-2</v>
      </c>
      <c r="V451" s="65"/>
      <c r="AI451" s="16"/>
      <c r="AL451" s="16"/>
      <c r="AM451" s="16"/>
    </row>
    <row r="452" spans="1:40" x14ac:dyDescent="0.25">
      <c r="A452">
        <v>451</v>
      </c>
      <c r="B452">
        <v>2.9650190538519998E-4</v>
      </c>
      <c r="C452" s="16">
        <v>5.0233458354131397E-9</v>
      </c>
      <c r="D452">
        <v>1.4677888851440399E-3</v>
      </c>
      <c r="E452" s="16">
        <v>1.4754325389979101E-5</v>
      </c>
      <c r="F452" s="16">
        <v>1.6752164807570001E-5</v>
      </c>
      <c r="G452" s="16">
        <v>2.2263111807009999E-6</v>
      </c>
      <c r="H452">
        <v>4.3442009506128299E-4</v>
      </c>
      <c r="J452">
        <v>0.95299267355210304</v>
      </c>
      <c r="K452">
        <f t="shared" si="81"/>
        <v>4.7872117778671902E-9</v>
      </c>
      <c r="L452">
        <f t="shared" si="82"/>
        <v>1.5035145025940454E-3</v>
      </c>
      <c r="M452" s="16">
        <f t="shared" si="83"/>
        <v>-9.1051069182364558E-4</v>
      </c>
      <c r="N452" s="16">
        <f t="shared" ref="N452:N515" si="84">(B452-$B$2)^2/$B$2/$B$2</f>
        <v>0.15789008277983221</v>
      </c>
      <c r="O452" s="16">
        <f t="shared" ref="O452:O515" si="85">(C452-$C$2)^2/$C$2/$C$2</f>
        <v>8.6394698745308317E-3</v>
      </c>
      <c r="P452" s="16">
        <f t="shared" ref="P452:P515" si="86">(D452-$D$2)^2/$D$2/$D$2</f>
        <v>0.27365347893275371</v>
      </c>
      <c r="Q452" s="16">
        <f t="shared" ref="Q452:Q515" si="87">(E452-$E$2)^2/$E$2/$E$2</f>
        <v>0.13966772570127686</v>
      </c>
      <c r="R452" s="16">
        <f t="shared" ref="R452:R515" si="88">(F452-$F$2)^2/$F$2/$F$2</f>
        <v>0.48792248934179583</v>
      </c>
      <c r="S452" s="16">
        <f t="shared" ref="S452:S515" si="89">(G452-$G$2)^2/$G$2/$G$2</f>
        <v>1.1842531855616381E-2</v>
      </c>
      <c r="T452" s="16">
        <f t="shared" ref="T452:T515" si="90">(H452-$H$2)^2/$H$2/$H$2</f>
        <v>0.1396935066257147</v>
      </c>
      <c r="U452" s="65">
        <f t="shared" ref="U452:U515" si="91">SUM(N452:T452)</f>
        <v>1.2193092851115206</v>
      </c>
      <c r="V452" s="65"/>
      <c r="AI452" s="16"/>
      <c r="AL452" s="16"/>
      <c r="AM452" s="16"/>
    </row>
    <row r="453" spans="1:40" x14ac:dyDescent="0.25">
      <c r="A453">
        <v>452</v>
      </c>
      <c r="B453">
        <v>6.0387582816510098E-4</v>
      </c>
      <c r="C453" s="16">
        <v>5.3548044750610401E-9</v>
      </c>
      <c r="D453">
        <v>7.5529908306808601E-4</v>
      </c>
      <c r="E453" s="16">
        <v>8.1592496072439699E-6</v>
      </c>
      <c r="F453" s="16">
        <v>7.9557059572490703E-6</v>
      </c>
      <c r="G453" s="16">
        <v>2.07143818504322E-6</v>
      </c>
      <c r="H453" s="16">
        <v>2.4022900246325801E-4</v>
      </c>
      <c r="J453">
        <v>0.95658912811832897</v>
      </c>
      <c r="K453">
        <f t="shared" si="81"/>
        <v>5.1223477440427663E-9</v>
      </c>
      <c r="L453">
        <f t="shared" si="82"/>
        <v>7.7327657836315233E-4</v>
      </c>
      <c r="M453" s="16">
        <f t="shared" si="83"/>
        <v>4.3447507796704962E-4</v>
      </c>
      <c r="N453" s="16">
        <f t="shared" si="84"/>
        <v>5.1706164186443221E-2</v>
      </c>
      <c r="O453" s="16">
        <f t="shared" si="85"/>
        <v>1.0954912440274856E-3</v>
      </c>
      <c r="P453" s="16">
        <f t="shared" si="86"/>
        <v>4.6754975979293643E-2</v>
      </c>
      <c r="Q453" s="16">
        <f t="shared" si="87"/>
        <v>5.7754669023437885E-2</v>
      </c>
      <c r="R453" s="16">
        <f t="shared" si="88"/>
        <v>3.7390037822784043E-2</v>
      </c>
      <c r="S453" s="16">
        <f t="shared" si="89"/>
        <v>1.0041463322634583E-3</v>
      </c>
      <c r="T453" s="16">
        <f t="shared" si="90"/>
        <v>5.7758390792720112E-2</v>
      </c>
      <c r="U453" s="65">
        <f t="shared" si="91"/>
        <v>0.25346387538096987</v>
      </c>
      <c r="V453" s="65"/>
      <c r="AH453" s="16"/>
      <c r="AI453" s="16"/>
      <c r="AJ453" s="16"/>
      <c r="AK453" s="16"/>
      <c r="AL453" s="16"/>
      <c r="AM453" s="16"/>
      <c r="AN453" s="16"/>
    </row>
    <row r="454" spans="1:40" x14ac:dyDescent="0.25">
      <c r="A454">
        <v>453</v>
      </c>
      <c r="B454" s="16">
        <v>6.1995396879475798E-4</v>
      </c>
      <c r="C454" s="16">
        <v>7.9746000845004503E-9</v>
      </c>
      <c r="D454" s="16">
        <v>1.1045977821232799E-3</v>
      </c>
      <c r="E454" s="16">
        <v>1.7701544472859101E-5</v>
      </c>
      <c r="F454" s="16">
        <v>7.8740827603850195E-6</v>
      </c>
      <c r="G454" s="16">
        <v>1.39641407336416E-6</v>
      </c>
      <c r="H454" s="16">
        <v>5.2118693369531202E-4</v>
      </c>
      <c r="J454">
        <v>0.95486060670291395</v>
      </c>
      <c r="K454">
        <f t="shared" si="81"/>
        <v>7.6146314748992083E-9</v>
      </c>
      <c r="L454">
        <f t="shared" si="82"/>
        <v>1.1217343871173296E-3</v>
      </c>
      <c r="M454" s="16">
        <f t="shared" si="83"/>
        <v>1.181735504721863E-4</v>
      </c>
      <c r="N454" s="16">
        <f t="shared" si="84"/>
        <v>6.7635906745033905E-2</v>
      </c>
      <c r="O454" s="16">
        <f t="shared" si="85"/>
        <v>0.19355672942438165</v>
      </c>
      <c r="P454" s="16">
        <f t="shared" si="86"/>
        <v>2.1385246464978254E-2</v>
      </c>
      <c r="Q454" s="16">
        <f t="shared" si="87"/>
        <v>0.42006767524431721</v>
      </c>
      <c r="R454" s="16">
        <f t="shared" si="88"/>
        <v>4.065904229761326E-2</v>
      </c>
      <c r="S454" s="16">
        <f t="shared" si="89"/>
        <v>9.2726494889660852E-2</v>
      </c>
      <c r="T454" s="16">
        <f t="shared" si="90"/>
        <v>0.42008102336249148</v>
      </c>
      <c r="U454" s="65">
        <f t="shared" si="91"/>
        <v>1.2561121184284767</v>
      </c>
      <c r="V454" s="65"/>
      <c r="AI454" s="16"/>
      <c r="AL454" s="16"/>
      <c r="AM454" s="16"/>
    </row>
    <row r="455" spans="1:40" x14ac:dyDescent="0.25">
      <c r="A455">
        <v>454</v>
      </c>
      <c r="B455">
        <v>6.1550554384543702E-4</v>
      </c>
      <c r="C455" s="16">
        <v>6.3034384877680504E-9</v>
      </c>
      <c r="D455">
        <v>8.7476820145610402E-4</v>
      </c>
      <c r="E455" s="16">
        <v>1.1108925430641299E-5</v>
      </c>
      <c r="F455" s="16">
        <v>7.8487171290487507E-6</v>
      </c>
      <c r="G455" s="16">
        <v>1.7620990634548299E-6</v>
      </c>
      <c r="H455">
        <v>3.2707677296193999E-4</v>
      </c>
      <c r="J455">
        <v>0.955988534114522</v>
      </c>
      <c r="K455">
        <f t="shared" si="81"/>
        <v>6.0260149198024378E-9</v>
      </c>
      <c r="L455">
        <f t="shared" si="82"/>
        <v>8.922214313391686E-4</v>
      </c>
      <c r="M455" s="16">
        <f t="shared" si="83"/>
        <v>3.3878965635170545E-4</v>
      </c>
      <c r="N455" s="16">
        <f t="shared" si="84"/>
        <v>6.3014819884646855E-2</v>
      </c>
      <c r="O455" s="16">
        <f t="shared" si="85"/>
        <v>1.9097563940347079E-2</v>
      </c>
      <c r="P455" s="16">
        <f t="shared" si="86"/>
        <v>8.5112315398531823E-3</v>
      </c>
      <c r="Q455" s="16">
        <f t="shared" si="87"/>
        <v>1.1772826466254487E-3</v>
      </c>
      <c r="R455" s="16">
        <f t="shared" si="88"/>
        <v>4.1702832908660017E-2</v>
      </c>
      <c r="S455" s="16">
        <f t="shared" si="89"/>
        <v>1.4976704772005016E-2</v>
      </c>
      <c r="T455" s="16">
        <f t="shared" si="90"/>
        <v>1.1769570060891469E-3</v>
      </c>
      <c r="U455" s="65">
        <f t="shared" si="91"/>
        <v>0.14965739269822673</v>
      </c>
      <c r="V455" s="65"/>
      <c r="AI455" s="16"/>
      <c r="AL455" s="16"/>
      <c r="AM455" s="16"/>
    </row>
    <row r="456" spans="1:40" x14ac:dyDescent="0.25">
      <c r="A456">
        <v>455</v>
      </c>
      <c r="B456" s="16">
        <v>5.8185433779015601E-4</v>
      </c>
      <c r="C456" s="16">
        <v>5.7158869535090202E-9</v>
      </c>
      <c r="D456" s="16">
        <v>8.3842514691585303E-4</v>
      </c>
      <c r="E456" s="16">
        <v>9.6586885749656004E-6</v>
      </c>
      <c r="F456" s="16">
        <v>8.2894227006606099E-6</v>
      </c>
      <c r="G456" s="16">
        <v>1.9424673972280601E-6</v>
      </c>
      <c r="H456" s="16">
        <v>2.8437742067373298E-4</v>
      </c>
      <c r="J456">
        <v>0.95616129076991596</v>
      </c>
      <c r="K456">
        <f t="shared" si="81"/>
        <v>5.4653098473621069E-9</v>
      </c>
      <c r="L456">
        <f t="shared" si="82"/>
        <v>8.5694074382744879E-4</v>
      </c>
      <c r="M456" s="16">
        <f t="shared" si="83"/>
        <v>3.0676793175286312E-4</v>
      </c>
      <c r="N456" s="16">
        <f t="shared" si="84"/>
        <v>3.3353997371387119E-2</v>
      </c>
      <c r="O456" s="16">
        <f t="shared" si="85"/>
        <v>1.0305017271923299E-3</v>
      </c>
      <c r="P456" s="16">
        <f t="shared" si="86"/>
        <v>1.6892041476821832E-2</v>
      </c>
      <c r="Q456" s="16">
        <f t="shared" si="87"/>
        <v>1.0143453730667983E-2</v>
      </c>
      <c r="R456" s="16">
        <f t="shared" si="88"/>
        <v>2.5449581020825021E-2</v>
      </c>
      <c r="S456" s="16">
        <f t="shared" si="89"/>
        <v>1.0592525824400078E-3</v>
      </c>
      <c r="T456" s="16">
        <f t="shared" si="90"/>
        <v>1.0144579021834457E-2</v>
      </c>
      <c r="U456" s="65">
        <f t="shared" si="91"/>
        <v>9.8073406931168741E-2</v>
      </c>
      <c r="V456" s="65"/>
      <c r="AH456" s="16"/>
      <c r="AI456" s="16"/>
      <c r="AJ456" s="16"/>
      <c r="AK456" s="16"/>
      <c r="AL456" s="16"/>
      <c r="AM456" s="16"/>
      <c r="AN456" s="16"/>
    </row>
    <row r="457" spans="1:40" x14ac:dyDescent="0.25">
      <c r="A457">
        <v>456</v>
      </c>
      <c r="B457">
        <v>6.7576940401488795E-4</v>
      </c>
      <c r="C457" s="16">
        <v>7.1780783022613397E-9</v>
      </c>
      <c r="D457">
        <v>9.0795687679549105E-4</v>
      </c>
      <c r="E457" s="16">
        <v>1.31258527052851E-5</v>
      </c>
      <c r="F457" s="16">
        <v>7.1587473261307799E-6</v>
      </c>
      <c r="G457" s="16">
        <v>1.5479204601379401E-6</v>
      </c>
      <c r="H457" s="16">
        <v>3.8646111138488401E-4</v>
      </c>
      <c r="J457">
        <v>0.95583762129307104</v>
      </c>
      <c r="K457">
        <f t="shared" si="81"/>
        <v>6.861077289888885E-9</v>
      </c>
      <c r="L457">
        <f t="shared" si="82"/>
        <v>9.2381511382958836E-4</v>
      </c>
      <c r="M457" s="16">
        <f t="shared" si="83"/>
        <v>4.277236942001877E-4</v>
      </c>
      <c r="N457" s="16">
        <f t="shared" si="84"/>
        <v>0.13951349168809526</v>
      </c>
      <c r="O457" s="16">
        <f t="shared" si="85"/>
        <v>8.7690108231655975E-2</v>
      </c>
      <c r="P457" s="16">
        <f t="shared" si="86"/>
        <v>3.3427560896883584E-3</v>
      </c>
      <c r="Q457" s="16">
        <f t="shared" si="87"/>
        <v>4.9328542870493194E-2</v>
      </c>
      <c r="R457" s="16">
        <f t="shared" si="88"/>
        <v>7.5168787469646614E-2</v>
      </c>
      <c r="S457" s="16">
        <f t="shared" si="89"/>
        <v>5.2464762813793184E-2</v>
      </c>
      <c r="T457" s="16">
        <f t="shared" si="90"/>
        <v>4.9326826352204541E-2</v>
      </c>
      <c r="U457" s="65">
        <f t="shared" si="91"/>
        <v>0.45683527551557718</v>
      </c>
      <c r="V457" s="65"/>
      <c r="AI457" s="16"/>
      <c r="AK457" s="16"/>
      <c r="AL457" s="16"/>
      <c r="AM457" s="16"/>
    </row>
    <row r="458" spans="1:40" x14ac:dyDescent="0.25">
      <c r="A458">
        <v>457</v>
      </c>
      <c r="B458">
        <v>6.3383179195489604E-4</v>
      </c>
      <c r="C458" s="16">
        <v>6.0471528632369299E-9</v>
      </c>
      <c r="D458">
        <v>8.1374492299025598E-4</v>
      </c>
      <c r="E458" s="16">
        <v>9.9207659733832994E-6</v>
      </c>
      <c r="F458" s="16">
        <v>7.5998975705010803E-6</v>
      </c>
      <c r="G458" s="16">
        <v>1.8354783569738099E-6</v>
      </c>
      <c r="H458">
        <v>2.9209329491112801E-4</v>
      </c>
      <c r="J458">
        <v>0.95630035433350702</v>
      </c>
      <c r="K458">
        <f t="shared" si="81"/>
        <v>5.7828944258223576E-9</v>
      </c>
      <c r="L458">
        <f t="shared" si="82"/>
        <v>8.3077414933536867E-4</v>
      </c>
      <c r="M458" s="16">
        <f t="shared" si="83"/>
        <v>4.3688943457442341E-4</v>
      </c>
      <c r="N458" s="16">
        <f t="shared" si="84"/>
        <v>8.3103052123144713E-2</v>
      </c>
      <c r="O458" s="16">
        <f t="shared" si="85"/>
        <v>8.4487662580258506E-3</v>
      </c>
      <c r="P458" s="16">
        <f t="shared" si="86"/>
        <v>2.4205124573138972E-2</v>
      </c>
      <c r="Q458" s="16">
        <f t="shared" si="87"/>
        <v>5.8237721575028819E-3</v>
      </c>
      <c r="R458" s="16">
        <f t="shared" si="88"/>
        <v>5.2643041940697771E-2</v>
      </c>
      <c r="S458" s="16">
        <f t="shared" si="89"/>
        <v>7.3672163879089222E-3</v>
      </c>
      <c r="T458" s="16">
        <f t="shared" si="90"/>
        <v>5.8248312774499145E-3</v>
      </c>
      <c r="U458" s="65">
        <f t="shared" si="91"/>
        <v>0.18741580471786903</v>
      </c>
      <c r="V458" s="65"/>
      <c r="AI458" s="16"/>
      <c r="AL458" s="16"/>
      <c r="AM458" s="16"/>
    </row>
    <row r="459" spans="1:40" x14ac:dyDescent="0.25">
      <c r="A459">
        <v>458</v>
      </c>
      <c r="B459">
        <v>2.6998645150853602E-4</v>
      </c>
      <c r="C459" s="16">
        <v>3.55681538655097E-9</v>
      </c>
      <c r="D459">
        <v>1.1331189312440799E-3</v>
      </c>
      <c r="E459" s="16">
        <v>8.0928159454520204E-6</v>
      </c>
      <c r="F459" s="16">
        <v>1.8138186027479999E-5</v>
      </c>
      <c r="G459" s="16">
        <v>3.1332907927171601E-6</v>
      </c>
      <c r="H459">
        <v>2.3827774646938599E-4</v>
      </c>
      <c r="J459">
        <v>0.95451867117878297</v>
      </c>
      <c r="K459">
        <f t="shared" si="81"/>
        <v>3.3950466963988812E-9</v>
      </c>
      <c r="L459">
        <f t="shared" si="82"/>
        <v>1.1725250372763706E-3</v>
      </c>
      <c r="M459" s="16">
        <f t="shared" si="83"/>
        <v>-6.3255213425929843E-4</v>
      </c>
      <c r="N459" s="16">
        <f t="shared" si="84"/>
        <v>0.20362389993461083</v>
      </c>
      <c r="O459" s="16">
        <f t="shared" si="85"/>
        <v>0.12798933780349403</v>
      </c>
      <c r="P459" s="16">
        <f t="shared" si="86"/>
        <v>3.0917329004808512E-2</v>
      </c>
      <c r="Q459" s="16">
        <f t="shared" si="87"/>
        <v>6.0765901801929964E-2</v>
      </c>
      <c r="R459" s="16">
        <f t="shared" si="88"/>
        <v>0.70399519149768208</v>
      </c>
      <c r="S459" s="16">
        <f t="shared" si="89"/>
        <v>0.31421440368152842</v>
      </c>
      <c r="T459" s="16">
        <f t="shared" si="90"/>
        <v>6.0762330336343089E-2</v>
      </c>
      <c r="U459" s="65">
        <f t="shared" si="91"/>
        <v>1.5022683940603971</v>
      </c>
      <c r="V459" s="65"/>
      <c r="AI459" s="16"/>
      <c r="AL459" s="16"/>
      <c r="AM459" s="16"/>
    </row>
    <row r="460" spans="1:40" x14ac:dyDescent="0.25">
      <c r="A460">
        <v>459</v>
      </c>
      <c r="B460">
        <v>9.5795969163606004E-4</v>
      </c>
      <c r="C460" s="16">
        <v>6.8667771708131898E-9</v>
      </c>
      <c r="D460">
        <v>6.0820274469672601E-4</v>
      </c>
      <c r="E460" s="16">
        <v>8.4409990139701601E-6</v>
      </c>
      <c r="F460" s="16">
        <v>4.9771269946652398E-6</v>
      </c>
      <c r="G460" s="16">
        <v>1.61231346892271E-6</v>
      </c>
      <c r="H460">
        <v>2.4852254884030002E-4</v>
      </c>
      <c r="J460">
        <v>0.95741560405960002</v>
      </c>
      <c r="K460">
        <f t="shared" si="81"/>
        <v>6.5743596129367817E-9</v>
      </c>
      <c r="L460">
        <f t="shared" si="82"/>
        <v>6.1976244537780836E-4</v>
      </c>
      <c r="M460" s="16">
        <f t="shared" si="83"/>
        <v>1.2961569378943116E-3</v>
      </c>
      <c r="N460" s="16">
        <f t="shared" si="84"/>
        <v>0.89694640355266408</v>
      </c>
      <c r="O460" s="16">
        <f t="shared" si="85"/>
        <v>5.7558918186706998E-2</v>
      </c>
      <c r="P460" s="16">
        <f t="shared" si="86"/>
        <v>0.13606530214713108</v>
      </c>
      <c r="Q460" s="16">
        <f t="shared" si="87"/>
        <v>4.5834250160052263E-2</v>
      </c>
      <c r="R460" s="16">
        <f t="shared" si="88"/>
        <v>0.24538686058627276</v>
      </c>
      <c r="S460" s="16">
        <f t="shared" si="89"/>
        <v>3.8801386859706195E-2</v>
      </c>
      <c r="T460" s="16">
        <f t="shared" si="90"/>
        <v>4.5840213331203895E-2</v>
      </c>
      <c r="U460" s="65">
        <f t="shared" si="91"/>
        <v>1.4664333348237371</v>
      </c>
      <c r="V460" s="65"/>
      <c r="AI460" s="16"/>
      <c r="AL460" s="16"/>
      <c r="AM460" s="16"/>
    </row>
    <row r="461" spans="1:40" x14ac:dyDescent="0.25">
      <c r="A461">
        <v>460</v>
      </c>
      <c r="B461">
        <v>2.81116020865131E-4</v>
      </c>
      <c r="C461" s="16">
        <v>4.4628414447314103E-9</v>
      </c>
      <c r="D461">
        <v>1.37265729363698E-3</v>
      </c>
      <c r="E461" s="16">
        <v>1.2270083031916599E-5</v>
      </c>
      <c r="F461" s="16">
        <v>1.76004170331973E-5</v>
      </c>
      <c r="G461" s="16">
        <v>2.5035230467740498E-6</v>
      </c>
      <c r="H461">
        <v>3.6127355766867801E-4</v>
      </c>
      <c r="J461">
        <v>0.95341031861372405</v>
      </c>
      <c r="K461">
        <f t="shared" si="81"/>
        <v>4.2549190837439064E-9</v>
      </c>
      <c r="L461">
        <f t="shared" si="82"/>
        <v>1.4103571879087039E-3</v>
      </c>
      <c r="M461" s="16">
        <f t="shared" si="83"/>
        <v>-8.4812514617844188E-4</v>
      </c>
      <c r="N461" s="16">
        <f t="shared" si="84"/>
        <v>0.18372022546002656</v>
      </c>
      <c r="O461" s="16">
        <f t="shared" si="85"/>
        <v>3.7697107698582241E-2</v>
      </c>
      <c r="P461" s="16">
        <f t="shared" si="86"/>
        <v>0.18011646124127739</v>
      </c>
      <c r="Q461" s="16">
        <f t="shared" si="87"/>
        <v>2.0284226694768096E-2</v>
      </c>
      <c r="R461" s="16">
        <f t="shared" si="88"/>
        <v>0.61547071023861688</v>
      </c>
      <c r="S461" s="16">
        <f t="shared" si="89"/>
        <v>6.0954623855466218E-2</v>
      </c>
      <c r="T461" s="16">
        <f t="shared" si="90"/>
        <v>2.0290992629399433E-2</v>
      </c>
      <c r="U461" s="65">
        <f t="shared" si="91"/>
        <v>1.1185343478181367</v>
      </c>
      <c r="V461" s="65"/>
      <c r="AI461" s="16"/>
      <c r="AL461" s="16"/>
      <c r="AM461" s="16"/>
    </row>
    <row r="462" spans="1:40" x14ac:dyDescent="0.25">
      <c r="A462">
        <v>461</v>
      </c>
      <c r="B462">
        <v>5.88018937667039E-4</v>
      </c>
      <c r="C462" s="16">
        <v>6.4318239333882697E-9</v>
      </c>
      <c r="D462">
        <v>9.3567591803452401E-4</v>
      </c>
      <c r="E462" s="16">
        <v>1.21159434720138E-5</v>
      </c>
      <c r="F462" s="16">
        <v>8.2392239766684195E-6</v>
      </c>
      <c r="G462" s="16">
        <v>1.72814755503948E-6</v>
      </c>
      <c r="H462" s="16">
        <v>3.5672715566369601E-4</v>
      </c>
      <c r="J462">
        <v>0.95567752585933796</v>
      </c>
      <c r="K462">
        <f t="shared" si="81"/>
        <v>6.1467495834233766E-9</v>
      </c>
      <c r="L462">
        <f t="shared" si="82"/>
        <v>9.5387608171896697E-4</v>
      </c>
      <c r="M462" s="16">
        <f t="shared" si="83"/>
        <v>2.2216179361511117E-4</v>
      </c>
      <c r="N462" s="16">
        <f t="shared" si="84"/>
        <v>3.8087598282713311E-2</v>
      </c>
      <c r="O462" s="16">
        <f t="shared" si="85"/>
        <v>2.6042255417045627E-2</v>
      </c>
      <c r="P462" s="16">
        <f t="shared" si="86"/>
        <v>8.4405520691388655E-4</v>
      </c>
      <c r="Q462" s="16">
        <f t="shared" si="87"/>
        <v>1.6402266010349116E-2</v>
      </c>
      <c r="R462" s="16">
        <f t="shared" si="88"/>
        <v>2.7099393511286901E-2</v>
      </c>
      <c r="S462" s="16">
        <f t="shared" si="89"/>
        <v>1.940143543072104E-2</v>
      </c>
      <c r="T462" s="16">
        <f t="shared" si="90"/>
        <v>1.6401791822695196E-2</v>
      </c>
      <c r="U462" s="65">
        <f t="shared" si="91"/>
        <v>0.14427879568172505</v>
      </c>
      <c r="V462" s="65"/>
      <c r="AI462" s="16"/>
      <c r="AL462" s="16"/>
      <c r="AM462" s="16"/>
    </row>
    <row r="463" spans="1:40" x14ac:dyDescent="0.25">
      <c r="A463">
        <v>462</v>
      </c>
      <c r="B463">
        <v>4.6182991499565902E-4</v>
      </c>
      <c r="C463" s="16">
        <v>4.86153747720408E-9</v>
      </c>
      <c r="D463">
        <v>8.9992850789378804E-4</v>
      </c>
      <c r="E463" s="16">
        <v>8.8106233063813694E-6</v>
      </c>
      <c r="F463" s="16">
        <v>1.0477870107468701E-5</v>
      </c>
      <c r="G463" s="16">
        <v>2.2856652725082899E-6</v>
      </c>
      <c r="H463">
        <v>2.5940899334350601E-4</v>
      </c>
      <c r="J463">
        <v>0.955807814455783</v>
      </c>
      <c r="K463">
        <f t="shared" si="81"/>
        <v>4.6466955109813131E-9</v>
      </c>
      <c r="L463">
        <f t="shared" si="82"/>
        <v>9.231650518437566E-4</v>
      </c>
      <c r="M463" s="16">
        <f t="shared" si="83"/>
        <v>4.9477814756147012E-7</v>
      </c>
      <c r="N463" s="16">
        <f t="shared" si="84"/>
        <v>3.7603031808495372E-3</v>
      </c>
      <c r="O463" s="16">
        <f t="shared" si="85"/>
        <v>1.4924537191990883E-2</v>
      </c>
      <c r="P463" s="16">
        <f t="shared" si="86"/>
        <v>4.3755024627898115E-3</v>
      </c>
      <c r="Q463" s="16">
        <f t="shared" si="87"/>
        <v>3.2283098569191142E-2</v>
      </c>
      <c r="R463" s="16">
        <f t="shared" si="88"/>
        <v>3.8886532459441662E-3</v>
      </c>
      <c r="S463" s="16">
        <f t="shared" si="89"/>
        <v>1.9150393269072558E-2</v>
      </c>
      <c r="T463" s="16">
        <f t="shared" si="90"/>
        <v>3.2283947399230364E-2</v>
      </c>
      <c r="U463" s="65">
        <f t="shared" si="91"/>
        <v>0.11066643531906846</v>
      </c>
      <c r="V463" s="65"/>
      <c r="AI463" s="16"/>
      <c r="AL463" s="16"/>
      <c r="AM463" s="16"/>
    </row>
    <row r="464" spans="1:40" x14ac:dyDescent="0.25">
      <c r="A464">
        <v>463</v>
      </c>
      <c r="B464">
        <v>3.70406906743663E-4</v>
      </c>
      <c r="C464" s="16">
        <v>4.24445525466604E-9</v>
      </c>
      <c r="D464">
        <v>9.8173753475473409E-4</v>
      </c>
      <c r="E464" s="16">
        <v>8.3829057724920296E-6</v>
      </c>
      <c r="F464" s="16">
        <v>1.31193853441337E-5</v>
      </c>
      <c r="G464" s="16">
        <v>2.6206972025705199E-6</v>
      </c>
      <c r="H464">
        <v>2.4681689236000399E-4</v>
      </c>
      <c r="J464">
        <v>0.95534992755241999</v>
      </c>
      <c r="K464">
        <f t="shared" si="81"/>
        <v>4.0549400200446894E-9</v>
      </c>
      <c r="L464">
        <f t="shared" si="82"/>
        <v>1.0105927581903172E-3</v>
      </c>
      <c r="M464" s="16">
        <f t="shared" si="83"/>
        <v>-2.6977894470299132E-4</v>
      </c>
      <c r="N464" s="16">
        <f t="shared" si="84"/>
        <v>6.1078393844785979E-2</v>
      </c>
      <c r="O464" s="16">
        <f t="shared" si="85"/>
        <v>5.456466305124618E-2</v>
      </c>
      <c r="P464" s="16">
        <f t="shared" si="86"/>
        <v>3.5138768728517738E-4</v>
      </c>
      <c r="Q464" s="16">
        <f t="shared" si="87"/>
        <v>4.8179460168731446E-2</v>
      </c>
      <c r="R464" s="16">
        <f t="shared" si="88"/>
        <v>0.10902165055954419</v>
      </c>
      <c r="S464" s="16">
        <f t="shared" si="89"/>
        <v>9.3176933853363841E-2</v>
      </c>
      <c r="T464" s="16">
        <f t="shared" si="90"/>
        <v>4.8178947340977683E-2</v>
      </c>
      <c r="U464" s="65">
        <f t="shared" si="91"/>
        <v>0.41455143650593451</v>
      </c>
      <c r="V464" s="65"/>
      <c r="AI464" s="16"/>
      <c r="AL464" s="16"/>
      <c r="AM464" s="16"/>
    </row>
    <row r="465" spans="1:40" x14ac:dyDescent="0.25">
      <c r="A465">
        <v>464</v>
      </c>
      <c r="B465">
        <v>5.1189853302418902E-4</v>
      </c>
      <c r="C465" s="16">
        <v>8.0608313227751701E-9</v>
      </c>
      <c r="D465">
        <v>1.36019326014343E-3</v>
      </c>
      <c r="E465" s="16">
        <v>2.19715349969491E-5</v>
      </c>
      <c r="F465" s="16">
        <v>9.6466875712402798E-6</v>
      </c>
      <c r="G465" s="16">
        <v>1.38539902497386E-6</v>
      </c>
      <c r="H465">
        <v>6.4691637257582597E-4</v>
      </c>
      <c r="J465">
        <v>0.95361974495916402</v>
      </c>
      <c r="K465">
        <f t="shared" si="81"/>
        <v>7.6869679101836978E-9</v>
      </c>
      <c r="L465">
        <f t="shared" si="82"/>
        <v>1.3808639734795617E-3</v>
      </c>
      <c r="M465" s="16">
        <f t="shared" si="83"/>
        <v>-3.5706690743118365E-4</v>
      </c>
      <c r="N465" s="16">
        <f t="shared" si="84"/>
        <v>1.6357311145595366E-3</v>
      </c>
      <c r="O465" s="16">
        <f t="shared" si="85"/>
        <v>0.20749970509621735</v>
      </c>
      <c r="P465" s="16">
        <f t="shared" si="86"/>
        <v>0.16930543513119733</v>
      </c>
      <c r="Q465" s="16">
        <f t="shared" si="87"/>
        <v>1.0934665995946298</v>
      </c>
      <c r="R465" s="16">
        <f t="shared" si="88"/>
        <v>4.8027381573807965E-4</v>
      </c>
      <c r="S465" s="16">
        <f t="shared" si="89"/>
        <v>9.6097733358859128E-2</v>
      </c>
      <c r="T465" s="16">
        <f t="shared" si="90"/>
        <v>1.093546379294809</v>
      </c>
      <c r="U465" s="65">
        <f t="shared" si="91"/>
        <v>2.66203185740601</v>
      </c>
      <c r="V465" s="65"/>
      <c r="AI465" s="16"/>
      <c r="AL465" s="16"/>
      <c r="AM465" s="16"/>
    </row>
    <row r="466" spans="1:40" x14ac:dyDescent="0.25">
      <c r="A466">
        <v>465</v>
      </c>
      <c r="B466">
        <v>6.6114949319753401E-4</v>
      </c>
      <c r="C466" s="16">
        <v>7.1881256340524697E-9</v>
      </c>
      <c r="D466">
        <v>9.2982321107459495E-4</v>
      </c>
      <c r="E466" s="16">
        <v>1.3457384833685399E-5</v>
      </c>
      <c r="F466" s="16">
        <v>7.3246205195263003E-6</v>
      </c>
      <c r="G466" s="16">
        <v>1.54615069133042E-6</v>
      </c>
      <c r="H466">
        <v>3.9622274806648799E-4</v>
      </c>
      <c r="J466">
        <v>0.95572559699342596</v>
      </c>
      <c r="K466">
        <f t="shared" si="81"/>
        <v>6.8698756628685453E-9</v>
      </c>
      <c r="L466">
        <f t="shared" si="82"/>
        <v>9.4601141467934389E-4</v>
      </c>
      <c r="M466" s="16">
        <f t="shared" si="83"/>
        <v>3.7628757171572408E-4</v>
      </c>
      <c r="N466" s="16">
        <f t="shared" si="84"/>
        <v>0.11819829073708848</v>
      </c>
      <c r="O466" s="16">
        <f t="shared" si="85"/>
        <v>8.8767870848551395E-2</v>
      </c>
      <c r="P466" s="16">
        <f t="shared" si="86"/>
        <v>1.2338330778259496E-3</v>
      </c>
      <c r="Q466" s="16">
        <f t="shared" si="87"/>
        <v>6.3992832853430937E-2</v>
      </c>
      <c r="R466" s="16">
        <f t="shared" si="88"/>
        <v>6.6229671584741301E-2</v>
      </c>
      <c r="S466" s="16">
        <f t="shared" si="89"/>
        <v>5.2869331000691681E-2</v>
      </c>
      <c r="T466" s="16">
        <f t="shared" si="90"/>
        <v>6.3991502485023818E-2</v>
      </c>
      <c r="U466" s="65">
        <f t="shared" si="91"/>
        <v>0.4552833325873536</v>
      </c>
      <c r="V466" s="65"/>
      <c r="AI466" s="16"/>
      <c r="AL466" s="16"/>
      <c r="AM466" s="16"/>
    </row>
    <row r="467" spans="1:40" x14ac:dyDescent="0.25">
      <c r="A467">
        <v>466</v>
      </c>
      <c r="B467">
        <v>5.4441673854335596E-4</v>
      </c>
      <c r="C467" s="16">
        <v>5.7546823007620597E-9</v>
      </c>
      <c r="D467">
        <v>9.0359812535511304E-4</v>
      </c>
      <c r="E467" s="16">
        <v>1.04721652944588E-5</v>
      </c>
      <c r="F467" s="16">
        <v>8.8871550209915606E-6</v>
      </c>
      <c r="G467" s="16">
        <v>1.9308561917786499E-6</v>
      </c>
      <c r="H467">
        <v>3.0832931698961602E-4</v>
      </c>
      <c r="J467">
        <v>0.95582298860537196</v>
      </c>
      <c r="K467">
        <f t="shared" si="81"/>
        <v>5.5004576351888298E-9</v>
      </c>
      <c r="L467">
        <f t="shared" si="82"/>
        <v>9.23297536906574E-4</v>
      </c>
      <c r="M467" s="16">
        <f t="shared" si="83"/>
        <v>1.6553594018013789E-4</v>
      </c>
      <c r="N467" s="16">
        <f t="shared" si="84"/>
        <v>1.1350363868739402E-2</v>
      </c>
      <c r="O467" s="16">
        <f t="shared" si="85"/>
        <v>1.5293257027013036E-3</v>
      </c>
      <c r="P467" s="16">
        <f t="shared" si="86"/>
        <v>3.8862298085999137E-3</v>
      </c>
      <c r="Q467" s="16">
        <f t="shared" si="87"/>
        <v>6.2374375671325267E-4</v>
      </c>
      <c r="R467" s="16">
        <f t="shared" si="88"/>
        <v>9.7861006779299681E-3</v>
      </c>
      <c r="S467" s="16">
        <f t="shared" si="89"/>
        <v>1.4691252117050939E-3</v>
      </c>
      <c r="T467" s="16">
        <f t="shared" si="90"/>
        <v>6.2389100972641348E-4</v>
      </c>
      <c r="U467" s="65">
        <f t="shared" si="91"/>
        <v>2.9268780036115345E-2</v>
      </c>
      <c r="V467" s="65"/>
      <c r="AI467" s="16"/>
      <c r="AL467" s="16"/>
      <c r="AM467" s="16"/>
    </row>
    <row r="468" spans="1:40" x14ac:dyDescent="0.25">
      <c r="A468">
        <v>467</v>
      </c>
      <c r="B468">
        <v>3.3856937894386299E-4</v>
      </c>
      <c r="C468" s="16">
        <v>5.6793650360892098E-9</v>
      </c>
      <c r="D468">
        <v>1.45253272568023E-3</v>
      </c>
      <c r="E468" s="16">
        <v>1.65118358183697E-5</v>
      </c>
      <c r="F468" s="16">
        <v>1.4655854760585101E-5</v>
      </c>
      <c r="G468" s="16">
        <v>1.96866118331712E-6</v>
      </c>
      <c r="H468">
        <v>4.8616693778061202E-4</v>
      </c>
      <c r="J468">
        <v>0.95310125962160797</v>
      </c>
      <c r="K468">
        <f t="shared" si="81"/>
        <v>5.4130099697475451E-9</v>
      </c>
      <c r="L468">
        <f t="shared" si="82"/>
        <v>1.4838074170196813E-3</v>
      </c>
      <c r="M468" s="16">
        <f t="shared" si="83"/>
        <v>-8.0666865913195526E-4</v>
      </c>
      <c r="N468" s="16">
        <f t="shared" si="84"/>
        <v>9.7250956266408548E-2</v>
      </c>
      <c r="O468" s="16">
        <f t="shared" si="85"/>
        <v>6.5059532216336544E-4</v>
      </c>
      <c r="P468" s="16">
        <f t="shared" si="86"/>
        <v>0.25734084307215871</v>
      </c>
      <c r="Q468" s="16">
        <f t="shared" si="87"/>
        <v>0.28875237803045423</v>
      </c>
      <c r="R468" s="16">
        <f t="shared" si="88"/>
        <v>0.23616494365725962</v>
      </c>
      <c r="S468" s="16">
        <f t="shared" si="89"/>
        <v>3.8025929770193974E-4</v>
      </c>
      <c r="T468" s="16">
        <f t="shared" si="90"/>
        <v>0.28879199837407638</v>
      </c>
      <c r="U468" s="65">
        <f t="shared" si="91"/>
        <v>1.1693319740202226</v>
      </c>
      <c r="V468" s="65"/>
      <c r="AI468" s="16"/>
      <c r="AL468" s="16"/>
      <c r="AM468" s="16"/>
    </row>
    <row r="469" spans="1:40" x14ac:dyDescent="0.25">
      <c r="A469">
        <v>468</v>
      </c>
      <c r="B469">
        <v>1.19617082776043E-3</v>
      </c>
      <c r="C469" s="16">
        <v>1.0348541853280599E-8</v>
      </c>
      <c r="D469">
        <v>7.36266742937115E-4</v>
      </c>
      <c r="E469" s="16">
        <v>1.5377330918522699E-5</v>
      </c>
      <c r="F469" s="16">
        <v>4.0095824783304799E-6</v>
      </c>
      <c r="G469" s="16">
        <v>1.07140977816121E-6</v>
      </c>
      <c r="H469">
        <v>4.5274685779723002E-4</v>
      </c>
      <c r="J469">
        <v>0.95677273334930102</v>
      </c>
      <c r="K469">
        <f t="shared" si="81"/>
        <v>9.9012026751429204E-9</v>
      </c>
      <c r="L469">
        <f t="shared" si="82"/>
        <v>7.4534696913008383E-4</v>
      </c>
      <c r="M469" s="16">
        <f t="shared" si="83"/>
        <v>1.6469946863907762E-3</v>
      </c>
      <c r="N469" s="16">
        <f t="shared" si="84"/>
        <v>2.0484522881089671</v>
      </c>
      <c r="O469" s="16">
        <f t="shared" si="85"/>
        <v>0.75447765228492392</v>
      </c>
      <c r="P469" s="16">
        <f t="shared" si="86"/>
        <v>5.568598332049076E-2</v>
      </c>
      <c r="Q469" s="16">
        <f t="shared" si="87"/>
        <v>0.18638839981524943</v>
      </c>
      <c r="R469" s="16">
        <f t="shared" si="88"/>
        <v>0.35220122993051789</v>
      </c>
      <c r="S469" s="16">
        <f t="shared" si="89"/>
        <v>0.21751028003696121</v>
      </c>
      <c r="T469" s="16">
        <f t="shared" si="90"/>
        <v>0.18637370953933283</v>
      </c>
      <c r="U469" s="65">
        <f t="shared" si="91"/>
        <v>3.8010895430364426</v>
      </c>
      <c r="V469" s="65"/>
      <c r="AI469" s="16"/>
      <c r="AL469" s="16"/>
      <c r="AM469" s="16"/>
    </row>
    <row r="470" spans="1:40" x14ac:dyDescent="0.25">
      <c r="A470">
        <v>469</v>
      </c>
      <c r="B470">
        <v>6.8010577657616803E-4</v>
      </c>
      <c r="C470" s="16">
        <v>4.29672181561136E-9</v>
      </c>
      <c r="D470">
        <v>5.35201168733892E-4</v>
      </c>
      <c r="E470" s="16">
        <v>4.6513151938410599E-6</v>
      </c>
      <c r="F470" s="16">
        <v>6.9887743598676698E-6</v>
      </c>
      <c r="G470" s="16">
        <v>2.5747371806038399E-6</v>
      </c>
      <c r="H470">
        <v>1.3694507176169299E-4</v>
      </c>
      <c r="J470">
        <v>0.95775396000542001</v>
      </c>
      <c r="K470">
        <f t="shared" si="81"/>
        <v>4.1152023339434581E-9</v>
      </c>
      <c r="L470">
        <f t="shared" si="82"/>
        <v>5.517491579124156E-4</v>
      </c>
      <c r="M470" s="16">
        <f t="shared" si="83"/>
        <v>8.0846239523992046E-4</v>
      </c>
      <c r="N470" s="16">
        <f t="shared" si="84"/>
        <v>0.14617532215167572</v>
      </c>
      <c r="O470" s="16">
        <f t="shared" si="85"/>
        <v>5.0244647442601931E-2</v>
      </c>
      <c r="P470" s="16">
        <f t="shared" si="86"/>
        <v>0.19769029276993966</v>
      </c>
      <c r="Q470" s="16">
        <f t="shared" si="87"/>
        <v>0.32141302336288902</v>
      </c>
      <c r="R470" s="16">
        <f t="shared" si="88"/>
        <v>8.4915681466792153E-2</v>
      </c>
      <c r="S470" s="16">
        <f t="shared" si="89"/>
        <v>7.9726262201303841E-2</v>
      </c>
      <c r="T470" s="16">
        <f t="shared" si="90"/>
        <v>0.32142320792209933</v>
      </c>
      <c r="U470" s="65">
        <f t="shared" si="91"/>
        <v>1.2015884373173016</v>
      </c>
      <c r="V470" s="65"/>
      <c r="AI470" s="16"/>
      <c r="AL470" s="16"/>
      <c r="AM470" s="16"/>
    </row>
    <row r="471" spans="1:40" x14ac:dyDescent="0.25">
      <c r="A471">
        <v>470</v>
      </c>
      <c r="B471">
        <v>1.2902987856152699E-3</v>
      </c>
      <c r="C471" s="16">
        <v>7.24641772155376E-9</v>
      </c>
      <c r="D471">
        <v>4.7487526044729203E-4</v>
      </c>
      <c r="E471" s="16">
        <v>6.9664680612057903E-6</v>
      </c>
      <c r="F471" s="16">
        <v>3.67025270418071E-6</v>
      </c>
      <c r="G471" s="16">
        <v>1.5252977128436399E-6</v>
      </c>
      <c r="H471" s="16">
        <v>2.0510760228980801E-4</v>
      </c>
      <c r="J471">
        <v>0.95815373239066604</v>
      </c>
      <c r="K471">
        <f t="shared" si="81"/>
        <v>6.9431821863686011E-9</v>
      </c>
      <c r="L471">
        <f t="shared" si="82"/>
        <v>4.8373381715077551E-4</v>
      </c>
      <c r="M471" s="16">
        <f t="shared" si="83"/>
        <v>2.0968637540797644E-3</v>
      </c>
      <c r="N471" s="16">
        <f t="shared" si="84"/>
        <v>2.6326961097677248</v>
      </c>
      <c r="O471" s="16">
        <f t="shared" si="85"/>
        <v>9.5150662813650116E-2</v>
      </c>
      <c r="P471" s="16">
        <f t="shared" si="86"/>
        <v>0.25727591527473825</v>
      </c>
      <c r="Q471" s="16">
        <f t="shared" si="87"/>
        <v>0.12346618471123949</v>
      </c>
      <c r="R471" s="16">
        <f t="shared" si="88"/>
        <v>0.39422116407809255</v>
      </c>
      <c r="S471" s="16">
        <f t="shared" si="89"/>
        <v>5.7753332259210692E-2</v>
      </c>
      <c r="T471" s="16">
        <f t="shared" si="90"/>
        <v>0.12347724514614594</v>
      </c>
      <c r="U471" s="65">
        <f t="shared" si="91"/>
        <v>3.6840406140508017</v>
      </c>
      <c r="V471" s="65"/>
      <c r="AH471" s="16"/>
      <c r="AI471" s="16"/>
      <c r="AJ471" s="16"/>
      <c r="AK471" s="16"/>
      <c r="AL471" s="16"/>
      <c r="AM471" s="16"/>
      <c r="AN471" s="16"/>
    </row>
    <row r="472" spans="1:40" x14ac:dyDescent="0.25">
      <c r="A472">
        <v>471</v>
      </c>
      <c r="B472" s="16">
        <v>2.7987813017893898E-4</v>
      </c>
      <c r="C472" s="16">
        <v>4.00437939609381E-9</v>
      </c>
      <c r="D472" s="16">
        <v>1.2333064103544401E-3</v>
      </c>
      <c r="E472" s="16">
        <v>9.9064005690247202E-6</v>
      </c>
      <c r="F472" s="16">
        <v>1.7572271103787301E-5</v>
      </c>
      <c r="G472" s="16">
        <v>2.7860247559040999E-6</v>
      </c>
      <c r="H472" s="16">
        <v>2.9167667858377E-4</v>
      </c>
      <c r="J472">
        <v>0.95405698429667896</v>
      </c>
      <c r="K472">
        <f t="shared" si="81"/>
        <v>3.8204061306170167E-9</v>
      </c>
      <c r="L472">
        <f t="shared" si="82"/>
        <v>1.2712329729385229E-3</v>
      </c>
      <c r="M472" s="16">
        <f t="shared" si="83"/>
        <v>-7.1147671258064472E-4</v>
      </c>
      <c r="N472" s="16">
        <f t="shared" si="84"/>
        <v>0.18588343436604851</v>
      </c>
      <c r="O472" s="16">
        <f t="shared" si="85"/>
        <v>7.6696105148003374E-2</v>
      </c>
      <c r="P472" s="16">
        <f t="shared" si="86"/>
        <v>7.8286591374803233E-2</v>
      </c>
      <c r="Q472" s="16">
        <f t="shared" si="87"/>
        <v>6.0297016802504091E-3</v>
      </c>
      <c r="R472" s="16">
        <f t="shared" si="88"/>
        <v>0.61100123024086772</v>
      </c>
      <c r="S472" s="16">
        <f t="shared" si="89"/>
        <v>0.15022681043171227</v>
      </c>
      <c r="T472" s="16">
        <f t="shared" si="90"/>
        <v>6.0276649128506903E-3</v>
      </c>
      <c r="U472" s="65">
        <f t="shared" si="91"/>
        <v>1.1141515381545364</v>
      </c>
      <c r="V472" s="65"/>
      <c r="AI472" s="16"/>
      <c r="AL472" s="16"/>
      <c r="AM472" s="16"/>
    </row>
    <row r="473" spans="1:40" x14ac:dyDescent="0.25">
      <c r="A473">
        <v>472</v>
      </c>
      <c r="B473">
        <v>2.47304010624723E-4</v>
      </c>
      <c r="C473" s="16">
        <v>4.0225810688163004E-9</v>
      </c>
      <c r="D473">
        <v>1.40778691135373E-3</v>
      </c>
      <c r="E473" s="16">
        <v>1.1337357848186299E-5</v>
      </c>
      <c r="F473" s="16">
        <v>2.0045403480033501E-5</v>
      </c>
      <c r="G473" s="16">
        <v>2.7788451298930498E-6</v>
      </c>
      <c r="H473">
        <v>3.3381162374328699E-4</v>
      </c>
      <c r="J473">
        <v>0.95320328015449096</v>
      </c>
      <c r="K473">
        <f t="shared" si="81"/>
        <v>3.8343374694830555E-9</v>
      </c>
      <c r="L473">
        <f t="shared" si="82"/>
        <v>1.4506525408626212E-3</v>
      </c>
      <c r="M473" s="16">
        <f t="shared" si="83"/>
        <v>-9.5604451961317526E-4</v>
      </c>
      <c r="N473" s="16">
        <f t="shared" si="84"/>
        <v>0.24735659667007764</v>
      </c>
      <c r="O473" s="16">
        <f t="shared" si="85"/>
        <v>7.4886507577881636E-2</v>
      </c>
      <c r="P473" s="16">
        <f t="shared" si="86"/>
        <v>0.2123874870160071</v>
      </c>
      <c r="Q473" s="16">
        <f t="shared" si="87"/>
        <v>3.0891433349827012E-3</v>
      </c>
      <c r="R473" s="16">
        <f t="shared" si="88"/>
        <v>1.0658877804207667</v>
      </c>
      <c r="S473" s="16">
        <f t="shared" si="89"/>
        <v>0.14746766837679781</v>
      </c>
      <c r="T473" s="16">
        <f t="shared" si="90"/>
        <v>3.0918336640357335E-3</v>
      </c>
      <c r="U473" s="65">
        <f t="shared" si="91"/>
        <v>1.7541670170605494</v>
      </c>
      <c r="V473" s="65"/>
      <c r="AI473" s="16"/>
      <c r="AL473" s="16"/>
      <c r="AM473" s="16"/>
    </row>
    <row r="474" spans="1:40" x14ac:dyDescent="0.25">
      <c r="A474">
        <v>473</v>
      </c>
      <c r="B474">
        <v>5.5827035545750895E-4</v>
      </c>
      <c r="C474" s="16">
        <v>4.1225308856302202E-9</v>
      </c>
      <c r="D474">
        <v>6.2708534381037101E-4</v>
      </c>
      <c r="E474" s="16">
        <v>5.2228597972171998E-6</v>
      </c>
      <c r="F474" s="16">
        <v>8.5545604980134194E-6</v>
      </c>
      <c r="G474" s="16">
        <v>2.6866743043193001E-6</v>
      </c>
      <c r="H474" s="16">
        <v>1.5377333019392801E-4</v>
      </c>
      <c r="J474">
        <v>0.95723602881929104</v>
      </c>
      <c r="K474">
        <f t="shared" si="81"/>
        <v>3.9462350936455471E-9</v>
      </c>
      <c r="L474">
        <f t="shared" si="82"/>
        <v>6.468770165798315E-4</v>
      </c>
      <c r="M474" s="16">
        <f t="shared" si="83"/>
        <v>4.696636943351864E-4</v>
      </c>
      <c r="N474" s="16">
        <f t="shared" si="84"/>
        <v>1.8142970505587701E-2</v>
      </c>
      <c r="O474" s="16">
        <f t="shared" si="85"/>
        <v>6.5334600366893619E-2</v>
      </c>
      <c r="P474" s="16">
        <f t="shared" si="86"/>
        <v>0.12199365671345565</v>
      </c>
      <c r="Q474" s="16">
        <f t="shared" si="87"/>
        <v>0.26390676157315396</v>
      </c>
      <c r="R474" s="16">
        <f t="shared" si="88"/>
        <v>1.7595154738594552E-2</v>
      </c>
      <c r="S474" s="16">
        <f t="shared" si="89"/>
        <v>0.11431778777577099</v>
      </c>
      <c r="T474" s="16">
        <f t="shared" si="90"/>
        <v>0.26391480686631102</v>
      </c>
      <c r="U474" s="65">
        <f t="shared" si="91"/>
        <v>0.86520573853976757</v>
      </c>
      <c r="V474" s="65"/>
      <c r="AI474" s="16"/>
      <c r="AL474" s="16"/>
      <c r="AM474" s="16"/>
    </row>
    <row r="475" spans="1:40" x14ac:dyDescent="0.25">
      <c r="A475">
        <v>474</v>
      </c>
      <c r="B475">
        <v>6.4188679675543001E-4</v>
      </c>
      <c r="C475" s="16">
        <v>7.7503057178614596E-9</v>
      </c>
      <c r="D475">
        <v>1.03517579987054E-3</v>
      </c>
      <c r="E475" s="16">
        <v>1.6134894915220499E-5</v>
      </c>
      <c r="F475" s="16">
        <v>7.5809791783108098E-6</v>
      </c>
      <c r="G475" s="16">
        <v>1.4357061236869801E-6</v>
      </c>
      <c r="H475">
        <v>4.7505845678475498E-4</v>
      </c>
      <c r="J475">
        <v>0.95520276392677295</v>
      </c>
      <c r="K475">
        <f t="shared" si="81"/>
        <v>7.4031134429787387E-9</v>
      </c>
      <c r="L475">
        <f t="shared" si="82"/>
        <v>1.0517657140451306E-3</v>
      </c>
      <c r="M475" s="16">
        <f t="shared" si="83"/>
        <v>2.3200787946572938E-4</v>
      </c>
      <c r="N475" s="16">
        <f t="shared" si="84"/>
        <v>9.2810380071400828E-2</v>
      </c>
      <c r="O475" s="16">
        <f t="shared" si="85"/>
        <v>0.15956080671377074</v>
      </c>
      <c r="P475" s="16">
        <f t="shared" si="86"/>
        <v>5.5053467575633414E-3</v>
      </c>
      <c r="Q475" s="16">
        <f t="shared" si="87"/>
        <v>0.25226636400541996</v>
      </c>
      <c r="R475" s="16">
        <f t="shared" si="88"/>
        <v>5.3526924609885063E-2</v>
      </c>
      <c r="S475" s="16">
        <f t="shared" si="89"/>
        <v>8.1191195476079267E-2</v>
      </c>
      <c r="T475" s="16">
        <f t="shared" si="90"/>
        <v>0.25227076670416776</v>
      </c>
      <c r="U475" s="65">
        <f t="shared" si="91"/>
        <v>0.89713178433828689</v>
      </c>
      <c r="V475" s="65"/>
      <c r="AI475" s="16"/>
      <c r="AL475" s="16"/>
      <c r="AM475" s="16"/>
    </row>
    <row r="476" spans="1:40" x14ac:dyDescent="0.25">
      <c r="A476">
        <v>475</v>
      </c>
      <c r="B476">
        <v>3.7502752110239301E-4</v>
      </c>
      <c r="C476" s="16">
        <v>6.1982614327634702E-9</v>
      </c>
      <c r="D476">
        <v>1.4302605147423E-3</v>
      </c>
      <c r="E476" s="16">
        <v>1.7749305119437399E-5</v>
      </c>
      <c r="F476" s="16">
        <v>1.32152444966374E-5</v>
      </c>
      <c r="G476" s="16">
        <v>1.80331988914866E-6</v>
      </c>
      <c r="H476">
        <v>5.22601721949133E-4</v>
      </c>
      <c r="J476">
        <v>0.95322988117685903</v>
      </c>
      <c r="K476">
        <f t="shared" si="81"/>
        <v>5.9083680090562311E-9</v>
      </c>
      <c r="L476">
        <f t="shared" si="82"/>
        <v>1.4584881253632907E-3</v>
      </c>
      <c r="M476" s="16">
        <f t="shared" si="83"/>
        <v>-7.0843308315850478E-4</v>
      </c>
      <c r="N476" s="16">
        <f t="shared" si="84"/>
        <v>5.6524558874723706E-2</v>
      </c>
      <c r="O476" s="16">
        <f t="shared" si="85"/>
        <v>1.4209215667968783E-2</v>
      </c>
      <c r="P476" s="16">
        <f t="shared" si="86"/>
        <v>0.23442634351916006</v>
      </c>
      <c r="Q476" s="16">
        <f t="shared" si="87"/>
        <v>0.42585165088061327</v>
      </c>
      <c r="R476" s="16">
        <f t="shared" si="88"/>
        <v>0.11553438834020922</v>
      </c>
      <c r="S476" s="16">
        <f t="shared" si="89"/>
        <v>1.0373248710228516E-2</v>
      </c>
      <c r="T476" s="16">
        <f t="shared" si="90"/>
        <v>0.42590050084678344</v>
      </c>
      <c r="U476" s="65">
        <f t="shared" si="91"/>
        <v>1.2828199068396868</v>
      </c>
      <c r="V476" s="65"/>
      <c r="AI476" s="16"/>
      <c r="AL476" s="16"/>
      <c r="AM476" s="16"/>
    </row>
    <row r="477" spans="1:40" x14ac:dyDescent="0.25">
      <c r="A477">
        <v>476</v>
      </c>
      <c r="B477">
        <v>8.12213695808008E-4</v>
      </c>
      <c r="C477" s="16">
        <v>6.5448700474098204E-9</v>
      </c>
      <c r="D477">
        <v>6.8505891827424299E-4</v>
      </c>
      <c r="E477" s="16">
        <v>9.0534073803248893E-6</v>
      </c>
      <c r="F477" s="16">
        <v>5.8929702826155199E-6</v>
      </c>
      <c r="G477" s="16">
        <v>1.69322631212638E-6</v>
      </c>
      <c r="H477">
        <v>2.6655428277630097E-4</v>
      </c>
      <c r="J477">
        <v>0.95699496147615304</v>
      </c>
      <c r="K477">
        <f t="shared" si="81"/>
        <v>6.2634076588873886E-9</v>
      </c>
      <c r="L477">
        <f t="shared" si="82"/>
        <v>6.9853154028155296E-4</v>
      </c>
      <c r="M477" s="16">
        <f t="shared" si="83"/>
        <v>9.2589585133446303E-4</v>
      </c>
      <c r="N477" s="16">
        <f t="shared" si="84"/>
        <v>0.42359380570024224</v>
      </c>
      <c r="O477" s="16">
        <f t="shared" si="85"/>
        <v>3.3047075136584197E-2</v>
      </c>
      <c r="P477" s="16">
        <f t="shared" si="86"/>
        <v>8.3588607202943574E-2</v>
      </c>
      <c r="Q477" s="16">
        <f t="shared" si="87"/>
        <v>2.4671060367480423E-2</v>
      </c>
      <c r="R477" s="16">
        <f t="shared" si="88"/>
        <v>0.16201216412662894</v>
      </c>
      <c r="S477" s="16">
        <f t="shared" si="89"/>
        <v>2.4549156232014684E-2</v>
      </c>
      <c r="T477" s="16">
        <f t="shared" si="90"/>
        <v>2.4674745313525027E-2</v>
      </c>
      <c r="U477" s="65">
        <f t="shared" si="91"/>
        <v>0.77613661407941914</v>
      </c>
      <c r="V477" s="65"/>
      <c r="AI477" s="16"/>
      <c r="AL477" s="16"/>
      <c r="AM477" s="16"/>
    </row>
    <row r="478" spans="1:40" x14ac:dyDescent="0.25">
      <c r="A478">
        <v>477</v>
      </c>
      <c r="B478">
        <v>4.4845180793460799E-4</v>
      </c>
      <c r="C478" s="16">
        <v>5.0519795234202E-9</v>
      </c>
      <c r="D478">
        <v>9.6455988237845495E-4</v>
      </c>
      <c r="E478" s="16">
        <v>9.8061089148598299E-6</v>
      </c>
      <c r="F478" s="16">
        <v>1.0823022226633201E-5</v>
      </c>
      <c r="G478" s="16">
        <v>2.2011373166645598E-6</v>
      </c>
      <c r="H478">
        <v>2.8871972730984901E-4</v>
      </c>
      <c r="J478">
        <v>0.955481484835073</v>
      </c>
      <c r="K478">
        <f t="shared" si="81"/>
        <v>4.8270728963939169E-9</v>
      </c>
      <c r="L478">
        <f t="shared" si="82"/>
        <v>9.8840201216886248E-4</v>
      </c>
      <c r="M478" s="16">
        <f t="shared" si="83"/>
        <v>-9.1498396299646525E-5</v>
      </c>
      <c r="N478" s="16">
        <f t="shared" si="84"/>
        <v>7.8344777916760627E-3</v>
      </c>
      <c r="O478" s="16">
        <f t="shared" si="85"/>
        <v>7.7050554325286055E-3</v>
      </c>
      <c r="P478" s="16">
        <f t="shared" si="86"/>
        <v>8.4668090460823843E-7</v>
      </c>
      <c r="Q478" s="16">
        <f t="shared" si="87"/>
        <v>7.5670763950766527E-3</v>
      </c>
      <c r="R478" s="16">
        <f t="shared" si="88"/>
        <v>9.4778593252544951E-3</v>
      </c>
      <c r="S478" s="16">
        <f t="shared" si="89"/>
        <v>9.270888173746333E-3</v>
      </c>
      <c r="T478" s="16">
        <f t="shared" si="90"/>
        <v>7.5670394659493817E-3</v>
      </c>
      <c r="U478" s="65">
        <f t="shared" si="91"/>
        <v>4.9423243265136141E-2</v>
      </c>
      <c r="V478" s="65"/>
      <c r="AI478" s="16"/>
      <c r="AL478" s="16"/>
      <c r="AM478" s="16"/>
    </row>
    <row r="479" spans="1:40" x14ac:dyDescent="0.25">
      <c r="A479">
        <v>478</v>
      </c>
      <c r="B479">
        <v>5.4530438973433805E-4</v>
      </c>
      <c r="C479" s="16">
        <v>4.5207821231484902E-9</v>
      </c>
      <c r="D479">
        <v>7.0536671289206604E-4</v>
      </c>
      <c r="E479" s="16">
        <v>6.4364630389818299E-6</v>
      </c>
      <c r="F479" s="16">
        <v>8.7910264715991498E-6</v>
      </c>
      <c r="G479" s="16">
        <v>2.4522713488494301E-6</v>
      </c>
      <c r="H479">
        <v>1.8950538308749E-4</v>
      </c>
      <c r="J479">
        <v>0.95682622783814097</v>
      </c>
      <c r="K479">
        <f t="shared" si="81"/>
        <v>4.3256029057702723E-9</v>
      </c>
      <c r="L479">
        <f t="shared" si="82"/>
        <v>7.2539651640199062E-4</v>
      </c>
      <c r="M479" s="16">
        <f t="shared" si="83"/>
        <v>3.6521226306668553E-4</v>
      </c>
      <c r="N479" s="16">
        <f t="shared" si="84"/>
        <v>1.1738044339307785E-2</v>
      </c>
      <c r="O479" s="16">
        <f t="shared" si="85"/>
        <v>3.3743943733963978E-2</v>
      </c>
      <c r="P479" s="16">
        <f t="shared" si="86"/>
        <v>7.1847383253556676E-2</v>
      </c>
      <c r="Q479" s="16">
        <f t="shared" si="87"/>
        <v>0.16058003561107229</v>
      </c>
      <c r="R479" s="16">
        <f t="shared" si="88"/>
        <v>1.1809444405501596E-2</v>
      </c>
      <c r="S479" s="16">
        <f t="shared" si="89"/>
        <v>4.9001925013521005E-2</v>
      </c>
      <c r="T479" s="16">
        <f t="shared" si="90"/>
        <v>0.16058597872999286</v>
      </c>
      <c r="U479" s="65">
        <f t="shared" si="91"/>
        <v>0.49930675508691619</v>
      </c>
      <c r="V479" s="65"/>
      <c r="AI479" s="16"/>
      <c r="AL479" s="16"/>
      <c r="AM479" s="16"/>
    </row>
    <row r="480" spans="1:40" x14ac:dyDescent="0.25">
      <c r="A480">
        <v>479</v>
      </c>
      <c r="B480">
        <v>4.22689601828358E-4</v>
      </c>
      <c r="C480" s="16">
        <v>5.1539689647571199E-9</v>
      </c>
      <c r="D480">
        <v>1.04603612500997E-3</v>
      </c>
      <c r="E480" s="16">
        <v>1.08390515953753E-5</v>
      </c>
      <c r="F480" s="16">
        <v>1.15264994878628E-5</v>
      </c>
      <c r="G480" s="16">
        <v>2.15960533042396E-6</v>
      </c>
      <c r="H480">
        <v>3.1913376582481099E-4</v>
      </c>
      <c r="J480">
        <v>0.95506958811526599</v>
      </c>
      <c r="K480">
        <f t="shared" si="81"/>
        <v>4.9223990163294461E-9</v>
      </c>
      <c r="L480">
        <f t="shared" si="82"/>
        <v>1.0712435753471548E-3</v>
      </c>
      <c r="M480" s="16">
        <f t="shared" si="83"/>
        <v>-2.2586437169043883E-4</v>
      </c>
      <c r="N480" s="16">
        <f t="shared" si="84"/>
        <v>1.9845707311750439E-2</v>
      </c>
      <c r="O480" s="16">
        <f t="shared" si="85"/>
        <v>4.8111567092704753E-3</v>
      </c>
      <c r="P480" s="16">
        <f t="shared" si="86"/>
        <v>7.304734989261887E-3</v>
      </c>
      <c r="Q480" s="16">
        <f t="shared" si="87"/>
        <v>8.4356576099781138E-5</v>
      </c>
      <c r="R480" s="16">
        <f t="shared" si="88"/>
        <v>2.8453071361027114E-2</v>
      </c>
      <c r="S480" s="16">
        <f t="shared" si="89"/>
        <v>5.7154016930204971E-3</v>
      </c>
      <c r="T480" s="16">
        <f t="shared" si="90"/>
        <v>8.4434625336659365E-5</v>
      </c>
      <c r="U480" s="65">
        <f t="shared" si="91"/>
        <v>6.6298863265766866E-2</v>
      </c>
      <c r="V480" s="65"/>
      <c r="AI480" s="16"/>
      <c r="AL480" s="16"/>
      <c r="AM480" s="16"/>
    </row>
    <row r="481" spans="1:39" x14ac:dyDescent="0.25">
      <c r="A481">
        <v>480</v>
      </c>
      <c r="B481">
        <v>2.4006716827994299E-4</v>
      </c>
      <c r="C481" s="16">
        <v>4.3269347746618402E-9</v>
      </c>
      <c r="D481">
        <v>1.56533040336534E-3</v>
      </c>
      <c r="E481" s="16">
        <v>1.35376481504002E-5</v>
      </c>
      <c r="F481" s="16">
        <v>2.0789534164646801E-5</v>
      </c>
      <c r="G481" s="16">
        <v>2.5876779200687098E-6</v>
      </c>
      <c r="H481">
        <v>3.9859891267227403E-4</v>
      </c>
      <c r="J481">
        <v>0.95247966234050896</v>
      </c>
      <c r="K481">
        <f t="shared" si="81"/>
        <v>4.1213173731393159E-9</v>
      </c>
      <c r="L481">
        <f t="shared" si="82"/>
        <v>1.6094928226799276E-3</v>
      </c>
      <c r="M481" s="16">
        <f t="shared" si="83"/>
        <v>-1.1293584861200416E-3</v>
      </c>
      <c r="N481" s="16">
        <f t="shared" si="84"/>
        <v>0.26220401091647899</v>
      </c>
      <c r="O481" s="16">
        <f t="shared" si="85"/>
        <v>4.7828688601174278E-2</v>
      </c>
      <c r="P481" s="16">
        <f t="shared" si="86"/>
        <v>0.3897972599825334</v>
      </c>
      <c r="Q481" s="16">
        <f t="shared" si="87"/>
        <v>6.7829551955197173E-2</v>
      </c>
      <c r="R481" s="16">
        <f t="shared" si="88"/>
        <v>1.2273679130691357</v>
      </c>
      <c r="S481" s="16">
        <f t="shared" si="89"/>
        <v>8.3407508658717003E-2</v>
      </c>
      <c r="T481" s="16">
        <f t="shared" si="90"/>
        <v>6.7849572138123121E-2</v>
      </c>
      <c r="U481" s="65">
        <f t="shared" si="91"/>
        <v>2.1462845053213595</v>
      </c>
      <c r="V481" s="65"/>
      <c r="AI481" s="16"/>
      <c r="AL481" s="16"/>
      <c r="AM481" s="16"/>
    </row>
    <row r="482" spans="1:39" x14ac:dyDescent="0.25">
      <c r="A482">
        <v>481</v>
      </c>
      <c r="B482">
        <v>4.5938248328378098E-4</v>
      </c>
      <c r="C482" s="16">
        <v>4.8134119007821096E-9</v>
      </c>
      <c r="D482">
        <v>8.9568289200511601E-4</v>
      </c>
      <c r="E482" s="16">
        <v>8.6826398599370899E-6</v>
      </c>
      <c r="F482" s="16">
        <v>1.0531752460334001E-5</v>
      </c>
      <c r="G482" s="16">
        <v>2.3084131433463701E-6</v>
      </c>
      <c r="H482">
        <v>2.5564076016589899E-4</v>
      </c>
      <c r="J482">
        <v>0.95582776583455797</v>
      </c>
      <c r="K482">
        <f t="shared" si="81"/>
        <v>4.6007927431660367E-9</v>
      </c>
      <c r="L482">
        <f t="shared" si="82"/>
        <v>9.1904999665722953E-4</v>
      </c>
      <c r="M482" s="16">
        <f t="shared" si="83"/>
        <v>-2.8503008966757971E-7</v>
      </c>
      <c r="N482" s="16">
        <f t="shared" si="84"/>
        <v>4.3951285475445721E-3</v>
      </c>
      <c r="O482" s="16">
        <f t="shared" si="85"/>
        <v>1.7123272150553023E-2</v>
      </c>
      <c r="P482" s="16">
        <f t="shared" si="86"/>
        <v>4.9777597488572418E-3</v>
      </c>
      <c r="Q482" s="16">
        <f t="shared" si="87"/>
        <v>3.6707131413057023E-2</v>
      </c>
      <c r="R482" s="16">
        <f t="shared" si="88"/>
        <v>4.5998561065065469E-3</v>
      </c>
      <c r="S482" s="16">
        <f t="shared" si="89"/>
        <v>2.2414466291361009E-2</v>
      </c>
      <c r="T482" s="16">
        <f t="shared" si="90"/>
        <v>3.670808198506071E-2</v>
      </c>
      <c r="U482" s="65">
        <f t="shared" si="91"/>
        <v>0.12692569624294014</v>
      </c>
      <c r="V482" s="65"/>
      <c r="AI482" s="16"/>
      <c r="AL482" s="16"/>
      <c r="AM482" s="16"/>
    </row>
    <row r="483" spans="1:39" x14ac:dyDescent="0.25">
      <c r="A483">
        <v>482</v>
      </c>
      <c r="B483">
        <v>4.0659034944694298E-4</v>
      </c>
      <c r="C483" s="16">
        <v>5.4679503938021297E-9</v>
      </c>
      <c r="D483">
        <v>1.15665726239909E-3</v>
      </c>
      <c r="E483" s="16">
        <v>1.26999251181936E-5</v>
      </c>
      <c r="F483" s="16">
        <v>1.2043190644528701E-5</v>
      </c>
      <c r="G483" s="16">
        <v>2.0381131913406099E-6</v>
      </c>
      <c r="H483">
        <v>3.7392537791922803E-4</v>
      </c>
      <c r="J483">
        <v>0.95452790686948696</v>
      </c>
      <c r="K483">
        <f t="shared" si="81"/>
        <v>5.2193112442621337E-9</v>
      </c>
      <c r="L483">
        <f t="shared" si="82"/>
        <v>1.1827762889290942E-3</v>
      </c>
      <c r="M483" s="16">
        <f t="shared" si="83"/>
        <v>-3.6959559003520832E-4</v>
      </c>
      <c r="N483" s="16">
        <f t="shared" si="84"/>
        <v>3.0135866579067184E-2</v>
      </c>
      <c r="O483" s="16">
        <f t="shared" si="85"/>
        <v>1.6047239016708415E-4</v>
      </c>
      <c r="P483" s="16">
        <f t="shared" si="86"/>
        <v>4.0103618824137731E-2</v>
      </c>
      <c r="Q483" s="16">
        <f t="shared" si="87"/>
        <v>3.328571610399117E-2</v>
      </c>
      <c r="R483" s="16">
        <f t="shared" si="88"/>
        <v>4.8871097811956393E-2</v>
      </c>
      <c r="S483" s="16">
        <f t="shared" si="89"/>
        <v>2.277267671818003E-4</v>
      </c>
      <c r="T483" s="16">
        <f t="shared" si="90"/>
        <v>3.3289824923927708E-2</v>
      </c>
      <c r="U483" s="65">
        <f t="shared" si="91"/>
        <v>0.18607432340042906</v>
      </c>
      <c r="V483" s="65"/>
      <c r="AI483" s="16"/>
      <c r="AL483" s="16"/>
      <c r="AM483" s="16"/>
    </row>
    <row r="484" spans="1:39" x14ac:dyDescent="0.25">
      <c r="A484">
        <v>483</v>
      </c>
      <c r="B484">
        <v>6.9583276616692305E-4</v>
      </c>
      <c r="C484" s="16">
        <v>6.6466039217581599E-9</v>
      </c>
      <c r="D484">
        <v>8.1467846474556603E-4</v>
      </c>
      <c r="E484" s="16">
        <v>1.09169569788502E-5</v>
      </c>
      <c r="F484" s="16">
        <v>6.9220942991416001E-6</v>
      </c>
      <c r="G484" s="16">
        <v>1.66990097275167E-6</v>
      </c>
      <c r="H484">
        <v>3.2142373385420499E-4</v>
      </c>
      <c r="J484">
        <v>0.95631018964937697</v>
      </c>
      <c r="K484">
        <f t="shared" si="81"/>
        <v>6.3562150569408385E-9</v>
      </c>
      <c r="L484">
        <f t="shared" si="82"/>
        <v>8.301859077126791E-4</v>
      </c>
      <c r="M484" s="16">
        <f t="shared" si="83"/>
        <v>5.61479624621167E-4</v>
      </c>
      <c r="N484" s="16">
        <f t="shared" si="84"/>
        <v>0.17163971744356663</v>
      </c>
      <c r="O484" s="16">
        <f t="shared" si="85"/>
        <v>4.0063361503599133E-2</v>
      </c>
      <c r="P484" s="16">
        <f t="shared" si="86"/>
        <v>2.3904632204598028E-2</v>
      </c>
      <c r="Q484" s="16">
        <f t="shared" si="87"/>
        <v>2.702101415695689E-4</v>
      </c>
      <c r="R484" s="16">
        <f t="shared" si="88"/>
        <v>8.8901588941121934E-2</v>
      </c>
      <c r="S484" s="16">
        <f t="shared" si="89"/>
        <v>2.8324548126212695E-2</v>
      </c>
      <c r="T484" s="16">
        <f t="shared" si="90"/>
        <v>2.6995610334547851E-4</v>
      </c>
      <c r="U484" s="65">
        <f t="shared" si="91"/>
        <v>0.35337401446401345</v>
      </c>
      <c r="V484" s="65"/>
      <c r="AI484" s="16"/>
      <c r="AL484" s="16"/>
      <c r="AM484" s="16"/>
    </row>
    <row r="485" spans="1:39" x14ac:dyDescent="0.25">
      <c r="A485">
        <v>484</v>
      </c>
      <c r="B485">
        <v>4.25510637230297E-4</v>
      </c>
      <c r="C485" s="16">
        <v>4.9082670520612497E-9</v>
      </c>
      <c r="D485">
        <v>9.8824312054224695E-4</v>
      </c>
      <c r="E485" s="16">
        <v>9.7582584031139194E-6</v>
      </c>
      <c r="F485" s="16">
        <v>1.1420087388846199E-5</v>
      </c>
      <c r="G485" s="16">
        <v>2.2662482733484301E-6</v>
      </c>
      <c r="H485">
        <v>2.8731122665803598E-4</v>
      </c>
      <c r="J485">
        <v>0.95535309419380099</v>
      </c>
      <c r="K485">
        <f t="shared" si="81"/>
        <v>4.6891281153162013E-9</v>
      </c>
      <c r="L485">
        <f t="shared" si="82"/>
        <v>1.0133446353262356E-3</v>
      </c>
      <c r="M485" s="16">
        <f t="shared" si="83"/>
        <v>-1.6232336086564176E-4</v>
      </c>
      <c r="N485" s="16">
        <f t="shared" si="84"/>
        <v>1.8263084810302942E-2</v>
      </c>
      <c r="O485" s="16">
        <f t="shared" si="85"/>
        <v>1.293410275138359E-2</v>
      </c>
      <c r="P485" s="16">
        <f t="shared" si="86"/>
        <v>6.5005415371292494E-4</v>
      </c>
      <c r="Q485" s="16">
        <f t="shared" si="87"/>
        <v>8.3620290616291445E-3</v>
      </c>
      <c r="R485" s="16">
        <f t="shared" si="88"/>
        <v>2.4929624771771151E-2</v>
      </c>
      <c r="S485" s="16">
        <f t="shared" si="89"/>
        <v>1.6567353015379503E-2</v>
      </c>
      <c r="T485" s="16">
        <f t="shared" si="90"/>
        <v>8.3617854310006536E-3</v>
      </c>
      <c r="U485" s="65">
        <f t="shared" si="91"/>
        <v>9.0068033995179916E-2</v>
      </c>
      <c r="V485" s="65"/>
      <c r="AI485" s="16"/>
      <c r="AL485" s="16"/>
      <c r="AM485" s="16"/>
    </row>
    <row r="486" spans="1:39" x14ac:dyDescent="0.25">
      <c r="A486">
        <v>485</v>
      </c>
      <c r="B486">
        <v>5.5389975997397096E-4</v>
      </c>
      <c r="C486" s="16">
        <v>5.2221972038982503E-9</v>
      </c>
      <c r="D486">
        <v>8.0404720960475197E-4</v>
      </c>
      <c r="E486" s="16">
        <v>8.4657536493868495E-6</v>
      </c>
      <c r="F486" s="16">
        <v>8.6945811255790493E-6</v>
      </c>
      <c r="G486" s="16">
        <v>2.1253078342772098E-6</v>
      </c>
      <c r="H486" s="16">
        <v>2.4925386779325599E-4</v>
      </c>
      <c r="J486">
        <v>0.95632581497574198</v>
      </c>
      <c r="K486">
        <f t="shared" si="81"/>
        <v>4.9941219969820356E-9</v>
      </c>
      <c r="L486">
        <f t="shared" si="82"/>
        <v>8.2355645749298341E-4</v>
      </c>
      <c r="M486" s="16">
        <f t="shared" si="83"/>
        <v>2.8424306245495863E-4</v>
      </c>
      <c r="N486" s="16">
        <f t="shared" si="84"/>
        <v>1.5828790257267553E-2</v>
      </c>
      <c r="O486" s="16">
        <f t="shared" si="85"/>
        <v>3.2538722874084474E-3</v>
      </c>
      <c r="P486" s="16">
        <f t="shared" si="86"/>
        <v>2.7437683819626281E-2</v>
      </c>
      <c r="Q486" s="16">
        <f t="shared" si="87"/>
        <v>4.4852690117126351E-2</v>
      </c>
      <c r="R486" s="16">
        <f t="shared" si="88"/>
        <v>1.4030386675513096E-2</v>
      </c>
      <c r="S486" s="16">
        <f t="shared" si="89"/>
        <v>3.4243876177433514E-3</v>
      </c>
      <c r="T486" s="16">
        <f t="shared" si="90"/>
        <v>4.485527746983043E-2</v>
      </c>
      <c r="U486" s="65">
        <f t="shared" si="91"/>
        <v>0.15368308824451551</v>
      </c>
      <c r="V486" s="65"/>
      <c r="AI486" s="16"/>
      <c r="AL486" s="16"/>
      <c r="AM486" s="16"/>
    </row>
    <row r="487" spans="1:39" x14ac:dyDescent="0.25">
      <c r="A487">
        <v>486</v>
      </c>
      <c r="B487">
        <v>4.9118880290394498E-4</v>
      </c>
      <c r="C487" s="16">
        <v>5.1941886573974099E-9</v>
      </c>
      <c r="D487">
        <v>9.0406746995248799E-4</v>
      </c>
      <c r="E487" s="16">
        <v>9.4566279074034595E-6</v>
      </c>
      <c r="F487" s="16">
        <v>9.8522710519383099E-6</v>
      </c>
      <c r="G487" s="16">
        <v>2.1393205970526199E-6</v>
      </c>
      <c r="H487">
        <v>2.7842916592148902E-4</v>
      </c>
      <c r="J487">
        <v>0.95580039848867004</v>
      </c>
      <c r="K487">
        <f t="shared" si="81"/>
        <v>4.964607588565774E-9</v>
      </c>
      <c r="L487">
        <f t="shared" si="82"/>
        <v>9.2590613846475983E-4</v>
      </c>
      <c r="M487" s="16">
        <f t="shared" si="83"/>
        <v>5.6471467343130031E-5</v>
      </c>
      <c r="N487" s="16">
        <f t="shared" si="84"/>
        <v>2.7184576337173457E-6</v>
      </c>
      <c r="O487" s="16">
        <f t="shared" si="85"/>
        <v>3.8564282359594207E-3</v>
      </c>
      <c r="P487" s="16">
        <f t="shared" si="86"/>
        <v>3.8257435835301478E-3</v>
      </c>
      <c r="Q487" s="16">
        <f t="shared" si="87"/>
        <v>1.4286906154751403E-2</v>
      </c>
      <c r="R487" s="16">
        <f t="shared" si="88"/>
        <v>1.1468008712112376E-6</v>
      </c>
      <c r="S487" s="16">
        <f t="shared" si="89"/>
        <v>4.2899069506525458E-3</v>
      </c>
      <c r="T487" s="16">
        <f t="shared" si="90"/>
        <v>1.4287497433737825E-2</v>
      </c>
      <c r="U487" s="65">
        <f t="shared" si="91"/>
        <v>4.0550347617136273E-2</v>
      </c>
      <c r="V487" s="65"/>
      <c r="AI487" s="16"/>
      <c r="AL487" s="16"/>
      <c r="AM487" s="16"/>
    </row>
    <row r="488" spans="1:39" x14ac:dyDescent="0.25">
      <c r="A488">
        <v>487</v>
      </c>
      <c r="B488">
        <v>5.9895037323830398E-4</v>
      </c>
      <c r="C488" s="16">
        <v>7.9120634943359407E-9</v>
      </c>
      <c r="D488">
        <v>1.1351853626159201E-3</v>
      </c>
      <c r="E488" s="16">
        <v>1.80428425034487E-5</v>
      </c>
      <c r="F488" s="16">
        <v>8.1617462101178501E-6</v>
      </c>
      <c r="G488" s="16">
        <v>1.4079416784488299E-6</v>
      </c>
      <c r="H488">
        <v>5.3123657470185396E-4</v>
      </c>
      <c r="J488">
        <v>0.95470789584807703</v>
      </c>
      <c r="K488">
        <f t="shared" si="81"/>
        <v>7.5537094904938495E-9</v>
      </c>
      <c r="L488">
        <f t="shared" si="82"/>
        <v>1.1529088846511102E-3</v>
      </c>
      <c r="M488" s="16">
        <f t="shared" si="83"/>
        <v>4.499186182549775E-5</v>
      </c>
      <c r="N488" s="16">
        <f t="shared" si="84"/>
        <v>4.7253545904440648E-2</v>
      </c>
      <c r="O488" s="16">
        <f t="shared" si="85"/>
        <v>0.18374834294753861</v>
      </c>
      <c r="P488" s="16">
        <f t="shared" si="86"/>
        <v>3.1676015450851532E-2</v>
      </c>
      <c r="Q488" s="16">
        <f t="shared" si="87"/>
        <v>0.46226849171208728</v>
      </c>
      <c r="R488" s="16">
        <f t="shared" si="88"/>
        <v>2.9747440316343941E-2</v>
      </c>
      <c r="S488" s="16">
        <f t="shared" si="89"/>
        <v>8.9262845603213598E-2</v>
      </c>
      <c r="T488" s="16">
        <f t="shared" si="90"/>
        <v>0.46228618784363495</v>
      </c>
      <c r="U488" s="65">
        <f t="shared" si="91"/>
        <v>1.3062428697781105</v>
      </c>
      <c r="V488" s="65"/>
      <c r="AI488" s="16"/>
      <c r="AK488" s="16"/>
      <c r="AL488" s="16"/>
      <c r="AM488" s="16"/>
    </row>
    <row r="489" spans="1:39" x14ac:dyDescent="0.25">
      <c r="A489">
        <v>488</v>
      </c>
      <c r="B489">
        <v>4.4380041676524298E-4</v>
      </c>
      <c r="C489" s="16">
        <v>5.4467159837751298E-9</v>
      </c>
      <c r="D489">
        <v>1.05297881729315E-3</v>
      </c>
      <c r="E489" s="16">
        <v>1.1530153712935101E-5</v>
      </c>
      <c r="F489" s="16">
        <v>1.09804942207146E-5</v>
      </c>
      <c r="G489" s="16">
        <v>2.0436370488898601E-6</v>
      </c>
      <c r="H489">
        <v>3.3948193243345302E-4</v>
      </c>
      <c r="J489">
        <v>0.95504705327660799</v>
      </c>
      <c r="K489">
        <f t="shared" si="81"/>
        <v>5.201870050339039E-9</v>
      </c>
      <c r="L489">
        <f t="shared" si="82"/>
        <v>1.0769779960674854E-3</v>
      </c>
      <c r="M489" s="16">
        <f t="shared" si="83"/>
        <v>-1.8937716253699942E-4</v>
      </c>
      <c r="N489" s="16">
        <f t="shared" si="84"/>
        <v>9.5974611012140301E-3</v>
      </c>
      <c r="O489" s="16">
        <f t="shared" si="85"/>
        <v>2.7231622458878674E-4</v>
      </c>
      <c r="P489" s="16">
        <f t="shared" si="86"/>
        <v>8.5881270134386661E-3</v>
      </c>
      <c r="Q489" s="16">
        <f t="shared" si="87"/>
        <v>5.4067465739639688E-3</v>
      </c>
      <c r="R489" s="16">
        <f t="shared" si="88"/>
        <v>1.2841535921691873E-2</v>
      </c>
      <c r="S489" s="16">
        <f t="shared" si="89"/>
        <v>3.1832976948106763E-4</v>
      </c>
      <c r="T489" s="16">
        <f t="shared" si="90"/>
        <v>5.4074457340414928E-3</v>
      </c>
      <c r="U489" s="65">
        <f t="shared" si="91"/>
        <v>4.2431962338419879E-2</v>
      </c>
      <c r="V489" s="65"/>
      <c r="AI489" s="16"/>
      <c r="AL489" s="16"/>
      <c r="AM489" s="16"/>
    </row>
    <row r="490" spans="1:39" x14ac:dyDescent="0.25">
      <c r="A490">
        <v>489</v>
      </c>
      <c r="B490">
        <v>3.7088477087197003E-4</v>
      </c>
      <c r="C490" s="16">
        <v>5.0501467248189299E-9</v>
      </c>
      <c r="D490">
        <v>1.1716452937203499E-3</v>
      </c>
      <c r="E490" s="16">
        <v>1.187898597915E-5</v>
      </c>
      <c r="F490" s="16">
        <v>1.32141796527299E-5</v>
      </c>
      <c r="G490" s="16">
        <v>2.2072044895630401E-6</v>
      </c>
      <c r="H490">
        <v>3.4975469857260598E-4</v>
      </c>
      <c r="J490">
        <v>0.95443342857549895</v>
      </c>
      <c r="K490">
        <f t="shared" si="81"/>
        <v>4.8200288533782581E-9</v>
      </c>
      <c r="L490">
        <f t="shared" si="82"/>
        <v>1.2002758073686478E-3</v>
      </c>
      <c r="M490" s="16">
        <f t="shared" si="83"/>
        <v>-4.5850626562470785E-4</v>
      </c>
      <c r="N490" s="16">
        <f t="shared" si="84"/>
        <v>6.0599257744791489E-2</v>
      </c>
      <c r="O490" s="16">
        <f t="shared" si="85"/>
        <v>7.763264319171145E-3</v>
      </c>
      <c r="P490" s="16">
        <f t="shared" si="86"/>
        <v>4.6574777518365564E-2</v>
      </c>
      <c r="Q490" s="16">
        <f t="shared" si="87"/>
        <v>1.1237925746840061E-2</v>
      </c>
      <c r="R490" s="16">
        <f t="shared" si="88"/>
        <v>0.11546100441796246</v>
      </c>
      <c r="S490" s="16">
        <f t="shared" si="89"/>
        <v>9.8619262910075722E-3</v>
      </c>
      <c r="T490" s="16">
        <f t="shared" si="90"/>
        <v>1.1240378537822029E-2</v>
      </c>
      <c r="U490" s="65">
        <f t="shared" si="91"/>
        <v>0.2627385345759603</v>
      </c>
      <c r="V490" s="65"/>
      <c r="AI490" s="16"/>
      <c r="AL490" s="16"/>
      <c r="AM490" s="16"/>
    </row>
    <row r="491" spans="1:39" x14ac:dyDescent="0.25">
      <c r="A491">
        <v>490</v>
      </c>
      <c r="B491">
        <v>4.1736675803886601E-4</v>
      </c>
      <c r="C491" s="16">
        <v>3.9817758110368304E-9</v>
      </c>
      <c r="D491">
        <v>8.1404046276713595E-4</v>
      </c>
      <c r="E491" s="16">
        <v>6.5334815809686397E-6</v>
      </c>
      <c r="F491" s="16">
        <v>1.1550714748215599E-5</v>
      </c>
      <c r="G491" s="16">
        <v>2.78810024484267E-6</v>
      </c>
      <c r="H491" s="16">
        <v>1.9236293884626599E-4</v>
      </c>
      <c r="J491">
        <v>0.95621419245347095</v>
      </c>
      <c r="K491">
        <f t="shared" si="81"/>
        <v>3.807430541681347E-9</v>
      </c>
      <c r="L491">
        <f t="shared" si="82"/>
        <v>8.3992601073259879E-4</v>
      </c>
      <c r="M491" s="16">
        <f t="shared" si="83"/>
        <v>-5.1924946548667054E-6</v>
      </c>
      <c r="N491" s="16">
        <f t="shared" si="84"/>
        <v>2.3010942583900022E-2</v>
      </c>
      <c r="O491" s="16">
        <f t="shared" si="85"/>
        <v>7.8973410361298721E-2</v>
      </c>
      <c r="P491" s="16">
        <f t="shared" si="86"/>
        <v>2.4109791941272371E-2</v>
      </c>
      <c r="Q491" s="16">
        <f t="shared" si="87"/>
        <v>0.15342211037243716</v>
      </c>
      <c r="R491" s="16">
        <f t="shared" si="88"/>
        <v>2.9287388650962046E-2</v>
      </c>
      <c r="S491" s="16">
        <f t="shared" si="89"/>
        <v>0.15102918915205923</v>
      </c>
      <c r="T491" s="16">
        <f t="shared" si="90"/>
        <v>0.1534253067012768</v>
      </c>
      <c r="U491" s="65">
        <f t="shared" si="91"/>
        <v>0.61325813976320642</v>
      </c>
      <c r="V491" s="65"/>
      <c r="AI491" s="16"/>
      <c r="AL491" s="16"/>
      <c r="AM491" s="16"/>
    </row>
    <row r="492" spans="1:39" x14ac:dyDescent="0.25">
      <c r="A492">
        <v>491</v>
      </c>
      <c r="B492">
        <v>4.3273269900858199E-4</v>
      </c>
      <c r="C492" s="16">
        <v>5.59901997424236E-9</v>
      </c>
      <c r="D492">
        <v>1.1116219391942501E-3</v>
      </c>
      <c r="E492" s="16">
        <v>1.2504512887322799E-5</v>
      </c>
      <c r="F492" s="16">
        <v>1.12915097051982E-5</v>
      </c>
      <c r="G492" s="16">
        <v>1.9893565805339598E-6</v>
      </c>
      <c r="H492">
        <v>3.6817099703198998E-4</v>
      </c>
      <c r="J492">
        <v>0.95475813548313304</v>
      </c>
      <c r="K492">
        <f t="shared" si="81"/>
        <v>5.3457098711404556E-9</v>
      </c>
      <c r="L492">
        <f t="shared" si="82"/>
        <v>1.1361887161652061E-3</v>
      </c>
      <c r="M492" s="16">
        <f t="shared" si="83"/>
        <v>-2.7072331814804226E-4</v>
      </c>
      <c r="N492" s="16">
        <f t="shared" si="84"/>
        <v>1.4511091970748817E-2</v>
      </c>
      <c r="O492" s="16">
        <f t="shared" si="85"/>
        <v>1.2098000554613466E-4</v>
      </c>
      <c r="P492" s="16">
        <f t="shared" si="86"/>
        <v>2.3570200266484386E-2</v>
      </c>
      <c r="Q492" s="16">
        <f t="shared" si="87"/>
        <v>2.6977935559865412E-2</v>
      </c>
      <c r="R492" s="16">
        <f t="shared" si="88"/>
        <v>2.0982853081194717E-2</v>
      </c>
      <c r="S492" s="16">
        <f t="shared" si="89"/>
        <v>8.4507775830115655E-5</v>
      </c>
      <c r="T492" s="16">
        <f t="shared" si="90"/>
        <v>2.6980709479520089E-2</v>
      </c>
      <c r="U492" s="65">
        <f t="shared" si="91"/>
        <v>0.11322827813918968</v>
      </c>
      <c r="V492" s="65"/>
      <c r="AI492" s="16"/>
      <c r="AL492" s="16"/>
      <c r="AM492" s="16"/>
    </row>
    <row r="493" spans="1:39" x14ac:dyDescent="0.25">
      <c r="A493">
        <v>492</v>
      </c>
      <c r="B493" s="16">
        <v>5.2861612561364501E-4</v>
      </c>
      <c r="C493" s="16">
        <v>6.5734286668380204E-9</v>
      </c>
      <c r="D493" s="16">
        <v>1.0670646114010699E-3</v>
      </c>
      <c r="E493" s="16">
        <v>1.41004049068964E-5</v>
      </c>
      <c r="F493" s="16">
        <v>9.2214625998462995E-6</v>
      </c>
      <c r="G493" s="16">
        <v>1.69347467838612E-6</v>
      </c>
      <c r="H493">
        <v>4.1515788417370797E-4</v>
      </c>
      <c r="J493">
        <v>0.95501456484606795</v>
      </c>
      <c r="K493">
        <f t="shared" si="81"/>
        <v>6.2777201178069802E-9</v>
      </c>
      <c r="L493">
        <f t="shared" si="82"/>
        <v>1.0871944378504817E-3</v>
      </c>
      <c r="M493" s="16">
        <f t="shared" si="83"/>
        <v>-2.9962186623191769E-5</v>
      </c>
      <c r="N493" s="16">
        <f t="shared" si="84"/>
        <v>5.5387858374406256E-3</v>
      </c>
      <c r="O493" s="16">
        <f t="shared" si="85"/>
        <v>3.4948542835247322E-2</v>
      </c>
      <c r="P493" s="16">
        <f t="shared" si="86"/>
        <v>1.1510913088864512E-2</v>
      </c>
      <c r="Q493" s="16">
        <f t="shared" si="87"/>
        <v>9.7867177637830774E-2</v>
      </c>
      <c r="R493" s="16">
        <f t="shared" si="88"/>
        <v>4.2287744114817031E-3</v>
      </c>
      <c r="S493" s="16">
        <f t="shared" si="89"/>
        <v>2.4510408532715303E-2</v>
      </c>
      <c r="T493" s="16">
        <f t="shared" si="90"/>
        <v>9.7871074992701146E-2</v>
      </c>
      <c r="U493" s="65">
        <f t="shared" si="91"/>
        <v>0.27647567733628142</v>
      </c>
      <c r="V493" s="65"/>
      <c r="AH493" s="16"/>
      <c r="AI493" s="16"/>
      <c r="AJ493" s="16"/>
      <c r="AK493" s="16"/>
      <c r="AL493" s="16"/>
      <c r="AM493" s="16"/>
    </row>
    <row r="494" spans="1:39" x14ac:dyDescent="0.25">
      <c r="A494">
        <v>493</v>
      </c>
      <c r="B494">
        <v>6.1466717785800496E-4</v>
      </c>
      <c r="C494" s="16">
        <v>6.4325370198764297E-9</v>
      </c>
      <c r="D494">
        <v>8.9431301274115599E-4</v>
      </c>
      <c r="E494" s="16">
        <v>1.1587180301090301E-5</v>
      </c>
      <c r="F494" s="16">
        <v>7.8665256616932192E-6</v>
      </c>
      <c r="G494" s="16">
        <v>1.7271186782064801E-6</v>
      </c>
      <c r="H494">
        <v>3.4115820357403501E-4</v>
      </c>
      <c r="J494">
        <v>0.95589064525866396</v>
      </c>
      <c r="K494">
        <f t="shared" si="81"/>
        <v>6.148801962579924E-9</v>
      </c>
      <c r="L494">
        <f t="shared" si="82"/>
        <v>9.1176675020572908E-4</v>
      </c>
      <c r="M494" s="16">
        <f t="shared" si="83"/>
        <v>3.1756760551028101E-4</v>
      </c>
      <c r="N494" s="16">
        <f t="shared" si="84"/>
        <v>6.2162223724500192E-2</v>
      </c>
      <c r="O494" s="16">
        <f t="shared" si="85"/>
        <v>2.6083829576066864E-2</v>
      </c>
      <c r="P494" s="16">
        <f t="shared" si="86"/>
        <v>5.1803659436830442E-3</v>
      </c>
      <c r="Q494" s="16">
        <f t="shared" si="87"/>
        <v>6.2157645730494138E-3</v>
      </c>
      <c r="R494" s="16">
        <f t="shared" si="88"/>
        <v>4.0968631881616764E-2</v>
      </c>
      <c r="S494" s="16">
        <f t="shared" si="89"/>
        <v>1.9544451542939129E-2</v>
      </c>
      <c r="T494" s="16">
        <f t="shared" si="90"/>
        <v>6.2151413050135704E-3</v>
      </c>
      <c r="U494" s="65">
        <f t="shared" si="91"/>
        <v>0.16637040854686899</v>
      </c>
      <c r="V494" s="65"/>
      <c r="AI494" s="16"/>
      <c r="AL494" s="16"/>
      <c r="AM494" s="16"/>
    </row>
    <row r="495" spans="1:39" x14ac:dyDescent="0.25">
      <c r="A495">
        <v>494</v>
      </c>
      <c r="B495">
        <v>7.4792022958109904E-4</v>
      </c>
      <c r="C495" s="16">
        <v>5.83121824154637E-9</v>
      </c>
      <c r="D495">
        <v>6.6250093250815501E-4</v>
      </c>
      <c r="E495" s="16">
        <v>7.8024636880705797E-6</v>
      </c>
      <c r="F495" s="16">
        <v>6.3933358662910097E-6</v>
      </c>
      <c r="G495" s="16">
        <v>1.89999661631696E-6</v>
      </c>
      <c r="H495">
        <v>2.2972324420192201E-4</v>
      </c>
      <c r="J495">
        <v>0.957100593049523</v>
      </c>
      <c r="K495">
        <f t="shared" si="81"/>
        <v>5.5810624371852275E-9</v>
      </c>
      <c r="L495">
        <f t="shared" si="82"/>
        <v>6.7718176963881243E-4</v>
      </c>
      <c r="M495" s="16">
        <f t="shared" si="83"/>
        <v>8.1865868952338565E-4</v>
      </c>
      <c r="N495" s="16">
        <f t="shared" si="84"/>
        <v>0.27056961757569242</v>
      </c>
      <c r="O495" s="16">
        <f t="shared" si="85"/>
        <v>2.8012113289113917E-3</v>
      </c>
      <c r="P495" s="16">
        <f t="shared" si="86"/>
        <v>9.7672051003666119E-2</v>
      </c>
      <c r="Q495" s="16">
        <f t="shared" si="87"/>
        <v>7.4824704661723862E-2</v>
      </c>
      <c r="R495" s="16">
        <f t="shared" si="88"/>
        <v>0.12374558509228804</v>
      </c>
      <c r="S495" s="16">
        <f t="shared" si="89"/>
        <v>2.8835726229384595E-3</v>
      </c>
      <c r="T495" s="16">
        <f t="shared" si="90"/>
        <v>7.483061701951077E-2</v>
      </c>
      <c r="U495" s="65">
        <f t="shared" si="91"/>
        <v>0.64732735930473106</v>
      </c>
      <c r="V495" s="65"/>
      <c r="AI495" s="16"/>
      <c r="AL495" s="16"/>
      <c r="AM495" s="16"/>
    </row>
    <row r="496" spans="1:39" x14ac:dyDescent="0.25">
      <c r="A496">
        <v>495</v>
      </c>
      <c r="B496">
        <v>2.5018841064564199E-4</v>
      </c>
      <c r="C496" s="16">
        <v>5.5473083400562301E-9</v>
      </c>
      <c r="D496">
        <v>1.94059464466907E-3</v>
      </c>
      <c r="E496" s="16">
        <v>2.14374107729134E-5</v>
      </c>
      <c r="F496" s="16">
        <v>2.02533790651883E-5</v>
      </c>
      <c r="G496" s="16">
        <v>2.0259500401931601E-6</v>
      </c>
      <c r="H496">
        <v>6.3120852313464603E-4</v>
      </c>
      <c r="J496">
        <v>0.95086034938855801</v>
      </c>
      <c r="K496">
        <f t="shared" si="81"/>
        <v>5.2747155463919287E-9</v>
      </c>
      <c r="L496">
        <f t="shared" si="82"/>
        <v>1.9831218055312997E-3</v>
      </c>
      <c r="M496" s="16">
        <f t="shared" si="83"/>
        <v>-1.4827449842400159E-3</v>
      </c>
      <c r="N496" s="16">
        <f t="shared" si="84"/>
        <v>0.24155944190825848</v>
      </c>
      <c r="O496" s="16">
        <f t="shared" si="85"/>
        <v>2.7611425689338932E-6</v>
      </c>
      <c r="P496" s="16">
        <f t="shared" si="86"/>
        <v>1.027684490329585</v>
      </c>
      <c r="Q496" s="16">
        <f t="shared" si="87"/>
        <v>0.99193467541157598</v>
      </c>
      <c r="R496" s="16">
        <f t="shared" si="88"/>
        <v>1.1098732342005422</v>
      </c>
      <c r="S496" s="16">
        <f t="shared" si="89"/>
        <v>8.1589873310045056E-5</v>
      </c>
      <c r="T496" s="16">
        <f t="shared" si="90"/>
        <v>0.99212583135426258</v>
      </c>
      <c r="U496" s="65">
        <f t="shared" si="91"/>
        <v>4.363262024220103</v>
      </c>
      <c r="V496" s="65"/>
      <c r="AI496" s="16"/>
      <c r="AL496" s="16"/>
      <c r="AM496" s="16"/>
    </row>
    <row r="497" spans="1:39" x14ac:dyDescent="0.25">
      <c r="A497">
        <v>496</v>
      </c>
      <c r="B497">
        <v>5.7628701649738395E-4</v>
      </c>
      <c r="C497" s="16">
        <v>4.9540126694330897E-9</v>
      </c>
      <c r="D497">
        <v>7.3183631387212396E-4</v>
      </c>
      <c r="E497" s="16">
        <v>7.3158965525607501E-6</v>
      </c>
      <c r="F497" s="16">
        <v>8.3280079977021596E-6</v>
      </c>
      <c r="G497" s="16">
        <v>2.23845572361217E-6</v>
      </c>
      <c r="H497" s="16">
        <v>2.1539832784887801E-4</v>
      </c>
      <c r="J497">
        <v>0.95670077662667496</v>
      </c>
      <c r="K497">
        <f t="shared" si="81"/>
        <v>4.7395077682650239E-9</v>
      </c>
      <c r="L497">
        <f t="shared" si="82"/>
        <v>7.5072583157847106E-4</v>
      </c>
      <c r="M497" s="16">
        <f t="shared" si="83"/>
        <v>4.0184820141629695E-4</v>
      </c>
      <c r="N497" s="16">
        <f t="shared" si="84"/>
        <v>2.9348854641872677E-2</v>
      </c>
      <c r="O497" s="16">
        <f t="shared" si="85"/>
        <v>1.1123507665871306E-2</v>
      </c>
      <c r="P497" s="16">
        <f t="shared" si="86"/>
        <v>5.7876916090291206E-2</v>
      </c>
      <c r="Q497" s="16">
        <f t="shared" si="87"/>
        <v>0.10166120290142711</v>
      </c>
      <c r="R497" s="16">
        <f t="shared" si="88"/>
        <v>2.4216668153655273E-2</v>
      </c>
      <c r="S497" s="16">
        <f t="shared" si="89"/>
        <v>1.319558485462031E-2</v>
      </c>
      <c r="T497" s="16">
        <f t="shared" si="90"/>
        <v>0.10166607741149947</v>
      </c>
      <c r="U497" s="65">
        <f t="shared" si="91"/>
        <v>0.33908881171923733</v>
      </c>
      <c r="V497" s="65"/>
      <c r="AH497" s="16"/>
      <c r="AI497" s="16"/>
      <c r="AJ497" s="16"/>
      <c r="AK497" s="16"/>
      <c r="AL497" s="16"/>
      <c r="AM497" s="16"/>
    </row>
    <row r="498" spans="1:39" x14ac:dyDescent="0.25">
      <c r="A498">
        <v>497</v>
      </c>
      <c r="B498" s="16">
        <v>6.1040079763265999E-4</v>
      </c>
      <c r="C498" s="16">
        <v>7.8561046759968495E-9</v>
      </c>
      <c r="D498" s="16">
        <v>1.10524447541319E-3</v>
      </c>
      <c r="E498" s="16">
        <v>1.7448504140625601E-5</v>
      </c>
      <c r="F498" s="16">
        <v>7.9977324557414395E-6</v>
      </c>
      <c r="G498" s="16">
        <v>1.4174946301111E-6</v>
      </c>
      <c r="H498">
        <v>5.1373669023778901E-4</v>
      </c>
      <c r="J498">
        <v>0.95485500222995401</v>
      </c>
      <c r="K498">
        <f t="shared" si="81"/>
        <v>7.5014408479177246E-9</v>
      </c>
      <c r="L498">
        <f t="shared" si="82"/>
        <v>1.1226495788501077E-3</v>
      </c>
      <c r="M498" s="16">
        <f t="shared" si="83"/>
        <v>9.8152016415212131E-5</v>
      </c>
      <c r="N498" s="16">
        <f t="shared" si="84"/>
        <v>5.7913398440288907E-2</v>
      </c>
      <c r="O498" s="16">
        <f t="shared" si="85"/>
        <v>0.17518782568681365</v>
      </c>
      <c r="P498" s="16">
        <f t="shared" si="86"/>
        <v>2.1581967613358739E-2</v>
      </c>
      <c r="Q498" s="16">
        <f t="shared" si="87"/>
        <v>0.39008345953150803</v>
      </c>
      <c r="R498" s="16">
        <f t="shared" si="88"/>
        <v>3.5760300014318389E-2</v>
      </c>
      <c r="S498" s="16">
        <f t="shared" si="89"/>
        <v>8.6442466107012852E-2</v>
      </c>
      <c r="T498" s="16">
        <f t="shared" si="90"/>
        <v>0.39009624991443448</v>
      </c>
      <c r="U498" s="65">
        <f t="shared" si="91"/>
        <v>1.1570656673077351</v>
      </c>
      <c r="V498" s="65"/>
      <c r="AI498" s="16"/>
      <c r="AL498" s="16"/>
      <c r="AM498" s="16"/>
    </row>
    <row r="499" spans="1:39" x14ac:dyDescent="0.25">
      <c r="A499">
        <v>498</v>
      </c>
      <c r="B499">
        <v>4.5994930511080801E-4</v>
      </c>
      <c r="C499" s="16">
        <v>7.6964683114244796E-9</v>
      </c>
      <c r="D499">
        <v>1.44832148832363E-3</v>
      </c>
      <c r="E499" s="16">
        <v>2.2316030722664299E-5</v>
      </c>
      <c r="F499" s="16">
        <v>1.0778928032621E-5</v>
      </c>
      <c r="G499" s="16">
        <v>1.4524039044360401E-6</v>
      </c>
      <c r="H499">
        <v>6.5706236885753699E-4</v>
      </c>
      <c r="J499">
        <v>0.95319349889550997</v>
      </c>
      <c r="K499">
        <f t="shared" si="81"/>
        <v>7.3362235589051175E-9</v>
      </c>
      <c r="L499">
        <f t="shared" si="82"/>
        <v>1.4713240518249968E-3</v>
      </c>
      <c r="M499" s="16">
        <f t="shared" si="83"/>
        <v>-5.5142544160338063E-4</v>
      </c>
      <c r="N499" s="16">
        <f t="shared" si="84"/>
        <v>4.2437001903632083E-3</v>
      </c>
      <c r="O499" s="16">
        <f t="shared" si="85"/>
        <v>0.15188897714782287</v>
      </c>
      <c r="P499" s="16">
        <f t="shared" si="86"/>
        <v>0.25292626015633929</v>
      </c>
      <c r="Q499" s="16">
        <f t="shared" si="87"/>
        <v>1.1615758310623518</v>
      </c>
      <c r="R499" s="16">
        <f t="shared" si="88"/>
        <v>8.6273547341261039E-3</v>
      </c>
      <c r="S499" s="16">
        <f t="shared" si="89"/>
        <v>7.652099758944278E-2</v>
      </c>
      <c r="T499" s="16">
        <f t="shared" si="90"/>
        <v>1.1616789508461771</v>
      </c>
      <c r="U499" s="65">
        <f t="shared" si="91"/>
        <v>2.8174620717266232</v>
      </c>
      <c r="V499" s="65"/>
      <c r="AI499" s="16"/>
      <c r="AL499" s="16"/>
      <c r="AM499" s="16"/>
    </row>
    <row r="500" spans="1:39" x14ac:dyDescent="0.25">
      <c r="A500">
        <v>499</v>
      </c>
      <c r="B500">
        <v>2.6999479739950701E-4</v>
      </c>
      <c r="C500" s="16">
        <v>3.12914486090025E-9</v>
      </c>
      <c r="D500">
        <v>9.9368329986532092E-4</v>
      </c>
      <c r="E500" s="16">
        <v>6.2531000747033003E-6</v>
      </c>
      <c r="F500" s="16">
        <v>1.8025007526941799E-5</v>
      </c>
      <c r="G500" s="16">
        <v>3.5560701441586902E-6</v>
      </c>
      <c r="H500">
        <v>1.8410956032284E-4</v>
      </c>
      <c r="J500">
        <v>0.95519104146751399</v>
      </c>
      <c r="K500">
        <f t="shared" si="81"/>
        <v>2.9889311385860291E-9</v>
      </c>
      <c r="L500">
        <f t="shared" si="82"/>
        <v>1.0332862559185023E-3</v>
      </c>
      <c r="M500" s="16">
        <f t="shared" si="83"/>
        <v>-4.9329666111948831E-4</v>
      </c>
      <c r="N500" s="16">
        <f t="shared" si="84"/>
        <v>0.20360859104074108</v>
      </c>
      <c r="O500" s="16">
        <f t="shared" si="85"/>
        <v>0.18920692536160469</v>
      </c>
      <c r="P500" s="16">
        <f t="shared" si="86"/>
        <v>9.6978761338579447E-4</v>
      </c>
      <c r="Q500" s="16">
        <f t="shared" si="87"/>
        <v>0.17455403724247137</v>
      </c>
      <c r="R500" s="16">
        <f t="shared" si="88"/>
        <v>0.68487038433660341</v>
      </c>
      <c r="S500" s="16">
        <f t="shared" si="89"/>
        <v>0.59461879515169391</v>
      </c>
      <c r="T500" s="16">
        <f t="shared" si="90"/>
        <v>0.17455256271740924</v>
      </c>
      <c r="U500" s="65">
        <f t="shared" si="91"/>
        <v>2.0223810834639098</v>
      </c>
      <c r="V500" s="65"/>
      <c r="AI500" s="16"/>
      <c r="AL500" s="16"/>
      <c r="AM500" s="16"/>
    </row>
    <row r="501" spans="1:39" x14ac:dyDescent="0.25">
      <c r="A501">
        <v>500</v>
      </c>
      <c r="B501">
        <v>3.3589513465710302E-4</v>
      </c>
      <c r="C501" s="16">
        <v>4.7338096642081399E-9</v>
      </c>
      <c r="D501">
        <v>1.2139652741478199E-3</v>
      </c>
      <c r="E501" s="16">
        <v>1.1531151752084E-5</v>
      </c>
      <c r="F501" s="16">
        <v>1.46215602377226E-5</v>
      </c>
      <c r="G501" s="16">
        <v>2.3559269915889E-6</v>
      </c>
      <c r="H501">
        <v>3.3951413605059501E-4</v>
      </c>
      <c r="J501">
        <v>0.954205611374628</v>
      </c>
      <c r="K501">
        <f t="shared" si="81"/>
        <v>4.5170277447668507E-9</v>
      </c>
      <c r="L501">
        <f t="shared" si="82"/>
        <v>1.2455595878051898E-3</v>
      </c>
      <c r="M501" s="16">
        <f t="shared" si="83"/>
        <v>-5.7376931849098371E-4</v>
      </c>
      <c r="N501" s="16">
        <f t="shared" si="84"/>
        <v>0.10067060357477363</v>
      </c>
      <c r="O501" s="16">
        <f t="shared" si="85"/>
        <v>2.1091599101579948E-2</v>
      </c>
      <c r="P501" s="16">
        <f t="shared" si="86"/>
        <v>6.7458211771233872E-2</v>
      </c>
      <c r="Q501" s="16">
        <f t="shared" si="87"/>
        <v>5.4204206891967149E-3</v>
      </c>
      <c r="R501" s="16">
        <f t="shared" si="88"/>
        <v>0.23279746927929834</v>
      </c>
      <c r="S501" s="16">
        <f t="shared" si="89"/>
        <v>3.0060306347741639E-2</v>
      </c>
      <c r="T501" s="16">
        <f t="shared" si="90"/>
        <v>5.4224332973345198E-3</v>
      </c>
      <c r="U501" s="65">
        <f t="shared" si="91"/>
        <v>0.46292104406115864</v>
      </c>
      <c r="V501" s="65"/>
      <c r="AI501" s="16"/>
      <c r="AL501" s="16"/>
      <c r="AM501" s="16"/>
    </row>
    <row r="502" spans="1:39" x14ac:dyDescent="0.25">
      <c r="A502">
        <v>501</v>
      </c>
      <c r="B502">
        <v>7.1889978791810495E-4</v>
      </c>
      <c r="C502" s="16">
        <v>7.2308137679175904E-9</v>
      </c>
      <c r="D502">
        <v>8.5872322525800695E-4</v>
      </c>
      <c r="E502" s="16">
        <v>1.2512494010608699E-5</v>
      </c>
      <c r="F502" s="16">
        <v>6.7134228508444796E-6</v>
      </c>
      <c r="G502" s="16">
        <v>1.5357397840825199E-6</v>
      </c>
      <c r="H502">
        <v>3.6840126146125399E-4</v>
      </c>
      <c r="J502">
        <v>0.95609293448126098</v>
      </c>
      <c r="K502">
        <f t="shared" si="81"/>
        <v>6.9133299540558325E-9</v>
      </c>
      <c r="L502">
        <f t="shared" si="82"/>
        <v>8.736785799300105E-4</v>
      </c>
      <c r="M502" s="16">
        <f t="shared" si="83"/>
        <v>5.6412099590619929E-4</v>
      </c>
      <c r="N502" s="16">
        <f t="shared" si="84"/>
        <v>0.21268554496860742</v>
      </c>
      <c r="O502" s="16">
        <f t="shared" si="85"/>
        <v>9.3420363208973539E-2</v>
      </c>
      <c r="P502" s="16">
        <f t="shared" si="86"/>
        <v>1.1860548928006694E-2</v>
      </c>
      <c r="Q502" s="16">
        <f t="shared" si="87"/>
        <v>2.7222593321086931E-2</v>
      </c>
      <c r="R502" s="16">
        <f t="shared" si="88"/>
        <v>0.1019659321388624</v>
      </c>
      <c r="S502" s="16">
        <f t="shared" si="89"/>
        <v>5.5280715423813263E-2</v>
      </c>
      <c r="T502" s="16">
        <f t="shared" si="90"/>
        <v>2.7220451833130269E-2</v>
      </c>
      <c r="U502" s="65">
        <f t="shared" si="91"/>
        <v>0.52965614982248055</v>
      </c>
      <c r="V502" s="65"/>
      <c r="AI502" s="16"/>
      <c r="AL502" s="16"/>
      <c r="AM502" s="16"/>
    </row>
    <row r="503" spans="1:39" x14ac:dyDescent="0.25">
      <c r="A503">
        <v>502</v>
      </c>
      <c r="B503">
        <v>5.5249216611741401E-4</v>
      </c>
      <c r="C503" s="16">
        <v>6.6244218771674898E-9</v>
      </c>
      <c r="D503">
        <v>1.02790837903823E-3</v>
      </c>
      <c r="E503" s="16">
        <v>1.3694485246740401E-5</v>
      </c>
      <c r="F503" s="16">
        <v>8.8067580366018592E-6</v>
      </c>
      <c r="G503" s="16">
        <v>1.67967851863872E-6</v>
      </c>
      <c r="H503" s="16">
        <v>4.03205624259319E-4</v>
      </c>
      <c r="J503">
        <v>0.95521310706169604</v>
      </c>
      <c r="K503">
        <f t="shared" si="81"/>
        <v>6.3277346037766307E-9</v>
      </c>
      <c r="L503">
        <f t="shared" si="82"/>
        <v>1.0471949492081953E-3</v>
      </c>
      <c r="M503" s="16">
        <f t="shared" si="83"/>
        <v>5.7789383026632769E-5</v>
      </c>
      <c r="N503" s="16">
        <f t="shared" si="84"/>
        <v>1.5117085405416779E-2</v>
      </c>
      <c r="O503" s="16">
        <f t="shared" si="85"/>
        <v>3.8475996451193442E-2</v>
      </c>
      <c r="P503" s="16">
        <f t="shared" si="86"/>
        <v>4.4431088230820395E-3</v>
      </c>
      <c r="Q503" s="16">
        <f t="shared" si="87"/>
        <v>7.5648983156522659E-2</v>
      </c>
      <c r="R503" s="16">
        <f t="shared" si="88"/>
        <v>1.1465319567491692E-2</v>
      </c>
      <c r="S503" s="16">
        <f t="shared" si="89"/>
        <v>2.670911569370529E-2</v>
      </c>
      <c r="T503" s="16">
        <f t="shared" si="90"/>
        <v>7.5650959266637216E-2</v>
      </c>
      <c r="U503" s="65">
        <f t="shared" si="91"/>
        <v>0.24751056836404911</v>
      </c>
      <c r="V503" s="65"/>
      <c r="AI503" s="16"/>
      <c r="AK503" s="16"/>
      <c r="AL503" s="16"/>
      <c r="AM503" s="16"/>
    </row>
    <row r="504" spans="1:39" x14ac:dyDescent="0.25">
      <c r="A504">
        <v>503</v>
      </c>
      <c r="B504">
        <v>4.13809955830681E-4</v>
      </c>
      <c r="C504" s="16">
        <v>4.4585988547422702E-9</v>
      </c>
      <c r="D504">
        <v>9.2169399069195698E-4</v>
      </c>
      <c r="E504" s="16">
        <v>8.2733158665660304E-6</v>
      </c>
      <c r="F504" s="16">
        <v>1.17081905777868E-5</v>
      </c>
      <c r="G504" s="16">
        <v>2.4929857272475501E-6</v>
      </c>
      <c r="H504">
        <v>2.4358949309886301E-4</v>
      </c>
      <c r="J504">
        <v>0.95567426159495295</v>
      </c>
      <c r="K504">
        <f t="shared" si="81"/>
        <v>4.2609681682539222E-9</v>
      </c>
      <c r="L504">
        <f t="shared" si="82"/>
        <v>9.4759889897592345E-4</v>
      </c>
      <c r="M504" s="16">
        <f t="shared" si="83"/>
        <v>-1.1997898731456143E-4</v>
      </c>
      <c r="N504" s="16">
        <f t="shared" si="84"/>
        <v>2.5256473524357448E-2</v>
      </c>
      <c r="O504" s="16">
        <f t="shared" si="85"/>
        <v>3.7995171859330899E-2</v>
      </c>
      <c r="P504" s="16">
        <f t="shared" si="86"/>
        <v>1.8976148682115889E-3</v>
      </c>
      <c r="Q504" s="16">
        <f t="shared" si="87"/>
        <v>5.2762879021060173E-2</v>
      </c>
      <c r="R504" s="16">
        <f t="shared" si="88"/>
        <v>3.5007224795484876E-2</v>
      </c>
      <c r="S504" s="16">
        <f t="shared" si="89"/>
        <v>5.839073397436708E-2</v>
      </c>
      <c r="T504" s="16">
        <f t="shared" si="90"/>
        <v>5.276344876680323E-2</v>
      </c>
      <c r="U504" s="65">
        <f t="shared" si="91"/>
        <v>0.26407354680961531</v>
      </c>
      <c r="V504" s="65"/>
      <c r="AI504" s="16"/>
      <c r="AL504" s="16"/>
      <c r="AM504" s="16"/>
    </row>
    <row r="505" spans="1:39" x14ac:dyDescent="0.25">
      <c r="A505">
        <v>504</v>
      </c>
      <c r="B505">
        <v>5.4251645634733605E-4</v>
      </c>
      <c r="C505" s="16">
        <v>8.5019253672346993E-9</v>
      </c>
      <c r="D505">
        <v>1.3533885864650699E-3</v>
      </c>
      <c r="E505" s="16">
        <v>2.3060092784901801E-5</v>
      </c>
      <c r="F505" s="16">
        <v>9.0987026132372394E-6</v>
      </c>
      <c r="G505" s="16">
        <v>1.3133958951568699E-6</v>
      </c>
      <c r="H505">
        <v>6.7896690840570995E-4</v>
      </c>
      <c r="J505">
        <v>0.95366175248597496</v>
      </c>
      <c r="K505">
        <f t="shared" si="81"/>
        <v>8.1079610452220101E-9</v>
      </c>
      <c r="L505">
        <f t="shared" si="82"/>
        <v>1.3728908856613341E-3</v>
      </c>
      <c r="M505" s="16">
        <f t="shared" si="83"/>
        <v>-2.8785797296666186E-4</v>
      </c>
      <c r="N505" s="16">
        <f t="shared" si="84"/>
        <v>1.0542304357080381E-2</v>
      </c>
      <c r="O505" s="16">
        <f t="shared" si="85"/>
        <v>0.28640527058244858</v>
      </c>
      <c r="P505" s="16">
        <f t="shared" si="86"/>
        <v>0.16354440099512646</v>
      </c>
      <c r="Q505" s="16">
        <f t="shared" si="87"/>
        <v>1.3157034702533383</v>
      </c>
      <c r="R505" s="16">
        <f t="shared" si="88"/>
        <v>6.0024924700671188E-3</v>
      </c>
      <c r="S505" s="16">
        <f t="shared" si="89"/>
        <v>0.11961761621280888</v>
      </c>
      <c r="T505" s="16">
        <f t="shared" si="90"/>
        <v>1.3157932095502372</v>
      </c>
      <c r="U505" s="65">
        <f t="shared" si="91"/>
        <v>3.2176087644211067</v>
      </c>
      <c r="V505" s="65"/>
      <c r="AI505" s="16"/>
      <c r="AL505" s="16"/>
      <c r="AM505" s="16"/>
    </row>
    <row r="506" spans="1:39" x14ac:dyDescent="0.25">
      <c r="A506">
        <v>505</v>
      </c>
      <c r="B506">
        <v>6.8141488523132897E-4</v>
      </c>
      <c r="C506" s="16">
        <v>8.3151099379098006E-9</v>
      </c>
      <c r="D506">
        <v>1.0464147341562699E-3</v>
      </c>
      <c r="E506" s="16">
        <v>1.7496863958100899E-5</v>
      </c>
      <c r="F506" s="16">
        <v>7.1442413804302596E-6</v>
      </c>
      <c r="G506" s="16">
        <v>1.33832533018446E-6</v>
      </c>
      <c r="H506" s="16">
        <v>5.1515903389411403E-4</v>
      </c>
      <c r="J506">
        <v>0.955156979250812</v>
      </c>
      <c r="K506">
        <f t="shared" si="81"/>
        <v>7.9422352904323325E-9</v>
      </c>
      <c r="L506">
        <f t="shared" si="82"/>
        <v>1.062033227137377E-3</v>
      </c>
      <c r="M506" s="16">
        <f t="shared" si="83"/>
        <v>3.0079654332528086E-4</v>
      </c>
      <c r="N506" s="16">
        <f t="shared" si="84"/>
        <v>0.14821699528718649</v>
      </c>
      <c r="O506" s="16">
        <f t="shared" si="85"/>
        <v>0.2514377819186428</v>
      </c>
      <c r="P506" s="16">
        <f t="shared" si="86"/>
        <v>7.372046697604725E-3</v>
      </c>
      <c r="Q506" s="16">
        <f t="shared" si="87"/>
        <v>0.39572808819778926</v>
      </c>
      <c r="R506" s="16">
        <f t="shared" si="88"/>
        <v>7.5977429761763873E-2</v>
      </c>
      <c r="S506" s="16">
        <f t="shared" si="89"/>
        <v>0.11118329427811376</v>
      </c>
      <c r="T506" s="16">
        <f t="shared" si="90"/>
        <v>0.39573497683736336</v>
      </c>
      <c r="U506" s="65">
        <f t="shared" si="91"/>
        <v>1.3856506129784645</v>
      </c>
      <c r="V506" s="65"/>
      <c r="AI506" s="16"/>
      <c r="AL506" s="16"/>
      <c r="AM506" s="16"/>
    </row>
    <row r="507" spans="1:39" x14ac:dyDescent="0.25">
      <c r="A507">
        <v>506</v>
      </c>
      <c r="B507">
        <v>7.5146519948978698E-4</v>
      </c>
      <c r="C507" s="16">
        <v>7.2848702278793098E-9</v>
      </c>
      <c r="D507">
        <v>8.2700637763582303E-4</v>
      </c>
      <c r="E507" s="16">
        <v>1.21449623753271E-5</v>
      </c>
      <c r="F507" s="16">
        <v>6.4126701453297796E-6</v>
      </c>
      <c r="G507" s="16">
        <v>1.52376954846154E-6</v>
      </c>
      <c r="H507">
        <v>3.57579592093565E-4</v>
      </c>
      <c r="J507">
        <v>0.95625888367508705</v>
      </c>
      <c r="K507">
        <f t="shared" si="81"/>
        <v>6.9662218718297461E-9</v>
      </c>
      <c r="L507">
        <f t="shared" si="82"/>
        <v>8.4134820260471622E-4</v>
      </c>
      <c r="M507" s="16">
        <f t="shared" si="83"/>
        <v>6.6158219637485775E-4</v>
      </c>
      <c r="N507" s="16">
        <f t="shared" si="84"/>
        <v>0.27811731503352388</v>
      </c>
      <c r="O507" s="16">
        <f t="shared" si="85"/>
        <v>9.9482376933793998E-2</v>
      </c>
      <c r="P507" s="16">
        <f t="shared" si="86"/>
        <v>2.0112515451584243E-2</v>
      </c>
      <c r="Q507" s="16">
        <f t="shared" si="87"/>
        <v>1.7101623570303027E-2</v>
      </c>
      <c r="R507" s="16">
        <f t="shared" si="88"/>
        <v>0.12237024729178567</v>
      </c>
      <c r="S507" s="16">
        <f t="shared" si="89"/>
        <v>5.8119729575296333E-2</v>
      </c>
      <c r="T507" s="16">
        <f t="shared" si="90"/>
        <v>1.7099516382177556E-2</v>
      </c>
      <c r="U507" s="65">
        <f t="shared" si="91"/>
        <v>0.61240332423846477</v>
      </c>
      <c r="V507" s="65"/>
      <c r="AI507" s="16"/>
      <c r="AL507" s="16"/>
      <c r="AM507" s="16"/>
    </row>
    <row r="508" spans="1:39" x14ac:dyDescent="0.25">
      <c r="A508">
        <v>507</v>
      </c>
      <c r="B508">
        <v>4.44340300382854E-4</v>
      </c>
      <c r="C508" s="16">
        <v>4.9157842640396901E-9</v>
      </c>
      <c r="D508">
        <v>9.4686137143432602E-4</v>
      </c>
      <c r="E508" s="16">
        <v>9.3684647891319807E-6</v>
      </c>
      <c r="F508" s="16">
        <v>1.0914575948099901E-5</v>
      </c>
      <c r="G508" s="16">
        <v>2.2616830036394101E-6</v>
      </c>
      <c r="H508">
        <v>2.7583401505136101E-4</v>
      </c>
      <c r="J508">
        <v>0.95556663242265205</v>
      </c>
      <c r="K508">
        <f t="shared" si="81"/>
        <v>4.6973594149046715E-9</v>
      </c>
      <c r="L508">
        <f t="shared" si="82"/>
        <v>9.709472905499012E-4</v>
      </c>
      <c r="M508" s="16">
        <f t="shared" si="83"/>
        <v>-8.2266689784193212E-5</v>
      </c>
      <c r="N508" s="16">
        <f t="shared" si="84"/>
        <v>9.3836628643523597E-3</v>
      </c>
      <c r="O508" s="16">
        <f t="shared" si="85"/>
        <v>1.2627204616841581E-2</v>
      </c>
      <c r="P508" s="16">
        <f t="shared" si="86"/>
        <v>3.0434635696808534E-4</v>
      </c>
      <c r="Q508" s="16">
        <f t="shared" si="87"/>
        <v>1.6316586185050868E-2</v>
      </c>
      <c r="R508" s="16">
        <f t="shared" si="88"/>
        <v>1.1371449353321839E-2</v>
      </c>
      <c r="S508" s="16">
        <f t="shared" si="89"/>
        <v>1.5987194672736016E-2</v>
      </c>
      <c r="T508" s="16">
        <f t="shared" si="90"/>
        <v>1.6316716054179642E-2</v>
      </c>
      <c r="U508" s="65">
        <f t="shared" si="91"/>
        <v>8.2307160103450391E-2</v>
      </c>
      <c r="V508" s="65"/>
      <c r="AI508" s="16"/>
      <c r="AL508" s="16"/>
      <c r="AM508" s="16"/>
    </row>
    <row r="509" spans="1:39" x14ac:dyDescent="0.25">
      <c r="A509">
        <v>508</v>
      </c>
      <c r="B509">
        <v>7.0266310882612397E-4</v>
      </c>
      <c r="C509" s="16">
        <v>4.7332788760900703E-9</v>
      </c>
      <c r="D509">
        <v>5.7114444083222998E-4</v>
      </c>
      <c r="E509" s="16">
        <v>5.4657518947025304E-6</v>
      </c>
      <c r="F509" s="16">
        <v>6.7758934385927299E-6</v>
      </c>
      <c r="G509" s="16">
        <v>2.3382421145339899E-6</v>
      </c>
      <c r="H509">
        <v>1.6092416569466901E-4</v>
      </c>
      <c r="J509">
        <v>0.95756917607673797</v>
      </c>
      <c r="K509">
        <f t="shared" si="81"/>
        <v>4.5324419535189966E-9</v>
      </c>
      <c r="L509">
        <f t="shared" si="82"/>
        <v>5.8702973654507339E-4</v>
      </c>
      <c r="M509" s="16">
        <f t="shared" si="83"/>
        <v>8.1829648110717454E-4</v>
      </c>
      <c r="N509" s="16">
        <f t="shared" si="84"/>
        <v>0.18333558654028409</v>
      </c>
      <c r="O509" s="16">
        <f t="shared" si="85"/>
        <v>2.1119446714338123E-2</v>
      </c>
      <c r="P509" s="16">
        <f t="shared" si="86"/>
        <v>0.16591411793605199</v>
      </c>
      <c r="Q509" s="16">
        <f t="shared" si="87"/>
        <v>0.24118290780534782</v>
      </c>
      <c r="R509" s="16">
        <f t="shared" si="88"/>
        <v>9.7960930523237164E-2</v>
      </c>
      <c r="S509" s="16">
        <f t="shared" si="89"/>
        <v>2.7083632924224055E-2</v>
      </c>
      <c r="T509" s="16">
        <f t="shared" si="90"/>
        <v>0.24119245257313801</v>
      </c>
      <c r="U509" s="65">
        <f t="shared" si="91"/>
        <v>0.97778907501662127</v>
      </c>
      <c r="V509" s="65"/>
      <c r="AI509" s="16"/>
      <c r="AL509" s="16"/>
      <c r="AM509" s="16"/>
    </row>
    <row r="510" spans="1:39" x14ac:dyDescent="0.25">
      <c r="A510">
        <v>509</v>
      </c>
      <c r="B510">
        <v>5.2390667599046302E-4</v>
      </c>
      <c r="C510" s="16">
        <v>5.33957606851962E-9</v>
      </c>
      <c r="D510">
        <v>8.7059672583947203E-4</v>
      </c>
      <c r="E510" s="16">
        <v>9.3652061014547598E-6</v>
      </c>
      <c r="F510" s="16">
        <v>9.2216702848507594E-6</v>
      </c>
      <c r="G510" s="16">
        <v>2.0802194801936198E-6</v>
      </c>
      <c r="H510">
        <v>2.7573698696743601E-4</v>
      </c>
      <c r="J510">
        <v>0.95598033081852496</v>
      </c>
      <c r="K510">
        <f t="shared" si="81"/>
        <v>5.1045296964140652E-9</v>
      </c>
      <c r="L510">
        <f t="shared" si="82"/>
        <v>8.9111494631329859E-4</v>
      </c>
      <c r="M510" s="16">
        <f t="shared" si="83"/>
        <v>1.5669840566762748E-4</v>
      </c>
      <c r="N510" s="16">
        <f t="shared" si="84"/>
        <v>4.2056479805356742E-3</v>
      </c>
      <c r="O510" s="16">
        <f t="shared" si="85"/>
        <v>1.2850759532671517E-3</v>
      </c>
      <c r="P510" s="16">
        <f t="shared" si="86"/>
        <v>9.3286739231466832E-3</v>
      </c>
      <c r="Q510" s="16">
        <f t="shared" si="87"/>
        <v>1.6394189840410502E-2</v>
      </c>
      <c r="R510" s="16">
        <f t="shared" si="88"/>
        <v>4.2260361785308523E-3</v>
      </c>
      <c r="S510" s="16">
        <f t="shared" si="89"/>
        <v>1.30045544247273E-3</v>
      </c>
      <c r="T510" s="16">
        <f t="shared" si="90"/>
        <v>1.6395197101764188E-2</v>
      </c>
      <c r="U510" s="65">
        <f t="shared" si="91"/>
        <v>5.3135276420127782E-2</v>
      </c>
      <c r="V510" s="65"/>
      <c r="AI510" s="16"/>
      <c r="AL510" s="16"/>
      <c r="AM510" s="16"/>
    </row>
    <row r="511" spans="1:39" x14ac:dyDescent="0.25">
      <c r="A511">
        <v>510</v>
      </c>
      <c r="B511">
        <v>5.9132663749010301E-4</v>
      </c>
      <c r="C511" s="16">
        <v>9.0005138012075608E-9</v>
      </c>
      <c r="D511">
        <v>1.3132382002781699E-3</v>
      </c>
      <c r="E511" s="16">
        <v>2.3698997903790101E-5</v>
      </c>
      <c r="F511" s="16">
        <v>8.3320511068150597E-6</v>
      </c>
      <c r="G511" s="16">
        <v>1.2400680251973701E-6</v>
      </c>
      <c r="H511">
        <v>6.9777700413585703E-4</v>
      </c>
      <c r="J511">
        <v>0.95386308034187395</v>
      </c>
      <c r="K511">
        <f t="shared" si="81"/>
        <v>8.5852578190793922E-9</v>
      </c>
      <c r="L511">
        <f t="shared" si="82"/>
        <v>1.3311333700031962E-3</v>
      </c>
      <c r="M511" s="16">
        <f t="shared" si="83"/>
        <v>-1.4848009502299012E-4</v>
      </c>
      <c r="N511" s="16">
        <f t="shared" si="84"/>
        <v>4.0756911044559814E-2</v>
      </c>
      <c r="O511" s="16">
        <f t="shared" si="85"/>
        <v>0.39087146916255056</v>
      </c>
      <c r="P511" s="16">
        <f t="shared" si="86"/>
        <v>0.13158199673661924</v>
      </c>
      <c r="Q511" s="16">
        <f t="shared" si="87"/>
        <v>1.4557081435044201</v>
      </c>
      <c r="R511" s="16">
        <f t="shared" si="88"/>
        <v>2.4089250801767888E-2</v>
      </c>
      <c r="S511" s="16">
        <f t="shared" si="89"/>
        <v>0.1462137329050115</v>
      </c>
      <c r="T511" s="16">
        <f t="shared" si="90"/>
        <v>1.4557942712280483</v>
      </c>
      <c r="U511" s="65">
        <f t="shared" si="91"/>
        <v>3.6450157753829773</v>
      </c>
      <c r="V511" s="65"/>
      <c r="AI511" s="16"/>
      <c r="AL511" s="16"/>
      <c r="AM511" s="16"/>
    </row>
    <row r="512" spans="1:39" x14ac:dyDescent="0.25">
      <c r="A512">
        <v>511</v>
      </c>
      <c r="B512" s="16">
        <v>6.7506934614204302E-4</v>
      </c>
      <c r="C512" s="16">
        <v>5.7116092779527503E-9</v>
      </c>
      <c r="D512" s="16">
        <v>7.1999192820723396E-4</v>
      </c>
      <c r="E512" s="16">
        <v>8.2998055201467106E-6</v>
      </c>
      <c r="F512" s="16">
        <v>7.1036524619393304E-6</v>
      </c>
      <c r="G512" s="16">
        <v>1.9411582249916001E-6</v>
      </c>
      <c r="H512" s="16">
        <v>2.44366876947196E-4</v>
      </c>
      <c r="J512">
        <v>0.95678831235455497</v>
      </c>
      <c r="K512">
        <f t="shared" si="81"/>
        <v>5.4648010018810301E-9</v>
      </c>
      <c r="L512">
        <f t="shared" si="82"/>
        <v>7.3613467974682626E-4</v>
      </c>
      <c r="M512" s="16">
        <f t="shared" si="83"/>
        <v>6.1400401253725978E-4</v>
      </c>
      <c r="N512" s="16">
        <f t="shared" si="84"/>
        <v>0.13845258070954436</v>
      </c>
      <c r="O512" s="16">
        <f t="shared" si="85"/>
        <v>9.8150755982612248E-4</v>
      </c>
      <c r="P512" s="16">
        <f t="shared" si="86"/>
        <v>6.3941765782153534E-2</v>
      </c>
      <c r="Q512" s="16">
        <f t="shared" si="87"/>
        <v>5.1635909930502683E-2</v>
      </c>
      <c r="R512" s="16">
        <f t="shared" si="88"/>
        <v>7.8263071127845488E-2</v>
      </c>
      <c r="S512" s="16">
        <f t="shared" si="89"/>
        <v>1.1021204424719879E-3</v>
      </c>
      <c r="T512" s="16">
        <f t="shared" si="90"/>
        <v>5.1640133644967008E-2</v>
      </c>
      <c r="U512" s="65">
        <f t="shared" si="91"/>
        <v>0.3860170891973112</v>
      </c>
      <c r="V512" s="65"/>
      <c r="AI512" s="16"/>
      <c r="AL512" s="16"/>
      <c r="AM512" s="16"/>
    </row>
    <row r="513" spans="1:39" x14ac:dyDescent="0.25">
      <c r="A513">
        <v>512</v>
      </c>
      <c r="B513">
        <v>3.1029912344800501E-4</v>
      </c>
      <c r="C513" s="16">
        <v>4.1443079354774004E-9</v>
      </c>
      <c r="D513">
        <v>1.14890920269171E-3</v>
      </c>
      <c r="E513" s="16">
        <v>9.5603286679256102E-6</v>
      </c>
      <c r="F513" s="16">
        <v>1.5785896251564201E-5</v>
      </c>
      <c r="G513" s="16">
        <v>2.6892926201522099E-6</v>
      </c>
      <c r="H513">
        <v>2.8148597771985901E-4</v>
      </c>
      <c r="J513">
        <v>0.95449037782194102</v>
      </c>
      <c r="K513">
        <f t="shared" si="81"/>
        <v>3.9557020471442922E-9</v>
      </c>
      <c r="L513">
        <f t="shared" si="82"/>
        <v>1.1831661435070552E-3</v>
      </c>
      <c r="M513" s="16">
        <f t="shared" si="83"/>
        <v>-5.6256789661104521E-4</v>
      </c>
      <c r="N513" s="16">
        <f t="shared" si="84"/>
        <v>0.1363904113778312</v>
      </c>
      <c r="O513" s="16">
        <f t="shared" si="85"/>
        <v>6.3339862071704556E-2</v>
      </c>
      <c r="P513" s="16">
        <f t="shared" si="86"/>
        <v>3.6948046764722256E-2</v>
      </c>
      <c r="Q513" s="16">
        <f t="shared" si="87"/>
        <v>1.207199855272526E-2</v>
      </c>
      <c r="R513" s="16">
        <f t="shared" si="88"/>
        <v>0.36065285307898121</v>
      </c>
      <c r="S513" s="16">
        <f t="shared" si="89"/>
        <v>0.11520131952950798</v>
      </c>
      <c r="T513" s="16">
        <f t="shared" si="90"/>
        <v>1.2070063259375716E-2</v>
      </c>
      <c r="U513" s="65">
        <f t="shared" si="91"/>
        <v>0.73667455463484821</v>
      </c>
      <c r="V513" s="65"/>
      <c r="AI513" s="16"/>
      <c r="AL513" s="16"/>
      <c r="AM513" s="16"/>
    </row>
    <row r="514" spans="1:39" x14ac:dyDescent="0.25">
      <c r="A514">
        <v>513</v>
      </c>
      <c r="B514">
        <v>3.5089660036183399E-4</v>
      </c>
      <c r="C514" s="16">
        <v>4.1558373590954203E-9</v>
      </c>
      <c r="D514">
        <v>1.0155487139102801E-3</v>
      </c>
      <c r="E514" s="16">
        <v>8.4871162751658502E-6</v>
      </c>
      <c r="F514" s="16">
        <v>1.3871945410997399E-5</v>
      </c>
      <c r="G514" s="16">
        <v>2.6776791724794101E-6</v>
      </c>
      <c r="H514">
        <v>2.4988558472352398E-4</v>
      </c>
      <c r="J514">
        <v>0.95516972060240601</v>
      </c>
      <c r="K514">
        <f t="shared" si="81"/>
        <v>3.9695300091562136E-9</v>
      </c>
      <c r="L514">
        <f t="shared" si="82"/>
        <v>1.0459661280673952E-3</v>
      </c>
      <c r="M514" s="16">
        <f t="shared" si="83"/>
        <v>-3.4417292734372716E-4</v>
      </c>
      <c r="N514" s="16">
        <f t="shared" si="84"/>
        <v>8.2251674720107054E-2</v>
      </c>
      <c r="O514" s="16">
        <f t="shared" si="85"/>
        <v>6.2296308036769187E-2</v>
      </c>
      <c r="P514" s="16">
        <f t="shared" si="86"/>
        <v>2.897784189714907E-3</v>
      </c>
      <c r="Q514" s="16">
        <f t="shared" si="87"/>
        <v>4.4014168937883999E-2</v>
      </c>
      <c r="R514" s="16">
        <f t="shared" si="88"/>
        <v>0.16523159515636149</v>
      </c>
      <c r="S514" s="16">
        <f t="shared" si="89"/>
        <v>0.11130835879009081</v>
      </c>
      <c r="T514" s="16">
        <f t="shared" si="90"/>
        <v>4.4013095514824713E-2</v>
      </c>
      <c r="U514" s="65">
        <f t="shared" si="91"/>
        <v>0.51201298534575213</v>
      </c>
      <c r="V514" s="65"/>
      <c r="AI514" s="16"/>
      <c r="AL514" s="16"/>
      <c r="AM514" s="16"/>
    </row>
    <row r="515" spans="1:39" x14ac:dyDescent="0.25">
      <c r="A515">
        <v>514</v>
      </c>
      <c r="B515">
        <v>4.8444239182042601E-4</v>
      </c>
      <c r="C515" s="16">
        <v>5.98909958602641E-9</v>
      </c>
      <c r="D515">
        <v>1.06079456543111E-3</v>
      </c>
      <c r="E515" s="16">
        <v>1.2771878329808701E-5</v>
      </c>
      <c r="F515" s="16">
        <v>1.00610786641389E-5</v>
      </c>
      <c r="G515" s="16">
        <v>1.8586428553037401E-6</v>
      </c>
      <c r="H515">
        <v>3.7604205921374398E-4</v>
      </c>
      <c r="J515">
        <v>0.95502787899586306</v>
      </c>
      <c r="K515">
        <f t="shared" ref="K515:K578" si="92">C515*J515</f>
        <v>5.7197570747378036E-9</v>
      </c>
      <c r="L515">
        <f t="shared" ref="L515:L578" si="93">SUM($Z$9*B515,$AA$9*C515,$AB$9*D515,$AC$9*E515,$AD$9*F515,$AE$9*G515)</f>
        <v>1.0827693765151055E-3</v>
      </c>
      <c r="M515" s="16">
        <f t="shared" ref="M515:M578" si="94">$Z$8*B515+$AA$8*C515+$AB$8*D515+$AD$8*F515+$AE$8*G515</f>
        <v>-1.1388459287425348E-4</v>
      </c>
      <c r="N515" s="16">
        <f t="shared" si="84"/>
        <v>2.3596008244085952E-4</v>
      </c>
      <c r="O515" s="16">
        <f t="shared" si="85"/>
        <v>6.6316031495435883E-3</v>
      </c>
      <c r="P515" s="16">
        <f t="shared" si="86"/>
        <v>1.015711641052233E-2</v>
      </c>
      <c r="Q515" s="16">
        <f t="shared" si="87"/>
        <v>3.5775087812796966E-2</v>
      </c>
      <c r="R515" s="16">
        <f t="shared" si="88"/>
        <v>4.0402092200980124E-4</v>
      </c>
      <c r="S515" s="16">
        <f t="shared" si="89"/>
        <v>5.5197941367552562E-3</v>
      </c>
      <c r="T515" s="16">
        <f t="shared" si="90"/>
        <v>3.5777163851774561E-2</v>
      </c>
      <c r="U515" s="65">
        <f t="shared" si="91"/>
        <v>9.4500746365843352E-2</v>
      </c>
      <c r="V515" s="65"/>
      <c r="AI515" s="16"/>
      <c r="AL515" s="16"/>
      <c r="AM515" s="16"/>
    </row>
    <row r="516" spans="1:39" x14ac:dyDescent="0.25">
      <c r="A516">
        <v>515</v>
      </c>
      <c r="B516">
        <v>3.6322190213502602E-4</v>
      </c>
      <c r="C516" s="16">
        <v>5.4416866332667097E-9</v>
      </c>
      <c r="D516">
        <v>1.2926355762308899E-3</v>
      </c>
      <c r="E516" s="16">
        <v>1.41033918360621E-5</v>
      </c>
      <c r="F516" s="16">
        <v>1.3565282245890999E-5</v>
      </c>
      <c r="G516" s="16">
        <v>2.0510893304008598E-6</v>
      </c>
      <c r="H516">
        <v>4.1525059724660198E-4</v>
      </c>
      <c r="J516">
        <v>0.95385775539760098</v>
      </c>
      <c r="K516">
        <f t="shared" si="92"/>
        <v>5.1905949975849121E-9</v>
      </c>
      <c r="L516">
        <f t="shared" si="93"/>
        <v>1.3218117883664396E-3</v>
      </c>
      <c r="M516" s="16">
        <f t="shared" si="94"/>
        <v>-5.9536798409638735E-4</v>
      </c>
      <c r="N516" s="16">
        <f t="shared" ref="N516:N579" si="95">(B516-$B$2)^2/$B$2/$B$2</f>
        <v>6.8509974592342607E-2</v>
      </c>
      <c r="O516" s="16">
        <f t="shared" ref="O516:O579" si="96">(C516-$C$2)^2/$C$2/$C$2</f>
        <v>3.0311305078899138E-4</v>
      </c>
      <c r="P516" s="16">
        <f t="shared" ref="P516:P579" si="97">(D516-$D$2)^2/$D$2/$D$2</f>
        <v>0.11652874078887195</v>
      </c>
      <c r="Q516" s="16">
        <f t="shared" ref="Q516:Q579" si="98">(E516-$E$2)^2/$E$2/$E$2</f>
        <v>9.8041256391662071E-2</v>
      </c>
      <c r="R516" s="16">
        <f t="shared" ref="R516:R579" si="99">(F516-$F$2)^2/$F$2/$F$2</f>
        <v>0.14092072063558622</v>
      </c>
      <c r="S516" s="16">
        <f t="shared" ref="S516:S579" si="100">(G516-$G$2)^2/$G$2/$G$2</f>
        <v>4.6455067650868229E-4</v>
      </c>
      <c r="T516" s="16">
        <f t="shared" ref="T516:T579" si="101">(H516-$H$2)^2/$H$2/$H$2</f>
        <v>9.8054602549504433E-2</v>
      </c>
      <c r="U516" s="65">
        <f t="shared" ref="U516:U579" si="102">SUM(N516:T516)</f>
        <v>0.52282295868526496</v>
      </c>
      <c r="V516" s="65"/>
      <c r="AI516" s="16"/>
      <c r="AL516" s="16"/>
      <c r="AM516" s="16"/>
    </row>
    <row r="517" spans="1:39" x14ac:dyDescent="0.25">
      <c r="A517">
        <v>516</v>
      </c>
      <c r="B517">
        <v>7.08394922647628E-4</v>
      </c>
      <c r="C517" s="16">
        <v>7.8504025676476296E-9</v>
      </c>
      <c r="D517">
        <v>9.48124454300453E-4</v>
      </c>
      <c r="E517" s="16">
        <v>1.49838435579917E-5</v>
      </c>
      <c r="F517" s="16">
        <v>6.8411988372242297E-6</v>
      </c>
      <c r="G517" s="16">
        <v>1.4159732972339201E-6</v>
      </c>
      <c r="H517">
        <v>4.4116626632178298E-4</v>
      </c>
      <c r="J517">
        <v>0.95564511466841495</v>
      </c>
      <c r="K517">
        <f t="shared" si="92"/>
        <v>7.5021988619528389E-9</v>
      </c>
      <c r="L517">
        <f t="shared" si="93"/>
        <v>9.6321497486956777E-4</v>
      </c>
      <c r="M517" s="16">
        <f t="shared" si="94"/>
        <v>4.5357487042568822E-4</v>
      </c>
      <c r="N517" s="16">
        <f t="shared" si="95"/>
        <v>0.19344785902766576</v>
      </c>
      <c r="O517" s="16">
        <f t="shared" si="96"/>
        <v>0.17432698719999443</v>
      </c>
      <c r="P517" s="16">
        <f t="shared" si="97"/>
        <v>2.6033270965869303E-4</v>
      </c>
      <c r="Q517" s="16">
        <f t="shared" si="98"/>
        <v>0.15609694149069897</v>
      </c>
      <c r="R517" s="16">
        <f t="shared" si="99"/>
        <v>9.3859970388999722E-2</v>
      </c>
      <c r="S517" s="16">
        <f t="shared" si="100"/>
        <v>8.6888588057511665E-2</v>
      </c>
      <c r="T517" s="16">
        <f t="shared" si="101"/>
        <v>0.1560954729186031</v>
      </c>
      <c r="U517" s="65">
        <f t="shared" si="102"/>
        <v>0.86097615179313225</v>
      </c>
      <c r="V517" s="65"/>
      <c r="AI517" s="16"/>
      <c r="AL517" s="16"/>
      <c r="AM517" s="16"/>
    </row>
    <row r="518" spans="1:39" x14ac:dyDescent="0.25">
      <c r="A518">
        <v>517</v>
      </c>
      <c r="B518">
        <v>7.5616651249154503E-4</v>
      </c>
      <c r="C518" s="16">
        <v>5.0654726521408703E-9</v>
      </c>
      <c r="D518">
        <v>5.6790609818664899E-4</v>
      </c>
      <c r="E518" s="16">
        <v>5.8165531472298398E-6</v>
      </c>
      <c r="F518" s="16">
        <v>6.2948337345227803E-6</v>
      </c>
      <c r="G518" s="16">
        <v>2.18476129306629E-6</v>
      </c>
      <c r="H518">
        <v>1.71252509369041E-4</v>
      </c>
      <c r="J518">
        <v>0.95759728294884605</v>
      </c>
      <c r="K518">
        <f t="shared" si="92"/>
        <v>4.8506828485417829E-9</v>
      </c>
      <c r="L518">
        <f t="shared" si="93"/>
        <v>5.8267546147610868E-4</v>
      </c>
      <c r="M518" s="16">
        <f t="shared" si="94"/>
        <v>9.2965756350698149E-4</v>
      </c>
      <c r="N518" s="16">
        <f t="shared" si="95"/>
        <v>0.28828717331757547</v>
      </c>
      <c r="O518" s="16">
        <f t="shared" si="96"/>
        <v>7.2832619687980549E-3</v>
      </c>
      <c r="P518" s="16">
        <f t="shared" si="97"/>
        <v>0.16866297700055549</v>
      </c>
      <c r="Q518" s="16">
        <f t="shared" si="98"/>
        <v>0.21016901136086089</v>
      </c>
      <c r="R518" s="16">
        <f t="shared" si="99"/>
        <v>0.13087182530274724</v>
      </c>
      <c r="S518" s="16">
        <f t="shared" si="100"/>
        <v>7.7667745626012127E-3</v>
      </c>
      <c r="T518" s="16">
        <f t="shared" si="101"/>
        <v>0.21017861780614702</v>
      </c>
      <c r="U518" s="65">
        <f t="shared" si="102"/>
        <v>1.0232196413192853</v>
      </c>
      <c r="V518" s="65"/>
      <c r="AI518" s="16"/>
      <c r="AL518" s="16"/>
      <c r="AM518" s="16"/>
    </row>
    <row r="519" spans="1:39" x14ac:dyDescent="0.25">
      <c r="A519">
        <v>518</v>
      </c>
      <c r="B519" s="16">
        <v>6.13156228359332E-4</v>
      </c>
      <c r="C519" s="16">
        <v>5.6443609257781797E-9</v>
      </c>
      <c r="D519" s="16">
        <v>7.84631108263992E-4</v>
      </c>
      <c r="E519" s="16">
        <v>8.9315088742330194E-6</v>
      </c>
      <c r="F519" s="16">
        <v>7.8458897445635503E-6</v>
      </c>
      <c r="G519" s="16">
        <v>1.9658275613912901E-6</v>
      </c>
      <c r="H519">
        <v>2.62966631267452E-4</v>
      </c>
      <c r="J519">
        <v>0.95644238502176504</v>
      </c>
      <c r="K519">
        <f t="shared" si="92"/>
        <v>5.3985060257749402E-9</v>
      </c>
      <c r="L519">
        <f t="shared" si="93"/>
        <v>8.0228307095358458E-4</v>
      </c>
      <c r="M519" s="16">
        <f t="shared" si="94"/>
        <v>4.2402938576507931E-4</v>
      </c>
      <c r="N519" s="16">
        <f t="shared" si="95"/>
        <v>6.0640292113897952E-2</v>
      </c>
      <c r="O519" s="16">
        <f t="shared" si="96"/>
        <v>3.6810941145664445E-4</v>
      </c>
      <c r="P519" s="16">
        <f t="shared" si="97"/>
        <v>3.4518391454930006E-2</v>
      </c>
      <c r="Q519" s="16">
        <f t="shared" si="98"/>
        <v>2.8365217509982672E-2</v>
      </c>
      <c r="R519" s="16">
        <f t="shared" si="99"/>
        <v>4.1819998660798698E-2</v>
      </c>
      <c r="S519" s="16">
        <f t="shared" si="100"/>
        <v>4.3729231284881368E-4</v>
      </c>
      <c r="T519" s="16">
        <f t="shared" si="101"/>
        <v>2.8367692012999067E-2</v>
      </c>
      <c r="U519" s="65">
        <f t="shared" si="102"/>
        <v>0.19451699347691384</v>
      </c>
      <c r="V519" s="65"/>
      <c r="AI519" s="16"/>
      <c r="AL519" s="16"/>
      <c r="AM519" s="16"/>
    </row>
    <row r="520" spans="1:39" x14ac:dyDescent="0.25">
      <c r="A520">
        <v>519</v>
      </c>
      <c r="B520">
        <v>4.1688503095952198E-4</v>
      </c>
      <c r="C520" s="16">
        <v>6.7142958624556904E-9</v>
      </c>
      <c r="D520">
        <v>1.3924601203282999E-3</v>
      </c>
      <c r="E520" s="16">
        <v>1.87272988335731E-5</v>
      </c>
      <c r="F520" s="16">
        <v>1.1866383560649199E-5</v>
      </c>
      <c r="G520" s="16">
        <v>1.66396580110323E-6</v>
      </c>
      <c r="H520">
        <v>5.5139615508352697E-4</v>
      </c>
      <c r="J520">
        <v>0.95342858929368501</v>
      </c>
      <c r="K520">
        <f t="shared" si="92"/>
        <v>6.4016016322415552E-9</v>
      </c>
      <c r="L520">
        <f t="shared" si="93"/>
        <v>1.4178501389548392E-3</v>
      </c>
      <c r="M520" s="16">
        <f t="shared" si="94"/>
        <v>-5.8408007703579512E-4</v>
      </c>
      <c r="N520" s="16">
        <f t="shared" si="95"/>
        <v>2.3308953722783955E-2</v>
      </c>
      <c r="O520" s="16">
        <f t="shared" si="96"/>
        <v>4.5105808956280732E-2</v>
      </c>
      <c r="P520" s="16">
        <f t="shared" si="97"/>
        <v>0.19798105066993935</v>
      </c>
      <c r="Q520" s="16">
        <f t="shared" si="98"/>
        <v>0.55298636481449315</v>
      </c>
      <c r="R520" s="16">
        <f t="shared" si="99"/>
        <v>4.1266461697233484E-2</v>
      </c>
      <c r="S520" s="16">
        <f t="shared" si="100"/>
        <v>2.9328282171764818E-2</v>
      </c>
      <c r="T520" s="16">
        <f t="shared" si="101"/>
        <v>0.5530397932434904</v>
      </c>
      <c r="U520" s="65">
        <f t="shared" si="102"/>
        <v>1.4430167152759859</v>
      </c>
      <c r="V520" s="65"/>
      <c r="AI520" s="16"/>
      <c r="AL520" s="16"/>
      <c r="AM520" s="16"/>
    </row>
    <row r="521" spans="1:39" x14ac:dyDescent="0.25">
      <c r="A521">
        <v>520</v>
      </c>
      <c r="B521">
        <v>4.3084816358164601E-4</v>
      </c>
      <c r="C521" s="16">
        <v>5.7156516104266401E-9</v>
      </c>
      <c r="D521">
        <v>1.14049241638942E-3</v>
      </c>
      <c r="E521" s="16">
        <v>1.30923943224363E-5</v>
      </c>
      <c r="F521" s="16">
        <v>1.1355567797789901E-5</v>
      </c>
      <c r="G521" s="16">
        <v>1.9493827611892301E-6</v>
      </c>
      <c r="H521">
        <v>3.85480548723861E-4</v>
      </c>
      <c r="J521">
        <v>0.95461867692549995</v>
      </c>
      <c r="K521">
        <f t="shared" si="92"/>
        <v>5.4562677781125821E-9</v>
      </c>
      <c r="L521">
        <f t="shared" si="93"/>
        <v>1.1651472190945787E-3</v>
      </c>
      <c r="M521" s="16">
        <f t="shared" si="94"/>
        <v>-3.0345089193128662E-4</v>
      </c>
      <c r="N521" s="16">
        <f t="shared" si="95"/>
        <v>1.5448588378846625E-2</v>
      </c>
      <c r="O521" s="16">
        <f t="shared" si="96"/>
        <v>1.0277752178323174E-3</v>
      </c>
      <c r="P521" s="16">
        <f t="shared" si="97"/>
        <v>3.3666627708891561E-2</v>
      </c>
      <c r="Q521" s="16">
        <f t="shared" si="98"/>
        <v>4.7954478865144409E-2</v>
      </c>
      <c r="R521" s="16">
        <f t="shared" si="99"/>
        <v>2.2906668331243132E-2</v>
      </c>
      <c r="S521" s="16">
        <f t="shared" si="100"/>
        <v>8.4692264771557969E-4</v>
      </c>
      <c r="T521" s="16">
        <f t="shared" si="101"/>
        <v>4.7959084075736451E-2</v>
      </c>
      <c r="U521" s="65">
        <f t="shared" si="102"/>
        <v>0.16981014522541008</v>
      </c>
      <c r="V521" s="65"/>
      <c r="AI521" s="16"/>
      <c r="AL521" s="16"/>
      <c r="AM521" s="16"/>
    </row>
    <row r="522" spans="1:39" x14ac:dyDescent="0.25">
      <c r="A522">
        <v>521</v>
      </c>
      <c r="B522">
        <v>6.9481819444900696E-4</v>
      </c>
      <c r="C522" s="16">
        <v>9.2856619277531596E-9</v>
      </c>
      <c r="D522">
        <v>1.14867174420983E-3</v>
      </c>
      <c r="E522" s="16">
        <v>2.1424757566441101E-5</v>
      </c>
      <c r="F522" s="16">
        <v>7.0383730846202801E-6</v>
      </c>
      <c r="G522" s="16">
        <v>1.19978468369254E-6</v>
      </c>
      <c r="H522">
        <v>6.3081077944365804E-4</v>
      </c>
      <c r="J522">
        <v>0.95466577895232396</v>
      </c>
      <c r="K522">
        <f t="shared" si="92"/>
        <v>8.8647036773464084E-9</v>
      </c>
      <c r="L522">
        <f t="shared" si="93"/>
        <v>1.1639389894008353E-3</v>
      </c>
      <c r="M522" s="16">
        <f t="shared" si="94"/>
        <v>2.2569739949717852E-4</v>
      </c>
      <c r="N522" s="16">
        <f t="shared" si="95"/>
        <v>0.16993530636342113</v>
      </c>
      <c r="O522" s="16">
        <f t="shared" si="96"/>
        <v>0.45790330565249077</v>
      </c>
      <c r="P522" s="16">
        <f t="shared" si="97"/>
        <v>3.6853378327472562E-2</v>
      </c>
      <c r="Q522" s="16">
        <f t="shared" si="98"/>
        <v>0.98958939640057086</v>
      </c>
      <c r="R522" s="16">
        <f t="shared" si="99"/>
        <v>8.2010126334355629E-2</v>
      </c>
      <c r="S522" s="16">
        <f t="shared" si="100"/>
        <v>0.16195982627413258</v>
      </c>
      <c r="T522" s="16">
        <f t="shared" si="101"/>
        <v>0.98962178674306711</v>
      </c>
      <c r="U522" s="65">
        <f t="shared" si="102"/>
        <v>2.8878731260955104</v>
      </c>
      <c r="V522" s="65"/>
      <c r="AI522" s="16"/>
      <c r="AL522" s="16"/>
      <c r="AM522" s="16"/>
    </row>
    <row r="523" spans="1:39" x14ac:dyDescent="0.25">
      <c r="A523">
        <v>522</v>
      </c>
      <c r="B523">
        <v>4.0965298444703402E-4</v>
      </c>
      <c r="C523" s="16">
        <v>4.9715515262945099E-9</v>
      </c>
      <c r="D523">
        <v>1.04104112502081E-3</v>
      </c>
      <c r="E523" s="16">
        <v>1.04058861347923E-5</v>
      </c>
      <c r="F523" s="16">
        <v>1.18914660035215E-5</v>
      </c>
      <c r="G523" s="16">
        <v>2.2387604711261299E-6</v>
      </c>
      <c r="H523">
        <v>3.0638004238447601E-4</v>
      </c>
      <c r="J523">
        <v>0.95508637379041506</v>
      </c>
      <c r="K523">
        <f t="shared" si="92"/>
        <v>4.7482611193608267E-9</v>
      </c>
      <c r="L523">
        <f t="shared" si="93"/>
        <v>1.0670578459474527E-3</v>
      </c>
      <c r="M523" s="16">
        <f t="shared" si="94"/>
        <v>-2.4775187705338488E-4</v>
      </c>
      <c r="N523" s="16">
        <f t="shared" si="95"/>
        <v>2.8013380636858123E-2</v>
      </c>
      <c r="O523" s="16">
        <f t="shared" si="96"/>
        <v>1.0465514966100849E-2</v>
      </c>
      <c r="P523" s="16">
        <f t="shared" si="97"/>
        <v>6.4455928696001705E-3</v>
      </c>
      <c r="Q523" s="16">
        <f t="shared" si="98"/>
        <v>9.700654331255892E-4</v>
      </c>
      <c r="R523" s="16">
        <f t="shared" si="99"/>
        <v>4.2306158612275428E-2</v>
      </c>
      <c r="S523" s="16">
        <f t="shared" si="100"/>
        <v>1.3230478619122158E-2</v>
      </c>
      <c r="T523" s="16">
        <f t="shared" si="101"/>
        <v>9.6982125679128078E-4</v>
      </c>
      <c r="U523" s="65">
        <f t="shared" si="102"/>
        <v>0.1024010123938736</v>
      </c>
      <c r="V523" s="65"/>
      <c r="AI523" s="16"/>
      <c r="AL523" s="16"/>
      <c r="AM523" s="16"/>
    </row>
    <row r="524" spans="1:39" x14ac:dyDescent="0.25">
      <c r="A524">
        <v>523</v>
      </c>
      <c r="B524">
        <v>4.3578636104605201E-4</v>
      </c>
      <c r="C524" s="16">
        <v>4.9122145866154304E-9</v>
      </c>
      <c r="D524">
        <v>9.65176270027698E-4</v>
      </c>
      <c r="E524" s="16">
        <v>9.5407069889837393E-6</v>
      </c>
      <c r="F524" s="16">
        <v>1.11385601873155E-5</v>
      </c>
      <c r="G524" s="16">
        <v>2.2638144716501299E-6</v>
      </c>
      <c r="H524">
        <v>2.8090556575757498E-4</v>
      </c>
      <c r="J524">
        <v>0.95547193003482001</v>
      </c>
      <c r="K524">
        <f t="shared" si="92"/>
        <v>4.6934831518186405E-9</v>
      </c>
      <c r="L524">
        <f t="shared" si="93"/>
        <v>9.8971229265939239E-4</v>
      </c>
      <c r="M524" s="16">
        <f t="shared" si="94"/>
        <v>-1.1813957056728851E-4</v>
      </c>
      <c r="N524" s="16">
        <f t="shared" si="95"/>
        <v>1.305428814051169E-2</v>
      </c>
      <c r="O524" s="16">
        <f t="shared" si="96"/>
        <v>1.2772481031688444E-2</v>
      </c>
      <c r="P524" s="16">
        <f t="shared" si="97"/>
        <v>2.432900521764588E-6</v>
      </c>
      <c r="Q524" s="16">
        <f t="shared" si="98"/>
        <v>1.2476789464369033E-2</v>
      </c>
      <c r="R524" s="16">
        <f t="shared" si="99"/>
        <v>1.6730627567150973E-2</v>
      </c>
      <c r="S524" s="16">
        <f t="shared" si="100"/>
        <v>1.6256776615736188E-2</v>
      </c>
      <c r="T524" s="16">
        <f t="shared" si="101"/>
        <v>1.2476725144547458E-2</v>
      </c>
      <c r="U524" s="65">
        <f t="shared" si="102"/>
        <v>8.3770120864525538E-2</v>
      </c>
      <c r="V524" s="65"/>
      <c r="AI524" s="16"/>
      <c r="AL524" s="16"/>
      <c r="AM524" s="16"/>
    </row>
    <row r="525" spans="1:39" x14ac:dyDescent="0.25">
      <c r="A525">
        <v>524</v>
      </c>
      <c r="B525">
        <v>6.7911134266790602E-4</v>
      </c>
      <c r="C525" s="16">
        <v>5.7471404353168297E-9</v>
      </c>
      <c r="D525">
        <v>7.2015868076714105E-4</v>
      </c>
      <c r="E525" s="16">
        <v>8.3533730799748398E-6</v>
      </c>
      <c r="F525" s="16">
        <v>7.0613675178225999E-6</v>
      </c>
      <c r="G525" s="16">
        <v>1.9291568790041399E-6</v>
      </c>
      <c r="H525">
        <v>2.4594403871113098E-4</v>
      </c>
      <c r="J525">
        <v>0.95678838638397601</v>
      </c>
      <c r="K525">
        <f t="shared" si="92"/>
        <v>5.4987972234288908E-9</v>
      </c>
      <c r="L525">
        <f t="shared" si="93"/>
        <v>7.3620482554135507E-4</v>
      </c>
      <c r="M525" s="16">
        <f t="shared" si="94"/>
        <v>6.2201785979445687E-4</v>
      </c>
      <c r="N525" s="16">
        <f t="shared" si="95"/>
        <v>0.1446338759790243</v>
      </c>
      <c r="O525" s="16">
        <f t="shared" si="96"/>
        <v>1.4246684884298749E-3</v>
      </c>
      <c r="P525" s="16">
        <f t="shared" si="97"/>
        <v>6.3854284238859776E-2</v>
      </c>
      <c r="Q525" s="16">
        <f t="shared" si="98"/>
        <v>4.9394121133705594E-2</v>
      </c>
      <c r="R525" s="16">
        <f t="shared" si="99"/>
        <v>8.0680243680602073E-2</v>
      </c>
      <c r="S525" s="16">
        <f t="shared" si="100"/>
        <v>1.5347212799720984E-3</v>
      </c>
      <c r="T525" s="16">
        <f t="shared" si="101"/>
        <v>4.9398279043003125E-2</v>
      </c>
      <c r="U525" s="65">
        <f t="shared" si="102"/>
        <v>0.39092019384359689</v>
      </c>
      <c r="V525" s="65"/>
      <c r="AI525" s="16"/>
      <c r="AL525" s="16"/>
      <c r="AM525" s="16"/>
    </row>
    <row r="526" spans="1:39" x14ac:dyDescent="0.25">
      <c r="A526">
        <v>525</v>
      </c>
      <c r="B526">
        <v>6.3674020221545001E-4</v>
      </c>
      <c r="C526" s="16">
        <v>8.3217561361251198E-9</v>
      </c>
      <c r="D526">
        <v>1.12273682789809E-3</v>
      </c>
      <c r="E526" s="16">
        <v>1.8771955340698501E-5</v>
      </c>
      <c r="F526" s="16">
        <v>7.6724106104825205E-6</v>
      </c>
      <c r="G526" s="16">
        <v>1.3384142566574799E-6</v>
      </c>
      <c r="H526">
        <v>5.5270351330805804E-4</v>
      </c>
      <c r="J526">
        <v>0.95477742414847</v>
      </c>
      <c r="K526">
        <f t="shared" si="92"/>
        <v>7.945424888041267E-9</v>
      </c>
      <c r="L526">
        <f t="shared" si="93"/>
        <v>1.1394117416195762E-3</v>
      </c>
      <c r="M526" s="16">
        <f t="shared" si="94"/>
        <v>1.3406866281132372E-4</v>
      </c>
      <c r="N526" s="16">
        <f t="shared" si="95"/>
        <v>8.6546228011473603E-2</v>
      </c>
      <c r="O526" s="16">
        <f t="shared" si="96"/>
        <v>0.25264275318048723</v>
      </c>
      <c r="P526" s="16">
        <f t="shared" si="97"/>
        <v>2.7244728512229137E-2</v>
      </c>
      <c r="Q526" s="16">
        <f t="shared" si="98"/>
        <v>0.55918739302369214</v>
      </c>
      <c r="R526" s="16">
        <f t="shared" si="99"/>
        <v>4.932333039463898E-2</v>
      </c>
      <c r="S526" s="16">
        <f t="shared" si="100"/>
        <v>0.11115375985431805</v>
      </c>
      <c r="T526" s="16">
        <f t="shared" si="101"/>
        <v>0.55920585640790088</v>
      </c>
      <c r="U526" s="65">
        <f t="shared" si="102"/>
        <v>1.6453040493847402</v>
      </c>
      <c r="V526" s="65"/>
      <c r="AI526" s="16"/>
      <c r="AL526" s="16"/>
      <c r="AM526" s="16"/>
    </row>
    <row r="527" spans="1:39" x14ac:dyDescent="0.25">
      <c r="A527">
        <v>526</v>
      </c>
      <c r="B527">
        <v>4.38631857916087E-4</v>
      </c>
      <c r="C527" s="16">
        <v>5.2903566056168699E-9</v>
      </c>
      <c r="D527">
        <v>1.0343740429298099E-3</v>
      </c>
      <c r="E527" s="16">
        <v>1.10034593727249E-5</v>
      </c>
      <c r="F527" s="16">
        <v>1.1100859475093099E-5</v>
      </c>
      <c r="G527" s="16">
        <v>2.1036169923115098E-6</v>
      </c>
      <c r="H527">
        <v>3.2397421225075699E-4</v>
      </c>
      <c r="J527">
        <v>0.95513482465175104</v>
      </c>
      <c r="K527">
        <f t="shared" si="92"/>
        <v>5.0530038288511021E-9</v>
      </c>
      <c r="L527">
        <f t="shared" si="93"/>
        <v>1.0586740885157018E-3</v>
      </c>
      <c r="M527" s="16">
        <f t="shared" si="94"/>
        <v>-1.8141037268352801E-4</v>
      </c>
      <c r="N527" s="16">
        <f t="shared" si="95"/>
        <v>1.1766138663695257E-2</v>
      </c>
      <c r="O527" s="16">
        <f t="shared" si="96"/>
        <v>2.0012537134870699E-3</v>
      </c>
      <c r="P527" s="16">
        <f t="shared" si="97"/>
        <v>5.3825763817575648E-3</v>
      </c>
      <c r="Q527" s="16">
        <f t="shared" si="98"/>
        <v>5.9985769473552299E-4</v>
      </c>
      <c r="R527" s="16">
        <f t="shared" si="99"/>
        <v>1.5756380977134422E-2</v>
      </c>
      <c r="S527" s="16">
        <f t="shared" si="100"/>
        <v>2.2767264494763062E-3</v>
      </c>
      <c r="T527" s="16">
        <f t="shared" si="101"/>
        <v>6.0003715437879565E-4</v>
      </c>
      <c r="U527" s="65">
        <f t="shared" si="102"/>
        <v>3.8382971034664939E-2</v>
      </c>
      <c r="V527" s="65"/>
      <c r="AI527" s="16"/>
      <c r="AL527" s="16"/>
      <c r="AM527" s="16"/>
    </row>
    <row r="528" spans="1:39" x14ac:dyDescent="0.25">
      <c r="A528">
        <v>527</v>
      </c>
      <c r="B528">
        <v>2.8336129248584402E-4</v>
      </c>
      <c r="C528" s="16">
        <v>4.4633711343025596E-9</v>
      </c>
      <c r="D528">
        <v>1.3615957324039701E-3</v>
      </c>
      <c r="E528" s="16">
        <v>1.2174128350052101E-5</v>
      </c>
      <c r="F528" s="16">
        <v>1.7452241321807699E-5</v>
      </c>
      <c r="G528" s="16">
        <v>2.5029183632012699E-6</v>
      </c>
      <c r="H528">
        <v>3.5844812373782297E-4</v>
      </c>
      <c r="J528">
        <v>0.95346394869672602</v>
      </c>
      <c r="K528">
        <f t="shared" si="92"/>
        <v>4.2556634662111035E-9</v>
      </c>
      <c r="L528">
        <f t="shared" si="93"/>
        <v>1.3989986700396525E-3</v>
      </c>
      <c r="M528" s="16">
        <f t="shared" si="94"/>
        <v>-8.3227608506796446E-4</v>
      </c>
      <c r="N528" s="16">
        <f t="shared" si="95"/>
        <v>0.17982893066782976</v>
      </c>
      <c r="O528" s="16">
        <f t="shared" si="96"/>
        <v>3.7659976651295078E-2</v>
      </c>
      <c r="P528" s="16">
        <f t="shared" si="97"/>
        <v>0.17050520327205534</v>
      </c>
      <c r="Q528" s="16">
        <f t="shared" si="98"/>
        <v>1.781923666555689E-2</v>
      </c>
      <c r="R528" s="16">
        <f t="shared" si="99"/>
        <v>0.5921237363986972</v>
      </c>
      <c r="S528" s="16">
        <f t="shared" si="100"/>
        <v>6.0806005297423436E-2</v>
      </c>
      <c r="T528" s="16">
        <f t="shared" si="101"/>
        <v>1.7825362105686974E-2</v>
      </c>
      <c r="U528" s="65">
        <f t="shared" si="102"/>
        <v>1.0765684510585447</v>
      </c>
      <c r="V528" s="65"/>
      <c r="AI528" s="16"/>
      <c r="AK528" s="16"/>
      <c r="AL528" s="16"/>
      <c r="AM528" s="16"/>
    </row>
    <row r="529" spans="1:40" x14ac:dyDescent="0.25">
      <c r="A529">
        <v>528</v>
      </c>
      <c r="B529">
        <v>6.14769782509784E-4</v>
      </c>
      <c r="C529" s="16">
        <v>5.80702795174092E-9</v>
      </c>
      <c r="D529">
        <v>8.055236693481E-4</v>
      </c>
      <c r="E529" s="16">
        <v>9.4313492737567893E-6</v>
      </c>
      <c r="F529" s="16">
        <v>7.8329082408319001E-6</v>
      </c>
      <c r="G529" s="16">
        <v>1.9112182558813198E-6</v>
      </c>
      <c r="H529">
        <v>2.7768349280757099E-4</v>
      </c>
      <c r="J529">
        <v>0.95633688019228702</v>
      </c>
      <c r="K529">
        <f t="shared" si="92"/>
        <v>5.553474994557318E-9</v>
      </c>
      <c r="L529">
        <f t="shared" si="93"/>
        <v>8.2309489705769344E-4</v>
      </c>
      <c r="M529" s="16">
        <f t="shared" si="94"/>
        <v>4.0644466796187472E-4</v>
      </c>
      <c r="N529" s="16">
        <f t="shared" si="95"/>
        <v>6.2266258086702927E-2</v>
      </c>
      <c r="O529" s="16">
        <f t="shared" si="96"/>
        <v>2.3579278472839731E-3</v>
      </c>
      <c r="P529" s="16">
        <f t="shared" si="97"/>
        <v>2.6932461642104964E-2</v>
      </c>
      <c r="Q529" s="16">
        <f t="shared" si="98"/>
        <v>1.4855087417448285E-2</v>
      </c>
      <c r="R529" s="16">
        <f t="shared" si="99"/>
        <v>4.236005701535471E-2</v>
      </c>
      <c r="S529" s="16">
        <f t="shared" si="100"/>
        <v>2.3145647457898395E-3</v>
      </c>
      <c r="T529" s="16">
        <f t="shared" si="101"/>
        <v>1.4856768361432023E-2</v>
      </c>
      <c r="U529" s="65">
        <f t="shared" si="102"/>
        <v>0.1659431251161167</v>
      </c>
      <c r="V529" s="65"/>
      <c r="AI529" s="16"/>
      <c r="AL529" s="16"/>
      <c r="AM529" s="16"/>
    </row>
    <row r="530" spans="1:40" x14ac:dyDescent="0.25">
      <c r="A530">
        <v>529</v>
      </c>
      <c r="B530">
        <v>7.7091953570796303E-4</v>
      </c>
      <c r="C530" s="16">
        <v>7.8069017073396994E-9</v>
      </c>
      <c r="D530">
        <v>8.6465968969877795E-4</v>
      </c>
      <c r="E530" s="16">
        <v>1.3602155153096901E-5</v>
      </c>
      <c r="F530" s="16">
        <v>6.2615827322661097E-6</v>
      </c>
      <c r="G530" s="16">
        <v>1.4224794614084099E-6</v>
      </c>
      <c r="H530">
        <v>4.0048387336994199E-4</v>
      </c>
      <c r="J530">
        <v>0.95607276143335296</v>
      </c>
      <c r="K530">
        <f t="shared" si="92"/>
        <v>7.4639660735750245E-9</v>
      </c>
      <c r="L530">
        <f t="shared" si="93"/>
        <v>8.7859752772301129E-4</v>
      </c>
      <c r="M530" s="16">
        <f t="shared" si="94"/>
        <v>6.6324154369291476E-4</v>
      </c>
      <c r="N530" s="16">
        <f t="shared" si="95"/>
        <v>0.32138652339689355</v>
      </c>
      <c r="O530" s="16">
        <f t="shared" si="96"/>
        <v>0.16782951526882048</v>
      </c>
      <c r="P530" s="16">
        <f t="shared" si="97"/>
        <v>1.0556720084726827E-2</v>
      </c>
      <c r="Q530" s="16">
        <f t="shared" si="98"/>
        <v>7.0994048478496177E-2</v>
      </c>
      <c r="R530" s="16">
        <f t="shared" si="99"/>
        <v>0.13332244025647308</v>
      </c>
      <c r="S530" s="16">
        <f t="shared" si="100"/>
        <v>8.4988738588180041E-2</v>
      </c>
      <c r="T530" s="16">
        <f t="shared" si="101"/>
        <v>7.0990416918858434E-2</v>
      </c>
      <c r="U530" s="65">
        <f t="shared" si="102"/>
        <v>0.86006840299244858</v>
      </c>
      <c r="V530" s="65"/>
      <c r="AI530" s="16"/>
      <c r="AL530" s="16"/>
      <c r="AM530" s="16"/>
    </row>
    <row r="531" spans="1:40" x14ac:dyDescent="0.25">
      <c r="A531">
        <v>530</v>
      </c>
      <c r="B531">
        <v>3.45463397002216E-4</v>
      </c>
      <c r="C531" s="16">
        <v>3.15515644313696E-9</v>
      </c>
      <c r="D531">
        <v>7.7884138418046604E-4</v>
      </c>
      <c r="E531" s="16">
        <v>4.9546702322447999E-6</v>
      </c>
      <c r="F531" s="16">
        <v>1.39386357786341E-5</v>
      </c>
      <c r="G531" s="16">
        <v>3.5175480539402001E-6</v>
      </c>
      <c r="H531" s="16">
        <v>1.4587839485669801E-4</v>
      </c>
      <c r="J531">
        <v>0.95634018915865404</v>
      </c>
      <c r="K531">
        <f t="shared" si="92"/>
        <v>3.0174029096547463E-9</v>
      </c>
      <c r="L531">
        <f t="shared" si="93"/>
        <v>8.102330486352312E-4</v>
      </c>
      <c r="M531" s="16">
        <f t="shared" si="94"/>
        <v>-1.1930625463079926E-4</v>
      </c>
      <c r="N531" s="16">
        <f t="shared" si="95"/>
        <v>8.8707845933844634E-2</v>
      </c>
      <c r="O531" s="16">
        <f t="shared" si="96"/>
        <v>0.1851429323319175</v>
      </c>
      <c r="P531" s="16">
        <f t="shared" si="97"/>
        <v>3.678694562405032E-2</v>
      </c>
      <c r="Q531" s="16">
        <f t="shared" si="98"/>
        <v>0.2901855321045248</v>
      </c>
      <c r="R531" s="16">
        <f t="shared" si="99"/>
        <v>0.17077447179294877</v>
      </c>
      <c r="S531" s="16">
        <f t="shared" si="100"/>
        <v>0.56539753429553463</v>
      </c>
      <c r="T531" s="16">
        <f t="shared" si="101"/>
        <v>0.29018945029083287</v>
      </c>
      <c r="U531" s="65">
        <f t="shared" si="102"/>
        <v>1.6271847123736536</v>
      </c>
      <c r="V531" s="65"/>
      <c r="AI531" s="16"/>
      <c r="AL531" s="16"/>
      <c r="AM531" s="16"/>
    </row>
    <row r="532" spans="1:40" x14ac:dyDescent="0.25">
      <c r="A532">
        <v>531</v>
      </c>
      <c r="B532">
        <v>9.91578822925142E-4</v>
      </c>
      <c r="C532" s="16">
        <v>6.7968038591720102E-9</v>
      </c>
      <c r="D532">
        <v>5.8119788762247095E-4</v>
      </c>
      <c r="E532" s="16">
        <v>7.9866231637095495E-6</v>
      </c>
      <c r="F532" s="16">
        <v>4.8019426257546298E-6</v>
      </c>
      <c r="G532" s="16">
        <v>1.6283747054790799E-6</v>
      </c>
      <c r="H532">
        <v>2.3514436475169801E-4</v>
      </c>
      <c r="J532">
        <v>0.95756152616965995</v>
      </c>
      <c r="K532">
        <f t="shared" si="92"/>
        <v>6.5083578764645843E-9</v>
      </c>
      <c r="L532">
        <f t="shared" si="93"/>
        <v>5.9242335077559999E-4</v>
      </c>
      <c r="M532" s="16">
        <f t="shared" si="94"/>
        <v>1.3907342950746839E-3</v>
      </c>
      <c r="N532" s="16">
        <f t="shared" si="95"/>
        <v>1.0310455099282434</v>
      </c>
      <c r="O532" s="16">
        <f t="shared" si="96"/>
        <v>5.1655978401804345E-2</v>
      </c>
      <c r="P532" s="16">
        <f t="shared" si="97"/>
        <v>0.15752416749446702</v>
      </c>
      <c r="Q532" s="16">
        <f t="shared" si="98"/>
        <v>6.5738206297817875E-2</v>
      </c>
      <c r="R532" s="16">
        <f t="shared" si="99"/>
        <v>0.26329978481800181</v>
      </c>
      <c r="S532" s="16">
        <f t="shared" si="100"/>
        <v>3.5713936188200811E-2</v>
      </c>
      <c r="T532" s="16">
        <f t="shared" si="101"/>
        <v>6.5745461758032669E-2</v>
      </c>
      <c r="U532" s="65">
        <f t="shared" si="102"/>
        <v>1.6707230448865678</v>
      </c>
      <c r="V532" s="65"/>
      <c r="AI532" s="16"/>
      <c r="AL532" s="16"/>
      <c r="AM532" s="16"/>
    </row>
    <row r="533" spans="1:40" x14ac:dyDescent="0.25">
      <c r="A533">
        <v>532</v>
      </c>
      <c r="B533">
        <v>4.8768652651218198E-4</v>
      </c>
      <c r="C533" s="16">
        <v>4.8972359193934404E-9</v>
      </c>
      <c r="D533">
        <v>8.5757283304799899E-4</v>
      </c>
      <c r="E533" s="16">
        <v>8.4618450769039092E-6</v>
      </c>
      <c r="F533" s="16">
        <v>9.9019261910109494E-6</v>
      </c>
      <c r="G533" s="16">
        <v>2.2678529496737701E-6</v>
      </c>
      <c r="H533">
        <v>2.4913947716282098E-4</v>
      </c>
      <c r="J533">
        <v>0.95603101122808098</v>
      </c>
      <c r="K533">
        <f t="shared" si="92"/>
        <v>4.6819094082401915E-9</v>
      </c>
      <c r="L533">
        <f t="shared" si="93"/>
        <v>8.7963964114377532E-4</v>
      </c>
      <c r="M533" s="16">
        <f t="shared" si="94"/>
        <v>9.5733411880588717E-5</v>
      </c>
      <c r="N533" s="16">
        <f t="shared" si="95"/>
        <v>7.6864190999526011E-5</v>
      </c>
      <c r="O533" s="16">
        <f t="shared" si="96"/>
        <v>1.3391131598452444E-2</v>
      </c>
      <c r="P533" s="16">
        <f t="shared" si="97"/>
        <v>1.2121989080188801E-2</v>
      </c>
      <c r="Q533" s="16">
        <f t="shared" si="98"/>
        <v>4.5006964815241371E-2</v>
      </c>
      <c r="R533" s="16">
        <f t="shared" si="99"/>
        <v>1.5710788520712013E-5</v>
      </c>
      <c r="S533" s="16">
        <f t="shared" si="100"/>
        <v>1.6773732605509011E-2</v>
      </c>
      <c r="T533" s="16">
        <f t="shared" si="101"/>
        <v>4.50086323591724E-2</v>
      </c>
      <c r="U533" s="65">
        <f t="shared" si="102"/>
        <v>0.13239502543808426</v>
      </c>
      <c r="V533" s="65"/>
      <c r="AI533" s="16"/>
      <c r="AL533" s="16"/>
      <c r="AM533" s="16"/>
    </row>
    <row r="534" spans="1:40" x14ac:dyDescent="0.25">
      <c r="A534">
        <v>533</v>
      </c>
      <c r="B534" s="16">
        <v>8.4866475056281704E-4</v>
      </c>
      <c r="C534" s="16">
        <v>7.6826901614350802E-9</v>
      </c>
      <c r="D534" s="16">
        <v>7.7119380500280095E-4</v>
      </c>
      <c r="E534" s="16">
        <v>1.19518227045281E-5</v>
      </c>
      <c r="F534" s="16">
        <v>5.6625844942830798E-6</v>
      </c>
      <c r="G534" s="16">
        <v>1.44388613330623E-6</v>
      </c>
      <c r="H534" s="16">
        <v>3.5189207465574401E-4</v>
      </c>
      <c r="J534">
        <v>0.95655799925405705</v>
      </c>
      <c r="K534">
        <f t="shared" si="92"/>
        <v>7.3489387297111692E-9</v>
      </c>
      <c r="L534">
        <f t="shared" si="93"/>
        <v>7.8395517743451188E-4</v>
      </c>
      <c r="M534" s="16">
        <f t="shared" si="94"/>
        <v>9.1337432369112208E-4</v>
      </c>
      <c r="N534" s="16">
        <f t="shared" si="95"/>
        <v>0.52552111959662096</v>
      </c>
      <c r="O534" s="16">
        <f t="shared" si="96"/>
        <v>0.14995596590439939</v>
      </c>
      <c r="P534" s="16">
        <f t="shared" si="97"/>
        <v>3.9894108841454917E-2</v>
      </c>
      <c r="Q534" s="16">
        <f t="shared" si="98"/>
        <v>1.2721729671332452E-2</v>
      </c>
      <c r="R534" s="16">
        <f t="shared" si="99"/>
        <v>0.18136213411891511</v>
      </c>
      <c r="S534" s="16">
        <f t="shared" si="100"/>
        <v>7.888604720220993E-2</v>
      </c>
      <c r="T534" s="16">
        <f t="shared" si="101"/>
        <v>1.2719243388059692E-2</v>
      </c>
      <c r="U534" s="65">
        <f t="shared" si="102"/>
        <v>1.0010603487229925</v>
      </c>
      <c r="V534" s="65"/>
      <c r="AH534" s="16"/>
      <c r="AI534" s="16"/>
      <c r="AJ534" s="16"/>
      <c r="AK534" s="16"/>
      <c r="AL534" s="16"/>
      <c r="AM534" s="16"/>
      <c r="AN534" s="16"/>
    </row>
    <row r="535" spans="1:40" x14ac:dyDescent="0.25">
      <c r="A535">
        <v>534</v>
      </c>
      <c r="B535">
        <v>3.0411459839074198E-4</v>
      </c>
      <c r="C535" s="16">
        <v>4.5324118705117402E-9</v>
      </c>
      <c r="D535">
        <v>1.2860223770616299E-3</v>
      </c>
      <c r="E535" s="16">
        <v>1.1686160962806201E-5</v>
      </c>
      <c r="F535" s="16">
        <v>1.6204872740451999E-5</v>
      </c>
      <c r="G535" s="16">
        <v>2.4626853520531398E-6</v>
      </c>
      <c r="H535" s="16">
        <v>3.44079379889447E-4</v>
      </c>
      <c r="J535">
        <v>0.953837437065018</v>
      </c>
      <c r="K535">
        <f t="shared" si="92"/>
        <v>4.3231841222919823E-9</v>
      </c>
      <c r="L535">
        <f t="shared" si="93"/>
        <v>1.3208902754827164E-3</v>
      </c>
      <c r="M535" s="16">
        <f t="shared" si="94"/>
        <v>-7.1266107870123256E-4</v>
      </c>
      <c r="N535" s="16">
        <f t="shared" si="95"/>
        <v>0.14583301993634817</v>
      </c>
      <c r="O535" s="16">
        <f t="shared" si="96"/>
        <v>3.297685172551991E-2</v>
      </c>
      <c r="P535" s="16">
        <f t="shared" si="97"/>
        <v>0.11189063211432851</v>
      </c>
      <c r="Q535" s="16">
        <f t="shared" si="98"/>
        <v>7.7538325316551171E-3</v>
      </c>
      <c r="R535" s="16">
        <f t="shared" si="99"/>
        <v>0.41348004022776136</v>
      </c>
      <c r="S535" s="16">
        <f t="shared" si="100"/>
        <v>5.1325138682976446E-2</v>
      </c>
      <c r="T535" s="16">
        <f t="shared" si="101"/>
        <v>7.7569821383704851E-3</v>
      </c>
      <c r="U535" s="65">
        <f t="shared" si="102"/>
        <v>0.77101649735695998</v>
      </c>
      <c r="V535" s="65"/>
      <c r="AI535" s="16"/>
      <c r="AL535" s="16"/>
      <c r="AM535" s="16"/>
    </row>
    <row r="536" spans="1:40" x14ac:dyDescent="0.25">
      <c r="A536">
        <v>535</v>
      </c>
      <c r="B536">
        <v>5.1431423126227602E-4</v>
      </c>
      <c r="C536" s="16">
        <v>6.5173022648097401E-9</v>
      </c>
      <c r="D536">
        <v>1.0879174177984799E-3</v>
      </c>
      <c r="E536" s="16">
        <v>1.42497997276305E-5</v>
      </c>
      <c r="F536" s="16">
        <v>9.4872072438649499E-6</v>
      </c>
      <c r="G536" s="16">
        <v>1.7084720199867901E-6</v>
      </c>
      <c r="H536">
        <v>4.19556946629288E-4</v>
      </c>
      <c r="J536">
        <v>0.95490845900569699</v>
      </c>
      <c r="K536">
        <f t="shared" si="92"/>
        <v>6.2234270625638074E-9</v>
      </c>
      <c r="L536">
        <f t="shared" si="93"/>
        <v>1.1085937870039318E-3</v>
      </c>
      <c r="M536" s="16">
        <f t="shared" si="94"/>
        <v>-7.9965324479379886E-5</v>
      </c>
      <c r="N536" s="16">
        <f t="shared" si="95"/>
        <v>2.05699697942005E-3</v>
      </c>
      <c r="O536" s="16">
        <f t="shared" si="96"/>
        <v>3.1262026861758815E-2</v>
      </c>
      <c r="P536" s="16">
        <f t="shared" si="97"/>
        <v>1.6622378124727725E-2</v>
      </c>
      <c r="Q536" s="16">
        <f t="shared" si="98"/>
        <v>0.10676354278265596</v>
      </c>
      <c r="R536" s="16">
        <f t="shared" si="99"/>
        <v>1.4504656818501752E-3</v>
      </c>
      <c r="S536" s="16">
        <f t="shared" si="100"/>
        <v>2.2227385708230765E-2</v>
      </c>
      <c r="T536" s="16">
        <f t="shared" si="101"/>
        <v>0.10676855411480536</v>
      </c>
      <c r="U536" s="65">
        <f t="shared" si="102"/>
        <v>0.28715135025344884</v>
      </c>
      <c r="V536" s="65"/>
      <c r="AI536" s="16"/>
      <c r="AL536" s="16"/>
      <c r="AM536" s="16"/>
    </row>
    <row r="537" spans="1:40" x14ac:dyDescent="0.25">
      <c r="A537">
        <v>536</v>
      </c>
      <c r="B537">
        <v>3.3182288033638599E-4</v>
      </c>
      <c r="C537" s="16">
        <v>3.6000208355932199E-9</v>
      </c>
      <c r="D537">
        <v>9.2849655768066695E-4</v>
      </c>
      <c r="E537" s="16">
        <v>6.7280276256984697E-6</v>
      </c>
      <c r="F537" s="16">
        <v>1.46137581050829E-5</v>
      </c>
      <c r="G537" s="16">
        <v>3.08820523299999E-6</v>
      </c>
      <c r="H537">
        <v>1.9809207538083501E-4</v>
      </c>
      <c r="J537">
        <v>0.95558017035069798</v>
      </c>
      <c r="K537">
        <f t="shared" si="92"/>
        <v>3.4401085233422312E-9</v>
      </c>
      <c r="L537">
        <f t="shared" si="93"/>
        <v>9.6080867910299721E-4</v>
      </c>
      <c r="M537" s="16">
        <f t="shared" si="94"/>
        <v>-2.9716291843022517E-4</v>
      </c>
      <c r="N537" s="16">
        <f t="shared" si="95"/>
        <v>0.1059914306288078</v>
      </c>
      <c r="O537" s="16">
        <f t="shared" si="96"/>
        <v>0.1224681453018767</v>
      </c>
      <c r="P537" s="16">
        <f t="shared" si="97"/>
        <v>1.3324415146156927E-3</v>
      </c>
      <c r="Q537" s="16">
        <f t="shared" si="98"/>
        <v>0.13956042699369792</v>
      </c>
      <c r="R537" s="16">
        <f t="shared" si="99"/>
        <v>0.23203473265055163</v>
      </c>
      <c r="S537" s="16">
        <f t="shared" si="100"/>
        <v>0.289544355058584</v>
      </c>
      <c r="T537" s="16">
        <f t="shared" si="101"/>
        <v>0.13956076032865475</v>
      </c>
      <c r="U537" s="65">
        <f t="shared" si="102"/>
        <v>1.0304922924767885</v>
      </c>
      <c r="V537" s="65"/>
      <c r="AI537" s="16"/>
      <c r="AL537" s="16"/>
      <c r="AM537" s="16"/>
    </row>
    <row r="538" spans="1:40" x14ac:dyDescent="0.25">
      <c r="A538">
        <v>537</v>
      </c>
      <c r="B538">
        <v>6.2148701925744698E-4</v>
      </c>
      <c r="C538" s="16">
        <v>5.4105765362102096E-9</v>
      </c>
      <c r="D538">
        <v>7.4127353306914002E-4</v>
      </c>
      <c r="E538" s="16">
        <v>8.0925308904873108E-6</v>
      </c>
      <c r="F538" s="16">
        <v>7.7248134736072102E-6</v>
      </c>
      <c r="G538" s="16">
        <v>2.0497296889828201E-6</v>
      </c>
      <c r="H538">
        <v>2.38264465851623E-4</v>
      </c>
      <c r="J538">
        <v>0.95666573242203301</v>
      </c>
      <c r="K538">
        <f t="shared" si="92"/>
        <v>5.1761131648390064E-9</v>
      </c>
      <c r="L538">
        <f t="shared" si="93"/>
        <v>7.5876747912880101E-4</v>
      </c>
      <c r="M538" s="16">
        <f t="shared" si="94"/>
        <v>4.8420655938609299E-4</v>
      </c>
      <c r="N538" s="16">
        <f t="shared" si="95"/>
        <v>6.9266343430573862E-2</v>
      </c>
      <c r="O538" s="16">
        <f t="shared" si="96"/>
        <v>5.3027053713011209E-4</v>
      </c>
      <c r="P538" s="16">
        <f t="shared" si="97"/>
        <v>5.3260908493210697E-2</v>
      </c>
      <c r="Q538" s="16">
        <f t="shared" si="98"/>
        <v>6.077898733084567E-2</v>
      </c>
      <c r="R538" s="16">
        <f t="shared" si="99"/>
        <v>4.6991573575795649E-2</v>
      </c>
      <c r="S538" s="16">
        <f t="shared" si="100"/>
        <v>4.3581834521835036E-4</v>
      </c>
      <c r="T538" s="16">
        <f t="shared" si="101"/>
        <v>6.078303661988254E-2</v>
      </c>
      <c r="U538" s="65">
        <f t="shared" si="102"/>
        <v>0.29204693833265688</v>
      </c>
      <c r="V538" s="65"/>
      <c r="AI538" s="16"/>
      <c r="AL538" s="16"/>
      <c r="AM538" s="16"/>
    </row>
    <row r="539" spans="1:40" x14ac:dyDescent="0.25">
      <c r="A539">
        <v>538</v>
      </c>
      <c r="B539">
        <v>6.1687500347768105E-4</v>
      </c>
      <c r="C539" s="16">
        <v>7.8584950391937503E-9</v>
      </c>
      <c r="D539">
        <v>1.09368060127684E-3</v>
      </c>
      <c r="E539" s="16">
        <v>1.7273439698398699E-5</v>
      </c>
      <c r="F539" s="16">
        <v>7.90958058839751E-6</v>
      </c>
      <c r="G539" s="16">
        <v>1.4168776152622699E-6</v>
      </c>
      <c r="H539">
        <v>5.0858197793532704E-4</v>
      </c>
      <c r="J539">
        <v>0.95491251099506702</v>
      </c>
      <c r="K539">
        <f t="shared" si="92"/>
        <v>7.5041752305187825E-9</v>
      </c>
      <c r="L539">
        <f t="shared" si="93"/>
        <v>1.1109087815738582E-3</v>
      </c>
      <c r="M539" s="16">
        <f t="shared" si="94"/>
        <v>1.2284122538150393E-4</v>
      </c>
      <c r="N539" s="16">
        <f t="shared" si="95"/>
        <v>6.442001492808036E-2</v>
      </c>
      <c r="O539" s="16">
        <f t="shared" si="96"/>
        <v>0.17554932582478217</v>
      </c>
      <c r="P539" s="16">
        <f t="shared" si="97"/>
        <v>1.8200232072660676E-2</v>
      </c>
      <c r="Q539" s="16">
        <f t="shared" si="98"/>
        <v>0.36998874973265433</v>
      </c>
      <c r="R539" s="16">
        <f t="shared" si="99"/>
        <v>3.9220524169921708E-2</v>
      </c>
      <c r="S539" s="16">
        <f t="shared" si="100"/>
        <v>8.6623263684678292E-2</v>
      </c>
      <c r="T539" s="16">
        <f t="shared" si="101"/>
        <v>0.36999998073467139</v>
      </c>
      <c r="U539" s="65">
        <f t="shared" si="102"/>
        <v>1.1240020911474489</v>
      </c>
      <c r="V539" s="65"/>
      <c r="AI539" s="16"/>
      <c r="AL539" s="16"/>
      <c r="AM539" s="16"/>
    </row>
    <row r="540" spans="1:40" x14ac:dyDescent="0.25">
      <c r="A540">
        <v>539</v>
      </c>
      <c r="B540">
        <v>4.1036616206002302E-4</v>
      </c>
      <c r="C540" s="16">
        <v>5.59239501586677E-9</v>
      </c>
      <c r="D540">
        <v>1.1725030810844899E-3</v>
      </c>
      <c r="E540" s="16">
        <v>1.3164726026019399E-5</v>
      </c>
      <c r="F540" s="16">
        <v>1.19404964382147E-5</v>
      </c>
      <c r="G540" s="16">
        <v>1.99309375036368E-6</v>
      </c>
      <c r="H540">
        <v>3.8761084689373698E-4</v>
      </c>
      <c r="J540">
        <v>0.95445459777128405</v>
      </c>
      <c r="K540">
        <f t="shared" si="92"/>
        <v>5.3376871354472518E-9</v>
      </c>
      <c r="L540">
        <f t="shared" si="93"/>
        <v>1.1983715753162672E-3</v>
      </c>
      <c r="M540" s="16">
        <f t="shared" si="94"/>
        <v>-3.7763925119622114E-4</v>
      </c>
      <c r="N540" s="16">
        <f t="shared" si="95"/>
        <v>2.7530254382355207E-2</v>
      </c>
      <c r="O540" s="16">
        <f t="shared" si="96"/>
        <v>9.6095696713611886E-5</v>
      </c>
      <c r="P540" s="16">
        <f t="shared" si="97"/>
        <v>4.6959767990221814E-2</v>
      </c>
      <c r="Q540" s="16">
        <f t="shared" si="98"/>
        <v>5.0949361441538825E-2</v>
      </c>
      <c r="R540" s="16">
        <f t="shared" si="99"/>
        <v>4.4375883734155755E-2</v>
      </c>
      <c r="S540" s="16">
        <f t="shared" si="100"/>
        <v>5.3750868236213487E-5</v>
      </c>
      <c r="T540" s="16">
        <f t="shared" si="101"/>
        <v>5.0955032901251064E-2</v>
      </c>
      <c r="U540" s="65">
        <f t="shared" si="102"/>
        <v>0.22092014701447252</v>
      </c>
      <c r="V540" s="65"/>
      <c r="AH540" s="16"/>
      <c r="AI540" s="16"/>
      <c r="AJ540" s="16"/>
      <c r="AK540" s="16"/>
      <c r="AL540" s="16"/>
      <c r="AM540" s="16"/>
      <c r="AN540" s="16"/>
    </row>
    <row r="541" spans="1:40" x14ac:dyDescent="0.25">
      <c r="A541">
        <v>540</v>
      </c>
      <c r="B541" s="16">
        <v>5.8930528941657299E-4</v>
      </c>
      <c r="C541" s="16">
        <v>6.5759928880247001E-9</v>
      </c>
      <c r="D541" s="16">
        <v>9.5498839697040201E-4</v>
      </c>
      <c r="E541" s="16">
        <v>1.2640493851462201E-5</v>
      </c>
      <c r="F541" s="16">
        <v>8.2284691597151005E-6</v>
      </c>
      <c r="G541" s="16">
        <v>1.69062642488849E-6</v>
      </c>
      <c r="H541" s="16">
        <v>3.7217171916619299E-4</v>
      </c>
      <c r="J541">
        <v>0.95558237771677501</v>
      </c>
      <c r="K541">
        <f t="shared" si="92"/>
        <v>6.2839029197872454E-9</v>
      </c>
      <c r="L541">
        <f t="shared" si="93"/>
        <v>9.7312938572183261E-4</v>
      </c>
      <c r="M541" s="16">
        <f t="shared" si="94"/>
        <v>2.0548119311131332E-4</v>
      </c>
      <c r="N541" s="16">
        <f t="shared" si="95"/>
        <v>3.9114942116312314E-2</v>
      </c>
      <c r="O541" s="16">
        <f t="shared" si="96"/>
        <v>3.512187383747839E-2</v>
      </c>
      <c r="P541" s="16">
        <f t="shared" si="97"/>
        <v>8.1218697329063166E-5</v>
      </c>
      <c r="Q541" s="16">
        <f t="shared" si="98"/>
        <v>3.1297256181546634E-2</v>
      </c>
      <c r="R541" s="16">
        <f t="shared" si="99"/>
        <v>2.7459596352198811E-2</v>
      </c>
      <c r="S541" s="16">
        <f t="shared" si="100"/>
        <v>2.4956602371010432E-2</v>
      </c>
      <c r="T541" s="16">
        <f t="shared" si="101"/>
        <v>3.1296950826978982E-2</v>
      </c>
      <c r="U541" s="65">
        <f t="shared" si="102"/>
        <v>0.18932844038285462</v>
      </c>
      <c r="V541" s="65"/>
      <c r="AI541" s="16"/>
      <c r="AL541" s="16"/>
      <c r="AM541" s="16"/>
    </row>
    <row r="542" spans="1:40" x14ac:dyDescent="0.25">
      <c r="A542">
        <v>541</v>
      </c>
      <c r="B542">
        <v>5.1630197910990203E-4</v>
      </c>
      <c r="C542" s="16">
        <v>6.62692171597997E-9</v>
      </c>
      <c r="D542">
        <v>1.1023145836870499E-3</v>
      </c>
      <c r="E542" s="16">
        <v>1.46789507878387E-5</v>
      </c>
      <c r="F542" s="16">
        <v>9.4567003239363907E-6</v>
      </c>
      <c r="G542" s="16">
        <v>1.6804746747117801E-6</v>
      </c>
      <c r="H542">
        <v>4.3219273475614799E-4</v>
      </c>
      <c r="J542">
        <v>0.95483972812865603</v>
      </c>
      <c r="K542">
        <f t="shared" si="92"/>
        <v>6.3276481296162009E-9</v>
      </c>
      <c r="L542">
        <f t="shared" si="93"/>
        <v>1.1229018320879185E-3</v>
      </c>
      <c r="M542" s="16">
        <f t="shared" si="94"/>
        <v>-9.0297873868114406E-5</v>
      </c>
      <c r="N542" s="16">
        <f t="shared" si="95"/>
        <v>2.4397935614470265E-3</v>
      </c>
      <c r="O542" s="16">
        <f t="shared" si="96"/>
        <v>3.8653282720978205E-2</v>
      </c>
      <c r="P542" s="16">
        <f t="shared" si="97"/>
        <v>2.069791128705124E-2</v>
      </c>
      <c r="Q542" s="16">
        <f t="shared" si="98"/>
        <v>0.13447153043430232</v>
      </c>
      <c r="R542" s="16">
        <f t="shared" si="99"/>
        <v>1.6956358464401307E-3</v>
      </c>
      <c r="S542" s="16">
        <f t="shared" si="100"/>
        <v>2.6579664132656975E-2</v>
      </c>
      <c r="T542" s="16">
        <f t="shared" si="101"/>
        <v>0.13447799806471691</v>
      </c>
      <c r="U542" s="65">
        <f t="shared" si="102"/>
        <v>0.35901581604759281</v>
      </c>
      <c r="V542" s="65"/>
      <c r="AI542" s="16"/>
      <c r="AL542" s="16"/>
      <c r="AM542" s="16"/>
    </row>
    <row r="543" spans="1:40" x14ac:dyDescent="0.25">
      <c r="A543">
        <v>542</v>
      </c>
      <c r="B543">
        <v>5.1282096992331201E-4</v>
      </c>
      <c r="C543" s="16">
        <v>5.2358319594203901E-9</v>
      </c>
      <c r="D543">
        <v>8.7218567366325597E-4</v>
      </c>
      <c r="E543" s="16">
        <v>9.19975563176013E-6</v>
      </c>
      <c r="F543" s="16">
        <v>9.42207421146559E-6</v>
      </c>
      <c r="G543" s="16">
        <v>2.1214961684100199E-6</v>
      </c>
      <c r="H543">
        <v>2.70865708928055E-4</v>
      </c>
      <c r="J543">
        <v>0.95596815945720404</v>
      </c>
      <c r="K543">
        <f t="shared" si="92"/>
        <v>5.0052886414743166E-9</v>
      </c>
      <c r="L543">
        <f t="shared" si="93"/>
        <v>8.9314608242263777E-4</v>
      </c>
      <c r="M543" s="16">
        <f t="shared" si="94"/>
        <v>1.3249585742398625E-4</v>
      </c>
      <c r="N543" s="16">
        <f t="shared" si="95"/>
        <v>1.7909015324354791E-3</v>
      </c>
      <c r="O543" s="16">
        <f t="shared" si="96"/>
        <v>2.9790565652612904E-3</v>
      </c>
      <c r="P543" s="16">
        <f t="shared" si="97"/>
        <v>9.0128849933120651E-3</v>
      </c>
      <c r="Q543" s="16">
        <f t="shared" si="98"/>
        <v>2.0576263763121359E-2</v>
      </c>
      <c r="R543" s="16">
        <f t="shared" si="99"/>
        <v>1.9970947879202204E-3</v>
      </c>
      <c r="S543" s="16">
        <f t="shared" si="100"/>
        <v>3.2058075947267901E-3</v>
      </c>
      <c r="T543" s="16">
        <f t="shared" si="101"/>
        <v>2.0577344061781768E-2</v>
      </c>
      <c r="U543" s="65">
        <f t="shared" si="102"/>
        <v>6.0139353298558976E-2</v>
      </c>
      <c r="V543" s="65"/>
      <c r="AI543" s="16"/>
      <c r="AL543" s="16"/>
      <c r="AM543" s="16"/>
    </row>
    <row r="544" spans="1:40" x14ac:dyDescent="0.25">
      <c r="A544">
        <v>543</v>
      </c>
      <c r="B544" s="16">
        <v>8.8152008922479997E-4</v>
      </c>
      <c r="C544" s="16">
        <v>6.4281853296255002E-9</v>
      </c>
      <c r="D544" s="16">
        <v>6.18917503417018E-4</v>
      </c>
      <c r="E544" s="16">
        <v>8.0398786362472793E-6</v>
      </c>
      <c r="F544" s="16">
        <v>5.4119883588629203E-6</v>
      </c>
      <c r="G544" s="16">
        <v>1.7225779424963701E-6</v>
      </c>
      <c r="H544" s="16">
        <v>2.3671277686080101E-4</v>
      </c>
      <c r="J544">
        <v>0.957349631013794</v>
      </c>
      <c r="K544">
        <f t="shared" si="92"/>
        <v>6.1540208534052562E-9</v>
      </c>
      <c r="L544">
        <f t="shared" si="93"/>
        <v>6.3145762989191064E-4</v>
      </c>
      <c r="M544" s="16">
        <f t="shared" si="94"/>
        <v>1.1315825485576892E-3</v>
      </c>
      <c r="N544" s="16">
        <f t="shared" si="95"/>
        <v>0.62680076306140553</v>
      </c>
      <c r="O544" s="16">
        <f t="shared" si="96"/>
        <v>2.5830634871105224E-2</v>
      </c>
      <c r="P544" s="16">
        <f t="shared" si="97"/>
        <v>0.12798623635267148</v>
      </c>
      <c r="Q544" s="16">
        <f t="shared" si="98"/>
        <v>6.322016623490033E-2</v>
      </c>
      <c r="R544" s="16">
        <f t="shared" si="99"/>
        <v>0.20364864073346056</v>
      </c>
      <c r="S544" s="16">
        <f t="shared" si="100"/>
        <v>2.0181897077184395E-2</v>
      </c>
      <c r="T544" s="16">
        <f t="shared" si="101"/>
        <v>6.3226613543494278E-2</v>
      </c>
      <c r="U544" s="65">
        <f t="shared" si="102"/>
        <v>1.1308949518742217</v>
      </c>
      <c r="V544" s="65"/>
      <c r="AH544" s="16"/>
      <c r="AI544" s="16"/>
      <c r="AJ544" s="16"/>
      <c r="AK544" s="16"/>
      <c r="AL544" s="16"/>
      <c r="AM544" s="16"/>
      <c r="AN544" s="16"/>
    </row>
    <row r="545" spans="1:40" x14ac:dyDescent="0.25">
      <c r="A545">
        <v>544</v>
      </c>
      <c r="B545" s="16">
        <v>3.9111856754296898E-4</v>
      </c>
      <c r="C545" s="16">
        <v>6.5925688490602498E-9</v>
      </c>
      <c r="D545" s="16">
        <v>1.4595167713425E-3</v>
      </c>
      <c r="E545" s="16">
        <v>1.9259218105131601E-5</v>
      </c>
      <c r="F545" s="16">
        <v>1.26861220051598E-5</v>
      </c>
      <c r="G545" s="16">
        <v>1.69594120891685E-6</v>
      </c>
      <c r="H545" s="16">
        <v>5.6705957333686298E-4</v>
      </c>
      <c r="J545">
        <v>0.95310657448256397</v>
      </c>
      <c r="K545">
        <f t="shared" si="92"/>
        <v>6.2834207127682739E-9</v>
      </c>
      <c r="L545">
        <f t="shared" si="93"/>
        <v>1.4865783639928874E-3</v>
      </c>
      <c r="M545" s="16">
        <f t="shared" si="94"/>
        <v>-7.0434122890694942E-4</v>
      </c>
      <c r="N545" s="16">
        <f t="shared" si="95"/>
        <v>4.2042862278498731E-2</v>
      </c>
      <c r="O545" s="16">
        <f t="shared" si="96"/>
        <v>3.6252686225765531E-2</v>
      </c>
      <c r="P545" s="16">
        <f t="shared" si="97"/>
        <v>0.2647463175563779</v>
      </c>
      <c r="Q545" s="16">
        <f t="shared" si="98"/>
        <v>0.62909579661411719</v>
      </c>
      <c r="R545" s="16">
        <f t="shared" si="99"/>
        <v>8.1942139381165374E-2</v>
      </c>
      <c r="S545" s="16">
        <f t="shared" si="100"/>
        <v>2.4127265407692236E-2</v>
      </c>
      <c r="T545" s="16">
        <f t="shared" si="101"/>
        <v>0.62916385076462789</v>
      </c>
      <c r="U545" s="65">
        <f t="shared" si="102"/>
        <v>1.707370918228245</v>
      </c>
      <c r="V545" s="65"/>
      <c r="AH545" s="16"/>
      <c r="AI545" s="16"/>
      <c r="AJ545" s="16"/>
      <c r="AK545" s="16"/>
      <c r="AL545" s="16"/>
      <c r="AM545" s="16"/>
      <c r="AN545" s="16"/>
    </row>
    <row r="546" spans="1:40" x14ac:dyDescent="0.25">
      <c r="A546">
        <v>545</v>
      </c>
      <c r="B546">
        <v>2.7826442064175799E-4</v>
      </c>
      <c r="C546" s="16">
        <v>4.9246888232995399E-9</v>
      </c>
      <c r="D546">
        <v>1.5356606673033199E-3</v>
      </c>
      <c r="E546" s="16">
        <v>1.5122172805820801E-5</v>
      </c>
      <c r="F546" s="16">
        <v>1.7904674800309699E-5</v>
      </c>
      <c r="G546" s="16">
        <v>2.2726176710596598E-6</v>
      </c>
      <c r="H546">
        <v>4.4525236259806099E-4</v>
      </c>
      <c r="J546">
        <v>0.95266545743601805</v>
      </c>
      <c r="K546">
        <f t="shared" si="92"/>
        <v>4.691580930578702E-9</v>
      </c>
      <c r="L546">
        <f t="shared" si="93"/>
        <v>1.5737377098861756E-3</v>
      </c>
      <c r="M546" s="16">
        <f t="shared" si="94"/>
        <v>-1.0172088686026598E-3</v>
      </c>
      <c r="N546" s="16">
        <f t="shared" si="95"/>
        <v>0.18872239524920423</v>
      </c>
      <c r="O546" s="16">
        <f t="shared" si="96"/>
        <v>1.2268434272304934E-2</v>
      </c>
      <c r="P546" s="16">
        <f t="shared" si="97"/>
        <v>0.35230075204580386</v>
      </c>
      <c r="Q546" s="16">
        <f t="shared" si="98"/>
        <v>0.16643983643376248</v>
      </c>
      <c r="R546" s="16">
        <f t="shared" si="99"/>
        <v>0.66482552261120265</v>
      </c>
      <c r="S546" s="16">
        <f t="shared" si="100"/>
        <v>1.7394058021253003E-2</v>
      </c>
      <c r="T546" s="16">
        <f t="shared" si="101"/>
        <v>0.16647261508552449</v>
      </c>
      <c r="U546" s="65">
        <f t="shared" si="102"/>
        <v>1.5684236137190557</v>
      </c>
      <c r="V546" s="65"/>
      <c r="AI546" s="16"/>
      <c r="AL546" s="16"/>
      <c r="AM546" s="16"/>
    </row>
    <row r="547" spans="1:40" x14ac:dyDescent="0.25">
      <c r="A547">
        <v>546</v>
      </c>
      <c r="B547">
        <v>8.3839694539382999E-4</v>
      </c>
      <c r="C547" s="16">
        <v>8.2085047730861801E-9</v>
      </c>
      <c r="D547">
        <v>8.3534733851097496E-4</v>
      </c>
      <c r="E547" s="16">
        <v>1.38219543076931E-5</v>
      </c>
      <c r="F547" s="16">
        <v>5.7492293823321199E-6</v>
      </c>
      <c r="G547" s="16">
        <v>1.3523980344932199E-6</v>
      </c>
      <c r="H547">
        <v>4.0695474529876097E-4</v>
      </c>
      <c r="J547">
        <v>0.95623102348898803</v>
      </c>
      <c r="K547">
        <f t="shared" si="92"/>
        <v>7.8492269204824421E-9</v>
      </c>
      <c r="L547">
        <f t="shared" si="93"/>
        <v>8.4818998680535938E-4</v>
      </c>
      <c r="M547" s="16">
        <f t="shared" si="94"/>
        <v>8.286039039823006E-4</v>
      </c>
      <c r="N547" s="16">
        <f t="shared" si="95"/>
        <v>0.49569883905981887</v>
      </c>
      <c r="O547" s="16">
        <f t="shared" si="96"/>
        <v>0.23250365646945129</v>
      </c>
      <c r="P547" s="16">
        <f t="shared" si="97"/>
        <v>1.7732442326229583E-2</v>
      </c>
      <c r="Q547" s="16">
        <f t="shared" si="98"/>
        <v>8.2318370592148735E-2</v>
      </c>
      <c r="R547" s="16">
        <f t="shared" si="99"/>
        <v>0.1739568473375156</v>
      </c>
      <c r="S547" s="16">
        <f t="shared" si="100"/>
        <v>0.10655825704072142</v>
      </c>
      <c r="T547" s="16">
        <f t="shared" si="101"/>
        <v>8.2313301314546658E-2</v>
      </c>
      <c r="U547" s="65">
        <f t="shared" si="102"/>
        <v>1.1910817141404322</v>
      </c>
      <c r="V547" s="65"/>
      <c r="AI547" s="16"/>
      <c r="AL547" s="16"/>
      <c r="AM547" s="16"/>
    </row>
    <row r="548" spans="1:40" x14ac:dyDescent="0.25">
      <c r="A548">
        <v>547</v>
      </c>
      <c r="B548">
        <v>5.0697335147678103E-4</v>
      </c>
      <c r="C548" s="16">
        <v>5.94460430569674E-9</v>
      </c>
      <c r="D548">
        <v>1.0047829566251301E-3</v>
      </c>
      <c r="E548" s="16">
        <v>1.2015262467266501E-5</v>
      </c>
      <c r="F548" s="16">
        <v>9.5888877910995705E-6</v>
      </c>
      <c r="G548" s="16">
        <v>1.87135185715794E-6</v>
      </c>
      <c r="H548" s="16">
        <v>3.5376407271944799E-4</v>
      </c>
      <c r="J548">
        <v>0.95530989113425002</v>
      </c>
      <c r="K548">
        <f t="shared" si="92"/>
        <v>5.6789392921113468E-9</v>
      </c>
      <c r="L548">
        <f t="shared" si="93"/>
        <v>1.0258261394601813E-3</v>
      </c>
      <c r="M548" s="16">
        <f t="shared" si="94"/>
        <v>-1.1879436506619347E-5</v>
      </c>
      <c r="N548" s="16">
        <f t="shared" si="95"/>
        <v>9.2620651747975583E-4</v>
      </c>
      <c r="O548" s="16">
        <f t="shared" si="96"/>
        <v>5.387599585258921E-3</v>
      </c>
      <c r="P548" s="16">
        <f t="shared" si="97"/>
        <v>1.8198316707135028E-3</v>
      </c>
      <c r="Q548" s="16">
        <f t="shared" si="98"/>
        <v>1.4089046742783965E-2</v>
      </c>
      <c r="R548" s="16">
        <f t="shared" si="99"/>
        <v>7.7147913347785989E-4</v>
      </c>
      <c r="S548" s="16">
        <f t="shared" si="100"/>
        <v>4.6193155323601453E-3</v>
      </c>
      <c r="T548" s="16">
        <f t="shared" si="101"/>
        <v>1.4089546701722088E-2</v>
      </c>
      <c r="U548" s="65">
        <f t="shared" si="102"/>
        <v>4.1703025883796235E-2</v>
      </c>
      <c r="V548" s="65"/>
      <c r="AI548" s="16"/>
      <c r="AL548" s="16"/>
      <c r="AM548" s="16"/>
    </row>
    <row r="549" spans="1:40" x14ac:dyDescent="0.25">
      <c r="A549">
        <v>548</v>
      </c>
      <c r="B549">
        <v>4.0783516431230302E-4</v>
      </c>
      <c r="C549" s="16">
        <v>3.9765849893126998E-9</v>
      </c>
      <c r="D549">
        <v>8.32362448212003E-4</v>
      </c>
      <c r="E549" s="16">
        <v>6.6703555580414001E-6</v>
      </c>
      <c r="F549" s="16">
        <v>1.18313528321969E-5</v>
      </c>
      <c r="G549" s="16">
        <v>2.7923609996390599E-6</v>
      </c>
      <c r="H549">
        <v>1.9639305022278299E-4</v>
      </c>
      <c r="J549">
        <v>0.95611622197200996</v>
      </c>
      <c r="K549">
        <f t="shared" si="92"/>
        <v>3.8020774163322641E-9</v>
      </c>
      <c r="L549">
        <f t="shared" si="93"/>
        <v>8.5881353829104655E-4</v>
      </c>
      <c r="M549" s="16">
        <f t="shared" si="94"/>
        <v>-4.3143209666440463E-5</v>
      </c>
      <c r="N549" s="16">
        <f t="shared" si="95"/>
        <v>2.9263829261422746E-2</v>
      </c>
      <c r="O549" s="16">
        <f t="shared" si="96"/>
        <v>7.9501088316593457E-2</v>
      </c>
      <c r="P549" s="16">
        <f t="shared" si="97"/>
        <v>1.8566958272555906E-2</v>
      </c>
      <c r="Q549" s="16">
        <f t="shared" si="98"/>
        <v>0.14360121436815315</v>
      </c>
      <c r="R549" s="16">
        <f t="shared" si="99"/>
        <v>3.9836044465535292E-2</v>
      </c>
      <c r="S549" s="16">
        <f t="shared" si="100"/>
        <v>0.15268308293269742</v>
      </c>
      <c r="T549" s="16">
        <f t="shared" si="101"/>
        <v>0.14360393937022758</v>
      </c>
      <c r="U549" s="65">
        <f t="shared" si="102"/>
        <v>0.60705615698718551</v>
      </c>
      <c r="V549" s="65"/>
      <c r="AI549" s="16"/>
      <c r="AK549" s="16"/>
      <c r="AL549" s="16"/>
      <c r="AM549" s="16"/>
    </row>
    <row r="550" spans="1:40" x14ac:dyDescent="0.25">
      <c r="A550">
        <v>549</v>
      </c>
      <c r="B550">
        <v>2.71569160315525E-4</v>
      </c>
      <c r="C550" s="16">
        <v>4.8104510685595403E-9</v>
      </c>
      <c r="D550">
        <v>1.5371281830927699E-3</v>
      </c>
      <c r="E550" s="16">
        <v>1.47850036792585E-5</v>
      </c>
      <c r="F550" s="16">
        <v>1.8348629826058601E-5</v>
      </c>
      <c r="G550" s="16">
        <v>2.3266664679056101E-6</v>
      </c>
      <c r="H550">
        <v>4.3532493169939597E-4</v>
      </c>
      <c r="J550">
        <v>0.95265066294036505</v>
      </c>
      <c r="K550">
        <f t="shared" si="92"/>
        <v>4.5826793995054336E-9</v>
      </c>
      <c r="L550">
        <f t="shared" si="93"/>
        <v>1.5761472987617241E-3</v>
      </c>
      <c r="M550" s="16">
        <f t="shared" si="94"/>
        <v>-1.0330089781306741E-3</v>
      </c>
      <c r="N550" s="16">
        <f t="shared" si="95"/>
        <v>0.20073102602618614</v>
      </c>
      <c r="O550" s="16">
        <f t="shared" si="96"/>
        <v>1.7263476730548788E-2</v>
      </c>
      <c r="P550" s="16">
        <f t="shared" si="97"/>
        <v>0.35411082703382912</v>
      </c>
      <c r="Q550" s="16">
        <f t="shared" si="98"/>
        <v>0.14181083823581747</v>
      </c>
      <c r="R550" s="16">
        <f t="shared" si="99"/>
        <v>0.74025592428355047</v>
      </c>
      <c r="S550" s="16">
        <f t="shared" si="100"/>
        <v>2.5219269148652492E-2</v>
      </c>
      <c r="T550" s="16">
        <f t="shared" si="101"/>
        <v>0.14184058150073978</v>
      </c>
      <c r="U550" s="65">
        <f t="shared" si="102"/>
        <v>1.6212319429593243</v>
      </c>
      <c r="V550" s="65"/>
      <c r="AI550" s="16"/>
      <c r="AL550" s="16"/>
      <c r="AM550" s="16"/>
    </row>
    <row r="551" spans="1:40" x14ac:dyDescent="0.25">
      <c r="A551">
        <v>550</v>
      </c>
      <c r="B551">
        <v>3.83286372889801E-4</v>
      </c>
      <c r="C551" s="16">
        <v>5.55576442238176E-9</v>
      </c>
      <c r="D551">
        <v>1.24936558020791E-3</v>
      </c>
      <c r="E551" s="16">
        <v>1.3923873432186E-5</v>
      </c>
      <c r="F551" s="16">
        <v>1.2829317468154701E-5</v>
      </c>
      <c r="G551" s="16">
        <v>2.0079789168011998E-6</v>
      </c>
      <c r="H551">
        <v>4.0996408533077502E-4</v>
      </c>
      <c r="J551">
        <v>0.95407431987491098</v>
      </c>
      <c r="K551">
        <f t="shared" si="92"/>
        <v>5.3006121626691051E-9</v>
      </c>
      <c r="L551">
        <f t="shared" si="93"/>
        <v>1.2770266382965984E-3</v>
      </c>
      <c r="M551" s="16">
        <f t="shared" si="94"/>
        <v>-5.104538925169962E-4</v>
      </c>
      <c r="N551" s="16">
        <f t="shared" si="95"/>
        <v>4.8824495668316648E-2</v>
      </c>
      <c r="O551" s="16">
        <f t="shared" si="96"/>
        <v>1.0166910492644542E-5</v>
      </c>
      <c r="P551" s="16">
        <f t="shared" si="97"/>
        <v>8.7889688572838492E-2</v>
      </c>
      <c r="Q551" s="16">
        <f t="shared" si="98"/>
        <v>8.7853612119810437E-2</v>
      </c>
      <c r="R551" s="16">
        <f t="shared" si="99"/>
        <v>9.046504072512733E-2</v>
      </c>
      <c r="S551" s="16">
        <f t="shared" si="100"/>
        <v>6.7436481468700637E-9</v>
      </c>
      <c r="T551" s="16">
        <f t="shared" si="101"/>
        <v>8.7864406906119435E-2</v>
      </c>
      <c r="U551" s="65">
        <f t="shared" si="102"/>
        <v>0.40290741764635307</v>
      </c>
      <c r="V551" s="65"/>
      <c r="AI551" s="16"/>
      <c r="AL551" s="16"/>
      <c r="AM551" s="16"/>
    </row>
    <row r="552" spans="1:40" x14ac:dyDescent="0.25">
      <c r="A552">
        <v>551</v>
      </c>
      <c r="B552">
        <v>2.3771596957331001E-4</v>
      </c>
      <c r="C552" s="16">
        <v>3.3958011353416202E-9</v>
      </c>
      <c r="D552">
        <v>1.2316816301921401E-3</v>
      </c>
      <c r="E552" s="16">
        <v>8.3887631953403095E-6</v>
      </c>
      <c r="F552" s="16">
        <v>2.0699219204098899E-5</v>
      </c>
      <c r="G552" s="16">
        <v>3.2857232321896398E-6</v>
      </c>
      <c r="H552" s="16">
        <v>2.46992627025203E-4</v>
      </c>
      <c r="J552">
        <v>0.954003580523478</v>
      </c>
      <c r="K552">
        <f t="shared" si="92"/>
        <v>3.2396064418615973E-9</v>
      </c>
      <c r="L552">
        <f t="shared" si="93"/>
        <v>1.2763623960313922E-3</v>
      </c>
      <c r="M552" s="16">
        <f t="shared" si="94"/>
        <v>-8.0093045688477214E-4</v>
      </c>
      <c r="N552" s="16">
        <f t="shared" si="95"/>
        <v>0.26712096028340365</v>
      </c>
      <c r="O552" s="16">
        <f t="shared" si="96"/>
        <v>0.14963734058789344</v>
      </c>
      <c r="P552" s="16">
        <f t="shared" si="97"/>
        <v>7.7345941387979178E-2</v>
      </c>
      <c r="Q552" s="16">
        <f t="shared" si="98"/>
        <v>4.7940345067953874E-2</v>
      </c>
      <c r="R552" s="16">
        <f t="shared" si="99"/>
        <v>1.2071620764177233</v>
      </c>
      <c r="S552" s="16">
        <f t="shared" si="100"/>
        <v>0.40509139637366443</v>
      </c>
      <c r="T552" s="16">
        <f t="shared" si="101"/>
        <v>4.7935297773021454E-2</v>
      </c>
      <c r="U552" s="65">
        <f t="shared" si="102"/>
        <v>2.2022333578916395</v>
      </c>
      <c r="V552" s="65"/>
      <c r="AI552" s="16"/>
      <c r="AL552" s="16"/>
      <c r="AM552" s="16"/>
    </row>
    <row r="553" spans="1:40" x14ac:dyDescent="0.25">
      <c r="A553">
        <v>552</v>
      </c>
      <c r="B553">
        <v>4.7641370156670899E-4</v>
      </c>
      <c r="C553" s="16">
        <v>6.4724430514483996E-9</v>
      </c>
      <c r="D553">
        <v>1.1686001937812501E-3</v>
      </c>
      <c r="E553" s="16">
        <v>1.5187444422999601E-5</v>
      </c>
      <c r="F553" s="16">
        <v>1.02802157836876E-5</v>
      </c>
      <c r="G553" s="16">
        <v>1.7218933864824701E-6</v>
      </c>
      <c r="H553" s="16">
        <v>4.47165795781456E-4</v>
      </c>
      <c r="J553">
        <v>0.95450609658309205</v>
      </c>
      <c r="K553">
        <f t="shared" si="92"/>
        <v>6.1779863523943692E-9</v>
      </c>
      <c r="L553">
        <f t="shared" si="93"/>
        <v>1.1908760462920563E-3</v>
      </c>
      <c r="M553" s="16">
        <f t="shared" si="94"/>
        <v>-2.3804864315863825E-4</v>
      </c>
      <c r="N553" s="16">
        <f t="shared" si="95"/>
        <v>1.0035887155942674E-3</v>
      </c>
      <c r="O553" s="16">
        <f t="shared" si="96"/>
        <v>2.8463269496578701E-2</v>
      </c>
      <c r="P553" s="16">
        <f t="shared" si="97"/>
        <v>4.5220879216938917E-2</v>
      </c>
      <c r="Q553" s="16">
        <f t="shared" si="98"/>
        <v>0.17143540600611795</v>
      </c>
      <c r="R553" s="16">
        <f t="shared" si="99"/>
        <v>1.7908764090379102E-3</v>
      </c>
      <c r="S553" s="16">
        <f t="shared" si="100"/>
        <v>2.027888492589372E-2</v>
      </c>
      <c r="T553" s="16">
        <f t="shared" si="101"/>
        <v>0.17144680992721556</v>
      </c>
      <c r="U553" s="65">
        <f t="shared" si="102"/>
        <v>0.439639714697377</v>
      </c>
      <c r="V553" s="65"/>
      <c r="AI553" s="16"/>
      <c r="AL553" s="16"/>
      <c r="AM553" s="16"/>
    </row>
    <row r="554" spans="1:40" x14ac:dyDescent="0.25">
      <c r="A554">
        <v>553</v>
      </c>
      <c r="B554">
        <v>4.8155599960203699E-4</v>
      </c>
      <c r="C554" s="16">
        <v>6.7827827917912603E-9</v>
      </c>
      <c r="D554">
        <v>1.2127446747227399E-3</v>
      </c>
      <c r="E554" s="16">
        <v>1.6509127369671898E-5</v>
      </c>
      <c r="F554" s="16">
        <v>1.01900444796037E-5</v>
      </c>
      <c r="G554" s="16">
        <v>1.6438890523712001E-6</v>
      </c>
      <c r="H554">
        <v>4.8608127229090399E-4</v>
      </c>
      <c r="J554">
        <v>0.95429851823379197</v>
      </c>
      <c r="K554">
        <f t="shared" si="92"/>
        <v>6.4727995677080626E-9</v>
      </c>
      <c r="L554">
        <f t="shared" si="93"/>
        <v>1.2347618699515266E-3</v>
      </c>
      <c r="M554" s="16">
        <f t="shared" si="94"/>
        <v>-2.7164987074745271E-4</v>
      </c>
      <c r="N554" s="16">
        <f t="shared" si="95"/>
        <v>4.5061283095649179E-4</v>
      </c>
      <c r="O554" s="16">
        <f t="shared" si="96"/>
        <v>5.0511560934925828E-2</v>
      </c>
      <c r="P554" s="16">
        <f t="shared" si="97"/>
        <v>6.6801869232623795E-2</v>
      </c>
      <c r="Q554" s="16">
        <f t="shared" si="98"/>
        <v>0.28848142700300022</v>
      </c>
      <c r="R554" s="16">
        <f t="shared" si="99"/>
        <v>1.1006610382329014E-3</v>
      </c>
      <c r="S554" s="16">
        <f t="shared" si="100"/>
        <v>3.2853131332255953E-2</v>
      </c>
      <c r="T554" s="16">
        <f t="shared" si="101"/>
        <v>0.28850091414408696</v>
      </c>
      <c r="U554" s="65">
        <f t="shared" si="102"/>
        <v>0.72870017651608221</v>
      </c>
      <c r="V554" s="65"/>
      <c r="AI554" s="16"/>
      <c r="AL554" s="16"/>
      <c r="AM554" s="16"/>
    </row>
    <row r="555" spans="1:40" x14ac:dyDescent="0.25">
      <c r="A555">
        <v>554</v>
      </c>
      <c r="B555">
        <v>5.4094863946136502E-4</v>
      </c>
      <c r="C555" s="16">
        <v>5.2410183822630801E-9</v>
      </c>
      <c r="D555">
        <v>8.2672629093573596E-4</v>
      </c>
      <c r="E555" s="16">
        <v>8.73357594886426E-6</v>
      </c>
      <c r="F555" s="16">
        <v>8.9125143208393902E-6</v>
      </c>
      <c r="G555" s="16">
        <v>2.1182479095474098E-6</v>
      </c>
      <c r="H555">
        <v>2.5713954059144198E-4</v>
      </c>
      <c r="J555">
        <v>0.95620681063338198</v>
      </c>
      <c r="K555">
        <f t="shared" si="92"/>
        <v>5.0114974717747073E-9</v>
      </c>
      <c r="L555">
        <f t="shared" si="93"/>
        <v>8.4666432646857994E-4</v>
      </c>
      <c r="M555" s="16">
        <f t="shared" si="94"/>
        <v>2.3523295245415018E-4</v>
      </c>
      <c r="N555" s="16">
        <f t="shared" si="95"/>
        <v>9.8980819333676084E-3</v>
      </c>
      <c r="O555" s="16">
        <f t="shared" si="96"/>
        <v>2.8777041392850267E-3</v>
      </c>
      <c r="P555" s="16">
        <f t="shared" si="97"/>
        <v>2.0195037635521329E-2</v>
      </c>
      <c r="Q555" s="16">
        <f t="shared" si="98"/>
        <v>3.4912391463485411E-2</v>
      </c>
      <c r="R555" s="16">
        <f t="shared" si="99"/>
        <v>9.2840015772409027E-3</v>
      </c>
      <c r="S555" s="16">
        <f t="shared" si="100"/>
        <v>3.0252247310516714E-3</v>
      </c>
      <c r="T555" s="16">
        <f t="shared" si="101"/>
        <v>3.4914408685029534E-2</v>
      </c>
      <c r="U555" s="65">
        <f t="shared" si="102"/>
        <v>0.11510685016498148</v>
      </c>
      <c r="V555" s="65"/>
      <c r="AH555" s="16"/>
      <c r="AI555" s="16"/>
      <c r="AJ555" s="16"/>
      <c r="AK555" s="16"/>
      <c r="AL555" s="16"/>
      <c r="AM555" s="16"/>
      <c r="AN555" s="16"/>
    </row>
    <row r="556" spans="1:40" x14ac:dyDescent="0.25">
      <c r="A556">
        <v>555</v>
      </c>
      <c r="B556" s="16">
        <v>6.6041714063322095E-4</v>
      </c>
      <c r="C556" s="16">
        <v>5.6466946695606496E-9</v>
      </c>
      <c r="D556" s="16">
        <v>7.2774897922453497E-4</v>
      </c>
      <c r="E556" s="16">
        <v>8.2930734822887997E-6</v>
      </c>
      <c r="F556" s="16">
        <v>7.26414996315093E-6</v>
      </c>
      <c r="G556" s="16">
        <v>1.96366660028903E-6</v>
      </c>
      <c r="H556" s="16">
        <v>2.4416876610438399E-4</v>
      </c>
      <c r="J556">
        <v>0.95674501534145096</v>
      </c>
      <c r="K556">
        <f t="shared" si="92"/>
        <v>5.4024469782572933E-9</v>
      </c>
      <c r="L556">
        <f t="shared" si="93"/>
        <v>7.4423529905645635E-4</v>
      </c>
      <c r="M556" s="16">
        <f t="shared" si="94"/>
        <v>5.7659898220998554E-4</v>
      </c>
      <c r="N556" s="16">
        <f t="shared" si="95"/>
        <v>0.11717699971524104</v>
      </c>
      <c r="O556" s="16">
        <f t="shared" si="96"/>
        <v>3.8445700063537922E-4</v>
      </c>
      <c r="P556" s="16">
        <f t="shared" si="97"/>
        <v>5.9935671249705245E-2</v>
      </c>
      <c r="Q556" s="16">
        <f t="shared" si="98"/>
        <v>5.1921163010751475E-2</v>
      </c>
      <c r="R556" s="16">
        <f t="shared" si="99"/>
        <v>6.9422983496086541E-2</v>
      </c>
      <c r="S556" s="16">
        <f t="shared" si="100"/>
        <v>4.8346382927245648E-4</v>
      </c>
      <c r="T556" s="16">
        <f t="shared" si="101"/>
        <v>5.1925255055161504E-2</v>
      </c>
      <c r="U556" s="65">
        <f t="shared" si="102"/>
        <v>0.35124999335685364</v>
      </c>
      <c r="V556" s="65"/>
      <c r="AI556" s="16"/>
      <c r="AL556" s="16"/>
      <c r="AM556" s="16"/>
    </row>
    <row r="557" spans="1:40" x14ac:dyDescent="0.25">
      <c r="A557">
        <v>556</v>
      </c>
      <c r="B557" s="16">
        <v>3.2048027964930599E-4</v>
      </c>
      <c r="C557" s="16">
        <v>4.1447170248104197E-9</v>
      </c>
      <c r="D557" s="16">
        <v>1.11152828952389E-3</v>
      </c>
      <c r="E557" s="16">
        <v>9.2541294681703E-6</v>
      </c>
      <c r="F557" s="16">
        <v>1.52576822468985E-5</v>
      </c>
      <c r="G557" s="16">
        <v>2.68786899963532E-6</v>
      </c>
      <c r="H557" s="16">
        <v>2.7247000761919903E-4</v>
      </c>
      <c r="J557">
        <v>0.95467909188989297</v>
      </c>
      <c r="K557">
        <f t="shared" si="92"/>
        <v>3.9568746853865906E-9</v>
      </c>
      <c r="L557">
        <f t="shared" si="93"/>
        <v>1.1447273783002975E-3</v>
      </c>
      <c r="M557" s="16">
        <f t="shared" si="94"/>
        <v>-5.0376681900168548E-4</v>
      </c>
      <c r="N557" s="16">
        <f t="shared" si="95"/>
        <v>0.12153403426027945</v>
      </c>
      <c r="O557" s="16">
        <f t="shared" si="96"/>
        <v>6.3302686152362467E-2</v>
      </c>
      <c r="P557" s="16">
        <f t="shared" si="97"/>
        <v>2.354037044527444E-2</v>
      </c>
      <c r="Q557" s="16">
        <f t="shared" si="98"/>
        <v>1.9149505496717369E-2</v>
      </c>
      <c r="R557" s="16">
        <f t="shared" si="99"/>
        <v>0.29919563781702085</v>
      </c>
      <c r="S557" s="16">
        <f t="shared" si="100"/>
        <v>0.1147205071803622</v>
      </c>
      <c r="T557" s="16">
        <f t="shared" si="101"/>
        <v>1.9147590636611832E-2</v>
      </c>
      <c r="U557" s="65">
        <f t="shared" si="102"/>
        <v>0.66059033198862871</v>
      </c>
      <c r="V557" s="65"/>
      <c r="AH557" s="16"/>
      <c r="AI557" s="16"/>
      <c r="AJ557" s="16"/>
      <c r="AK557" s="16"/>
      <c r="AL557" s="16"/>
      <c r="AM557" s="16"/>
      <c r="AN557" s="16"/>
    </row>
    <row r="558" spans="1:40" x14ac:dyDescent="0.25">
      <c r="A558">
        <v>557</v>
      </c>
      <c r="B558">
        <v>4.30961103737226E-4</v>
      </c>
      <c r="C558" s="16">
        <v>5.0948773914900296E-9</v>
      </c>
      <c r="D558">
        <v>1.01341566503984E-3</v>
      </c>
      <c r="E558" s="16">
        <v>1.03844639000713E-5</v>
      </c>
      <c r="F558" s="16">
        <v>1.1288193423179901E-5</v>
      </c>
      <c r="G558" s="16">
        <v>2.1838399048102798E-6</v>
      </c>
      <c r="H558">
        <v>3.0574887416373998E-4</v>
      </c>
      <c r="J558">
        <v>0.955232935715841</v>
      </c>
      <c r="K558">
        <f t="shared" si="92"/>
        <v>4.8667946877852875E-9</v>
      </c>
      <c r="L558">
        <f t="shared" si="93"/>
        <v>1.0381707969136184E-3</v>
      </c>
      <c r="M558" s="16">
        <f t="shared" si="94"/>
        <v>-1.7624858943916655E-4</v>
      </c>
      <c r="N558" s="16">
        <f t="shared" si="95"/>
        <v>1.539157766944977E-2</v>
      </c>
      <c r="O558" s="16">
        <f t="shared" si="96"/>
        <v>6.4052009410689907E-3</v>
      </c>
      <c r="P558" s="16">
        <f t="shared" si="97"/>
        <v>2.6643780842091052E-3</v>
      </c>
      <c r="Q558" s="16">
        <f t="shared" si="98"/>
        <v>1.0982874138686417E-3</v>
      </c>
      <c r="R558" s="16">
        <f t="shared" si="99"/>
        <v>2.0885554232910657E-2</v>
      </c>
      <c r="S558" s="16">
        <f t="shared" si="100"/>
        <v>7.6860998656776702E-3</v>
      </c>
      <c r="T558" s="16">
        <f t="shared" si="101"/>
        <v>1.0981191578810661E-3</v>
      </c>
      <c r="U558" s="65">
        <f t="shared" si="102"/>
        <v>5.5229217365065891E-2</v>
      </c>
      <c r="V558" s="65"/>
      <c r="AI558" s="16"/>
      <c r="AL558" s="16"/>
      <c r="AM558" s="16"/>
    </row>
    <row r="559" spans="1:40" x14ac:dyDescent="0.25">
      <c r="A559">
        <v>558</v>
      </c>
      <c r="B559">
        <v>4.4906353751553098E-4</v>
      </c>
      <c r="C559" s="16">
        <v>4.2136199485922397E-9</v>
      </c>
      <c r="D559">
        <v>8.0030880397107397E-4</v>
      </c>
      <c r="E559" s="16">
        <v>6.7986011528786997E-6</v>
      </c>
      <c r="F559" s="16">
        <v>1.0726828482763599E-5</v>
      </c>
      <c r="G559" s="16">
        <v>2.6341724604700099E-6</v>
      </c>
      <c r="H559">
        <v>2.00168596326226E-4</v>
      </c>
      <c r="J559">
        <v>0.95630101068528295</v>
      </c>
      <c r="K559">
        <f t="shared" si="92"/>
        <v>4.0294890154824284E-9</v>
      </c>
      <c r="L559">
        <f t="shared" si="93"/>
        <v>8.2439241977712253E-4</v>
      </c>
      <c r="M559" s="16">
        <f t="shared" si="94"/>
        <v>7.3734655253939401E-5</v>
      </c>
      <c r="N559" s="16">
        <f t="shared" si="95"/>
        <v>7.6159189746522332E-3</v>
      </c>
      <c r="O559" s="16">
        <f t="shared" si="96"/>
        <v>5.7196857948728863E-2</v>
      </c>
      <c r="P559" s="16">
        <f t="shared" si="97"/>
        <v>2.8737902427853242E-2</v>
      </c>
      <c r="Q559" s="16">
        <f t="shared" si="98"/>
        <v>0.13469415923901398</v>
      </c>
      <c r="R559" s="16">
        <f t="shared" si="99"/>
        <v>7.673960162756786E-3</v>
      </c>
      <c r="S559" s="16">
        <f t="shared" si="100"/>
        <v>9.7319277214485189E-2</v>
      </c>
      <c r="T559" s="16">
        <f t="shared" si="101"/>
        <v>0.1346976524801462</v>
      </c>
      <c r="U559" s="65">
        <f t="shared" si="102"/>
        <v>0.46793572844763653</v>
      </c>
      <c r="V559" s="65"/>
      <c r="AI559" s="16"/>
      <c r="AL559" s="16"/>
      <c r="AM559" s="16"/>
    </row>
    <row r="560" spans="1:40" x14ac:dyDescent="0.25">
      <c r="A560">
        <v>559</v>
      </c>
      <c r="B560">
        <v>6.1109860297104898E-4</v>
      </c>
      <c r="C560" s="16">
        <v>7.5909313018619897E-9</v>
      </c>
      <c r="D560">
        <v>1.06575685314207E-3</v>
      </c>
      <c r="E560" s="16">
        <v>1.6264214284492899E-5</v>
      </c>
      <c r="F560" s="16">
        <v>7.9744684953662302E-6</v>
      </c>
      <c r="G560" s="16">
        <v>1.4663724255026199E-6</v>
      </c>
      <c r="H560">
        <v>4.7886672444460299E-4</v>
      </c>
      <c r="J560">
        <v>0.95504619609425001</v>
      </c>
      <c r="K560">
        <f t="shared" si="92"/>
        <v>7.2496900646560664E-9</v>
      </c>
      <c r="L560">
        <f t="shared" si="93"/>
        <v>1.0831645716270031E-3</v>
      </c>
      <c r="M560" s="16">
        <f t="shared" si="94"/>
        <v>1.3903263431509487E-4</v>
      </c>
      <c r="N560" s="16">
        <f t="shared" si="95"/>
        <v>5.8598045267596786E-2</v>
      </c>
      <c r="O560" s="16">
        <f t="shared" si="96"/>
        <v>0.13739835929915559</v>
      </c>
      <c r="P560" s="16">
        <f t="shared" si="97"/>
        <v>1.1221560574756245E-2</v>
      </c>
      <c r="Q560" s="16">
        <f t="shared" si="98"/>
        <v>0.26450624461898881</v>
      </c>
      <c r="R560" s="16">
        <f t="shared" si="99"/>
        <v>3.6657961665660287E-2</v>
      </c>
      <c r="S560" s="16">
        <f t="shared" si="100"/>
        <v>7.2720404411160289E-2</v>
      </c>
      <c r="T560" s="16">
        <f t="shared" si="101"/>
        <v>0.26451315545252707</v>
      </c>
      <c r="U560" s="65">
        <f t="shared" si="102"/>
        <v>0.84561573128984513</v>
      </c>
      <c r="V560" s="65"/>
      <c r="AI560" s="16"/>
      <c r="AL560" s="16"/>
      <c r="AM560" s="16"/>
    </row>
    <row r="561" spans="1:39" x14ac:dyDescent="0.25">
      <c r="A561">
        <v>560</v>
      </c>
      <c r="B561">
        <v>8.8407997357331796E-4</v>
      </c>
      <c r="C561" s="16">
        <v>1.04471547485856E-8</v>
      </c>
      <c r="D561">
        <v>1.0123831853301199E-3</v>
      </c>
      <c r="E561" s="16">
        <v>2.1277809137400599E-5</v>
      </c>
      <c r="F561" s="16">
        <v>5.4963376343087496E-6</v>
      </c>
      <c r="G561" s="16">
        <v>1.0647164797176299E-6</v>
      </c>
      <c r="H561">
        <v>6.2647994888297999E-4</v>
      </c>
      <c r="J561">
        <v>0.95535680244138099</v>
      </c>
      <c r="K561">
        <f t="shared" si="92"/>
        <v>9.980760355219029E-9</v>
      </c>
      <c r="L561">
        <f t="shared" si="93"/>
        <v>1.0244301299237066E-3</v>
      </c>
      <c r="M561" s="16">
        <f t="shared" si="94"/>
        <v>7.4372981722292935E-4</v>
      </c>
      <c r="N561" s="16">
        <f t="shared" si="95"/>
        <v>0.63506636954381357</v>
      </c>
      <c r="O561" s="16">
        <f t="shared" si="96"/>
        <v>0.78572797141581563</v>
      </c>
      <c r="P561" s="16">
        <f t="shared" si="97"/>
        <v>2.5549197282342265E-3</v>
      </c>
      <c r="Q561" s="16">
        <f t="shared" si="98"/>
        <v>0.96255573258723359</v>
      </c>
      <c r="R561" s="16">
        <f t="shared" si="99"/>
        <v>0.19600297009248072</v>
      </c>
      <c r="S561" s="16">
        <f t="shared" si="100"/>
        <v>0.2206308646828509</v>
      </c>
      <c r="T561" s="16">
        <f t="shared" si="101"/>
        <v>0.96256129342016805</v>
      </c>
      <c r="U561" s="65">
        <f t="shared" si="102"/>
        <v>3.7651001214705966</v>
      </c>
      <c r="V561" s="65"/>
      <c r="AI561" s="16"/>
      <c r="AL561" s="16"/>
      <c r="AM561" s="16"/>
    </row>
    <row r="562" spans="1:39" x14ac:dyDescent="0.25">
      <c r="A562">
        <v>561</v>
      </c>
      <c r="B562">
        <v>5.6062467291540397E-4</v>
      </c>
      <c r="C562" s="16">
        <v>5.5294366477575601E-9</v>
      </c>
      <c r="D562">
        <v>8.4188505257189997E-4</v>
      </c>
      <c r="E562" s="16">
        <v>9.3816749683936096E-6</v>
      </c>
      <c r="F562" s="16">
        <v>8.6052386195302492E-6</v>
      </c>
      <c r="G562" s="16">
        <v>2.0080765743789501E-6</v>
      </c>
      <c r="H562">
        <v>2.76221467487739E-4</v>
      </c>
      <c r="J562">
        <v>0.956137181004445</v>
      </c>
      <c r="K562">
        <f t="shared" si="92"/>
        <v>5.2868999689295816E-9</v>
      </c>
      <c r="L562">
        <f t="shared" si="93"/>
        <v>8.610980769486917E-4</v>
      </c>
      <c r="M562" s="16">
        <f t="shared" si="94"/>
        <v>2.6015126888211625E-4</v>
      </c>
      <c r="N562" s="16">
        <f t="shared" si="95"/>
        <v>1.9454961219950818E-2</v>
      </c>
      <c r="O562" s="16">
        <f t="shared" si="96"/>
        <v>2.4503894081360513E-6</v>
      </c>
      <c r="P562" s="16">
        <f t="shared" si="97"/>
        <v>1.5971665704141012E-2</v>
      </c>
      <c r="Q562" s="16">
        <f t="shared" si="98"/>
        <v>1.6003879793778805E-2</v>
      </c>
      <c r="R562" s="16">
        <f t="shared" si="99"/>
        <v>1.6258401389608771E-2</v>
      </c>
      <c r="S562" s="16">
        <f t="shared" si="100"/>
        <v>1.7097778723292069E-8</v>
      </c>
      <c r="T562" s="16">
        <f t="shared" si="101"/>
        <v>1.6005202751406721E-2</v>
      </c>
      <c r="U562" s="65">
        <f t="shared" si="102"/>
        <v>8.3696578346072983E-2</v>
      </c>
      <c r="V562" s="65"/>
      <c r="AI562" s="16"/>
      <c r="AL562" s="16"/>
      <c r="AM562" s="16"/>
    </row>
    <row r="563" spans="1:39" x14ac:dyDescent="0.25">
      <c r="A563">
        <v>562</v>
      </c>
      <c r="B563">
        <v>9.6364670717707804E-4</v>
      </c>
      <c r="C563" s="16">
        <v>8.4061910022417296E-9</v>
      </c>
      <c r="D563">
        <v>7.4257400449873902E-4</v>
      </c>
      <c r="E563" s="16">
        <v>1.2596600761450501E-5</v>
      </c>
      <c r="F563" s="16">
        <v>4.9795349336121803E-6</v>
      </c>
      <c r="G563" s="16">
        <v>1.31913213496159E-6</v>
      </c>
      <c r="H563">
        <v>3.7087543039551703E-4</v>
      </c>
      <c r="J563">
        <v>0.95671912370020795</v>
      </c>
      <c r="K563">
        <f t="shared" si="92"/>
        <v>8.0423636893212805E-9</v>
      </c>
      <c r="L563">
        <f t="shared" si="93"/>
        <v>7.5384380030992263E-4</v>
      </c>
      <c r="M563" s="16">
        <f t="shared" si="94"/>
        <v>1.1734496140442332E-3</v>
      </c>
      <c r="N563" s="16">
        <f t="shared" si="95"/>
        <v>0.91897438855418545</v>
      </c>
      <c r="O563" s="16">
        <f t="shared" si="96"/>
        <v>0.26820173383470131</v>
      </c>
      <c r="P563" s="16">
        <f t="shared" si="97"/>
        <v>5.2639848267868196E-2</v>
      </c>
      <c r="Q563" s="16">
        <f t="shared" si="98"/>
        <v>2.9867989754919992E-2</v>
      </c>
      <c r="R563" s="16">
        <f t="shared" si="99"/>
        <v>0.2451450404827909</v>
      </c>
      <c r="S563" s="16">
        <f t="shared" si="100"/>
        <v>0.11764957621169324</v>
      </c>
      <c r="T563" s="16">
        <f t="shared" si="101"/>
        <v>2.9863372295315931E-2</v>
      </c>
      <c r="U563" s="65">
        <f t="shared" si="102"/>
        <v>1.6623419494014748</v>
      </c>
      <c r="V563" s="65"/>
      <c r="AI563" s="16"/>
      <c r="AL563" s="16"/>
      <c r="AM563" s="16"/>
    </row>
    <row r="564" spans="1:39" x14ac:dyDescent="0.25">
      <c r="A564">
        <v>563</v>
      </c>
      <c r="B564">
        <v>6.1076696983448995E-4</v>
      </c>
      <c r="C564" s="16">
        <v>5.6670734015892098E-9</v>
      </c>
      <c r="D564">
        <v>7.9099247573685195E-4</v>
      </c>
      <c r="E564" s="16">
        <v>9.0394825849160906E-6</v>
      </c>
      <c r="F564" s="16">
        <v>7.8789744619461204E-6</v>
      </c>
      <c r="G564" s="16">
        <v>1.9580953991767799E-6</v>
      </c>
      <c r="H564">
        <v>2.6614573696225399E-4</v>
      </c>
      <c r="J564">
        <v>0.95640942326981404</v>
      </c>
      <c r="K564">
        <f t="shared" si="92"/>
        <v>5.4200424036416397E-9</v>
      </c>
      <c r="L564">
        <f t="shared" si="93"/>
        <v>8.0870285298651932E-4</v>
      </c>
      <c r="M564" s="16">
        <f t="shared" si="94"/>
        <v>4.1283108668246064E-4</v>
      </c>
      <c r="N564" s="16">
        <f t="shared" si="95"/>
        <v>5.8272164070934281E-2</v>
      </c>
      <c r="O564" s="16">
        <f t="shared" si="96"/>
        <v>5.4229855963928194E-4</v>
      </c>
      <c r="P564" s="16">
        <f t="shared" si="97"/>
        <v>3.2109088607922623E-2</v>
      </c>
      <c r="Q564" s="16">
        <f t="shared" si="98"/>
        <v>2.5080020276737287E-2</v>
      </c>
      <c r="R564" s="16">
        <f t="shared" si="99"/>
        <v>4.0459271318975996E-2</v>
      </c>
      <c r="S564" s="16">
        <f t="shared" si="100"/>
        <v>6.1318489510063968E-4</v>
      </c>
      <c r="T564" s="16">
        <f t="shared" si="101"/>
        <v>2.5082293592038448E-2</v>
      </c>
      <c r="U564" s="65">
        <f t="shared" si="102"/>
        <v>0.18215832132134857</v>
      </c>
      <c r="V564" s="65"/>
      <c r="AI564" s="16"/>
      <c r="AL564" s="16"/>
      <c r="AM564" s="16"/>
    </row>
    <row r="565" spans="1:39" x14ac:dyDescent="0.25">
      <c r="A565">
        <v>564</v>
      </c>
      <c r="B565">
        <v>3.0346332291340198E-4</v>
      </c>
      <c r="C565" s="16">
        <v>4.9187969977514599E-9</v>
      </c>
      <c r="D565">
        <v>1.4022264760645399E-3</v>
      </c>
      <c r="E565" s="16">
        <v>1.38115234470322E-5</v>
      </c>
      <c r="F565" s="16">
        <v>1.6321191316956301E-5</v>
      </c>
      <c r="G565" s="16">
        <v>2.27203378698934E-6</v>
      </c>
      <c r="H565">
        <v>4.0665934405616E-4</v>
      </c>
      <c r="J565">
        <v>0.95329916489335997</v>
      </c>
      <c r="K565">
        <f t="shared" si="92"/>
        <v>4.6890850702364332E-9</v>
      </c>
      <c r="L565">
        <f t="shared" si="93"/>
        <v>1.4371359736884441E-3</v>
      </c>
      <c r="M565" s="16">
        <f t="shared" si="94"/>
        <v>-8.3020932786164012E-4</v>
      </c>
      <c r="N565" s="16">
        <f t="shared" si="95"/>
        <v>0.14684578709290161</v>
      </c>
      <c r="O565" s="16">
        <f t="shared" si="96"/>
        <v>1.2505240917172457E-2</v>
      </c>
      <c r="P565" s="16">
        <f t="shared" si="97"/>
        <v>0.20710247236997076</v>
      </c>
      <c r="Q565" s="16">
        <f t="shared" si="98"/>
        <v>8.1762028149383187E-2</v>
      </c>
      <c r="R565" s="16">
        <f t="shared" si="99"/>
        <v>0.42878630383027844</v>
      </c>
      <c r="S565" s="16">
        <f t="shared" si="100"/>
        <v>1.7317435837274599E-2</v>
      </c>
      <c r="T565" s="16">
        <f t="shared" si="101"/>
        <v>8.1778158859445241E-2</v>
      </c>
      <c r="U565" s="65">
        <f t="shared" si="102"/>
        <v>0.97609742705642633</v>
      </c>
      <c r="V565" s="65"/>
      <c r="AI565" s="16"/>
      <c r="AL565" s="16"/>
      <c r="AM565" s="16"/>
    </row>
    <row r="566" spans="1:39" x14ac:dyDescent="0.25">
      <c r="A566">
        <v>565</v>
      </c>
      <c r="B566">
        <v>6.2000606296972697E-4</v>
      </c>
      <c r="C566" s="16">
        <v>7.0464999674339502E-9</v>
      </c>
      <c r="D566">
        <v>9.7301398816752502E-4</v>
      </c>
      <c r="E566" s="16">
        <v>1.37980744296266E-5</v>
      </c>
      <c r="F566" s="16">
        <v>7.82683692915902E-6</v>
      </c>
      <c r="G566" s="16">
        <v>1.5780292199443801E-6</v>
      </c>
      <c r="H566" s="16">
        <v>4.06254462418879E-4</v>
      </c>
      <c r="J566">
        <v>0.955501940113613</v>
      </c>
      <c r="K566">
        <f t="shared" si="92"/>
        <v>6.7329443898936498E-9</v>
      </c>
      <c r="L566">
        <f t="shared" si="93"/>
        <v>9.9023864474581994E-4</v>
      </c>
      <c r="M566" s="16">
        <f t="shared" si="94"/>
        <v>2.4977348119363399E-4</v>
      </c>
      <c r="N566" s="16">
        <f t="shared" si="95"/>
        <v>6.7690991460975999E-2</v>
      </c>
      <c r="O566" s="16">
        <f t="shared" si="96"/>
        <v>7.4183472828494926E-2</v>
      </c>
      <c r="P566" s="16">
        <f t="shared" si="97"/>
        <v>9.3953208950376397E-5</v>
      </c>
      <c r="Q566" s="16">
        <f t="shared" si="98"/>
        <v>8.1047492780264907E-2</v>
      </c>
      <c r="R566" s="16">
        <f t="shared" si="99"/>
        <v>4.261382573700695E-2</v>
      </c>
      <c r="S566" s="16">
        <f t="shared" si="100"/>
        <v>4.5820008346086238E-2</v>
      </c>
      <c r="T566" s="16">
        <f t="shared" si="101"/>
        <v>8.1047519419217215E-2</v>
      </c>
      <c r="U566" s="65">
        <f t="shared" si="102"/>
        <v>0.39249726378099664</v>
      </c>
      <c r="V566" s="65"/>
      <c r="AI566" s="16"/>
      <c r="AL566" s="16"/>
      <c r="AM566" s="16"/>
    </row>
    <row r="567" spans="1:39" x14ac:dyDescent="0.25">
      <c r="A567">
        <v>566</v>
      </c>
      <c r="B567">
        <v>5.4794568583367098E-4</v>
      </c>
      <c r="C567" s="16">
        <v>6.7530222606013996E-9</v>
      </c>
      <c r="D567">
        <v>1.05727756206171E-3</v>
      </c>
      <c r="E567" s="16">
        <v>1.43545337140581E-5</v>
      </c>
      <c r="F567" s="16">
        <v>8.8917084414246798E-6</v>
      </c>
      <c r="G567" s="16">
        <v>1.64823422110442E-6</v>
      </c>
      <c r="H567">
        <v>4.2263997009307899E-4</v>
      </c>
      <c r="J567">
        <v>0.95506866117948197</v>
      </c>
      <c r="K567">
        <f t="shared" si="92"/>
        <v>6.4495999293478178E-9</v>
      </c>
      <c r="L567">
        <f t="shared" si="93"/>
        <v>1.0767024601434033E-3</v>
      </c>
      <c r="M567" s="16">
        <f t="shared" si="94"/>
        <v>1.9188911523938689E-5</v>
      </c>
      <c r="N567" s="16">
        <f t="shared" si="95"/>
        <v>1.2930133201962332E-2</v>
      </c>
      <c r="O567" s="16">
        <f t="shared" si="96"/>
        <v>4.8124950758087558E-2</v>
      </c>
      <c r="P567" s="16">
        <f t="shared" si="97"/>
        <v>9.4348078830677005E-3</v>
      </c>
      <c r="Q567" s="16">
        <f t="shared" si="98"/>
        <v>0.11323111200723115</v>
      </c>
      <c r="R567" s="16">
        <f t="shared" si="99"/>
        <v>9.6949717395346836E-3</v>
      </c>
      <c r="S567" s="16">
        <f t="shared" si="100"/>
        <v>3.207329926530033E-2</v>
      </c>
      <c r="T567" s="16">
        <f t="shared" si="101"/>
        <v>0.11323490622135975</v>
      </c>
      <c r="U567" s="65">
        <f t="shared" si="102"/>
        <v>0.33872418107654351</v>
      </c>
      <c r="V567" s="65"/>
      <c r="AI567" s="16"/>
      <c r="AL567" s="16"/>
      <c r="AM567" s="16"/>
    </row>
    <row r="568" spans="1:39" x14ac:dyDescent="0.25">
      <c r="A568">
        <v>567</v>
      </c>
      <c r="B568">
        <v>3.4706658541811799E-4</v>
      </c>
      <c r="C568" s="16">
        <v>4.6948018269922803E-9</v>
      </c>
      <c r="D568">
        <v>1.1638484616107901E-3</v>
      </c>
      <c r="E568" s="16">
        <v>1.09701267377525E-5</v>
      </c>
      <c r="F568" s="16">
        <v>1.41185314909917E-5</v>
      </c>
      <c r="G568" s="16">
        <v>2.3741621359953298E-6</v>
      </c>
      <c r="H568">
        <v>3.2299496358515801E-4</v>
      </c>
      <c r="J568">
        <v>0.95445251118701802</v>
      </c>
      <c r="K568">
        <f t="shared" si="92"/>
        <v>4.4809653932981821E-9</v>
      </c>
      <c r="L568">
        <f t="shared" si="93"/>
        <v>1.1944549919269416E-3</v>
      </c>
      <c r="M568" s="16">
        <f t="shared" si="94"/>
        <v>-5.0032182109070581E-4</v>
      </c>
      <c r="N568" s="16">
        <f t="shared" si="95"/>
        <v>8.6777441760706647E-2</v>
      </c>
      <c r="O568" s="16">
        <f t="shared" si="96"/>
        <v>2.3187067921984508E-2</v>
      </c>
      <c r="P568" s="16">
        <f t="shared" si="97"/>
        <v>4.3148080236253168E-2</v>
      </c>
      <c r="Q568" s="16">
        <f t="shared" si="98"/>
        <v>4.5746845939687437E-4</v>
      </c>
      <c r="R568" s="16">
        <f t="shared" si="99"/>
        <v>0.18618227455511463</v>
      </c>
      <c r="S568" s="16">
        <f t="shared" si="100"/>
        <v>3.3292078962176827E-2</v>
      </c>
      <c r="T568" s="16">
        <f t="shared" si="101"/>
        <v>4.5791728398423295E-4</v>
      </c>
      <c r="U568" s="65">
        <f t="shared" si="102"/>
        <v>0.37350232917961695</v>
      </c>
      <c r="V568" s="65"/>
      <c r="AI568" s="16"/>
      <c r="AL568" s="16"/>
      <c r="AM568" s="16"/>
    </row>
    <row r="569" spans="1:39" x14ac:dyDescent="0.25">
      <c r="A569">
        <v>568</v>
      </c>
      <c r="B569">
        <v>5.7203977885418198E-4</v>
      </c>
      <c r="C569" s="16">
        <v>5.70591404934223E-9</v>
      </c>
      <c r="D569">
        <v>8.5159918917891296E-4</v>
      </c>
      <c r="E569" s="16">
        <v>9.7918122193116594E-6</v>
      </c>
      <c r="F569" s="16">
        <v>8.4370333923825792E-6</v>
      </c>
      <c r="G569" s="16">
        <v>1.9461686878683402E-6</v>
      </c>
      <c r="H569">
        <v>2.88297121366815E-4</v>
      </c>
      <c r="J569">
        <v>0.95609202578573804</v>
      </c>
      <c r="K569">
        <f t="shared" si="92"/>
        <v>5.4553789223949166E-9</v>
      </c>
      <c r="L569">
        <f t="shared" si="93"/>
        <v>8.7041371873749715E-4</v>
      </c>
      <c r="M569" s="16">
        <f t="shared" si="94"/>
        <v>2.7366583897086693E-4</v>
      </c>
      <c r="N569" s="16">
        <f t="shared" si="95"/>
        <v>2.6465588435398701E-2</v>
      </c>
      <c r="O569" s="16">
        <f t="shared" si="96"/>
        <v>9.1812938056998769E-4</v>
      </c>
      <c r="P569" s="16">
        <f t="shared" si="97"/>
        <v>1.3525395230652484E-2</v>
      </c>
      <c r="Q569" s="16">
        <f t="shared" si="98"/>
        <v>7.8004325223723497E-3</v>
      </c>
      <c r="R569" s="16">
        <f t="shared" si="99"/>
        <v>2.0898429168226762E-2</v>
      </c>
      <c r="S569" s="16">
        <f t="shared" si="100"/>
        <v>9.4265688267321007E-4</v>
      </c>
      <c r="T569" s="16">
        <f t="shared" si="101"/>
        <v>7.8013282674994754E-3</v>
      </c>
      <c r="U569" s="65">
        <f t="shared" si="102"/>
        <v>7.8351959887392977E-2</v>
      </c>
      <c r="V569" s="65"/>
      <c r="AI569" s="16"/>
      <c r="AL569" s="16"/>
      <c r="AM569" s="16"/>
    </row>
    <row r="570" spans="1:39" x14ac:dyDescent="0.25">
      <c r="A570">
        <v>569</v>
      </c>
      <c r="B570">
        <v>5.1893546367752096E-4</v>
      </c>
      <c r="C570" s="16">
        <v>6.1884499141938701E-9</v>
      </c>
      <c r="D570">
        <v>1.0222772670541601E-3</v>
      </c>
      <c r="E570" s="16">
        <v>1.2723581811314001E-5</v>
      </c>
      <c r="F570" s="16">
        <v>9.3748709687306806E-6</v>
      </c>
      <c r="G570" s="16">
        <v>1.7979459184732101E-6</v>
      </c>
      <c r="H570">
        <v>3.7461933544142802E-4</v>
      </c>
      <c r="J570">
        <v>0.95522892082380195</v>
      </c>
      <c r="K570">
        <f t="shared" si="92"/>
        <v>5.9113863331075606E-9</v>
      </c>
      <c r="L570">
        <f t="shared" si="93"/>
        <v>1.0428187664601803E-3</v>
      </c>
      <c r="M570" s="16">
        <f t="shared" si="94"/>
        <v>-4.9478391051385426E-6</v>
      </c>
      <c r="N570" s="16">
        <f t="shared" si="95"/>
        <v>2.9972205843208774E-3</v>
      </c>
      <c r="O570" s="16">
        <f t="shared" si="96"/>
        <v>1.3789987322142016E-2</v>
      </c>
      <c r="P570" s="16">
        <f t="shared" si="97"/>
        <v>3.6982532099870159E-3</v>
      </c>
      <c r="Q570" s="16">
        <f t="shared" si="98"/>
        <v>3.4094264427662647E-2</v>
      </c>
      <c r="R570" s="16">
        <f t="shared" si="99"/>
        <v>2.447759642972832E-3</v>
      </c>
      <c r="S570" s="16">
        <f t="shared" si="100"/>
        <v>1.0925616718702279E-2</v>
      </c>
      <c r="T570" s="16">
        <f t="shared" si="101"/>
        <v>3.4095430090552423E-2</v>
      </c>
      <c r="U570" s="65">
        <f t="shared" si="102"/>
        <v>0.10204853199634009</v>
      </c>
      <c r="V570" s="65"/>
      <c r="AI570" s="16"/>
      <c r="AL570" s="16"/>
      <c r="AM570" s="16"/>
    </row>
    <row r="571" spans="1:39" x14ac:dyDescent="0.25">
      <c r="A571">
        <v>570</v>
      </c>
      <c r="B571">
        <v>7.3886479390144403E-4</v>
      </c>
      <c r="C571" s="16">
        <v>5.9350365143340002E-9</v>
      </c>
      <c r="D571">
        <v>6.8290361409296897E-4</v>
      </c>
      <c r="E571" s="16">
        <v>8.1839714295370997E-6</v>
      </c>
      <c r="F571" s="16">
        <v>6.47809061114536E-6</v>
      </c>
      <c r="G571" s="16">
        <v>1.86721562246382E-6</v>
      </c>
      <c r="H571">
        <v>2.4095598264880101E-4</v>
      </c>
      <c r="J571">
        <v>0.95699310053707598</v>
      </c>
      <c r="K571">
        <f t="shared" si="92"/>
        <v>5.6797889956532552E-9</v>
      </c>
      <c r="L571">
        <f t="shared" si="93"/>
        <v>6.9772107590120914E-4</v>
      </c>
      <c r="M571" s="16">
        <f t="shared" si="94"/>
        <v>7.8000851190167893E-4</v>
      </c>
      <c r="N571" s="16">
        <f t="shared" si="95"/>
        <v>0.25176080073039531</v>
      </c>
      <c r="O571" s="16">
        <f t="shared" si="96"/>
        <v>5.1369674415252141E-3</v>
      </c>
      <c r="P571" s="16">
        <f t="shared" si="97"/>
        <v>8.4886858955416977E-2</v>
      </c>
      <c r="Q571" s="16">
        <f t="shared" si="98"/>
        <v>5.6653640529245146E-2</v>
      </c>
      <c r="R571" s="16">
        <f t="shared" si="99"/>
        <v>0.11777358315374334</v>
      </c>
      <c r="S571" s="16">
        <f t="shared" si="100"/>
        <v>4.9035867952055669E-3</v>
      </c>
      <c r="T571" s="16">
        <f t="shared" si="101"/>
        <v>5.665868211540788E-2</v>
      </c>
      <c r="U571" s="65">
        <f t="shared" si="102"/>
        <v>0.57777411972093939</v>
      </c>
      <c r="V571" s="65"/>
      <c r="AI571" s="16"/>
      <c r="AL571" s="16"/>
      <c r="AM571" s="16"/>
    </row>
    <row r="572" spans="1:39" x14ac:dyDescent="0.25">
      <c r="A572">
        <v>571</v>
      </c>
      <c r="B572">
        <v>6.64793511984775E-4</v>
      </c>
      <c r="C572" s="16">
        <v>7.5637813628929E-9</v>
      </c>
      <c r="D572">
        <v>9.7405136275041703E-4</v>
      </c>
      <c r="E572" s="16">
        <v>1.4826971874797701E-5</v>
      </c>
      <c r="F572" s="16">
        <v>7.2991466007430103E-6</v>
      </c>
      <c r="G572" s="16">
        <v>1.4700894936978499E-6</v>
      </c>
      <c r="H572">
        <v>4.3654809829679403E-4</v>
      </c>
      <c r="J572">
        <v>0.95550776016302397</v>
      </c>
      <c r="K572">
        <f t="shared" si="92"/>
        <v>7.2272517884206195E-9</v>
      </c>
      <c r="L572">
        <f t="shared" si="93"/>
        <v>9.9011218166423793E-4</v>
      </c>
      <c r="M572" s="16">
        <f t="shared" si="94"/>
        <v>3.3947484230531207E-4</v>
      </c>
      <c r="N572" s="16">
        <f t="shared" si="95"/>
        <v>0.12334588284103612</v>
      </c>
      <c r="O572" s="16">
        <f t="shared" si="96"/>
        <v>0.13378802909144252</v>
      </c>
      <c r="P572" s="16">
        <f t="shared" si="97"/>
        <v>1.1598053729836986E-4</v>
      </c>
      <c r="Q572" s="16">
        <f t="shared" si="98"/>
        <v>0.14476906662738317</v>
      </c>
      <c r="R572" s="16">
        <f t="shared" si="99"/>
        <v>6.7565726319835748E-2</v>
      </c>
      <c r="S572" s="16">
        <f t="shared" si="100"/>
        <v>7.1725361356823142E-2</v>
      </c>
      <c r="T572" s="16">
        <f t="shared" si="101"/>
        <v>0.1447690463064763</v>
      </c>
      <c r="U572" s="65">
        <f t="shared" si="102"/>
        <v>0.68607909308029535</v>
      </c>
      <c r="V572" s="65"/>
      <c r="AI572" s="16"/>
      <c r="AL572" s="16"/>
      <c r="AM572" s="16"/>
    </row>
    <row r="573" spans="1:39" x14ac:dyDescent="0.25">
      <c r="A573">
        <v>572</v>
      </c>
      <c r="B573">
        <v>3.4400383622688402E-4</v>
      </c>
      <c r="C573" s="16">
        <v>4.8312921887292903E-9</v>
      </c>
      <c r="D573">
        <v>1.2096031116065899E-3</v>
      </c>
      <c r="E573" s="16">
        <v>1.17270485898259E-5</v>
      </c>
      <c r="F573" s="16">
        <v>1.42732767205174E-5</v>
      </c>
      <c r="G573" s="16">
        <v>2.3082461790682799E-6</v>
      </c>
      <c r="H573">
        <v>3.4528187343253302E-4</v>
      </c>
      <c r="J573">
        <v>0.95423300664925004</v>
      </c>
      <c r="K573">
        <f t="shared" si="92"/>
        <v>4.6101784712521867E-9</v>
      </c>
      <c r="L573">
        <f t="shared" si="93"/>
        <v>1.2404530799345042E-3</v>
      </c>
      <c r="M573" s="16">
        <f t="shared" si="94"/>
        <v>-5.5244540748073626E-4</v>
      </c>
      <c r="N573" s="16">
        <f t="shared" si="95"/>
        <v>9.0483774917207729E-2</v>
      </c>
      <c r="O573" s="16">
        <f t="shared" si="96"/>
        <v>1.6288735023521437E-2</v>
      </c>
      <c r="P573" s="16">
        <f t="shared" si="97"/>
        <v>6.5127339901779588E-2</v>
      </c>
      <c r="Q573" s="16">
        <f t="shared" si="98"/>
        <v>8.438764257626595E-3</v>
      </c>
      <c r="R573" s="16">
        <f t="shared" si="99"/>
        <v>0.19996832026794825</v>
      </c>
      <c r="S573" s="16">
        <f t="shared" si="100"/>
        <v>2.238957349728957E-2</v>
      </c>
      <c r="T573" s="16">
        <f t="shared" si="101"/>
        <v>8.4412631226176652E-3</v>
      </c>
      <c r="U573" s="65">
        <f t="shared" si="102"/>
        <v>0.41113777098799087</v>
      </c>
      <c r="V573" s="65"/>
      <c r="AI573" s="16"/>
      <c r="AK573" s="16"/>
      <c r="AL573" s="16"/>
      <c r="AM573" s="16"/>
    </row>
    <row r="574" spans="1:39" x14ac:dyDescent="0.25">
      <c r="A574">
        <v>573</v>
      </c>
      <c r="B574">
        <v>3.0489024127123502E-4</v>
      </c>
      <c r="C574" s="16">
        <v>3.2126586180256001E-9</v>
      </c>
      <c r="D574">
        <v>9.0132880603446504E-4</v>
      </c>
      <c r="E574" s="16">
        <v>5.8298212970903599E-6</v>
      </c>
      <c r="F574" s="16">
        <v>1.5888906274977201E-5</v>
      </c>
      <c r="G574" s="16">
        <v>3.45971649654282E-6</v>
      </c>
      <c r="H574">
        <v>1.7164617647481801E-4</v>
      </c>
      <c r="J574">
        <v>0.95568752146687297</v>
      </c>
      <c r="K574">
        <f t="shared" si="92"/>
        <v>3.0702977519800753E-9</v>
      </c>
      <c r="L574">
        <f t="shared" si="93"/>
        <v>9.3656312242234425E-4</v>
      </c>
      <c r="M574" s="16">
        <f t="shared" si="94"/>
        <v>-3.267826398798742E-4</v>
      </c>
      <c r="N574" s="16">
        <f t="shared" si="95"/>
        <v>0.1446314272735171</v>
      </c>
      <c r="O574" s="16">
        <f t="shared" si="96"/>
        <v>0.17631549165462884</v>
      </c>
      <c r="P574" s="16">
        <f t="shared" si="97"/>
        <v>4.185377919968699E-3</v>
      </c>
      <c r="Q574" s="16">
        <f t="shared" si="98"/>
        <v>0.20903786580372694</v>
      </c>
      <c r="R574" s="16">
        <f t="shared" si="99"/>
        <v>0.37330641059354441</v>
      </c>
      <c r="S574" s="16">
        <f t="shared" si="100"/>
        <v>0.52291116037449004</v>
      </c>
      <c r="T574" s="16">
        <f t="shared" si="101"/>
        <v>0.20903872759479802</v>
      </c>
      <c r="U574" s="65">
        <f t="shared" si="102"/>
        <v>1.6394264612146741</v>
      </c>
      <c r="V574" s="65"/>
      <c r="AI574" s="16"/>
      <c r="AL574" s="16"/>
      <c r="AM574" s="16"/>
    </row>
    <row r="575" spans="1:39" x14ac:dyDescent="0.25">
      <c r="A575">
        <v>574</v>
      </c>
      <c r="B575">
        <v>6.3758417377053503E-4</v>
      </c>
      <c r="C575" s="16">
        <v>6.9805156037377199E-9</v>
      </c>
      <c r="D575">
        <v>9.3651280309132003E-4</v>
      </c>
      <c r="E575" s="16">
        <v>1.3161575852171601E-5</v>
      </c>
      <c r="F575" s="16">
        <v>7.5980656640378201E-6</v>
      </c>
      <c r="G575" s="16">
        <v>1.59227596486813E-6</v>
      </c>
      <c r="H575">
        <v>3.87513454121206E-4</v>
      </c>
      <c r="J575">
        <v>0.95568676209819103</v>
      </c>
      <c r="K575">
        <f t="shared" si="92"/>
        <v>6.6711863551120007E-9</v>
      </c>
      <c r="L575">
        <f t="shared" si="93"/>
        <v>9.5329422986866017E-4</v>
      </c>
      <c r="M575" s="16">
        <f t="shared" si="94"/>
        <v>3.2187411767241E-4</v>
      </c>
      <c r="N575" s="16">
        <f t="shared" si="95"/>
        <v>8.7558462441541612E-2</v>
      </c>
      <c r="O575" s="16">
        <f t="shared" si="96"/>
        <v>6.7835151862693482E-2</v>
      </c>
      <c r="P575" s="16">
        <f t="shared" si="97"/>
        <v>7.9434889062130495E-4</v>
      </c>
      <c r="Q575" s="16">
        <f t="shared" si="98"/>
        <v>5.0817039775564163E-2</v>
      </c>
      <c r="R575" s="16">
        <f t="shared" si="99"/>
        <v>5.2728308325242099E-2</v>
      </c>
      <c r="S575" s="16">
        <f t="shared" si="100"/>
        <v>4.2832622600995178E-2</v>
      </c>
      <c r="T575" s="16">
        <f t="shared" si="101"/>
        <v>5.0816084492991187E-2</v>
      </c>
      <c r="U575" s="65">
        <f t="shared" si="102"/>
        <v>0.35338201838964906</v>
      </c>
      <c r="V575" s="65"/>
      <c r="AI575" s="16"/>
      <c r="AL575" s="16"/>
      <c r="AM575" s="16"/>
    </row>
    <row r="576" spans="1:39" x14ac:dyDescent="0.25">
      <c r="A576">
        <v>575</v>
      </c>
      <c r="B576">
        <v>4.7850440051781199E-4</v>
      </c>
      <c r="C576" s="16">
        <v>3.35897264689973E-9</v>
      </c>
      <c r="D576">
        <v>5.9574610188493004E-4</v>
      </c>
      <c r="E576" s="16">
        <v>4.04401932829052E-6</v>
      </c>
      <c r="F576" s="16">
        <v>9.9685636532216701E-6</v>
      </c>
      <c r="G576" s="16">
        <v>3.2964266843829598E-6</v>
      </c>
      <c r="H576" s="16">
        <v>1.19065341139485E-4</v>
      </c>
      <c r="J576">
        <v>0.95736731797317598</v>
      </c>
      <c r="K576">
        <f t="shared" si="92"/>
        <v>3.2157706341076545E-9</v>
      </c>
      <c r="L576">
        <f t="shared" si="93"/>
        <v>6.1897629690310944E-4</v>
      </c>
      <c r="M576" s="16">
        <f t="shared" si="94"/>
        <v>3.3803250413251453E-4</v>
      </c>
      <c r="N576" s="16">
        <f t="shared" si="95"/>
        <v>7.5240930243090334E-4</v>
      </c>
      <c r="O576" s="16">
        <f t="shared" si="96"/>
        <v>0.15482641224508703</v>
      </c>
      <c r="P576" s="16">
        <f t="shared" si="97"/>
        <v>0.14576858008253521</v>
      </c>
      <c r="Q576" s="16">
        <f t="shared" si="98"/>
        <v>0.388722449233596</v>
      </c>
      <c r="R576" s="16">
        <f t="shared" si="99"/>
        <v>1.1492066650792553E-4</v>
      </c>
      <c r="S576" s="16">
        <f t="shared" si="100"/>
        <v>0.41190570606397436</v>
      </c>
      <c r="T576" s="16">
        <f t="shared" si="101"/>
        <v>0.38873056523043853</v>
      </c>
      <c r="U576" s="65">
        <f t="shared" si="102"/>
        <v>1.4908210428245698</v>
      </c>
      <c r="V576" s="65"/>
      <c r="AI576" s="16"/>
      <c r="AL576" s="16"/>
      <c r="AM576" s="16"/>
    </row>
    <row r="577" spans="1:40" x14ac:dyDescent="0.25">
      <c r="A577">
        <v>576</v>
      </c>
      <c r="B577">
        <v>5.9774143136697799E-4</v>
      </c>
      <c r="C577" s="16">
        <v>6.03875262941042E-9</v>
      </c>
      <c r="D577">
        <v>8.6271669378838495E-4</v>
      </c>
      <c r="E577" s="16">
        <v>1.0497142994042E-5</v>
      </c>
      <c r="F577" s="16">
        <v>8.0778392627932704E-6</v>
      </c>
      <c r="G577" s="16">
        <v>1.8391023583611299E-6</v>
      </c>
      <c r="H577">
        <v>3.0906408411200898E-4</v>
      </c>
      <c r="J577">
        <v>0.95604395789616203</v>
      </c>
      <c r="K577">
        <f t="shared" si="92"/>
        <v>5.7733129645773935E-9</v>
      </c>
      <c r="L577">
        <f t="shared" si="93"/>
        <v>8.8070543591970319E-4</v>
      </c>
      <c r="M577" s="16">
        <f t="shared" si="94"/>
        <v>3.1477742681425286E-4</v>
      </c>
      <c r="N577" s="16">
        <f t="shared" si="95"/>
        <v>4.6191297787103035E-2</v>
      </c>
      <c r="O577" s="16">
        <f t="shared" si="96"/>
        <v>8.1722258725986791E-3</v>
      </c>
      <c r="P577" s="16">
        <f t="shared" si="97"/>
        <v>1.0975105998988618E-2</v>
      </c>
      <c r="Q577" s="16">
        <f t="shared" si="98"/>
        <v>5.1298988165221666E-4</v>
      </c>
      <c r="R577" s="16">
        <f t="shared" si="99"/>
        <v>3.2754430312355448E-2</v>
      </c>
      <c r="S577" s="16">
        <f t="shared" si="100"/>
        <v>7.0606277397146418E-3</v>
      </c>
      <c r="T577" s="16">
        <f t="shared" si="101"/>
        <v>5.1321614902431528E-4</v>
      </c>
      <c r="U577" s="65">
        <f t="shared" si="102"/>
        <v>0.10617989374143695</v>
      </c>
      <c r="V577" s="65"/>
      <c r="AI577" s="16"/>
      <c r="AL577" s="16"/>
      <c r="AM577" s="16"/>
    </row>
    <row r="578" spans="1:40" x14ac:dyDescent="0.25">
      <c r="A578">
        <v>577</v>
      </c>
      <c r="B578">
        <v>8.05199306259415E-4</v>
      </c>
      <c r="C578" s="16">
        <v>5.1417338455604201E-9</v>
      </c>
      <c r="D578">
        <v>5.4097014856982397E-4</v>
      </c>
      <c r="E578" s="16">
        <v>5.6259929572787896E-6</v>
      </c>
      <c r="F578" s="16">
        <v>5.9033068015692496E-6</v>
      </c>
      <c r="G578" s="16">
        <v>2.1516210804895301E-6</v>
      </c>
      <c r="H578">
        <v>1.6564176231238201E-4</v>
      </c>
      <c r="J578">
        <v>0.957748620839177</v>
      </c>
      <c r="K578">
        <f t="shared" si="92"/>
        <v>4.9244884993076103E-9</v>
      </c>
      <c r="L578">
        <f t="shared" si="93"/>
        <v>5.5492324151960642E-4</v>
      </c>
      <c r="M578" s="16">
        <f t="shared" si="94"/>
        <v>1.0554753709992237E-3</v>
      </c>
      <c r="N578" s="16">
        <f t="shared" si="95"/>
        <v>0.40523913279702389</v>
      </c>
      <c r="O578" s="16">
        <f t="shared" si="96"/>
        <v>5.1225172321448294E-3</v>
      </c>
      <c r="P578" s="16">
        <f t="shared" si="97"/>
        <v>0.19240269568212262</v>
      </c>
      <c r="Q578" s="16">
        <f t="shared" si="98"/>
        <v>0.22675149097389244</v>
      </c>
      <c r="R578" s="16">
        <f t="shared" si="99"/>
        <v>0.16116958505760948</v>
      </c>
      <c r="S578" s="16">
        <f t="shared" si="100"/>
        <v>5.129952594116363E-3</v>
      </c>
      <c r="T578" s="16">
        <f t="shared" si="101"/>
        <v>0.22676181423791458</v>
      </c>
      <c r="U578" s="65">
        <f t="shared" si="102"/>
        <v>1.2225771885748242</v>
      </c>
      <c r="V578" s="65"/>
      <c r="AI578" s="16"/>
      <c r="AL578" s="16"/>
      <c r="AM578" s="16"/>
    </row>
    <row r="579" spans="1:40" x14ac:dyDescent="0.25">
      <c r="A579">
        <v>578</v>
      </c>
      <c r="B579">
        <v>9.0834938033358095E-4</v>
      </c>
      <c r="C579" s="16">
        <v>6.2305318799610196E-9</v>
      </c>
      <c r="D579">
        <v>5.8162596960968703E-4</v>
      </c>
      <c r="E579" s="16">
        <v>7.3264118645012196E-6</v>
      </c>
      <c r="F579" s="16">
        <v>5.2425250938107703E-6</v>
      </c>
      <c r="G579" s="16">
        <v>1.7764218064654901E-6</v>
      </c>
      <c r="H579">
        <v>2.1570626516825901E-4</v>
      </c>
      <c r="J579">
        <v>0.957549174241065</v>
      </c>
      <c r="K579">
        <f t="shared" ref="K579:K642" si="103">C579*J579</f>
        <v>5.9660406567393043E-9</v>
      </c>
      <c r="L579">
        <f t="shared" ref="L579:L642" si="104">SUM($Z$9*B579,$AA$9*C579,$AB$9*D579,$AC$9*E579,$AD$9*F579,$AE$9*G579)</f>
        <v>5.9388121107189411E-4</v>
      </c>
      <c r="M579" s="16">
        <f t="shared" ref="M579:M642" si="105">$Z$8*B579+$AA$8*C579+$AB$8*D579+$AD$8*F579+$AE$8*G579</f>
        <v>1.2228175495952679E-3</v>
      </c>
      <c r="N579" s="16">
        <f t="shared" si="95"/>
        <v>0.71611973074954061</v>
      </c>
      <c r="O579" s="16">
        <f t="shared" si="96"/>
        <v>1.5632350223363057E-2</v>
      </c>
      <c r="P579" s="16">
        <f t="shared" si="97"/>
        <v>0.15717174982356988</v>
      </c>
      <c r="Q579" s="16">
        <f t="shared" si="98"/>
        <v>0.10103783875910696</v>
      </c>
      <c r="R579" s="16">
        <f t="shared" si="99"/>
        <v>0.21945146393158471</v>
      </c>
      <c r="S579" s="16">
        <f t="shared" si="100"/>
        <v>1.3281605256755553E-2</v>
      </c>
      <c r="T579" s="16">
        <f t="shared" si="101"/>
        <v>0.1010460422038534</v>
      </c>
      <c r="U579" s="65">
        <f t="shared" si="102"/>
        <v>1.3237407809477741</v>
      </c>
      <c r="V579" s="65"/>
      <c r="AI579" s="16"/>
      <c r="AL579" s="16"/>
      <c r="AM579" s="16"/>
    </row>
    <row r="580" spans="1:40" x14ac:dyDescent="0.25">
      <c r="A580">
        <v>579</v>
      </c>
      <c r="B580">
        <v>2.44816793473347E-4</v>
      </c>
      <c r="C580" s="16">
        <v>4.0332070571812101E-9</v>
      </c>
      <c r="D580">
        <v>1.4264496868984301E-3</v>
      </c>
      <c r="E580" s="16">
        <v>1.1515674037101799E-5</v>
      </c>
      <c r="F580" s="16">
        <v>2.0265872585208601E-5</v>
      </c>
      <c r="G580" s="16">
        <v>2.77209024367157E-6</v>
      </c>
      <c r="H580">
        <v>3.3906219116292002E-4</v>
      </c>
      <c r="J580">
        <v>0.95311418660582403</v>
      </c>
      <c r="K580">
        <f t="shared" si="103"/>
        <v>3.8441068637181383E-9</v>
      </c>
      <c r="L580">
        <f t="shared" si="104"/>
        <v>1.4697494891054617E-3</v>
      </c>
      <c r="M580" s="16">
        <f t="shared" si="105"/>
        <v>-9.8011590215876755E-4</v>
      </c>
      <c r="N580" s="16">
        <f t="shared" ref="N580:N643" si="106">(B580-$B$2)^2/$B$2/$B$2</f>
        <v>0.25241067481656915</v>
      </c>
      <c r="O580" s="16">
        <f t="shared" ref="O580:O643" si="107">(C580-$C$2)^2/$C$2/$C$2</f>
        <v>7.384006673475639E-2</v>
      </c>
      <c r="P580" s="16">
        <f t="shared" ref="P580:P643" si="108">(D580-$D$2)^2/$D$2/$D$2</f>
        <v>0.2306126516505885</v>
      </c>
      <c r="Q580" s="16">
        <f t="shared" ref="Q580:Q643" si="109">(E580-$E$2)^2/$E$2/$E$2</f>
        <v>5.2103035963166726E-3</v>
      </c>
      <c r="R580" s="16">
        <f t="shared" ref="R580:R643" si="110">(F580-$F$2)^2/$F$2/$F$2</f>
        <v>1.1125438464597122</v>
      </c>
      <c r="S580" s="16">
        <f t="shared" ref="S580:S643" si="111">(G580-$G$2)^2/$G$2/$G$2</f>
        <v>0.1448951032269688</v>
      </c>
      <c r="T580" s="16">
        <f t="shared" ref="T580:T643" si="112">(H580-$H$2)^2/$H$2/$H$2</f>
        <v>5.2139951447691757E-3</v>
      </c>
      <c r="U580" s="65">
        <f t="shared" ref="U580:U643" si="113">SUM(N580:T580)</f>
        <v>1.8247266416296808</v>
      </c>
      <c r="V580" s="65"/>
      <c r="AI580" s="16"/>
      <c r="AL580" s="16"/>
      <c r="AM580" s="16"/>
    </row>
    <row r="581" spans="1:40" x14ac:dyDescent="0.25">
      <c r="A581">
        <v>580</v>
      </c>
      <c r="B581" s="16">
        <v>3.4566210314980299E-4</v>
      </c>
      <c r="C581" s="16">
        <v>4.5039492855997001E-9</v>
      </c>
      <c r="D581" s="16">
        <v>1.1199687795906601E-3</v>
      </c>
      <c r="E581" s="16">
        <v>1.01321536594504E-5</v>
      </c>
      <c r="F581" s="16">
        <v>1.4148526211491601E-5</v>
      </c>
      <c r="G581" s="16">
        <v>2.4735887240192502E-6</v>
      </c>
      <c r="H581" s="16">
        <v>2.9832179116574099E-4</v>
      </c>
      <c r="J581">
        <v>0.95466093348734904</v>
      </c>
      <c r="K581">
        <f t="shared" si="103"/>
        <v>4.2997444293702885E-9</v>
      </c>
      <c r="L581">
        <f t="shared" si="104"/>
        <v>1.1507349167883768E-3</v>
      </c>
      <c r="M581" s="16">
        <f t="shared" si="105"/>
        <v>-4.59410710488771E-4</v>
      </c>
      <c r="N581" s="16">
        <f t="shared" si="106"/>
        <v>8.8467430326438071E-2</v>
      </c>
      <c r="O581" s="16">
        <f t="shared" si="107"/>
        <v>3.4869849841646629E-2</v>
      </c>
      <c r="P581" s="16">
        <f t="shared" si="108"/>
        <v>2.6304745989073636E-2</v>
      </c>
      <c r="Q581" s="16">
        <f t="shared" si="109"/>
        <v>3.2071954780180786E-3</v>
      </c>
      <c r="R581" s="16">
        <f t="shared" si="110"/>
        <v>0.18881599752422137</v>
      </c>
      <c r="S581" s="16">
        <f t="shared" si="111"/>
        <v>5.3815179862045627E-2</v>
      </c>
      <c r="T581" s="16">
        <f t="shared" si="112"/>
        <v>3.2063184033227277E-3</v>
      </c>
      <c r="U581" s="65">
        <f t="shared" si="113"/>
        <v>0.39868671742476619</v>
      </c>
      <c r="V581" s="65"/>
      <c r="AH581" s="16"/>
      <c r="AI581" s="16"/>
      <c r="AJ581" s="16"/>
      <c r="AK581" s="16"/>
      <c r="AL581" s="16"/>
      <c r="AM581" s="16"/>
      <c r="AN581" s="16"/>
    </row>
    <row r="582" spans="1:40" x14ac:dyDescent="0.25">
      <c r="A582">
        <v>581</v>
      </c>
      <c r="B582">
        <v>6.0330832001294495E-4</v>
      </c>
      <c r="C582" s="16">
        <v>6.98888500382322E-9</v>
      </c>
      <c r="D582">
        <v>9.9223054100439599E-4</v>
      </c>
      <c r="E582" s="16">
        <v>1.3952421997599601E-5</v>
      </c>
      <c r="F582" s="16">
        <v>8.05082309850402E-6</v>
      </c>
      <c r="G582" s="16">
        <v>1.5913967415468801E-6</v>
      </c>
      <c r="H582">
        <v>4.1079928303157398E-4</v>
      </c>
      <c r="J582">
        <v>0.95540295964224597</v>
      </c>
      <c r="K582">
        <f t="shared" si="103"/>
        <v>6.6772014172520144E-9</v>
      </c>
      <c r="L582">
        <f t="shared" si="104"/>
        <v>1.0099165950579472E-3</v>
      </c>
      <c r="M582" s="16">
        <f t="shared" si="105"/>
        <v>1.9670004496794293E-4</v>
      </c>
      <c r="N582" s="16">
        <f t="shared" si="106"/>
        <v>5.1182918997059262E-2</v>
      </c>
      <c r="O582" s="16">
        <f t="shared" si="107"/>
        <v>6.8624645472396467E-2</v>
      </c>
      <c r="P582" s="16">
        <f t="shared" si="108"/>
        <v>8.7816748186050626E-4</v>
      </c>
      <c r="Q582" s="16">
        <f t="shared" si="109"/>
        <v>8.9436376948664298E-2</v>
      </c>
      <c r="R582" s="16">
        <f t="shared" si="110"/>
        <v>3.3753420477684572E-2</v>
      </c>
      <c r="S582" s="16">
        <f t="shared" si="111"/>
        <v>4.3014070629633715E-2</v>
      </c>
      <c r="T582" s="16">
        <f t="shared" si="112"/>
        <v>8.9437143389718463E-2</v>
      </c>
      <c r="U582" s="65">
        <f t="shared" si="113"/>
        <v>0.37632674339701727</v>
      </c>
      <c r="V582" s="65"/>
      <c r="AI582" s="16"/>
      <c r="AL582" s="16"/>
      <c r="AM582" s="16"/>
    </row>
    <row r="583" spans="1:40" x14ac:dyDescent="0.25">
      <c r="A583">
        <v>582</v>
      </c>
      <c r="B583">
        <v>3.57179986085533E-4</v>
      </c>
      <c r="C583" s="16">
        <v>4.1991905586892697E-9</v>
      </c>
      <c r="D583">
        <v>1.00789005870092E-3</v>
      </c>
      <c r="E583" s="16">
        <v>8.5117927674797502E-6</v>
      </c>
      <c r="F583" s="16">
        <v>1.3622577481184301E-5</v>
      </c>
      <c r="G583" s="16">
        <v>2.6497787041841601E-6</v>
      </c>
      <c r="H583">
        <v>2.5061203027212101E-4</v>
      </c>
      <c r="J583">
        <v>0.95521205783274399</v>
      </c>
      <c r="K583">
        <f t="shared" si="103"/>
        <v>4.0111174547974074E-9</v>
      </c>
      <c r="L583">
        <f t="shared" si="104"/>
        <v>1.0377807931769142E-3</v>
      </c>
      <c r="M583" s="16">
        <f t="shared" si="105"/>
        <v>-3.2342082100584809E-4</v>
      </c>
      <c r="N583" s="16">
        <f t="shared" si="106"/>
        <v>7.508938194815043E-2</v>
      </c>
      <c r="O583" s="16">
        <f t="shared" si="107"/>
        <v>5.8449889634518623E-2</v>
      </c>
      <c r="P583" s="16">
        <f t="shared" si="108"/>
        <v>2.1053151395424383E-3</v>
      </c>
      <c r="Q583" s="16">
        <f t="shared" si="109"/>
        <v>4.305542106108793E-2</v>
      </c>
      <c r="R583" s="16">
        <f t="shared" si="110"/>
        <v>0.14531595117244139</v>
      </c>
      <c r="S583" s="16">
        <f t="shared" si="111"/>
        <v>0.10222927519061434</v>
      </c>
      <c r="T583" s="16">
        <f t="shared" si="112"/>
        <v>4.3054491119541183E-2</v>
      </c>
      <c r="U583" s="65">
        <f t="shared" si="113"/>
        <v>0.46929972526589625</v>
      </c>
      <c r="V583" s="65"/>
      <c r="AI583" s="16"/>
      <c r="AL583" s="16"/>
      <c r="AM583" s="16"/>
    </row>
    <row r="584" spans="1:40" x14ac:dyDescent="0.25">
      <c r="A584">
        <v>583</v>
      </c>
      <c r="B584">
        <v>2.90768396870789E-4</v>
      </c>
      <c r="C584" s="16">
        <v>5.4235874539677698E-9</v>
      </c>
      <c r="D584">
        <v>1.6213486227369899E-3</v>
      </c>
      <c r="E584" s="16">
        <v>1.7568691516752001E-5</v>
      </c>
      <c r="F584" s="16">
        <v>1.7193818602137301E-5</v>
      </c>
      <c r="G584" s="16">
        <v>2.0653159339269501E-6</v>
      </c>
      <c r="H584">
        <v>5.1728888563308203E-4</v>
      </c>
      <c r="J584">
        <v>0.95229679580029503</v>
      </c>
      <c r="K584">
        <f t="shared" si="103"/>
        <v>5.1648649541561874E-9</v>
      </c>
      <c r="L584">
        <f t="shared" si="104"/>
        <v>1.6577961522877376E-3</v>
      </c>
      <c r="M584" s="16">
        <f t="shared" si="105"/>
        <v>-1.0762593585461595E-3</v>
      </c>
      <c r="N584" s="16">
        <f t="shared" si="106"/>
        <v>0.16728699062211766</v>
      </c>
      <c r="O584" s="16">
        <f t="shared" si="107"/>
        <v>4.2759041357315179E-4</v>
      </c>
      <c r="P584" s="16">
        <f t="shared" si="108"/>
        <v>0.46576168629505316</v>
      </c>
      <c r="Q584" s="16">
        <f t="shared" si="109"/>
        <v>0.40418674161963736</v>
      </c>
      <c r="R584" s="16">
        <f t="shared" si="110"/>
        <v>0.55248611209097442</v>
      </c>
      <c r="S584" s="16">
        <f t="shared" si="111"/>
        <v>8.2019551840250822E-4</v>
      </c>
      <c r="T584" s="16">
        <f t="shared" si="112"/>
        <v>0.40425419908405902</v>
      </c>
      <c r="U584" s="65">
        <f t="shared" si="113"/>
        <v>1.9952235156438172</v>
      </c>
      <c r="V584" s="65"/>
      <c r="AI584" s="16"/>
      <c r="AL584" s="16"/>
      <c r="AM584" s="16"/>
    </row>
    <row r="585" spans="1:40" x14ac:dyDescent="0.25">
      <c r="A585">
        <v>584</v>
      </c>
      <c r="B585">
        <v>3.4900388808467098E-4</v>
      </c>
      <c r="C585" s="16">
        <v>5.8021000495571797E-9</v>
      </c>
      <c r="D585">
        <v>1.43908033716246E-3</v>
      </c>
      <c r="E585" s="16">
        <v>1.6715081429836502E-5</v>
      </c>
      <c r="F585" s="16">
        <v>1.4208450279064199E-5</v>
      </c>
      <c r="G585" s="16">
        <v>1.9267092339732701E-6</v>
      </c>
      <c r="H585">
        <v>4.9215085349483005E-4</v>
      </c>
      <c r="J585">
        <v>0.9531709038224</v>
      </c>
      <c r="K585">
        <f t="shared" si="103"/>
        <v>5.5303929483044089E-9</v>
      </c>
      <c r="L585">
        <f t="shared" si="104"/>
        <v>1.469418144854512E-3</v>
      </c>
      <c r="M585" s="16">
        <f t="shared" si="105"/>
        <v>-7.7141036868517011E-4</v>
      </c>
      <c r="N585" s="16">
        <f t="shared" si="106"/>
        <v>8.4473065069160677E-2</v>
      </c>
      <c r="O585" s="16">
        <f t="shared" si="107"/>
        <v>2.2723032402893971E-3</v>
      </c>
      <c r="P585" s="16">
        <f t="shared" si="108"/>
        <v>0.24337275158934407</v>
      </c>
      <c r="Q585" s="16">
        <f t="shared" si="109"/>
        <v>0.3094477746541599</v>
      </c>
      <c r="R585" s="16">
        <f t="shared" si="110"/>
        <v>0.19413309543751053</v>
      </c>
      <c r="S585" s="16">
        <f t="shared" si="111"/>
        <v>1.631721973285578E-3</v>
      </c>
      <c r="T585" s="16">
        <f t="shared" si="112"/>
        <v>0.30948804582484468</v>
      </c>
      <c r="U585" s="65">
        <f t="shared" si="113"/>
        <v>1.1448187577885949</v>
      </c>
      <c r="V585" s="65"/>
      <c r="AI585" s="16"/>
      <c r="AL585" s="16"/>
      <c r="AM585" s="16"/>
    </row>
    <row r="586" spans="1:40" x14ac:dyDescent="0.25">
      <c r="A586">
        <v>585</v>
      </c>
      <c r="B586">
        <v>6.4557516015013698E-4</v>
      </c>
      <c r="C586" s="16">
        <v>6.7455718331407899E-9</v>
      </c>
      <c r="D586">
        <v>8.9287017221726099E-4</v>
      </c>
      <c r="E586" s="16">
        <v>1.2131871570790399E-5</v>
      </c>
      <c r="F586" s="16">
        <v>7.4888557282014904E-6</v>
      </c>
      <c r="G586" s="16">
        <v>1.6469133491932401E-6</v>
      </c>
      <c r="H586">
        <v>3.5719534958818E-4</v>
      </c>
      <c r="J586">
        <v>0.95590579022578903</v>
      </c>
      <c r="K586">
        <f t="shared" si="103"/>
        <v>6.4481311736832708E-9</v>
      </c>
      <c r="L586">
        <f t="shared" si="104"/>
        <v>9.0948805145102418E-4</v>
      </c>
      <c r="M586" s="16">
        <f t="shared" si="105"/>
        <v>3.8166226884924983E-4</v>
      </c>
      <c r="N586" s="16">
        <f t="shared" si="106"/>
        <v>9.7434272816859208E-2</v>
      </c>
      <c r="O586" s="16">
        <f t="shared" si="107"/>
        <v>4.7536511836332118E-2</v>
      </c>
      <c r="P586" s="16">
        <f t="shared" si="108"/>
        <v>5.3981332035076381E-3</v>
      </c>
      <c r="Q586" s="16">
        <f t="shared" si="109"/>
        <v>1.6784326739004495E-2</v>
      </c>
      <c r="R586" s="16">
        <f t="shared" si="110"/>
        <v>5.793616782696135E-2</v>
      </c>
      <c r="S586" s="16">
        <f t="shared" si="111"/>
        <v>3.2309366637017056E-2</v>
      </c>
      <c r="T586" s="16">
        <f t="shared" si="112"/>
        <v>1.6783212486332362E-2</v>
      </c>
      <c r="U586" s="65">
        <f t="shared" si="113"/>
        <v>0.27418199154601419</v>
      </c>
      <c r="V586" s="65"/>
      <c r="AI586" s="16"/>
      <c r="AL586" s="16"/>
      <c r="AM586" s="16"/>
    </row>
    <row r="587" spans="1:40" x14ac:dyDescent="0.25">
      <c r="A587">
        <v>586</v>
      </c>
      <c r="B587">
        <v>5.8098852024537797E-4</v>
      </c>
      <c r="C587" s="16">
        <v>6.0180918139338897E-9</v>
      </c>
      <c r="D587">
        <v>8.8504161562135797E-4</v>
      </c>
      <c r="E587" s="16">
        <v>1.07291231709127E-5</v>
      </c>
      <c r="F587" s="16">
        <v>8.3197160213060107E-6</v>
      </c>
      <c r="G587" s="16">
        <v>1.84590555931336E-6</v>
      </c>
      <c r="H587">
        <v>3.1589455101524103E-4</v>
      </c>
      <c r="J587">
        <v>0.95592730052575803</v>
      </c>
      <c r="K587">
        <f t="shared" si="103"/>
        <v>5.7528582620099856E-9</v>
      </c>
      <c r="L587">
        <f t="shared" si="104"/>
        <v>9.0352093513146943E-4</v>
      </c>
      <c r="M587" s="16">
        <f t="shared" si="105"/>
        <v>2.5845610535928657E-4</v>
      </c>
      <c r="N587" s="16">
        <f t="shared" si="106"/>
        <v>3.2714309998438593E-2</v>
      </c>
      <c r="O587" s="16">
        <f t="shared" si="107"/>
        <v>7.5116368510890598E-3</v>
      </c>
      <c r="P587" s="16">
        <f t="shared" si="108"/>
        <v>6.6578505726431533E-3</v>
      </c>
      <c r="Q587" s="16">
        <f t="shared" si="109"/>
        <v>1.1034478933526466E-6</v>
      </c>
      <c r="R587" s="16">
        <f t="shared" si="110"/>
        <v>2.4479038733414626E-2</v>
      </c>
      <c r="S587" s="16">
        <f t="shared" si="111"/>
        <v>6.5026772655341607E-3</v>
      </c>
      <c r="T587" s="16">
        <f t="shared" si="112"/>
        <v>1.1118806089624789E-6</v>
      </c>
      <c r="U587" s="65">
        <f t="shared" si="113"/>
        <v>7.7867728749621903E-2</v>
      </c>
      <c r="V587" s="65"/>
      <c r="AI587" s="16"/>
      <c r="AL587" s="16"/>
      <c r="AM587" s="16"/>
    </row>
    <row r="588" spans="1:40" x14ac:dyDescent="0.25">
      <c r="A588">
        <v>587</v>
      </c>
      <c r="B588">
        <v>4.4921817679422101E-4</v>
      </c>
      <c r="C588" s="16">
        <v>6.2594341196146098E-9</v>
      </c>
      <c r="D588">
        <v>1.19946190360621E-3</v>
      </c>
      <c r="E588" s="16">
        <v>1.5070092936570499E-5</v>
      </c>
      <c r="F588" s="16">
        <v>1.0918682217982099E-5</v>
      </c>
      <c r="G588" s="16">
        <v>1.78113668783485E-6</v>
      </c>
      <c r="H588">
        <v>4.4371130263294502E-4</v>
      </c>
      <c r="J588">
        <v>0.95434698245067295</v>
      </c>
      <c r="K588">
        <f t="shared" si="103"/>
        <v>5.9736720639029878E-9</v>
      </c>
      <c r="L588">
        <f t="shared" si="104"/>
        <v>1.2230741452958895E-3</v>
      </c>
      <c r="M588" s="16">
        <f t="shared" si="105"/>
        <v>-3.2463779170744745E-4</v>
      </c>
      <c r="N588" s="16">
        <f t="shared" si="106"/>
        <v>7.5611590191458971E-3</v>
      </c>
      <c r="O588" s="16">
        <f t="shared" si="107"/>
        <v>1.6964591659745554E-2</v>
      </c>
      <c r="P588" s="16">
        <f t="shared" si="108"/>
        <v>5.9866880465797079E-2</v>
      </c>
      <c r="Q588" s="16">
        <f t="shared" si="109"/>
        <v>0.16250687920401086</v>
      </c>
      <c r="R588" s="16">
        <f t="shared" si="110"/>
        <v>1.146041670970801E-2</v>
      </c>
      <c r="S588" s="16">
        <f t="shared" si="111"/>
        <v>1.2745863808840942E-2</v>
      </c>
      <c r="T588" s="16">
        <f t="shared" si="112"/>
        <v>0.16251968399890135</v>
      </c>
      <c r="U588" s="65">
        <f t="shared" si="113"/>
        <v>0.43362547486614966</v>
      </c>
      <c r="V588" s="65"/>
      <c r="AI588" s="16"/>
      <c r="AK588" s="16"/>
      <c r="AL588" s="16"/>
      <c r="AM588" s="16"/>
    </row>
    <row r="589" spans="1:40" x14ac:dyDescent="0.25">
      <c r="A589">
        <v>588</v>
      </c>
      <c r="B589">
        <v>3.5214136080355098E-4</v>
      </c>
      <c r="C589" s="16">
        <v>4.2315634216398299E-9</v>
      </c>
      <c r="D589">
        <v>1.03075310011155E-3</v>
      </c>
      <c r="E589" s="16">
        <v>8.7697031960157008E-6</v>
      </c>
      <c r="F589" s="16">
        <v>1.38322494719505E-5</v>
      </c>
      <c r="G589" s="16">
        <v>2.6301980903297202E-6</v>
      </c>
      <c r="H589">
        <v>2.5820595492867299E-4</v>
      </c>
      <c r="J589">
        <v>0.95509674064960304</v>
      </c>
      <c r="K589">
        <f t="shared" si="103"/>
        <v>4.0415524318602835E-9</v>
      </c>
      <c r="L589">
        <f t="shared" si="104"/>
        <v>1.061043565582359E-3</v>
      </c>
      <c r="M589" s="16">
        <f t="shared" si="105"/>
        <v>-3.5676084397525721E-4</v>
      </c>
      <c r="N589" s="16">
        <f t="shared" si="106"/>
        <v>8.0806889739418145E-2</v>
      </c>
      <c r="O589" s="16">
        <f t="shared" si="107"/>
        <v>5.5657606660981129E-2</v>
      </c>
      <c r="P589" s="16">
        <f t="shared" si="108"/>
        <v>4.8453579017805537E-3</v>
      </c>
      <c r="Q589" s="16">
        <f t="shared" si="109"/>
        <v>3.3666709511315202E-2</v>
      </c>
      <c r="R589" s="16">
        <f t="shared" si="110"/>
        <v>0.16197573656387176</v>
      </c>
      <c r="S589" s="16">
        <f t="shared" si="111"/>
        <v>9.6088174680327043E-2</v>
      </c>
      <c r="T589" s="16">
        <f t="shared" si="112"/>
        <v>3.3665527322997074E-2</v>
      </c>
      <c r="U589" s="65">
        <f t="shared" si="113"/>
        <v>0.46670600238069093</v>
      </c>
      <c r="V589" s="65"/>
      <c r="AI589" s="16"/>
      <c r="AL589" s="16"/>
      <c r="AM589" s="16"/>
    </row>
    <row r="590" spans="1:40" x14ac:dyDescent="0.25">
      <c r="A590">
        <v>589</v>
      </c>
      <c r="B590">
        <v>3.2568854042916E-4</v>
      </c>
      <c r="C590" s="16">
        <v>4.7669933200736999E-9</v>
      </c>
      <c r="D590">
        <v>1.2621943747270401E-3</v>
      </c>
      <c r="E590" s="16">
        <v>1.20668736486629E-5</v>
      </c>
      <c r="F590" s="16">
        <v>1.5112850183386799E-5</v>
      </c>
      <c r="G590" s="16">
        <v>2.3407891379706502E-6</v>
      </c>
      <c r="H590">
        <v>3.55288350515774E-4</v>
      </c>
      <c r="J590">
        <v>0.953969744284627</v>
      </c>
      <c r="K590">
        <f t="shared" si="103"/>
        <v>4.5475673985572322E-9</v>
      </c>
      <c r="L590">
        <f t="shared" si="104"/>
        <v>1.2947560972384642E-3</v>
      </c>
      <c r="M590" s="16">
        <f t="shared" si="105"/>
        <v>-6.4337901638014433E-4</v>
      </c>
      <c r="N590" s="16">
        <f t="shared" si="106"/>
        <v>0.11426524218629434</v>
      </c>
      <c r="O590" s="16">
        <f t="shared" si="107"/>
        <v>1.9387107099666758E-2</v>
      </c>
      <c r="P590" s="16">
        <f t="shared" si="108"/>
        <v>9.5960143583009555E-2</v>
      </c>
      <c r="Q590" s="16">
        <f t="shared" si="109"/>
        <v>1.5252896984794059E-2</v>
      </c>
      <c r="R590" s="16">
        <f t="shared" si="110"/>
        <v>0.28334664864509712</v>
      </c>
      <c r="S590" s="16">
        <f t="shared" si="111"/>
        <v>2.7502777180488096E-2</v>
      </c>
      <c r="T590" s="16">
        <f t="shared" si="112"/>
        <v>1.5257087246103279E-2</v>
      </c>
      <c r="U590" s="65">
        <f t="shared" si="113"/>
        <v>0.57097190292545319</v>
      </c>
      <c r="V590" s="65"/>
      <c r="AI590" s="16"/>
      <c r="AL590" s="16"/>
      <c r="AM590" s="16"/>
    </row>
    <row r="591" spans="1:40" x14ac:dyDescent="0.25">
      <c r="A591">
        <v>590</v>
      </c>
      <c r="B591">
        <v>2.2089807207391801E-4</v>
      </c>
      <c r="C591" s="16">
        <v>3.0858060924317901E-9</v>
      </c>
      <c r="D591">
        <v>1.20388819656436E-3</v>
      </c>
      <c r="E591" s="16">
        <v>7.4526370988817902E-6</v>
      </c>
      <c r="F591" s="16">
        <v>2.22545089339801E-5</v>
      </c>
      <c r="G591" s="16">
        <v>3.6149770558194798E-6</v>
      </c>
      <c r="H591" s="16">
        <v>2.19429792768772E-4</v>
      </c>
      <c r="J591">
        <v>0.95410332131950104</v>
      </c>
      <c r="K591">
        <f t="shared" si="103"/>
        <v>2.9441778417371223E-9</v>
      </c>
      <c r="L591">
        <f t="shared" si="104"/>
        <v>1.2520091056820472E-3</v>
      </c>
      <c r="M591" s="16">
        <f t="shared" si="105"/>
        <v>-8.1021296153421134E-4</v>
      </c>
      <c r="N591" s="16">
        <f t="shared" si="106"/>
        <v>0.30362323734730723</v>
      </c>
      <c r="O591" s="16">
        <f t="shared" si="107"/>
        <v>0.19607607500983484</v>
      </c>
      <c r="P591" s="16">
        <f t="shared" si="108"/>
        <v>6.21356534432531E-2</v>
      </c>
      <c r="Q591" s="16">
        <f t="shared" si="109"/>
        <v>9.3704633698669978E-2</v>
      </c>
      <c r="R591" s="16">
        <f t="shared" si="110"/>
        <v>1.5785441349103129</v>
      </c>
      <c r="S591" s="16">
        <f t="shared" si="111"/>
        <v>0.64072680068806909</v>
      </c>
      <c r="T591" s="16">
        <f t="shared" si="112"/>
        <v>9.3698790572579349E-2</v>
      </c>
      <c r="U591" s="65">
        <f t="shared" si="113"/>
        <v>2.9685093256700261</v>
      </c>
      <c r="V591" s="65"/>
      <c r="AI591" s="16"/>
      <c r="AL591" s="16"/>
      <c r="AM591" s="16"/>
    </row>
    <row r="592" spans="1:40" x14ac:dyDescent="0.25">
      <c r="A592">
        <v>591</v>
      </c>
      <c r="B592">
        <v>5.6311378818519795E-4</v>
      </c>
      <c r="C592" s="16">
        <v>4.7927876715178997E-9</v>
      </c>
      <c r="D592">
        <v>7.2446857046709005E-4</v>
      </c>
      <c r="E592" s="16">
        <v>7.0070765207693996E-6</v>
      </c>
      <c r="F592" s="16">
        <v>8.5202033413243301E-6</v>
      </c>
      <c r="G592" s="16">
        <v>2.3135796710871798E-6</v>
      </c>
      <c r="H592" s="16">
        <v>2.0630582869160801E-4</v>
      </c>
      <c r="J592">
        <v>0.95673426099020398</v>
      </c>
      <c r="K592">
        <f t="shared" si="103"/>
        <v>4.5854241709926385E-9</v>
      </c>
      <c r="L592">
        <f t="shared" si="104"/>
        <v>7.4381776403315437E-4</v>
      </c>
      <c r="M592" s="16">
        <f t="shared" si="105"/>
        <v>3.8240981233724153E-4</v>
      </c>
      <c r="N592" s="16">
        <f t="shared" si="106"/>
        <v>2.0891875165448784E-2</v>
      </c>
      <c r="O592" s="16">
        <f t="shared" si="107"/>
        <v>1.8111770932002075E-2</v>
      </c>
      <c r="P592" s="16">
        <f t="shared" si="108"/>
        <v>6.1614010538450822E-2</v>
      </c>
      <c r="Q592" s="16">
        <f t="shared" si="109"/>
        <v>0.12082342921233891</v>
      </c>
      <c r="R592" s="16">
        <f t="shared" si="110"/>
        <v>1.8531438659402148E-2</v>
      </c>
      <c r="S592" s="16">
        <f t="shared" si="111"/>
        <v>2.3191582084856232E-2</v>
      </c>
      <c r="T592" s="16">
        <f t="shared" si="112"/>
        <v>0.12082865864443254</v>
      </c>
      <c r="U592" s="65">
        <f t="shared" si="113"/>
        <v>0.38399276523693149</v>
      </c>
      <c r="V592" s="65"/>
      <c r="AH592" s="16"/>
      <c r="AI592" s="16"/>
      <c r="AJ592" s="16"/>
      <c r="AK592" s="16"/>
      <c r="AL592" s="16"/>
      <c r="AM592" s="16"/>
    </row>
    <row r="593" spans="1:39" x14ac:dyDescent="0.25">
      <c r="A593">
        <v>592</v>
      </c>
      <c r="B593" s="16">
        <v>3.54971784833045E-4</v>
      </c>
      <c r="C593" s="16">
        <v>4.0058753442643102E-9</v>
      </c>
      <c r="D593" s="16">
        <v>9.6655793212673598E-4</v>
      </c>
      <c r="E593" s="16">
        <v>7.7904738189674208E-6</v>
      </c>
      <c r="F593" s="16">
        <v>1.3681920267287299E-5</v>
      </c>
      <c r="G593" s="16">
        <v>2.77638310459132E-6</v>
      </c>
      <c r="H593">
        <v>2.2937385088289599E-4</v>
      </c>
      <c r="J593">
        <v>0.95541260055700195</v>
      </c>
      <c r="K593">
        <f t="shared" si="103"/>
        <v>3.8272637801707402E-9</v>
      </c>
      <c r="L593">
        <f t="shared" si="104"/>
        <v>9.9669414989055766E-4</v>
      </c>
      <c r="M593" s="16">
        <f t="shared" si="105"/>
        <v>-2.8675058022446765E-4</v>
      </c>
      <c r="N593" s="16">
        <f t="shared" si="106"/>
        <v>7.7569286435989329E-2</v>
      </c>
      <c r="O593" s="16">
        <f t="shared" si="107"/>
        <v>7.6546564211651319E-2</v>
      </c>
      <c r="P593" s="16">
        <f t="shared" si="108"/>
        <v>8.961170025977553E-6</v>
      </c>
      <c r="Q593" s="16">
        <f t="shared" si="109"/>
        <v>7.54366766611652E-2</v>
      </c>
      <c r="R593" s="16">
        <f t="shared" si="110"/>
        <v>0.14993940825524538</v>
      </c>
      <c r="S593" s="16">
        <f t="shared" si="111"/>
        <v>0.14652739640950754</v>
      </c>
      <c r="T593" s="16">
        <f t="shared" si="112"/>
        <v>7.5436320554876771E-2</v>
      </c>
      <c r="U593" s="65">
        <f t="shared" si="113"/>
        <v>0.6014646136984616</v>
      </c>
      <c r="V593" s="65"/>
      <c r="AI593" s="16"/>
      <c r="AL593" s="16"/>
      <c r="AM593" s="16"/>
    </row>
    <row r="594" spans="1:39" x14ac:dyDescent="0.25">
      <c r="A594">
        <v>593</v>
      </c>
      <c r="B594">
        <v>3.1758073917003901E-4</v>
      </c>
      <c r="C594" s="16">
        <v>3.1455859729095798E-9</v>
      </c>
      <c r="D594">
        <v>8.4609862221147602E-4</v>
      </c>
      <c r="E594" s="16">
        <v>5.3618119751788002E-6</v>
      </c>
      <c r="F594" s="16">
        <v>1.5213453899567E-5</v>
      </c>
      <c r="G594" s="16">
        <v>3.53117242103772E-6</v>
      </c>
      <c r="H594">
        <v>1.5786624735308601E-4</v>
      </c>
      <c r="J594">
        <v>0.95597572571227996</v>
      </c>
      <c r="K594">
        <f t="shared" si="103"/>
        <v>3.0071038332426038E-9</v>
      </c>
      <c r="L594">
        <f t="shared" si="104"/>
        <v>8.8005355684567482E-4</v>
      </c>
      <c r="M594" s="16">
        <f t="shared" si="105"/>
        <v>-2.448920785055968E-4</v>
      </c>
      <c r="N594" s="16">
        <f t="shared" si="106"/>
        <v>0.12567783126970541</v>
      </c>
      <c r="O594" s="16">
        <f t="shared" si="107"/>
        <v>0.18663307149253278</v>
      </c>
      <c r="P594" s="16">
        <f t="shared" si="108"/>
        <v>1.4885622720561613E-2</v>
      </c>
      <c r="Q594" s="16">
        <f t="shared" si="109"/>
        <v>0.2507818421536599</v>
      </c>
      <c r="R594" s="16">
        <f t="shared" si="110"/>
        <v>0.2943099831393321</v>
      </c>
      <c r="S594" s="16">
        <f t="shared" si="111"/>
        <v>0.57564826929810864</v>
      </c>
      <c r="T594" s="16">
        <f t="shared" si="112"/>
        <v>0.25078407589371682</v>
      </c>
      <c r="U594" s="65">
        <f t="shared" si="113"/>
        <v>1.6987206959676171</v>
      </c>
      <c r="V594" s="65"/>
      <c r="AI594" s="16"/>
      <c r="AL594" s="16"/>
      <c r="AM594" s="16"/>
    </row>
    <row r="595" spans="1:39" x14ac:dyDescent="0.25">
      <c r="A595">
        <v>594</v>
      </c>
      <c r="B595">
        <v>4.0346922401321699E-4</v>
      </c>
      <c r="C595" s="16">
        <v>4.4764577025605402E-9</v>
      </c>
      <c r="D595">
        <v>9.4975048851626202E-4</v>
      </c>
      <c r="E595" s="16">
        <v>8.5565125850181803E-6</v>
      </c>
      <c r="F595" s="16">
        <v>1.2024351609102299E-5</v>
      </c>
      <c r="G595" s="16">
        <v>2.48385869422264E-6</v>
      </c>
      <c r="H595">
        <v>2.51927942886797E-4</v>
      </c>
      <c r="J595">
        <v>0.95552938003404397</v>
      </c>
      <c r="K595">
        <f t="shared" si="103"/>
        <v>4.2773868532762937E-9</v>
      </c>
      <c r="L595">
        <f t="shared" si="104"/>
        <v>9.7627857397098675E-4</v>
      </c>
      <c r="M595" s="16">
        <f t="shared" si="105"/>
        <v>-1.6934012594455272E-4</v>
      </c>
      <c r="N595" s="16">
        <f t="shared" si="106"/>
        <v>3.2378620103864927E-2</v>
      </c>
      <c r="O595" s="16">
        <f t="shared" si="107"/>
        <v>3.6748422749413999E-2</v>
      </c>
      <c r="P595" s="16">
        <f t="shared" si="108"/>
        <v>2.0873024216871031E-4</v>
      </c>
      <c r="Q595" s="16">
        <f t="shared" si="109"/>
        <v>4.1344838918254877E-2</v>
      </c>
      <c r="R595" s="16">
        <f t="shared" si="110"/>
        <v>4.8030220308687969E-2</v>
      </c>
      <c r="S595" s="16">
        <f t="shared" si="111"/>
        <v>5.6214508951063259E-2</v>
      </c>
      <c r="T595" s="16">
        <f t="shared" si="112"/>
        <v>4.1344912263756708E-2</v>
      </c>
      <c r="U595" s="65">
        <f t="shared" si="113"/>
        <v>0.25627025353721045</v>
      </c>
      <c r="V595" s="65"/>
      <c r="AI595" s="16"/>
      <c r="AK595" s="16"/>
      <c r="AL595" s="16"/>
      <c r="AM595" s="16"/>
    </row>
    <row r="596" spans="1:39" x14ac:dyDescent="0.25">
      <c r="A596">
        <v>595</v>
      </c>
      <c r="B596">
        <v>5.8627096987161895E-4</v>
      </c>
      <c r="C596" s="16">
        <v>6.3853199940169199E-9</v>
      </c>
      <c r="D596">
        <v>9.3159385996552195E-4</v>
      </c>
      <c r="E596" s="16">
        <v>1.19763974326401E-5</v>
      </c>
      <c r="F596" s="16">
        <v>8.2622846370753399E-6</v>
      </c>
      <c r="G596" s="16">
        <v>1.74065547528432E-6</v>
      </c>
      <c r="H596" s="16">
        <v>3.5261846500241002E-4</v>
      </c>
      <c r="J596">
        <v>0.95569724115906496</v>
      </c>
      <c r="K596">
        <f t="shared" si="103"/>
        <v>6.1024327021997872E-9</v>
      </c>
      <c r="L596">
        <f t="shared" si="104"/>
        <v>9.49852699394963E-4</v>
      </c>
      <c r="M596" s="16">
        <f t="shared" si="105"/>
        <v>2.2268924034827506E-4</v>
      </c>
      <c r="N596" s="16">
        <f t="shared" si="106"/>
        <v>3.6713496267663424E-2</v>
      </c>
      <c r="O596" s="16">
        <f t="shared" si="107"/>
        <v>2.3402588626972629E-2</v>
      </c>
      <c r="P596" s="16">
        <f t="shared" si="108"/>
        <v>1.1081285259604593E-3</v>
      </c>
      <c r="Q596" s="16">
        <f t="shared" si="109"/>
        <v>1.3243109189901252E-2</v>
      </c>
      <c r="R596" s="16">
        <f t="shared" si="110"/>
        <v>2.6335056971161185E-2</v>
      </c>
      <c r="S596" s="16">
        <f t="shared" si="111"/>
        <v>1.770480783764862E-2</v>
      </c>
      <c r="T596" s="16">
        <f t="shared" si="112"/>
        <v>1.324263983392816E-2</v>
      </c>
      <c r="U596" s="65">
        <f t="shared" si="113"/>
        <v>0.13174982725323572</v>
      </c>
      <c r="V596" s="65"/>
      <c r="AI596" s="16"/>
      <c r="AL596" s="16"/>
      <c r="AM596" s="16"/>
    </row>
    <row r="597" spans="1:39" x14ac:dyDescent="0.25">
      <c r="A597">
        <v>596</v>
      </c>
      <c r="B597">
        <v>4.4217200808015298E-4</v>
      </c>
      <c r="C597" s="16">
        <v>6.0021393820580302E-9</v>
      </c>
      <c r="D597">
        <v>1.1676702354694E-3</v>
      </c>
      <c r="E597" s="16">
        <v>1.40723172497602E-5</v>
      </c>
      <c r="F597" s="16">
        <v>1.1077484914441699E-5</v>
      </c>
      <c r="G597" s="16">
        <v>1.8568623947532401E-6</v>
      </c>
      <c r="H597">
        <v>4.1433301596613501E-4</v>
      </c>
      <c r="J597">
        <v>0.95449468910146495</v>
      </c>
      <c r="K597">
        <f t="shared" si="103"/>
        <v>5.7290101634211381E-9</v>
      </c>
      <c r="L597">
        <f t="shared" si="104"/>
        <v>1.1916760655536545E-3</v>
      </c>
      <c r="M597" s="16">
        <f t="shared" si="105"/>
        <v>-3.0733204939334863E-4</v>
      </c>
      <c r="N597" s="16">
        <f t="shared" si="106"/>
        <v>1.025691048137824E-2</v>
      </c>
      <c r="O597" s="16">
        <f t="shared" si="107"/>
        <v>7.020632472636814E-3</v>
      </c>
      <c r="P597" s="16">
        <f t="shared" si="108"/>
        <v>4.4811386028148936E-2</v>
      </c>
      <c r="Q597" s="16">
        <f t="shared" si="109"/>
        <v>9.6237790300429352E-2</v>
      </c>
      <c r="R597" s="16">
        <f t="shared" si="110"/>
        <v>1.5167020940159617E-2</v>
      </c>
      <c r="S597" s="16">
        <f t="shared" si="111"/>
        <v>5.6523455627210629E-3</v>
      </c>
      <c r="T597" s="16">
        <f t="shared" si="112"/>
        <v>9.624579914877264E-2</v>
      </c>
      <c r="U597" s="65">
        <f t="shared" si="113"/>
        <v>0.27539188493424666</v>
      </c>
      <c r="V597" s="65"/>
      <c r="AI597" s="16"/>
      <c r="AL597" s="16"/>
      <c r="AM597" s="16"/>
    </row>
    <row r="598" spans="1:39" x14ac:dyDescent="0.25">
      <c r="A598">
        <v>597</v>
      </c>
      <c r="B598">
        <v>4.1183388592521103E-4</v>
      </c>
      <c r="C598" s="16">
        <v>4.8759643740430396E-9</v>
      </c>
      <c r="D598">
        <v>1.01500528114138E-3</v>
      </c>
      <c r="E598" s="16">
        <v>9.9534454050401406E-6</v>
      </c>
      <c r="F598" s="16">
        <v>1.18144857671583E-5</v>
      </c>
      <c r="G598" s="16">
        <v>2.2819825739379299E-6</v>
      </c>
      <c r="H598">
        <v>2.93058486290982E-4</v>
      </c>
      <c r="J598">
        <v>0.95521442382571398</v>
      </c>
      <c r="K598">
        <f t="shared" si="103"/>
        <v>4.6575915001462305E-9</v>
      </c>
      <c r="L598">
        <f t="shared" si="104"/>
        <v>1.0409113592852604E-3</v>
      </c>
      <c r="M598" s="16">
        <f t="shared" si="105"/>
        <v>-2.1724358743483842E-4</v>
      </c>
      <c r="N598" s="16">
        <f t="shared" si="106"/>
        <v>2.6549201227163411E-2</v>
      </c>
      <c r="O598" s="16">
        <f t="shared" si="107"/>
        <v>1.4294832575503314E-2</v>
      </c>
      <c r="P598" s="16">
        <f t="shared" si="108"/>
        <v>2.8373895592072071E-3</v>
      </c>
      <c r="Q598" s="16">
        <f t="shared" si="109"/>
        <v>5.3686365931110563E-3</v>
      </c>
      <c r="R598" s="16">
        <f t="shared" si="110"/>
        <v>3.9156306798491143E-2</v>
      </c>
      <c r="S598" s="16">
        <f t="shared" si="111"/>
        <v>1.8646110838606865E-2</v>
      </c>
      <c r="T598" s="16">
        <f t="shared" si="112"/>
        <v>5.3682557109641996E-3</v>
      </c>
      <c r="U598" s="65">
        <f t="shared" si="113"/>
        <v>0.11222073330304719</v>
      </c>
      <c r="V598" s="65"/>
      <c r="AI598" s="16"/>
      <c r="AL598" s="16"/>
      <c r="AM598" s="16"/>
    </row>
    <row r="599" spans="1:39" x14ac:dyDescent="0.25">
      <c r="A599">
        <v>598</v>
      </c>
      <c r="B599">
        <v>5.92215135966428E-4</v>
      </c>
      <c r="C599" s="16">
        <v>5.1645822535281497E-9</v>
      </c>
      <c r="D599">
        <v>7.4259753892254798E-4</v>
      </c>
      <c r="E599" s="16">
        <v>7.7381346421234997E-6</v>
      </c>
      <c r="F599" s="16">
        <v>8.1077630283879596E-6</v>
      </c>
      <c r="G599" s="16">
        <v>2.1474340746916699E-6</v>
      </c>
      <c r="H599">
        <v>2.2783018059311001E-4</v>
      </c>
      <c r="J599">
        <v>0.95665060378765898</v>
      </c>
      <c r="K599">
        <f t="shared" si="103"/>
        <v>4.9407007311487333E-9</v>
      </c>
      <c r="L599">
        <f t="shared" si="104"/>
        <v>7.6095533447176204E-4</v>
      </c>
      <c r="M599" s="16">
        <f t="shared" si="105"/>
        <v>4.2347493746109401E-4</v>
      </c>
      <c r="N599" s="16">
        <f t="shared" si="106"/>
        <v>4.1489331237894292E-2</v>
      </c>
      <c r="O599" s="16">
        <f t="shared" si="107"/>
        <v>4.5489751718717263E-3</v>
      </c>
      <c r="P599" s="16">
        <f t="shared" si="108"/>
        <v>5.2628642593338354E-2</v>
      </c>
      <c r="Q599" s="16">
        <f t="shared" si="109"/>
        <v>7.8137295100148829E-2</v>
      </c>
      <c r="R599" s="16">
        <f t="shared" si="110"/>
        <v>3.1665440118312065E-2</v>
      </c>
      <c r="S599" s="16">
        <f t="shared" si="111"/>
        <v>4.8355796177856313E-3</v>
      </c>
      <c r="T599" s="16">
        <f t="shared" si="112"/>
        <v>7.8141629121822917E-2</v>
      </c>
      <c r="U599" s="65">
        <f t="shared" si="113"/>
        <v>0.29144689296117382</v>
      </c>
      <c r="V599" s="65"/>
      <c r="AI599" s="16"/>
      <c r="AL599" s="16"/>
      <c r="AM599" s="16"/>
    </row>
    <row r="600" spans="1:39" x14ac:dyDescent="0.25">
      <c r="A600">
        <v>599</v>
      </c>
      <c r="B600">
        <v>5.5896904245213695E-4</v>
      </c>
      <c r="C600" s="16">
        <v>5.5107646346367703E-9</v>
      </c>
      <c r="D600">
        <v>8.4152226853587803E-4</v>
      </c>
      <c r="E600" s="16">
        <v>9.3459923758485592E-6</v>
      </c>
      <c r="F600" s="16">
        <v>8.6306248498350803E-6</v>
      </c>
      <c r="G600" s="16">
        <v>2.0148746408400101E-6</v>
      </c>
      <c r="H600">
        <v>2.7517087373818102E-4</v>
      </c>
      <c r="J600">
        <v>0.95613846152917503</v>
      </c>
      <c r="K600">
        <f t="shared" si="103"/>
        <v>5.269054019610988E-9</v>
      </c>
      <c r="L600">
        <f t="shared" si="104"/>
        <v>8.6079288211175363E-4</v>
      </c>
      <c r="M600" s="16">
        <f t="shared" si="105"/>
        <v>2.5714520279252026E-4</v>
      </c>
      <c r="N600" s="16">
        <f t="shared" si="106"/>
        <v>1.8527549106666485E-2</v>
      </c>
      <c r="O600" s="16">
        <f t="shared" si="107"/>
        <v>2.4373220593873743E-5</v>
      </c>
      <c r="P600" s="16">
        <f t="shared" si="108"/>
        <v>1.6066960650067887E-2</v>
      </c>
      <c r="Q600" s="16">
        <f t="shared" si="109"/>
        <v>1.6855495973527927E-2</v>
      </c>
      <c r="R600" s="16">
        <f t="shared" si="110"/>
        <v>1.5608631217542825E-2</v>
      </c>
      <c r="S600" s="16">
        <f t="shared" si="111"/>
        <v>1.2366217481053272E-5</v>
      </c>
      <c r="T600" s="16">
        <f t="shared" si="112"/>
        <v>1.6856851223346743E-2</v>
      </c>
      <c r="U600" s="65">
        <f t="shared" si="113"/>
        <v>8.3952227609226798E-2</v>
      </c>
      <c r="V600" s="65"/>
      <c r="AI600" s="16"/>
      <c r="AL600" s="16"/>
      <c r="AM600" s="16"/>
    </row>
    <row r="601" spans="1:39" x14ac:dyDescent="0.25">
      <c r="A601">
        <v>600</v>
      </c>
      <c r="B601">
        <v>6.13844760824678E-4</v>
      </c>
      <c r="C601" s="16">
        <v>5.1938974519910598E-9</v>
      </c>
      <c r="D601">
        <v>7.2008718015946396E-4</v>
      </c>
      <c r="E601" s="16">
        <v>7.5482203757216796E-6</v>
      </c>
      <c r="F601" s="16">
        <v>7.8133239721426407E-6</v>
      </c>
      <c r="G601" s="16">
        <v>2.13472479865953E-6</v>
      </c>
      <c r="H601">
        <v>2.2223837745971101E-4</v>
      </c>
      <c r="J601">
        <v>0.95677222571689202</v>
      </c>
      <c r="K601">
        <f t="shared" si="103"/>
        <v>4.9693768252867805E-9</v>
      </c>
      <c r="L601">
        <f t="shared" si="104"/>
        <v>7.378433590049568E-4</v>
      </c>
      <c r="M601" s="16">
        <f t="shared" si="105"/>
        <v>4.8984616264439909E-4</v>
      </c>
      <c r="N601" s="16">
        <f t="shared" si="106"/>
        <v>6.1331489773047525E-2</v>
      </c>
      <c r="O601" s="16">
        <f t="shared" si="107"/>
        <v>3.8629617169376193E-3</v>
      </c>
      <c r="P601" s="16">
        <f t="shared" si="108"/>
        <v>6.3891787474753603E-2</v>
      </c>
      <c r="Q601" s="16">
        <f t="shared" si="109"/>
        <v>8.8335398276579186E-2</v>
      </c>
      <c r="R601" s="16">
        <f t="shared" si="110"/>
        <v>4.318136093074313E-2</v>
      </c>
      <c r="S601" s="16">
        <f t="shared" si="111"/>
        <v>3.9953049968611942E-3</v>
      </c>
      <c r="T601" s="16">
        <f t="shared" si="112"/>
        <v>8.8340360723060576E-2</v>
      </c>
      <c r="U601" s="65">
        <f t="shared" si="113"/>
        <v>0.35293866389198281</v>
      </c>
      <c r="V601" s="65"/>
      <c r="AI601" s="16"/>
      <c r="AL601" s="16"/>
      <c r="AM601" s="16"/>
    </row>
    <row r="602" spans="1:39" x14ac:dyDescent="0.25">
      <c r="A602">
        <v>601</v>
      </c>
      <c r="B602">
        <v>3.9110338210506299E-4</v>
      </c>
      <c r="C602" s="16">
        <v>4.88668888192987E-9</v>
      </c>
      <c r="D602">
        <v>1.07263600446161E-3</v>
      </c>
      <c r="E602" s="16">
        <v>1.05347710263391E-5</v>
      </c>
      <c r="F602" s="16">
        <v>1.2474457855792501E-5</v>
      </c>
      <c r="G602" s="16">
        <v>2.2784936853728801E-6</v>
      </c>
      <c r="H602">
        <v>3.1017529182183801E-4</v>
      </c>
      <c r="J602">
        <v>0.95492180346275901</v>
      </c>
      <c r="K602">
        <f t="shared" si="103"/>
        <v>4.6664057600938845E-9</v>
      </c>
      <c r="L602">
        <f t="shared" si="104"/>
        <v>1.0998585271696859E-3</v>
      </c>
      <c r="M602" s="16">
        <f t="shared" si="105"/>
        <v>-3.1765176295956002E-4</v>
      </c>
      <c r="N602" s="16">
        <f t="shared" si="106"/>
        <v>4.2055520451768656E-2</v>
      </c>
      <c r="O602" s="16">
        <f t="shared" si="107"/>
        <v>1.383552430472376E-2</v>
      </c>
      <c r="P602" s="16">
        <f t="shared" si="108"/>
        <v>1.2784901107189687E-2</v>
      </c>
      <c r="Q602" s="16">
        <f t="shared" si="109"/>
        <v>3.6656437676920508E-4</v>
      </c>
      <c r="R602" s="16">
        <f t="shared" si="110"/>
        <v>7.0116174046408491E-2</v>
      </c>
      <c r="S602" s="16">
        <f t="shared" si="111"/>
        <v>1.8174573989121635E-2</v>
      </c>
      <c r="T602" s="16">
        <f t="shared" si="112"/>
        <v>3.6635222075721981E-4</v>
      </c>
      <c r="U602" s="65">
        <f t="shared" si="113"/>
        <v>0.15769961049673867</v>
      </c>
      <c r="V602" s="65"/>
      <c r="AI602" s="16"/>
      <c r="AL602" s="16"/>
      <c r="AM602" s="16"/>
    </row>
    <row r="603" spans="1:39" x14ac:dyDescent="0.25">
      <c r="A603">
        <v>602</v>
      </c>
      <c r="B603">
        <v>2.57947891986911E-4</v>
      </c>
      <c r="C603" s="16">
        <v>3.6772338840232002E-9</v>
      </c>
      <c r="D603">
        <v>1.2288856597882901E-3</v>
      </c>
      <c r="E603" s="16">
        <v>9.0642957281292E-6</v>
      </c>
      <c r="F603" s="16">
        <v>1.9067736605864099E-5</v>
      </c>
      <c r="G603" s="16">
        <v>3.03394266869727E-6</v>
      </c>
      <c r="H603">
        <v>2.6688239376374798E-4</v>
      </c>
      <c r="J603">
        <v>0.95404849069071096</v>
      </c>
      <c r="K603">
        <f t="shared" si="103"/>
        <v>3.508259436969075E-9</v>
      </c>
      <c r="L603">
        <f t="shared" si="104"/>
        <v>1.2700513984348315E-3</v>
      </c>
      <c r="M603" s="16">
        <f t="shared" si="105"/>
        <v>-7.5415561446100948E-4</v>
      </c>
      <c r="N603" s="16">
        <f t="shared" si="106"/>
        <v>0.22630539553742271</v>
      </c>
      <c r="O603" s="16">
        <f t="shared" si="107"/>
        <v>0.11290429940098125</v>
      </c>
      <c r="P603" s="16">
        <f t="shared" si="108"/>
        <v>7.5740552420216198E-2</v>
      </c>
      <c r="Q603" s="16">
        <f t="shared" si="109"/>
        <v>2.4353620537047007E-2</v>
      </c>
      <c r="R603" s="16">
        <f t="shared" si="110"/>
        <v>0.87103403136351343</v>
      </c>
      <c r="S603" s="16">
        <f t="shared" si="111"/>
        <v>0.26119005743696705</v>
      </c>
      <c r="T603" s="16">
        <f t="shared" si="112"/>
        <v>2.4349852514346595E-2</v>
      </c>
      <c r="U603" s="65">
        <f t="shared" si="113"/>
        <v>1.5958778092104942</v>
      </c>
      <c r="V603" s="65"/>
      <c r="AI603" s="16"/>
      <c r="AL603" s="16"/>
      <c r="AM603" s="16"/>
    </row>
    <row r="604" spans="1:39" x14ac:dyDescent="0.25">
      <c r="A604">
        <v>603</v>
      </c>
      <c r="B604">
        <v>5.0560739726498104E-4</v>
      </c>
      <c r="C604" s="16">
        <v>3.97889227820693E-9</v>
      </c>
      <c r="D604">
        <v>6.6901996520246296E-4</v>
      </c>
      <c r="E604" s="16">
        <v>5.3751138838304498E-6</v>
      </c>
      <c r="F604" s="16">
        <v>9.4662421411047597E-6</v>
      </c>
      <c r="G604" s="16">
        <v>2.7851623861345802E-6</v>
      </c>
      <c r="H604" s="16">
        <v>1.5825639140391E-4</v>
      </c>
      <c r="J604">
        <v>0.95699834996723099</v>
      </c>
      <c r="K604">
        <f t="shared" si="103"/>
        <v>3.8077933449413889E-9</v>
      </c>
      <c r="L604">
        <f t="shared" si="104"/>
        <v>6.9073363297852887E-4</v>
      </c>
      <c r="M604" s="16">
        <f t="shared" si="105"/>
        <v>3.2048116155143316E-4</v>
      </c>
      <c r="N604" s="16">
        <f t="shared" si="106"/>
        <v>7.6492688019289381E-4</v>
      </c>
      <c r="O604" s="16">
        <f t="shared" si="107"/>
        <v>7.9266321731227954E-2</v>
      </c>
      <c r="P604" s="16">
        <f t="shared" si="108"/>
        <v>9.348948638070452E-2</v>
      </c>
      <c r="Q604" s="16">
        <f t="shared" si="109"/>
        <v>0.24954294869102572</v>
      </c>
      <c r="R604" s="16">
        <f t="shared" si="110"/>
        <v>1.6168961442457781E-3</v>
      </c>
      <c r="S604" s="16">
        <f t="shared" si="111"/>
        <v>0.14989404894208347</v>
      </c>
      <c r="T604" s="16">
        <f t="shared" si="112"/>
        <v>0.24954992193040607</v>
      </c>
      <c r="U604" s="65">
        <f t="shared" si="113"/>
        <v>0.82412455069988633</v>
      </c>
      <c r="V604" s="65"/>
      <c r="AI604" s="16"/>
      <c r="AL604" s="16"/>
      <c r="AM604" s="16"/>
    </row>
    <row r="605" spans="1:39" x14ac:dyDescent="0.25">
      <c r="A605">
        <v>604</v>
      </c>
      <c r="B605">
        <v>1.3042925955245701E-3</v>
      </c>
      <c r="C605" s="16">
        <v>9.0707180456512593E-9</v>
      </c>
      <c r="D605">
        <v>5.8972680578610803E-4</v>
      </c>
      <c r="E605" s="16">
        <v>1.08145610791283E-5</v>
      </c>
      <c r="F605" s="16">
        <v>3.6512640543377899E-6</v>
      </c>
      <c r="G605" s="16">
        <v>1.2202130578741101E-6</v>
      </c>
      <c r="H605">
        <v>3.1840534668874099E-4</v>
      </c>
      <c r="J605">
        <v>0.95754294558203301</v>
      </c>
      <c r="K605">
        <f t="shared" si="103"/>
        <v>8.6856020759770088E-9</v>
      </c>
      <c r="L605">
        <f t="shared" si="104"/>
        <v>5.9824047623461207E-4</v>
      </c>
      <c r="M605" s="16">
        <f t="shared" si="105"/>
        <v>2.0103447148145282E-3</v>
      </c>
      <c r="N605" s="16">
        <f t="shared" si="106"/>
        <v>2.7258049967944125</v>
      </c>
      <c r="O605" s="16">
        <f t="shared" si="107"/>
        <v>0.40688288868775846</v>
      </c>
      <c r="P605" s="16">
        <f t="shared" si="108"/>
        <v>0.1505771505709195</v>
      </c>
      <c r="Q605" s="16">
        <f t="shared" si="109"/>
        <v>4.7670199651239601E-5</v>
      </c>
      <c r="R605" s="16">
        <f t="shared" si="110"/>
        <v>0.39664251485195379</v>
      </c>
      <c r="S605" s="16">
        <f t="shared" si="111"/>
        <v>0.15387409850820175</v>
      </c>
      <c r="T605" s="16">
        <f t="shared" si="112"/>
        <v>4.7408315872991443E-5</v>
      </c>
      <c r="U605" s="65">
        <f t="shared" si="113"/>
        <v>3.8338767279287702</v>
      </c>
      <c r="V605" s="65"/>
      <c r="AI605" s="16"/>
      <c r="AL605" s="16"/>
      <c r="AM605" s="16"/>
    </row>
    <row r="606" spans="1:39" x14ac:dyDescent="0.25">
      <c r="A606">
        <v>605</v>
      </c>
      <c r="B606">
        <v>7.3563331516347005E-4</v>
      </c>
      <c r="C606" s="16">
        <v>6.9295652911466001E-9</v>
      </c>
      <c r="D606">
        <v>8.0315719297764697E-4</v>
      </c>
      <c r="E606" s="16">
        <v>1.12224298932253E-5</v>
      </c>
      <c r="F606" s="16">
        <v>6.5435768329306801E-6</v>
      </c>
      <c r="G606" s="16">
        <v>1.60147090913893E-6</v>
      </c>
      <c r="H606">
        <v>3.3041745012153797E-4</v>
      </c>
      <c r="J606">
        <v>0.95637659710442102</v>
      </c>
      <c r="K606">
        <f t="shared" si="103"/>
        <v>6.6272740725596919E-9</v>
      </c>
      <c r="L606">
        <f t="shared" si="104"/>
        <v>8.1783888798735605E-4</v>
      </c>
      <c r="M606" s="16">
        <f t="shared" si="105"/>
        <v>6.5342774233958405E-4</v>
      </c>
      <c r="N606" s="16">
        <f t="shared" si="106"/>
        <v>0.2452128042895379</v>
      </c>
      <c r="O606" s="16">
        <f t="shared" si="107"/>
        <v>6.3127502025298807E-2</v>
      </c>
      <c r="P606" s="16">
        <f t="shared" si="108"/>
        <v>2.7744502026847917E-2</v>
      </c>
      <c r="Q606" s="16">
        <f t="shared" si="109"/>
        <v>2.0141730599439541E-3</v>
      </c>
      <c r="R606" s="16">
        <f t="shared" si="110"/>
        <v>0.1132604256601155</v>
      </c>
      <c r="S606" s="16">
        <f t="shared" si="111"/>
        <v>4.0958011542519074E-2</v>
      </c>
      <c r="T606" s="16">
        <f t="shared" si="112"/>
        <v>2.0134019680033738E-3</v>
      </c>
      <c r="U606" s="65">
        <f t="shared" si="113"/>
        <v>0.49433082057226652</v>
      </c>
      <c r="V606" s="65"/>
      <c r="AI606" s="16"/>
      <c r="AL606" s="16"/>
      <c r="AM606" s="16"/>
    </row>
    <row r="607" spans="1:39" x14ac:dyDescent="0.25">
      <c r="A607">
        <v>606</v>
      </c>
      <c r="B607">
        <v>2.76273385295352E-4</v>
      </c>
      <c r="C607" s="16">
        <v>3.8928316874914697E-9</v>
      </c>
      <c r="D607">
        <v>1.2141007021441799E-3</v>
      </c>
      <c r="E607" s="16">
        <v>9.4823148884300501E-6</v>
      </c>
      <c r="F607" s="16">
        <v>1.7787354170002199E-5</v>
      </c>
      <c r="G607" s="16">
        <v>2.8652945236322301E-6</v>
      </c>
      <c r="H607">
        <v>2.7918997500499802E-4</v>
      </c>
      <c r="J607">
        <v>0.95414287886405702</v>
      </c>
      <c r="K607">
        <f t="shared" si="103"/>
        <v>3.7143176332363359E-9</v>
      </c>
      <c r="L607">
        <f t="shared" si="104"/>
        <v>1.2525368121761289E-3</v>
      </c>
      <c r="M607" s="16">
        <f t="shared" si="105"/>
        <v>-6.9999004158542504E-4</v>
      </c>
      <c r="N607" s="16">
        <f t="shared" si="106"/>
        <v>0.19225482637619662</v>
      </c>
      <c r="O607" s="16">
        <f t="shared" si="107"/>
        <v>8.8257993213412253E-2</v>
      </c>
      <c r="P607" s="16">
        <f t="shared" si="108"/>
        <v>6.7531232065312738E-2</v>
      </c>
      <c r="Q607" s="16">
        <f t="shared" si="109"/>
        <v>1.3720895349211889E-2</v>
      </c>
      <c r="R607" s="16">
        <f t="shared" si="110"/>
        <v>0.64556903739027216</v>
      </c>
      <c r="S607" s="16">
        <f t="shared" si="111"/>
        <v>0.1823902090567045</v>
      </c>
      <c r="T607" s="16">
        <f t="shared" si="112"/>
        <v>1.3718132654662485E-2</v>
      </c>
      <c r="U607" s="65">
        <f t="shared" si="113"/>
        <v>1.2034423261057725</v>
      </c>
      <c r="V607" s="65"/>
      <c r="AI607" s="16"/>
      <c r="AL607" s="16"/>
      <c r="AM607" s="16"/>
    </row>
    <row r="608" spans="1:39" x14ac:dyDescent="0.25">
      <c r="A608">
        <v>607</v>
      </c>
      <c r="B608">
        <v>6.9055140994415097E-4</v>
      </c>
      <c r="C608" s="16">
        <v>7.9205759293213796E-9</v>
      </c>
      <c r="D608">
        <v>9.8210973012037507E-4</v>
      </c>
      <c r="E608" s="16">
        <v>1.56536320024874E-5</v>
      </c>
      <c r="F608" s="16">
        <v>7.0290959826749398E-6</v>
      </c>
      <c r="G608" s="16">
        <v>1.40397582384373E-6</v>
      </c>
      <c r="H608">
        <v>4.6088746707093899E-4</v>
      </c>
      <c r="J608">
        <v>0.95547372259323304</v>
      </c>
      <c r="K608">
        <f t="shared" si="103"/>
        <v>7.5679021682710546E-9</v>
      </c>
      <c r="L608">
        <f t="shared" si="104"/>
        <v>9.9756397733363929E-4</v>
      </c>
      <c r="M608" s="16">
        <f t="shared" si="105"/>
        <v>3.8353884255466254E-4</v>
      </c>
      <c r="N608" s="16">
        <f t="shared" si="106"/>
        <v>0.16286049305477177</v>
      </c>
      <c r="O608" s="16">
        <f t="shared" si="107"/>
        <v>0.18506845929059335</v>
      </c>
      <c r="P608" s="16">
        <f t="shared" si="108"/>
        <v>3.6601672101187698E-4</v>
      </c>
      <c r="Q608" s="16">
        <f t="shared" si="109"/>
        <v>0.20926289519181557</v>
      </c>
      <c r="R608" s="16">
        <f t="shared" si="110"/>
        <v>8.2549745084164503E-2</v>
      </c>
      <c r="S608" s="16">
        <f t="shared" si="111"/>
        <v>9.0447009702560241E-2</v>
      </c>
      <c r="T608" s="16">
        <f t="shared" si="112"/>
        <v>0.20926330445627239</v>
      </c>
      <c r="U608" s="65">
        <f t="shared" si="113"/>
        <v>0.93981792350118976</v>
      </c>
      <c r="V608" s="65"/>
      <c r="AI608" s="16"/>
      <c r="AL608" s="16"/>
      <c r="AM608" s="16"/>
    </row>
    <row r="609" spans="1:39" x14ac:dyDescent="0.25">
      <c r="A609">
        <v>608</v>
      </c>
      <c r="B609">
        <v>4.2152249606672E-4</v>
      </c>
      <c r="C609" s="16">
        <v>3.8959376606830696E-9</v>
      </c>
      <c r="D609">
        <v>7.8814595989490496E-4</v>
      </c>
      <c r="E609" s="16">
        <v>6.19113887664004E-6</v>
      </c>
      <c r="F609" s="16">
        <v>1.14228005742524E-5</v>
      </c>
      <c r="G609" s="16">
        <v>2.8486678056546001E-6</v>
      </c>
      <c r="H609">
        <v>1.82283239542106E-4</v>
      </c>
      <c r="J609">
        <v>0.95634742429947195</v>
      </c>
      <c r="K609">
        <f t="shared" si="103"/>
        <v>3.725869947025564E-9</v>
      </c>
      <c r="L609">
        <f t="shared" si="104"/>
        <v>8.138363329114037E-4</v>
      </c>
      <c r="M609" s="16">
        <f t="shared" si="105"/>
        <v>2.9208659222036346E-5</v>
      </c>
      <c r="N609" s="16">
        <f t="shared" si="106"/>
        <v>2.0519691324052739E-2</v>
      </c>
      <c r="O609" s="16">
        <f t="shared" si="107"/>
        <v>8.7925078228529463E-2</v>
      </c>
      <c r="P609" s="16">
        <f t="shared" si="108"/>
        <v>3.3176403754507158E-2</v>
      </c>
      <c r="Q609" s="16">
        <f t="shared" si="109"/>
        <v>0.17940784045386651</v>
      </c>
      <c r="R609" s="16">
        <f t="shared" si="110"/>
        <v>2.5016569614428691E-2</v>
      </c>
      <c r="S609" s="16">
        <f t="shared" si="111"/>
        <v>0.17538561891299315</v>
      </c>
      <c r="T609" s="16">
        <f t="shared" si="112"/>
        <v>0.17941172304058181</v>
      </c>
      <c r="U609" s="65">
        <f t="shared" si="113"/>
        <v>0.70084292532895942</v>
      </c>
      <c r="V609" s="65"/>
      <c r="AI609" s="16"/>
      <c r="AK609" s="16"/>
      <c r="AL609" s="16"/>
      <c r="AM609" s="16"/>
    </row>
    <row r="610" spans="1:39" x14ac:dyDescent="0.25">
      <c r="A610">
        <v>609</v>
      </c>
      <c r="B610">
        <v>4.7964809309785999E-4</v>
      </c>
      <c r="C610" s="16">
        <v>5.3435422703898303E-9</v>
      </c>
      <c r="D610">
        <v>9.5356267170167196E-4</v>
      </c>
      <c r="E610" s="16">
        <v>1.0255379024489301E-5</v>
      </c>
      <c r="F610" s="16">
        <v>1.01126613761467E-5</v>
      </c>
      <c r="G610" s="16">
        <v>2.0807095505406801E-6</v>
      </c>
      <c r="H610">
        <v>3.0194731775164699E-4</v>
      </c>
      <c r="J610">
        <v>0.95555028254556296</v>
      </c>
      <c r="K610">
        <f t="shared" si="103"/>
        <v>5.1060233262651611E-9</v>
      </c>
      <c r="L610">
        <f t="shared" si="104"/>
        <v>9.7586336046223579E-4</v>
      </c>
      <c r="M610" s="16">
        <f t="shared" si="105"/>
        <v>-1.6567174266515727E-5</v>
      </c>
      <c r="N610" s="16">
        <f t="shared" si="106"/>
        <v>6.3028622231779566E-4</v>
      </c>
      <c r="O610" s="16">
        <f t="shared" si="107"/>
        <v>1.2342426881383119E-3</v>
      </c>
      <c r="P610" s="16">
        <f t="shared" si="108"/>
        <v>1.1007390969859883E-4</v>
      </c>
      <c r="Q610" s="16">
        <f t="shared" si="109"/>
        <v>2.0393390622057759E-3</v>
      </c>
      <c r="R610" s="16">
        <f t="shared" si="110"/>
        <v>6.4162315291612932E-4</v>
      </c>
      <c r="S610" s="16">
        <f t="shared" si="111"/>
        <v>1.3181190715113326E-3</v>
      </c>
      <c r="T610" s="16">
        <f t="shared" si="112"/>
        <v>2.039375836834308E-3</v>
      </c>
      <c r="U610" s="65">
        <f t="shared" si="113"/>
        <v>8.0130599436222527E-3</v>
      </c>
      <c r="V610" s="65"/>
      <c r="AI610" s="16"/>
      <c r="AL610" s="16"/>
      <c r="AM610" s="16"/>
    </row>
    <row r="611" spans="1:39" x14ac:dyDescent="0.25">
      <c r="A611">
        <v>610</v>
      </c>
      <c r="B611">
        <v>4.50970847221588E-4</v>
      </c>
      <c r="C611" s="16">
        <v>5.22501838655738E-9</v>
      </c>
      <c r="D611">
        <v>9.9266458311856698E-4</v>
      </c>
      <c r="E611" s="16">
        <v>1.04342799983537E-5</v>
      </c>
      <c r="F611" s="16">
        <v>1.07761843356373E-5</v>
      </c>
      <c r="G611" s="16">
        <v>2.1289042511658498E-6</v>
      </c>
      <c r="H611">
        <v>3.0721527382725498E-4</v>
      </c>
      <c r="J611">
        <v>0.95534472067048404</v>
      </c>
      <c r="K611">
        <f t="shared" si="103"/>
        <v>4.9916937310038031E-9</v>
      </c>
      <c r="L611">
        <f t="shared" si="104"/>
        <v>1.016340631022621E-3</v>
      </c>
      <c r="M611" s="16">
        <f t="shared" si="105"/>
        <v>-1.1439893657944483E-4</v>
      </c>
      <c r="N611" s="16">
        <f t="shared" si="106"/>
        <v>6.9543235578783946E-3</v>
      </c>
      <c r="O611" s="16">
        <f t="shared" si="107"/>
        <v>3.1960151885973534E-3</v>
      </c>
      <c r="P611" s="16">
        <f t="shared" si="108"/>
        <v>9.0506478338092428E-4</v>
      </c>
      <c r="Q611" s="16">
        <f t="shared" si="109"/>
        <v>8.1237679104587091E-4</v>
      </c>
      <c r="R611" s="16">
        <f t="shared" si="110"/>
        <v>8.5757544080346144E-3</v>
      </c>
      <c r="S611" s="16">
        <f t="shared" si="111"/>
        <v>3.637233081063606E-3</v>
      </c>
      <c r="T611" s="16">
        <f t="shared" si="112"/>
        <v>8.1229112858792561E-4</v>
      </c>
      <c r="U611" s="65">
        <f t="shared" si="113"/>
        <v>2.4893058938588692E-2</v>
      </c>
      <c r="V611" s="65"/>
      <c r="AI611" s="16"/>
      <c r="AL611" s="16"/>
      <c r="AM611" s="16"/>
    </row>
    <row r="612" spans="1:39" x14ac:dyDescent="0.25">
      <c r="A612">
        <v>611</v>
      </c>
      <c r="B612">
        <v>4.1820721499807E-4</v>
      </c>
      <c r="C612" s="16">
        <v>3.8751039435037801E-9</v>
      </c>
      <c r="D612">
        <v>7.9019145520021897E-4</v>
      </c>
      <c r="E612" s="16">
        <v>6.1738428839958396E-6</v>
      </c>
      <c r="F612" s="16">
        <v>1.15146590017563E-5</v>
      </c>
      <c r="G612" s="16">
        <v>2.86406309676816E-6</v>
      </c>
      <c r="H612">
        <v>1.8177402134551701E-4</v>
      </c>
      <c r="J612">
        <v>0.95633511889070499</v>
      </c>
      <c r="K612">
        <f t="shared" si="103"/>
        <v>3.7058979905245274E-9</v>
      </c>
      <c r="L612">
        <f t="shared" si="104"/>
        <v>8.1608096119655622E-4</v>
      </c>
      <c r="M612" s="16">
        <f t="shared" si="105"/>
        <v>2.0333468799583717E-5</v>
      </c>
      <c r="N612" s="16">
        <f t="shared" si="106"/>
        <v>2.2495600825984324E-2</v>
      </c>
      <c r="O612" s="16">
        <f t="shared" si="107"/>
        <v>9.0170190553106377E-2</v>
      </c>
      <c r="P612" s="16">
        <f t="shared" si="108"/>
        <v>3.2407670865333429E-2</v>
      </c>
      <c r="Q612" s="16">
        <f t="shared" si="109"/>
        <v>0.18077462580577713</v>
      </c>
      <c r="R612" s="16">
        <f t="shared" si="110"/>
        <v>2.8049505697967589E-2</v>
      </c>
      <c r="S612" s="16">
        <f t="shared" si="111"/>
        <v>0.18186672442407195</v>
      </c>
      <c r="T612" s="16">
        <f t="shared" si="112"/>
        <v>0.180778456237011</v>
      </c>
      <c r="U612" s="65">
        <f t="shared" si="113"/>
        <v>0.71654277440925185</v>
      </c>
      <c r="V612" s="65"/>
      <c r="AI612" s="16"/>
      <c r="AL612" s="16"/>
      <c r="AM612" s="16"/>
    </row>
    <row r="613" spans="1:39" x14ac:dyDescent="0.25">
      <c r="A613">
        <v>612</v>
      </c>
      <c r="B613">
        <v>7.1032934745168504E-4</v>
      </c>
      <c r="C613" s="16">
        <v>6.2306936780652899E-9</v>
      </c>
      <c r="D613">
        <v>7.4689435968327503E-4</v>
      </c>
      <c r="E613" s="16">
        <v>9.3896731408862892E-6</v>
      </c>
      <c r="F613" s="16">
        <v>6.7591298997472198E-6</v>
      </c>
      <c r="G613" s="16">
        <v>1.7799641111920701E-6</v>
      </c>
      <c r="H613">
        <v>2.7645561603445098E-4</v>
      </c>
      <c r="J613">
        <v>0.956658107854085</v>
      </c>
      <c r="K613">
        <f t="shared" si="103"/>
        <v>5.9606436246763496E-9</v>
      </c>
      <c r="L613">
        <f t="shared" si="104"/>
        <v>7.6218635290028352E-4</v>
      </c>
      <c r="M613" s="16">
        <f t="shared" si="105"/>
        <v>6.5847234200308656E-4</v>
      </c>
      <c r="N613" s="16">
        <f t="shared" si="106"/>
        <v>0.19692190478005234</v>
      </c>
      <c r="O613" s="16">
        <f t="shared" si="107"/>
        <v>1.5639656650345616E-2</v>
      </c>
      <c r="P613" s="16">
        <f t="shared" si="108"/>
        <v>5.0602745196901805E-2</v>
      </c>
      <c r="Q613" s="16">
        <f t="shared" si="109"/>
        <v>1.5816020535535252E-2</v>
      </c>
      <c r="R613" s="16">
        <f t="shared" si="110"/>
        <v>9.9027767559705757E-2</v>
      </c>
      <c r="S613" s="16">
        <f t="shared" si="111"/>
        <v>1.2878070736837824E-2</v>
      </c>
      <c r="T613" s="16">
        <f t="shared" si="112"/>
        <v>1.58184018543268E-2</v>
      </c>
      <c r="U613" s="65">
        <f t="shared" si="113"/>
        <v>0.40670456731370541</v>
      </c>
      <c r="V613" s="65"/>
      <c r="AI613" s="16"/>
      <c r="AL613" s="16"/>
      <c r="AM613" s="16"/>
    </row>
    <row r="614" spans="1:39" x14ac:dyDescent="0.25">
      <c r="A614">
        <v>613</v>
      </c>
      <c r="B614">
        <v>5.1558939163151205E-4</v>
      </c>
      <c r="C614" s="16">
        <v>5.5857481837602901E-9</v>
      </c>
      <c r="D614">
        <v>9.2665506193845303E-4</v>
      </c>
      <c r="E614" s="16">
        <v>1.0421185868213601E-5</v>
      </c>
      <c r="F614" s="16">
        <v>9.3948834758563003E-6</v>
      </c>
      <c r="G614" s="16">
        <v>1.9898179985936302E-6</v>
      </c>
      <c r="H614">
        <v>3.0682870682949E-4</v>
      </c>
      <c r="J614">
        <v>0.95569803077563797</v>
      </c>
      <c r="K614">
        <f t="shared" si="103"/>
        <v>5.3382885396283054E-9</v>
      </c>
      <c r="L614">
        <f t="shared" si="104"/>
        <v>9.4742906114057552E-4</v>
      </c>
      <c r="M614" s="16">
        <f t="shared" si="105"/>
        <v>8.3749722122448698E-5</v>
      </c>
      <c r="N614" s="16">
        <f t="shared" si="106"/>
        <v>2.2988110480899647E-3</v>
      </c>
      <c r="O614" s="16">
        <f t="shared" si="107"/>
        <v>7.4005444449862988E-5</v>
      </c>
      <c r="P614" s="16">
        <f t="shared" si="108"/>
        <v>1.4755997926711067E-3</v>
      </c>
      <c r="Q614" s="16">
        <f t="shared" si="109"/>
        <v>8.8335989674861732E-4</v>
      </c>
      <c r="R614" s="16">
        <f t="shared" si="110"/>
        <v>2.2510997107920098E-3</v>
      </c>
      <c r="S614" s="16">
        <f t="shared" si="111"/>
        <v>8.0335367951994796E-5</v>
      </c>
      <c r="T614" s="16">
        <f t="shared" si="112"/>
        <v>8.8346581366390952E-4</v>
      </c>
      <c r="U614" s="65">
        <f t="shared" si="113"/>
        <v>7.9466770743674663E-3</v>
      </c>
      <c r="V614" s="65"/>
      <c r="AI614" s="16"/>
      <c r="AL614" s="16"/>
      <c r="AM614" s="16"/>
    </row>
    <row r="615" spans="1:39" x14ac:dyDescent="0.25">
      <c r="A615">
        <v>614</v>
      </c>
      <c r="B615">
        <v>2.85495756282083E-4</v>
      </c>
      <c r="C615" s="16">
        <v>3.9729130111085598E-9</v>
      </c>
      <c r="D615">
        <v>1.19857063970855E-3</v>
      </c>
      <c r="E615" s="16">
        <v>9.5554202272951705E-6</v>
      </c>
      <c r="F615" s="16">
        <v>1.71992534699087E-5</v>
      </c>
      <c r="G615" s="16">
        <v>2.80699641716266E-6</v>
      </c>
      <c r="H615">
        <v>2.8134219402993997E-4</v>
      </c>
      <c r="J615">
        <v>0.95422748033293103</v>
      </c>
      <c r="K615">
        <f t="shared" si="103"/>
        <v>3.7910627721720395E-9</v>
      </c>
      <c r="L615">
        <f t="shared" si="104"/>
        <v>1.2357721701525188E-3</v>
      </c>
      <c r="M615" s="16">
        <f t="shared" si="105"/>
        <v>-6.6478065758835293E-4</v>
      </c>
      <c r="N615" s="16">
        <f t="shared" si="106"/>
        <v>0.17616829711774107</v>
      </c>
      <c r="O615" s="16">
        <f t="shared" si="107"/>
        <v>7.9875427859773293E-2</v>
      </c>
      <c r="P615" s="16">
        <f t="shared" si="108"/>
        <v>5.9415151138946777E-2</v>
      </c>
      <c r="Q615" s="16">
        <f t="shared" si="109"/>
        <v>1.2172632548958088E-2</v>
      </c>
      <c r="R615" s="16">
        <f t="shared" si="110"/>
        <v>0.55330559317430394</v>
      </c>
      <c r="S615" s="16">
        <f t="shared" si="111"/>
        <v>0.15843270248737995</v>
      </c>
      <c r="T615" s="16">
        <f t="shared" si="112"/>
        <v>1.2170176571892658E-2</v>
      </c>
      <c r="U615" s="65">
        <f t="shared" si="113"/>
        <v>1.0515399808989958</v>
      </c>
      <c r="V615" s="65"/>
      <c r="AI615" s="16"/>
      <c r="AL615" s="16"/>
      <c r="AM615" s="16"/>
    </row>
    <row r="616" spans="1:39" x14ac:dyDescent="0.25">
      <c r="A616">
        <v>615</v>
      </c>
      <c r="B616">
        <v>4.2658873647595302E-4</v>
      </c>
      <c r="C616" s="16">
        <v>5.3786030885233204E-9</v>
      </c>
      <c r="D616">
        <v>1.0825410607539199E-3</v>
      </c>
      <c r="E616" s="16">
        <v>1.17016099203256E-5</v>
      </c>
      <c r="F616" s="16">
        <v>1.14396260524026E-5</v>
      </c>
      <c r="G616" s="16">
        <v>2.0702348086700202E-6</v>
      </c>
      <c r="H616">
        <v>3.44530622913873E-4</v>
      </c>
      <c r="J616">
        <v>0.954894962639394</v>
      </c>
      <c r="K616">
        <f t="shared" si="103"/>
        <v>5.1360009952676054E-9</v>
      </c>
      <c r="L616">
        <f t="shared" si="104"/>
        <v>1.1074851690643067E-3</v>
      </c>
      <c r="M616" s="16">
        <f t="shared" si="105"/>
        <v>-2.5430769611240058E-4</v>
      </c>
      <c r="N616" s="16">
        <f t="shared" si="106"/>
        <v>1.7675628742036497E-2</v>
      </c>
      <c r="O616" s="16">
        <f t="shared" si="107"/>
        <v>8.2949519314927194E-4</v>
      </c>
      <c r="P616" s="16">
        <f t="shared" si="108"/>
        <v>1.5214920677348229E-2</v>
      </c>
      <c r="Q616" s="16">
        <f t="shared" si="109"/>
        <v>8.0092198979915801E-3</v>
      </c>
      <c r="R616" s="16">
        <f t="shared" si="110"/>
        <v>2.5559126674270728E-2</v>
      </c>
      <c r="S616" s="16">
        <f t="shared" si="111"/>
        <v>9.6652104158768677E-4</v>
      </c>
      <c r="T616" s="16">
        <f t="shared" si="112"/>
        <v>8.0103727839788315E-3</v>
      </c>
      <c r="U616" s="65">
        <f t="shared" si="113"/>
        <v>7.6265285010362824E-2</v>
      </c>
      <c r="V616" s="65"/>
      <c r="AI616" s="16"/>
      <c r="AL616" s="16"/>
      <c r="AM616" s="16"/>
    </row>
    <row r="617" spans="1:39" x14ac:dyDescent="0.25">
      <c r="A617">
        <v>616</v>
      </c>
      <c r="B617">
        <v>3.2113130188063702E-4</v>
      </c>
      <c r="C617" s="16">
        <v>3.4922747049064502E-9</v>
      </c>
      <c r="D617">
        <v>9.3078899265948705E-4</v>
      </c>
      <c r="E617" s="16">
        <v>6.54246045357624E-6</v>
      </c>
      <c r="F617" s="16">
        <v>1.5103295380761801E-5</v>
      </c>
      <c r="G617" s="16">
        <v>3.1836401950488798E-6</v>
      </c>
      <c r="H617">
        <v>1.92628494904772E-4</v>
      </c>
      <c r="J617">
        <v>0.95555871241321</v>
      </c>
      <c r="K617">
        <f t="shared" si="103"/>
        <v>3.3370735204136303E-9</v>
      </c>
      <c r="L617">
        <f t="shared" si="104"/>
        <v>9.6417573134135472E-4</v>
      </c>
      <c r="M617" s="16">
        <f t="shared" si="105"/>
        <v>-3.2191312758008057E-4</v>
      </c>
      <c r="N617" s="16">
        <f t="shared" si="106"/>
        <v>0.12061319319273417</v>
      </c>
      <c r="O617" s="16">
        <f t="shared" si="107"/>
        <v>0.13646367591297301</v>
      </c>
      <c r="P617" s="16">
        <f t="shared" si="108"/>
        <v>1.1644318333006631E-3</v>
      </c>
      <c r="Q617" s="16">
        <f t="shared" si="109"/>
        <v>0.15276790907816148</v>
      </c>
      <c r="R617" s="16">
        <f t="shared" si="110"/>
        <v>0.2823162300292571</v>
      </c>
      <c r="S617" s="16">
        <f t="shared" si="111"/>
        <v>0.34295667838317223</v>
      </c>
      <c r="T617" s="16">
        <f t="shared" si="112"/>
        <v>0.15276815052543302</v>
      </c>
      <c r="U617" s="65">
        <f t="shared" si="113"/>
        <v>1.1890502689550315</v>
      </c>
      <c r="V617" s="65"/>
      <c r="AI617" s="16"/>
      <c r="AL617" s="16"/>
      <c r="AM617" s="16"/>
    </row>
    <row r="618" spans="1:39" x14ac:dyDescent="0.25">
      <c r="A618">
        <v>617</v>
      </c>
      <c r="B618">
        <v>4.12087099317143E-4</v>
      </c>
      <c r="C618" s="16">
        <v>5.2860325457711903E-9</v>
      </c>
      <c r="D618">
        <v>1.1018762892460101E-3</v>
      </c>
      <c r="E618" s="16">
        <v>1.1702943457501199E-5</v>
      </c>
      <c r="F618" s="16">
        <v>1.18533167267302E-5</v>
      </c>
      <c r="G618" s="16">
        <v>2.1069763260273501E-6</v>
      </c>
      <c r="H618">
        <v>3.4457022825714598E-4</v>
      </c>
      <c r="J618">
        <v>0.95479362603321705</v>
      </c>
      <c r="K618">
        <f t="shared" si="103"/>
        <v>5.0470701817064719E-9</v>
      </c>
      <c r="L618">
        <f t="shared" si="104"/>
        <v>1.1276846129929521E-3</v>
      </c>
      <c r="M618" s="16">
        <f t="shared" si="105"/>
        <v>-3.0351041435866598E-4</v>
      </c>
      <c r="N618" s="16">
        <f t="shared" si="106"/>
        <v>2.6381749023184659E-2</v>
      </c>
      <c r="O618" s="16">
        <f t="shared" si="107"/>
        <v>2.0717205907105226E-3</v>
      </c>
      <c r="P618" s="16">
        <f t="shared" si="108"/>
        <v>2.0567251352854903E-2</v>
      </c>
      <c r="Q618" s="16">
        <f t="shared" si="109"/>
        <v>8.0314586654054009E-3</v>
      </c>
      <c r="R618" s="16">
        <f t="shared" si="110"/>
        <v>4.0729950502282251E-2</v>
      </c>
      <c r="S618" s="16">
        <f t="shared" si="111"/>
        <v>2.4391927836321329E-3</v>
      </c>
      <c r="T618" s="16">
        <f t="shared" si="112"/>
        <v>8.0328071385323257E-3</v>
      </c>
      <c r="U618" s="65">
        <f t="shared" si="113"/>
        <v>0.1082541300566022</v>
      </c>
      <c r="V618" s="65"/>
      <c r="AI618" s="16"/>
      <c r="AK618" s="16"/>
      <c r="AL618" s="16"/>
      <c r="AM618" s="16"/>
    </row>
    <row r="619" spans="1:39" x14ac:dyDescent="0.25">
      <c r="A619">
        <v>618</v>
      </c>
      <c r="B619">
        <v>5.4024938430300795E-4</v>
      </c>
      <c r="C619" s="16">
        <v>4.4506819755034904E-9</v>
      </c>
      <c r="D619">
        <v>7.0085658478887805E-4</v>
      </c>
      <c r="E619" s="16">
        <v>6.2964433363681104E-6</v>
      </c>
      <c r="F619" s="16">
        <v>8.8715367916785105E-6</v>
      </c>
      <c r="G619" s="16">
        <v>2.4907749317471298E-6</v>
      </c>
      <c r="H619" s="16">
        <v>1.8538282059622901E-4</v>
      </c>
      <c r="J619">
        <v>0.95684761291064202</v>
      </c>
      <c r="K619">
        <f t="shared" si="103"/>
        <v>4.2586244240849357E-9</v>
      </c>
      <c r="L619">
        <f t="shared" si="104"/>
        <v>7.2108598262200666E-4</v>
      </c>
      <c r="M619" s="16">
        <f t="shared" si="105"/>
        <v>3.5941278598400919E-4</v>
      </c>
      <c r="N619" s="16">
        <f t="shared" si="106"/>
        <v>9.6173040419861976E-3</v>
      </c>
      <c r="O619" s="16">
        <f t="shared" si="107"/>
        <v>3.8554512751741023E-2</v>
      </c>
      <c r="P619" s="16">
        <f t="shared" si="108"/>
        <v>7.4378251912978255E-2</v>
      </c>
      <c r="Q619" s="16">
        <f t="shared" si="109"/>
        <v>0.17119825838425584</v>
      </c>
      <c r="R619" s="16">
        <f t="shared" si="110"/>
        <v>1.0101911574646993E-2</v>
      </c>
      <c r="S619" s="16">
        <f t="shared" si="111"/>
        <v>5.7859804984812198E-2</v>
      </c>
      <c r="T619" s="16">
        <f t="shared" si="112"/>
        <v>0.17120435637699541</v>
      </c>
      <c r="U619" s="65">
        <f t="shared" si="113"/>
        <v>0.53291440002741597</v>
      </c>
      <c r="V619" s="65"/>
      <c r="AI619" s="16"/>
      <c r="AL619" s="16"/>
      <c r="AM619" s="16"/>
    </row>
    <row r="620" spans="1:39" x14ac:dyDescent="0.25">
      <c r="A620">
        <v>619</v>
      </c>
      <c r="B620">
        <v>3.79388023117201E-4</v>
      </c>
      <c r="C620" s="16">
        <v>4.8510476129332296E-9</v>
      </c>
      <c r="D620">
        <v>1.0983774994134999E-3</v>
      </c>
      <c r="E620" s="16">
        <v>1.07057213106334E-5</v>
      </c>
      <c r="F620" s="16">
        <v>1.28753890745015E-5</v>
      </c>
      <c r="G620" s="16">
        <v>2.2959247977543599E-6</v>
      </c>
      <c r="H620">
        <v>3.1520898862805597E-4</v>
      </c>
      <c r="J620">
        <v>0.9547898808991</v>
      </c>
      <c r="K620">
        <f t="shared" si="103"/>
        <v>4.6317311725883819E-9</v>
      </c>
      <c r="L620">
        <f t="shared" si="104"/>
        <v>1.1264193513126446E-3</v>
      </c>
      <c r="M620" s="16">
        <f t="shared" si="105"/>
        <v>-3.6764330507824225E-4</v>
      </c>
      <c r="N620" s="16">
        <f t="shared" si="106"/>
        <v>5.2388861364978112E-2</v>
      </c>
      <c r="O620" s="16">
        <f t="shared" si="107"/>
        <v>1.5390920317789058E-2</v>
      </c>
      <c r="P620" s="16">
        <f t="shared" si="108"/>
        <v>1.9539060426715802E-2</v>
      </c>
      <c r="Q620" s="16">
        <f t="shared" si="109"/>
        <v>1.0428463660491143E-5</v>
      </c>
      <c r="R620" s="16">
        <f t="shared" si="110"/>
        <v>9.3296833598312201E-2</v>
      </c>
      <c r="S620" s="16">
        <f t="shared" si="111"/>
        <v>2.0590741702436015E-2</v>
      </c>
      <c r="T620" s="16">
        <f t="shared" si="112"/>
        <v>1.0383826395110697E-5</v>
      </c>
      <c r="U620" s="65">
        <f t="shared" si="113"/>
        <v>0.20122722970028681</v>
      </c>
      <c r="V620" s="65"/>
      <c r="AI620" s="16"/>
      <c r="AL620" s="16"/>
      <c r="AM620" s="16"/>
    </row>
    <row r="621" spans="1:39" x14ac:dyDescent="0.25">
      <c r="A621">
        <v>620</v>
      </c>
      <c r="B621">
        <v>3.9962623424586E-4</v>
      </c>
      <c r="C621" s="16">
        <v>4.2043949545274996E-9</v>
      </c>
      <c r="D621">
        <v>8.9956452387896305E-4</v>
      </c>
      <c r="E621" s="16">
        <v>7.6160372707821099E-6</v>
      </c>
      <c r="F621" s="16">
        <v>1.21124325852106E-5</v>
      </c>
      <c r="G621" s="16">
        <v>2.6431076405890402E-6</v>
      </c>
      <c r="H621">
        <v>2.2423716258303101E-4</v>
      </c>
      <c r="J621">
        <v>0.95577532362635897</v>
      </c>
      <c r="K621">
        <f t="shared" si="103"/>
        <v>4.0184569483165519E-9</v>
      </c>
      <c r="L621">
        <f t="shared" si="104"/>
        <v>9.2642829229501878E-4</v>
      </c>
      <c r="M621" s="16">
        <f t="shared" si="105"/>
        <v>-1.2717582380329881E-4</v>
      </c>
      <c r="N621" s="16">
        <f t="shared" si="106"/>
        <v>3.5250646934697982E-2</v>
      </c>
      <c r="O621" s="16">
        <f t="shared" si="107"/>
        <v>5.799638050434152E-2</v>
      </c>
      <c r="P621" s="16">
        <f t="shared" si="108"/>
        <v>4.4256136466285191E-3</v>
      </c>
      <c r="Q621" s="16">
        <f t="shared" si="109"/>
        <v>8.4621955712106484E-2</v>
      </c>
      <c r="R621" s="16">
        <f t="shared" si="110"/>
        <v>5.2024398562156578E-2</v>
      </c>
      <c r="S621" s="16">
        <f t="shared" si="111"/>
        <v>0.10011565556142331</v>
      </c>
      <c r="T621" s="16">
        <f t="shared" si="112"/>
        <v>8.4623016458227521E-2</v>
      </c>
      <c r="U621" s="65">
        <f t="shared" si="113"/>
        <v>0.41905766737958189</v>
      </c>
      <c r="V621" s="65"/>
      <c r="AI621" s="16"/>
      <c r="AL621" s="16"/>
      <c r="AM621" s="16"/>
    </row>
    <row r="622" spans="1:39" x14ac:dyDescent="0.25">
      <c r="A622">
        <v>621</v>
      </c>
      <c r="B622">
        <v>5.0204127941677601E-4</v>
      </c>
      <c r="C622" s="16">
        <v>5.7557076530908901E-9</v>
      </c>
      <c r="D622">
        <v>9.8190205371377994E-4</v>
      </c>
      <c r="E622" s="16">
        <v>1.13713708338256E-5</v>
      </c>
      <c r="F622" s="16">
        <v>9.6732227833864793E-6</v>
      </c>
      <c r="G622" s="16">
        <v>1.9322825982831799E-6</v>
      </c>
      <c r="H622">
        <v>3.3480568571605298E-4</v>
      </c>
      <c r="J622">
        <v>0.955420139560336</v>
      </c>
      <c r="K622">
        <f t="shared" si="103"/>
        <v>5.4991190091845925E-9</v>
      </c>
      <c r="L622">
        <f t="shared" si="104"/>
        <v>1.0031750261711829E-3</v>
      </c>
      <c r="M622" s="16">
        <f t="shared" si="105"/>
        <v>9.0753266236905172E-7</v>
      </c>
      <c r="N622" s="16">
        <f t="shared" si="106"/>
        <v>4.1653154672222607E-4</v>
      </c>
      <c r="O622" s="16">
        <f t="shared" si="107"/>
        <v>1.5438407581661417E-3</v>
      </c>
      <c r="P622" s="16">
        <f t="shared" si="108"/>
        <v>3.5781726733579924E-4</v>
      </c>
      <c r="Q622" s="16">
        <f t="shared" si="109"/>
        <v>3.4511967905073424E-3</v>
      </c>
      <c r="R622" s="16">
        <f t="shared" si="110"/>
        <v>3.6959006725216379E-4</v>
      </c>
      <c r="S622" s="16">
        <f t="shared" si="111"/>
        <v>1.4151697197858429E-3</v>
      </c>
      <c r="T622" s="16">
        <f t="shared" si="112"/>
        <v>3.4512989582741408E-3</v>
      </c>
      <c r="U622" s="65">
        <f t="shared" si="113"/>
        <v>1.1005445108043656E-2</v>
      </c>
      <c r="V622" s="65"/>
      <c r="AI622" s="16"/>
      <c r="AL622" s="16"/>
      <c r="AM622" s="16"/>
    </row>
    <row r="623" spans="1:39" x14ac:dyDescent="0.25">
      <c r="A623">
        <v>622</v>
      </c>
      <c r="B623">
        <v>6.5569121185836204E-4</v>
      </c>
      <c r="C623" s="16">
        <v>6.85400573466739E-9</v>
      </c>
      <c r="D623">
        <v>8.9322336053356205E-4</v>
      </c>
      <c r="E623" s="16">
        <v>1.2331784053526799E-5</v>
      </c>
      <c r="F623" s="16">
        <v>7.3732711376895297E-6</v>
      </c>
      <c r="G623" s="16">
        <v>1.62085585344961E-6</v>
      </c>
      <c r="H623">
        <v>3.63081315379092E-4</v>
      </c>
      <c r="J623">
        <v>0.95590646538874802</v>
      </c>
      <c r="K623">
        <f t="shared" si="103"/>
        <v>6.5517883955801135E-9</v>
      </c>
      <c r="L623">
        <f t="shared" si="104"/>
        <v>9.0958390465665606E-4</v>
      </c>
      <c r="M623" s="16">
        <f t="shared" si="105"/>
        <v>4.0179851906006807E-4</v>
      </c>
      <c r="N623" s="16">
        <f t="shared" si="106"/>
        <v>0.11069309289964287</v>
      </c>
      <c r="O623" s="16">
        <f t="shared" si="107"/>
        <v>5.6457702218780735E-2</v>
      </c>
      <c r="P623" s="16">
        <f t="shared" si="108"/>
        <v>5.3444122383203467E-3</v>
      </c>
      <c r="Q623" s="16">
        <f t="shared" si="109"/>
        <v>2.1953596644742543E-2</v>
      </c>
      <c r="R623" s="16">
        <f t="shared" si="110"/>
        <v>6.3715118638822718E-2</v>
      </c>
      <c r="S623" s="16">
        <f t="shared" si="111"/>
        <v>3.7143352233415097E-2</v>
      </c>
      <c r="T623" s="16">
        <f t="shared" si="112"/>
        <v>2.1952299134236242E-2</v>
      </c>
      <c r="U623" s="65">
        <f t="shared" si="113"/>
        <v>0.31725957400796057</v>
      </c>
      <c r="V623" s="65"/>
      <c r="AI623" s="16"/>
      <c r="AL623" s="16"/>
      <c r="AM623" s="16"/>
    </row>
    <row r="624" spans="1:39" x14ac:dyDescent="0.25">
      <c r="A624">
        <v>623</v>
      </c>
      <c r="B624">
        <v>4.8519646327048298E-4</v>
      </c>
      <c r="C624" s="16">
        <v>5.7164107061658398E-9</v>
      </c>
      <c r="D624">
        <v>1.0097362342888099E-3</v>
      </c>
      <c r="E624" s="16">
        <v>1.16101289306478E-5</v>
      </c>
      <c r="F624" s="16">
        <v>1.0022328226699201E-5</v>
      </c>
      <c r="G624" s="16">
        <v>1.9462010454858801E-6</v>
      </c>
      <c r="H624">
        <v>3.4183587894565402E-4</v>
      </c>
      <c r="J624">
        <v>0.95527681202267201</v>
      </c>
      <c r="K624">
        <f t="shared" si="103"/>
        <v>5.4607545955983747E-9</v>
      </c>
      <c r="L624">
        <f t="shared" si="104"/>
        <v>1.0317213753769882E-3</v>
      </c>
      <c r="M624" s="16">
        <f t="shared" si="105"/>
        <v>-6.1328448836022134E-5</v>
      </c>
      <c r="N624" s="16">
        <f t="shared" si="106"/>
        <v>1.9122261893502387E-4</v>
      </c>
      <c r="O624" s="16">
        <f t="shared" si="107"/>
        <v>1.0365824975396222E-3</v>
      </c>
      <c r="P624" s="16">
        <f t="shared" si="108"/>
        <v>2.284790543829063E-3</v>
      </c>
      <c r="Q624" s="16">
        <f t="shared" si="109"/>
        <v>6.5572394776849258E-3</v>
      </c>
      <c r="R624" s="16">
        <f t="shared" si="110"/>
        <v>2.615121057186749E-4</v>
      </c>
      <c r="S624" s="16">
        <f t="shared" si="111"/>
        <v>9.4166754197885273E-4</v>
      </c>
      <c r="T624" s="16">
        <f t="shared" si="112"/>
        <v>6.5576249367170214E-3</v>
      </c>
      <c r="U624" s="65">
        <f t="shared" si="113"/>
        <v>1.7830639722403185E-2</v>
      </c>
      <c r="V624" s="65"/>
      <c r="AI624" s="16"/>
      <c r="AL624" s="16"/>
      <c r="AM624" s="16"/>
    </row>
    <row r="625" spans="1:40" x14ac:dyDescent="0.25">
      <c r="A625">
        <v>624</v>
      </c>
      <c r="B625">
        <v>7.3983599231607295E-4</v>
      </c>
      <c r="C625" s="16">
        <v>8.4599989127547104E-9</v>
      </c>
      <c r="D625">
        <v>9.7900067970857897E-4</v>
      </c>
      <c r="E625" s="16">
        <v>1.66677162812344E-5</v>
      </c>
      <c r="F625" s="16">
        <v>6.5593329545044597E-6</v>
      </c>
      <c r="G625" s="16">
        <v>1.31438128857313E-6</v>
      </c>
      <c r="H625">
        <v>4.9074487609442096E-4</v>
      </c>
      <c r="J625">
        <v>0.95549872332403196</v>
      </c>
      <c r="K625">
        <f t="shared" si="103"/>
        <v>8.0835181604598238E-9</v>
      </c>
      <c r="L625">
        <f t="shared" si="104"/>
        <v>9.9342526690724808E-4</v>
      </c>
      <c r="M625" s="16">
        <f t="shared" si="105"/>
        <v>4.8624671772489765E-4</v>
      </c>
      <c r="N625" s="16">
        <f t="shared" si="106"/>
        <v>0.25374561722227401</v>
      </c>
      <c r="O625" s="16">
        <f t="shared" si="107"/>
        <v>0.27835955482503832</v>
      </c>
      <c r="P625" s="16">
        <f t="shared" si="108"/>
        <v>2.5297900030289428E-4</v>
      </c>
      <c r="Q625" s="16">
        <f t="shared" si="109"/>
        <v>0.30456083453781679</v>
      </c>
      <c r="R625" s="16">
        <f t="shared" si="110"/>
        <v>0.11218770971926272</v>
      </c>
      <c r="S625" s="16">
        <f t="shared" si="111"/>
        <v>0.11927837743328923</v>
      </c>
      <c r="T625" s="16">
        <f t="shared" si="112"/>
        <v>0.30456094971607894</v>
      </c>
      <c r="U625" s="65">
        <f t="shared" si="113"/>
        <v>1.3729460224540628</v>
      </c>
      <c r="V625" s="65"/>
      <c r="AI625" s="16"/>
      <c r="AL625" s="16"/>
      <c r="AM625" s="16"/>
    </row>
    <row r="626" spans="1:40" x14ac:dyDescent="0.25">
      <c r="A626">
        <v>625</v>
      </c>
      <c r="B626">
        <v>7.2578398037717704E-4</v>
      </c>
      <c r="C626" s="16">
        <v>7.8287711904953705E-9</v>
      </c>
      <c r="D626">
        <v>9.2228733623979104E-4</v>
      </c>
      <c r="E626" s="16">
        <v>1.4539665310490599E-5</v>
      </c>
      <c r="F626" s="16">
        <v>6.6691813530228801E-6</v>
      </c>
      <c r="G626" s="16">
        <v>1.4194608302281201E-6</v>
      </c>
      <c r="H626">
        <v>4.2808788035951598E-4</v>
      </c>
      <c r="J626">
        <v>0.95577668507963898</v>
      </c>
      <c r="K626">
        <f t="shared" si="103"/>
        <v>7.4825569766986441E-9</v>
      </c>
      <c r="L626">
        <f t="shared" si="104"/>
        <v>9.3703733100487449E-4</v>
      </c>
      <c r="M626" s="16">
        <f t="shared" si="105"/>
        <v>5.1453062974947969E-4</v>
      </c>
      <c r="N626" s="16">
        <f t="shared" si="106"/>
        <v>0.22578718636805256</v>
      </c>
      <c r="O626" s="16">
        <f t="shared" si="107"/>
        <v>0.17108060938021913</v>
      </c>
      <c r="P626" s="16">
        <f t="shared" si="108"/>
        <v>1.8443511056979627E-3</v>
      </c>
      <c r="Q626" s="16">
        <f t="shared" si="109"/>
        <v>0.12512861801842085</v>
      </c>
      <c r="R626" s="16">
        <f t="shared" si="110"/>
        <v>0.10485079655642596</v>
      </c>
      <c r="S626" s="16">
        <f t="shared" si="111"/>
        <v>8.5867590425030504E-2</v>
      </c>
      <c r="T626" s="16">
        <f t="shared" si="112"/>
        <v>0.1251261431737806</v>
      </c>
      <c r="U626" s="65">
        <f t="shared" si="113"/>
        <v>0.83968529502762757</v>
      </c>
      <c r="V626" s="65"/>
      <c r="AI626" s="16"/>
      <c r="AL626" s="16"/>
      <c r="AM626" s="16"/>
    </row>
    <row r="627" spans="1:40" x14ac:dyDescent="0.25">
      <c r="A627">
        <v>626</v>
      </c>
      <c r="B627">
        <v>3.7468779205048099E-4</v>
      </c>
      <c r="C627" s="16">
        <v>4.6339607411806899E-9</v>
      </c>
      <c r="D627">
        <v>1.0615110302270199E-3</v>
      </c>
      <c r="E627" s="16">
        <v>9.8872782868371104E-6</v>
      </c>
      <c r="F627" s="16">
        <v>1.3015830754796901E-5</v>
      </c>
      <c r="G627" s="16">
        <v>2.4025246858761399E-6</v>
      </c>
      <c r="H627" s="16">
        <v>2.91111039930687E-4</v>
      </c>
      <c r="J627">
        <v>0.95496452523220798</v>
      </c>
      <c r="K627">
        <f t="shared" si="103"/>
        <v>4.4252681191463081E-9</v>
      </c>
      <c r="L627">
        <f t="shared" si="104"/>
        <v>1.0899405824617487E-3</v>
      </c>
      <c r="M627" s="16">
        <f t="shared" si="105"/>
        <v>-3.4056499836078669E-4</v>
      </c>
      <c r="N627" s="16">
        <f t="shared" si="106"/>
        <v>5.6853369910400547E-2</v>
      </c>
      <c r="O627" s="16">
        <f t="shared" si="107"/>
        <v>2.6653470443082163E-2</v>
      </c>
      <c r="P627" s="16">
        <f t="shared" si="108"/>
        <v>1.0307527290982608E-2</v>
      </c>
      <c r="Q627" s="16">
        <f t="shared" si="109"/>
        <v>6.3093726843214994E-3</v>
      </c>
      <c r="R627" s="16">
        <f t="shared" si="110"/>
        <v>0.10219836528659675</v>
      </c>
      <c r="S627" s="16">
        <f t="shared" si="111"/>
        <v>3.8646548901612628E-2</v>
      </c>
      <c r="T627" s="16">
        <f t="shared" si="112"/>
        <v>6.30860749550492E-3</v>
      </c>
      <c r="U627" s="65">
        <f t="shared" si="113"/>
        <v>0.24727726201250108</v>
      </c>
      <c r="V627" s="65"/>
      <c r="AH627" s="16"/>
      <c r="AI627" s="16"/>
      <c r="AJ627" s="16"/>
      <c r="AK627" s="16"/>
      <c r="AL627" s="16"/>
      <c r="AM627" s="16"/>
      <c r="AN627" s="16"/>
    </row>
    <row r="628" spans="1:40" x14ac:dyDescent="0.25">
      <c r="A628">
        <v>627</v>
      </c>
      <c r="B628" s="16">
        <v>4.7117794658128003E-4</v>
      </c>
      <c r="C628" s="16">
        <v>7.2625151108772501E-9</v>
      </c>
      <c r="D628" s="16">
        <v>1.3306297307654699E-3</v>
      </c>
      <c r="E628" s="16">
        <v>1.9370612907736698E-5</v>
      </c>
      <c r="F628" s="16">
        <v>1.0468577963079101E-5</v>
      </c>
      <c r="G628" s="16">
        <v>1.5372594981355099E-6</v>
      </c>
      <c r="H628" s="16">
        <v>5.7033571782578204E-4</v>
      </c>
      <c r="J628">
        <v>0.95374091326946198</v>
      </c>
      <c r="K628">
        <f t="shared" si="103"/>
        <v>6.9265577944813366E-9</v>
      </c>
      <c r="L628">
        <f t="shared" si="104"/>
        <v>1.3530968836746528E-3</v>
      </c>
      <c r="M628" s="16">
        <f t="shared" si="105"/>
        <v>-4.1074099051209269E-4</v>
      </c>
      <c r="N628" s="16">
        <f t="shared" si="106"/>
        <v>1.7910879295228925E-3</v>
      </c>
      <c r="O628" s="16">
        <f t="shared" si="107"/>
        <v>9.6952317143639305E-2</v>
      </c>
      <c r="P628" s="16">
        <f t="shared" si="108"/>
        <v>0.14500060820070554</v>
      </c>
      <c r="Q628" s="16">
        <f t="shared" si="109"/>
        <v>0.64565589399249246</v>
      </c>
      <c r="R628" s="16">
        <f t="shared" si="110"/>
        <v>3.7720392438114177E-3</v>
      </c>
      <c r="S628" s="16">
        <f t="shared" si="111"/>
        <v>5.4925366006768381E-2</v>
      </c>
      <c r="T628" s="16">
        <f t="shared" si="112"/>
        <v>0.6457063670441624</v>
      </c>
      <c r="U628" s="65">
        <f t="shared" si="113"/>
        <v>1.5938036795611024</v>
      </c>
      <c r="V628" s="65"/>
      <c r="AI628" s="16"/>
      <c r="AL628" s="16"/>
      <c r="AM628" s="16"/>
    </row>
    <row r="629" spans="1:40" x14ac:dyDescent="0.25">
      <c r="A629">
        <v>628</v>
      </c>
      <c r="B629" s="16">
        <v>3.77000376524301E-4</v>
      </c>
      <c r="C629" s="16">
        <v>3.5003355763675101E-9</v>
      </c>
      <c r="D629" s="16">
        <v>7.9192041943721195E-4</v>
      </c>
      <c r="E629" s="16">
        <v>5.5885108296176998E-6</v>
      </c>
      <c r="F629" s="16">
        <v>1.2777457711058601E-5</v>
      </c>
      <c r="G629" s="16">
        <v>3.1709663743143699E-6</v>
      </c>
      <c r="H629" s="16">
        <v>1.6454037554106699E-4</v>
      </c>
      <c r="J629">
        <v>0.95629923486044</v>
      </c>
      <c r="K629">
        <f t="shared" si="103"/>
        <v>3.3473682334350271E-9</v>
      </c>
      <c r="L629">
        <f t="shared" si="104"/>
        <v>8.2064280089806717E-4</v>
      </c>
      <c r="M629" s="16">
        <f t="shared" si="105"/>
        <v>-6.6642047849465116E-5</v>
      </c>
      <c r="N629" s="16">
        <f t="shared" si="106"/>
        <v>5.4633953828543469E-2</v>
      </c>
      <c r="O629" s="16">
        <f t="shared" si="107"/>
        <v>0.13539042111850938</v>
      </c>
      <c r="P629" s="16">
        <f t="shared" si="108"/>
        <v>3.1764923067289452E-2</v>
      </c>
      <c r="Q629" s="16">
        <f t="shared" si="109"/>
        <v>0.23008726893321921</v>
      </c>
      <c r="R629" s="16">
        <f t="shared" si="110"/>
        <v>8.732968839224993E-2</v>
      </c>
      <c r="S629" s="16">
        <f t="shared" si="111"/>
        <v>0.33560330163278967</v>
      </c>
      <c r="T629" s="16">
        <f t="shared" si="112"/>
        <v>0.23009101364205731</v>
      </c>
      <c r="U629" s="65">
        <f t="shared" si="113"/>
        <v>1.1049005706146584</v>
      </c>
      <c r="V629" s="65"/>
      <c r="AH629" s="16"/>
      <c r="AI629" s="16"/>
      <c r="AJ629" s="16"/>
      <c r="AK629" s="16"/>
      <c r="AL629" s="16"/>
      <c r="AM629" s="16"/>
      <c r="AN629" s="16"/>
    </row>
    <row r="630" spans="1:40" x14ac:dyDescent="0.25">
      <c r="A630">
        <v>629</v>
      </c>
      <c r="B630">
        <v>5.3766318939800701E-4</v>
      </c>
      <c r="C630" s="16">
        <v>5.88919813688749E-9</v>
      </c>
      <c r="D630">
        <v>9.3707770842773805E-4</v>
      </c>
      <c r="E630" s="16">
        <v>1.1109816036094E-5</v>
      </c>
      <c r="F630" s="16">
        <v>9.0128020023122508E-6</v>
      </c>
      <c r="G630" s="16">
        <v>1.88747664722088E-6</v>
      </c>
      <c r="H630">
        <v>3.2710403069853702E-4</v>
      </c>
      <c r="J630">
        <v>0.95565446569297896</v>
      </c>
      <c r="K630">
        <f t="shared" si="103"/>
        <v>5.6280384988673018E-9</v>
      </c>
      <c r="L630">
        <f t="shared" si="104"/>
        <v>9.5698489988144651E-4</v>
      </c>
      <c r="M630" s="16">
        <f t="shared" si="105"/>
        <v>1.1834147891456755E-4</v>
      </c>
      <c r="N630" s="16">
        <f t="shared" si="106"/>
        <v>8.613948649936613E-3</v>
      </c>
      <c r="O630" s="16">
        <f t="shared" si="107"/>
        <v>4.0190192852844354E-3</v>
      </c>
      <c r="P630" s="16">
        <f t="shared" si="108"/>
        <v>7.6164936236977621E-4</v>
      </c>
      <c r="Q630" s="16">
        <f t="shared" si="109"/>
        <v>1.1829798209116147E-3</v>
      </c>
      <c r="R630" s="16">
        <f t="shared" si="110"/>
        <v>7.427902679218455E-3</v>
      </c>
      <c r="S630" s="16">
        <f t="shared" si="111"/>
        <v>3.5921477610308425E-3</v>
      </c>
      <c r="T630" s="16">
        <f t="shared" si="112"/>
        <v>1.1828786870840011E-3</v>
      </c>
      <c r="U630" s="65">
        <f t="shared" si="113"/>
        <v>2.678052624583574E-2</v>
      </c>
      <c r="V630" s="65"/>
      <c r="AI630" s="16"/>
      <c r="AL630" s="16"/>
      <c r="AM630" s="16"/>
    </row>
    <row r="631" spans="1:40" x14ac:dyDescent="0.25">
      <c r="A631">
        <v>630</v>
      </c>
      <c r="B631">
        <v>4.6411045758445898E-4</v>
      </c>
      <c r="C631" s="16">
        <v>5.7895276321762398E-9</v>
      </c>
      <c r="D631">
        <v>1.07065588577781E-3</v>
      </c>
      <c r="E631" s="16">
        <v>1.24594658465043E-5</v>
      </c>
      <c r="F631" s="16">
        <v>1.05073560143173E-5</v>
      </c>
      <c r="G631" s="16">
        <v>1.92296119304038E-6</v>
      </c>
      <c r="H631">
        <v>3.66843909922819E-4</v>
      </c>
      <c r="J631">
        <v>0.95497114824086904</v>
      </c>
      <c r="K631">
        <f t="shared" si="103"/>
        <v>5.5288318506715834E-9</v>
      </c>
      <c r="L631">
        <f t="shared" si="104"/>
        <v>1.0935877694718528E-3</v>
      </c>
      <c r="M631" s="16">
        <f t="shared" si="105"/>
        <v>-1.6536685430293489E-4</v>
      </c>
      <c r="N631" s="16">
        <f t="shared" si="106"/>
        <v>3.2133096046841462E-3</v>
      </c>
      <c r="O631" s="16">
        <f t="shared" si="107"/>
        <v>2.061025288052585E-3</v>
      </c>
      <c r="P631" s="16">
        <f t="shared" si="108"/>
        <v>1.232445795905973E-2</v>
      </c>
      <c r="Q631" s="16">
        <f t="shared" si="109"/>
        <v>2.5617746373834679E-2</v>
      </c>
      <c r="R631" s="16">
        <f t="shared" si="110"/>
        <v>4.2704480386870801E-3</v>
      </c>
      <c r="S631" s="16">
        <f t="shared" si="111"/>
        <v>1.786017954716538E-3</v>
      </c>
      <c r="T631" s="16">
        <f t="shared" si="112"/>
        <v>2.5619665460143545E-2</v>
      </c>
      <c r="U631" s="65">
        <f t="shared" si="113"/>
        <v>7.4892670679178291E-2</v>
      </c>
      <c r="V631" s="65"/>
      <c r="AI631" s="16"/>
      <c r="AL631" s="16"/>
      <c r="AM631" s="16"/>
    </row>
    <row r="632" spans="1:40" x14ac:dyDescent="0.25">
      <c r="A632">
        <v>631</v>
      </c>
      <c r="B632">
        <v>4.6435917731358701E-4</v>
      </c>
      <c r="C632" s="16">
        <v>5.2066230622359597E-9</v>
      </c>
      <c r="D632">
        <v>9.5989288393698703E-4</v>
      </c>
      <c r="E632" s="16">
        <v>1.0058074467186401E-5</v>
      </c>
      <c r="F632" s="16">
        <v>1.04492994148961E-5</v>
      </c>
      <c r="G632" s="16">
        <v>2.1356115387305698E-6</v>
      </c>
      <c r="H632">
        <v>2.9613822251144898E-4</v>
      </c>
      <c r="J632">
        <v>0.95551215724000904</v>
      </c>
      <c r="K632">
        <f t="shared" si="103"/>
        <v>4.9749916341326638E-9</v>
      </c>
      <c r="L632">
        <f t="shared" si="104"/>
        <v>9.8292188768244761E-4</v>
      </c>
      <c r="M632" s="16">
        <f t="shared" si="105"/>
        <v>-5.4203533055273515E-5</v>
      </c>
      <c r="N632" s="16">
        <f t="shared" si="106"/>
        <v>3.156252391027682E-3</v>
      </c>
      <c r="O632" s="16">
        <f t="shared" si="107"/>
        <v>3.5826092644398546E-3</v>
      </c>
      <c r="P632" s="16">
        <f t="shared" si="108"/>
        <v>1.5388156097400145E-5</v>
      </c>
      <c r="Q632" s="16">
        <f t="shared" si="109"/>
        <v>4.0359783092293105E-3</v>
      </c>
      <c r="R632" s="16">
        <f t="shared" si="110"/>
        <v>3.5357607491605337E-3</v>
      </c>
      <c r="S632" s="16">
        <f t="shared" si="111"/>
        <v>4.051331356139728E-3</v>
      </c>
      <c r="T632" s="16">
        <f t="shared" si="112"/>
        <v>4.0359856227819473E-3</v>
      </c>
      <c r="U632" s="65">
        <f t="shared" si="113"/>
        <v>2.2413305848876457E-2</v>
      </c>
      <c r="V632" s="65"/>
      <c r="AI632" s="16"/>
      <c r="AK632" s="16"/>
      <c r="AL632" s="16"/>
      <c r="AM632" s="16"/>
    </row>
    <row r="633" spans="1:40" x14ac:dyDescent="0.25">
      <c r="A633">
        <v>632</v>
      </c>
      <c r="B633">
        <v>9.1360172063201803E-4</v>
      </c>
      <c r="C633" s="16">
        <v>7.8179679109093598E-9</v>
      </c>
      <c r="D633">
        <v>7.28211293073125E-4</v>
      </c>
      <c r="E633" s="16">
        <v>1.14903086880177E-5</v>
      </c>
      <c r="F633" s="16">
        <v>5.2490281411766203E-6</v>
      </c>
      <c r="G633" s="16">
        <v>1.4181656204881E-6</v>
      </c>
      <c r="H633">
        <v>3.3830321436612899E-4</v>
      </c>
      <c r="J633">
        <v>0.95678688271927204</v>
      </c>
      <c r="K633">
        <f t="shared" si="103"/>
        <v>7.4801291466782664E-9</v>
      </c>
      <c r="L633">
        <f t="shared" si="104"/>
        <v>7.4011969700805535E-4</v>
      </c>
      <c r="M633" s="16">
        <f t="shared" si="105"/>
        <v>1.0870837442559808E-3</v>
      </c>
      <c r="N633" s="16">
        <f t="shared" si="106"/>
        <v>0.73430171706605751</v>
      </c>
      <c r="O633" s="16">
        <f t="shared" si="107"/>
        <v>0.16947070741479509</v>
      </c>
      <c r="P633" s="16">
        <f t="shared" si="108"/>
        <v>5.9701003128410667E-2</v>
      </c>
      <c r="Q633" s="16">
        <f t="shared" si="109"/>
        <v>4.8749381846788873E-3</v>
      </c>
      <c r="R633" s="16">
        <f t="shared" si="110"/>
        <v>0.21883414622783517</v>
      </c>
      <c r="S633" s="16">
        <f t="shared" si="111"/>
        <v>8.6246067011319968E-2</v>
      </c>
      <c r="T633" s="16">
        <f t="shared" si="112"/>
        <v>4.8731436816325342E-3</v>
      </c>
      <c r="U633" s="65">
        <f t="shared" si="113"/>
        <v>1.2783017227147297</v>
      </c>
      <c r="V633" s="65"/>
      <c r="AI633" s="16"/>
      <c r="AL633" s="16"/>
      <c r="AM633" s="16"/>
    </row>
    <row r="634" spans="1:40" x14ac:dyDescent="0.25">
      <c r="A634">
        <v>633</v>
      </c>
      <c r="B634">
        <v>1.00591459699493E-3</v>
      </c>
      <c r="C634" s="16">
        <v>6.7288739031573399E-9</v>
      </c>
      <c r="D634">
        <v>5.6698608699035601E-4</v>
      </c>
      <c r="E634" s="16">
        <v>7.7147828377302404E-6</v>
      </c>
      <c r="F634" s="16">
        <v>4.7301811527513998E-6</v>
      </c>
      <c r="G634" s="16">
        <v>1.6445286941752001E-6</v>
      </c>
      <c r="H634" s="16">
        <v>2.2714061152408999E-4</v>
      </c>
      <c r="J634">
        <v>0.95763814233551703</v>
      </c>
      <c r="K634">
        <f t="shared" si="103"/>
        <v>6.4438263046295344E-9</v>
      </c>
      <c r="L634">
        <f t="shared" si="104"/>
        <v>5.780842491161308E-4</v>
      </c>
      <c r="M634" s="16">
        <f t="shared" si="105"/>
        <v>1.4337449448737288E-3</v>
      </c>
      <c r="N634" s="16">
        <f t="shared" si="106"/>
        <v>1.091067705253409</v>
      </c>
      <c r="O634" s="16">
        <f t="shared" si="107"/>
        <v>4.6230847033017559E-2</v>
      </c>
      <c r="P634" s="16">
        <f t="shared" si="108"/>
        <v>0.16944804580593478</v>
      </c>
      <c r="Q634" s="16">
        <f t="shared" si="109"/>
        <v>7.935753341097862E-2</v>
      </c>
      <c r="R634" s="16">
        <f t="shared" si="110"/>
        <v>0.27081970293046265</v>
      </c>
      <c r="S634" s="16">
        <f t="shared" si="111"/>
        <v>3.2737746186221446E-2</v>
      </c>
      <c r="T634" s="16">
        <f t="shared" si="112"/>
        <v>7.9365510406320103E-2</v>
      </c>
      <c r="U634" s="65">
        <f t="shared" si="113"/>
        <v>1.7690270910263441</v>
      </c>
      <c r="V634" s="65"/>
      <c r="AI634" s="16"/>
      <c r="AL634" s="16"/>
      <c r="AM634" s="16"/>
    </row>
    <row r="635" spans="1:40" x14ac:dyDescent="0.25">
      <c r="A635">
        <v>634</v>
      </c>
      <c r="B635">
        <v>2.4568984804766898E-4</v>
      </c>
      <c r="C635" s="16">
        <v>3.4567010764383701E-9</v>
      </c>
      <c r="D635">
        <v>1.21248553386983E-3</v>
      </c>
      <c r="E635" s="16">
        <v>8.4080863452448797E-6</v>
      </c>
      <c r="F635" s="16">
        <v>2.0008199704601199E-5</v>
      </c>
      <c r="G635" s="16">
        <v>3.2270725256095302E-6</v>
      </c>
      <c r="H635">
        <v>2.47561306457815E-4</v>
      </c>
      <c r="J635">
        <v>0.95410697008803702</v>
      </c>
      <c r="K635">
        <f t="shared" si="103"/>
        <v>3.2980625905406695E-9</v>
      </c>
      <c r="L635">
        <f t="shared" si="104"/>
        <v>1.2557255491035656E-3</v>
      </c>
      <c r="M635" s="16">
        <f t="shared" si="105"/>
        <v>-7.6434585300822746E-4</v>
      </c>
      <c r="N635" s="16">
        <f t="shared" si="106"/>
        <v>0.25063078753875173</v>
      </c>
      <c r="O635" s="16">
        <f t="shared" si="107"/>
        <v>0.14125069274721155</v>
      </c>
      <c r="P635" s="16">
        <f t="shared" si="108"/>
        <v>6.6662936543838258E-2</v>
      </c>
      <c r="Q635" s="16">
        <f t="shared" si="109"/>
        <v>4.7155742232106904E-2</v>
      </c>
      <c r="R635" s="16">
        <f t="shared" si="110"/>
        <v>1.0581132000089697</v>
      </c>
      <c r="S635" s="16">
        <f t="shared" si="111"/>
        <v>0.36876067816793151</v>
      </c>
      <c r="T635" s="16">
        <f t="shared" si="112"/>
        <v>4.7151078244111883E-2</v>
      </c>
      <c r="U635" s="65">
        <f t="shared" si="113"/>
        <v>1.9797251154829214</v>
      </c>
      <c r="V635" s="65"/>
      <c r="AI635" s="16"/>
      <c r="AL635" s="16"/>
      <c r="AM635" s="16"/>
    </row>
    <row r="636" spans="1:40" x14ac:dyDescent="0.25">
      <c r="A636">
        <v>635</v>
      </c>
      <c r="B636" s="16">
        <v>6.5786969567727203E-4</v>
      </c>
      <c r="C636" s="16">
        <v>6.5532063074646098E-9</v>
      </c>
      <c r="D636" s="16">
        <v>8.5033370534673002E-4</v>
      </c>
      <c r="E636" s="16">
        <v>1.12298755620104E-5</v>
      </c>
      <c r="F636" s="16">
        <v>7.3342672253782301E-6</v>
      </c>
      <c r="G636" s="16">
        <v>1.6944254325386299E-6</v>
      </c>
      <c r="H636" s="16">
        <v>3.3063745702546798E-4</v>
      </c>
      <c r="J636">
        <v>0.956121829973545</v>
      </c>
      <c r="K636">
        <f t="shared" si="103"/>
        <v>6.2656636068872406E-9</v>
      </c>
      <c r="L636">
        <f t="shared" si="104"/>
        <v>8.666901120237176E-4</v>
      </c>
      <c r="M636" s="16">
        <f t="shared" si="105"/>
        <v>4.490492793308264E-4</v>
      </c>
      <c r="N636" s="16">
        <f t="shared" si="106"/>
        <v>0.11365901556642384</v>
      </c>
      <c r="O636" s="16">
        <f t="shared" si="107"/>
        <v>3.3596617065752184E-2</v>
      </c>
      <c r="P636" s="16">
        <f t="shared" si="108"/>
        <v>1.3832563846900245E-2</v>
      </c>
      <c r="Q636" s="16">
        <f t="shared" si="109"/>
        <v>2.0768781415951218E-3</v>
      </c>
      <c r="R636" s="16">
        <f t="shared" si="110"/>
        <v>6.5727204545331611E-2</v>
      </c>
      <c r="S636" s="16">
        <f t="shared" si="111"/>
        <v>2.4362363877546402E-2</v>
      </c>
      <c r="T636" s="16">
        <f t="shared" si="112"/>
        <v>2.0763214450645593E-3</v>
      </c>
      <c r="U636" s="65">
        <f t="shared" si="113"/>
        <v>0.25533096448861398</v>
      </c>
      <c r="V636" s="65"/>
      <c r="AH636" s="16"/>
      <c r="AI636" s="16"/>
      <c r="AJ636" s="16"/>
      <c r="AK636" s="16"/>
      <c r="AL636" s="16"/>
      <c r="AM636" s="16"/>
      <c r="AN636" s="16"/>
    </row>
    <row r="637" spans="1:40" x14ac:dyDescent="0.25">
      <c r="A637">
        <v>636</v>
      </c>
      <c r="B637">
        <v>3.5693865436370803E-4</v>
      </c>
      <c r="C637" s="16">
        <v>5.9732704924440403E-9</v>
      </c>
      <c r="D637">
        <v>1.4488670955895701E-3</v>
      </c>
      <c r="E637" s="16">
        <v>1.7323708339493201E-5</v>
      </c>
      <c r="F637" s="16">
        <v>1.38976061473757E-5</v>
      </c>
      <c r="G637" s="16">
        <v>1.87166342796854E-6</v>
      </c>
      <c r="H637">
        <v>5.1007117715048099E-4</v>
      </c>
      <c r="J637">
        <v>0.95313220570284996</v>
      </c>
      <c r="K637">
        <f t="shared" si="103"/>
        <v>5.6933164797229371E-9</v>
      </c>
      <c r="L637">
        <f t="shared" si="104"/>
        <v>1.4785279980417975E-3</v>
      </c>
      <c r="M637" s="16">
        <f t="shared" si="105"/>
        <v>-7.6465068931438147E-4</v>
      </c>
      <c r="N637" s="16">
        <f t="shared" si="106"/>
        <v>7.5358446878040233E-2</v>
      </c>
      <c r="O637" s="16">
        <f t="shared" si="107"/>
        <v>6.1742571360913516E-3</v>
      </c>
      <c r="P637" s="16">
        <f t="shared" si="108"/>
        <v>0.25349605922082957</v>
      </c>
      <c r="Q637" s="16">
        <f t="shared" si="109"/>
        <v>0.37570443576573348</v>
      </c>
      <c r="R637" s="16">
        <f t="shared" si="110"/>
        <v>0.16735352798127026</v>
      </c>
      <c r="S637" s="16">
        <f t="shared" si="111"/>
        <v>4.5982459457877545E-3</v>
      </c>
      <c r="T637" s="16">
        <f t="shared" si="112"/>
        <v>0.37575121722624627</v>
      </c>
      <c r="U637" s="65">
        <f t="shared" si="113"/>
        <v>1.2584361901539989</v>
      </c>
      <c r="V637" s="65"/>
      <c r="AI637" s="16"/>
      <c r="AL637" s="16"/>
      <c r="AM637" s="16"/>
    </row>
    <row r="638" spans="1:40" x14ac:dyDescent="0.25">
      <c r="A638">
        <v>637</v>
      </c>
      <c r="B638">
        <v>4.6941438224604198E-4</v>
      </c>
      <c r="C638" s="16">
        <v>5.6998751272903399E-9</v>
      </c>
      <c r="D638">
        <v>1.0414583948130901E-3</v>
      </c>
      <c r="E638" s="16">
        <v>1.1935888607058501E-5</v>
      </c>
      <c r="F638" s="16">
        <v>1.0374786329938401E-5</v>
      </c>
      <c r="G638" s="16">
        <v>1.95256579059539E-6</v>
      </c>
      <c r="H638">
        <v>3.5142773862423097E-4</v>
      </c>
      <c r="J638">
        <v>0.95511522509706903</v>
      </c>
      <c r="K638">
        <f t="shared" si="103"/>
        <v>5.4440375152270982E-9</v>
      </c>
      <c r="L638">
        <f t="shared" si="104"/>
        <v>1.064154833388435E-3</v>
      </c>
      <c r="M638" s="16">
        <f t="shared" si="105"/>
        <v>-1.2532606889635099E-4</v>
      </c>
      <c r="N638" s="16">
        <f t="shared" si="106"/>
        <v>2.1073357844533071E-3</v>
      </c>
      <c r="O638" s="16">
        <f t="shared" si="107"/>
        <v>8.5323688707284872E-4</v>
      </c>
      <c r="P638" s="16">
        <f t="shared" si="108"/>
        <v>6.5153065774460877E-3</v>
      </c>
      <c r="Q638" s="16">
        <f t="shared" si="109"/>
        <v>1.2389265965925732E-2</v>
      </c>
      <c r="R638" s="16">
        <f t="shared" si="110"/>
        <v>2.6943704886043464E-3</v>
      </c>
      <c r="S638" s="16">
        <f t="shared" si="111"/>
        <v>7.5716408108466313E-4</v>
      </c>
      <c r="T638" s="16">
        <f t="shared" si="112"/>
        <v>1.2390197656631683E-2</v>
      </c>
      <c r="U638" s="65">
        <f t="shared" si="113"/>
        <v>3.7706877441218672E-2</v>
      </c>
      <c r="V638" s="65"/>
      <c r="AI638" s="16"/>
      <c r="AL638" s="16"/>
      <c r="AM638" s="16"/>
    </row>
    <row r="639" spans="1:40" x14ac:dyDescent="0.25">
      <c r="A639">
        <v>638</v>
      </c>
      <c r="B639">
        <v>3.0330403681729201E-4</v>
      </c>
      <c r="C639" s="16">
        <v>5.3182033638123499E-9</v>
      </c>
      <c r="D639">
        <v>1.52077706053621E-3</v>
      </c>
      <c r="E639" s="16">
        <v>1.61757267250749E-5</v>
      </c>
      <c r="F639" s="16">
        <v>1.6412054582495101E-5</v>
      </c>
      <c r="G639" s="16">
        <v>2.1040012775269099E-6</v>
      </c>
      <c r="H639">
        <v>4.7627239064742101E-4</v>
      </c>
      <c r="J639">
        <v>0.95275994725309898</v>
      </c>
      <c r="K639">
        <f t="shared" si="103"/>
        <v>5.0669711563871081E-9</v>
      </c>
      <c r="L639">
        <f t="shared" si="104"/>
        <v>1.5556998527753634E-3</v>
      </c>
      <c r="M639" s="16">
        <f t="shared" si="105"/>
        <v>-9.4909177914077924E-4</v>
      </c>
      <c r="N639" s="16">
        <f t="shared" si="106"/>
        <v>0.14709401861263918</v>
      </c>
      <c r="O639" s="16">
        <f t="shared" si="107"/>
        <v>1.57665891066368E-3</v>
      </c>
      <c r="P639" s="16">
        <f t="shared" si="108"/>
        <v>0.33420495278589296</v>
      </c>
      <c r="Q639" s="16">
        <f t="shared" si="109"/>
        <v>0.256099711109814</v>
      </c>
      <c r="R639" s="16">
        <f t="shared" si="110"/>
        <v>0.44093644930117387</v>
      </c>
      <c r="S639" s="16">
        <f t="shared" si="111"/>
        <v>2.2950279105333439E-3</v>
      </c>
      <c r="T639" s="16">
        <f t="shared" si="112"/>
        <v>0.25614169072832343</v>
      </c>
      <c r="U639" s="65">
        <f t="shared" si="113"/>
        <v>1.4383485093590405</v>
      </c>
      <c r="V639" s="65"/>
      <c r="AI639" s="16"/>
      <c r="AL639" s="16"/>
      <c r="AM639" s="16"/>
    </row>
    <row r="640" spans="1:40" x14ac:dyDescent="0.25">
      <c r="A640">
        <v>639</v>
      </c>
      <c r="B640">
        <v>5.3950805908345499E-4</v>
      </c>
      <c r="C640" s="16">
        <v>5.6057569338006398E-9</v>
      </c>
      <c r="D640">
        <v>8.8790298014296797E-4</v>
      </c>
      <c r="E640" s="16">
        <v>1.0025691843308399E-5</v>
      </c>
      <c r="F640" s="16">
        <v>8.9616821370364292E-6</v>
      </c>
      <c r="G640" s="16">
        <v>1.9818074926880901E-6</v>
      </c>
      <c r="H640">
        <v>2.9518369814257502E-4</v>
      </c>
      <c r="J640">
        <v>0.95589950406929403</v>
      </c>
      <c r="K640">
        <f t="shared" si="103"/>
        <v>5.3585402729530378E-9</v>
      </c>
      <c r="L640">
        <f t="shared" si="104"/>
        <v>9.0780254615279506E-4</v>
      </c>
      <c r="M640" s="16">
        <f t="shared" si="105"/>
        <v>1.7121357201411481E-4</v>
      </c>
      <c r="N640" s="16">
        <f t="shared" si="106"/>
        <v>9.3240452024136045E-3</v>
      </c>
      <c r="O640" s="16">
        <f t="shared" si="107"/>
        <v>1.4922002154282756E-4</v>
      </c>
      <c r="P640" s="16">
        <f t="shared" si="108"/>
        <v>6.1821148228858123E-3</v>
      </c>
      <c r="Q640" s="16">
        <f t="shared" si="109"/>
        <v>4.4281542502085398E-3</v>
      </c>
      <c r="R640" s="16">
        <f t="shared" si="110"/>
        <v>8.3481776445540369E-3</v>
      </c>
      <c r="S640" s="16">
        <f t="shared" si="111"/>
        <v>1.6777153580833915E-4</v>
      </c>
      <c r="T640" s="16">
        <f t="shared" si="112"/>
        <v>4.4286198530153979E-3</v>
      </c>
      <c r="U640" s="65">
        <f t="shared" si="113"/>
        <v>3.3028103330428556E-2</v>
      </c>
      <c r="V640" s="65"/>
      <c r="AI640" s="16"/>
      <c r="AK640" s="16"/>
      <c r="AL640" s="16"/>
      <c r="AM640" s="16"/>
    </row>
    <row r="641" spans="1:39" x14ac:dyDescent="0.25">
      <c r="A641">
        <v>640</v>
      </c>
      <c r="B641">
        <v>2.22516665902708E-4</v>
      </c>
      <c r="C641" s="16">
        <v>3.5714205010292499E-9</v>
      </c>
      <c r="D641">
        <v>1.3888335319889001E-3</v>
      </c>
      <c r="E641" s="16">
        <v>9.9312744562842598E-6</v>
      </c>
      <c r="F641" s="16">
        <v>2.2269165068857502E-5</v>
      </c>
      <c r="G641" s="16">
        <v>3.1295651022437099E-6</v>
      </c>
      <c r="H641" s="16">
        <v>2.9241145753513398E-4</v>
      </c>
      <c r="J641">
        <v>0.95324764329590705</v>
      </c>
      <c r="K641">
        <f t="shared" si="103"/>
        <v>3.4044481758248203E-9</v>
      </c>
      <c r="L641">
        <f t="shared" si="104"/>
        <v>1.4364978558083577E-3</v>
      </c>
      <c r="M641" s="16">
        <f t="shared" si="105"/>
        <v>-9.9146452400294179E-4</v>
      </c>
      <c r="N641" s="16">
        <f t="shared" si="106"/>
        <v>0.30000854053553072</v>
      </c>
      <c r="O641" s="16">
        <f t="shared" si="107"/>
        <v>0.12610934172256236</v>
      </c>
      <c r="P641" s="16">
        <f t="shared" si="108"/>
        <v>0.19464625039866659</v>
      </c>
      <c r="Q641" s="16">
        <f t="shared" si="109"/>
        <v>5.6753979018026582E-3</v>
      </c>
      <c r="R641" s="16">
        <f t="shared" si="110"/>
        <v>1.5822803587284886</v>
      </c>
      <c r="S641" s="16">
        <f t="shared" si="111"/>
        <v>0.3121375452070323</v>
      </c>
      <c r="T641" s="16">
        <f t="shared" si="112"/>
        <v>5.6722685557577613E-3</v>
      </c>
      <c r="U641" s="65">
        <f t="shared" si="113"/>
        <v>2.526529703049841</v>
      </c>
      <c r="V641" s="65"/>
      <c r="AI641" s="16"/>
      <c r="AL641" s="16"/>
      <c r="AM641" s="16"/>
    </row>
    <row r="642" spans="1:39" x14ac:dyDescent="0.25">
      <c r="A642">
        <v>641</v>
      </c>
      <c r="B642">
        <v>4.7218609417025301E-4</v>
      </c>
      <c r="C642" s="16">
        <v>6.9389813491521299E-9</v>
      </c>
      <c r="D642">
        <v>1.2668446865964399E-3</v>
      </c>
      <c r="E642" s="16">
        <v>1.7632404028898099E-5</v>
      </c>
      <c r="F642" s="16">
        <v>1.0417283927534601E-5</v>
      </c>
      <c r="G642" s="16">
        <v>1.6078365758370499E-6</v>
      </c>
      <c r="H642">
        <v>5.1915546062665703E-4</v>
      </c>
      <c r="J642">
        <v>0.95403942651518503</v>
      </c>
      <c r="K642">
        <f t="shared" si="103"/>
        <v>6.6200617869446627E-9</v>
      </c>
      <c r="L642">
        <f t="shared" si="104"/>
        <v>1.289280152045997E-3</v>
      </c>
      <c r="M642" s="16">
        <f t="shared" si="105"/>
        <v>-3.4490796370549099E-4</v>
      </c>
      <c r="N642" s="16">
        <f t="shared" si="106"/>
        <v>1.6218473801560039E-3</v>
      </c>
      <c r="O642" s="16">
        <f t="shared" si="107"/>
        <v>6.3984765133652519E-2</v>
      </c>
      <c r="P642" s="16">
        <f t="shared" si="108"/>
        <v>9.897313111592855E-2</v>
      </c>
      <c r="Q642" s="16">
        <f t="shared" si="109"/>
        <v>0.41176460025461536</v>
      </c>
      <c r="R642" s="16">
        <f t="shared" si="110"/>
        <v>3.1602599155556329E-3</v>
      </c>
      <c r="S642" s="16">
        <f t="shared" si="111"/>
        <v>3.9684787966276364E-2</v>
      </c>
      <c r="T642" s="16">
        <f t="shared" si="112"/>
        <v>0.41179493337322026</v>
      </c>
      <c r="U642" s="65">
        <f t="shared" si="113"/>
        <v>1.0309843251394049</v>
      </c>
      <c r="V642" s="65"/>
      <c r="AI642" s="16"/>
      <c r="AL642" s="16"/>
      <c r="AM642" s="16"/>
    </row>
    <row r="643" spans="1:39" x14ac:dyDescent="0.25">
      <c r="A643">
        <v>642</v>
      </c>
      <c r="B643">
        <v>3.1175672690999297E-4</v>
      </c>
      <c r="C643" s="16">
        <v>5.1439954297005897E-9</v>
      </c>
      <c r="D643">
        <v>1.42816436905444E-3</v>
      </c>
      <c r="E643" s="16">
        <v>1.47073520318034E-5</v>
      </c>
      <c r="F643" s="16">
        <v>1.59033754030847E-5</v>
      </c>
      <c r="G643" s="16">
        <v>2.1731171750367999E-6</v>
      </c>
      <c r="H643">
        <v>4.33036151002309E-4</v>
      </c>
      <c r="J643">
        <v>0.95318865385941898</v>
      </c>
      <c r="K643">
        <f t="shared" ref="K643:K706" si="114">C643*J643</f>
        <v>4.9031980790953083E-9</v>
      </c>
      <c r="L643">
        <f t="shared" ref="L643:L706" si="115">SUM($Z$9*B643,$AA$9*C643,$AB$9*D643,$AC$9*E643,$AD$9*F643,$AE$9*G643)</f>
        <v>1.4621390930402165E-3</v>
      </c>
      <c r="M643" s="16">
        <f t="shared" ref="M643:M706" si="116">$Z$8*B643+$AA$8*C643+$AB$8*D643+$AD$8*F643+$AE$8*G643</f>
        <v>-8.3862563922023053E-4</v>
      </c>
      <c r="N643" s="16">
        <f t="shared" si="106"/>
        <v>0.13421094212356591</v>
      </c>
      <c r="O643" s="16">
        <f t="shared" si="107"/>
        <v>5.064228788714229E-3</v>
      </c>
      <c r="P643" s="16">
        <f t="shared" si="108"/>
        <v>0.23232475216626652</v>
      </c>
      <c r="Q643" s="16">
        <f t="shared" si="109"/>
        <v>0.13641789822990022</v>
      </c>
      <c r="R643" s="16">
        <f t="shared" si="110"/>
        <v>0.37510124537440825</v>
      </c>
      <c r="S643" s="16">
        <f t="shared" si="111"/>
        <v>6.7782133019001524E-3</v>
      </c>
      <c r="T643" s="16">
        <f t="shared" si="112"/>
        <v>0.13644123949457834</v>
      </c>
      <c r="U643" s="65">
        <f t="shared" si="113"/>
        <v>1.0263385194793337</v>
      </c>
      <c r="V643" s="65"/>
      <c r="AI643" s="16"/>
      <c r="AL643" s="16"/>
      <c r="AM643" s="16"/>
    </row>
    <row r="644" spans="1:39" x14ac:dyDescent="0.25">
      <c r="A644">
        <v>643</v>
      </c>
      <c r="B644">
        <v>4.7889084754793E-4</v>
      </c>
      <c r="C644" s="16">
        <v>5.5611607176152099E-9</v>
      </c>
      <c r="D644">
        <v>9.9492008131261294E-4</v>
      </c>
      <c r="E644" s="16">
        <v>1.1130832133626499E-5</v>
      </c>
      <c r="F644" s="16">
        <v>1.0147739829194101E-5</v>
      </c>
      <c r="G644" s="16">
        <v>2.0002147812454198E-6</v>
      </c>
      <c r="H644">
        <v>3.2772377010533701E-4</v>
      </c>
      <c r="J644">
        <v>0.95534661703213097</v>
      </c>
      <c r="K644">
        <f t="shared" si="114"/>
        <v>5.3128360783456689E-9</v>
      </c>
      <c r="L644">
        <f t="shared" si="115"/>
        <v>1.0172102145915287E-3</v>
      </c>
      <c r="M644" s="16">
        <f t="shared" si="116"/>
        <v>-5.942851949566899E-5</v>
      </c>
      <c r="N644" s="16">
        <f t="shared" ref="N644:N707" si="117">(B644-$B$2)^2/$B$2/$B$2</f>
        <v>7.0993571126484669E-4</v>
      </c>
      <c r="O644" s="16">
        <f t="shared" ref="O644:O707" si="118">(C644-$C$2)^2/$C$2/$C$2</f>
        <v>1.7330177472432765E-5</v>
      </c>
      <c r="P644" s="16">
        <f t="shared" ref="P644:P707" si="119">(D644-$D$2)^2/$D$2/$D$2</f>
        <v>1.0513687315803258E-3</v>
      </c>
      <c r="Q644" s="16">
        <f t="shared" ref="Q644:Q707" si="120">(E644-$E$2)^2/$E$2/$E$2</f>
        <v>1.3214101726220658E-3</v>
      </c>
      <c r="R644" s="16">
        <f t="shared" ref="R644:R707" si="121">(F644-$F$2)^2/$F$2/$F$2</f>
        <v>8.3445367722901178E-4</v>
      </c>
      <c r="S644" s="16">
        <f t="shared" ref="S644:S707" si="122">(G644-$G$2)^2/$G$2/$G$2</f>
        <v>1.4325012158511479E-5</v>
      </c>
      <c r="T644" s="16">
        <f t="shared" ref="T644:T707" si="123">(H644-$H$2)^2/$H$2/$H$2</f>
        <v>1.3215253475015319E-3</v>
      </c>
      <c r="U644" s="65">
        <f t="shared" ref="U644:U707" si="124">SUM(N644:T644)</f>
        <v>5.2703488298287259E-3</v>
      </c>
      <c r="V644" s="65"/>
      <c r="AI644" s="16"/>
      <c r="AL644" s="16"/>
      <c r="AM644" s="16"/>
    </row>
    <row r="645" spans="1:39" x14ac:dyDescent="0.25">
      <c r="A645">
        <v>644</v>
      </c>
      <c r="B645">
        <v>7.2856228805060397E-4</v>
      </c>
      <c r="C645" s="16">
        <v>9.5041518650417598E-9</v>
      </c>
      <c r="D645">
        <v>1.1204950455446601E-3</v>
      </c>
      <c r="E645" s="16">
        <v>2.1397818343530302E-5</v>
      </c>
      <c r="F645" s="16">
        <v>6.7035641636389002E-6</v>
      </c>
      <c r="G645" s="16">
        <v>1.1718235439368899E-6</v>
      </c>
      <c r="H645">
        <v>6.3001672724139499E-4</v>
      </c>
      <c r="J645">
        <v>0.95480765626691599</v>
      </c>
      <c r="K645">
        <f t="shared" si="114"/>
        <v>9.0746369670653608E-9</v>
      </c>
      <c r="L645">
        <f t="shared" si="115"/>
        <v>1.1350644932640098E-3</v>
      </c>
      <c r="M645" s="16">
        <f t="shared" si="116"/>
        <v>3.2206008283719824E-4</v>
      </c>
      <c r="N645" s="16">
        <f t="shared" si="117"/>
        <v>0.23118562085951194</v>
      </c>
      <c r="O645" s="16">
        <f t="shared" si="118"/>
        <v>0.51285311240260967</v>
      </c>
      <c r="P645" s="16">
        <f t="shared" si="119"/>
        <v>2.6482186635547852E-2</v>
      </c>
      <c r="Q645" s="16">
        <f t="shared" si="120"/>
        <v>0.98460544216534551</v>
      </c>
      <c r="R645" s="16">
        <f t="shared" si="121"/>
        <v>0.10260530494297909</v>
      </c>
      <c r="S645" s="16">
        <f t="shared" si="122"/>
        <v>0.17336271677112153</v>
      </c>
      <c r="T645" s="16">
        <f t="shared" si="123"/>
        <v>0.9846321963396365</v>
      </c>
      <c r="U645" s="65">
        <f t="shared" si="124"/>
        <v>3.0157265801167519</v>
      </c>
      <c r="V645" s="65"/>
      <c r="AI645" s="16"/>
      <c r="AL645" s="16"/>
      <c r="AM645" s="16"/>
    </row>
    <row r="646" spans="1:39" x14ac:dyDescent="0.25">
      <c r="A646">
        <v>645</v>
      </c>
      <c r="B646">
        <v>4.0178332281372802E-4</v>
      </c>
      <c r="C646" s="16">
        <v>7.1808605680187401E-9</v>
      </c>
      <c r="D646">
        <v>1.5505499808238299E-3</v>
      </c>
      <c r="E646" s="16">
        <v>2.22657433357805E-5</v>
      </c>
      <c r="F646" s="16">
        <v>1.23962170404173E-5</v>
      </c>
      <c r="G646" s="16">
        <v>1.5584522037815299E-6</v>
      </c>
      <c r="H646">
        <v>6.5558509844945701E-4</v>
      </c>
      <c r="J646">
        <v>0.95270074577997499</v>
      </c>
      <c r="K646">
        <f t="shared" si="114"/>
        <v>6.8412112184934682E-9</v>
      </c>
      <c r="L646">
        <f t="shared" si="115"/>
        <v>1.5768936862478782E-3</v>
      </c>
      <c r="M646" s="16">
        <f t="shared" si="116"/>
        <v>-7.7332704062042193E-4</v>
      </c>
      <c r="N646" s="16">
        <f t="shared" si="117"/>
        <v>3.3623541057455936E-2</v>
      </c>
      <c r="O646" s="16">
        <f t="shared" si="118"/>
        <v>8.7987898772747417E-2</v>
      </c>
      <c r="P646" s="16">
        <f t="shared" si="119"/>
        <v>0.37088083932135496</v>
      </c>
      <c r="Q646" s="16">
        <f t="shared" si="120"/>
        <v>1.1515054059462406</v>
      </c>
      <c r="R646" s="16">
        <f t="shared" si="121"/>
        <v>6.5977929721003664E-2</v>
      </c>
      <c r="S646" s="16">
        <f t="shared" si="122"/>
        <v>5.0089349424532185E-2</v>
      </c>
      <c r="T646" s="16">
        <f t="shared" si="123"/>
        <v>1.1516306984511719</v>
      </c>
      <c r="U646" s="65">
        <f t="shared" si="124"/>
        <v>2.9116956626945067</v>
      </c>
      <c r="V646" s="65"/>
      <c r="AI646" s="16"/>
      <c r="AL646" s="16"/>
      <c r="AM646" s="16"/>
    </row>
    <row r="647" spans="1:39" x14ac:dyDescent="0.25">
      <c r="A647">
        <v>646</v>
      </c>
      <c r="B647" s="16">
        <v>3.01254474647406E-4</v>
      </c>
      <c r="C647" s="16">
        <v>5.1597280847865899E-9</v>
      </c>
      <c r="D647" s="16">
        <v>1.484349697298E-3</v>
      </c>
      <c r="E647" s="16">
        <v>1.5323451015839099E-5</v>
      </c>
      <c r="F647" s="16">
        <v>1.6498675163386001E-5</v>
      </c>
      <c r="G647" s="16">
        <v>2.1678142220862902E-6</v>
      </c>
      <c r="H647">
        <v>4.5117751830706597E-4</v>
      </c>
      <c r="J647">
        <v>0.95292250523470701</v>
      </c>
      <c r="K647">
        <f t="shared" si="114"/>
        <v>4.9168210128847139E-9</v>
      </c>
      <c r="L647">
        <f t="shared" si="115"/>
        <v>1.5195097021187735E-3</v>
      </c>
      <c r="M647" s="16">
        <f t="shared" si="116"/>
        <v>-9.1700075282396154E-4</v>
      </c>
      <c r="N647" s="16">
        <f t="shared" si="117"/>
        <v>0.15030675954308403</v>
      </c>
      <c r="O647" s="16">
        <f t="shared" si="118"/>
        <v>4.6679768894477575E-3</v>
      </c>
      <c r="P647" s="16">
        <f t="shared" si="119"/>
        <v>0.29192850264897235</v>
      </c>
      <c r="Q647" s="16">
        <f t="shared" si="120"/>
        <v>0.18208199345846213</v>
      </c>
      <c r="R647" s="16">
        <f t="shared" si="121"/>
        <v>0.45267731067360584</v>
      </c>
      <c r="S647" s="16">
        <f t="shared" si="122"/>
        <v>6.3502965330612861E-3</v>
      </c>
      <c r="T647" s="16">
        <f t="shared" si="123"/>
        <v>0.18211345541431551</v>
      </c>
      <c r="U647" s="65">
        <f t="shared" si="124"/>
        <v>1.2701262951609489</v>
      </c>
      <c r="V647" s="65"/>
      <c r="AI647" s="16"/>
      <c r="AK647" s="16"/>
      <c r="AL647" s="16"/>
      <c r="AM647" s="16"/>
    </row>
    <row r="648" spans="1:39" x14ac:dyDescent="0.25">
      <c r="A648">
        <v>647</v>
      </c>
      <c r="B648">
        <v>3.6921472710651202E-4</v>
      </c>
      <c r="C648" s="16">
        <v>5.6951677860351196E-9</v>
      </c>
      <c r="D648">
        <v>1.33202026111696E-3</v>
      </c>
      <c r="E648" s="16">
        <v>1.52039081516989E-5</v>
      </c>
      <c r="F648" s="16">
        <v>1.33673424399774E-5</v>
      </c>
      <c r="G648" s="16">
        <v>1.9606027290137499E-6</v>
      </c>
      <c r="H648">
        <v>4.47654258500133E-4</v>
      </c>
      <c r="J648">
        <v>0.95367866029583603</v>
      </c>
      <c r="K648">
        <f t="shared" si="114"/>
        <v>5.4313599843459756E-9</v>
      </c>
      <c r="L648">
        <f t="shared" si="115"/>
        <v>1.3607098535581427E-3</v>
      </c>
      <c r="M648" s="16">
        <f t="shared" si="116"/>
        <v>-6.2228039934511851E-4</v>
      </c>
      <c r="N648" s="16">
        <f t="shared" si="117"/>
        <v>6.2281971873257978E-2</v>
      </c>
      <c r="O648" s="16">
        <f t="shared" si="118"/>
        <v>8.0430251387298671E-4</v>
      </c>
      <c r="P648" s="16">
        <f t="shared" si="119"/>
        <v>0.14610160913957082</v>
      </c>
      <c r="Q648" s="16">
        <f t="shared" si="120"/>
        <v>0.17270712440680452</v>
      </c>
      <c r="R648" s="16">
        <f t="shared" si="121"/>
        <v>0.12625572949602504</v>
      </c>
      <c r="S648" s="16">
        <f t="shared" si="122"/>
        <v>5.5289806416551526E-4</v>
      </c>
      <c r="T648" s="16">
        <f t="shared" si="123"/>
        <v>0.1727283586231036</v>
      </c>
      <c r="U648" s="65">
        <f t="shared" si="124"/>
        <v>0.68143199411680033</v>
      </c>
      <c r="V648" s="65"/>
      <c r="AI648" s="16"/>
      <c r="AL648" s="16"/>
      <c r="AM648" s="16"/>
    </row>
    <row r="649" spans="1:39" x14ac:dyDescent="0.25">
      <c r="A649">
        <v>648</v>
      </c>
      <c r="B649">
        <v>3.9895923483281698E-4</v>
      </c>
      <c r="C649" s="16">
        <v>3.3742096300678399E-9</v>
      </c>
      <c r="D649">
        <v>7.2008226206923495E-4</v>
      </c>
      <c r="E649" s="16">
        <v>4.9026412745614599E-6</v>
      </c>
      <c r="F649" s="16">
        <v>1.2031941040367599E-5</v>
      </c>
      <c r="G649" s="16">
        <v>3.2866565082697999E-6</v>
      </c>
      <c r="H649" s="16">
        <v>1.4434607294719701E-4</v>
      </c>
      <c r="J649">
        <v>0.95667970176265105</v>
      </c>
      <c r="K649">
        <f t="shared" si="114"/>
        <v>3.2280378625779662E-9</v>
      </c>
      <c r="L649">
        <f t="shared" si="115"/>
        <v>7.4742942644860991E-4</v>
      </c>
      <c r="M649" s="16">
        <f t="shared" si="116"/>
        <v>5.0489043217024039E-5</v>
      </c>
      <c r="N649" s="16">
        <f t="shared" si="117"/>
        <v>3.5761550593623598E-2</v>
      </c>
      <c r="O649" s="16">
        <f t="shared" si="118"/>
        <v>0.15266882058476597</v>
      </c>
      <c r="P649" s="16">
        <f t="shared" si="119"/>
        <v>6.3894367498064195E-2</v>
      </c>
      <c r="Q649" s="16">
        <f t="shared" si="120"/>
        <v>0.29542805903825342</v>
      </c>
      <c r="R649" s="16">
        <f t="shared" si="121"/>
        <v>4.8368095733935808E-2</v>
      </c>
      <c r="S649" s="16">
        <f t="shared" si="122"/>
        <v>0.40568330096866356</v>
      </c>
      <c r="T649" s="16">
        <f t="shared" si="123"/>
        <v>0.29543353127949395</v>
      </c>
      <c r="U649" s="65">
        <f t="shared" si="124"/>
        <v>1.2972377256968006</v>
      </c>
      <c r="V649" s="65"/>
      <c r="AI649" s="16"/>
      <c r="AL649" s="16"/>
      <c r="AM649" s="16"/>
    </row>
    <row r="650" spans="1:39" x14ac:dyDescent="0.25">
      <c r="A650">
        <v>649</v>
      </c>
      <c r="B650">
        <v>3.7026340361686298E-4</v>
      </c>
      <c r="C650" s="16">
        <v>4.3471439298873197E-9</v>
      </c>
      <c r="D650">
        <v>1.0064526323988799E-3</v>
      </c>
      <c r="E650" s="16">
        <v>8.7994633772113405E-6</v>
      </c>
      <c r="F650" s="16">
        <v>1.3139164277251699E-5</v>
      </c>
      <c r="G650" s="16">
        <v>2.5594960239073801E-6</v>
      </c>
      <c r="H650">
        <v>2.59081850580865E-4</v>
      </c>
      <c r="J650">
        <v>0.95522894967982297</v>
      </c>
      <c r="K650">
        <f t="shared" si="114"/>
        <v>4.1525177302532824E-9</v>
      </c>
      <c r="L650">
        <f t="shared" si="115"/>
        <v>1.0352861098333608E-3</v>
      </c>
      <c r="M650" s="16">
        <f t="shared" si="116"/>
        <v>-2.9475930259963487E-4</v>
      </c>
      <c r="N650" s="16">
        <f t="shared" si="117"/>
        <v>6.1222647312077855E-2</v>
      </c>
      <c r="O650" s="16">
        <f t="shared" si="118"/>
        <v>4.6245900769838477E-2</v>
      </c>
      <c r="P650" s="16">
        <f t="shared" si="119"/>
        <v>1.970658664426216E-3</v>
      </c>
      <c r="Q650" s="16">
        <f t="shared" si="120"/>
        <v>3.2657564502508361E-2</v>
      </c>
      <c r="R650" s="16">
        <f t="shared" si="121"/>
        <v>0.11034997577042731</v>
      </c>
      <c r="S650" s="16">
        <f t="shared" si="122"/>
        <v>7.549716405244275E-2</v>
      </c>
      <c r="T650" s="16">
        <f t="shared" si="123"/>
        <v>3.2656775607538213E-2</v>
      </c>
      <c r="U650" s="65">
        <f t="shared" si="124"/>
        <v>0.36060068667925915</v>
      </c>
      <c r="V650" s="65"/>
      <c r="AI650" s="16"/>
      <c r="AL650" s="16"/>
      <c r="AM650" s="16"/>
    </row>
    <row r="651" spans="1:39" x14ac:dyDescent="0.25">
      <c r="A651">
        <v>650</v>
      </c>
      <c r="B651">
        <v>4.9476655463609898E-4</v>
      </c>
      <c r="C651" s="16">
        <v>5.0641790848771398E-9</v>
      </c>
      <c r="D651">
        <v>8.7445151159585904E-4</v>
      </c>
      <c r="E651" s="16">
        <v>8.9208914708456508E-6</v>
      </c>
      <c r="F651" s="16">
        <v>9.7675701413623593E-6</v>
      </c>
      <c r="G651" s="16">
        <v>2.1934981054466498E-6</v>
      </c>
      <c r="H651" s="16">
        <v>2.62655239282717E-4</v>
      </c>
      <c r="J651">
        <v>0.95594955139045701</v>
      </c>
      <c r="K651">
        <f t="shared" si="114"/>
        <v>4.8410997243492372E-9</v>
      </c>
      <c r="L651">
        <f t="shared" si="115"/>
        <v>8.9617508580494554E-4</v>
      </c>
      <c r="M651" s="16">
        <f t="shared" si="116"/>
        <v>9.3358023467252538E-5</v>
      </c>
      <c r="N651" s="16">
        <f t="shared" si="117"/>
        <v>3.1619012139436656E-5</v>
      </c>
      <c r="O651" s="16">
        <f t="shared" si="118"/>
        <v>7.3231841846072608E-3</v>
      </c>
      <c r="P651" s="16">
        <f t="shared" si="119"/>
        <v>8.571975543241149E-3</v>
      </c>
      <c r="Q651" s="16">
        <f t="shared" si="120"/>
        <v>2.8699176689876288E-2</v>
      </c>
      <c r="R651" s="16">
        <f t="shared" si="121"/>
        <v>9.3291961592788955E-5</v>
      </c>
      <c r="S651" s="16">
        <f t="shared" si="122"/>
        <v>8.5526819248758299E-3</v>
      </c>
      <c r="T651" s="16">
        <f t="shared" si="123"/>
        <v>2.8700364436765297E-2</v>
      </c>
      <c r="U651" s="65">
        <f t="shared" si="124"/>
        <v>8.1972293753098044E-2</v>
      </c>
      <c r="V651" s="65"/>
      <c r="AI651" s="16"/>
      <c r="AL651" s="16"/>
      <c r="AM651" s="16"/>
    </row>
    <row r="652" spans="1:39" x14ac:dyDescent="0.25">
      <c r="A652">
        <v>651</v>
      </c>
      <c r="B652">
        <v>7.2132047877765295E-4</v>
      </c>
      <c r="C652" s="16">
        <v>8.0450431781467906E-9</v>
      </c>
      <c r="D652">
        <v>9.5434780239829595E-4</v>
      </c>
      <c r="E652" s="16">
        <v>1.5455156559978401E-5</v>
      </c>
      <c r="F652" s="16">
        <v>6.7203618595929797E-6</v>
      </c>
      <c r="G652" s="16">
        <v>1.3818042004384499E-6</v>
      </c>
      <c r="H652">
        <v>4.5504316198861097E-4</v>
      </c>
      <c r="J652">
        <v>0.95561688462634198</v>
      </c>
      <c r="K652">
        <f t="shared" si="114"/>
        <v>7.6879790985850404E-9</v>
      </c>
      <c r="L652">
        <f t="shared" si="115"/>
        <v>9.6916228527474217E-4</v>
      </c>
      <c r="M652" s="16">
        <f t="shared" si="116"/>
        <v>4.7347867228056363E-4</v>
      </c>
      <c r="N652" s="16">
        <f t="shared" si="117"/>
        <v>0.21724784349102699</v>
      </c>
      <c r="O652" s="16">
        <f t="shared" si="118"/>
        <v>0.20491061320843634</v>
      </c>
      <c r="P652" s="16">
        <f t="shared" si="119"/>
        <v>9.3642088467640761E-5</v>
      </c>
      <c r="Q652" s="16">
        <f t="shared" si="120"/>
        <v>0.19269754957165858</v>
      </c>
      <c r="R652" s="16">
        <f t="shared" si="121"/>
        <v>0.10151710966216038</v>
      </c>
      <c r="S652" s="16">
        <f t="shared" si="122"/>
        <v>9.7210984448288962E-2</v>
      </c>
      <c r="T652" s="16">
        <f t="shared" si="123"/>
        <v>0.19269620681968838</v>
      </c>
      <c r="U652" s="65">
        <f t="shared" si="124"/>
        <v>1.0063739492897272</v>
      </c>
      <c r="V652" s="65"/>
      <c r="AI652" s="16"/>
      <c r="AL652" s="16"/>
      <c r="AM652" s="16"/>
    </row>
    <row r="653" spans="1:39" x14ac:dyDescent="0.25">
      <c r="A653">
        <v>652</v>
      </c>
      <c r="B653">
        <v>4.6502854195968197E-4</v>
      </c>
      <c r="C653" s="16">
        <v>5.2956492866203898E-9</v>
      </c>
      <c r="D653">
        <v>9.7524593596969001E-4</v>
      </c>
      <c r="E653" s="16">
        <v>1.03919180184759E-5</v>
      </c>
      <c r="F653" s="16">
        <v>1.04415176536179E-5</v>
      </c>
      <c r="G653" s="16">
        <v>2.1000689714950601E-6</v>
      </c>
      <c r="H653" s="16">
        <v>3.0596774373532E-4</v>
      </c>
      <c r="J653">
        <v>0.955436922097056</v>
      </c>
      <c r="K653">
        <f t="shared" si="114"/>
        <v>5.0596588549140558E-9</v>
      </c>
      <c r="L653">
        <f t="shared" si="115"/>
        <v>9.9822374459913421E-4</v>
      </c>
      <c r="M653" s="16">
        <f t="shared" si="116"/>
        <v>-6.8166660679770316E-5</v>
      </c>
      <c r="N653" s="16">
        <f t="shared" si="117"/>
        <v>3.0052364202055558E-3</v>
      </c>
      <c r="O653" s="16">
        <f t="shared" si="118"/>
        <v>1.9166612531096999E-3</v>
      </c>
      <c r="P653" s="16">
        <f t="shared" si="119"/>
        <v>1.4421680557857018E-4</v>
      </c>
      <c r="Q653" s="16">
        <f t="shared" si="120"/>
        <v>1.0527684736320628E-3</v>
      </c>
      <c r="R653" s="16">
        <f t="shared" si="121"/>
        <v>3.4425519852328873E-3</v>
      </c>
      <c r="S653" s="16">
        <f t="shared" si="122"/>
        <v>2.1112139671533377E-3</v>
      </c>
      <c r="T653" s="16">
        <f t="shared" si="123"/>
        <v>1.0527270283014853E-3</v>
      </c>
      <c r="U653" s="65">
        <f t="shared" si="124"/>
        <v>1.2725375933213599E-2</v>
      </c>
      <c r="V653" s="65"/>
      <c r="AI653" s="16"/>
      <c r="AL653" s="16"/>
      <c r="AM653" s="16"/>
    </row>
    <row r="654" spans="1:39" x14ac:dyDescent="0.25">
      <c r="A654">
        <v>653</v>
      </c>
      <c r="B654">
        <v>5.8410209698298997E-4</v>
      </c>
      <c r="C654" s="16">
        <v>7.3472524741634501E-9</v>
      </c>
      <c r="D654">
        <v>1.07960123231252E-3</v>
      </c>
      <c r="E654" s="16">
        <v>1.5943922580389701E-5</v>
      </c>
      <c r="F654" s="16">
        <v>8.3488018985993202E-6</v>
      </c>
      <c r="G654" s="16">
        <v>1.51526371924423E-6</v>
      </c>
      <c r="H654">
        <v>4.6943672740809101E-4</v>
      </c>
      <c r="J654">
        <v>0.95497161560816801</v>
      </c>
      <c r="K654">
        <f t="shared" si="114"/>
        <v>7.01641756553298E-9</v>
      </c>
      <c r="L654">
        <f t="shared" si="115"/>
        <v>1.0978067525764888E-3</v>
      </c>
      <c r="M654" s="16">
        <f t="shared" si="116"/>
        <v>7.0397441389491211E-5</v>
      </c>
      <c r="N654" s="16">
        <f t="shared" si="117"/>
        <v>3.5043609411825313E-2</v>
      </c>
      <c r="O654" s="16">
        <f t="shared" si="118"/>
        <v>0.10671489271721865</v>
      </c>
      <c r="P654" s="16">
        <f t="shared" si="119"/>
        <v>1.4471639519987204E-2</v>
      </c>
      <c r="Q654" s="16">
        <f t="shared" si="120"/>
        <v>0.23472136726878734</v>
      </c>
      <c r="R654" s="16">
        <f t="shared" si="121"/>
        <v>2.356493540220727E-2</v>
      </c>
      <c r="S654" s="16">
        <f t="shared" si="122"/>
        <v>6.0180284028941745E-2</v>
      </c>
      <c r="T654" s="16">
        <f t="shared" si="123"/>
        <v>0.23472879417900858</v>
      </c>
      <c r="U654" s="65">
        <f t="shared" si="124"/>
        <v>0.70942552252797608</v>
      </c>
      <c r="V654" s="65"/>
      <c r="AI654" s="16"/>
      <c r="AL654" s="16"/>
      <c r="AM654" s="16"/>
    </row>
    <row r="655" spans="1:39" x14ac:dyDescent="0.25">
      <c r="A655">
        <v>654</v>
      </c>
      <c r="B655">
        <v>5.9997773910402605E-4</v>
      </c>
      <c r="C655" s="16">
        <v>6.1067478632996998E-9</v>
      </c>
      <c r="D655">
        <v>8.6931127827988199E-4</v>
      </c>
      <c r="E655" s="16">
        <v>1.0695702780235601E-5</v>
      </c>
      <c r="F655" s="16">
        <v>8.0501372046448005E-6</v>
      </c>
      <c r="G655" s="16">
        <v>1.81875891444113E-6</v>
      </c>
      <c r="H655">
        <v>3.1491031360803798E-4</v>
      </c>
      <c r="J655">
        <v>0.95601155000722404</v>
      </c>
      <c r="K655">
        <f t="shared" si="114"/>
        <v>5.8381214902964499E-9</v>
      </c>
      <c r="L655">
        <f t="shared" si="115"/>
        <v>8.8722420485574948E-4</v>
      </c>
      <c r="M655" s="16">
        <f t="shared" si="116"/>
        <v>3.1273127335230266E-4</v>
      </c>
      <c r="N655" s="16">
        <f t="shared" si="117"/>
        <v>4.816574187825165E-2</v>
      </c>
      <c r="O655" s="16">
        <f t="shared" si="118"/>
        <v>1.0542786074630474E-2</v>
      </c>
      <c r="P655" s="16">
        <f t="shared" si="119"/>
        <v>9.5881236369621779E-3</v>
      </c>
      <c r="Q655" s="16">
        <f t="shared" si="120"/>
        <v>1.7323093332935212E-5</v>
      </c>
      <c r="R655" s="16">
        <f t="shared" si="121"/>
        <v>3.3778978445090722E-2</v>
      </c>
      <c r="S655" s="16">
        <f t="shared" si="122"/>
        <v>8.8660447878816228E-3</v>
      </c>
      <c r="T655" s="16">
        <f t="shared" si="123"/>
        <v>1.7362948581232871E-5</v>
      </c>
      <c r="U655" s="65">
        <f t="shared" si="124"/>
        <v>0.11097636086473082</v>
      </c>
      <c r="V655" s="65"/>
      <c r="AI655" s="16"/>
      <c r="AL655" s="16"/>
      <c r="AM655" s="16"/>
    </row>
    <row r="656" spans="1:39" x14ac:dyDescent="0.25">
      <c r="A656">
        <v>655</v>
      </c>
      <c r="B656">
        <v>6.4647887256849502E-4</v>
      </c>
      <c r="C656" s="16">
        <v>5.9278522582419402E-9</v>
      </c>
      <c r="D656">
        <v>7.8147374820064595E-4</v>
      </c>
      <c r="E656" s="16">
        <v>9.3428740705266996E-6</v>
      </c>
      <c r="F656" s="16">
        <v>7.4397745305189001E-6</v>
      </c>
      <c r="G656" s="16">
        <v>1.87170920803138E-6</v>
      </c>
      <c r="H656">
        <v>2.7507821912389801E-4</v>
      </c>
      <c r="J656">
        <v>0.95646718885702797</v>
      </c>
      <c r="K656">
        <f t="shared" si="114"/>
        <v>5.6697961854004533E-9</v>
      </c>
      <c r="L656">
        <f t="shared" si="115"/>
        <v>7.9821907861745691E-4</v>
      </c>
      <c r="M656" s="16">
        <f t="shared" si="116"/>
        <v>4.9473866651953324E-4</v>
      </c>
      <c r="N656" s="16">
        <f t="shared" si="117"/>
        <v>9.8584349882813269E-2</v>
      </c>
      <c r="O656" s="16">
        <f t="shared" si="118"/>
        <v>4.9526969467831635E-3</v>
      </c>
      <c r="P656" s="16">
        <f t="shared" si="119"/>
        <v>3.5746571881750899E-2</v>
      </c>
      <c r="Q656" s="16">
        <f t="shared" si="120"/>
        <v>1.6930967660135004E-2</v>
      </c>
      <c r="R656" s="16">
        <f t="shared" si="121"/>
        <v>6.0356554487248089E-2</v>
      </c>
      <c r="S656" s="16">
        <f t="shared" si="122"/>
        <v>4.5951541843819912E-3</v>
      </c>
      <c r="T656" s="16">
        <f t="shared" si="123"/>
        <v>1.6933019603352362E-2</v>
      </c>
      <c r="U656" s="65">
        <f t="shared" si="124"/>
        <v>0.23809931464646475</v>
      </c>
      <c r="V656" s="65"/>
      <c r="AI656" s="16"/>
      <c r="AL656" s="16"/>
      <c r="AM656" s="16"/>
    </row>
    <row r="657" spans="1:40" x14ac:dyDescent="0.25">
      <c r="A657">
        <v>656</v>
      </c>
      <c r="B657">
        <v>3.7346870531595599E-4</v>
      </c>
      <c r="C657" s="16">
        <v>5.6762815629186498E-9</v>
      </c>
      <c r="D657">
        <v>1.31188018459574E-3</v>
      </c>
      <c r="E657" s="16">
        <v>1.49276324909537E-5</v>
      </c>
      <c r="F657" s="16">
        <v>1.3203218689143401E-5</v>
      </c>
      <c r="G657" s="16">
        <v>1.9666912501694798E-6</v>
      </c>
      <c r="H657">
        <v>4.39519341295913E-4</v>
      </c>
      <c r="J657">
        <v>0.95377523739711501</v>
      </c>
      <c r="K657">
        <f t="shared" si="114"/>
        <v>5.4138967952056023E-9</v>
      </c>
      <c r="L657">
        <f t="shared" si="115"/>
        <v>1.3402476369426335E-3</v>
      </c>
      <c r="M657" s="16">
        <f t="shared" si="116"/>
        <v>-5.9331022631072135E-4</v>
      </c>
      <c r="N657" s="16">
        <f t="shared" si="117"/>
        <v>5.8041128872842247E-2</v>
      </c>
      <c r="O657" s="16">
        <f t="shared" si="118"/>
        <v>6.2250230814480149E-4</v>
      </c>
      <c r="P657" s="16">
        <f t="shared" si="119"/>
        <v>0.13056162400060026</v>
      </c>
      <c r="Q657" s="16">
        <f t="shared" si="120"/>
        <v>0.1519888290838893</v>
      </c>
      <c r="R657" s="16">
        <f t="shared" si="121"/>
        <v>0.11470698257221987</v>
      </c>
      <c r="S657" s="16">
        <f t="shared" si="122"/>
        <v>4.1948658547622442E-4</v>
      </c>
      <c r="T657" s="16">
        <f t="shared" si="123"/>
        <v>0.15200732343893555</v>
      </c>
      <c r="U657" s="65">
        <f t="shared" si="124"/>
        <v>0.60834787686210834</v>
      </c>
      <c r="V657" s="65"/>
      <c r="AI657" s="16"/>
      <c r="AL657" s="16"/>
      <c r="AM657" s="16"/>
    </row>
    <row r="658" spans="1:40" x14ac:dyDescent="0.25">
      <c r="A658">
        <v>657</v>
      </c>
      <c r="B658">
        <v>3.1670365382121201E-4</v>
      </c>
      <c r="C658" s="16">
        <v>4.1056133126145197E-9</v>
      </c>
      <c r="D658">
        <v>1.11425926875629E-3</v>
      </c>
      <c r="E658" s="16">
        <v>9.1889956305622893E-6</v>
      </c>
      <c r="F658" s="16">
        <v>1.54420230879561E-5</v>
      </c>
      <c r="G658" s="16">
        <v>2.7135731836489602E-6</v>
      </c>
      <c r="H658">
        <v>2.7055231191889698E-4</v>
      </c>
      <c r="J658">
        <v>0.95466234921646698</v>
      </c>
      <c r="K658">
        <f t="shared" si="114"/>
        <v>3.9194744499949783E-9</v>
      </c>
      <c r="L658">
        <f t="shared" si="115"/>
        <v>1.1478527825025384E-3</v>
      </c>
      <c r="M658" s="16">
        <f t="shared" si="116"/>
        <v>-5.1444547486011454E-4</v>
      </c>
      <c r="N658" s="16">
        <f t="shared" si="117"/>
        <v>0.12694497729374662</v>
      </c>
      <c r="O658" s="16">
        <f t="shared" si="118"/>
        <v>6.690556291844181E-2</v>
      </c>
      <c r="P658" s="16">
        <f t="shared" si="119"/>
        <v>2.4418013094405236E-2</v>
      </c>
      <c r="Q658" s="16">
        <f t="shared" si="120"/>
        <v>2.0864679416574515E-2</v>
      </c>
      <c r="R658" s="16">
        <f t="shared" si="121"/>
        <v>0.3199918725696731</v>
      </c>
      <c r="S658" s="16">
        <f t="shared" si="122"/>
        <v>0.12355663174163878</v>
      </c>
      <c r="T658" s="16">
        <f t="shared" si="123"/>
        <v>2.0862653943432344E-2</v>
      </c>
      <c r="U658" s="65">
        <f t="shared" si="124"/>
        <v>0.70354439097791244</v>
      </c>
      <c r="V658" s="65"/>
      <c r="AI658" s="16"/>
      <c r="AL658" s="16"/>
      <c r="AM658" s="16"/>
    </row>
    <row r="659" spans="1:40" x14ac:dyDescent="0.25">
      <c r="A659">
        <v>658</v>
      </c>
      <c r="B659">
        <v>3.8098023495471497E-4</v>
      </c>
      <c r="C659" s="16">
        <v>6.6067834144514604E-9</v>
      </c>
      <c r="D659">
        <v>1.5030445299247101E-3</v>
      </c>
      <c r="E659" s="16">
        <v>1.98671585755724E-5</v>
      </c>
      <c r="F659" s="16">
        <v>1.3048515659351E-5</v>
      </c>
      <c r="G659" s="16">
        <v>1.69308487935273E-6</v>
      </c>
      <c r="H659">
        <v>5.8496073518897495E-4</v>
      </c>
      <c r="J659">
        <v>0.95290251252793401</v>
      </c>
      <c r="K659">
        <f t="shared" si="114"/>
        <v>6.2956205153586797E-9</v>
      </c>
      <c r="L659">
        <f t="shared" si="115"/>
        <v>1.5308280393393505E-3</v>
      </c>
      <c r="M659" s="16">
        <f t="shared" si="116"/>
        <v>-7.6886756942992044E-4</v>
      </c>
      <c r="N659" s="16">
        <f t="shared" si="117"/>
        <v>5.0917890436869159E-2</v>
      </c>
      <c r="O659" s="16">
        <f t="shared" si="118"/>
        <v>3.723667429546422E-2</v>
      </c>
      <c r="P659" s="16">
        <f t="shared" si="119"/>
        <v>0.31326816554917702</v>
      </c>
      <c r="Q659" s="16">
        <f t="shared" si="120"/>
        <v>0.72208987430397864</v>
      </c>
      <c r="R659" s="16">
        <f t="shared" si="121"/>
        <v>0.10432818434380267</v>
      </c>
      <c r="S659" s="16">
        <f t="shared" si="122"/>
        <v>2.4571234879605247E-2</v>
      </c>
      <c r="T659" s="16">
        <f t="shared" si="123"/>
        <v>0.72217176092281865</v>
      </c>
      <c r="U659" s="65">
        <f t="shared" si="124"/>
        <v>1.9745837847317156</v>
      </c>
      <c r="V659" s="65"/>
      <c r="AI659" s="16"/>
      <c r="AL659" s="16"/>
      <c r="AM659" s="16"/>
    </row>
    <row r="660" spans="1:40" x14ac:dyDescent="0.25">
      <c r="A660">
        <v>659</v>
      </c>
      <c r="B660">
        <v>3.2307553662143401E-4</v>
      </c>
      <c r="C660" s="16">
        <v>5.2226654815091797E-9</v>
      </c>
      <c r="D660">
        <v>1.3982243042828101E-3</v>
      </c>
      <c r="E660" s="16">
        <v>1.46241355101172E-5</v>
      </c>
      <c r="F660" s="16">
        <v>1.5325105484038601E-5</v>
      </c>
      <c r="G660" s="16">
        <v>2.1396583754625799E-6</v>
      </c>
      <c r="H660">
        <v>4.30585307813448E-4</v>
      </c>
      <c r="J660">
        <v>0.95333637920890202</v>
      </c>
      <c r="K660">
        <f t="shared" si="114"/>
        <v>4.9789569999612778E-9</v>
      </c>
      <c r="L660">
        <f t="shared" si="115"/>
        <v>1.4310089509608683E-3</v>
      </c>
      <c r="M660" s="16">
        <f t="shared" si="116"/>
        <v>-7.8485787771800041E-4</v>
      </c>
      <c r="N660" s="16">
        <f t="shared" si="117"/>
        <v>0.11788400723666671</v>
      </c>
      <c r="O660" s="16">
        <f t="shared" si="118"/>
        <v>3.244232878834363E-3</v>
      </c>
      <c r="P660" s="16">
        <f t="shared" si="119"/>
        <v>0.20333974793690998</v>
      </c>
      <c r="Q660" s="16">
        <f t="shared" si="120"/>
        <v>0.13075452351519673</v>
      </c>
      <c r="R660" s="16">
        <f t="shared" si="121"/>
        <v>0.30672088797171765</v>
      </c>
      <c r="S660" s="16">
        <f t="shared" si="122"/>
        <v>4.3119727530195459E-3</v>
      </c>
      <c r="T660" s="16">
        <f t="shared" si="123"/>
        <v>0.13077574497621852</v>
      </c>
      <c r="U660" s="65">
        <f t="shared" si="124"/>
        <v>0.89703111726856344</v>
      </c>
      <c r="V660" s="65"/>
      <c r="AI660" s="16"/>
      <c r="AL660" s="16"/>
      <c r="AM660" s="16"/>
    </row>
    <row r="661" spans="1:40" x14ac:dyDescent="0.25">
      <c r="A661">
        <v>660</v>
      </c>
      <c r="B661">
        <v>3.5481835934543401E-4</v>
      </c>
      <c r="C661" s="16">
        <v>3.2680340392641502E-9</v>
      </c>
      <c r="D661">
        <v>7.8553117299607895E-4</v>
      </c>
      <c r="E661" s="16">
        <v>5.1757056632426404E-6</v>
      </c>
      <c r="F661" s="16">
        <v>1.35743753264721E-5</v>
      </c>
      <c r="G661" s="16">
        <v>3.39625188114389E-6</v>
      </c>
      <c r="H661">
        <v>1.52386290344782E-4</v>
      </c>
      <c r="J661">
        <v>0.95631429944707402</v>
      </c>
      <c r="K661">
        <f t="shared" si="114"/>
        <v>3.1252676828280874E-9</v>
      </c>
      <c r="L661">
        <f t="shared" si="115"/>
        <v>8.1607290749612777E-4</v>
      </c>
      <c r="M661" s="16">
        <f t="shared" si="116"/>
        <v>-1.0643618880525978E-4</v>
      </c>
      <c r="N661" s="16">
        <f t="shared" si="117"/>
        <v>7.7743086674096434E-2</v>
      </c>
      <c r="O661" s="16">
        <f t="shared" si="118"/>
        <v>0.16801833846707065</v>
      </c>
      <c r="P661" s="16">
        <f t="shared" si="119"/>
        <v>3.4172208041675041E-2</v>
      </c>
      <c r="Q661" s="16">
        <f t="shared" si="120"/>
        <v>0.26843684484038699</v>
      </c>
      <c r="R661" s="16">
        <f t="shared" si="121"/>
        <v>0.14161376296364114</v>
      </c>
      <c r="S661" s="16">
        <f t="shared" si="122"/>
        <v>0.47819597272814729</v>
      </c>
      <c r="T661" s="16">
        <f t="shared" si="123"/>
        <v>0.26844066097821984</v>
      </c>
      <c r="U661" s="65">
        <f t="shared" si="124"/>
        <v>1.4366208746932374</v>
      </c>
      <c r="V661" s="65"/>
      <c r="AI661" s="16"/>
      <c r="AL661" s="16"/>
      <c r="AM661" s="16"/>
    </row>
    <row r="662" spans="1:40" x14ac:dyDescent="0.25">
      <c r="A662">
        <v>661</v>
      </c>
      <c r="B662">
        <v>4.5184076869189102E-4</v>
      </c>
      <c r="C662" s="16">
        <v>5.8669019092956397E-9</v>
      </c>
      <c r="D662">
        <v>1.1155979971668301E-3</v>
      </c>
      <c r="E662" s="16">
        <v>1.31493681336639E-5</v>
      </c>
      <c r="F662" s="16">
        <v>1.0814951716440701E-5</v>
      </c>
      <c r="G662" s="16">
        <v>1.8985640239318201E-6</v>
      </c>
      <c r="H662">
        <v>3.8715753840105497E-4</v>
      </c>
      <c r="J662">
        <v>0.95474862640522795</v>
      </c>
      <c r="K662">
        <f t="shared" si="114"/>
        <v>5.6014165391542216E-9</v>
      </c>
      <c r="L662">
        <f t="shared" si="115"/>
        <v>1.1391205977217341E-3</v>
      </c>
      <c r="M662" s="16">
        <f t="shared" si="116"/>
        <v>-2.3543906033795199E-4</v>
      </c>
      <c r="N662" s="16">
        <f t="shared" si="117"/>
        <v>6.6625514709258826E-3</v>
      </c>
      <c r="O662" s="16">
        <f t="shared" si="118"/>
        <v>3.5247694980449075E-3</v>
      </c>
      <c r="P662" s="16">
        <f t="shared" si="119"/>
        <v>2.4854101020246919E-2</v>
      </c>
      <c r="Q662" s="16">
        <f t="shared" si="120"/>
        <v>5.0305885199904733E-2</v>
      </c>
      <c r="R662" s="16">
        <f t="shared" si="121"/>
        <v>9.3192037134332967E-3</v>
      </c>
      <c r="S662" s="16">
        <f t="shared" si="122"/>
        <v>2.9607109708517064E-3</v>
      </c>
      <c r="T662" s="16">
        <f t="shared" si="123"/>
        <v>5.0309919727235718E-2</v>
      </c>
      <c r="U662" s="65">
        <f t="shared" si="124"/>
        <v>0.14793714160064317</v>
      </c>
      <c r="V662" s="65"/>
      <c r="AI662" s="16"/>
      <c r="AL662" s="16"/>
      <c r="AM662" s="16"/>
    </row>
    <row r="663" spans="1:40" x14ac:dyDescent="0.25">
      <c r="A663">
        <v>662</v>
      </c>
      <c r="B663">
        <v>2.86962304427572E-4</v>
      </c>
      <c r="C663" s="16">
        <v>4.5915818093462696E-9</v>
      </c>
      <c r="D663">
        <v>1.3837736482201499E-3</v>
      </c>
      <c r="E663" s="16">
        <v>1.27249978333338E-5</v>
      </c>
      <c r="F663" s="16">
        <v>1.7248955227179099E-5</v>
      </c>
      <c r="G663" s="16">
        <v>2.4335753823131499E-6</v>
      </c>
      <c r="H663">
        <v>3.7466798868731298E-4</v>
      </c>
      <c r="J663">
        <v>0.95336602809733495</v>
      </c>
      <c r="K663">
        <f t="shared" si="114"/>
        <v>4.3774581122604277E-9</v>
      </c>
      <c r="L663">
        <f t="shared" si="115"/>
        <v>1.420700542475012E-3</v>
      </c>
      <c r="M663" s="16">
        <f t="shared" si="116"/>
        <v>-8.4677593361986785E-4</v>
      </c>
      <c r="N663" s="16">
        <f t="shared" si="117"/>
        <v>0.17367496449555353</v>
      </c>
      <c r="O663" s="16">
        <f t="shared" si="118"/>
        <v>2.9210620919761305E-2</v>
      </c>
      <c r="P663" s="16">
        <f t="shared" si="119"/>
        <v>0.19004080347700145</v>
      </c>
      <c r="Q663" s="16">
        <f t="shared" si="120"/>
        <v>3.4142969591466198E-2</v>
      </c>
      <c r="R663" s="16">
        <f t="shared" si="121"/>
        <v>0.56082790273008043</v>
      </c>
      <c r="S663" s="16">
        <f t="shared" si="122"/>
        <v>4.496612774719333E-2</v>
      </c>
      <c r="T663" s="16">
        <f t="shared" si="123"/>
        <v>3.4152272237834146E-2</v>
      </c>
      <c r="U663" s="65">
        <f t="shared" si="124"/>
        <v>1.0670156611988904</v>
      </c>
      <c r="V663" s="65"/>
      <c r="AI663" s="16"/>
      <c r="AL663" s="16"/>
      <c r="AM663" s="16"/>
    </row>
    <row r="664" spans="1:40" x14ac:dyDescent="0.25">
      <c r="A664">
        <v>663</v>
      </c>
      <c r="B664">
        <v>6.5111317070393605E-4</v>
      </c>
      <c r="C664" s="16">
        <v>5.0033466485903104E-9</v>
      </c>
      <c r="D664">
        <v>6.52872278942936E-4</v>
      </c>
      <c r="E664" s="16">
        <v>6.5978547080276103E-6</v>
      </c>
      <c r="F664" s="16">
        <v>7.3419543700777098E-6</v>
      </c>
      <c r="G664" s="16">
        <v>2.2142328214341601E-6</v>
      </c>
      <c r="H664">
        <v>1.9425661611164601E-4</v>
      </c>
      <c r="J664">
        <v>0.95712931196490203</v>
      </c>
      <c r="K664">
        <f t="shared" si="114"/>
        <v>4.7888497352871419E-9</v>
      </c>
      <c r="L664">
        <f t="shared" si="115"/>
        <v>6.6976541715787704E-4</v>
      </c>
      <c r="M664" s="16">
        <f t="shared" si="116"/>
        <v>6.3246092424999517E-4</v>
      </c>
      <c r="N664" s="16">
        <f t="shared" si="117"/>
        <v>0.10458804734062017</v>
      </c>
      <c r="O664" s="16">
        <f t="shared" si="118"/>
        <v>9.3238229499232935E-3</v>
      </c>
      <c r="P664" s="16">
        <f t="shared" si="119"/>
        <v>0.1040171495464407</v>
      </c>
      <c r="Q664" s="16">
        <f t="shared" si="120"/>
        <v>0.14876279183657823</v>
      </c>
      <c r="R664" s="16">
        <f t="shared" si="121"/>
        <v>6.5328174777774778E-2</v>
      </c>
      <c r="S664" s="16">
        <f t="shared" si="122"/>
        <v>1.0569427554179037E-2</v>
      </c>
      <c r="T664" s="16">
        <f t="shared" si="123"/>
        <v>0.14876996472065757</v>
      </c>
      <c r="U664" s="65">
        <f t="shared" si="124"/>
        <v>0.59135937872617372</v>
      </c>
      <c r="V664" s="65"/>
      <c r="AI664" s="16"/>
      <c r="AL664" s="16"/>
      <c r="AM664" s="16"/>
    </row>
    <row r="665" spans="1:40" x14ac:dyDescent="0.25">
      <c r="A665">
        <v>664</v>
      </c>
      <c r="B665">
        <v>7.5884253520698498E-4</v>
      </c>
      <c r="C665" s="16">
        <v>4.5312436810702199E-9</v>
      </c>
      <c r="D665">
        <v>5.0543698014737402E-4</v>
      </c>
      <c r="E665" s="16">
        <v>4.6342142147907304E-6</v>
      </c>
      <c r="F665" s="16">
        <v>6.2535735574575404E-6</v>
      </c>
      <c r="G665" s="16">
        <v>2.4405112673046702E-6</v>
      </c>
      <c r="H665" s="16">
        <v>1.3644136937750301E-4</v>
      </c>
      <c r="J665">
        <v>0.95792914262879303</v>
      </c>
      <c r="K665">
        <f t="shared" si="114"/>
        <v>4.3406103744497322E-9</v>
      </c>
      <c r="L665">
        <f t="shared" si="115"/>
        <v>5.2038010728591277E-4</v>
      </c>
      <c r="M665" s="16">
        <f t="shared" si="116"/>
        <v>9.9730496312805741E-4</v>
      </c>
      <c r="N665" s="16">
        <f t="shared" si="117"/>
        <v>0.29415748973697448</v>
      </c>
      <c r="O665" s="16">
        <f t="shared" si="118"/>
        <v>3.3053506423363355E-2</v>
      </c>
      <c r="P665" s="16">
        <f t="shared" si="119"/>
        <v>0.22610971413753406</v>
      </c>
      <c r="Q665" s="16">
        <f t="shared" si="120"/>
        <v>0.32322091106940398</v>
      </c>
      <c r="R665" s="16">
        <f t="shared" si="121"/>
        <v>0.13391611747089541</v>
      </c>
      <c r="S665" s="16">
        <f t="shared" si="122"/>
        <v>4.6443106528732035E-2</v>
      </c>
      <c r="T665" s="16">
        <f t="shared" si="123"/>
        <v>0.323231847174485</v>
      </c>
      <c r="U665" s="65">
        <f t="shared" si="124"/>
        <v>1.3801326925413884</v>
      </c>
      <c r="V665" s="65"/>
      <c r="AI665" s="16"/>
      <c r="AL665" s="16"/>
      <c r="AM665" s="16"/>
    </row>
    <row r="666" spans="1:40" x14ac:dyDescent="0.25">
      <c r="A666">
        <v>665</v>
      </c>
      <c r="B666">
        <v>7.0589186770664497E-4</v>
      </c>
      <c r="C666" s="16">
        <v>6.1320425242409003E-9</v>
      </c>
      <c r="D666">
        <v>7.3956268804247405E-4</v>
      </c>
      <c r="E666" s="16">
        <v>9.1510457998875194E-6</v>
      </c>
      <c r="F666" s="16">
        <v>6.7993284068086702E-6</v>
      </c>
      <c r="G666" s="16">
        <v>1.80844969873319E-6</v>
      </c>
      <c r="H666">
        <v>2.6942973552821701E-4</v>
      </c>
      <c r="J666">
        <v>0.95669471575223397</v>
      </c>
      <c r="K666">
        <f t="shared" si="114"/>
        <v>5.8664926797092597E-9</v>
      </c>
      <c r="L666">
        <f t="shared" si="115"/>
        <v>7.5496366251230033E-4</v>
      </c>
      <c r="M666" s="16">
        <f t="shared" si="116"/>
        <v>6.5682007290098952E-4</v>
      </c>
      <c r="N666" s="16">
        <f t="shared" si="117"/>
        <v>0.18899849242777486</v>
      </c>
      <c r="O666" s="16">
        <f t="shared" si="118"/>
        <v>1.1501587610686486E-2</v>
      </c>
      <c r="P666" s="16">
        <f t="shared" si="119"/>
        <v>5.4083496601432836E-2</v>
      </c>
      <c r="Q666" s="16">
        <f t="shared" si="120"/>
        <v>2.1897927359471169E-2</v>
      </c>
      <c r="R666" s="16">
        <f t="shared" si="121"/>
        <v>9.6479205923004435E-2</v>
      </c>
      <c r="S666" s="16">
        <f t="shared" si="122"/>
        <v>9.8593429529834752E-3</v>
      </c>
      <c r="T666" s="16">
        <f t="shared" si="123"/>
        <v>2.1900743166113689E-2</v>
      </c>
      <c r="U666" s="65">
        <f t="shared" si="124"/>
        <v>0.40472079604146688</v>
      </c>
      <c r="V666" s="65"/>
      <c r="AI666" s="16"/>
      <c r="AL666" s="16"/>
      <c r="AM666" s="16"/>
    </row>
    <row r="667" spans="1:40" x14ac:dyDescent="0.25">
      <c r="A667">
        <v>666</v>
      </c>
      <c r="B667">
        <v>3.3494732729716701E-4</v>
      </c>
      <c r="C667" s="16">
        <v>5.6039905080482403E-9</v>
      </c>
      <c r="D667">
        <v>1.44865297200795E-3</v>
      </c>
      <c r="E667" s="16">
        <v>1.6249719926104499E-5</v>
      </c>
      <c r="F667" s="16">
        <v>1.48123114281224E-5</v>
      </c>
      <c r="G667" s="16">
        <v>1.9950727257629198E-6</v>
      </c>
      <c r="H667">
        <v>4.7844924450580703E-4</v>
      </c>
      <c r="J667">
        <v>0.95311595329044396</v>
      </c>
      <c r="K667">
        <f t="shared" si="114"/>
        <v>5.3412527553089982E-9</v>
      </c>
      <c r="L667">
        <f t="shared" si="115"/>
        <v>1.4802670635994499E-3</v>
      </c>
      <c r="M667" s="16">
        <f t="shared" si="116"/>
        <v>-8.1037240900511554E-4</v>
      </c>
      <c r="N667" s="16">
        <f t="shared" si="117"/>
        <v>0.10189677937695482</v>
      </c>
      <c r="O667" s="16">
        <f t="shared" si="118"/>
        <v>1.4152924043951576E-4</v>
      </c>
      <c r="P667" s="16">
        <f t="shared" si="119"/>
        <v>0.25327236513684437</v>
      </c>
      <c r="Q667" s="16">
        <f t="shared" si="120"/>
        <v>0.26311994815326323</v>
      </c>
      <c r="R667" s="16">
        <f t="shared" si="121"/>
        <v>0.25183465990625348</v>
      </c>
      <c r="S667" s="16">
        <f t="shared" si="122"/>
        <v>4.0269958979598053E-5</v>
      </c>
      <c r="T667" s="16">
        <f t="shared" si="123"/>
        <v>0.26315693225997366</v>
      </c>
      <c r="U667" s="65">
        <f t="shared" si="124"/>
        <v>1.1334624840327088</v>
      </c>
      <c r="V667" s="65"/>
      <c r="AI667" s="16"/>
      <c r="AK667" s="16"/>
      <c r="AL667" s="16"/>
      <c r="AM667" s="16"/>
    </row>
    <row r="668" spans="1:40" x14ac:dyDescent="0.25">
      <c r="A668">
        <v>667</v>
      </c>
      <c r="B668">
        <v>3.0371619875904198E-4</v>
      </c>
      <c r="C668" s="16">
        <v>3.05406272624472E-9</v>
      </c>
      <c r="D668">
        <v>8.5930685731772701E-4</v>
      </c>
      <c r="E668" s="16">
        <v>5.28611312696641E-6</v>
      </c>
      <c r="F668" s="16">
        <v>1.5919791307424501E-5</v>
      </c>
      <c r="G668" s="16">
        <v>3.63766058600676E-6</v>
      </c>
      <c r="H668">
        <v>1.5563758708296999E-4</v>
      </c>
      <c r="J668">
        <v>0.95589505033377298</v>
      </c>
      <c r="K668">
        <f t="shared" si="114"/>
        <v>2.9193634434261967E-9</v>
      </c>
      <c r="L668">
        <f t="shared" si="115"/>
        <v>8.9478104645585661E-4</v>
      </c>
      <c r="M668" s="16">
        <f t="shared" si="116"/>
        <v>-2.8734864893777259E-4</v>
      </c>
      <c r="N668" s="16">
        <f t="shared" si="117"/>
        <v>0.14645213583905328</v>
      </c>
      <c r="O668" s="16">
        <f t="shared" si="118"/>
        <v>0.20118507372013567</v>
      </c>
      <c r="P668" s="16">
        <f t="shared" si="119"/>
        <v>1.1729001451896271E-2</v>
      </c>
      <c r="Q668" s="16">
        <f t="shared" si="120"/>
        <v>0.25789057320784586</v>
      </c>
      <c r="R668" s="16">
        <f t="shared" si="121"/>
        <v>0.37714278165987575</v>
      </c>
      <c r="S668" s="16">
        <f t="shared" si="122"/>
        <v>0.65894089812359047</v>
      </c>
      <c r="T668" s="16">
        <f t="shared" si="123"/>
        <v>0.25789242556909492</v>
      </c>
      <c r="U668" s="65">
        <f t="shared" si="124"/>
        <v>1.9112328895714923</v>
      </c>
      <c r="V668" s="65"/>
      <c r="AI668" s="16"/>
      <c r="AL668" s="16"/>
      <c r="AM668" s="16"/>
    </row>
    <row r="669" spans="1:40" x14ac:dyDescent="0.25">
      <c r="A669">
        <v>668</v>
      </c>
      <c r="B669" s="16">
        <v>4.44790574318881E-4</v>
      </c>
      <c r="C669" s="16">
        <v>4.66410913764199E-9</v>
      </c>
      <c r="D669" s="16">
        <v>8.9641921358149198E-4</v>
      </c>
      <c r="E669" s="16">
        <v>8.4200302951371899E-6</v>
      </c>
      <c r="F669" s="16">
        <v>1.0878358333446099E-5</v>
      </c>
      <c r="G669" s="16">
        <v>2.3823669895502701E-6</v>
      </c>
      <c r="H669" s="16">
        <v>2.47908839153333E-4</v>
      </c>
      <c r="J669">
        <v>0.95581682744908003</v>
      </c>
      <c r="K669">
        <f t="shared" si="114"/>
        <v>4.4580339988172312E-9</v>
      </c>
      <c r="L669">
        <f t="shared" si="115"/>
        <v>9.2055363312879685E-4</v>
      </c>
      <c r="M669" s="16">
        <f t="shared" si="116"/>
        <v>-3.0972484491034803E-5</v>
      </c>
      <c r="N669" s="16">
        <f t="shared" si="117"/>
        <v>9.2071926149328298E-3</v>
      </c>
      <c r="O669" s="16">
        <f t="shared" si="118"/>
        <v>2.4905604550511152E-2</v>
      </c>
      <c r="P669" s="16">
        <f t="shared" si="119"/>
        <v>4.8705271890225462E-3</v>
      </c>
      <c r="Q669" s="16">
        <f t="shared" si="120"/>
        <v>4.6674003977955326E-2</v>
      </c>
      <c r="R669" s="16">
        <f t="shared" si="121"/>
        <v>1.0601763853121579E-2</v>
      </c>
      <c r="S669" s="16">
        <f t="shared" si="122"/>
        <v>3.480001900854994E-2</v>
      </c>
      <c r="T669" s="16">
        <f t="shared" si="123"/>
        <v>4.6675008316383257E-2</v>
      </c>
      <c r="U669" s="65">
        <f t="shared" si="124"/>
        <v>0.17773411951047663</v>
      </c>
      <c r="V669" s="65"/>
      <c r="AH669" s="16"/>
      <c r="AI669" s="16"/>
      <c r="AJ669" s="16"/>
      <c r="AK669" s="16"/>
      <c r="AL669" s="16"/>
      <c r="AM669" s="16"/>
      <c r="AN669" s="16"/>
    </row>
    <row r="670" spans="1:40" x14ac:dyDescent="0.25">
      <c r="A670">
        <v>669</v>
      </c>
      <c r="B670" s="16">
        <v>5.2402294569039401E-4</v>
      </c>
      <c r="C670" s="16">
        <v>5.0358900945194604E-9</v>
      </c>
      <c r="D670">
        <v>8.1991836586087501E-4</v>
      </c>
      <c r="E670" s="16">
        <v>8.3231747961458598E-6</v>
      </c>
      <c r="F670" s="16">
        <v>9.1979959337928908E-6</v>
      </c>
      <c r="G670" s="16">
        <v>2.20439008673245E-6</v>
      </c>
      <c r="H670">
        <v>2.4505618227531301E-4</v>
      </c>
      <c r="J670">
        <v>0.95623497130604795</v>
      </c>
      <c r="K670">
        <f t="shared" si="114"/>
        <v>4.8154942200332275E-9</v>
      </c>
      <c r="L670">
        <f t="shared" si="115"/>
        <v>8.4051371192509882E-4</v>
      </c>
      <c r="M670" s="16">
        <f t="shared" si="116"/>
        <v>2.0753217945568926E-4</v>
      </c>
      <c r="N670" s="16">
        <f t="shared" si="117"/>
        <v>4.2363550577116894E-3</v>
      </c>
      <c r="O670" s="16">
        <f t="shared" si="118"/>
        <v>8.2235275517232188E-3</v>
      </c>
      <c r="P670" s="16">
        <f t="shared" si="119"/>
        <v>2.2252823681642792E-2</v>
      </c>
      <c r="Q670" s="16">
        <f t="shared" si="120"/>
        <v>5.0651793983481824E-2</v>
      </c>
      <c r="R670" s="16">
        <f t="shared" si="121"/>
        <v>4.543882984549971E-3</v>
      </c>
      <c r="S670" s="16">
        <f t="shared" si="122"/>
        <v>9.5854882940658668E-3</v>
      </c>
      <c r="T670" s="16">
        <f t="shared" si="123"/>
        <v>5.0654201422247254E-2</v>
      </c>
      <c r="U670" s="65">
        <f t="shared" si="124"/>
        <v>0.15014807297542263</v>
      </c>
      <c r="V670" s="65"/>
      <c r="AI670" s="16"/>
      <c r="AL670" s="16"/>
      <c r="AM670" s="16"/>
    </row>
    <row r="671" spans="1:40" x14ac:dyDescent="0.25">
      <c r="A671">
        <v>670</v>
      </c>
      <c r="B671">
        <v>8.8402273563759396E-4</v>
      </c>
      <c r="C671" s="16">
        <v>6.6543919654628301E-9</v>
      </c>
      <c r="D671">
        <v>6.3919905364400104E-4</v>
      </c>
      <c r="E671" s="16">
        <v>8.5934989605909406E-6</v>
      </c>
      <c r="F671" s="16">
        <v>5.4019077420877003E-6</v>
      </c>
      <c r="G671" s="16">
        <v>1.66441934339387E-6</v>
      </c>
      <c r="H671">
        <v>2.5301289135363402E-4</v>
      </c>
      <c r="J671">
        <v>0.957243966570128</v>
      </c>
      <c r="K671">
        <f t="shared" si="114"/>
        <v>6.3698765601320299E-9</v>
      </c>
      <c r="L671">
        <f t="shared" si="115"/>
        <v>6.5166063407960477E-4</v>
      </c>
      <c r="M671" s="16">
        <f t="shared" si="116"/>
        <v>1.1163848371955828E-3</v>
      </c>
      <c r="N671" s="16">
        <f t="shared" si="117"/>
        <v>0.63488096229419833</v>
      </c>
      <c r="O671" s="16">
        <f t="shared" si="118"/>
        <v>4.0628290372259214E-2</v>
      </c>
      <c r="P671" s="16">
        <f t="shared" si="119"/>
        <v>0.11337062902425425</v>
      </c>
      <c r="Q671" s="16">
        <f t="shared" si="120"/>
        <v>3.9956266656915589E-2</v>
      </c>
      <c r="R671" s="16">
        <f t="shared" si="121"/>
        <v>0.20457216372234885</v>
      </c>
      <c r="S671" s="16">
        <f t="shared" si="122"/>
        <v>2.9250964085475433E-2</v>
      </c>
      <c r="T671" s="16">
        <f t="shared" si="123"/>
        <v>3.9961440475180472E-2</v>
      </c>
      <c r="U671" s="65">
        <f t="shared" si="124"/>
        <v>1.1026207166306321</v>
      </c>
      <c r="V671" s="65"/>
      <c r="AI671" s="16"/>
      <c r="AL671" s="16"/>
      <c r="AM671" s="16"/>
    </row>
    <row r="672" spans="1:40" x14ac:dyDescent="0.25">
      <c r="A672">
        <v>671</v>
      </c>
      <c r="B672">
        <v>4.7307176774223902E-4</v>
      </c>
      <c r="C672" s="16">
        <v>6.9407808306430898E-9</v>
      </c>
      <c r="D672">
        <v>1.2647393475591E-3</v>
      </c>
      <c r="E672" s="16">
        <v>1.76080751626151E-5</v>
      </c>
      <c r="F672" s="16">
        <v>1.0396789117499901E-5</v>
      </c>
      <c r="G672" s="16">
        <v>1.60738197299209E-6</v>
      </c>
      <c r="H672">
        <v>5.1843908594621899E-4</v>
      </c>
      <c r="J672">
        <v>0.95404969560895503</v>
      </c>
      <c r="K672">
        <f t="shared" si="114"/>
        <v>6.6218498387635097E-9</v>
      </c>
      <c r="L672">
        <f t="shared" si="115"/>
        <v>1.2871333669862612E-3</v>
      </c>
      <c r="M672" s="16">
        <f t="shared" si="116"/>
        <v>-3.4098983150178316E-4</v>
      </c>
      <c r="N672" s="16">
        <f t="shared" si="117"/>
        <v>1.4800960754335411E-3</v>
      </c>
      <c r="O672" s="16">
        <f t="shared" si="118"/>
        <v>6.4149252771145429E-2</v>
      </c>
      <c r="P672" s="16">
        <f t="shared" si="119"/>
        <v>9.7603289503532489E-2</v>
      </c>
      <c r="Q672" s="16">
        <f t="shared" si="120"/>
        <v>0.40886265988472992</v>
      </c>
      <c r="R672" s="16">
        <f t="shared" si="121"/>
        <v>2.9309452415430775E-3</v>
      </c>
      <c r="S672" s="16">
        <f t="shared" si="122"/>
        <v>3.9775048401725445E-2</v>
      </c>
      <c r="T672" s="16">
        <f t="shared" si="123"/>
        <v>0.40889262769982548</v>
      </c>
      <c r="U672" s="65">
        <f t="shared" si="124"/>
        <v>1.0236939195779353</v>
      </c>
      <c r="V672" s="65"/>
      <c r="AI672" s="16"/>
      <c r="AL672" s="16"/>
      <c r="AM672" s="16"/>
    </row>
    <row r="673" spans="1:40" x14ac:dyDescent="0.25">
      <c r="A673">
        <v>672</v>
      </c>
      <c r="B673">
        <v>3.8446176271823699E-4</v>
      </c>
      <c r="C673" s="16">
        <v>4.1047779270393602E-9</v>
      </c>
      <c r="D673">
        <v>9.1322609742038898E-4</v>
      </c>
      <c r="E673" s="16">
        <v>7.5471876964406399E-6</v>
      </c>
      <c r="F673" s="16">
        <v>1.25992395770031E-5</v>
      </c>
      <c r="G673" s="16">
        <v>2.7077312849069498E-6</v>
      </c>
      <c r="H673">
        <v>2.2221020544206801E-4</v>
      </c>
      <c r="J673">
        <v>0.95569750330571002</v>
      </c>
      <c r="K673">
        <f t="shared" si="114"/>
        <v>3.9229260164959048E-9</v>
      </c>
      <c r="L673">
        <f t="shared" si="115"/>
        <v>9.4112820308137513E-4</v>
      </c>
      <c r="M673" s="16">
        <f t="shared" si="116"/>
        <v>-1.7220467764490107E-4</v>
      </c>
      <c r="N673" s="16">
        <f t="shared" si="117"/>
        <v>4.7774441790884928E-2</v>
      </c>
      <c r="O673" s="16">
        <f t="shared" si="118"/>
        <v>6.6983620204170535E-2</v>
      </c>
      <c r="P673" s="16">
        <f t="shared" si="119"/>
        <v>2.74038873919559E-3</v>
      </c>
      <c r="Q673" s="16">
        <f t="shared" si="120"/>
        <v>8.8392560934087969E-2</v>
      </c>
      <c r="R673" s="16">
        <f t="shared" si="121"/>
        <v>7.6976449498100938E-2</v>
      </c>
      <c r="S673" s="16">
        <f t="shared" si="122"/>
        <v>0.1215196252831356</v>
      </c>
      <c r="T673" s="16">
        <f t="shared" si="123"/>
        <v>8.8393326127395325E-2</v>
      </c>
      <c r="U673" s="65">
        <f t="shared" si="124"/>
        <v>0.49278041257697086</v>
      </c>
      <c r="V673" s="65"/>
      <c r="AI673" s="16"/>
      <c r="AL673" s="16"/>
      <c r="AM673" s="16"/>
    </row>
    <row r="674" spans="1:40" x14ac:dyDescent="0.25">
      <c r="A674">
        <v>673</v>
      </c>
      <c r="B674">
        <v>4.9115042166104699E-4</v>
      </c>
      <c r="C674" s="16">
        <v>4.7845128504474498E-9</v>
      </c>
      <c r="D674">
        <v>8.3140533773226795E-4</v>
      </c>
      <c r="E674" s="16">
        <v>8.0172111571664401E-6</v>
      </c>
      <c r="F674" s="16">
        <v>9.8200470025878002E-6</v>
      </c>
      <c r="G674" s="16">
        <v>2.3205827804844902E-6</v>
      </c>
      <c r="H674">
        <v>2.36047964099981E-4</v>
      </c>
      <c r="J674">
        <v>0.95616390591707401</v>
      </c>
      <c r="K674">
        <f t="shared" si="114"/>
        <v>4.574778494994267E-9</v>
      </c>
      <c r="L674">
        <f t="shared" si="115"/>
        <v>8.5336123000507756E-4</v>
      </c>
      <c r="M674" s="16">
        <f t="shared" si="116"/>
        <v>1.2893961331701632E-4</v>
      </c>
      <c r="N674" s="16">
        <f t="shared" si="117"/>
        <v>2.9817872712101214E-6</v>
      </c>
      <c r="O674" s="16">
        <f t="shared" si="118"/>
        <v>1.8516171729011884E-2</v>
      </c>
      <c r="P674" s="16">
        <f t="shared" si="119"/>
        <v>1.8838610064077436E-2</v>
      </c>
      <c r="Q674" s="16">
        <f t="shared" si="120"/>
        <v>6.4285925753384501E-2</v>
      </c>
      <c r="R674" s="16">
        <f t="shared" si="121"/>
        <v>1.8819183563158794E-5</v>
      </c>
      <c r="S674" s="16">
        <f t="shared" si="122"/>
        <v>2.4266085457759462E-2</v>
      </c>
      <c r="T674" s="16">
        <f t="shared" si="123"/>
        <v>6.4288286432905559E-2</v>
      </c>
      <c r="U674" s="65">
        <f t="shared" si="124"/>
        <v>0.19021688040797319</v>
      </c>
      <c r="V674" s="65"/>
      <c r="AI674" s="16"/>
      <c r="AL674" s="16"/>
      <c r="AM674" s="16"/>
    </row>
    <row r="675" spans="1:40" x14ac:dyDescent="0.25">
      <c r="A675">
        <v>674</v>
      </c>
      <c r="B675">
        <v>6.0675583633576502E-4</v>
      </c>
      <c r="C675" s="16">
        <v>7.9416507405049406E-9</v>
      </c>
      <c r="D675">
        <v>1.1244883804495899E-3</v>
      </c>
      <c r="E675" s="16">
        <v>1.7941823876236401E-5</v>
      </c>
      <c r="F675" s="16">
        <v>8.0527590126024795E-6</v>
      </c>
      <c r="G675" s="16">
        <v>1.4025251318634401E-6</v>
      </c>
      <c r="H675">
        <v>5.28261999009251E-4</v>
      </c>
      <c r="J675">
        <v>0.95476138137167998</v>
      </c>
      <c r="K675">
        <f t="shared" si="114"/>
        <v>7.5823814313759223E-9</v>
      </c>
      <c r="L675">
        <f t="shared" si="115"/>
        <v>1.1419884819559179E-3</v>
      </c>
      <c r="M675" s="16">
        <f t="shared" si="116"/>
        <v>7.1523190715612207E-5</v>
      </c>
      <c r="N675" s="16">
        <f t="shared" si="117"/>
        <v>5.4402562847515025E-2</v>
      </c>
      <c r="O675" s="16">
        <f t="shared" si="118"/>
        <v>0.18835709102180501</v>
      </c>
      <c r="P675" s="16">
        <f t="shared" si="119"/>
        <v>2.7848050617727025E-2</v>
      </c>
      <c r="Q675" s="16">
        <f t="shared" si="120"/>
        <v>0.4495673262303464</v>
      </c>
      <c r="R675" s="16">
        <f t="shared" si="121"/>
        <v>3.3681336086621882E-2</v>
      </c>
      <c r="S675" s="16">
        <f t="shared" si="122"/>
        <v>9.0882120839191019E-2</v>
      </c>
      <c r="T675" s="16">
        <f t="shared" si="123"/>
        <v>0.4495835020469009</v>
      </c>
      <c r="U675" s="65">
        <f t="shared" si="124"/>
        <v>1.2943219896901073</v>
      </c>
      <c r="V675" s="65"/>
      <c r="AI675" s="16"/>
      <c r="AL675" s="16"/>
      <c r="AM675" s="16"/>
    </row>
    <row r="676" spans="1:40" x14ac:dyDescent="0.25">
      <c r="A676">
        <v>675</v>
      </c>
      <c r="B676">
        <v>5.3314143799143695E-4</v>
      </c>
      <c r="C676" s="16">
        <v>4.6795904958229701E-9</v>
      </c>
      <c r="D676">
        <v>7.4757539491261595E-4</v>
      </c>
      <c r="E676" s="16">
        <v>7.0577534328439896E-6</v>
      </c>
      <c r="F676" s="16">
        <v>9.0098663146203596E-6</v>
      </c>
      <c r="G676" s="16">
        <v>2.3702360011518101E-6</v>
      </c>
      <c r="H676">
        <v>2.07798129933077E-4</v>
      </c>
      <c r="J676">
        <v>0.956605527630768</v>
      </c>
      <c r="K676">
        <f t="shared" si="114"/>
        <v>4.4765221353526596E-9</v>
      </c>
      <c r="L676">
        <f t="shared" si="115"/>
        <v>7.6796068395251261E-4</v>
      </c>
      <c r="M676" s="16">
        <f t="shared" si="116"/>
        <v>2.9832219203036135E-4</v>
      </c>
      <c r="N676" s="16">
        <f t="shared" si="117"/>
        <v>6.9924396853858857E-3</v>
      </c>
      <c r="O676" s="16">
        <f t="shared" si="118"/>
        <v>2.4031098496899973E-2</v>
      </c>
      <c r="P676" s="16">
        <f t="shared" si="119"/>
        <v>5.0285296080761301E-2</v>
      </c>
      <c r="Q676" s="16">
        <f t="shared" si="120"/>
        <v>0.11756553186218635</v>
      </c>
      <c r="R676" s="16">
        <f t="shared" si="121"/>
        <v>7.4792976433111311E-3</v>
      </c>
      <c r="S676" s="16">
        <f t="shared" si="122"/>
        <v>3.2582323464174258E-2</v>
      </c>
      <c r="T676" s="16">
        <f t="shared" si="123"/>
        <v>0.11757019324222329</v>
      </c>
      <c r="U676" s="65">
        <f t="shared" si="124"/>
        <v>0.3565061804749422</v>
      </c>
      <c r="V676" s="65"/>
      <c r="AI676" s="16"/>
      <c r="AL676" s="16"/>
      <c r="AM676" s="16"/>
    </row>
    <row r="677" spans="1:40" x14ac:dyDescent="0.25">
      <c r="A677">
        <v>676</v>
      </c>
      <c r="B677">
        <v>5.5447178756458902E-4</v>
      </c>
      <c r="C677" s="16">
        <v>6.1579022942417202E-9</v>
      </c>
      <c r="D677">
        <v>9.5039926475470405E-4</v>
      </c>
      <c r="E677" s="16">
        <v>1.1780267199199701E-5</v>
      </c>
      <c r="F677" s="16">
        <v>8.7444427933889501E-6</v>
      </c>
      <c r="G677" s="16">
        <v>1.8053625351288501E-6</v>
      </c>
      <c r="H677">
        <v>3.46844185711928E-4</v>
      </c>
      <c r="J677">
        <v>0.95559428681117597</v>
      </c>
      <c r="K677">
        <f t="shared" si="114"/>
        <v>5.8844562511188211E-9</v>
      </c>
      <c r="L677">
        <f t="shared" si="115"/>
        <v>9.6968735497431665E-4</v>
      </c>
      <c r="M677" s="16">
        <f t="shared" si="116"/>
        <v>1.3925622015486145E-4</v>
      </c>
      <c r="N677" s="16">
        <f t="shared" si="117"/>
        <v>1.6122695822241784E-2</v>
      </c>
      <c r="O677" s="16">
        <f t="shared" si="118"/>
        <v>1.2524940362586435E-2</v>
      </c>
      <c r="P677" s="16">
        <f t="shared" si="119"/>
        <v>1.8973042743502833E-4</v>
      </c>
      <c r="Q677" s="16">
        <f t="shared" si="120"/>
        <v>9.3736743082040701E-3</v>
      </c>
      <c r="R677" s="16">
        <f t="shared" si="121"/>
        <v>1.2858294828211946E-2</v>
      </c>
      <c r="S677" s="16">
        <f t="shared" si="122"/>
        <v>1.0167051616688929E-2</v>
      </c>
      <c r="T677" s="16">
        <f t="shared" si="123"/>
        <v>9.3734944042006881E-3</v>
      </c>
      <c r="U677" s="65">
        <f t="shared" si="124"/>
        <v>7.060988176956888E-2</v>
      </c>
      <c r="V677" s="65"/>
      <c r="AI677" s="16"/>
      <c r="AL677" s="16"/>
      <c r="AM677" s="16"/>
    </row>
    <row r="678" spans="1:40" x14ac:dyDescent="0.25">
      <c r="A678">
        <v>677</v>
      </c>
      <c r="B678">
        <v>7.0088690771719097E-4</v>
      </c>
      <c r="C678" s="16">
        <v>6.7981821100912503E-9</v>
      </c>
      <c r="D678">
        <v>8.2749625188366903E-4</v>
      </c>
      <c r="E678" s="16">
        <v>1.13399784103239E-5</v>
      </c>
      <c r="F678" s="16">
        <v>6.8762151093573496E-6</v>
      </c>
      <c r="G678" s="16">
        <v>1.6329035746477499E-6</v>
      </c>
      <c r="H678">
        <v>3.3387878846829599E-4</v>
      </c>
      <c r="J678">
        <v>0.95624648949217295</v>
      </c>
      <c r="K678">
        <f t="shared" si="114"/>
        <v>6.5007377777032512E-9</v>
      </c>
      <c r="L678">
        <f t="shared" si="115"/>
        <v>8.4287478749492134E-4</v>
      </c>
      <c r="M678" s="16">
        <f t="shared" si="116"/>
        <v>5.588990279394606E-4</v>
      </c>
      <c r="N678" s="16">
        <f t="shared" si="117"/>
        <v>0.18025704035151957</v>
      </c>
      <c r="O678" s="16">
        <f t="shared" si="118"/>
        <v>5.1769165007917277E-2</v>
      </c>
      <c r="P678" s="16">
        <f t="shared" si="119"/>
        <v>1.9968589539923257E-2</v>
      </c>
      <c r="Q678" s="16">
        <f t="shared" si="120"/>
        <v>3.1163249352747003E-3</v>
      </c>
      <c r="R678" s="16">
        <f t="shared" si="121"/>
        <v>9.1697178683119593E-2</v>
      </c>
      <c r="S678" s="16">
        <f t="shared" si="122"/>
        <v>3.4866483273726698E-2</v>
      </c>
      <c r="T678" s="16">
        <f t="shared" si="123"/>
        <v>3.1154987250856742E-3</v>
      </c>
      <c r="U678" s="65">
        <f t="shared" si="124"/>
        <v>0.38479028051656677</v>
      </c>
      <c r="V678" s="65"/>
      <c r="AI678" s="16"/>
      <c r="AL678" s="16"/>
      <c r="AM678" s="16"/>
    </row>
    <row r="679" spans="1:40" x14ac:dyDescent="0.25">
      <c r="A679">
        <v>678</v>
      </c>
      <c r="B679">
        <v>4.1121315163855898E-4</v>
      </c>
      <c r="C679" s="16">
        <v>5.98820508261801E-9</v>
      </c>
      <c r="D679">
        <v>1.25522132541468E-3</v>
      </c>
      <c r="E679" s="16">
        <v>1.5077640774498799E-5</v>
      </c>
      <c r="F679" s="16">
        <v>1.1959201978040701E-5</v>
      </c>
      <c r="G679" s="16">
        <v>1.8630165351557699E-6</v>
      </c>
      <c r="H679">
        <v>4.4393479227754402E-4</v>
      </c>
      <c r="J679">
        <v>0.95406384263305799</v>
      </c>
      <c r="K679">
        <f t="shared" si="114"/>
        <v>5.7131299515973475E-9</v>
      </c>
      <c r="L679">
        <f t="shared" si="115"/>
        <v>1.2809967577008345E-3</v>
      </c>
      <c r="M679" s="16">
        <f t="shared" si="116"/>
        <v>-4.5857045442371659E-4</v>
      </c>
      <c r="N679" s="16">
        <f t="shared" si="117"/>
        <v>2.6961939272979338E-2</v>
      </c>
      <c r="O679" s="16">
        <f t="shared" si="118"/>
        <v>6.6053229230635035E-3</v>
      </c>
      <c r="P679" s="16">
        <f t="shared" si="119"/>
        <v>9.1529505273409889E-2</v>
      </c>
      <c r="Q679" s="16">
        <f t="shared" si="120"/>
        <v>0.16307396157104334</v>
      </c>
      <c r="R679" s="16">
        <f t="shared" si="121"/>
        <v>4.5178527233130081E-2</v>
      </c>
      <c r="S679" s="16">
        <f t="shared" si="122"/>
        <v>5.2008599441866355E-3</v>
      </c>
      <c r="T679" s="16">
        <f t="shared" si="123"/>
        <v>0.16309000659108241</v>
      </c>
      <c r="U679" s="65">
        <f t="shared" si="124"/>
        <v>0.50164012280889514</v>
      </c>
      <c r="V679" s="65"/>
      <c r="AI679" s="16"/>
      <c r="AL679" s="16"/>
      <c r="AM679" s="16"/>
    </row>
    <row r="680" spans="1:40" x14ac:dyDescent="0.25">
      <c r="A680">
        <v>679</v>
      </c>
      <c r="B680">
        <v>4.4973308504496398E-4</v>
      </c>
      <c r="C680" s="16">
        <v>3.6067731627400498E-9</v>
      </c>
      <c r="D680">
        <v>6.8209486087636396E-4</v>
      </c>
      <c r="E680" s="16">
        <v>4.9665954349351102E-6</v>
      </c>
      <c r="F680" s="16">
        <v>1.06514883082171E-5</v>
      </c>
      <c r="G680" s="16">
        <v>3.07316618422551E-6</v>
      </c>
      <c r="H680" s="16">
        <v>1.4622874226703501E-4</v>
      </c>
      <c r="J680">
        <v>0.95690468503860004</v>
      </c>
      <c r="K680">
        <f t="shared" si="114"/>
        <v>3.4513381372974427E-9</v>
      </c>
      <c r="L680">
        <f t="shared" si="115"/>
        <v>7.0646739690386092E-4</v>
      </c>
      <c r="M680" s="16">
        <f t="shared" si="116"/>
        <v>1.9299877318606695E-4</v>
      </c>
      <c r="N680" s="16">
        <f t="shared" si="117"/>
        <v>7.380246958722695E-3</v>
      </c>
      <c r="O680" s="16">
        <f t="shared" si="118"/>
        <v>0.12161626890601587</v>
      </c>
      <c r="P680" s="16">
        <f t="shared" si="119"/>
        <v>8.5376594388536287E-2</v>
      </c>
      <c r="Q680" s="16">
        <f t="shared" si="120"/>
        <v>0.2889905396429891</v>
      </c>
      <c r="R680" s="16">
        <f t="shared" si="121"/>
        <v>6.3939767730645716E-3</v>
      </c>
      <c r="S680" s="16">
        <f t="shared" si="122"/>
        <v>0.28153954243279716</v>
      </c>
      <c r="T680" s="16">
        <f t="shared" si="123"/>
        <v>0.28899704862819814</v>
      </c>
      <c r="U680" s="65">
        <f t="shared" si="124"/>
        <v>1.0802942177303236</v>
      </c>
      <c r="V680" s="65"/>
      <c r="AI680" s="16"/>
      <c r="AL680" s="16"/>
      <c r="AM680" s="16"/>
    </row>
    <row r="681" spans="1:40" x14ac:dyDescent="0.25">
      <c r="A681">
        <v>680</v>
      </c>
      <c r="B681">
        <v>5.3616964341484904E-4</v>
      </c>
      <c r="C681" s="16">
        <v>6.8072420407534496E-9</v>
      </c>
      <c r="D681">
        <v>1.09000943595535E-3</v>
      </c>
      <c r="E681" s="16">
        <v>1.49122844247643E-5</v>
      </c>
      <c r="F681" s="16">
        <v>9.1006810448972106E-6</v>
      </c>
      <c r="G681" s="16">
        <v>1.6357118679259099E-6</v>
      </c>
      <c r="H681">
        <v>4.3906249770833401E-4</v>
      </c>
      <c r="J681">
        <v>0.95490617390624899</v>
      </c>
      <c r="K681">
        <f t="shared" si="114"/>
        <v>6.5002774519896426E-9</v>
      </c>
      <c r="L681">
        <f t="shared" si="115"/>
        <v>1.1098397026710297E-3</v>
      </c>
      <c r="M681" s="16">
        <f t="shared" si="116"/>
        <v>-3.7500415841331608E-5</v>
      </c>
      <c r="N681" s="16">
        <f t="shared" si="117"/>
        <v>8.0596759509671562E-3</v>
      </c>
      <c r="O681" s="16">
        <f t="shared" si="118"/>
        <v>5.2516280400225254E-2</v>
      </c>
      <c r="P681" s="16">
        <f t="shared" si="119"/>
        <v>1.7186864248482394E-2</v>
      </c>
      <c r="Q681" s="16">
        <f t="shared" si="120"/>
        <v>0.15087665660177252</v>
      </c>
      <c r="R681" s="16">
        <f t="shared" si="121"/>
        <v>5.9714502628823336E-3</v>
      </c>
      <c r="S681" s="16">
        <f t="shared" si="122"/>
        <v>3.4346099875680172E-2</v>
      </c>
      <c r="T681" s="16">
        <f t="shared" si="123"/>
        <v>0.15088291499001422</v>
      </c>
      <c r="U681" s="65">
        <f t="shared" si="124"/>
        <v>0.41983994233002409</v>
      </c>
      <c r="V681" s="65"/>
      <c r="AI681" s="16"/>
      <c r="AL681" s="16"/>
      <c r="AM681" s="16"/>
    </row>
    <row r="682" spans="1:40" x14ac:dyDescent="0.25">
      <c r="A682">
        <v>681</v>
      </c>
      <c r="B682">
        <v>5.1485379157301396E-4</v>
      </c>
      <c r="C682" s="16">
        <v>5.88342931555711E-9</v>
      </c>
      <c r="D682">
        <v>9.7861592903837895E-4</v>
      </c>
      <c r="E682" s="16">
        <v>1.15853567844775E-5</v>
      </c>
      <c r="F682" s="16">
        <v>9.4306555966860692E-6</v>
      </c>
      <c r="G682" s="16">
        <v>1.8902443260755001E-6</v>
      </c>
      <c r="H682">
        <v>3.4110597501060998E-4</v>
      </c>
      <c r="J682">
        <v>0.95544126419205</v>
      </c>
      <c r="K682">
        <f t="shared" si="114"/>
        <v>5.621271143040453E-9</v>
      </c>
      <c r="L682">
        <f t="shared" si="115"/>
        <v>9.9936160112851094E-4</v>
      </c>
      <c r="M682" s="16">
        <f t="shared" si="116"/>
        <v>3.0345982017516904E-5</v>
      </c>
      <c r="N682" s="16">
        <f t="shared" si="117"/>
        <v>2.1576764378956077E-3</v>
      </c>
      <c r="O682" s="16">
        <f t="shared" si="118"/>
        <v>3.8880307821566682E-3</v>
      </c>
      <c r="P682" s="16">
        <f t="shared" si="119"/>
        <v>2.4043787400623891E-4</v>
      </c>
      <c r="Q682" s="16">
        <f t="shared" si="120"/>
        <v>6.1890222920989385E-3</v>
      </c>
      <c r="R682" s="16">
        <f t="shared" si="121"/>
        <v>1.9200866583422807E-3</v>
      </c>
      <c r="S682" s="16">
        <f t="shared" si="122"/>
        <v>3.4288139394305292E-3</v>
      </c>
      <c r="T682" s="16">
        <f t="shared" si="123"/>
        <v>6.189127247367282E-3</v>
      </c>
      <c r="U682" s="65">
        <f t="shared" si="124"/>
        <v>2.4013195231297545E-2</v>
      </c>
      <c r="V682" s="65"/>
      <c r="AI682" s="16"/>
      <c r="AL682" s="16"/>
      <c r="AM682" s="16"/>
    </row>
    <row r="683" spans="1:40" x14ac:dyDescent="0.25">
      <c r="A683">
        <v>682</v>
      </c>
      <c r="B683">
        <v>2.7752748535396E-4</v>
      </c>
      <c r="C683" s="16">
        <v>3.89334671317741E-9</v>
      </c>
      <c r="D683">
        <v>1.20861731493341E-3</v>
      </c>
      <c r="E683" s="16">
        <v>9.4413232935850705E-6</v>
      </c>
      <c r="F683" s="16">
        <v>1.7702465472307401E-5</v>
      </c>
      <c r="G683" s="16">
        <v>2.8647358126461E-6</v>
      </c>
      <c r="H683">
        <v>2.7798297364986502E-4</v>
      </c>
      <c r="J683">
        <v>0.954170314365692</v>
      </c>
      <c r="K683">
        <f t="shared" si="114"/>
        <v>3.7149158572471231E-9</v>
      </c>
      <c r="L683">
        <f t="shared" si="115"/>
        <v>1.2468830883439576E-3</v>
      </c>
      <c r="M683" s="16">
        <f t="shared" si="116"/>
        <v>-6.9182811763603765E-4</v>
      </c>
      <c r="N683" s="16">
        <f t="shared" si="117"/>
        <v>0.19002602426877127</v>
      </c>
      <c r="O683" s="16">
        <f t="shared" si="118"/>
        <v>8.8202746470680285E-2</v>
      </c>
      <c r="P683" s="16">
        <f t="shared" si="119"/>
        <v>6.4606267638573078E-2</v>
      </c>
      <c r="Q683" s="16">
        <f t="shared" si="120"/>
        <v>1.4629580693791597E-2</v>
      </c>
      <c r="R683" s="16">
        <f t="shared" si="121"/>
        <v>0.63181224557730686</v>
      </c>
      <c r="S683" s="16">
        <f t="shared" si="122"/>
        <v>0.18215260548147227</v>
      </c>
      <c r="T683" s="16">
        <f t="shared" si="123"/>
        <v>1.4626798759903309E-2</v>
      </c>
      <c r="U683" s="65">
        <f t="shared" si="124"/>
        <v>1.1860562688904988</v>
      </c>
      <c r="V683" s="65"/>
      <c r="AI683" s="16"/>
      <c r="AL683" s="16"/>
      <c r="AM683" s="16"/>
    </row>
    <row r="684" spans="1:40" x14ac:dyDescent="0.25">
      <c r="A684">
        <v>683</v>
      </c>
      <c r="B684">
        <v>4.38577473201946E-4</v>
      </c>
      <c r="C684" s="16">
        <v>5.0649722326827402E-9</v>
      </c>
      <c r="D684">
        <v>9.8940494364576498E-4</v>
      </c>
      <c r="E684" s="16">
        <v>1.0081676744316501E-5</v>
      </c>
      <c r="F684" s="16">
        <v>1.1079705434452399E-5</v>
      </c>
      <c r="G684" s="16">
        <v>2.1961262071811798E-6</v>
      </c>
      <c r="H684" s="16">
        <v>2.9683359013760001E-4</v>
      </c>
      <c r="J684">
        <v>0.95535441685020095</v>
      </c>
      <c r="K684">
        <f t="shared" si="114"/>
        <v>4.8388435937170795E-9</v>
      </c>
      <c r="L684">
        <f t="shared" si="115"/>
        <v>1.0137554157496182E-3</v>
      </c>
      <c r="M684" s="16">
        <f t="shared" si="116"/>
        <v>-1.3660046934572631E-4</v>
      </c>
      <c r="N684" s="16">
        <f t="shared" si="117"/>
        <v>1.1790131409415696E-2</v>
      </c>
      <c r="O684" s="16">
        <f t="shared" si="118"/>
        <v>7.298693028462578E-3</v>
      </c>
      <c r="P684" s="16">
        <f t="shared" si="119"/>
        <v>7.1298500394880121E-4</v>
      </c>
      <c r="Q684" s="16">
        <f t="shared" si="120"/>
        <v>3.761593125086846E-3</v>
      </c>
      <c r="R684" s="16">
        <f t="shared" si="121"/>
        <v>1.5222525662819553E-2</v>
      </c>
      <c r="S684" s="16">
        <f t="shared" si="122"/>
        <v>8.7964980577118039E-3</v>
      </c>
      <c r="T684" s="16">
        <f t="shared" si="123"/>
        <v>3.7614257727992626E-3</v>
      </c>
      <c r="U684" s="65">
        <f t="shared" si="124"/>
        <v>5.1343852060244548E-2</v>
      </c>
      <c r="V684" s="65"/>
      <c r="AI684" s="16"/>
      <c r="AL684" s="16"/>
      <c r="AM684" s="16"/>
    </row>
    <row r="685" spans="1:40" x14ac:dyDescent="0.25">
      <c r="A685">
        <v>684</v>
      </c>
      <c r="B685">
        <v>9.5410199821450504E-4</v>
      </c>
      <c r="C685" s="16">
        <v>8.1125763169466099E-9</v>
      </c>
      <c r="D685">
        <v>7.2347730902529205E-4</v>
      </c>
      <c r="E685" s="16">
        <v>1.18465697146927E-5</v>
      </c>
      <c r="F685" s="16">
        <v>5.0248618370973498E-6</v>
      </c>
      <c r="G685" s="16">
        <v>1.36657428599904E-6</v>
      </c>
      <c r="H685" s="16">
        <v>3.4879232991567302E-4</v>
      </c>
      <c r="J685">
        <v>0.95681613106850705</v>
      </c>
      <c r="K685">
        <f t="shared" si="114"/>
        <v>7.7622438845788539E-9</v>
      </c>
      <c r="L685">
        <f t="shared" si="115"/>
        <v>7.3488549440916878E-4</v>
      </c>
      <c r="M685" s="16">
        <f t="shared" si="116"/>
        <v>1.1733185020198413E-3</v>
      </c>
      <c r="N685" s="16">
        <f t="shared" si="117"/>
        <v>0.88215619321269723</v>
      </c>
      <c r="O685" s="16">
        <f t="shared" si="118"/>
        <v>0.21609928366385708</v>
      </c>
      <c r="P685" s="16">
        <f t="shared" si="119"/>
        <v>6.2125724317853959E-2</v>
      </c>
      <c r="Q685" s="16">
        <f t="shared" si="120"/>
        <v>1.0607130241453053E-2</v>
      </c>
      <c r="R685" s="16">
        <f t="shared" si="121"/>
        <v>0.24061527557409387</v>
      </c>
      <c r="S685" s="16">
        <f t="shared" si="122"/>
        <v>0.10199852702686736</v>
      </c>
      <c r="T685" s="16">
        <f t="shared" si="123"/>
        <v>1.0604340135841264E-2</v>
      </c>
      <c r="U685" s="65">
        <f t="shared" si="124"/>
        <v>1.5242064741726635</v>
      </c>
      <c r="V685" s="65"/>
      <c r="AI685" s="16"/>
      <c r="AL685" s="16"/>
      <c r="AM685" s="16"/>
    </row>
    <row r="686" spans="1:40" x14ac:dyDescent="0.25">
      <c r="A686">
        <v>685</v>
      </c>
      <c r="B686" s="16">
        <v>4.2587273871766402E-4</v>
      </c>
      <c r="C686" s="16">
        <v>4.9887557148284598E-9</v>
      </c>
      <c r="D686" s="16">
        <v>1.0039577529493699E-3</v>
      </c>
      <c r="E686" s="16">
        <v>1.00742546062781E-5</v>
      </c>
      <c r="F686" s="16">
        <v>1.14184767348049E-5</v>
      </c>
      <c r="G686" s="16">
        <v>2.2300742491825201E-6</v>
      </c>
      <c r="H686" s="16">
        <v>2.9661528422792903E-4</v>
      </c>
      <c r="J686">
        <v>0.95527637205849103</v>
      </c>
      <c r="K686">
        <f t="shared" si="114"/>
        <v>4.7656404603473948E-9</v>
      </c>
      <c r="L686">
        <f t="shared" si="115"/>
        <v>1.0290197919124475E-3</v>
      </c>
      <c r="M686" s="16">
        <f t="shared" si="116"/>
        <v>-1.7727431447711939E-4</v>
      </c>
      <c r="N686" s="16">
        <f t="shared" si="117"/>
        <v>1.8064704725619402E-2</v>
      </c>
      <c r="O686" s="16">
        <f t="shared" si="118"/>
        <v>9.8395663297399828E-3</v>
      </c>
      <c r="P686" s="16">
        <f t="shared" si="119"/>
        <v>1.7475053880414541E-3</v>
      </c>
      <c r="Q686" s="16">
        <f t="shared" si="120"/>
        <v>3.8468371735644381E-3</v>
      </c>
      <c r="R686" s="16">
        <f t="shared" si="121"/>
        <v>2.4878082471074557E-2</v>
      </c>
      <c r="S686" s="16">
        <f t="shared" si="122"/>
        <v>1.2253960686645896E-2</v>
      </c>
      <c r="T686" s="16">
        <f t="shared" si="123"/>
        <v>3.8465805072367154E-3</v>
      </c>
      <c r="U686" s="65">
        <f t="shared" si="124"/>
        <v>7.4477237281922445E-2</v>
      </c>
      <c r="V686" s="65"/>
      <c r="AH686" s="16"/>
      <c r="AI686" s="16"/>
      <c r="AJ686" s="16"/>
      <c r="AK686" s="16"/>
      <c r="AL686" s="16"/>
      <c r="AM686" s="16"/>
      <c r="AN686" s="16"/>
    </row>
    <row r="687" spans="1:40" x14ac:dyDescent="0.25">
      <c r="A687">
        <v>686</v>
      </c>
      <c r="B687">
        <v>5.5818728622815698E-4</v>
      </c>
      <c r="C687" s="16">
        <v>5.4147819453262798E-9</v>
      </c>
      <c r="D687">
        <v>8.27754749156328E-4</v>
      </c>
      <c r="E687" s="16">
        <v>9.0343730036266704E-6</v>
      </c>
      <c r="F687" s="16">
        <v>8.63721016092483E-6</v>
      </c>
      <c r="G687" s="16">
        <v>2.0502687644004999E-6</v>
      </c>
      <c r="H687" s="16">
        <v>2.6599579849689799E-4</v>
      </c>
      <c r="J687">
        <v>0.95620752058457503</v>
      </c>
      <c r="K687">
        <f t="shared" si="114"/>
        <v>5.1776552184465638E-9</v>
      </c>
      <c r="L687">
        <f t="shared" si="115"/>
        <v>8.4707402346063281E-4</v>
      </c>
      <c r="M687" s="16">
        <f t="shared" si="116"/>
        <v>2.693005489956811E-4</v>
      </c>
      <c r="N687" s="16">
        <f t="shared" si="117"/>
        <v>1.8097514947484853E-2</v>
      </c>
      <c r="O687" s="16">
        <f t="shared" si="118"/>
        <v>4.9587473807235799E-4</v>
      </c>
      <c r="P687" s="16">
        <f t="shared" si="119"/>
        <v>1.9892850900368755E-2</v>
      </c>
      <c r="Q687" s="16">
        <f t="shared" si="120"/>
        <v>2.5230927627922225E-2</v>
      </c>
      <c r="R687" s="16">
        <f t="shared" si="121"/>
        <v>1.544224208292037E-2</v>
      </c>
      <c r="S687" s="16">
        <f t="shared" si="122"/>
        <v>4.4710051346601382E-4</v>
      </c>
      <c r="T687" s="16">
        <f t="shared" si="123"/>
        <v>2.523270333811873E-2</v>
      </c>
      <c r="U687" s="65">
        <f t="shared" si="124"/>
        <v>0.10483921414835332</v>
      </c>
      <c r="V687" s="65"/>
      <c r="AI687" s="16"/>
      <c r="AL687" s="16"/>
      <c r="AM687" s="16"/>
    </row>
    <row r="688" spans="1:40" x14ac:dyDescent="0.25">
      <c r="A688">
        <v>687</v>
      </c>
      <c r="B688">
        <v>5.1329575422951704E-4</v>
      </c>
      <c r="C688" s="16">
        <v>4.85474495586714E-9</v>
      </c>
      <c r="D688">
        <v>8.0670696731394295E-4</v>
      </c>
      <c r="E688" s="16">
        <v>7.8956059456072601E-6</v>
      </c>
      <c r="F688" s="16">
        <v>9.3848054505859295E-6</v>
      </c>
      <c r="G688" s="16">
        <v>2.2863175595827899E-6</v>
      </c>
      <c r="H688">
        <v>2.3246729358476599E-4</v>
      </c>
      <c r="J688">
        <v>0.956297558500805</v>
      </c>
      <c r="K688">
        <f t="shared" si="114"/>
        <v>4.642580748439844E-9</v>
      </c>
      <c r="L688">
        <f t="shared" si="115"/>
        <v>8.2775804102974172E-4</v>
      </c>
      <c r="M688" s="16">
        <f t="shared" si="116"/>
        <v>1.9883346742929236E-4</v>
      </c>
      <c r="N688" s="16">
        <f t="shared" si="117"/>
        <v>1.8735092711183467E-3</v>
      </c>
      <c r="O688" s="16">
        <f t="shared" si="118"/>
        <v>1.5225716287078701E-2</v>
      </c>
      <c r="P688" s="16">
        <f t="shared" si="119"/>
        <v>2.6530944027573694E-2</v>
      </c>
      <c r="Q688" s="16">
        <f t="shared" si="120"/>
        <v>7.0155540232521199E-2</v>
      </c>
      <c r="R688" s="16">
        <f t="shared" si="121"/>
        <v>2.3491057252534113E-3</v>
      </c>
      <c r="S688" s="16">
        <f t="shared" si="122"/>
        <v>1.9240414222793604E-2</v>
      </c>
      <c r="T688" s="16">
        <f t="shared" si="123"/>
        <v>7.0158455568501338E-2</v>
      </c>
      <c r="U688" s="65">
        <f t="shared" si="124"/>
        <v>0.20553368533484032</v>
      </c>
      <c r="V688" s="65"/>
      <c r="AI688" s="16"/>
      <c r="AL688" s="16"/>
      <c r="AM688" s="16"/>
    </row>
    <row r="689" spans="1:40" x14ac:dyDescent="0.25">
      <c r="A689">
        <v>688</v>
      </c>
      <c r="B689">
        <v>3.9431310846543502E-4</v>
      </c>
      <c r="C689" s="16">
        <v>4.4007137278999597E-9</v>
      </c>
      <c r="D689">
        <v>9.55514503244705E-4</v>
      </c>
      <c r="E689" s="16">
        <v>8.4621308370930294E-6</v>
      </c>
      <c r="F689" s="16">
        <v>1.2307451359956E-5</v>
      </c>
      <c r="G689" s="16">
        <v>2.5268069243611501E-6</v>
      </c>
      <c r="H689">
        <v>2.49149158766576E-4</v>
      </c>
      <c r="J689">
        <v>0.95549518332338801</v>
      </c>
      <c r="K689">
        <f t="shared" si="114"/>
        <v>4.2048607701935224E-9</v>
      </c>
      <c r="L689">
        <f t="shared" si="115"/>
        <v>9.826518121752502E-4</v>
      </c>
      <c r="M689" s="16">
        <f t="shared" si="116"/>
        <v>-1.9402559524438025E-4</v>
      </c>
      <c r="N689" s="16">
        <f t="shared" si="117"/>
        <v>3.942233780192788E-2</v>
      </c>
      <c r="O689" s="16">
        <f t="shared" si="118"/>
        <v>4.217915970131051E-2</v>
      </c>
      <c r="P689" s="16">
        <f t="shared" si="119"/>
        <v>7.1676596025725298E-5</v>
      </c>
      <c r="Q689" s="16">
        <f t="shared" si="120"/>
        <v>4.4995676641807592E-2</v>
      </c>
      <c r="R689" s="16">
        <f t="shared" si="121"/>
        <v>6.1435410030516904E-2</v>
      </c>
      <c r="S689" s="16">
        <f t="shared" si="122"/>
        <v>6.6815287663047868E-2</v>
      </c>
      <c r="T689" s="16">
        <f t="shared" si="123"/>
        <v>4.4995642825836957E-2</v>
      </c>
      <c r="U689" s="65">
        <f t="shared" si="124"/>
        <v>0.29991519126047345</v>
      </c>
      <c r="V689" s="65"/>
      <c r="AI689" s="16"/>
      <c r="AL689" s="16"/>
      <c r="AM689" s="16"/>
    </row>
    <row r="690" spans="1:40" x14ac:dyDescent="0.25">
      <c r="A690">
        <v>689</v>
      </c>
      <c r="B690">
        <v>5.7451041547427301E-4</v>
      </c>
      <c r="C690" s="16">
        <v>5.7876997477016701E-9</v>
      </c>
      <c r="D690">
        <v>8.6026344545385804E-4</v>
      </c>
      <c r="E690" s="16">
        <v>1.00322505487872E-5</v>
      </c>
      <c r="F690" s="16">
        <v>8.4040607088577605E-6</v>
      </c>
      <c r="G690" s="16">
        <v>1.9188536687679701E-6</v>
      </c>
      <c r="H690">
        <v>2.9537638696578399E-4</v>
      </c>
      <c r="J690">
        <v>0.95604931936608095</v>
      </c>
      <c r="K690">
        <f t="shared" si="114"/>
        <v>5.5333264044854204E-9</v>
      </c>
      <c r="L690">
        <f t="shared" si="115"/>
        <v>8.7898463284059381E-4</v>
      </c>
      <c r="M690" s="16">
        <f t="shared" si="116"/>
        <v>2.7003619810795216E-4</v>
      </c>
      <c r="N690" s="16">
        <f t="shared" si="117"/>
        <v>2.8124663980340515E-2</v>
      </c>
      <c r="O690" s="16">
        <f t="shared" si="118"/>
        <v>2.0311661291466799E-3</v>
      </c>
      <c r="P690" s="16">
        <f t="shared" si="119"/>
        <v>1.1514978244724325E-2</v>
      </c>
      <c r="Q690" s="16">
        <f t="shared" si="120"/>
        <v>4.3472555506275214E-3</v>
      </c>
      <c r="R690" s="16">
        <f t="shared" si="121"/>
        <v>2.1876189270826858E-2</v>
      </c>
      <c r="S690" s="16">
        <f t="shared" si="122"/>
        <v>1.9631168882244922E-3</v>
      </c>
      <c r="T690" s="16">
        <f t="shared" si="123"/>
        <v>4.3478912271035161E-3</v>
      </c>
      <c r="U690" s="65">
        <f t="shared" si="124"/>
        <v>7.4205261290993918E-2</v>
      </c>
      <c r="V690" s="65"/>
      <c r="AI690" s="16"/>
      <c r="AL690" s="16"/>
      <c r="AM690" s="16"/>
    </row>
    <row r="691" spans="1:40" x14ac:dyDescent="0.25">
      <c r="A691">
        <v>690</v>
      </c>
      <c r="B691">
        <v>5.4233417527872795E-4</v>
      </c>
      <c r="C691" s="16">
        <v>5.6637175989904497E-9</v>
      </c>
      <c r="D691">
        <v>8.9250082056536605E-4</v>
      </c>
      <c r="E691" s="16">
        <v>1.01813026071503E-5</v>
      </c>
      <c r="F691" s="16">
        <v>8.9167889560537308E-6</v>
      </c>
      <c r="G691" s="16">
        <v>1.9616241953941699E-6</v>
      </c>
      <c r="H691" s="16">
        <v>2.9976536546085099E-4</v>
      </c>
      <c r="J691">
        <v>0.95587755510816597</v>
      </c>
      <c r="K691">
        <f t="shared" si="114"/>
        <v>5.4138205313460833E-9</v>
      </c>
      <c r="L691">
        <f t="shared" si="115"/>
        <v>9.1229035895526867E-4</v>
      </c>
      <c r="M691" s="16">
        <f t="shared" si="116"/>
        <v>1.723779916021873E-4</v>
      </c>
      <c r="N691" s="16">
        <f t="shared" si="117"/>
        <v>1.0466360966478717E-2</v>
      </c>
      <c r="O691" s="16">
        <f t="shared" si="118"/>
        <v>5.14443954000548E-4</v>
      </c>
      <c r="P691" s="16">
        <f t="shared" si="119"/>
        <v>5.4546000294644851E-3</v>
      </c>
      <c r="Q691" s="16">
        <f t="shared" si="120"/>
        <v>2.7098299533808872E-3</v>
      </c>
      <c r="R691" s="16">
        <f t="shared" si="121"/>
        <v>9.2006685565371744E-3</v>
      </c>
      <c r="S691" s="16">
        <f t="shared" si="122"/>
        <v>5.292318214158634E-4</v>
      </c>
      <c r="T691" s="16">
        <f t="shared" si="123"/>
        <v>2.7101793490640082E-3</v>
      </c>
      <c r="U691" s="65">
        <f t="shared" si="124"/>
        <v>3.1585314630341685E-2</v>
      </c>
      <c r="V691" s="65"/>
      <c r="AI691" s="16"/>
      <c r="AL691" s="16"/>
      <c r="AM691" s="16"/>
    </row>
    <row r="692" spans="1:40" x14ac:dyDescent="0.25">
      <c r="A692">
        <v>691</v>
      </c>
      <c r="B692">
        <v>6.5308637917750796E-4</v>
      </c>
      <c r="C692" s="16">
        <v>4.9210167545351701E-9</v>
      </c>
      <c r="D692">
        <v>6.3998700602713502E-4</v>
      </c>
      <c r="E692" s="16">
        <v>6.3621755532067603E-6</v>
      </c>
      <c r="F692" s="16">
        <v>7.3152314917653399E-6</v>
      </c>
      <c r="G692" s="16">
        <v>2.2509333573599701E-6</v>
      </c>
      <c r="H692">
        <v>1.87317543803406E-4</v>
      </c>
      <c r="J692">
        <v>0.95719682727770605</v>
      </c>
      <c r="K692">
        <f t="shared" si="114"/>
        <v>4.710381624421499E-9</v>
      </c>
      <c r="L692">
        <f t="shared" si="115"/>
        <v>6.5686348135127117E-4</v>
      </c>
      <c r="M692" s="16">
        <f t="shared" si="116"/>
        <v>6.4930927700374464E-4</v>
      </c>
      <c r="N692" s="16">
        <f t="shared" si="117"/>
        <v>0.10719818542418474</v>
      </c>
      <c r="O692" s="16">
        <f t="shared" si="118"/>
        <v>1.2415757788669492E-2</v>
      </c>
      <c r="P692" s="16">
        <f t="shared" si="119"/>
        <v>0.11282067948149208</v>
      </c>
      <c r="Q692" s="16">
        <f t="shared" si="120"/>
        <v>0.16617120575107691</v>
      </c>
      <c r="R692" s="16">
        <f t="shared" si="121"/>
        <v>6.6720554299007737E-2</v>
      </c>
      <c r="S692" s="16">
        <f t="shared" si="122"/>
        <v>1.4661958267072601E-2</v>
      </c>
      <c r="T692" s="16">
        <f t="shared" si="123"/>
        <v>0.16617881125008777</v>
      </c>
      <c r="U692" s="65">
        <f t="shared" si="124"/>
        <v>0.64616715226159138</v>
      </c>
      <c r="V692" s="65"/>
      <c r="AI692" s="16"/>
      <c r="AL692" s="16"/>
      <c r="AM692" s="16"/>
    </row>
    <row r="693" spans="1:40" x14ac:dyDescent="0.25">
      <c r="A693">
        <v>692</v>
      </c>
      <c r="B693">
        <v>3.3982394784338202E-4</v>
      </c>
      <c r="C693" s="16">
        <v>3.5207820660303001E-9</v>
      </c>
      <c r="D693">
        <v>8.8576699992953204E-4</v>
      </c>
      <c r="E693" s="16">
        <v>6.2802229541506004E-6</v>
      </c>
      <c r="F693" s="16">
        <v>1.42408604616129E-5</v>
      </c>
      <c r="G693" s="16">
        <v>3.1561365093421602E-6</v>
      </c>
      <c r="H693">
        <v>1.84907059724725E-4</v>
      </c>
      <c r="J693">
        <v>0.955799051552499</v>
      </c>
      <c r="K693">
        <f t="shared" si="114"/>
        <v>3.3651601594348089E-9</v>
      </c>
      <c r="L693">
        <f t="shared" si="115"/>
        <v>9.174013365800339E-4</v>
      </c>
      <c r="M693" s="16">
        <f t="shared" si="116"/>
        <v>-2.3775344089326992E-4</v>
      </c>
      <c r="N693" s="16">
        <f t="shared" si="117"/>
        <v>9.5667058505080158E-2</v>
      </c>
      <c r="O693" s="16">
        <f t="shared" si="118"/>
        <v>0.13268710281667567</v>
      </c>
      <c r="P693" s="16">
        <f t="shared" si="119"/>
        <v>6.5355784161078992E-3</v>
      </c>
      <c r="Q693" s="16">
        <f t="shared" si="120"/>
        <v>0.17245028031364712</v>
      </c>
      <c r="R693" s="16">
        <f t="shared" si="121"/>
        <v>0.19703963394809976</v>
      </c>
      <c r="S693" s="16">
        <f t="shared" si="122"/>
        <v>0.32710016044181234</v>
      </c>
      <c r="T693" s="16">
        <f t="shared" si="123"/>
        <v>0.17245163834699093</v>
      </c>
      <c r="U693" s="65">
        <f t="shared" si="124"/>
        <v>1.1039314527884139</v>
      </c>
      <c r="V693" s="65"/>
      <c r="AI693" s="16"/>
      <c r="AL693" s="16"/>
      <c r="AM693" s="16"/>
    </row>
    <row r="694" spans="1:40" x14ac:dyDescent="0.25">
      <c r="A694">
        <v>693</v>
      </c>
      <c r="B694" s="16">
        <v>5.1007645963976195E-4</v>
      </c>
      <c r="C694" s="16">
        <v>4.7885293836197803E-9</v>
      </c>
      <c r="D694" s="16">
        <v>8.00615017883253E-4</v>
      </c>
      <c r="E694" s="16">
        <v>7.7296164950570797E-6</v>
      </c>
      <c r="F694" s="16">
        <v>9.4414663052322592E-6</v>
      </c>
      <c r="G694" s="16">
        <v>2.3177772345068699E-6</v>
      </c>
      <c r="H694" s="16">
        <v>2.2758006726984401E-4</v>
      </c>
      <c r="J694">
        <v>0.95632709225189505</v>
      </c>
      <c r="K694">
        <f t="shared" si="114"/>
        <v>4.5794003815998638E-9</v>
      </c>
      <c r="L694">
        <f t="shared" si="115"/>
        <v>8.2181093919884074E-4</v>
      </c>
      <c r="M694" s="16">
        <f t="shared" si="116"/>
        <v>1.9834198008068308E-4</v>
      </c>
      <c r="N694" s="16">
        <f t="shared" si="117"/>
        <v>1.3498842996395226E-3</v>
      </c>
      <c r="O694" s="16">
        <f t="shared" si="118"/>
        <v>1.8319321104780881E-2</v>
      </c>
      <c r="P694" s="16">
        <f t="shared" si="119"/>
        <v>2.8630269422092791E-2</v>
      </c>
      <c r="Q694" s="16">
        <f t="shared" si="120"/>
        <v>7.8581311796525055E-2</v>
      </c>
      <c r="R694" s="16">
        <f t="shared" si="121"/>
        <v>1.8252280385946903E-3</v>
      </c>
      <c r="S694" s="16">
        <f t="shared" si="122"/>
        <v>2.3832702766168449E-2</v>
      </c>
      <c r="T694" s="16">
        <f t="shared" si="123"/>
        <v>7.8584443480899768E-2</v>
      </c>
      <c r="U694" s="65">
        <f t="shared" si="124"/>
        <v>0.23112316090870116</v>
      </c>
      <c r="V694" s="65"/>
      <c r="AH694" s="16"/>
      <c r="AI694" s="16"/>
      <c r="AJ694" s="16"/>
      <c r="AK694" s="16"/>
      <c r="AL694" s="16"/>
      <c r="AM694" s="16"/>
      <c r="AN694" s="16"/>
    </row>
    <row r="695" spans="1:40" x14ac:dyDescent="0.25">
      <c r="A695">
        <v>694</v>
      </c>
      <c r="B695" s="16">
        <v>3.9455266524273199E-4</v>
      </c>
      <c r="C695" s="16">
        <v>4.44014330650424E-9</v>
      </c>
      <c r="D695" s="16">
        <v>9.6367181282248297E-4</v>
      </c>
      <c r="E695" s="16">
        <v>8.6100638304122393E-6</v>
      </c>
      <c r="F695" s="16">
        <v>1.2304525306812E-5</v>
      </c>
      <c r="G695" s="16">
        <v>2.5045961839210602E-6</v>
      </c>
      <c r="H695" s="16">
        <v>2.5350482332897698E-4</v>
      </c>
      <c r="J695">
        <v>0.955455201452034</v>
      </c>
      <c r="K695">
        <f t="shared" si="114"/>
        <v>4.2423580173919091E-9</v>
      </c>
      <c r="L695">
        <f t="shared" si="115"/>
        <v>9.9078101947672149E-4</v>
      </c>
      <c r="M695" s="16">
        <f t="shared" si="116"/>
        <v>-2.0167568899125753E-4</v>
      </c>
      <c r="N695" s="16">
        <f t="shared" si="117"/>
        <v>3.9229224714517896E-2</v>
      </c>
      <c r="O695" s="16">
        <f t="shared" si="118"/>
        <v>3.9305428993722247E-2</v>
      </c>
      <c r="P695" s="16">
        <f t="shared" si="119"/>
        <v>1.9426129249541557E-12</v>
      </c>
      <c r="Q695" s="16">
        <f t="shared" si="120"/>
        <v>3.9342064811664287E-2</v>
      </c>
      <c r="R695" s="16">
        <f t="shared" si="121"/>
        <v>6.1288429464582683E-2</v>
      </c>
      <c r="S695" s="16">
        <f t="shared" si="122"/>
        <v>6.1218825127118355E-2</v>
      </c>
      <c r="T695" s="16">
        <f t="shared" si="123"/>
        <v>3.9341910697310536E-2</v>
      </c>
      <c r="U695" s="65">
        <f t="shared" si="124"/>
        <v>0.27972588381085861</v>
      </c>
      <c r="V695" s="65"/>
      <c r="AI695" s="16"/>
      <c r="AK695" s="16"/>
      <c r="AL695" s="16"/>
      <c r="AM695" s="16"/>
    </row>
    <row r="696" spans="1:40" x14ac:dyDescent="0.25">
      <c r="A696">
        <v>695</v>
      </c>
      <c r="B696">
        <v>4.79151390145177E-4</v>
      </c>
      <c r="C696" s="16">
        <v>6.6410488563713202E-9</v>
      </c>
      <c r="D696">
        <v>1.1928347818901299E-3</v>
      </c>
      <c r="E696" s="16">
        <v>1.59021366917068E-5</v>
      </c>
      <c r="F696" s="16">
        <v>1.02323088081943E-5</v>
      </c>
      <c r="G696" s="16">
        <v>1.6786147992983101E-6</v>
      </c>
      <c r="H696">
        <v>4.6820909864405303E-4</v>
      </c>
      <c r="J696">
        <v>0.95439193543446099</v>
      </c>
      <c r="K696">
        <f t="shared" si="114"/>
        <v>6.3381634713470379E-9</v>
      </c>
      <c r="L696">
        <f t="shared" si="115"/>
        <v>1.2149713732569603E-3</v>
      </c>
      <c r="M696" s="16">
        <f t="shared" si="116"/>
        <v>-2.5666859296660647E-4</v>
      </c>
      <c r="N696" s="16">
        <f t="shared" si="117"/>
        <v>6.8199639434800557E-4</v>
      </c>
      <c r="O696" s="16">
        <f t="shared" si="118"/>
        <v>3.9662825051121724E-2</v>
      </c>
      <c r="P696" s="16">
        <f t="shared" si="119"/>
        <v>5.6548913749730888E-2</v>
      </c>
      <c r="Q696" s="16">
        <f t="shared" si="120"/>
        <v>0.23096672984502556</v>
      </c>
      <c r="R696" s="16">
        <f t="shared" si="121"/>
        <v>1.4033582686039457E-3</v>
      </c>
      <c r="S696" s="16">
        <f t="shared" si="122"/>
        <v>2.6882562647969222E-2</v>
      </c>
      <c r="T696" s="16">
        <f t="shared" si="123"/>
        <v>0.23098220163383251</v>
      </c>
      <c r="U696" s="65">
        <f t="shared" si="124"/>
        <v>0.5871285875906318</v>
      </c>
      <c r="V696" s="65"/>
      <c r="AI696" s="16"/>
      <c r="AL696" s="16"/>
      <c r="AM696" s="16"/>
    </row>
    <row r="697" spans="1:40" x14ac:dyDescent="0.25">
      <c r="A697">
        <v>696</v>
      </c>
      <c r="B697">
        <v>5.8087191539867597E-4</v>
      </c>
      <c r="C697" s="16">
        <v>5.1748045704892701E-9</v>
      </c>
      <c r="D697">
        <v>7.5890605850482495E-4</v>
      </c>
      <c r="E697" s="16">
        <v>7.9221849750337995E-6</v>
      </c>
      <c r="F697" s="16">
        <v>8.2726956584670206E-6</v>
      </c>
      <c r="G697" s="16">
        <v>2.1436137660324001E-6</v>
      </c>
      <c r="H697">
        <v>2.33249272900055E-4</v>
      </c>
      <c r="J697">
        <v>0.95656385802351096</v>
      </c>
      <c r="K697">
        <f t="shared" si="114"/>
        <v>4.9500310244649134E-9</v>
      </c>
      <c r="L697">
        <f t="shared" si="115"/>
        <v>7.7758988878322082E-4</v>
      </c>
      <c r="M697" s="16">
        <f t="shared" si="116"/>
        <v>3.8415394201413112E-4</v>
      </c>
      <c r="N697" s="16">
        <f t="shared" si="117"/>
        <v>3.2628632703043045E-2</v>
      </c>
      <c r="O697" s="16">
        <f t="shared" si="118"/>
        <v>4.3033962369453307E-3</v>
      </c>
      <c r="P697" s="16">
        <f t="shared" si="119"/>
        <v>4.5150319266142235E-2</v>
      </c>
      <c r="Q697" s="16">
        <f t="shared" si="120"/>
        <v>6.8850734491794907E-2</v>
      </c>
      <c r="R697" s="16">
        <f t="shared" si="121"/>
        <v>2.5993570098284451E-2</v>
      </c>
      <c r="S697" s="16">
        <f t="shared" si="122"/>
        <v>4.5745759613718606E-3</v>
      </c>
      <c r="T697" s="16">
        <f t="shared" si="123"/>
        <v>6.8854589617495562E-2</v>
      </c>
      <c r="U697" s="65">
        <f t="shared" si="124"/>
        <v>0.25035581837507742</v>
      </c>
      <c r="V697" s="65"/>
      <c r="AI697" s="16"/>
      <c r="AL697" s="16"/>
      <c r="AM697" s="16"/>
    </row>
    <row r="698" spans="1:40" x14ac:dyDescent="0.25">
      <c r="A698">
        <v>697</v>
      </c>
      <c r="B698">
        <v>6.1668876852900996E-4</v>
      </c>
      <c r="C698" s="16">
        <v>7.09727316092404E-9</v>
      </c>
      <c r="D698">
        <v>9.8558790158702206E-4</v>
      </c>
      <c r="E698" s="16">
        <v>1.4075098968206101E-5</v>
      </c>
      <c r="F698" s="16">
        <v>7.8735040275740304E-6</v>
      </c>
      <c r="G698" s="16">
        <v>1.56696394483117E-6</v>
      </c>
      <c r="H698">
        <v>4.1441110027410098E-4</v>
      </c>
      <c r="J698">
        <v>0.95543919902277696</v>
      </c>
      <c r="K698">
        <f t="shared" si="114"/>
        <v>6.7810129841191171E-9</v>
      </c>
      <c r="L698">
        <f t="shared" si="115"/>
        <v>1.0028947763138405E-3</v>
      </c>
      <c r="M698" s="16">
        <f t="shared" si="116"/>
        <v>2.3048276074417952E-4</v>
      </c>
      <c r="N698" s="16">
        <f t="shared" si="117"/>
        <v>6.4228009936549896E-2</v>
      </c>
      <c r="O698" s="16">
        <f t="shared" si="118"/>
        <v>7.9261619577245562E-2</v>
      </c>
      <c r="P698" s="16">
        <f t="shared" si="119"/>
        <v>5.1714620825372884E-4</v>
      </c>
      <c r="Q698" s="16">
        <f t="shared" si="120"/>
        <v>9.6398549769644806E-2</v>
      </c>
      <c r="R698" s="16">
        <f t="shared" si="121"/>
        <v>4.0682709568296706E-2</v>
      </c>
      <c r="S698" s="16">
        <f t="shared" si="122"/>
        <v>4.8209752015976264E-2</v>
      </c>
      <c r="T698" s="16">
        <f t="shared" si="123"/>
        <v>9.6399069139143229E-2</v>
      </c>
      <c r="U698" s="65">
        <f t="shared" si="124"/>
        <v>0.42569685621511022</v>
      </c>
      <c r="V698" s="65"/>
      <c r="AI698" s="16"/>
      <c r="AL698" s="16"/>
      <c r="AM698" s="16"/>
    </row>
    <row r="699" spans="1:40" x14ac:dyDescent="0.25">
      <c r="A699">
        <v>698</v>
      </c>
      <c r="B699">
        <v>4.5981147397272101E-4</v>
      </c>
      <c r="C699" s="16">
        <v>6.9324430328940202E-9</v>
      </c>
      <c r="D699">
        <v>1.30072356792453E-3</v>
      </c>
      <c r="E699" s="16">
        <v>1.8080169200622398E-5</v>
      </c>
      <c r="F699" s="16">
        <v>1.0713965790803201E-5</v>
      </c>
      <c r="G699" s="16">
        <v>1.6099573456294799E-6</v>
      </c>
      <c r="H699">
        <v>5.3234000829054302E-4</v>
      </c>
      <c r="J699">
        <v>0.95387529410319505</v>
      </c>
      <c r="K699">
        <f t="shared" si="114"/>
        <v>6.6126861368554287E-9</v>
      </c>
      <c r="L699">
        <f t="shared" si="115"/>
        <v>1.3237545244087331E-3</v>
      </c>
      <c r="M699" s="16">
        <f t="shared" si="116"/>
        <v>-4.0413157646329101E-4</v>
      </c>
      <c r="N699" s="16">
        <f t="shared" si="117"/>
        <v>4.2802779752826488E-3</v>
      </c>
      <c r="O699" s="16">
        <f t="shared" si="118"/>
        <v>6.3388885859118421E-2</v>
      </c>
      <c r="P699" s="16">
        <f t="shared" si="119"/>
        <v>0.12232921860973817</v>
      </c>
      <c r="Q699" s="16">
        <f t="shared" si="120"/>
        <v>0.46700637731324141</v>
      </c>
      <c r="R699" s="16">
        <f t="shared" si="121"/>
        <v>7.447169540720242E-3</v>
      </c>
      <c r="S699" s="16">
        <f t="shared" si="122"/>
        <v>3.9265068435480881E-2</v>
      </c>
      <c r="T699" s="16">
        <f t="shared" si="123"/>
        <v>0.4670433101243453</v>
      </c>
      <c r="U699" s="65">
        <f t="shared" si="124"/>
        <v>1.1707603078579272</v>
      </c>
      <c r="V699" s="65"/>
      <c r="AI699" s="16"/>
      <c r="AL699" s="16"/>
      <c r="AM699" s="16"/>
    </row>
    <row r="700" spans="1:40" x14ac:dyDescent="0.25">
      <c r="A700">
        <v>699</v>
      </c>
      <c r="B700">
        <v>2.8150590400244298E-4</v>
      </c>
      <c r="C700" s="16">
        <v>4.85904455182796E-9</v>
      </c>
      <c r="D700">
        <v>1.4964571843761299E-3</v>
      </c>
      <c r="E700" s="16">
        <v>1.4545656864315199E-5</v>
      </c>
      <c r="F700" s="16">
        <v>1.7668711239079199E-5</v>
      </c>
      <c r="G700" s="16">
        <v>2.3023653189267599E-6</v>
      </c>
      <c r="H700">
        <v>4.2827680275959898E-4</v>
      </c>
      <c r="J700">
        <v>0.95284602288979203</v>
      </c>
      <c r="K700">
        <f t="shared" si="114"/>
        <v>4.629921276253584E-9</v>
      </c>
      <c r="L700">
        <f t="shared" si="115"/>
        <v>1.5340921131286633E-3</v>
      </c>
      <c r="M700" s="16">
        <f t="shared" si="116"/>
        <v>-9.710803051237773E-4</v>
      </c>
      <c r="N700" s="16">
        <f t="shared" si="117"/>
        <v>0.18304152806625007</v>
      </c>
      <c r="O700" s="16">
        <f t="shared" si="118"/>
        <v>1.5034723552052263E-2</v>
      </c>
      <c r="P700" s="16">
        <f t="shared" si="119"/>
        <v>0.30566300019826964</v>
      </c>
      <c r="Q700" s="16">
        <f t="shared" si="120"/>
        <v>0.12552359284943279</v>
      </c>
      <c r="R700" s="16">
        <f t="shared" si="121"/>
        <v>0.62638331077502396</v>
      </c>
      <c r="S700" s="16">
        <f t="shared" si="122"/>
        <v>2.1521615422205126E-2</v>
      </c>
      <c r="T700" s="16">
        <f t="shared" si="123"/>
        <v>0.12554915620593185</v>
      </c>
      <c r="U700" s="65">
        <f t="shared" si="124"/>
        <v>1.4027169270691657</v>
      </c>
      <c r="V700" s="65"/>
      <c r="AI700" s="16"/>
      <c r="AL700" s="16"/>
      <c r="AM700" s="16"/>
    </row>
    <row r="701" spans="1:40" x14ac:dyDescent="0.25">
      <c r="A701">
        <v>700</v>
      </c>
      <c r="B701">
        <v>3.9072073972089998E-4</v>
      </c>
      <c r="C701" s="16">
        <v>5.7464277192532397E-9</v>
      </c>
      <c r="D701">
        <v>1.26815459823836E-3</v>
      </c>
      <c r="E701" s="16">
        <v>1.4615540653741699E-5</v>
      </c>
      <c r="F701" s="16">
        <v>1.25949701212848E-5</v>
      </c>
      <c r="G701" s="16">
        <v>1.9417258098506598E-6</v>
      </c>
      <c r="H701">
        <v>4.3032937746838399E-4</v>
      </c>
      <c r="J701">
        <v>0.95399087066805</v>
      </c>
      <c r="K701">
        <f t="shared" si="114"/>
        <v>5.4820395831214153E-9</v>
      </c>
      <c r="L701">
        <f t="shared" si="115"/>
        <v>1.295280517863061E-3</v>
      </c>
      <c r="M701" s="16">
        <f t="shared" si="116"/>
        <v>-5.1383903842126095E-4</v>
      </c>
      <c r="N701" s="16">
        <f t="shared" si="117"/>
        <v>4.2375109734126885E-2</v>
      </c>
      <c r="O701" s="16">
        <f t="shared" si="118"/>
        <v>1.4149700638671516E-3</v>
      </c>
      <c r="P701" s="16">
        <f t="shared" si="119"/>
        <v>9.9830244163020956E-2</v>
      </c>
      <c r="Q701" s="16">
        <f t="shared" si="120"/>
        <v>0.13017643348080601</v>
      </c>
      <c r="R701" s="16">
        <f t="shared" si="121"/>
        <v>7.6736433145791663E-2</v>
      </c>
      <c r="S701" s="16">
        <f t="shared" si="122"/>
        <v>1.0834308922622357E-3</v>
      </c>
      <c r="T701" s="16">
        <f t="shared" si="123"/>
        <v>0.13019105073990192</v>
      </c>
      <c r="U701" s="65">
        <f t="shared" si="124"/>
        <v>0.48180767221977683</v>
      </c>
      <c r="V701" s="65"/>
      <c r="AI701" s="16"/>
      <c r="AL701" s="16"/>
      <c r="AM701" s="16"/>
    </row>
    <row r="702" spans="1:40" x14ac:dyDescent="0.25">
      <c r="A702">
        <v>701</v>
      </c>
      <c r="B702">
        <v>5.1787804874720196E-4</v>
      </c>
      <c r="C702" s="16">
        <v>5.6540543686980501E-9</v>
      </c>
      <c r="D702">
        <v>9.3399759032860197E-4</v>
      </c>
      <c r="E702" s="16">
        <v>1.0631357227289199E-5</v>
      </c>
      <c r="F702" s="16">
        <v>9.3564328118704801E-6</v>
      </c>
      <c r="G702" s="16">
        <v>1.9659379598310802E-6</v>
      </c>
      <c r="H702">
        <v>3.1301684226348199E-4</v>
      </c>
      <c r="J702">
        <v>0.95566252349113501</v>
      </c>
      <c r="K702">
        <f t="shared" si="114"/>
        <v>5.4033678659460548E-9</v>
      </c>
      <c r="L702">
        <f t="shared" si="115"/>
        <v>9.5467073985780525E-4</v>
      </c>
      <c r="M702" s="16">
        <f t="shared" si="116"/>
        <v>8.1085357636598694E-5</v>
      </c>
      <c r="N702" s="16">
        <f t="shared" si="117"/>
        <v>2.7665138432916873E-3</v>
      </c>
      <c r="O702" s="16">
        <f t="shared" si="118"/>
        <v>4.3833682273088385E-4</v>
      </c>
      <c r="P702" s="16">
        <f t="shared" si="119"/>
        <v>9.4828414300559237E-4</v>
      </c>
      <c r="Q702" s="16">
        <f t="shared" si="120"/>
        <v>1.0308507239018889E-4</v>
      </c>
      <c r="R702" s="16">
        <f t="shared" si="121"/>
        <v>2.6362368306391305E-3</v>
      </c>
      <c r="S702" s="16">
        <f t="shared" si="122"/>
        <v>4.3499571989222469E-4</v>
      </c>
      <c r="T702" s="16">
        <f t="shared" si="123"/>
        <v>1.0311518749401502E-4</v>
      </c>
      <c r="U702" s="65">
        <f t="shared" si="124"/>
        <v>7.4305676194437219E-3</v>
      </c>
      <c r="V702" s="65"/>
      <c r="AI702" s="16"/>
      <c r="AL702" s="16"/>
      <c r="AM702" s="16"/>
    </row>
    <row r="703" spans="1:40" x14ac:dyDescent="0.25">
      <c r="A703">
        <v>702</v>
      </c>
      <c r="B703">
        <v>4.1027206092560402E-4</v>
      </c>
      <c r="C703" s="16">
        <v>3.88528635937147E-9</v>
      </c>
      <c r="D703">
        <v>8.0794957112157297E-4</v>
      </c>
      <c r="E703" s="16">
        <v>6.3278321778442504E-6</v>
      </c>
      <c r="F703" s="16">
        <v>1.1747595289100701E-5</v>
      </c>
      <c r="G703" s="16">
        <v>2.8571700859435601E-6</v>
      </c>
      <c r="H703">
        <v>1.86308031701292E-4</v>
      </c>
      <c r="J703">
        <v>0.95624061497301305</v>
      </c>
      <c r="K703">
        <f t="shared" si="114"/>
        <v>3.7152686176316336E-9</v>
      </c>
      <c r="L703">
        <f t="shared" si="115"/>
        <v>8.3429804649935864E-4</v>
      </c>
      <c r="M703" s="16">
        <f t="shared" si="116"/>
        <v>-1.3753924648150543E-5</v>
      </c>
      <c r="N703" s="16">
        <f t="shared" si="117"/>
        <v>2.7593760432564059E-2</v>
      </c>
      <c r="O703" s="16">
        <f t="shared" si="118"/>
        <v>8.9069362584473386E-2</v>
      </c>
      <c r="P703" s="16">
        <f t="shared" si="119"/>
        <v>2.611254869121377E-2</v>
      </c>
      <c r="Q703" s="16">
        <f t="shared" si="120"/>
        <v>0.16878836518434193</v>
      </c>
      <c r="R703" s="16">
        <f t="shared" si="121"/>
        <v>3.6518235586817785E-2</v>
      </c>
      <c r="S703" s="16">
        <f t="shared" si="122"/>
        <v>0.17895036882456059</v>
      </c>
      <c r="T703" s="16">
        <f t="shared" si="123"/>
        <v>0.16879173184261645</v>
      </c>
      <c r="U703" s="65">
        <f t="shared" si="124"/>
        <v>0.69582437314658796</v>
      </c>
      <c r="V703" s="65"/>
      <c r="AI703" s="16"/>
      <c r="AL703" s="16"/>
      <c r="AM703" s="16"/>
    </row>
    <row r="704" spans="1:40" x14ac:dyDescent="0.25">
      <c r="A704">
        <v>703</v>
      </c>
      <c r="B704" s="16">
        <v>3.0557983376812398E-4</v>
      </c>
      <c r="C704" s="16">
        <v>3.4668630951916102E-9</v>
      </c>
      <c r="D704" s="16">
        <v>9.7204165772155104E-4</v>
      </c>
      <c r="E704" s="16">
        <v>6.77936572853461E-6</v>
      </c>
      <c r="F704" s="16">
        <v>1.5904053913378701E-5</v>
      </c>
      <c r="G704" s="16">
        <v>3.20857320513854E-6</v>
      </c>
      <c r="H704">
        <v>1.99604073705343E-4</v>
      </c>
      <c r="J704">
        <v>0.95533997637901502</v>
      </c>
      <c r="K704">
        <f t="shared" si="114"/>
        <v>3.3120329074696319E-9</v>
      </c>
      <c r="L704">
        <f t="shared" si="115"/>
        <v>1.0070548718903516E-3</v>
      </c>
      <c r="M704" s="16">
        <f t="shared" si="116"/>
        <v>-3.9589520435410385E-4</v>
      </c>
      <c r="N704" s="16">
        <f t="shared" si="117"/>
        <v>0.1435673143380275</v>
      </c>
      <c r="O704" s="16">
        <f t="shared" si="118"/>
        <v>0.13987480641134251</v>
      </c>
      <c r="P704" s="16">
        <f t="shared" si="119"/>
        <v>7.5411208403142454E-5</v>
      </c>
      <c r="Q704" s="16">
        <f t="shared" si="120"/>
        <v>0.13601194202152031</v>
      </c>
      <c r="R704" s="16">
        <f t="shared" si="121"/>
        <v>0.37518551739339334</v>
      </c>
      <c r="S704" s="16">
        <f t="shared" si="122"/>
        <v>0.35765545375000946</v>
      </c>
      <c r="T704" s="16">
        <f t="shared" si="123"/>
        <v>0.13601120056900085</v>
      </c>
      <c r="U704" s="65">
        <f t="shared" si="124"/>
        <v>1.2883816456916972</v>
      </c>
      <c r="V704" s="65"/>
      <c r="AH704" s="16"/>
      <c r="AI704" s="16"/>
      <c r="AJ704" s="16"/>
      <c r="AK704" s="16"/>
      <c r="AL704" s="16"/>
      <c r="AM704" s="16"/>
    </row>
    <row r="705" spans="1:40" x14ac:dyDescent="0.25">
      <c r="A705">
        <v>704</v>
      </c>
      <c r="B705">
        <v>5.6758031431193502E-4</v>
      </c>
      <c r="C705" s="16">
        <v>5.1973242170412301E-9</v>
      </c>
      <c r="D705">
        <v>7.8047528641529305E-4</v>
      </c>
      <c r="E705" s="16">
        <v>8.1807060579055093E-6</v>
      </c>
      <c r="F705" s="16">
        <v>8.47532051800721E-6</v>
      </c>
      <c r="G705" s="16">
        <v>2.13487780716739E-6</v>
      </c>
      <c r="H705">
        <v>2.4086104537919301E-4</v>
      </c>
      <c r="J705">
        <v>0.95644985585443099</v>
      </c>
      <c r="K705">
        <f t="shared" si="114"/>
        <v>4.9709799982178283E-9</v>
      </c>
      <c r="L705">
        <f t="shared" si="115"/>
        <v>7.9955560793425781E-4</v>
      </c>
      <c r="M705" s="16">
        <f t="shared" si="116"/>
        <v>3.3560502068961224E-4</v>
      </c>
      <c r="N705" s="16">
        <f t="shared" si="117"/>
        <v>2.3598651230628612E-2</v>
      </c>
      <c r="O705" s="16">
        <f t="shared" si="118"/>
        <v>3.7864291873252673E-3</v>
      </c>
      <c r="P705" s="16">
        <f t="shared" si="119"/>
        <v>3.6139431356433951E-2</v>
      </c>
      <c r="Q705" s="16">
        <f t="shared" si="120"/>
        <v>5.6798462056548288E-2</v>
      </c>
      <c r="R705" s="16">
        <f t="shared" si="121"/>
        <v>1.9791124003752922E-2</v>
      </c>
      <c r="S705" s="16">
        <f t="shared" si="122"/>
        <v>4.0049445917151654E-3</v>
      </c>
      <c r="T705" s="16">
        <f t="shared" si="123"/>
        <v>5.6801694430728321E-2</v>
      </c>
      <c r="U705" s="65">
        <f t="shared" si="124"/>
        <v>0.20092073685713252</v>
      </c>
      <c r="V705" s="65"/>
      <c r="AI705" s="16"/>
      <c r="AL705" s="16"/>
      <c r="AM705" s="16"/>
    </row>
    <row r="706" spans="1:40" x14ac:dyDescent="0.25">
      <c r="A706">
        <v>705</v>
      </c>
      <c r="B706">
        <v>4.7277914329703699E-4</v>
      </c>
      <c r="C706" s="16">
        <v>5.2719150025297501E-9</v>
      </c>
      <c r="D706">
        <v>9.5448329390151402E-4</v>
      </c>
      <c r="E706" s="16">
        <v>1.0127506414004599E-5</v>
      </c>
      <c r="F706" s="16">
        <v>1.02603070889252E-5</v>
      </c>
      <c r="G706" s="16">
        <v>2.1090157286853601E-6</v>
      </c>
      <c r="H706">
        <v>2.9818240867943797E-4</v>
      </c>
      <c r="J706">
        <v>0.95554268724138303</v>
      </c>
      <c r="K706">
        <f t="shared" si="114"/>
        <v>5.0375398284254404E-9</v>
      </c>
      <c r="L706">
        <f t="shared" si="115"/>
        <v>9.771076518930472E-4</v>
      </c>
      <c r="M706" s="16">
        <f t="shared" si="116"/>
        <v>-3.1549365298973273E-5</v>
      </c>
      <c r="N706" s="16">
        <f t="shared" si="117"/>
        <v>1.5262134493185242E-3</v>
      </c>
      <c r="O706" s="16">
        <f t="shared" si="118"/>
        <v>2.3102751833814885E-3</v>
      </c>
      <c r="P706" s="16">
        <f t="shared" si="119"/>
        <v>9.0940735634930961E-5</v>
      </c>
      <c r="Q706" s="16">
        <f t="shared" si="120"/>
        <v>3.2563907721651253E-3</v>
      </c>
      <c r="R706" s="16">
        <f t="shared" si="121"/>
        <v>1.624105339080991E-3</v>
      </c>
      <c r="S706" s="16">
        <f t="shared" si="122"/>
        <v>2.5405548992299648E-3</v>
      </c>
      <c r="T706" s="16">
        <f t="shared" si="123"/>
        <v>3.2564288420937767E-3</v>
      </c>
      <c r="U706" s="65">
        <f t="shared" si="124"/>
        <v>1.4604909220904802E-2</v>
      </c>
      <c r="V706" s="65"/>
      <c r="AI706" s="16"/>
      <c r="AL706" s="16"/>
      <c r="AM706" s="16"/>
    </row>
    <row r="707" spans="1:40" x14ac:dyDescent="0.25">
      <c r="A707">
        <v>706</v>
      </c>
      <c r="B707">
        <v>2.9615079418908598E-4</v>
      </c>
      <c r="C707" s="16">
        <v>3.7057640800702899E-9</v>
      </c>
      <c r="D707">
        <v>1.07468286225431E-3</v>
      </c>
      <c r="E707" s="16">
        <v>8.0025266098801607E-6</v>
      </c>
      <c r="F707" s="16">
        <v>1.6487915476803201E-5</v>
      </c>
      <c r="G707" s="16">
        <v>3.0052092916880101E-6</v>
      </c>
      <c r="H707" s="16">
        <v>2.3561862201558701E-4</v>
      </c>
      <c r="J707">
        <v>0.95483096963334602</v>
      </c>
      <c r="K707">
        <f t="shared" ref="K707:K770" si="125">C707*J707</f>
        <v>3.5383783098059393E-9</v>
      </c>
      <c r="L707">
        <f t="shared" ref="L707:L770" si="126">SUM($Z$9*B707,$AA$9*C707,$AB$9*D707,$AC$9*E707,$AD$9*F707,$AE$9*G707)</f>
        <v>1.1106601967355244E-3</v>
      </c>
      <c r="M707" s="16">
        <f t="shared" ref="M707:M770" si="127">$Z$8*B707+$AA$8*C707+$AB$8*D707+$AD$8*F707+$AE$8*G707</f>
        <v>-5.1835860835735235E-4</v>
      </c>
      <c r="N707" s="16">
        <f t="shared" si="117"/>
        <v>0.15845772777763636</v>
      </c>
      <c r="O707" s="16">
        <f t="shared" si="118"/>
        <v>0.10946882518650904</v>
      </c>
      <c r="P707" s="16">
        <f t="shared" si="119"/>
        <v>1.3269739102155073E-2</v>
      </c>
      <c r="Q707" s="16">
        <f t="shared" si="120"/>
        <v>6.4981105645120274E-2</v>
      </c>
      <c r="R707" s="16">
        <f t="shared" si="121"/>
        <v>0.45121051350605029</v>
      </c>
      <c r="S707" s="16">
        <f t="shared" si="122"/>
        <v>0.24676730877213562</v>
      </c>
      <c r="T707" s="16">
        <f t="shared" si="123"/>
        <v>6.497862203237563E-2</v>
      </c>
      <c r="U707" s="65">
        <f t="shared" si="124"/>
        <v>1.1091338420219823</v>
      </c>
      <c r="V707" s="65"/>
      <c r="AI707" s="16"/>
      <c r="AL707" s="16"/>
      <c r="AM707" s="16"/>
    </row>
    <row r="708" spans="1:40" x14ac:dyDescent="0.25">
      <c r="A708">
        <v>707</v>
      </c>
      <c r="B708">
        <v>1.10510816768038E-3</v>
      </c>
      <c r="C708" s="16">
        <v>6.2962771362991399E-9</v>
      </c>
      <c r="D708">
        <v>4.8187151384046598E-4</v>
      </c>
      <c r="E708" s="16">
        <v>6.1414953069046296E-6</v>
      </c>
      <c r="F708" s="16">
        <v>4.2873531007862502E-6</v>
      </c>
      <c r="G708" s="16">
        <v>1.75567999395847E-6</v>
      </c>
      <c r="H708">
        <v>1.8081873659276301E-4</v>
      </c>
      <c r="J708">
        <v>0.95810149783347998</v>
      </c>
      <c r="K708">
        <f t="shared" si="125"/>
        <v>6.0324725550629003E-9</v>
      </c>
      <c r="L708">
        <f t="shared" si="126"/>
        <v>4.9219560375886068E-4</v>
      </c>
      <c r="M708" s="16">
        <f t="shared" si="127"/>
        <v>1.7180207316018995E-3</v>
      </c>
      <c r="N708" s="16">
        <f t="shared" ref="N708:N771" si="128">(B708-$B$2)^2/$B$2/$B$2</f>
        <v>1.5529018163642381</v>
      </c>
      <c r="O708" s="16">
        <f t="shared" ref="O708:O771" si="129">(C708-$C$2)^2/$C$2/$C$2</f>
        <v>1.8741837565619045E-2</v>
      </c>
      <c r="P708" s="16">
        <f t="shared" ref="P708:P771" si="130">(D708-$D$2)^2/$D$2/$D$2</f>
        <v>0.24996374850748176</v>
      </c>
      <c r="Q708" s="16">
        <f t="shared" ref="Q708:Q771" si="131">(E708-$E$2)^2/$E$2/$E$2</f>
        <v>0.18334475688011506</v>
      </c>
      <c r="R708" s="16">
        <f t="shared" ref="R708:R771" si="132">(F708-$F$2)^2/$F$2/$F$2</f>
        <v>0.31956643101216214</v>
      </c>
      <c r="S708" s="16">
        <f t="shared" ref="S708:S771" si="133">(G708-$G$2)^2/$G$2/$G$2</f>
        <v>1.5769430141696551E-2</v>
      </c>
      <c r="T708" s="16">
        <f t="shared" ref="T708:T771" si="134">(H708-$H$2)^2/$H$2/$H$2</f>
        <v>0.183356414826748</v>
      </c>
      <c r="U708" s="65">
        <f t="shared" ref="U708:U771" si="135">SUM(N708:T708)</f>
        <v>2.5236444352980603</v>
      </c>
      <c r="V708" s="65"/>
      <c r="AI708" s="16"/>
      <c r="AL708" s="16"/>
      <c r="AM708" s="16"/>
    </row>
    <row r="709" spans="1:40" x14ac:dyDescent="0.25">
      <c r="A709">
        <v>708</v>
      </c>
      <c r="B709">
        <v>5.1673476783613303E-4</v>
      </c>
      <c r="C709" s="16">
        <v>6.1434460970078899E-9</v>
      </c>
      <c r="D709">
        <v>1.01909437368645E-3</v>
      </c>
      <c r="E709" s="16">
        <v>1.2592143628995999E-5</v>
      </c>
      <c r="F709" s="16">
        <v>9.4135149413104508E-6</v>
      </c>
      <c r="G709" s="16">
        <v>1.8110560339186599E-6</v>
      </c>
      <c r="H709">
        <v>3.7074935946812201E-4</v>
      </c>
      <c r="J709">
        <v>0.95524364313168997</v>
      </c>
      <c r="K709">
        <f t="shared" si="125"/>
        <v>5.8684878310889786E-9</v>
      </c>
      <c r="L709">
        <f t="shared" si="126"/>
        <v>1.0397263161568923E-3</v>
      </c>
      <c r="M709" s="16">
        <f t="shared" si="127"/>
        <v>-6.2567804846263511E-6</v>
      </c>
      <c r="N709" s="16">
        <f t="shared" si="128"/>
        <v>2.5274668678836975E-3</v>
      </c>
      <c r="O709" s="16">
        <f t="shared" si="129"/>
        <v>1.1947488066057232E-2</v>
      </c>
      <c r="P709" s="16">
        <f t="shared" si="130"/>
        <v>3.3074448012070552E-3</v>
      </c>
      <c r="Q709" s="16">
        <f t="shared" si="131"/>
        <v>2.9724722768599082E-2</v>
      </c>
      <c r="R709" s="16">
        <f t="shared" si="132"/>
        <v>2.0754126665024791E-3</v>
      </c>
      <c r="S709" s="16">
        <f t="shared" si="133"/>
        <v>9.6032411536416586E-3</v>
      </c>
      <c r="T709" s="16">
        <f t="shared" si="134"/>
        <v>2.9725742393179162E-2</v>
      </c>
      <c r="U709" s="65">
        <f t="shared" si="135"/>
        <v>8.891151871707037E-2</v>
      </c>
      <c r="V709" s="65"/>
      <c r="AI709" s="16"/>
      <c r="AL709" s="16"/>
      <c r="AM709" s="16"/>
    </row>
    <row r="710" spans="1:40" x14ac:dyDescent="0.25">
      <c r="A710">
        <v>709</v>
      </c>
      <c r="B710">
        <v>3.2222862800411597E-4</v>
      </c>
      <c r="C710" s="16">
        <v>5.58770786405738E-9</v>
      </c>
      <c r="D710">
        <v>1.50330891032232E-3</v>
      </c>
      <c r="E710" s="16">
        <v>1.68039239521329E-5</v>
      </c>
      <c r="F710" s="16">
        <v>1.5434217236103301E-5</v>
      </c>
      <c r="G710" s="16">
        <v>2.0020765566385899E-6</v>
      </c>
      <c r="H710">
        <v>4.9476830647408995E-4</v>
      </c>
      <c r="J710">
        <v>0.95285679775389498</v>
      </c>
      <c r="K710">
        <f t="shared" si="125"/>
        <v>5.3242854221299718E-9</v>
      </c>
      <c r="L710">
        <f t="shared" si="126"/>
        <v>1.5361738336433009E-3</v>
      </c>
      <c r="M710" s="16">
        <f t="shared" si="127"/>
        <v>-8.917165776350692E-4</v>
      </c>
      <c r="N710" s="16">
        <f t="shared" si="128"/>
        <v>0.11906900137717646</v>
      </c>
      <c r="O710" s="16">
        <f t="shared" si="129"/>
        <v>8.0218813498253823E-5</v>
      </c>
      <c r="P710" s="16">
        <f t="shared" si="130"/>
        <v>0.31357534633160622</v>
      </c>
      <c r="Q710" s="16">
        <f t="shared" si="131"/>
        <v>0.31871907997965226</v>
      </c>
      <c r="R710" s="16">
        <f t="shared" si="132"/>
        <v>0.31909709688139992</v>
      </c>
      <c r="S710" s="16">
        <f t="shared" si="133"/>
        <v>8.1657344435156687E-6</v>
      </c>
      <c r="T710" s="16">
        <f t="shared" si="134"/>
        <v>0.31876593863603309</v>
      </c>
      <c r="U710" s="65">
        <f t="shared" si="135"/>
        <v>1.3893148477538098</v>
      </c>
      <c r="V710" s="65"/>
      <c r="AI710" s="16"/>
      <c r="AL710" s="16"/>
      <c r="AM710" s="16"/>
    </row>
    <row r="711" spans="1:40" x14ac:dyDescent="0.25">
      <c r="A711">
        <v>710</v>
      </c>
      <c r="B711">
        <v>2.18196344337091E-4</v>
      </c>
      <c r="C711" s="16">
        <v>4.1606525298798698E-9</v>
      </c>
      <c r="D711">
        <v>1.65965766532694E-3</v>
      </c>
      <c r="E711" s="16">
        <v>1.3787506788763101E-5</v>
      </c>
      <c r="F711" s="16">
        <v>2.2971248750391E-5</v>
      </c>
      <c r="G711" s="16">
        <v>2.6939245248591101E-6</v>
      </c>
      <c r="H711">
        <v>4.05957660783547E-4</v>
      </c>
      <c r="J711">
        <v>0.95202283266332799</v>
      </c>
      <c r="K711">
        <f t="shared" si="125"/>
        <v>3.9610362072240758E-9</v>
      </c>
      <c r="L711">
        <f t="shared" si="126"/>
        <v>1.7082899267000511E-3</v>
      </c>
      <c r="M711" s="16">
        <f t="shared" si="127"/>
        <v>-1.2718972380258693E-3</v>
      </c>
      <c r="N711" s="16">
        <f t="shared" si="128"/>
        <v>0.30970504434518498</v>
      </c>
      <c r="O711" s="16">
        <f t="shared" si="129"/>
        <v>6.1863042150292237E-2</v>
      </c>
      <c r="P711" s="16">
        <f t="shared" si="130"/>
        <v>0.52160245184941589</v>
      </c>
      <c r="Q711" s="16">
        <f t="shared" si="131"/>
        <v>8.0488242740778287E-2</v>
      </c>
      <c r="R711" s="16">
        <f t="shared" si="132"/>
        <v>1.7664325092917406</v>
      </c>
      <c r="S711" s="16">
        <f t="shared" si="133"/>
        <v>0.11677265265716102</v>
      </c>
      <c r="T711" s="16">
        <f t="shared" si="134"/>
        <v>8.0514001095464749E-2</v>
      </c>
      <c r="U711" s="65">
        <f t="shared" si="135"/>
        <v>2.9373779441300374</v>
      </c>
      <c r="V711" s="65"/>
      <c r="AI711" s="16"/>
      <c r="AL711" s="16"/>
      <c r="AM711" s="16"/>
    </row>
    <row r="712" spans="1:40" x14ac:dyDescent="0.25">
      <c r="A712">
        <v>711</v>
      </c>
      <c r="B712">
        <v>8.0300729638245797E-4</v>
      </c>
      <c r="C712" s="16">
        <v>6.6818360204793001E-9</v>
      </c>
      <c r="D712">
        <v>7.0780806433579405E-4</v>
      </c>
      <c r="E712" s="16">
        <v>9.5472551015018498E-6</v>
      </c>
      <c r="F712" s="16">
        <v>5.9670591373204304E-6</v>
      </c>
      <c r="G712" s="16">
        <v>1.6589653738342999E-6</v>
      </c>
      <c r="H712">
        <v>2.8109466341067298E-4</v>
      </c>
      <c r="J712">
        <v>0.95687597240747901</v>
      </c>
      <c r="K712">
        <f t="shared" si="125"/>
        <v>6.3936883395634498E-9</v>
      </c>
      <c r="L712">
        <f t="shared" si="126"/>
        <v>7.2139446614824878E-4</v>
      </c>
      <c r="M712" s="16">
        <f t="shared" si="127"/>
        <v>8.8462012661666715E-4</v>
      </c>
      <c r="N712" s="16">
        <f t="shared" si="128"/>
        <v>0.39958663164752301</v>
      </c>
      <c r="O712" s="16">
        <f t="shared" si="129"/>
        <v>4.2650552037220776E-2</v>
      </c>
      <c r="P712" s="16">
        <f t="shared" si="130"/>
        <v>7.0495687935654902E-2</v>
      </c>
      <c r="Q712" s="16">
        <f t="shared" si="131"/>
        <v>1.2340961235444353E-2</v>
      </c>
      <c r="R712" s="16">
        <f t="shared" si="132"/>
        <v>0.1560213837347908</v>
      </c>
      <c r="S712" s="16">
        <f t="shared" si="133"/>
        <v>3.0187500208080944E-2</v>
      </c>
      <c r="T712" s="16">
        <f t="shared" si="134"/>
        <v>1.2343495132591606E-2</v>
      </c>
      <c r="U712" s="65">
        <f t="shared" si="135"/>
        <v>0.72362621193130638</v>
      </c>
      <c r="V712" s="65"/>
      <c r="AI712" s="16"/>
      <c r="AL712" s="16"/>
      <c r="AM712" s="16"/>
    </row>
    <row r="713" spans="1:40" x14ac:dyDescent="0.25">
      <c r="A713">
        <v>712</v>
      </c>
      <c r="B713">
        <v>3.9595072348353101E-4</v>
      </c>
      <c r="C713" s="16">
        <v>4.0195962272561596E-9</v>
      </c>
      <c r="D713">
        <v>8.6736396886170604E-4</v>
      </c>
      <c r="E713" s="16">
        <v>7.02314198699224E-6</v>
      </c>
      <c r="F713" s="16">
        <v>1.2207048427224099E-5</v>
      </c>
      <c r="G713" s="16">
        <v>2.7636298995042902E-6</v>
      </c>
      <c r="H713" s="16">
        <v>2.0678037921446001E-4</v>
      </c>
      <c r="J713">
        <v>0.95593335058512097</v>
      </c>
      <c r="K713">
        <f t="shared" si="125"/>
        <v>3.8424660895202919E-9</v>
      </c>
      <c r="L713">
        <f t="shared" si="126"/>
        <v>8.9453767601943134E-4</v>
      </c>
      <c r="M713" s="16">
        <f t="shared" si="127"/>
        <v>-1.0263622905236925E-4</v>
      </c>
      <c r="N713" s="16">
        <f t="shared" si="128"/>
        <v>3.8111670960312677E-2</v>
      </c>
      <c r="O713" s="16">
        <f t="shared" si="129"/>
        <v>7.5181777547227935E-2</v>
      </c>
      <c r="P713" s="16">
        <f t="shared" si="130"/>
        <v>9.9879396952909233E-3</v>
      </c>
      <c r="Q713" s="16">
        <f t="shared" si="131"/>
        <v>0.11978579857771719</v>
      </c>
      <c r="R713" s="16">
        <f t="shared" si="132"/>
        <v>5.6492612828992754E-2</v>
      </c>
      <c r="S713" s="16">
        <f t="shared" si="133"/>
        <v>0.14170495433776772</v>
      </c>
      <c r="T713" s="16">
        <f t="shared" si="134"/>
        <v>0.11978763968961291</v>
      </c>
      <c r="U713" s="65">
        <f t="shared" si="135"/>
        <v>0.56105239363692216</v>
      </c>
      <c r="V713" s="65"/>
      <c r="AH713" s="16"/>
      <c r="AI713" s="16"/>
      <c r="AJ713" s="16"/>
      <c r="AK713" s="16"/>
      <c r="AL713" s="16"/>
      <c r="AM713" s="16"/>
      <c r="AN713" s="16"/>
    </row>
    <row r="714" spans="1:40" x14ac:dyDescent="0.25">
      <c r="A714">
        <v>713</v>
      </c>
      <c r="B714" s="16">
        <v>6.2168085105651096E-4</v>
      </c>
      <c r="C714" s="16">
        <v>4.9838688701838899E-9</v>
      </c>
      <c r="D714" s="16">
        <v>6.8161922656566397E-4</v>
      </c>
      <c r="E714" s="16">
        <v>6.8591413114406296E-6</v>
      </c>
      <c r="F714" s="16">
        <v>7.7006335617086698E-6</v>
      </c>
      <c r="G714" s="16">
        <v>2.22367571697507E-6</v>
      </c>
      <c r="H714" s="16">
        <v>2.0194980617526301E-4</v>
      </c>
      <c r="J714">
        <v>0.95697257892384402</v>
      </c>
      <c r="K714">
        <f t="shared" si="125"/>
        <v>4.7694258457181422E-9</v>
      </c>
      <c r="L714">
        <f t="shared" si="126"/>
        <v>6.9923918553718614E-4</v>
      </c>
      <c r="M714" s="16">
        <f t="shared" si="127"/>
        <v>5.4412251657583567E-4</v>
      </c>
      <c r="N714" s="16">
        <f t="shared" si="128"/>
        <v>6.9473871086741398E-2</v>
      </c>
      <c r="O714" s="16">
        <f t="shared" si="129"/>
        <v>1.0015404293340996E-2</v>
      </c>
      <c r="P714" s="16">
        <f t="shared" si="130"/>
        <v>8.5665269583467943E-2</v>
      </c>
      <c r="Q714" s="16">
        <f t="shared" si="131"/>
        <v>0.13058853375146925</v>
      </c>
      <c r="R714" s="16">
        <f t="shared" si="132"/>
        <v>4.8060485519336504E-2</v>
      </c>
      <c r="S714" s="16">
        <f t="shared" si="133"/>
        <v>1.1558570839034985E-2</v>
      </c>
      <c r="T714" s="16">
        <f t="shared" si="134"/>
        <v>0.13059486257894012</v>
      </c>
      <c r="U714" s="65">
        <f t="shared" si="135"/>
        <v>0.48595699765233125</v>
      </c>
      <c r="V714" s="65"/>
      <c r="AI714" s="16"/>
      <c r="AL714" s="16"/>
      <c r="AM714" s="16"/>
    </row>
    <row r="715" spans="1:40" x14ac:dyDescent="0.25">
      <c r="A715">
        <v>714</v>
      </c>
      <c r="B715">
        <v>5.3581475887747802E-4</v>
      </c>
      <c r="C715" s="16">
        <v>4.8427387726135101E-9</v>
      </c>
      <c r="D715">
        <v>7.7019150363268605E-4</v>
      </c>
      <c r="E715" s="16">
        <v>7.5228423043453298E-6</v>
      </c>
      <c r="F715" s="16">
        <v>8.9743541927700392E-6</v>
      </c>
      <c r="G715" s="16">
        <v>2.29097842400032E-6</v>
      </c>
      <c r="H715">
        <v>2.2149175796457599E-4</v>
      </c>
      <c r="J715">
        <v>0.95649124305099398</v>
      </c>
      <c r="K715">
        <f t="shared" si="125"/>
        <v>4.6320372283883415E-9</v>
      </c>
      <c r="L715">
        <f t="shared" si="126"/>
        <v>7.9042634770345381E-4</v>
      </c>
      <c r="M715" s="16">
        <f t="shared" si="127"/>
        <v>2.8120317005150234E-4</v>
      </c>
      <c r="N715" s="16">
        <f t="shared" si="128"/>
        <v>7.9306840153493957E-3</v>
      </c>
      <c r="O715" s="16">
        <f t="shared" si="129"/>
        <v>1.5765427010373326E-2</v>
      </c>
      <c r="P715" s="16">
        <f t="shared" si="130"/>
        <v>4.0310673314158663E-2</v>
      </c>
      <c r="Q715" s="16">
        <f t="shared" si="131"/>
        <v>8.9745525288993933E-2</v>
      </c>
      <c r="R715" s="16">
        <f t="shared" si="132"/>
        <v>8.1150429535013606E-3</v>
      </c>
      <c r="S715" s="16">
        <f t="shared" si="133"/>
        <v>1.9889794525925281E-2</v>
      </c>
      <c r="T715" s="16">
        <f t="shared" si="134"/>
        <v>8.9749422735158638E-2</v>
      </c>
      <c r="U715" s="65">
        <f t="shared" si="135"/>
        <v>0.27150656984346061</v>
      </c>
      <c r="V715" s="65"/>
      <c r="AI715" s="16"/>
      <c r="AL715" s="16"/>
      <c r="AM715" s="16"/>
    </row>
    <row r="716" spans="1:40" x14ac:dyDescent="0.25">
      <c r="A716">
        <v>715</v>
      </c>
      <c r="B716">
        <v>4.7083934789202299E-4</v>
      </c>
      <c r="C716" s="16">
        <v>4.5715436760561401E-9</v>
      </c>
      <c r="D716">
        <v>8.2864763380649097E-4</v>
      </c>
      <c r="E716" s="16">
        <v>7.6350214415874706E-6</v>
      </c>
      <c r="F716" s="16">
        <v>1.02432089628852E-5</v>
      </c>
      <c r="G716" s="16">
        <v>2.4286624778127602E-6</v>
      </c>
      <c r="H716">
        <v>2.2479527486621699E-4</v>
      </c>
      <c r="J716">
        <v>0.95616872672776898</v>
      </c>
      <c r="K716">
        <f t="shared" si="125"/>
        <v>4.3711670959149837E-9</v>
      </c>
      <c r="L716">
        <f t="shared" si="126"/>
        <v>8.515581426663981E-4</v>
      </c>
      <c r="M716" s="16">
        <f t="shared" si="127"/>
        <v>9.0120553117647913E-5</v>
      </c>
      <c r="N716" s="16">
        <f t="shared" si="128"/>
        <v>1.8498132627521361E-3</v>
      </c>
      <c r="O716" s="16">
        <f t="shared" si="129"/>
        <v>3.0460503735409782E-2</v>
      </c>
      <c r="P716" s="16">
        <f t="shared" si="130"/>
        <v>1.9632346383287137E-2</v>
      </c>
      <c r="Q716" s="16">
        <f t="shared" si="131"/>
        <v>8.35967263138057E-2</v>
      </c>
      <c r="R716" s="16">
        <f t="shared" si="132"/>
        <v>1.4873825241569698E-3</v>
      </c>
      <c r="S716" s="16">
        <f t="shared" si="133"/>
        <v>4.393437737056792E-2</v>
      </c>
      <c r="T716" s="16">
        <f t="shared" si="134"/>
        <v>8.3599308540298387E-2</v>
      </c>
      <c r="U716" s="65">
        <f t="shared" si="135"/>
        <v>0.26456045813027806</v>
      </c>
      <c r="V716" s="65"/>
      <c r="AI716" s="16"/>
      <c r="AL716" s="16"/>
      <c r="AM716" s="16"/>
    </row>
    <row r="717" spans="1:40" x14ac:dyDescent="0.25">
      <c r="A717">
        <v>716</v>
      </c>
      <c r="B717">
        <v>6.1955694317174096E-4</v>
      </c>
      <c r="C717" s="16">
        <v>7.4603496950346293E-9</v>
      </c>
      <c r="D717">
        <v>1.03232064766148E-3</v>
      </c>
      <c r="E717" s="16">
        <v>1.54887067358931E-5</v>
      </c>
      <c r="F717" s="16">
        <v>7.8536044902629695E-6</v>
      </c>
      <c r="G717" s="16">
        <v>1.49147834595525E-6</v>
      </c>
      <c r="H717">
        <v>4.5603275166505598E-4</v>
      </c>
      <c r="J717">
        <v>0.95521109967959394</v>
      </c>
      <c r="K717">
        <f t="shared" si="125"/>
        <v>7.1262088361883519E-9</v>
      </c>
      <c r="L717">
        <f t="shared" si="126"/>
        <v>1.0495118746382663E-3</v>
      </c>
      <c r="M717" s="16">
        <f t="shared" si="127"/>
        <v>1.8960201170521574E-4</v>
      </c>
      <c r="N717" s="16">
        <f t="shared" si="128"/>
        <v>6.7216825927518098E-2</v>
      </c>
      <c r="O717" s="16">
        <f t="shared" si="129"/>
        <v>0.12047431277450445</v>
      </c>
      <c r="P717" s="16">
        <f t="shared" si="130"/>
        <v>5.0744598831282978E-3</v>
      </c>
      <c r="Q717" s="16">
        <f t="shared" si="131"/>
        <v>0.19544977938467512</v>
      </c>
      <c r="R717" s="16">
        <f t="shared" si="132"/>
        <v>4.1500690101804766E-2</v>
      </c>
      <c r="S717" s="16">
        <f t="shared" si="133"/>
        <v>6.6132862072504461E-2</v>
      </c>
      <c r="T717" s="16">
        <f t="shared" si="134"/>
        <v>0.19545339664152522</v>
      </c>
      <c r="U717" s="65">
        <f t="shared" si="135"/>
        <v>0.69130232678566039</v>
      </c>
      <c r="V717" s="65"/>
      <c r="AI717" s="16"/>
      <c r="AL717" s="16"/>
      <c r="AM717" s="16"/>
    </row>
    <row r="718" spans="1:40" x14ac:dyDescent="0.25">
      <c r="A718">
        <v>717</v>
      </c>
      <c r="B718">
        <v>4.1155162611071901E-4</v>
      </c>
      <c r="C718" s="16">
        <v>5.1039801318228798E-9</v>
      </c>
      <c r="D718">
        <v>1.0644041493734901E-3</v>
      </c>
      <c r="E718" s="16">
        <v>1.09200566183297E-5</v>
      </c>
      <c r="F718" s="16">
        <v>1.1848906373127901E-5</v>
      </c>
      <c r="G718" s="16">
        <v>2.1812310515989201E-6</v>
      </c>
      <c r="H718" s="16">
        <v>3.2151909216549798E-4</v>
      </c>
      <c r="J718">
        <v>0.95497418421066704</v>
      </c>
      <c r="K718">
        <f t="shared" si="125"/>
        <v>4.8741692626150078E-9</v>
      </c>
      <c r="L718">
        <f t="shared" si="126"/>
        <v>1.0902780891912129E-3</v>
      </c>
      <c r="M718" s="16">
        <f t="shared" si="127"/>
        <v>-2.6717483696977491E-4</v>
      </c>
      <c r="N718" s="16">
        <f t="shared" si="128"/>
        <v>2.6736486472294735E-2</v>
      </c>
      <c r="O718" s="16">
        <f t="shared" si="129"/>
        <v>6.1448107668444088E-3</v>
      </c>
      <c r="P718" s="16">
        <f t="shared" si="130"/>
        <v>1.092613874323645E-2</v>
      </c>
      <c r="Q718" s="16">
        <f t="shared" si="131"/>
        <v>2.7978135610867634E-4</v>
      </c>
      <c r="R718" s="16">
        <f t="shared" si="132"/>
        <v>4.054965816787065E-2</v>
      </c>
      <c r="S718" s="16">
        <f t="shared" si="133"/>
        <v>7.4599590915317435E-3</v>
      </c>
      <c r="T718" s="16">
        <f t="shared" si="134"/>
        <v>2.7995614874763448E-4</v>
      </c>
      <c r="U718" s="65">
        <f t="shared" si="135"/>
        <v>9.2376790746634296E-2</v>
      </c>
      <c r="V718" s="65"/>
      <c r="AI718" s="16"/>
      <c r="AL718" s="16"/>
      <c r="AM718" s="16"/>
    </row>
    <row r="719" spans="1:40" x14ac:dyDescent="0.25">
      <c r="A719">
        <v>718</v>
      </c>
      <c r="B719">
        <v>1.0427116365514901E-3</v>
      </c>
      <c r="C719" s="16">
        <v>1.04497802604834E-8</v>
      </c>
      <c r="D719">
        <v>8.5536670433490896E-4</v>
      </c>
      <c r="E719" s="16">
        <v>1.8014524907122898E-5</v>
      </c>
      <c r="F719" s="16">
        <v>4.6259692203369802E-6</v>
      </c>
      <c r="G719" s="16">
        <v>1.0625202279189299E-6</v>
      </c>
      <c r="H719">
        <v>5.3039544948762704E-4</v>
      </c>
      <c r="J719">
        <v>0.95615420098719195</v>
      </c>
      <c r="K719">
        <f t="shared" si="125"/>
        <v>9.9916012954542369E-9</v>
      </c>
      <c r="L719">
        <f t="shared" si="126"/>
        <v>8.6567071322324134E-4</v>
      </c>
      <c r="M719" s="16">
        <f t="shared" si="127"/>
        <v>1.2197525598797387E-3</v>
      </c>
      <c r="N719" s="16">
        <f t="shared" si="128"/>
        <v>1.2529054573716885</v>
      </c>
      <c r="O719" s="16">
        <f t="shared" si="129"/>
        <v>0.7865686596383038</v>
      </c>
      <c r="P719" s="16">
        <f t="shared" si="130"/>
        <v>1.263133147703217E-2</v>
      </c>
      <c r="Q719" s="16">
        <f t="shared" si="131"/>
        <v>0.45869024751634957</v>
      </c>
      <c r="R719" s="16">
        <f t="shared" si="132"/>
        <v>0.28192864137181195</v>
      </c>
      <c r="S719" s="16">
        <f t="shared" si="133"/>
        <v>0.22165965570115603</v>
      </c>
      <c r="T719" s="16">
        <f t="shared" si="134"/>
        <v>0.45867628543283862</v>
      </c>
      <c r="U719" s="65">
        <f t="shared" si="135"/>
        <v>3.4730602785091804</v>
      </c>
      <c r="V719" s="65"/>
      <c r="AI719" s="16"/>
      <c r="AL719" s="16"/>
      <c r="AM719" s="16"/>
    </row>
    <row r="720" spans="1:40" x14ac:dyDescent="0.25">
      <c r="A720">
        <v>719</v>
      </c>
      <c r="B720">
        <v>2.9336398634957698E-4</v>
      </c>
      <c r="C720" s="16">
        <v>5.7335498408181702E-9</v>
      </c>
      <c r="D720">
        <v>1.7017018439806401E-3</v>
      </c>
      <c r="E720" s="16">
        <v>1.9477605105058701E-5</v>
      </c>
      <c r="F720" s="16">
        <v>1.70979112536615E-5</v>
      </c>
      <c r="G720" s="16">
        <v>1.95524624721727E-6</v>
      </c>
      <c r="H720">
        <v>5.7349670070397602E-4</v>
      </c>
      <c r="J720">
        <v>0.95194462741719599</v>
      </c>
      <c r="K720">
        <f t="shared" si="125"/>
        <v>5.4580219669955766E-9</v>
      </c>
      <c r="L720">
        <f t="shared" si="126"/>
        <v>1.7378471791853396E-3</v>
      </c>
      <c r="M720" s="16">
        <f t="shared" si="127"/>
        <v>-1.1511192064861855E-3</v>
      </c>
      <c r="N720" s="16">
        <f t="shared" si="128"/>
        <v>0.16299931389604008</v>
      </c>
      <c r="O720" s="16">
        <f t="shared" si="129"/>
        <v>1.2454381648237349E-3</v>
      </c>
      <c r="P720" s="16">
        <f t="shared" si="130"/>
        <v>0.58652558913318864</v>
      </c>
      <c r="Q720" s="16">
        <f t="shared" si="131"/>
        <v>0.6617640467652629</v>
      </c>
      <c r="R720" s="16">
        <f t="shared" si="132"/>
        <v>0.53812491214800384</v>
      </c>
      <c r="S720" s="16">
        <f t="shared" si="133"/>
        <v>6.8547629602957203E-4</v>
      </c>
      <c r="T720" s="16">
        <f t="shared" si="134"/>
        <v>0.66187086415614038</v>
      </c>
      <c r="U720" s="65">
        <f t="shared" si="135"/>
        <v>2.6132156405594893</v>
      </c>
      <c r="V720" s="65"/>
      <c r="AI720" s="16"/>
      <c r="AL720" s="16"/>
      <c r="AM720" s="16"/>
    </row>
    <row r="721" spans="1:40" x14ac:dyDescent="0.25">
      <c r="A721">
        <v>720</v>
      </c>
      <c r="B721">
        <v>7.5487288775413699E-4</v>
      </c>
      <c r="C721" s="16">
        <v>5.9341726727893801E-9</v>
      </c>
      <c r="D721">
        <v>6.6807457852953098E-4</v>
      </c>
      <c r="E721" s="16">
        <v>8.0065277241122604E-6</v>
      </c>
      <c r="F721" s="16">
        <v>6.3360587369397699E-6</v>
      </c>
      <c r="G721" s="16">
        <v>1.8671495331242899E-6</v>
      </c>
      <c r="H721">
        <v>2.3573143794923499E-4</v>
      </c>
      <c r="J721">
        <v>0.95707298426139997</v>
      </c>
      <c r="K721">
        <f t="shared" si="125"/>
        <v>5.6794363490689802E-9</v>
      </c>
      <c r="L721">
        <f t="shared" si="126"/>
        <v>6.8260791136386199E-4</v>
      </c>
      <c r="M721" s="16">
        <f t="shared" si="127"/>
        <v>8.2713786414441198E-4</v>
      </c>
      <c r="N721" s="16">
        <f t="shared" si="128"/>
        <v>0.28547059916467987</v>
      </c>
      <c r="O721" s="16">
        <f t="shared" si="129"/>
        <v>5.1146325729300628E-3</v>
      </c>
      <c r="P721" s="16">
        <f t="shared" si="130"/>
        <v>9.4090365689796104E-2</v>
      </c>
      <c r="Q721" s="16">
        <f t="shared" si="131"/>
        <v>6.4791318686854629E-2</v>
      </c>
      <c r="R721" s="16">
        <f t="shared" si="132"/>
        <v>0.12786508534655117</v>
      </c>
      <c r="S721" s="16">
        <f t="shared" si="133"/>
        <v>4.9081978142364729E-3</v>
      </c>
      <c r="T721" s="16">
        <f t="shared" si="134"/>
        <v>6.4796869130927789E-2</v>
      </c>
      <c r="U721" s="65">
        <f t="shared" si="135"/>
        <v>0.64703706840597608</v>
      </c>
      <c r="V721" s="65"/>
      <c r="AI721" s="16"/>
      <c r="AL721" s="16"/>
      <c r="AM721" s="16"/>
    </row>
    <row r="722" spans="1:40" x14ac:dyDescent="0.25">
      <c r="A722">
        <v>721</v>
      </c>
      <c r="B722">
        <v>6.8479509436198001E-4</v>
      </c>
      <c r="C722" s="16">
        <v>5.6805671096733304E-9</v>
      </c>
      <c r="D722">
        <v>7.0565758063453399E-4</v>
      </c>
      <c r="E722" s="16">
        <v>8.0917327168272798E-6</v>
      </c>
      <c r="F722" s="16">
        <v>6.9978701984841903E-6</v>
      </c>
      <c r="G722" s="16">
        <v>1.9514298421781599E-6</v>
      </c>
      <c r="H722">
        <v>2.3824053128048599E-4</v>
      </c>
      <c r="J722">
        <v>0.95686428522883005</v>
      </c>
      <c r="K722">
        <f t="shared" si="125"/>
        <v>5.4355317870919726E-9</v>
      </c>
      <c r="L722">
        <f t="shared" si="126"/>
        <v>7.2159907030657086E-4</v>
      </c>
      <c r="M722" s="16">
        <f t="shared" si="127"/>
        <v>6.4799111841738906E-4</v>
      </c>
      <c r="N722" s="16">
        <f t="shared" si="128"/>
        <v>0.15355421876051276</v>
      </c>
      <c r="O722" s="16">
        <f t="shared" si="129"/>
        <v>6.6171517920333273E-4</v>
      </c>
      <c r="P722" s="16">
        <f t="shared" si="130"/>
        <v>7.1685665878613483E-2</v>
      </c>
      <c r="Q722" s="16">
        <f t="shared" si="131"/>
        <v>6.081563521392315E-2</v>
      </c>
      <c r="R722" s="16">
        <f t="shared" si="132"/>
        <v>8.4379048638505982E-2</v>
      </c>
      <c r="S722" s="16">
        <f t="shared" si="133"/>
        <v>7.8861997640856496E-4</v>
      </c>
      <c r="T722" s="16">
        <f t="shared" si="134"/>
        <v>6.0820362768366124E-2</v>
      </c>
      <c r="U722" s="65">
        <f t="shared" si="135"/>
        <v>0.43270526641553336</v>
      </c>
      <c r="V722" s="65"/>
      <c r="AH722" s="16"/>
      <c r="AI722" s="16"/>
      <c r="AJ722" s="16"/>
      <c r="AK722" s="16"/>
      <c r="AL722" s="16"/>
      <c r="AM722" s="16"/>
      <c r="AN722" s="16"/>
    </row>
    <row r="723" spans="1:40" x14ac:dyDescent="0.25">
      <c r="A723">
        <v>722</v>
      </c>
      <c r="B723" s="16">
        <v>5.9418577326353296E-4</v>
      </c>
      <c r="C723" s="16">
        <v>4.1518579178229396E-9</v>
      </c>
      <c r="D723" s="16">
        <v>5.9284377899102296E-4</v>
      </c>
      <c r="E723" s="16">
        <v>4.9749200719794802E-6</v>
      </c>
      <c r="F723" s="16">
        <v>8.0234152330190292E-6</v>
      </c>
      <c r="G723" s="16">
        <v>2.66654553811696E-6</v>
      </c>
      <c r="H723" s="16">
        <v>1.4647314741043899E-4</v>
      </c>
      <c r="J723">
        <v>0.95742674824534302</v>
      </c>
      <c r="K723">
        <f t="shared" si="125"/>
        <v>3.9750998254378978E-9</v>
      </c>
      <c r="L723">
        <f t="shared" si="126"/>
        <v>6.1155300313726023E-4</v>
      </c>
      <c r="M723" s="16">
        <f t="shared" si="127"/>
        <v>5.7681854338980569E-4</v>
      </c>
      <c r="N723" s="16">
        <f t="shared" si="128"/>
        <v>4.3137072251413507E-2</v>
      </c>
      <c r="O723" s="16">
        <f t="shared" si="129"/>
        <v>6.2655516614307585E-2</v>
      </c>
      <c r="P723" s="16">
        <f t="shared" si="130"/>
        <v>0.14807738627850459</v>
      </c>
      <c r="Q723" s="16">
        <f t="shared" si="131"/>
        <v>0.28815781149362263</v>
      </c>
      <c r="R723" s="16">
        <f t="shared" si="132"/>
        <v>3.4782229023523639E-2</v>
      </c>
      <c r="S723" s="16">
        <f t="shared" si="133"/>
        <v>0.10763905953732157</v>
      </c>
      <c r="T723" s="16">
        <f t="shared" si="134"/>
        <v>0.28816667333646601</v>
      </c>
      <c r="U723" s="65">
        <f t="shared" si="135"/>
        <v>0.97261574853515964</v>
      </c>
      <c r="V723" s="65"/>
      <c r="AI723" s="16"/>
      <c r="AL723" s="16"/>
      <c r="AM723" s="16"/>
    </row>
    <row r="724" spans="1:40" x14ac:dyDescent="0.25">
      <c r="A724">
        <v>723</v>
      </c>
      <c r="B724">
        <v>3.8876877222580701E-4</v>
      </c>
      <c r="C724" s="16">
        <v>6.4305576498528903E-9</v>
      </c>
      <c r="D724">
        <v>1.4313902549947101E-3</v>
      </c>
      <c r="E724" s="16">
        <v>1.84292062618659E-5</v>
      </c>
      <c r="F724" s="16">
        <v>1.2747706790740801E-5</v>
      </c>
      <c r="G724" s="16">
        <v>1.7381624481272001E-6</v>
      </c>
      <c r="H724">
        <v>5.4262037277355395E-4</v>
      </c>
      <c r="J724">
        <v>0.95323356331796705</v>
      </c>
      <c r="K724">
        <f t="shared" si="125"/>
        <v>6.1298233826908826E-9</v>
      </c>
      <c r="L724">
        <f t="shared" si="126"/>
        <v>1.4586174004666689E-3</v>
      </c>
      <c r="M724" s="16">
        <f t="shared" si="127"/>
        <v>-6.8107985601505497E-4</v>
      </c>
      <c r="N724" s="16">
        <f t="shared" si="128"/>
        <v>4.4024251387101421E-2</v>
      </c>
      <c r="O724" s="16">
        <f t="shared" si="129"/>
        <v>2.5968510647567975E-2</v>
      </c>
      <c r="P724" s="16">
        <f t="shared" si="130"/>
        <v>0.23556294312447937</v>
      </c>
      <c r="Q724" s="16">
        <f t="shared" si="131"/>
        <v>0.51247875810774679</v>
      </c>
      <c r="R724" s="16">
        <f t="shared" si="132"/>
        <v>8.5555958535128637E-2</v>
      </c>
      <c r="S724" s="16">
        <f t="shared" si="133"/>
        <v>1.8036779302564341E-2</v>
      </c>
      <c r="T724" s="16">
        <f t="shared" si="134"/>
        <v>0.51253430603163075</v>
      </c>
      <c r="U724" s="65">
        <f t="shared" si="135"/>
        <v>1.4341615071362193</v>
      </c>
      <c r="V724" s="65"/>
      <c r="AI724" s="16"/>
      <c r="AL724" s="16"/>
      <c r="AM724" s="16"/>
    </row>
    <row r="725" spans="1:40" x14ac:dyDescent="0.25">
      <c r="A725">
        <v>724</v>
      </c>
      <c r="B725" s="16">
        <v>2.21185471464435E-4</v>
      </c>
      <c r="C725" s="16">
        <v>3.33478544956806E-9</v>
      </c>
      <c r="D725" s="16">
        <v>1.3021610899215E-3</v>
      </c>
      <c r="E725" s="16">
        <v>8.70235969640986E-6</v>
      </c>
      <c r="F725" s="16">
        <v>2.2320553894414699E-5</v>
      </c>
      <c r="G725" s="16">
        <v>3.3485907085339998E-6</v>
      </c>
      <c r="H725" s="16">
        <v>2.5622686537300499E-4</v>
      </c>
      <c r="J725">
        <v>0.95364462911704195</v>
      </c>
      <c r="K725">
        <f t="shared" si="125"/>
        <v>3.1802002332382407E-9</v>
      </c>
      <c r="L725">
        <f t="shared" si="126"/>
        <v>1.3501474536334137E-3</v>
      </c>
      <c r="M725" s="16">
        <f t="shared" si="127"/>
        <v>-9.0777651070454376E-4</v>
      </c>
      <c r="N725" s="16">
        <f t="shared" si="128"/>
        <v>0.30297982709506721</v>
      </c>
      <c r="O725" s="16">
        <f t="shared" si="129"/>
        <v>0.15828246505591426</v>
      </c>
      <c r="P725" s="16">
        <f t="shared" si="130"/>
        <v>0.12337491349113387</v>
      </c>
      <c r="Q725" s="16">
        <f t="shared" si="131"/>
        <v>3.6006963990034765E-2</v>
      </c>
      <c r="R725" s="16">
        <f t="shared" si="132"/>
        <v>1.5954155756839343</v>
      </c>
      <c r="S725" s="16">
        <f t="shared" si="133"/>
        <v>0.44592920786356288</v>
      </c>
      <c r="T725" s="16">
        <f t="shared" si="134"/>
        <v>3.6001308289091725E-2</v>
      </c>
      <c r="U725" s="65">
        <f t="shared" si="135"/>
        <v>2.697990261468739</v>
      </c>
      <c r="V725" s="65"/>
      <c r="AH725" s="16"/>
      <c r="AI725" s="16"/>
      <c r="AJ725" s="16"/>
      <c r="AK725" s="16"/>
      <c r="AL725" s="16"/>
      <c r="AM725" s="16"/>
      <c r="AN725" s="16"/>
    </row>
    <row r="726" spans="1:40" x14ac:dyDescent="0.25">
      <c r="A726">
        <v>725</v>
      </c>
      <c r="B726">
        <v>5.4329926460970699E-4</v>
      </c>
      <c r="C726" s="16">
        <v>7.6425645462570494E-9</v>
      </c>
      <c r="D726">
        <v>1.2110005167608299E-3</v>
      </c>
      <c r="E726" s="16">
        <v>1.8576368656984602E-5</v>
      </c>
      <c r="F726" s="16">
        <v>9.0293881798349008E-6</v>
      </c>
      <c r="G726" s="16">
        <v>1.45884924771753E-6</v>
      </c>
      <c r="H726">
        <v>5.4694726789999005E-4</v>
      </c>
      <c r="J726">
        <v>0.95432964013018695</v>
      </c>
      <c r="K726">
        <f t="shared" si="125"/>
        <v>7.2935258731012157E-9</v>
      </c>
      <c r="L726">
        <f t="shared" si="126"/>
        <v>1.2305104998036709E-3</v>
      </c>
      <c r="M726" s="16">
        <f t="shared" si="127"/>
        <v>-1.4391197058425699E-4</v>
      </c>
      <c r="N726" s="16">
        <f t="shared" si="128"/>
        <v>1.0871565162505505E-2</v>
      </c>
      <c r="O726" s="16">
        <f t="shared" si="129"/>
        <v>0.14439704712431461</v>
      </c>
      <c r="P726" s="16">
        <f t="shared" si="130"/>
        <v>6.586956622676976E-2</v>
      </c>
      <c r="Q726" s="16">
        <f t="shared" si="131"/>
        <v>0.5322840160649317</v>
      </c>
      <c r="R726" s="16">
        <f t="shared" si="132"/>
        <v>7.1408577694638412E-3</v>
      </c>
      <c r="S726" s="16">
        <f t="shared" si="133"/>
        <v>7.4755302877443072E-2</v>
      </c>
      <c r="T726" s="16">
        <f t="shared" si="134"/>
        <v>0.53231301806497722</v>
      </c>
      <c r="U726" s="65">
        <f t="shared" si="135"/>
        <v>1.3676313732904055</v>
      </c>
      <c r="V726" s="65"/>
      <c r="AI726" s="16"/>
      <c r="AL726" s="16"/>
      <c r="AM726" s="16"/>
    </row>
    <row r="727" spans="1:40" x14ac:dyDescent="0.25">
      <c r="A727">
        <v>726</v>
      </c>
      <c r="B727" s="16">
        <v>6.0024474572764196E-4</v>
      </c>
      <c r="C727" s="16">
        <v>7.3937251941539399E-9</v>
      </c>
      <c r="D727" s="16">
        <v>1.05663397972229E-3</v>
      </c>
      <c r="E727" s="16">
        <v>1.5707543811620102E-5</v>
      </c>
      <c r="F727" s="16">
        <v>8.1155579720084808E-6</v>
      </c>
      <c r="G727" s="16">
        <v>1.5053417055271601E-6</v>
      </c>
      <c r="H727" s="16">
        <v>4.6247650809834998E-4</v>
      </c>
      <c r="J727">
        <v>0.95508756020520102</v>
      </c>
      <c r="K727">
        <f t="shared" si="125"/>
        <v>7.0616549565122125E-9</v>
      </c>
      <c r="L727">
        <f t="shared" si="126"/>
        <v>1.07436304364664E-3</v>
      </c>
      <c r="M727" s="16">
        <f t="shared" si="127"/>
        <v>1.2612644780864393E-4</v>
      </c>
      <c r="N727" s="16">
        <f t="shared" si="128"/>
        <v>4.8404244239712853E-2</v>
      </c>
      <c r="O727" s="16">
        <f t="shared" si="129"/>
        <v>0.11226781807872585</v>
      </c>
      <c r="P727" s="16">
        <f t="shared" si="130"/>
        <v>9.3055147966973444E-3</v>
      </c>
      <c r="Q727" s="16">
        <f t="shared" si="131"/>
        <v>0.21388048700188825</v>
      </c>
      <c r="R727" s="16">
        <f t="shared" si="132"/>
        <v>3.1384787854442535E-2</v>
      </c>
      <c r="S727" s="16">
        <f t="shared" si="133"/>
        <v>6.2629267290204169E-2</v>
      </c>
      <c r="T727" s="16">
        <f t="shared" si="134"/>
        <v>0.21388594469295502</v>
      </c>
      <c r="U727" s="65">
        <f t="shared" si="135"/>
        <v>0.69175806395462602</v>
      </c>
      <c r="V727" s="65"/>
      <c r="AH727" s="16"/>
      <c r="AI727" s="16"/>
      <c r="AJ727" s="16"/>
      <c r="AK727" s="16"/>
      <c r="AL727" s="16"/>
      <c r="AM727" s="16"/>
      <c r="AN727" s="16"/>
    </row>
    <row r="728" spans="1:40" x14ac:dyDescent="0.25">
      <c r="A728">
        <v>727</v>
      </c>
      <c r="B728" s="16">
        <v>2.5384076084637301E-4</v>
      </c>
      <c r="C728" s="16">
        <v>4.1195706473782596E-9</v>
      </c>
      <c r="D728" s="16">
        <v>1.4044362806347301E-3</v>
      </c>
      <c r="E728" s="16">
        <v>1.1583741453040699E-5</v>
      </c>
      <c r="F728" s="16">
        <v>1.9524636557236201E-5</v>
      </c>
      <c r="G728" s="16">
        <v>2.7132647930001101E-6</v>
      </c>
      <c r="H728" s="16">
        <v>3.4106593365848499E-4</v>
      </c>
      <c r="J728">
        <v>0.95322840363650896</v>
      </c>
      <c r="K728">
        <f t="shared" si="125"/>
        <v>3.9268917518681978E-9</v>
      </c>
      <c r="L728">
        <f t="shared" si="126"/>
        <v>1.4461946989715554E-3</v>
      </c>
      <c r="M728" s="16">
        <f t="shared" si="127"/>
        <v>-9.3851317727880923E-4</v>
      </c>
      <c r="N728" s="16">
        <f t="shared" si="128"/>
        <v>0.23431746643133428</v>
      </c>
      <c r="O728" s="16">
        <f t="shared" si="129"/>
        <v>6.5608140396104922E-2</v>
      </c>
      <c r="P728" s="16">
        <f t="shared" si="130"/>
        <v>0.20919484745390421</v>
      </c>
      <c r="Q728" s="16">
        <f t="shared" si="131"/>
        <v>6.1653812476438205E-3</v>
      </c>
      <c r="R728" s="16">
        <f t="shared" si="132"/>
        <v>0.95965038092976918</v>
      </c>
      <c r="S728" s="16">
        <f t="shared" si="133"/>
        <v>0.12344867597518222</v>
      </c>
      <c r="T728" s="16">
        <f t="shared" si="134"/>
        <v>6.1692203547739667E-3</v>
      </c>
      <c r="U728" s="65">
        <f t="shared" si="135"/>
        <v>1.6045541127887128</v>
      </c>
      <c r="V728" s="65"/>
      <c r="AI728" s="16"/>
      <c r="AL728" s="16"/>
      <c r="AM728" s="16"/>
    </row>
    <row r="729" spans="1:40" x14ac:dyDescent="0.25">
      <c r="A729">
        <v>728</v>
      </c>
      <c r="B729">
        <v>3.1851960696285201E-4</v>
      </c>
      <c r="C729" s="16">
        <v>4.8896276274679003E-9</v>
      </c>
      <c r="D729">
        <v>1.3257054846758901E-3</v>
      </c>
      <c r="E729" s="16">
        <v>1.29911981949354E-5</v>
      </c>
      <c r="F729" s="16">
        <v>1.54965569866322E-5</v>
      </c>
      <c r="G729" s="16">
        <v>2.28366282775201E-6</v>
      </c>
      <c r="H729">
        <v>3.8250467117655198E-4</v>
      </c>
      <c r="J729">
        <v>0.95366695110841304</v>
      </c>
      <c r="K729">
        <f t="shared" si="125"/>
        <v>4.6630762715427755E-9</v>
      </c>
      <c r="L729">
        <f t="shared" si="126"/>
        <v>1.3589773718492789E-3</v>
      </c>
      <c r="M729" s="16">
        <f t="shared" si="127"/>
        <v>-7.2193815792357503E-4</v>
      </c>
      <c r="N729" s="16">
        <f t="shared" si="128"/>
        <v>0.12432847002579214</v>
      </c>
      <c r="O729" s="16">
        <f t="shared" si="129"/>
        <v>1.3710973134602445E-2</v>
      </c>
      <c r="P729" s="16">
        <f t="shared" si="130"/>
        <v>0.14113514855774631</v>
      </c>
      <c r="Q729" s="16">
        <f t="shared" si="131"/>
        <v>4.3916696446673037E-2</v>
      </c>
      <c r="R729" s="16">
        <f t="shared" si="132"/>
        <v>0.32627797820872356</v>
      </c>
      <c r="S729" s="16">
        <f t="shared" si="133"/>
        <v>1.8875358171631412E-2</v>
      </c>
      <c r="T729" s="16">
        <f t="shared" si="134"/>
        <v>4.3925906419134617E-2</v>
      </c>
      <c r="U729" s="65">
        <f t="shared" si="135"/>
        <v>0.71217053096430361</v>
      </c>
      <c r="V729" s="65"/>
      <c r="AH729" s="16"/>
      <c r="AI729" s="16"/>
      <c r="AJ729" s="16"/>
      <c r="AK729" s="16"/>
      <c r="AL729" s="16"/>
      <c r="AM729" s="16"/>
      <c r="AN729" s="16"/>
    </row>
    <row r="730" spans="1:40" x14ac:dyDescent="0.25">
      <c r="A730">
        <v>729</v>
      </c>
      <c r="B730" s="16">
        <v>5.7623776052592604E-4</v>
      </c>
      <c r="C730" s="16">
        <v>6.3374736180462003E-9</v>
      </c>
      <c r="D730" s="16">
        <v>9.4093024720014098E-4</v>
      </c>
      <c r="E730" s="16">
        <v>1.2004452581516299E-5</v>
      </c>
      <c r="F730" s="16">
        <v>8.4099690266329208E-6</v>
      </c>
      <c r="G730" s="16">
        <v>1.7539935195861601E-6</v>
      </c>
      <c r="H730" s="16">
        <v>3.5344465249251001E-4</v>
      </c>
      <c r="J730">
        <v>0.95564799123640898</v>
      </c>
      <c r="K730">
        <f t="shared" si="125"/>
        <v>6.0563939325995879E-9</v>
      </c>
      <c r="L730">
        <f t="shared" si="126"/>
        <v>9.5949784129937491E-4</v>
      </c>
      <c r="M730" s="16">
        <f t="shared" si="127"/>
        <v>1.9297767975247704E-4</v>
      </c>
      <c r="N730" s="16">
        <f t="shared" si="128"/>
        <v>2.9314562671125224E-2</v>
      </c>
      <c r="O730" s="16">
        <f t="shared" si="129"/>
        <v>2.0833909308439754E-2</v>
      </c>
      <c r="P730" s="16">
        <f t="shared" si="130"/>
        <v>5.5697088748220302E-4</v>
      </c>
      <c r="Q730" s="16">
        <f t="shared" si="131"/>
        <v>1.3851129422664189E-2</v>
      </c>
      <c r="R730" s="16">
        <f t="shared" si="132"/>
        <v>2.1699342304305445E-2</v>
      </c>
      <c r="S730" s="16">
        <f t="shared" si="133"/>
        <v>1.5981092819817605E-2</v>
      </c>
      <c r="T730" s="16">
        <f t="shared" si="134"/>
        <v>1.3850771730556485E-2</v>
      </c>
      <c r="U730" s="65">
        <f t="shared" si="135"/>
        <v>0.11608777914439092</v>
      </c>
      <c r="V730" s="65"/>
      <c r="AI730" s="16"/>
      <c r="AL730" s="16"/>
      <c r="AM730" s="16"/>
    </row>
    <row r="731" spans="1:40" x14ac:dyDescent="0.25">
      <c r="A731">
        <v>730</v>
      </c>
      <c r="B731">
        <v>4.4715152056518499E-4</v>
      </c>
      <c r="C731" s="16">
        <v>4.2157163553106204E-9</v>
      </c>
      <c r="D731">
        <v>8.0420891461477405E-4</v>
      </c>
      <c r="E731" s="16">
        <v>6.8348136343254202E-6</v>
      </c>
      <c r="F731" s="16">
        <v>1.07747513479898E-5</v>
      </c>
      <c r="G731" s="16">
        <v>2.63298625306198E-6</v>
      </c>
      <c r="H731">
        <v>2.0123482533217899E-4</v>
      </c>
      <c r="J731">
        <v>0.95628031718957895</v>
      </c>
      <c r="K731">
        <f t="shared" si="125"/>
        <v>4.0314065734377354E-9</v>
      </c>
      <c r="L731">
        <f t="shared" si="126"/>
        <v>8.2838718784746033E-4</v>
      </c>
      <c r="M731" s="16">
        <f t="shared" si="127"/>
        <v>6.5915853282909684E-5</v>
      </c>
      <c r="N731" s="16">
        <f t="shared" si="128"/>
        <v>8.309315336502027E-3</v>
      </c>
      <c r="O731" s="16">
        <f t="shared" si="129"/>
        <v>5.7015937967360701E-2</v>
      </c>
      <c r="P731" s="16">
        <f t="shared" si="130"/>
        <v>2.7382121879493414E-2</v>
      </c>
      <c r="Q731" s="16">
        <f t="shared" si="131"/>
        <v>0.13223071629505984</v>
      </c>
      <c r="R731" s="16">
        <f t="shared" si="132"/>
        <v>8.5488659371373323E-3</v>
      </c>
      <c r="S731" s="16">
        <f t="shared" si="133"/>
        <v>9.6951016706867885E-2</v>
      </c>
      <c r="T731" s="16">
        <f t="shared" si="134"/>
        <v>0.13223410651651973</v>
      </c>
      <c r="U731" s="65">
        <f t="shared" si="135"/>
        <v>0.46267208063894094</v>
      </c>
      <c r="V731" s="65"/>
      <c r="AI731" s="16"/>
      <c r="AL731" s="16"/>
      <c r="AM731" s="16"/>
    </row>
    <row r="732" spans="1:40" x14ac:dyDescent="0.25">
      <c r="A732">
        <v>731</v>
      </c>
      <c r="B732">
        <v>3.3946042371181502E-4</v>
      </c>
      <c r="C732" s="16">
        <v>4.8395044204352901E-9</v>
      </c>
      <c r="D732">
        <v>1.22841416270029E-3</v>
      </c>
      <c r="E732" s="16">
        <v>1.1927169194700799E-5</v>
      </c>
      <c r="F732" s="16">
        <v>1.44767457678196E-5</v>
      </c>
      <c r="G732" s="16">
        <v>2.30481670866487E-6</v>
      </c>
      <c r="H732">
        <v>3.5117439030229699E-4</v>
      </c>
      <c r="J732">
        <v>0.95414047475998398</v>
      </c>
      <c r="K732">
        <f t="shared" si="125"/>
        <v>4.6175670453171689E-9</v>
      </c>
      <c r="L732">
        <f t="shared" si="126"/>
        <v>1.2596676314401737E-3</v>
      </c>
      <c r="M732" s="16">
        <f t="shared" si="127"/>
        <v>-5.8074678401654357E-4</v>
      </c>
      <c r="N732" s="16">
        <f t="shared" si="128"/>
        <v>9.6124670889430122E-2</v>
      </c>
      <c r="O732" s="16">
        <f t="shared" si="129"/>
        <v>1.5912427154919345E-2</v>
      </c>
      <c r="P732" s="16">
        <f t="shared" si="130"/>
        <v>7.547148738494798E-2</v>
      </c>
      <c r="Q732" s="16">
        <f t="shared" si="131"/>
        <v>1.2209199584208626E-2</v>
      </c>
      <c r="R732" s="16">
        <f t="shared" si="132"/>
        <v>0.2188443749956212</v>
      </c>
      <c r="S732" s="16">
        <f t="shared" si="133"/>
        <v>2.1881331422023552E-2</v>
      </c>
      <c r="T732" s="16">
        <f t="shared" si="134"/>
        <v>1.2212483879082629E-2</v>
      </c>
      <c r="U732" s="65">
        <f t="shared" si="135"/>
        <v>0.45265597531023344</v>
      </c>
      <c r="V732" s="65"/>
      <c r="AI732" s="16"/>
      <c r="AL732" s="16"/>
      <c r="AM732" s="16"/>
    </row>
    <row r="733" spans="1:40" x14ac:dyDescent="0.25">
      <c r="A733">
        <v>732</v>
      </c>
      <c r="B733">
        <v>4.8380798660363201E-4</v>
      </c>
      <c r="C733" s="16">
        <v>5.0676286641322403E-9</v>
      </c>
      <c r="D733">
        <v>8.9532545492797798E-4</v>
      </c>
      <c r="E733" s="16">
        <v>9.13782585360775E-6</v>
      </c>
      <c r="F733" s="16">
        <v>9.9988490784226697E-6</v>
      </c>
      <c r="G733" s="16">
        <v>2.1925472808954601E-6</v>
      </c>
      <c r="H733">
        <v>2.6904265268725401E-4</v>
      </c>
      <c r="J733">
        <v>0.95584074214215498</v>
      </c>
      <c r="K733">
        <f t="shared" si="125"/>
        <v>4.8438459432250177E-9</v>
      </c>
      <c r="L733">
        <f t="shared" si="126"/>
        <v>9.1751063273705466E-4</v>
      </c>
      <c r="M733" s="16">
        <f t="shared" si="127"/>
        <v>5.0105340470209387E-5</v>
      </c>
      <c r="N733" s="16">
        <f t="shared" si="128"/>
        <v>2.7723694347888604E-4</v>
      </c>
      <c r="O733" s="16">
        <f t="shared" si="129"/>
        <v>7.2169653790572514E-3</v>
      </c>
      <c r="P733" s="16">
        <f t="shared" si="130"/>
        <v>5.0302352850097242E-3</v>
      </c>
      <c r="Q733" s="16">
        <f t="shared" si="131"/>
        <v>2.2263726729519234E-2</v>
      </c>
      <c r="R733" s="16">
        <f t="shared" si="132"/>
        <v>1.9018527013205371E-4</v>
      </c>
      <c r="S733" s="16">
        <f t="shared" si="133"/>
        <v>8.4653154737537196E-3</v>
      </c>
      <c r="T733" s="16">
        <f t="shared" si="134"/>
        <v>2.2264537062292127E-2</v>
      </c>
      <c r="U733" s="65">
        <f t="shared" si="135"/>
        <v>6.5708202143242994E-2</v>
      </c>
      <c r="V733" s="65"/>
      <c r="AI733" s="16"/>
      <c r="AL733" s="16"/>
      <c r="AM733" s="16"/>
    </row>
    <row r="734" spans="1:40" x14ac:dyDescent="0.25">
      <c r="A734">
        <v>733</v>
      </c>
      <c r="B734">
        <v>7.5711334735240998E-4</v>
      </c>
      <c r="C734" s="16">
        <v>5.0520123205522297E-9</v>
      </c>
      <c r="D734">
        <v>5.6565684779110305E-4</v>
      </c>
      <c r="E734" s="16">
        <v>5.7782770077839903E-6</v>
      </c>
      <c r="F734" s="16">
        <v>6.2862663102020701E-6</v>
      </c>
      <c r="G734" s="16">
        <v>2.1905225781064801E-6</v>
      </c>
      <c r="H734">
        <v>1.70125554769638E-4</v>
      </c>
      <c r="J734">
        <v>0.95760933416720195</v>
      </c>
      <c r="K734">
        <f t="shared" si="125"/>
        <v>4.8378541544885218E-9</v>
      </c>
      <c r="L734">
        <f t="shared" si="126"/>
        <v>5.804148509772931E-4</v>
      </c>
      <c r="M734" s="16">
        <f t="shared" si="127"/>
        <v>9.3381184372752697E-4</v>
      </c>
      <c r="N734" s="16">
        <f t="shared" si="128"/>
        <v>0.29035745482351594</v>
      </c>
      <c r="O734" s="16">
        <f t="shared" si="129"/>
        <v>7.704015804821023E-3</v>
      </c>
      <c r="P734" s="16">
        <f t="shared" si="130"/>
        <v>0.17058553865677972</v>
      </c>
      <c r="Q734" s="16">
        <f t="shared" si="131"/>
        <v>0.21344925827617403</v>
      </c>
      <c r="R734" s="16">
        <f t="shared" si="132"/>
        <v>0.13150107464284697</v>
      </c>
      <c r="S734" s="16">
        <f t="shared" si="133"/>
        <v>8.2807702308514471E-3</v>
      </c>
      <c r="T734" s="16">
        <f t="shared" si="134"/>
        <v>0.21345892913784759</v>
      </c>
      <c r="U734" s="65">
        <f t="shared" si="135"/>
        <v>1.0353370415728369</v>
      </c>
      <c r="V734" s="65"/>
      <c r="AI734" s="16"/>
      <c r="AL734" s="16"/>
      <c r="AM734" s="16"/>
    </row>
    <row r="735" spans="1:40" x14ac:dyDescent="0.25">
      <c r="A735">
        <v>734</v>
      </c>
      <c r="B735">
        <v>4.3420492464592498E-4</v>
      </c>
      <c r="C735" s="16">
        <v>7.12418975814748E-9</v>
      </c>
      <c r="D735">
        <v>1.4193029511358501E-3</v>
      </c>
      <c r="E735" s="16">
        <v>2.0248364518203101E-5</v>
      </c>
      <c r="F735" s="16">
        <v>1.1405184859677399E-5</v>
      </c>
      <c r="G735" s="16">
        <v>1.56863967435045E-6</v>
      </c>
      <c r="H735">
        <v>5.9618226661543395E-4</v>
      </c>
      <c r="J735">
        <v>0.95331424406923504</v>
      </c>
      <c r="K735">
        <f t="shared" si="125"/>
        <v>6.7915915738941511E-9</v>
      </c>
      <c r="L735">
        <f t="shared" si="126"/>
        <v>1.4436748363397972E-3</v>
      </c>
      <c r="M735" s="16">
        <f t="shared" si="127"/>
        <v>-5.752649870479472E-4</v>
      </c>
      <c r="N735" s="16">
        <f t="shared" si="128"/>
        <v>1.3799122278336363E-2</v>
      </c>
      <c r="O735" s="16">
        <f t="shared" si="129"/>
        <v>8.2021898655621192E-2</v>
      </c>
      <c r="P735" s="16">
        <f t="shared" si="130"/>
        <v>0.22354487090070357</v>
      </c>
      <c r="Q735" s="16">
        <f t="shared" si="131"/>
        <v>0.78367006084328672</v>
      </c>
      <c r="R735" s="16">
        <f t="shared" si="132"/>
        <v>2.4454767454962733E-2</v>
      </c>
      <c r="S735" s="16">
        <f t="shared" si="133"/>
        <v>4.7843945288707466E-2</v>
      </c>
      <c r="T735" s="16">
        <f t="shared" si="134"/>
        <v>0.78374275414797745</v>
      </c>
      <c r="U735" s="65">
        <f t="shared" si="135"/>
        <v>1.9590774195695952</v>
      </c>
      <c r="V735" s="65"/>
      <c r="AH735" s="16"/>
      <c r="AI735" s="16"/>
      <c r="AJ735" s="16"/>
      <c r="AK735" s="16"/>
      <c r="AL735" s="16"/>
      <c r="AM735" s="16"/>
      <c r="AN735" s="16"/>
    </row>
    <row r="736" spans="1:40" x14ac:dyDescent="0.25">
      <c r="A736">
        <v>735</v>
      </c>
      <c r="B736" s="16">
        <v>4.4720984801622702E-4</v>
      </c>
      <c r="C736" s="16">
        <v>5.5361725058253602E-9</v>
      </c>
      <c r="D736" s="16">
        <v>1.0623320794612499E-3</v>
      </c>
      <c r="E736" s="16">
        <v>1.18224609600304E-5</v>
      </c>
      <c r="F736" s="16">
        <v>1.0901185829121901E-5</v>
      </c>
      <c r="G736" s="16">
        <v>2.0108149260200802E-6</v>
      </c>
      <c r="H736" s="16">
        <v>3.48088472921527E-4</v>
      </c>
      <c r="J736">
        <v>0.95500340143600304</v>
      </c>
      <c r="K736">
        <f t="shared" si="125"/>
        <v>5.2870635739996992E-9</v>
      </c>
      <c r="L736">
        <f t="shared" si="126"/>
        <v>1.0861397298730078E-3</v>
      </c>
      <c r="M736" s="16">
        <f t="shared" si="127"/>
        <v>-1.9172003384055396E-4</v>
      </c>
      <c r="N736" s="16">
        <f t="shared" si="128"/>
        <v>8.2877161194125758E-3</v>
      </c>
      <c r="O736" s="16">
        <f t="shared" si="129"/>
        <v>1.218688991271564E-7</v>
      </c>
      <c r="P736" s="16">
        <f t="shared" si="130"/>
        <v>1.0481253424753097E-2</v>
      </c>
      <c r="Q736" s="16">
        <f t="shared" si="131"/>
        <v>1.0149805848697102E-2</v>
      </c>
      <c r="R736" s="16">
        <f t="shared" si="132"/>
        <v>1.1083744462823994E-2</v>
      </c>
      <c r="S736" s="16">
        <f t="shared" si="133"/>
        <v>2.2338462577054574E-6</v>
      </c>
      <c r="T736" s="16">
        <f t="shared" si="134"/>
        <v>1.0150882326151857E-2</v>
      </c>
      <c r="U736" s="65">
        <f t="shared" si="135"/>
        <v>5.0155757896995459E-2</v>
      </c>
      <c r="V736" s="65"/>
      <c r="AH736" s="16"/>
      <c r="AI736" s="16"/>
      <c r="AJ736" s="16"/>
      <c r="AK736" s="16"/>
      <c r="AL736" s="16"/>
      <c r="AM736" s="16"/>
    </row>
    <row r="737" spans="1:39" x14ac:dyDescent="0.25">
      <c r="A737">
        <v>736</v>
      </c>
      <c r="B737">
        <v>4.29382400452498E-4</v>
      </c>
      <c r="C737" s="16">
        <v>4.58531375378656E-9</v>
      </c>
      <c r="D737">
        <v>9.1329455632793396E-4</v>
      </c>
      <c r="E737" s="16">
        <v>8.4318672875547694E-6</v>
      </c>
      <c r="F737" s="16">
        <v>1.12783044854185E-5</v>
      </c>
      <c r="G737" s="16">
        <v>2.4238136265309E-6</v>
      </c>
      <c r="H737">
        <v>2.4825756973723199E-4</v>
      </c>
      <c r="J737">
        <v>0.95572478429201502</v>
      </c>
      <c r="K737">
        <f t="shared" si="125"/>
        <v>4.3822979982488701E-9</v>
      </c>
      <c r="L737">
        <f t="shared" si="126"/>
        <v>9.3827039361154814E-4</v>
      </c>
      <c r="M737" s="16">
        <f t="shared" si="127"/>
        <v>-7.9505592706552043E-5</v>
      </c>
      <c r="N737" s="16">
        <f t="shared" si="128"/>
        <v>1.6198045860149904E-2</v>
      </c>
      <c r="O737" s="16">
        <f t="shared" si="129"/>
        <v>2.9598778068597443E-2</v>
      </c>
      <c r="P737" s="16">
        <f t="shared" si="130"/>
        <v>2.7329561264239342E-3</v>
      </c>
      <c r="Q737" s="16">
        <f t="shared" si="131"/>
        <v>4.6199019886339468E-2</v>
      </c>
      <c r="R737" s="16">
        <f t="shared" si="132"/>
        <v>2.0596757812563829E-2</v>
      </c>
      <c r="S737" s="16">
        <f t="shared" si="133"/>
        <v>4.2927820095542246E-2</v>
      </c>
      <c r="T737" s="16">
        <f t="shared" si="134"/>
        <v>4.6199725532856249E-2</v>
      </c>
      <c r="U737" s="65">
        <f t="shared" si="135"/>
        <v>0.20445310338247308</v>
      </c>
      <c r="V737" s="65"/>
      <c r="AI737" s="16"/>
      <c r="AL737" s="16"/>
      <c r="AM737" s="16"/>
    </row>
    <row r="738" spans="1:39" x14ac:dyDescent="0.25">
      <c r="A738">
        <v>737</v>
      </c>
      <c r="B738">
        <v>5.21993762720654E-4</v>
      </c>
      <c r="C738" s="16">
        <v>4.6866705922119697E-9</v>
      </c>
      <c r="D738">
        <v>7.6503001999624304E-4</v>
      </c>
      <c r="E738" s="16">
        <v>7.2319544068417504E-6</v>
      </c>
      <c r="F738" s="16">
        <v>9.2101805457625003E-6</v>
      </c>
      <c r="G738" s="16">
        <v>2.3671556586349002E-6</v>
      </c>
      <c r="H738">
        <v>2.1292723110606299E-4</v>
      </c>
      <c r="J738">
        <v>0.956512346993736</v>
      </c>
      <c r="K738">
        <f t="shared" si="125"/>
        <v>4.482858287743194E-9</v>
      </c>
      <c r="L738">
        <f t="shared" si="126"/>
        <v>7.8581285007581073E-4</v>
      </c>
      <c r="M738" s="16">
        <f t="shared" si="127"/>
        <v>2.5817467536549726E-4</v>
      </c>
      <c r="N738" s="16">
        <f t="shared" si="128"/>
        <v>3.7164791218144435E-3</v>
      </c>
      <c r="O738" s="16">
        <f t="shared" si="129"/>
        <v>2.3636368409687653E-2</v>
      </c>
      <c r="P738" s="16">
        <f t="shared" si="130"/>
        <v>4.2490085270573873E-2</v>
      </c>
      <c r="Q738" s="16">
        <f t="shared" si="131"/>
        <v>0.10670615915130573</v>
      </c>
      <c r="R738" s="16">
        <f t="shared" si="132"/>
        <v>4.378855782484258E-3</v>
      </c>
      <c r="S738" s="16">
        <f t="shared" si="133"/>
        <v>3.2030821571053199E-2</v>
      </c>
      <c r="T738" s="16">
        <f t="shared" si="134"/>
        <v>0.10671033062657018</v>
      </c>
      <c r="U738" s="65">
        <f t="shared" si="135"/>
        <v>0.31966909993348935</v>
      </c>
      <c r="V738" s="65"/>
      <c r="AI738" s="16"/>
      <c r="AL738" s="16"/>
      <c r="AM738" s="16"/>
    </row>
    <row r="739" spans="1:39" x14ac:dyDescent="0.25">
      <c r="A739">
        <v>738</v>
      </c>
      <c r="B739">
        <v>3.9284247313033701E-4</v>
      </c>
      <c r="C739" s="16">
        <v>4.9915892395922199E-9</v>
      </c>
      <c r="D739">
        <v>1.0912686800922001E-3</v>
      </c>
      <c r="E739" s="16">
        <v>1.0945650082857301E-5</v>
      </c>
      <c r="F739" s="16">
        <v>1.2429453517962201E-5</v>
      </c>
      <c r="G739" s="16">
        <v>2.2310619809893699E-6</v>
      </c>
      <c r="H739">
        <v>3.2227308497908002E-4</v>
      </c>
      <c r="J739">
        <v>0.95483300345192301</v>
      </c>
      <c r="K739">
        <f t="shared" si="125"/>
        <v>4.7661341456381402E-9</v>
      </c>
      <c r="L739">
        <f t="shared" si="126"/>
        <v>1.1183536575198744E-3</v>
      </c>
      <c r="M739" s="16">
        <f t="shared" si="127"/>
        <v>-3.3266871125920018E-4</v>
      </c>
      <c r="N739" s="16">
        <f t="shared" si="128"/>
        <v>4.0618246145267128E-2</v>
      </c>
      <c r="O739" s="16">
        <f t="shared" si="129"/>
        <v>9.7383239715696391E-3</v>
      </c>
      <c r="P739" s="16">
        <f t="shared" si="130"/>
        <v>1.7531188421195866E-2</v>
      </c>
      <c r="Q739" s="16">
        <f t="shared" si="131"/>
        <v>3.6517605572495768E-4</v>
      </c>
      <c r="R739" s="16">
        <f t="shared" si="132"/>
        <v>6.7720467429331202E-2</v>
      </c>
      <c r="S739" s="16">
        <f t="shared" si="133"/>
        <v>1.2363116715963027E-2</v>
      </c>
      <c r="T739" s="16">
        <f t="shared" si="134"/>
        <v>3.6542998326508249E-4</v>
      </c>
      <c r="U739" s="65">
        <f t="shared" si="135"/>
        <v>0.1487019487223169</v>
      </c>
      <c r="V739" s="65"/>
      <c r="AI739" s="16"/>
      <c r="AL739" s="16"/>
      <c r="AM739" s="16"/>
    </row>
    <row r="740" spans="1:39" x14ac:dyDescent="0.25">
      <c r="A740">
        <v>739</v>
      </c>
      <c r="B740">
        <v>4.3216921656313102E-4</v>
      </c>
      <c r="C740" s="16">
        <v>4.8755290001372E-9</v>
      </c>
      <c r="D740">
        <v>9.6601357447527003E-4</v>
      </c>
      <c r="E740" s="16">
        <v>9.47754041425346E-6</v>
      </c>
      <c r="F740" s="16">
        <v>1.1232415331465101E-5</v>
      </c>
      <c r="G740" s="16">
        <v>2.2808798146692499E-6</v>
      </c>
      <c r="H740" s="16">
        <v>2.7904577822962198E-4</v>
      </c>
      <c r="J740">
        <v>0.955465878503583</v>
      </c>
      <c r="K740">
        <f t="shared" si="125"/>
        <v>4.6584015992857858E-9</v>
      </c>
      <c r="L740">
        <f t="shared" si="126"/>
        <v>9.9075440942386931E-4</v>
      </c>
      <c r="M740" s="16">
        <f t="shared" si="127"/>
        <v>-1.2641597629760727E-4</v>
      </c>
      <c r="N740" s="16">
        <f t="shared" si="128"/>
        <v>1.4788331377939383E-2</v>
      </c>
      <c r="O740" s="16">
        <f t="shared" si="129"/>
        <v>1.4313637146616535E-2</v>
      </c>
      <c r="P740" s="16">
        <f t="shared" si="130"/>
        <v>5.8983090556648525E-6</v>
      </c>
      <c r="Q740" s="16">
        <f t="shared" si="131"/>
        <v>1.3825235002872888E-2</v>
      </c>
      <c r="R740" s="16">
        <f t="shared" si="132"/>
        <v>1.9282924506701448E-2</v>
      </c>
      <c r="S740" s="16">
        <f t="shared" si="133"/>
        <v>1.8496415916260119E-2</v>
      </c>
      <c r="T740" s="16">
        <f t="shared" si="134"/>
        <v>1.3825155698797321E-2</v>
      </c>
      <c r="U740" s="65">
        <f t="shared" si="135"/>
        <v>9.4537597958243361E-2</v>
      </c>
      <c r="V740" s="65"/>
      <c r="AI740" s="16"/>
      <c r="AL740" s="16"/>
      <c r="AM740" s="16"/>
    </row>
    <row r="741" spans="1:39" x14ac:dyDescent="0.25">
      <c r="A741">
        <v>740</v>
      </c>
      <c r="B741">
        <v>3.4224581532017799E-4</v>
      </c>
      <c r="C741" s="16">
        <v>5.3039965199259401E-9</v>
      </c>
      <c r="D741">
        <v>1.33860713736651E-3</v>
      </c>
      <c r="E741" s="16">
        <v>1.4228012805949299E-5</v>
      </c>
      <c r="F741" s="16">
        <v>1.442750911047E-5</v>
      </c>
      <c r="G741" s="16">
        <v>2.1054428533904501E-6</v>
      </c>
      <c r="H741">
        <v>4.1892082994975999E-4</v>
      </c>
      <c r="J741">
        <v>0.95362781342792702</v>
      </c>
      <c r="K741">
        <f t="shared" si="125"/>
        <v>5.0580386037263085E-9</v>
      </c>
      <c r="L741">
        <f t="shared" si="126"/>
        <v>1.3695622944443207E-3</v>
      </c>
      <c r="M741" s="16">
        <f t="shared" si="127"/>
        <v>-6.8507066380396457E-4</v>
      </c>
      <c r="N741" s="16">
        <f t="shared" si="128"/>
        <v>9.2646225085589937E-2</v>
      </c>
      <c r="O741" s="16">
        <f t="shared" si="129"/>
        <v>1.7869603515996352E-3</v>
      </c>
      <c r="P741" s="16">
        <f t="shared" si="130"/>
        <v>0.15137358075395785</v>
      </c>
      <c r="Q741" s="16">
        <f t="shared" si="131"/>
        <v>0.10544204482494583</v>
      </c>
      <c r="R741" s="16">
        <f t="shared" si="132"/>
        <v>0.21419856854884373</v>
      </c>
      <c r="S741" s="16">
        <f t="shared" si="133"/>
        <v>2.364335419577963E-3</v>
      </c>
      <c r="T741" s="16">
        <f t="shared" si="134"/>
        <v>0.1054580171699111</v>
      </c>
      <c r="U741" s="65">
        <f t="shared" si="135"/>
        <v>0.67326973215442598</v>
      </c>
      <c r="V741" s="65"/>
      <c r="AI741" s="16"/>
      <c r="AL741" s="16"/>
      <c r="AM741" s="16"/>
    </row>
    <row r="742" spans="1:39" x14ac:dyDescent="0.25">
      <c r="A742">
        <v>741</v>
      </c>
      <c r="B742">
        <v>3.3525828100359101E-4</v>
      </c>
      <c r="C742" s="16">
        <v>4.3647369973051798E-9</v>
      </c>
      <c r="D742">
        <v>1.11905608106261E-3</v>
      </c>
      <c r="E742" s="16">
        <v>9.8108796608412704E-6</v>
      </c>
      <c r="F742" s="16">
        <v>1.45881860869915E-5</v>
      </c>
      <c r="G742" s="16">
        <v>2.55250906940692E-6</v>
      </c>
      <c r="H742">
        <v>2.8886250835495598E-4</v>
      </c>
      <c r="J742">
        <v>0.95465650352378895</v>
      </c>
      <c r="K742">
        <f t="shared" si="125"/>
        <v>4.1668245606482841E-9</v>
      </c>
      <c r="L742">
        <f t="shared" si="126"/>
        <v>1.1507805975690024E-3</v>
      </c>
      <c r="M742" s="16">
        <f t="shared" si="127"/>
        <v>-4.8026403556182057E-4</v>
      </c>
      <c r="N742" s="16">
        <f t="shared" si="128"/>
        <v>0.10149368131547543</v>
      </c>
      <c r="O742" s="16">
        <f t="shared" si="129"/>
        <v>4.4889689665338656E-2</v>
      </c>
      <c r="P742" s="16">
        <f t="shared" si="130"/>
        <v>2.5998426421557867E-2</v>
      </c>
      <c r="Q742" s="16">
        <f t="shared" si="131"/>
        <v>7.4899950210940381E-3</v>
      </c>
      <c r="R742" s="16">
        <f t="shared" si="132"/>
        <v>0.22954358517633627</v>
      </c>
      <c r="S742" s="16">
        <f t="shared" si="133"/>
        <v>7.3596957250500472E-2</v>
      </c>
      <c r="T742" s="16">
        <f t="shared" si="134"/>
        <v>7.4886902476863637E-3</v>
      </c>
      <c r="U742" s="65">
        <f t="shared" si="135"/>
        <v>0.4905010250979891</v>
      </c>
      <c r="V742" s="65"/>
      <c r="AI742" s="16"/>
      <c r="AL742" s="16"/>
      <c r="AM742" s="16"/>
    </row>
    <row r="743" spans="1:39" x14ac:dyDescent="0.25">
      <c r="A743">
        <v>742</v>
      </c>
      <c r="B743">
        <v>2.8365927154109702E-4</v>
      </c>
      <c r="C743" s="16">
        <v>3.9564000556079199E-9</v>
      </c>
      <c r="D743">
        <v>1.2014051412745201E-3</v>
      </c>
      <c r="E743" s="16">
        <v>9.5378718545337099E-6</v>
      </c>
      <c r="F743" s="16">
        <v>1.73131111231502E-5</v>
      </c>
      <c r="G743" s="16">
        <v>2.8188124853068998E-6</v>
      </c>
      <c r="H743">
        <v>2.8082555746538701E-4</v>
      </c>
      <c r="J743">
        <v>0.95421189291654696</v>
      </c>
      <c r="K743">
        <f t="shared" si="125"/>
        <v>3.7752439861967651E-9</v>
      </c>
      <c r="L743">
        <f t="shared" si="126"/>
        <v>1.2388462196060717E-3</v>
      </c>
      <c r="M743" s="16">
        <f t="shared" si="127"/>
        <v>-6.7152767652387771E-4</v>
      </c>
      <c r="N743" s="16">
        <f t="shared" si="128"/>
        <v>0.17931563196008637</v>
      </c>
      <c r="O743" s="16">
        <f t="shared" si="129"/>
        <v>8.1569707371962938E-2</v>
      </c>
      <c r="P743" s="16">
        <f t="shared" si="130"/>
        <v>6.0857724723054195E-2</v>
      </c>
      <c r="Q743" s="16">
        <f t="shared" si="131"/>
        <v>1.2535829588636353E-2</v>
      </c>
      <c r="R743" s="16">
        <f t="shared" si="132"/>
        <v>0.57061292353390158</v>
      </c>
      <c r="S743" s="16">
        <f t="shared" si="133"/>
        <v>0.16315225331215269</v>
      </c>
      <c r="T743" s="16">
        <f t="shared" si="134"/>
        <v>1.2533310826871051E-2</v>
      </c>
      <c r="U743" s="65">
        <f t="shared" si="135"/>
        <v>1.0805773813166653</v>
      </c>
      <c r="V743" s="65"/>
      <c r="AI743" s="16"/>
      <c r="AL743" s="16"/>
      <c r="AM743" s="16"/>
    </row>
    <row r="744" spans="1:39" x14ac:dyDescent="0.25">
      <c r="A744">
        <v>743</v>
      </c>
      <c r="B744">
        <v>3.3253257717918798E-4</v>
      </c>
      <c r="C744" s="16">
        <v>5.0056360912837796E-9</v>
      </c>
      <c r="D744">
        <v>1.2991282097113001E-3</v>
      </c>
      <c r="E744" s="16">
        <v>1.3036817478663901E-5</v>
      </c>
      <c r="F744" s="16">
        <v>1.48247374248971E-5</v>
      </c>
      <c r="G744" s="16">
        <v>2.2300421374719999E-6</v>
      </c>
      <c r="H744">
        <v>3.8384732547378501E-4</v>
      </c>
      <c r="J744">
        <v>0.95380317762885403</v>
      </c>
      <c r="K744">
        <f t="shared" si="125"/>
        <v>4.7743916099201457E-9</v>
      </c>
      <c r="L744">
        <f t="shared" si="126"/>
        <v>1.3310027210624749E-3</v>
      </c>
      <c r="M744" s="16">
        <f t="shared" si="127"/>
        <v>-6.6593756670409903E-4</v>
      </c>
      <c r="N744" s="16">
        <f t="shared" si="128"/>
        <v>0.10505427879036801</v>
      </c>
      <c r="O744" s="16">
        <f t="shared" si="129"/>
        <v>9.2441584434014377E-3</v>
      </c>
      <c r="P744" s="16">
        <f t="shared" si="130"/>
        <v>0.12117391931575881</v>
      </c>
      <c r="Q744" s="16">
        <f t="shared" si="131"/>
        <v>4.5714952883254334E-2</v>
      </c>
      <c r="R744" s="16">
        <f t="shared" si="132"/>
        <v>0.25310074274597044</v>
      </c>
      <c r="S744" s="16">
        <f t="shared" si="133"/>
        <v>1.2250420087036456E-2</v>
      </c>
      <c r="T744" s="16">
        <f t="shared" si="134"/>
        <v>4.572366411158961E-2</v>
      </c>
      <c r="U744" s="65">
        <f t="shared" si="135"/>
        <v>0.59226213637737901</v>
      </c>
      <c r="V744" s="65"/>
      <c r="AI744" s="16"/>
      <c r="AL744" s="16"/>
      <c r="AM744" s="16"/>
    </row>
    <row r="745" spans="1:39" x14ac:dyDescent="0.25">
      <c r="A745">
        <v>744</v>
      </c>
      <c r="B745" s="16">
        <v>6.5904120073634505E-4</v>
      </c>
      <c r="C745" s="16">
        <v>7.4396497832601697E-9</v>
      </c>
      <c r="D745" s="16">
        <v>9.6625943485128E-4</v>
      </c>
      <c r="E745" s="16">
        <v>1.4468188232763201E-5</v>
      </c>
      <c r="F745" s="16">
        <v>7.3603323616408503E-6</v>
      </c>
      <c r="G745" s="16">
        <v>1.4944919796757299E-6</v>
      </c>
      <c r="H745" s="16">
        <v>4.2598433917108002E-4</v>
      </c>
      <c r="J745">
        <v>0.95554484934316097</v>
      </c>
      <c r="K745">
        <f t="shared" si="125"/>
        <v>7.1089190313112189E-9</v>
      </c>
      <c r="L745">
        <f t="shared" si="126"/>
        <v>9.8246715190445397E-4</v>
      </c>
      <c r="M745" s="16">
        <f t="shared" si="127"/>
        <v>3.3561524956823581E-4</v>
      </c>
      <c r="N745" s="16">
        <f t="shared" si="128"/>
        <v>0.11527018781578387</v>
      </c>
      <c r="O745" s="16">
        <f t="shared" si="129"/>
        <v>0.11789359939501722</v>
      </c>
      <c r="P745" s="16">
        <f t="shared" si="130"/>
        <v>7.2026313161994711E-6</v>
      </c>
      <c r="Q745" s="16">
        <f t="shared" si="131"/>
        <v>0.12046471175076436</v>
      </c>
      <c r="R745" s="16">
        <f t="shared" si="132"/>
        <v>6.4379121352513599E-2</v>
      </c>
      <c r="S745" s="16">
        <f t="shared" si="133"/>
        <v>6.5363135666049926E-2</v>
      </c>
      <c r="T745" s="16">
        <f t="shared" si="134"/>
        <v>0.12046436161439067</v>
      </c>
      <c r="U745" s="65">
        <f t="shared" si="135"/>
        <v>0.60384232022583584</v>
      </c>
      <c r="V745" s="65"/>
      <c r="AI745" s="16"/>
      <c r="AK745" s="16"/>
      <c r="AL745" s="16"/>
      <c r="AM745" s="16"/>
    </row>
    <row r="746" spans="1:39" x14ac:dyDescent="0.25">
      <c r="A746">
        <v>745</v>
      </c>
      <c r="B746">
        <v>3.9994068863945101E-4</v>
      </c>
      <c r="C746" s="16">
        <v>5.3275002548422203E-9</v>
      </c>
      <c r="D746">
        <v>1.1454156046840499E-3</v>
      </c>
      <c r="E746" s="16">
        <v>1.2254827773671101E-5</v>
      </c>
      <c r="F746" s="16">
        <v>1.2237788288842699E-5</v>
      </c>
      <c r="G746" s="16">
        <v>2.0916071637062199E-6</v>
      </c>
      <c r="H746">
        <v>3.6082014754403399E-4</v>
      </c>
      <c r="J746">
        <v>0.95457759383019203</v>
      </c>
      <c r="K746">
        <f t="shared" si="125"/>
        <v>5.0855123743970214E-9</v>
      </c>
      <c r="L746">
        <f t="shared" si="126"/>
        <v>1.171977460925187E-3</v>
      </c>
      <c r="M746" s="16">
        <f t="shared" si="127"/>
        <v>-3.720960836462846E-4</v>
      </c>
      <c r="N746" s="16">
        <f t="shared" si="128"/>
        <v>3.5011058266320103E-2</v>
      </c>
      <c r="O746" s="16">
        <f t="shared" si="129"/>
        <v>1.4461631112338686E-3</v>
      </c>
      <c r="P746" s="16">
        <f t="shared" si="130"/>
        <v>3.5567490776413815E-2</v>
      </c>
      <c r="Q746" s="16">
        <f t="shared" si="131"/>
        <v>1.9881660673485433E-2</v>
      </c>
      <c r="R746" s="16">
        <f t="shared" si="132"/>
        <v>5.7983910110389107E-2</v>
      </c>
      <c r="S746" s="16">
        <f t="shared" si="133"/>
        <v>1.7416858940048679E-3</v>
      </c>
      <c r="T746" s="16">
        <f t="shared" si="134"/>
        <v>1.988456679991164E-2</v>
      </c>
      <c r="U746" s="65">
        <f t="shared" si="135"/>
        <v>0.17151653563175881</v>
      </c>
      <c r="V746" s="65"/>
      <c r="AI746" s="16"/>
      <c r="AL746" s="16"/>
      <c r="AM746" s="16"/>
    </row>
    <row r="747" spans="1:39" x14ac:dyDescent="0.25">
      <c r="A747">
        <v>746</v>
      </c>
      <c r="B747">
        <v>6.1764975214045805E-4</v>
      </c>
      <c r="C747" s="16">
        <v>9.4010000439154498E-9</v>
      </c>
      <c r="D747">
        <v>1.3131689330143699E-3</v>
      </c>
      <c r="E747" s="16">
        <v>2.47526050638268E-5</v>
      </c>
      <c r="F747" s="16">
        <v>7.9764197436444995E-6</v>
      </c>
      <c r="G747" s="16">
        <v>1.18722106269617E-6</v>
      </c>
      <c r="H747">
        <v>7.2879863599288402E-4</v>
      </c>
      <c r="J747">
        <v>0.95387028848321698</v>
      </c>
      <c r="K747">
        <f t="shared" si="125"/>
        <v>8.9673346239203652E-9</v>
      </c>
      <c r="L747">
        <f t="shared" si="126"/>
        <v>1.3302995925643111E-3</v>
      </c>
      <c r="M747" s="16">
        <f t="shared" si="127"/>
        <v>-9.5000088283395045E-5</v>
      </c>
      <c r="N747" s="16">
        <f t="shared" si="128"/>
        <v>6.5221843037207239E-2</v>
      </c>
      <c r="O747" s="16">
        <f t="shared" si="129"/>
        <v>0.48652271745275605</v>
      </c>
      <c r="P747" s="16">
        <f t="shared" si="130"/>
        <v>0.13152985524241964</v>
      </c>
      <c r="Q747" s="16">
        <f t="shared" si="131"/>
        <v>1.7020459456712906</v>
      </c>
      <c r="R747" s="16">
        <f t="shared" si="132"/>
        <v>3.6582243415808534E-2</v>
      </c>
      <c r="S747" s="16">
        <f t="shared" si="133"/>
        <v>0.16703543620818767</v>
      </c>
      <c r="T747" s="16">
        <f t="shared" si="134"/>
        <v>1.7021427779367597</v>
      </c>
      <c r="U747" s="65">
        <f t="shared" si="135"/>
        <v>4.2910808189644296</v>
      </c>
      <c r="V747" s="65"/>
      <c r="AI747" s="16"/>
      <c r="AK747" s="16"/>
      <c r="AL747" s="16"/>
      <c r="AM747" s="16"/>
    </row>
    <row r="748" spans="1:39" x14ac:dyDescent="0.25">
      <c r="A748">
        <v>747</v>
      </c>
      <c r="B748">
        <v>6.0411736420796797E-4</v>
      </c>
      <c r="C748" s="16">
        <v>5.1282771658030303E-9</v>
      </c>
      <c r="D748">
        <v>7.2248886127988798E-4</v>
      </c>
      <c r="E748" s="16">
        <v>7.4774592351232903E-6</v>
      </c>
      <c r="F748" s="16">
        <v>7.9402359020775999E-6</v>
      </c>
      <c r="G748" s="16">
        <v>2.1621142616738702E-6</v>
      </c>
      <c r="H748">
        <v>2.2015502404233199E-4</v>
      </c>
      <c r="J748">
        <v>0.95675712843223504</v>
      </c>
      <c r="K748">
        <f t="shared" si="125"/>
        <v>4.9065157349583079E-9</v>
      </c>
      <c r="L748">
        <f t="shared" si="126"/>
        <v>7.4052631906855134E-4</v>
      </c>
      <c r="M748" s="16">
        <f t="shared" si="127"/>
        <v>4.6770840934738466E-4</v>
      </c>
      <c r="N748" s="16">
        <f t="shared" si="128"/>
        <v>5.19296688352755E-2</v>
      </c>
      <c r="O748" s="16">
        <f t="shared" si="129"/>
        <v>5.4762363811921662E-3</v>
      </c>
      <c r="P748" s="16">
        <f t="shared" si="130"/>
        <v>6.2638092747956439E-2</v>
      </c>
      <c r="Q748" s="16">
        <f t="shared" si="131"/>
        <v>9.2295064249052927E-2</v>
      </c>
      <c r="R748" s="16">
        <f t="shared" si="132"/>
        <v>3.799909210540401E-2</v>
      </c>
      <c r="S748" s="16">
        <f t="shared" si="133"/>
        <v>5.9059008632088754E-3</v>
      </c>
      <c r="T748" s="16">
        <f t="shared" si="134"/>
        <v>9.2300030504349415E-2</v>
      </c>
      <c r="U748" s="65">
        <f t="shared" si="135"/>
        <v>0.34854408568643935</v>
      </c>
      <c r="V748" s="65"/>
      <c r="AI748" s="16"/>
      <c r="AL748" s="16"/>
      <c r="AM748" s="16"/>
    </row>
    <row r="749" spans="1:39" x14ac:dyDescent="0.25">
      <c r="A749">
        <v>748</v>
      </c>
      <c r="B749">
        <v>3.3400509251354398E-4</v>
      </c>
      <c r="C749" s="16">
        <v>4.2666835811731603E-9</v>
      </c>
      <c r="D749">
        <v>1.0974900062118501E-3</v>
      </c>
      <c r="E749" s="16">
        <v>9.4078290910683095E-6</v>
      </c>
      <c r="F749" s="16">
        <v>1.4629030119112599E-5</v>
      </c>
      <c r="G749" s="16">
        <v>2.6105586257154902E-6</v>
      </c>
      <c r="H749">
        <v>2.76995179365293E-4</v>
      </c>
      <c r="J749">
        <v>0.95475890752002501</v>
      </c>
      <c r="K749">
        <f t="shared" si="125"/>
        <v>4.0736541546945142E-9</v>
      </c>
      <c r="L749">
        <f t="shared" si="126"/>
        <v>1.1293543583922095E-3</v>
      </c>
      <c r="M749" s="16">
        <f t="shared" si="127"/>
        <v>-4.6134417336512161E-4</v>
      </c>
      <c r="N749" s="16">
        <f t="shared" si="128"/>
        <v>0.1031231029465505</v>
      </c>
      <c r="O749" s="16">
        <f t="shared" si="129"/>
        <v>5.2705643453216454E-2</v>
      </c>
      <c r="P749" s="16">
        <f t="shared" si="130"/>
        <v>1.928244421988071E-2</v>
      </c>
      <c r="Q749" s="16">
        <f t="shared" si="131"/>
        <v>1.5393694104932402E-2</v>
      </c>
      <c r="R749" s="16">
        <f t="shared" si="132"/>
        <v>0.23352889777311542</v>
      </c>
      <c r="S749" s="16">
        <f t="shared" si="133"/>
        <v>9.0119686104405322E-2</v>
      </c>
      <c r="T749" s="16">
        <f t="shared" si="134"/>
        <v>1.5392119371676977E-2</v>
      </c>
      <c r="U749" s="65">
        <f t="shared" si="135"/>
        <v>0.52954558797377782</v>
      </c>
      <c r="V749" s="65"/>
      <c r="AI749" s="16"/>
      <c r="AL749" s="16"/>
      <c r="AM749" s="16"/>
    </row>
    <row r="750" spans="1:39" x14ac:dyDescent="0.25">
      <c r="A750">
        <v>749</v>
      </c>
      <c r="B750">
        <v>4.26417804160707E-4</v>
      </c>
      <c r="C750" s="16">
        <v>6.0241513173730603E-9</v>
      </c>
      <c r="D750">
        <v>1.21663421357011E-3</v>
      </c>
      <c r="E750" s="16">
        <v>1.47081872781174E-5</v>
      </c>
      <c r="F750" s="16">
        <v>1.15124169317269E-5</v>
      </c>
      <c r="G750" s="16">
        <v>1.8510945408222501E-6</v>
      </c>
      <c r="H750">
        <v>4.3305605394775698E-4</v>
      </c>
      <c r="J750">
        <v>0.95425412351178796</v>
      </c>
      <c r="K750">
        <f t="shared" si="125"/>
        <v>5.7485712352622121E-9</v>
      </c>
      <c r="L750">
        <f t="shared" si="126"/>
        <v>1.2415041178230686E-3</v>
      </c>
      <c r="M750" s="16">
        <f t="shared" si="127"/>
        <v>-3.8866850950165473E-4</v>
      </c>
      <c r="N750" s="16">
        <f t="shared" si="128"/>
        <v>1.7768129135697103E-2</v>
      </c>
      <c r="O750" s="16">
        <f t="shared" si="129"/>
        <v>7.7024928416103856E-3</v>
      </c>
      <c r="P750" s="16">
        <f t="shared" si="130"/>
        <v>6.8904536187482421E-2</v>
      </c>
      <c r="Q750" s="16">
        <f t="shared" si="131"/>
        <v>0.13647535024721838</v>
      </c>
      <c r="R750" s="16">
        <f t="shared" si="132"/>
        <v>2.7973412602136857E-2</v>
      </c>
      <c r="S750" s="16">
        <f t="shared" si="133"/>
        <v>6.0925496154169952E-3</v>
      </c>
      <c r="T750" s="16">
        <f t="shared" si="134"/>
        <v>0.13648773991218316</v>
      </c>
      <c r="U750" s="65">
        <f t="shared" si="135"/>
        <v>0.4014042105417453</v>
      </c>
      <c r="V750" s="65"/>
      <c r="AI750" s="16"/>
      <c r="AL750" s="16"/>
      <c r="AM750" s="16"/>
    </row>
    <row r="751" spans="1:39" x14ac:dyDescent="0.25">
      <c r="A751">
        <v>750</v>
      </c>
      <c r="B751">
        <v>3.52811939327555E-4</v>
      </c>
      <c r="C751" s="16">
        <v>4.2759226374658801E-9</v>
      </c>
      <c r="D751">
        <v>1.0397913866446501E-3</v>
      </c>
      <c r="E751" s="16">
        <v>8.9384658175310202E-6</v>
      </c>
      <c r="F751" s="16">
        <v>1.38115011527721E-5</v>
      </c>
      <c r="G751" s="16">
        <v>2.6031691850982501E-6</v>
      </c>
      <c r="H751">
        <v>2.6317493569592599E-4</v>
      </c>
      <c r="J751">
        <v>0.95505338032269704</v>
      </c>
      <c r="K751">
        <f t="shared" si="125"/>
        <v>4.0837343689101314E-9</v>
      </c>
      <c r="L751">
        <f t="shared" si="126"/>
        <v>1.0700132822126552E-3</v>
      </c>
      <c r="M751" s="16">
        <f t="shared" si="127"/>
        <v>-3.6438940355754508E-4</v>
      </c>
      <c r="N751" s="16">
        <f t="shared" si="128"/>
        <v>8.0033859779877384E-2</v>
      </c>
      <c r="O751" s="16">
        <f t="shared" si="129"/>
        <v>5.1942433373244674E-2</v>
      </c>
      <c r="P751" s="16">
        <f t="shared" si="130"/>
        <v>6.2390411017684156E-3</v>
      </c>
      <c r="Q751" s="16">
        <f t="shared" si="131"/>
        <v>2.8147454104866427E-2</v>
      </c>
      <c r="R751" s="16">
        <f t="shared" si="132"/>
        <v>0.16028685306661827</v>
      </c>
      <c r="S751" s="16">
        <f t="shared" si="133"/>
        <v>8.792355852750415E-2</v>
      </c>
      <c r="T751" s="16">
        <f t="shared" si="134"/>
        <v>2.8146234668598207E-2</v>
      </c>
      <c r="U751" s="65">
        <f t="shared" si="135"/>
        <v>0.44271943462247759</v>
      </c>
      <c r="V751" s="65"/>
      <c r="AI751" s="16"/>
      <c r="AL751" s="16"/>
      <c r="AM751" s="16"/>
    </row>
    <row r="752" spans="1:39" x14ac:dyDescent="0.25">
      <c r="A752">
        <v>751</v>
      </c>
      <c r="B752">
        <v>9.9315042549935509E-4</v>
      </c>
      <c r="C752" s="16">
        <v>7.0158464872758798E-9</v>
      </c>
      <c r="D752">
        <v>5.9924447535198799E-4</v>
      </c>
      <c r="E752" s="16">
        <v>8.4981875235324406E-6</v>
      </c>
      <c r="F752" s="16">
        <v>4.7985196817003002E-6</v>
      </c>
      <c r="G752" s="16">
        <v>1.5778734882289599E-6</v>
      </c>
      <c r="H752">
        <v>2.5020619628658301E-4</v>
      </c>
      <c r="J752">
        <v>0.95746667665294005</v>
      </c>
      <c r="K752">
        <f t="shared" si="125"/>
        <v>6.7174392200792403E-9</v>
      </c>
      <c r="L752">
        <f t="shared" si="126"/>
        <v>6.1041237235713022E-4</v>
      </c>
      <c r="M752" s="16">
        <f t="shared" si="127"/>
        <v>1.3758884786415797E-3</v>
      </c>
      <c r="N752" s="16">
        <f t="shared" si="128"/>
        <v>1.0375427530660677</v>
      </c>
      <c r="O752" s="16">
        <f t="shared" si="129"/>
        <v>7.1199006462941958E-2</v>
      </c>
      <c r="P752" s="16">
        <f t="shared" si="130"/>
        <v>0.14300972597952011</v>
      </c>
      <c r="Q752" s="16">
        <f t="shared" si="131"/>
        <v>4.3582715505457843E-2</v>
      </c>
      <c r="R752" s="16">
        <f t="shared" si="132"/>
        <v>0.26365607201009422</v>
      </c>
      <c r="S752" s="16">
        <f t="shared" si="133"/>
        <v>4.5853219948868748E-2</v>
      </c>
      <c r="T752" s="16">
        <f t="shared" si="134"/>
        <v>4.358872115139649E-2</v>
      </c>
      <c r="U752" s="65">
        <f t="shared" si="135"/>
        <v>1.6484322141243473</v>
      </c>
      <c r="V752" s="65"/>
      <c r="AI752" s="16"/>
      <c r="AL752" s="16"/>
      <c r="AM752" s="16"/>
    </row>
    <row r="753" spans="1:40" x14ac:dyDescent="0.25">
      <c r="A753">
        <v>752</v>
      </c>
      <c r="B753">
        <v>5.5897707628572405E-4</v>
      </c>
      <c r="C753" s="16">
        <v>6.6599301893793904E-9</v>
      </c>
      <c r="D753">
        <v>1.0212628373201401E-3</v>
      </c>
      <c r="E753" s="16">
        <v>1.36799444622928E-5</v>
      </c>
      <c r="F753" s="16">
        <v>8.7018067398567402E-6</v>
      </c>
      <c r="G753" s="16">
        <v>1.67059164338478E-6</v>
      </c>
      <c r="H753">
        <v>4.0277736661470902E-4</v>
      </c>
      <c r="J753">
        <v>0.95524764248685901</v>
      </c>
      <c r="K753">
        <f t="shared" si="125"/>
        <v>6.3618826125317234E-9</v>
      </c>
      <c r="L753">
        <f t="shared" si="126"/>
        <v>1.0403303825130489E-3</v>
      </c>
      <c r="M753" s="16">
        <f t="shared" si="127"/>
        <v>7.7623770058399112E-5</v>
      </c>
      <c r="N753" s="16">
        <f t="shared" si="128"/>
        <v>1.8531994628625873E-2</v>
      </c>
      <c r="O753" s="16">
        <f t="shared" si="129"/>
        <v>4.1032428221569918E-2</v>
      </c>
      <c r="P753" s="16">
        <f t="shared" si="130"/>
        <v>3.5713287354065429E-3</v>
      </c>
      <c r="Q753" s="16">
        <f t="shared" si="131"/>
        <v>7.4906086286989068E-2</v>
      </c>
      <c r="R753" s="16">
        <f t="shared" si="132"/>
        <v>1.3857368082401608E-2</v>
      </c>
      <c r="S753" s="16">
        <f t="shared" si="133"/>
        <v>2.8208879671228367E-2</v>
      </c>
      <c r="T753" s="16">
        <f t="shared" si="134"/>
        <v>7.490781776248806E-2</v>
      </c>
      <c r="U753" s="65">
        <f t="shared" si="135"/>
        <v>0.25501590338870944</v>
      </c>
      <c r="V753" s="65"/>
      <c r="AI753" s="16"/>
      <c r="AL753" s="16"/>
      <c r="AM753" s="16"/>
    </row>
    <row r="754" spans="1:40" x14ac:dyDescent="0.25">
      <c r="A754">
        <v>753</v>
      </c>
      <c r="B754">
        <v>8.3455254134124496E-4</v>
      </c>
      <c r="C754" s="16">
        <v>5.2209808757154899E-9</v>
      </c>
      <c r="D754">
        <v>5.2982914643310197E-4</v>
      </c>
      <c r="E754" s="16">
        <v>5.5958544396737297E-6</v>
      </c>
      <c r="F754" s="16">
        <v>5.6923326213027501E-6</v>
      </c>
      <c r="G754" s="16">
        <v>2.1186561776392298E-6</v>
      </c>
      <c r="H754" s="16">
        <v>1.6475432377087101E-4</v>
      </c>
      <c r="J754">
        <v>0.95781259580070999</v>
      </c>
      <c r="K754">
        <f t="shared" si="125"/>
        <v>5.000721245194917E-9</v>
      </c>
      <c r="L754">
        <f t="shared" si="126"/>
        <v>5.4332724687247095E-4</v>
      </c>
      <c r="M754" s="16">
        <f t="shared" si="127"/>
        <v>1.125777835810019E-3</v>
      </c>
      <c r="N754" s="16">
        <f t="shared" si="128"/>
        <v>0.48475710382107745</v>
      </c>
      <c r="O754" s="16">
        <f t="shared" si="129"/>
        <v>3.2789769872534741E-3</v>
      </c>
      <c r="P754" s="16">
        <f t="shared" si="130"/>
        <v>0.20267850274718921</v>
      </c>
      <c r="Q754" s="16">
        <f t="shared" si="131"/>
        <v>0.2294317947578092</v>
      </c>
      <c r="R754" s="16">
        <f t="shared" si="132"/>
        <v>0.17880224837201952</v>
      </c>
      <c r="S754" s="16">
        <f t="shared" si="133"/>
        <v>3.0476342642699649E-3</v>
      </c>
      <c r="T754" s="16">
        <f t="shared" si="134"/>
        <v>0.22944240636561933</v>
      </c>
      <c r="U754" s="65">
        <f t="shared" si="135"/>
        <v>1.3314386673152383</v>
      </c>
      <c r="V754" s="65"/>
      <c r="AI754" s="16"/>
      <c r="AL754" s="16"/>
      <c r="AM754" s="16"/>
    </row>
    <row r="755" spans="1:40" x14ac:dyDescent="0.25">
      <c r="A755">
        <v>754</v>
      </c>
      <c r="B755">
        <v>3.9935010552328198E-4</v>
      </c>
      <c r="C755" s="16">
        <v>5.64760997036811E-9</v>
      </c>
      <c r="D755">
        <v>1.2180229290976699E-3</v>
      </c>
      <c r="E755" s="16">
        <v>1.3803902418765001E-5</v>
      </c>
      <c r="F755" s="16">
        <v>1.22952251057605E-5</v>
      </c>
      <c r="G755" s="16">
        <v>1.9746109764807299E-6</v>
      </c>
      <c r="H755">
        <v>4.0643110587154402E-4</v>
      </c>
      <c r="J755">
        <v>0.95423218496751805</v>
      </c>
      <c r="K755">
        <f t="shared" si="125"/>
        <v>5.3891312018687019E-9</v>
      </c>
      <c r="L755">
        <f t="shared" si="126"/>
        <v>1.2445823426757011E-3</v>
      </c>
      <c r="M755" s="16">
        <f t="shared" si="127"/>
        <v>-4.4588213162913732E-4</v>
      </c>
      <c r="N755" s="16">
        <f t="shared" si="128"/>
        <v>3.5461708252970243E-2</v>
      </c>
      <c r="O755" s="16">
        <f t="shared" si="129"/>
        <v>3.9096553159869845E-4</v>
      </c>
      <c r="P755" s="16">
        <f t="shared" si="130"/>
        <v>6.9663162501686679E-2</v>
      </c>
      <c r="Q755" s="16">
        <f t="shared" si="131"/>
        <v>8.1356744081882384E-2</v>
      </c>
      <c r="R755" s="16">
        <f t="shared" si="132"/>
        <v>6.0822433652626781E-2</v>
      </c>
      <c r="S755" s="16">
        <f t="shared" si="133"/>
        <v>2.7346970849855066E-4</v>
      </c>
      <c r="T755" s="16">
        <f t="shared" si="134"/>
        <v>8.1365882680241974E-2</v>
      </c>
      <c r="U755" s="65">
        <f t="shared" si="135"/>
        <v>0.32933436640950531</v>
      </c>
      <c r="V755" s="65"/>
      <c r="AI755" s="16"/>
      <c r="AL755" s="16"/>
      <c r="AM755" s="16"/>
    </row>
    <row r="756" spans="1:40" x14ac:dyDescent="0.25">
      <c r="A756">
        <v>755</v>
      </c>
      <c r="B756">
        <v>5.8757625100480096E-4</v>
      </c>
      <c r="C756" s="16">
        <v>7.1039919676924298E-9</v>
      </c>
      <c r="D756">
        <v>1.0366594464645E-3</v>
      </c>
      <c r="E756" s="16">
        <v>1.48098498279811E-5</v>
      </c>
      <c r="F756" s="16">
        <v>8.2833532595807708E-6</v>
      </c>
      <c r="G756" s="16">
        <v>1.5664021326915701E-6</v>
      </c>
      <c r="H756">
        <v>4.3604534833440199E-4</v>
      </c>
      <c r="J756">
        <v>0.95518119560419401</v>
      </c>
      <c r="K756">
        <f t="shared" si="125"/>
        <v>6.7855995412630463E-9</v>
      </c>
      <c r="L756">
        <f t="shared" si="126"/>
        <v>1.0547854511243856E-3</v>
      </c>
      <c r="M756" s="16">
        <f t="shared" si="127"/>
        <v>1.2036705088521638E-4</v>
      </c>
      <c r="N756" s="16">
        <f t="shared" si="128"/>
        <v>3.773720898660151E-2</v>
      </c>
      <c r="O756" s="16">
        <f t="shared" si="129"/>
        <v>7.9946204131670903E-2</v>
      </c>
      <c r="P756" s="16">
        <f t="shared" si="130"/>
        <v>5.7361838147784606E-3</v>
      </c>
      <c r="Q756" s="16">
        <f t="shared" si="131"/>
        <v>0.14355849045585767</v>
      </c>
      <c r="R756" s="16">
        <f t="shared" si="132"/>
        <v>2.5646303583251352E-2</v>
      </c>
      <c r="S756" s="16">
        <f t="shared" si="133"/>
        <v>4.8332705748868783E-2</v>
      </c>
      <c r="T756" s="16">
        <f t="shared" si="134"/>
        <v>0.14356175717044353</v>
      </c>
      <c r="U756" s="65">
        <f t="shared" si="135"/>
        <v>0.4845188538914722</v>
      </c>
      <c r="V756" s="65"/>
      <c r="AI756" s="16"/>
      <c r="AL756" s="16"/>
      <c r="AM756" s="16"/>
    </row>
    <row r="757" spans="1:40" x14ac:dyDescent="0.25">
      <c r="A757">
        <v>756</v>
      </c>
      <c r="B757">
        <v>4.5682880109066602E-4</v>
      </c>
      <c r="C757" s="16">
        <v>4.0090342132843699E-9</v>
      </c>
      <c r="D757">
        <v>7.4755398935698401E-4</v>
      </c>
      <c r="E757" s="16">
        <v>6.0458035314695603E-6</v>
      </c>
      <c r="F757" s="16">
        <v>1.0518123630434899E-5</v>
      </c>
      <c r="G757" s="16">
        <v>2.7668902880476101E-6</v>
      </c>
      <c r="H757">
        <v>1.7800381661903201E-4</v>
      </c>
      <c r="J757">
        <v>0.95657277972446897</v>
      </c>
      <c r="K757">
        <f t="shared" si="125"/>
        <v>3.8349330014119297E-9</v>
      </c>
      <c r="L757">
        <f t="shared" si="126"/>
        <v>7.7135311787168801E-4</v>
      </c>
      <c r="M757" s="16">
        <f t="shared" si="127"/>
        <v>1.4230448430964393E-4</v>
      </c>
      <c r="N757" s="16">
        <f t="shared" si="128"/>
        <v>5.110273451318403E-3</v>
      </c>
      <c r="O757" s="16">
        <f t="shared" si="129"/>
        <v>7.6231270500162512E-2</v>
      </c>
      <c r="P757" s="16">
        <f t="shared" si="130"/>
        <v>5.0295258590396699E-2</v>
      </c>
      <c r="Q757" s="16">
        <f t="shared" si="131"/>
        <v>0.1910540245826923</v>
      </c>
      <c r="R757" s="16">
        <f t="shared" si="132"/>
        <v>4.4143269906775024E-3</v>
      </c>
      <c r="S757" s="16">
        <f t="shared" si="133"/>
        <v>0.14293014616780403</v>
      </c>
      <c r="T757" s="16">
        <f t="shared" si="134"/>
        <v>0.19105896597665445</v>
      </c>
      <c r="U757" s="65">
        <f t="shared" si="135"/>
        <v>0.66109426625970591</v>
      </c>
      <c r="V757" s="65"/>
      <c r="AI757" s="16"/>
      <c r="AL757" s="16"/>
      <c r="AM757" s="16"/>
    </row>
    <row r="758" spans="1:40" x14ac:dyDescent="0.25">
      <c r="A758">
        <v>757</v>
      </c>
      <c r="B758">
        <v>4.5747605402253998E-4</v>
      </c>
      <c r="C758" s="16">
        <v>4.3961307927205298E-9</v>
      </c>
      <c r="D758">
        <v>8.1998536060399801E-4</v>
      </c>
      <c r="E758" s="16">
        <v>7.2659186070978802E-6</v>
      </c>
      <c r="F758" s="16">
        <v>1.05388049785059E-5</v>
      </c>
      <c r="G758" s="16">
        <v>2.5253566317472498E-6</v>
      </c>
      <c r="H758">
        <v>2.1392783421753599E-4</v>
      </c>
      <c r="J758">
        <v>0.95620594632593103</v>
      </c>
      <c r="K758">
        <f t="shared" si="125"/>
        <v>4.2036064048258993E-9</v>
      </c>
      <c r="L758">
        <f t="shared" si="126"/>
        <v>8.4358393106196425E-4</v>
      </c>
      <c r="M758" s="16">
        <f t="shared" si="127"/>
        <v>7.1368176983115607E-5</v>
      </c>
      <c r="N758" s="16">
        <f t="shared" si="128"/>
        <v>4.92391617859153E-3</v>
      </c>
      <c r="O758" s="16">
        <f t="shared" si="129"/>
        <v>4.2519752529948329E-2</v>
      </c>
      <c r="P758" s="16">
        <f t="shared" si="130"/>
        <v>2.2232087331672812E-2</v>
      </c>
      <c r="Q758" s="16">
        <f t="shared" si="131"/>
        <v>0.10465018230731946</v>
      </c>
      <c r="R758" s="16">
        <f t="shared" si="132"/>
        <v>4.6973613685992888E-3</v>
      </c>
      <c r="S758" s="16">
        <f t="shared" si="133"/>
        <v>6.6442387272851289E-2</v>
      </c>
      <c r="T758" s="16">
        <f t="shared" si="134"/>
        <v>0.10465308432137588</v>
      </c>
      <c r="U758" s="65">
        <f t="shared" si="135"/>
        <v>0.35011877131035862</v>
      </c>
      <c r="V758" s="65"/>
      <c r="AI758" s="16"/>
      <c r="AL758" s="16"/>
      <c r="AM758" s="16"/>
    </row>
    <row r="759" spans="1:40" x14ac:dyDescent="0.25">
      <c r="A759">
        <v>758</v>
      </c>
      <c r="B759">
        <v>5.1150676509364003E-4</v>
      </c>
      <c r="C759" s="16">
        <v>6.6232071805845298E-9</v>
      </c>
      <c r="D759">
        <v>1.1122862928692799E-3</v>
      </c>
      <c r="E759" s="16">
        <v>1.48017727045118E-5</v>
      </c>
      <c r="F759" s="16">
        <v>9.5497596478626407E-6</v>
      </c>
      <c r="G759" s="16">
        <v>1.6816082091277799E-6</v>
      </c>
      <c r="H759">
        <v>4.3580919649818502E-4</v>
      </c>
      <c r="J759">
        <v>0.95478991958141501</v>
      </c>
      <c r="K759">
        <f t="shared" si="125"/>
        <v>6.323771451321354E-9</v>
      </c>
      <c r="L759">
        <f t="shared" si="126"/>
        <v>1.1330607971669522E-3</v>
      </c>
      <c r="M759" s="16">
        <f t="shared" si="127"/>
        <v>-1.100472669796723E-4</v>
      </c>
      <c r="N759" s="16">
        <f t="shared" si="128"/>
        <v>1.5719556993954156E-3</v>
      </c>
      <c r="O759" s="16">
        <f t="shared" si="129"/>
        <v>3.8389998399116429E-2</v>
      </c>
      <c r="P759" s="16">
        <f t="shared" si="130"/>
        <v>2.3782356210380284E-2</v>
      </c>
      <c r="Q759" s="16">
        <f t="shared" si="131"/>
        <v>0.14298917985566598</v>
      </c>
      <c r="R759" s="16">
        <f t="shared" si="132"/>
        <v>1.0076018495329413E-3</v>
      </c>
      <c r="S759" s="16">
        <f t="shared" si="133"/>
        <v>2.6395898895300265E-2</v>
      </c>
      <c r="T759" s="16">
        <f t="shared" si="134"/>
        <v>0.14299641394756218</v>
      </c>
      <c r="U759" s="65">
        <f t="shared" si="135"/>
        <v>0.37713340485695351</v>
      </c>
      <c r="V759" s="65"/>
      <c r="AI759" s="16"/>
      <c r="AL759" s="16"/>
      <c r="AM759" s="16"/>
    </row>
    <row r="760" spans="1:40" x14ac:dyDescent="0.25">
      <c r="A760">
        <v>759</v>
      </c>
      <c r="B760">
        <v>1.0336704994859101E-3</v>
      </c>
      <c r="C760" s="16">
        <v>8.6144164036802099E-9</v>
      </c>
      <c r="D760">
        <v>7.0881619409570102E-4</v>
      </c>
      <c r="E760" s="16">
        <v>1.23267989028035E-5</v>
      </c>
      <c r="F760" s="16">
        <v>4.63447873895572E-6</v>
      </c>
      <c r="G760" s="16">
        <v>1.286718124759E-6</v>
      </c>
      <c r="H760">
        <v>3.6293118638417799E-4</v>
      </c>
      <c r="J760">
        <v>0.95690020770106099</v>
      </c>
      <c r="K760">
        <f t="shared" si="125"/>
        <v>8.2431368459050204E-9</v>
      </c>
      <c r="L760">
        <f t="shared" si="126"/>
        <v>7.1936325528196765E-4</v>
      </c>
      <c r="M760" s="16">
        <f t="shared" si="127"/>
        <v>1.3479777436898525E-3</v>
      </c>
      <c r="N760" s="16">
        <f t="shared" si="128"/>
        <v>1.212104773999088</v>
      </c>
      <c r="O760" s="16">
        <f t="shared" si="129"/>
        <v>0.30855873779839005</v>
      </c>
      <c r="P760" s="16">
        <f t="shared" si="130"/>
        <v>6.9941264571335302E-2</v>
      </c>
      <c r="Q760" s="16">
        <f t="shared" si="131"/>
        <v>2.1816268458240258E-2</v>
      </c>
      <c r="R760" s="16">
        <f t="shared" si="132"/>
        <v>0.28101315915061903</v>
      </c>
      <c r="S760" s="16">
        <f t="shared" si="133"/>
        <v>0.12898496613054874</v>
      </c>
      <c r="T760" s="16">
        <f t="shared" si="134"/>
        <v>2.1811843906313601E-2</v>
      </c>
      <c r="U760" s="65">
        <f t="shared" si="135"/>
        <v>2.0442310140145352</v>
      </c>
      <c r="V760" s="65"/>
      <c r="AI760" s="16"/>
      <c r="AL760" s="16"/>
      <c r="AM760" s="16"/>
    </row>
    <row r="761" spans="1:40" x14ac:dyDescent="0.25">
      <c r="A761">
        <v>760</v>
      </c>
      <c r="B761">
        <v>6.7165681005274599E-4</v>
      </c>
      <c r="C761" s="16">
        <v>4.95226807739812E-9</v>
      </c>
      <c r="D761">
        <v>6.2601747325989805E-4</v>
      </c>
      <c r="E761" s="16">
        <v>6.26391079635144E-6</v>
      </c>
      <c r="F761" s="16">
        <v>7.10791911645318E-6</v>
      </c>
      <c r="G761" s="16">
        <v>2.2363370033169599E-6</v>
      </c>
      <c r="H761">
        <v>1.84424267252958E-4</v>
      </c>
      <c r="J761">
        <v>0.95727421684292702</v>
      </c>
      <c r="K761">
        <f t="shared" si="125"/>
        <v>4.7406785453875129E-9</v>
      </c>
      <c r="L761">
        <f t="shared" si="126"/>
        <v>6.42464696228044E-4</v>
      </c>
      <c r="M761" s="16">
        <f t="shared" si="127"/>
        <v>7.0084892387744797E-4</v>
      </c>
      <c r="N761" s="16">
        <f t="shared" si="128"/>
        <v>0.13333899050799966</v>
      </c>
      <c r="O761" s="16">
        <f t="shared" si="129"/>
        <v>1.1190055144971303E-2</v>
      </c>
      <c r="P761" s="16">
        <f t="shared" si="130"/>
        <v>0.12276896754597399</v>
      </c>
      <c r="Q761" s="16">
        <f t="shared" si="131"/>
        <v>0.17371398655390463</v>
      </c>
      <c r="R761" s="16">
        <f t="shared" si="132"/>
        <v>7.802121431802253E-2</v>
      </c>
      <c r="S761" s="16">
        <f t="shared" si="133"/>
        <v>1.295426386054036E-2</v>
      </c>
      <c r="T761" s="16">
        <f t="shared" si="134"/>
        <v>0.17372198257979798</v>
      </c>
      <c r="U761" s="65">
        <f t="shared" si="135"/>
        <v>0.70570946051121042</v>
      </c>
      <c r="V761" s="65"/>
      <c r="AI761" s="16"/>
      <c r="AL761" s="16"/>
      <c r="AM761" s="16"/>
    </row>
    <row r="762" spans="1:40" x14ac:dyDescent="0.25">
      <c r="A762">
        <v>761</v>
      </c>
      <c r="B762">
        <v>5.57761085287311E-4</v>
      </c>
      <c r="C762" s="16">
        <v>6.9302471756833898E-9</v>
      </c>
      <c r="D762">
        <v>1.0661304441063201E-3</v>
      </c>
      <c r="E762" s="16">
        <v>1.4853267547717799E-5</v>
      </c>
      <c r="F762" s="16">
        <v>8.73845058825297E-6</v>
      </c>
      <c r="G762" s="16">
        <v>1.60623011288292E-6</v>
      </c>
      <c r="H762">
        <v>4.3732433991895301E-4</v>
      </c>
      <c r="J762">
        <v>0.955028882960823</v>
      </c>
      <c r="K762">
        <f t="shared" si="125"/>
        <v>6.6185862188353062E-9</v>
      </c>
      <c r="L762">
        <f t="shared" si="126"/>
        <v>1.0852066451485334E-3</v>
      </c>
      <c r="M762" s="16">
        <f t="shared" si="127"/>
        <v>3.0315525426088685E-5</v>
      </c>
      <c r="N762" s="16">
        <f t="shared" si="128"/>
        <v>1.7865194073323525E-2</v>
      </c>
      <c r="O762" s="16">
        <f t="shared" si="129"/>
        <v>6.3189388435010013E-2</v>
      </c>
      <c r="P762" s="16">
        <f t="shared" si="130"/>
        <v>1.1303844913711307E-2</v>
      </c>
      <c r="Q762" s="16">
        <f t="shared" si="131"/>
        <v>0.14663814073867215</v>
      </c>
      <c r="R762" s="16">
        <f t="shared" si="132"/>
        <v>1.2996450452804488E-2</v>
      </c>
      <c r="S762" s="16">
        <f t="shared" si="133"/>
        <v>4.0004206806865263E-2</v>
      </c>
      <c r="T762" s="16">
        <f t="shared" si="134"/>
        <v>0.14664301840946178</v>
      </c>
      <c r="U762" s="65">
        <f t="shared" si="135"/>
        <v>0.43864024382984856</v>
      </c>
      <c r="V762" s="65"/>
      <c r="AI762" s="16"/>
      <c r="AL762" s="16"/>
      <c r="AM762" s="16"/>
    </row>
    <row r="763" spans="1:40" x14ac:dyDescent="0.25">
      <c r="A763">
        <v>762</v>
      </c>
      <c r="B763">
        <v>2.6736477743269301E-4</v>
      </c>
      <c r="C763" s="16">
        <v>4.5779197437080496E-9</v>
      </c>
      <c r="D763">
        <v>1.4841789912228901E-3</v>
      </c>
      <c r="E763" s="16">
        <v>1.3592837565991701E-5</v>
      </c>
      <c r="F763" s="16">
        <v>1.8596620349317199E-5</v>
      </c>
      <c r="G763" s="16">
        <v>2.44353746353412E-6</v>
      </c>
      <c r="H763">
        <v>4.0022219362584002E-4</v>
      </c>
      <c r="J763">
        <v>0.95288407902142203</v>
      </c>
      <c r="K763">
        <f t="shared" si="125"/>
        <v>4.3622268388172295E-9</v>
      </c>
      <c r="L763">
        <f t="shared" si="126"/>
        <v>1.5238111914653149E-3</v>
      </c>
      <c r="M763" s="16">
        <f t="shared" si="127"/>
        <v>-9.8908163659992897E-4</v>
      </c>
      <c r="N763" s="16">
        <f t="shared" si="128"/>
        <v>0.20846132930904043</v>
      </c>
      <c r="O763" s="16">
        <f t="shared" si="129"/>
        <v>3.0059954976763781E-2</v>
      </c>
      <c r="P763" s="16">
        <f t="shared" si="130"/>
        <v>0.29173711396212831</v>
      </c>
      <c r="Q763" s="16">
        <f t="shared" si="131"/>
        <v>7.0532501230901545E-2</v>
      </c>
      <c r="R763" s="16">
        <f t="shared" si="132"/>
        <v>0.78415489927526749</v>
      </c>
      <c r="S763" s="16">
        <f t="shared" si="133"/>
        <v>4.7095005447548605E-2</v>
      </c>
      <c r="T763" s="16">
        <f t="shared" si="134"/>
        <v>7.0550141225630053E-2</v>
      </c>
      <c r="U763" s="65">
        <f t="shared" si="135"/>
        <v>1.5025909454272801</v>
      </c>
      <c r="V763" s="65"/>
      <c r="AH763" s="16"/>
      <c r="AI763" s="16"/>
      <c r="AJ763" s="16"/>
      <c r="AK763" s="16"/>
      <c r="AL763" s="16"/>
      <c r="AM763" s="16"/>
      <c r="AN763" s="16"/>
    </row>
    <row r="764" spans="1:40" x14ac:dyDescent="0.25">
      <c r="A764">
        <v>763</v>
      </c>
      <c r="B764" s="16">
        <v>6.9704750889588898E-4</v>
      </c>
      <c r="C764" s="16">
        <v>7.1349430213423201E-9</v>
      </c>
      <c r="D764" s="16">
        <v>8.74239560644584E-4</v>
      </c>
      <c r="E764" s="16">
        <v>1.25673611291385E-5</v>
      </c>
      <c r="F764" s="16">
        <v>6.9291457875424302E-6</v>
      </c>
      <c r="G764" s="16">
        <v>1.5566662742703E-6</v>
      </c>
      <c r="H764" s="16">
        <v>3.7001698249851801E-4</v>
      </c>
      <c r="J764">
        <v>0.95601063684225196</v>
      </c>
      <c r="K764">
        <f t="shared" si="125"/>
        <v>6.8210814216666526E-9</v>
      </c>
      <c r="L764">
        <f t="shared" si="126"/>
        <v>8.8964738355091783E-4</v>
      </c>
      <c r="M764" s="16">
        <f t="shared" si="127"/>
        <v>5.0444763424086013E-4</v>
      </c>
      <c r="N764" s="16">
        <f t="shared" si="128"/>
        <v>0.17369158943258667</v>
      </c>
      <c r="O764" s="16">
        <f t="shared" si="129"/>
        <v>8.313784584971104E-2</v>
      </c>
      <c r="P764" s="16">
        <f t="shared" si="130"/>
        <v>8.6127503212342933E-3</v>
      </c>
      <c r="Q764" s="16">
        <f t="shared" si="131"/>
        <v>2.8934412892604663E-2</v>
      </c>
      <c r="R764" s="16">
        <f t="shared" si="132"/>
        <v>8.8475752454475823E-2</v>
      </c>
      <c r="S764" s="16">
        <f t="shared" si="133"/>
        <v>5.0488287681507697E-2</v>
      </c>
      <c r="T764" s="16">
        <f t="shared" si="134"/>
        <v>2.8932503566782699E-2</v>
      </c>
      <c r="U764" s="65">
        <f t="shared" si="135"/>
        <v>0.46227314219890292</v>
      </c>
      <c r="V764" s="65"/>
      <c r="AI764" s="16"/>
      <c r="AL764" s="16"/>
      <c r="AM764" s="16"/>
    </row>
    <row r="765" spans="1:40" x14ac:dyDescent="0.25">
      <c r="A765">
        <v>764</v>
      </c>
      <c r="B765">
        <v>6.0893741269303896E-4</v>
      </c>
      <c r="C765" s="16">
        <v>6.98267021869412E-9</v>
      </c>
      <c r="D765">
        <v>9.8194314284870497E-4</v>
      </c>
      <c r="E765" s="16">
        <v>1.37971043474348E-5</v>
      </c>
      <c r="F765" s="16">
        <v>7.9725602629985898E-6</v>
      </c>
      <c r="G765" s="16">
        <v>1.5926242489844099E-6</v>
      </c>
      <c r="H765">
        <v>4.0622608312077099E-4</v>
      </c>
      <c r="J765">
        <v>0.95545504652908497</v>
      </c>
      <c r="K765">
        <f t="shared" si="125"/>
        <v>6.6716274986996461E-9</v>
      </c>
      <c r="L765">
        <f t="shared" si="126"/>
        <v>9.9947390495346792E-4</v>
      </c>
      <c r="M765" s="16">
        <f t="shared" si="127"/>
        <v>2.1840092043261009E-4</v>
      </c>
      <c r="N765" s="16">
        <f t="shared" si="128"/>
        <v>5.6490673901704092E-2</v>
      </c>
      <c r="O765" s="16">
        <f t="shared" si="129"/>
        <v>6.803796218720011E-2</v>
      </c>
      <c r="P765" s="16">
        <f t="shared" si="130"/>
        <v>3.5943217266596532E-4</v>
      </c>
      <c r="Q765" s="16">
        <f t="shared" si="131"/>
        <v>8.0996074358066689E-2</v>
      </c>
      <c r="R765" s="16">
        <f t="shared" si="132"/>
        <v>3.6732086392381291E-2</v>
      </c>
      <c r="S765" s="16">
        <f t="shared" si="133"/>
        <v>4.2760852183726654E-2</v>
      </c>
      <c r="T765" s="16">
        <f t="shared" si="134"/>
        <v>8.0996429792375382E-2</v>
      </c>
      <c r="U765" s="65">
        <f t="shared" si="135"/>
        <v>0.36637351098812015</v>
      </c>
      <c r="V765" s="65"/>
      <c r="AI765" s="16"/>
      <c r="AL765" s="16"/>
      <c r="AM765" s="16"/>
    </row>
    <row r="766" spans="1:40" x14ac:dyDescent="0.25">
      <c r="A766">
        <v>765</v>
      </c>
      <c r="B766">
        <v>4.0638569975444497E-4</v>
      </c>
      <c r="C766" s="16">
        <v>5.3541496290127198E-9</v>
      </c>
      <c r="D766">
        <v>1.13253834631146E-3</v>
      </c>
      <c r="E766" s="16">
        <v>1.2179466758172801E-5</v>
      </c>
      <c r="F766" s="16">
        <v>1.20363951218411E-5</v>
      </c>
      <c r="G766" s="16">
        <v>2.08088546205661E-6</v>
      </c>
      <c r="H766">
        <v>3.5860105366546699E-4</v>
      </c>
      <c r="J766">
        <v>0.95464307920292002</v>
      </c>
      <c r="K766">
        <f t="shared" si="125"/>
        <v>5.1113018883538749E-9</v>
      </c>
      <c r="L766">
        <f t="shared" si="126"/>
        <v>1.1586866678675695E-3</v>
      </c>
      <c r="M766" s="16">
        <f t="shared" si="127"/>
        <v>-3.4591526835867987E-4</v>
      </c>
      <c r="N766" s="16">
        <f t="shared" si="128"/>
        <v>3.0280456435223941E-2</v>
      </c>
      <c r="O766" s="16">
        <f t="shared" si="129"/>
        <v>1.1033325333637491E-3</v>
      </c>
      <c r="P766" s="16">
        <f t="shared" si="130"/>
        <v>3.0705823189552429E-2</v>
      </c>
      <c r="Q766" s="16">
        <f t="shared" si="131"/>
        <v>1.7952182099886169E-2</v>
      </c>
      <c r="R766" s="16">
        <f t="shared" si="132"/>
        <v>4.8566939340089522E-2</v>
      </c>
      <c r="S766" s="16">
        <f t="shared" si="133"/>
        <v>1.3244885196652776E-3</v>
      </c>
      <c r="T766" s="16">
        <f t="shared" si="134"/>
        <v>1.7954730199237517E-2</v>
      </c>
      <c r="U766" s="65">
        <f t="shared" si="135"/>
        <v>0.1478879523170186</v>
      </c>
      <c r="V766" s="65"/>
      <c r="AI766" s="16"/>
      <c r="AL766" s="16"/>
      <c r="AM766" s="16"/>
    </row>
    <row r="767" spans="1:40" x14ac:dyDescent="0.25">
      <c r="A767">
        <v>766</v>
      </c>
      <c r="B767">
        <v>6.8502185609234595E-4</v>
      </c>
      <c r="C767" s="16">
        <v>5.5069342187131397E-9</v>
      </c>
      <c r="D767">
        <v>6.8349556703568295E-4</v>
      </c>
      <c r="E767" s="16">
        <v>7.5999874673995002E-6</v>
      </c>
      <c r="F767" s="16">
        <v>6.98819509406953E-6</v>
      </c>
      <c r="G767" s="16">
        <v>2.01243627074733E-6</v>
      </c>
      <c r="H767">
        <v>2.23762106721751E-4</v>
      </c>
      <c r="J767">
        <v>0.95697871307619597</v>
      </c>
      <c r="K767">
        <f t="shared" si="125"/>
        <v>5.2700188216193674E-9</v>
      </c>
      <c r="L767">
        <f t="shared" si="126"/>
        <v>6.9947888656035054E-4</v>
      </c>
      <c r="M767" s="16">
        <f t="shared" si="127"/>
        <v>6.7056482562434137E-4</v>
      </c>
      <c r="N767" s="16">
        <f t="shared" si="128"/>
        <v>0.15391564598343532</v>
      </c>
      <c r="O767" s="16">
        <f t="shared" si="129"/>
        <v>3.168081711201927E-5</v>
      </c>
      <c r="P767" s="16">
        <f t="shared" si="130"/>
        <v>8.4529298409302581E-2</v>
      </c>
      <c r="Q767" s="16">
        <f t="shared" si="131"/>
        <v>8.5493590620643822E-2</v>
      </c>
      <c r="R767" s="16">
        <f t="shared" si="132"/>
        <v>8.4949914384389008E-2</v>
      </c>
      <c r="S767" s="16">
        <f t="shared" si="133"/>
        <v>5.2997707612740132E-6</v>
      </c>
      <c r="T767" s="16">
        <f t="shared" si="134"/>
        <v>8.5499287672179458E-2</v>
      </c>
      <c r="U767" s="65">
        <f t="shared" si="135"/>
        <v>0.49442471765782342</v>
      </c>
      <c r="V767" s="65"/>
      <c r="AI767" s="16"/>
      <c r="AL767" s="16"/>
      <c r="AM767" s="16"/>
    </row>
    <row r="768" spans="1:40" x14ac:dyDescent="0.25">
      <c r="A768">
        <v>767</v>
      </c>
      <c r="B768">
        <v>5.6472129141006602E-4</v>
      </c>
      <c r="C768" s="16">
        <v>6.6149259383013E-9</v>
      </c>
      <c r="D768">
        <v>1.0036271637846601E-3</v>
      </c>
      <c r="E768" s="16">
        <v>1.33555178173357E-5</v>
      </c>
      <c r="F768" s="16">
        <v>8.6062794807149993E-6</v>
      </c>
      <c r="G768" s="16">
        <v>1.6816199825090501E-6</v>
      </c>
      <c r="H768">
        <v>3.93224968040853E-4</v>
      </c>
      <c r="J768">
        <v>0.95533572648361897</v>
      </c>
      <c r="K768">
        <f t="shared" si="125"/>
        <v>6.3194750769024069E-9</v>
      </c>
      <c r="L768">
        <f t="shared" si="126"/>
        <v>1.0225147278026608E-3</v>
      </c>
      <c r="M768" s="16">
        <f t="shared" si="127"/>
        <v>1.0692785501747128E-4</v>
      </c>
      <c r="N768" s="16">
        <f t="shared" si="128"/>
        <v>2.1847057903478982E-2</v>
      </c>
      <c r="O768" s="16">
        <f t="shared" si="129"/>
        <v>3.7806267215439456E-2</v>
      </c>
      <c r="P768" s="16">
        <f t="shared" si="130"/>
        <v>1.7189418197376518E-3</v>
      </c>
      <c r="Q768" s="16">
        <f t="shared" si="131"/>
        <v>5.9284253988830284E-2</v>
      </c>
      <c r="R768" s="16">
        <f t="shared" si="132"/>
        <v>1.6231499654819091E-2</v>
      </c>
      <c r="S768" s="16">
        <f t="shared" si="133"/>
        <v>2.6393993574498183E-2</v>
      </c>
      <c r="T768" s="16">
        <f t="shared" si="134"/>
        <v>5.9285243142167189E-2</v>
      </c>
      <c r="U768" s="65">
        <f t="shared" si="135"/>
        <v>0.22256725729897084</v>
      </c>
      <c r="V768" s="65"/>
      <c r="AI768" s="16"/>
      <c r="AL768" s="16"/>
      <c r="AM768" s="16"/>
    </row>
    <row r="769" spans="1:40" x14ac:dyDescent="0.25">
      <c r="A769">
        <v>768</v>
      </c>
      <c r="B769">
        <v>1.3477575745813001E-3</v>
      </c>
      <c r="C769" s="16">
        <v>8.0149687413362907E-9</v>
      </c>
      <c r="D769">
        <v>5.0319549149215005E-4</v>
      </c>
      <c r="E769" s="16">
        <v>8.1621459336374607E-6</v>
      </c>
      <c r="F769" s="16">
        <v>3.5185556472909001E-6</v>
      </c>
      <c r="G769" s="16">
        <v>1.3794995101582601E-6</v>
      </c>
      <c r="H769" s="16">
        <v>2.4031120874590001E-4</v>
      </c>
      <c r="J769">
        <v>0.95800545222986799</v>
      </c>
      <c r="K769">
        <f t="shared" si="125"/>
        <v>7.6783837536521282E-9</v>
      </c>
      <c r="L769">
        <f t="shared" si="126"/>
        <v>5.1160408732814887E-4</v>
      </c>
      <c r="M769" s="16">
        <f t="shared" si="127"/>
        <v>2.1839110618344514E-3</v>
      </c>
      <c r="N769" s="16">
        <f t="shared" si="128"/>
        <v>3.0253198594308492</v>
      </c>
      <c r="O769" s="16">
        <f t="shared" si="129"/>
        <v>0.20002368874803383</v>
      </c>
      <c r="P769" s="16">
        <f t="shared" si="130"/>
        <v>0.22832718172856781</v>
      </c>
      <c r="Q769" s="16">
        <f t="shared" si="131"/>
        <v>5.762512820369485E-2</v>
      </c>
      <c r="R769" s="16">
        <f t="shared" si="132"/>
        <v>0.41377187209356703</v>
      </c>
      <c r="S769" s="16">
        <f t="shared" si="133"/>
        <v>9.7928077402698377E-2</v>
      </c>
      <c r="T769" s="16">
        <f t="shared" si="134"/>
        <v>5.7633506654817424E-2</v>
      </c>
      <c r="U769" s="65">
        <f t="shared" si="135"/>
        <v>4.0806293142622287</v>
      </c>
      <c r="V769" s="65"/>
      <c r="AI769" s="16"/>
      <c r="AL769" s="16"/>
      <c r="AM769" s="16"/>
    </row>
    <row r="770" spans="1:40" x14ac:dyDescent="0.25">
      <c r="A770">
        <v>769</v>
      </c>
      <c r="B770">
        <v>6.5764072290685897E-4</v>
      </c>
      <c r="C770" s="16">
        <v>7.7697933784650903E-9</v>
      </c>
      <c r="D770">
        <v>1.0123687893332E-3</v>
      </c>
      <c r="E770" s="16">
        <v>1.58231935562188E-5</v>
      </c>
      <c r="F770" s="16">
        <v>7.3914961785070396E-6</v>
      </c>
      <c r="G770" s="16">
        <v>1.4317295127901999E-6</v>
      </c>
      <c r="H770">
        <v>4.6588053959758998E-4</v>
      </c>
      <c r="J770">
        <v>0.95531793594223102</v>
      </c>
      <c r="K770">
        <f t="shared" si="125"/>
        <v>7.4226229730128837E-9</v>
      </c>
      <c r="L770">
        <f t="shared" si="126"/>
        <v>1.0285757414096256E-3</v>
      </c>
      <c r="M770" s="16">
        <f t="shared" si="127"/>
        <v>2.8670570440409224E-4</v>
      </c>
      <c r="N770" s="16">
        <f t="shared" si="128"/>
        <v>0.11334543379067856</v>
      </c>
      <c r="O770" s="16">
        <f t="shared" si="129"/>
        <v>0.16238438771576011</v>
      </c>
      <c r="P770" s="16">
        <f t="shared" si="130"/>
        <v>2.5534097648094792E-3</v>
      </c>
      <c r="Q770" s="16">
        <f t="shared" si="131"/>
        <v>0.22395597779970916</v>
      </c>
      <c r="R770" s="16">
        <f t="shared" si="132"/>
        <v>6.2785669752197987E-2</v>
      </c>
      <c r="S770" s="16">
        <f t="shared" si="133"/>
        <v>8.2323806560621771E-2</v>
      </c>
      <c r="T770" s="16">
        <f t="shared" si="134"/>
        <v>0.22395849465734366</v>
      </c>
      <c r="U770" s="65">
        <f t="shared" si="135"/>
        <v>0.87130718004112073</v>
      </c>
      <c r="V770" s="65"/>
      <c r="AI770" s="16"/>
      <c r="AL770" s="16"/>
      <c r="AM770" s="16"/>
    </row>
    <row r="771" spans="1:40" x14ac:dyDescent="0.25">
      <c r="A771">
        <v>770</v>
      </c>
      <c r="B771">
        <v>5.0432892930235898E-4</v>
      </c>
      <c r="C771" s="16">
        <v>5.0542482387709602E-9</v>
      </c>
      <c r="D771">
        <v>8.5579768148908797E-4</v>
      </c>
      <c r="E771" s="16">
        <v>8.7153769229699293E-6</v>
      </c>
      <c r="F771" s="16">
        <v>9.5737721962288396E-6</v>
      </c>
      <c r="G771" s="16">
        <v>2.1973220520697799E-6</v>
      </c>
      <c r="H771">
        <v>2.56604098329063E-4</v>
      </c>
      <c r="J771">
        <v>0.95604685302368497</v>
      </c>
      <c r="K771">
        <f t="shared" ref="K771:K834" si="136">C771*J771</f>
        <v>4.8320981230774785E-9</v>
      </c>
      <c r="L771">
        <f t="shared" ref="L771:L834" si="137">SUM($Z$9*B771,$AA$9*C771,$AB$9*D771,$AC$9*E771,$AD$9*F771,$AE$9*G771)</f>
        <v>8.7713749368537671E-4</v>
      </c>
      <c r="M771" s="16">
        <f t="shared" ref="M771:M834" si="138">$Z$8*B771+$AA$8*C771+$AB$8*D771+$AD$8*F771+$AE$8*G771</f>
        <v>1.3152036491934123E-4</v>
      </c>
      <c r="N771" s="16">
        <f t="shared" si="128"/>
        <v>6.279434271207827E-4</v>
      </c>
      <c r="O771" s="16">
        <f t="shared" si="129"/>
        <v>7.633305409772374E-3</v>
      </c>
      <c r="P771" s="16">
        <f t="shared" si="130"/>
        <v>1.2531005335919202E-2</v>
      </c>
      <c r="Q771" s="16">
        <f t="shared" si="131"/>
        <v>3.5548471873825725E-2</v>
      </c>
      <c r="R771" s="16">
        <f t="shared" si="132"/>
        <v>8.5896441142198398E-4</v>
      </c>
      <c r="S771" s="16">
        <f t="shared" si="133"/>
        <v>8.9085741653162701E-3</v>
      </c>
      <c r="T771" s="16">
        <f t="shared" si="134"/>
        <v>3.5550043896278673E-2</v>
      </c>
      <c r="U771" s="65">
        <f t="shared" si="135"/>
        <v>0.10165830851965502</v>
      </c>
      <c r="V771" s="65"/>
      <c r="AI771" s="16"/>
      <c r="AL771" s="16"/>
      <c r="AM771" s="16"/>
    </row>
    <row r="772" spans="1:40" x14ac:dyDescent="0.25">
      <c r="A772">
        <v>771</v>
      </c>
      <c r="B772" s="16">
        <v>6.4123763418309104E-4</v>
      </c>
      <c r="C772" s="16">
        <v>5.8659350440590699E-9</v>
      </c>
      <c r="D772" s="16">
        <v>7.7960190894752E-4</v>
      </c>
      <c r="E772" s="16">
        <v>9.22331137365869E-6</v>
      </c>
      <c r="F772" s="16">
        <v>7.5000178585086403E-6</v>
      </c>
      <c r="G772" s="16">
        <v>1.89143063360266E-6</v>
      </c>
      <c r="H772">
        <v>2.71557965459888E-4</v>
      </c>
      <c r="J772">
        <v>0.95647538931723897</v>
      </c>
      <c r="K772">
        <f t="shared" si="136"/>
        <v>5.6106225049760342E-9</v>
      </c>
      <c r="L772">
        <f t="shared" si="137"/>
        <v>7.9648750936309588E-4</v>
      </c>
      <c r="M772" s="16">
        <f t="shared" si="138"/>
        <v>4.8598775900308625E-4</v>
      </c>
      <c r="N772" s="16">
        <f t="shared" ref="N772:N835" si="139">(B772-$B$2)^2/$B$2/$B$2</f>
        <v>9.2008193934521809E-2</v>
      </c>
      <c r="O772" s="16">
        <f t="shared" ref="O772:O835" si="140">(C772-$C$2)^2/$C$2/$C$2</f>
        <v>3.5040699419369085E-3</v>
      </c>
      <c r="P772" s="16">
        <f t="shared" ref="P772:P835" si="141">(D772-$D$2)^2/$D$2/$D$2</f>
        <v>3.6484834965227586E-2</v>
      </c>
      <c r="Q772" s="16">
        <f t="shared" ref="Q772:Q835" si="142">(E772-$E$2)^2/$E$2/$E$2</f>
        <v>1.9951872897667932E-2</v>
      </c>
      <c r="R772" s="16">
        <f t="shared" ref="R772:R835" si="143">(F772-$F$2)^2/$F$2/$F$2</f>
        <v>5.7392632113153541E-2</v>
      </c>
      <c r="S772" s="16">
        <f t="shared" ref="S772:S835" si="144">(G772-$G$2)^2/$G$2/$G$2</f>
        <v>3.3599678716347394E-3</v>
      </c>
      <c r="T772" s="16">
        <f t="shared" ref="T772:T835" si="145">(H772-$H$2)^2/$H$2/$H$2</f>
        <v>1.9954090329286956E-2</v>
      </c>
      <c r="U772" s="65">
        <f t="shared" ref="U772:U835" si="146">SUM(N772:T772)</f>
        <v>0.23265566205342947</v>
      </c>
      <c r="V772" s="65"/>
      <c r="AI772" s="16"/>
      <c r="AL772" s="16"/>
      <c r="AM772" s="16"/>
    </row>
    <row r="773" spans="1:40" x14ac:dyDescent="0.25">
      <c r="A773">
        <v>772</v>
      </c>
      <c r="B773">
        <v>6.2722194577080398E-4</v>
      </c>
      <c r="C773" s="16">
        <v>5.6568559562640802E-9</v>
      </c>
      <c r="D773">
        <v>7.6842239457059998E-4</v>
      </c>
      <c r="E773" s="16">
        <v>8.7680659981563704E-6</v>
      </c>
      <c r="F773" s="16">
        <v>7.6638496034562092E-6</v>
      </c>
      <c r="G773" s="16">
        <v>1.9611014311294401E-6</v>
      </c>
      <c r="H773">
        <v>2.5815424547764599E-4</v>
      </c>
      <c r="J773">
        <v>0.95652865661796305</v>
      </c>
      <c r="K773">
        <f t="shared" si="136"/>
        <v>5.4109448285266033E-9</v>
      </c>
      <c r="L773">
        <f t="shared" si="137"/>
        <v>7.857055383526855E-4</v>
      </c>
      <c r="M773" s="16">
        <f t="shared" si="138"/>
        <v>4.6873835318892245E-4</v>
      </c>
      <c r="N773" s="16">
        <f t="shared" si="139"/>
        <v>7.5537769424789472E-2</v>
      </c>
      <c r="O773" s="16">
        <f t="shared" si="140"/>
        <v>4.5977521768193709E-4</v>
      </c>
      <c r="P773" s="16">
        <f t="shared" si="141"/>
        <v>4.1051208739975184E-2</v>
      </c>
      <c r="Q773" s="16">
        <f t="shared" si="142"/>
        <v>3.3722671248213425E-2</v>
      </c>
      <c r="R773" s="16">
        <f t="shared" si="143"/>
        <v>4.9709632638265527E-2</v>
      </c>
      <c r="S773" s="16">
        <f t="shared" si="144"/>
        <v>5.412790198456867E-4</v>
      </c>
      <c r="T773" s="16">
        <f t="shared" si="145"/>
        <v>3.3725559734793999E-2</v>
      </c>
      <c r="U773" s="65">
        <f t="shared" si="146"/>
        <v>0.23474789602356522</v>
      </c>
      <c r="V773" s="65"/>
      <c r="AI773" s="16"/>
      <c r="AL773" s="16"/>
      <c r="AM773" s="16"/>
    </row>
    <row r="774" spans="1:40" x14ac:dyDescent="0.25">
      <c r="A774">
        <v>773</v>
      </c>
      <c r="B774">
        <v>4.5674465074013498E-4</v>
      </c>
      <c r="C774" s="16">
        <v>4.6973646754482201E-9</v>
      </c>
      <c r="D774">
        <v>8.7879427019395295E-4</v>
      </c>
      <c r="E774" s="16">
        <v>8.3150903145416501E-6</v>
      </c>
      <c r="F774" s="16">
        <v>1.05844739943733E-5</v>
      </c>
      <c r="G774" s="16">
        <v>2.3649961311797898E-6</v>
      </c>
      <c r="H774">
        <v>2.4481890017442599E-4</v>
      </c>
      <c r="J774">
        <v>0.95591066099049005</v>
      </c>
      <c r="K774">
        <f t="shared" si="136"/>
        <v>4.4902609718210871E-9</v>
      </c>
      <c r="L774">
        <f t="shared" si="137"/>
        <v>9.0232351694920394E-4</v>
      </c>
      <c r="M774" s="16">
        <f t="shared" si="138"/>
        <v>1.1165784531066033E-5</v>
      </c>
      <c r="N774" s="16">
        <f t="shared" si="139"/>
        <v>5.1347563100463791E-3</v>
      </c>
      <c r="O774" s="16">
        <f t="shared" si="140"/>
        <v>2.3046348460930455E-2</v>
      </c>
      <c r="P774" s="16">
        <f t="shared" si="141"/>
        <v>7.757822108442558E-3</v>
      </c>
      <c r="Q774" s="16">
        <f t="shared" si="142"/>
        <v>5.0991172666410511E-2</v>
      </c>
      <c r="R774" s="16">
        <f t="shared" si="143"/>
        <v>5.3535144736139391E-3</v>
      </c>
      <c r="S774" s="16">
        <f t="shared" si="144"/>
        <v>3.1646988554506372E-2</v>
      </c>
      <c r="T774" s="16">
        <f t="shared" si="145"/>
        <v>5.0992519918217259E-2</v>
      </c>
      <c r="U774" s="65">
        <f t="shared" si="146"/>
        <v>0.17492312249216749</v>
      </c>
      <c r="V774" s="65"/>
      <c r="AI774" s="16"/>
      <c r="AL774" s="16"/>
      <c r="AM774" s="16"/>
    </row>
    <row r="775" spans="1:40" x14ac:dyDescent="0.25">
      <c r="A775">
        <v>774</v>
      </c>
      <c r="B775">
        <v>3.96762696538934E-4</v>
      </c>
      <c r="C775" s="16">
        <v>4.2301908924900704E-9</v>
      </c>
      <c r="D775">
        <v>9.1188617458870199E-4</v>
      </c>
      <c r="E775" s="16">
        <v>7.7666236655021102E-6</v>
      </c>
      <c r="F775" s="16">
        <v>1.22069502225622E-5</v>
      </c>
      <c r="G775" s="16">
        <v>2.6273662391541601E-6</v>
      </c>
      <c r="H775">
        <v>2.2867097867251601E-4</v>
      </c>
      <c r="J775">
        <v>0.95571233055003002</v>
      </c>
      <c r="K775">
        <f t="shared" si="136"/>
        <v>4.0428455965331965E-9</v>
      </c>
      <c r="L775">
        <f t="shared" si="137"/>
        <v>9.3892321108208815E-4</v>
      </c>
      <c r="M775" s="16">
        <f t="shared" si="138"/>
        <v>-1.453978180042201E-4</v>
      </c>
      <c r="N775" s="16">
        <f t="shared" si="139"/>
        <v>3.7470024334618858E-2</v>
      </c>
      <c r="O775" s="16">
        <f t="shared" si="140"/>
        <v>5.5774605253898026E-2</v>
      </c>
      <c r="P775" s="16">
        <f t="shared" si="141"/>
        <v>2.8878968114429233E-3</v>
      </c>
      <c r="Q775" s="16">
        <f t="shared" si="142"/>
        <v>7.6661416554890019E-2</v>
      </c>
      <c r="R775" s="16">
        <f t="shared" si="143"/>
        <v>5.6487879712942154E-2</v>
      </c>
      <c r="S775" s="16">
        <f t="shared" si="144"/>
        <v>9.5215760410638131E-2</v>
      </c>
      <c r="T775" s="16">
        <f t="shared" si="145"/>
        <v>7.666220638961535E-2</v>
      </c>
      <c r="U775" s="65">
        <f t="shared" si="146"/>
        <v>0.40115978946804548</v>
      </c>
      <c r="V775" s="65"/>
      <c r="AI775" s="16"/>
      <c r="AL775" s="16"/>
      <c r="AM775" s="16"/>
    </row>
    <row r="776" spans="1:40" x14ac:dyDescent="0.25">
      <c r="A776">
        <v>775</v>
      </c>
      <c r="B776">
        <v>4.7690769002928099E-4</v>
      </c>
      <c r="C776" s="16">
        <v>5.5766102965118901E-9</v>
      </c>
      <c r="D776">
        <v>1.0020006289891601E-3</v>
      </c>
      <c r="E776" s="16">
        <v>1.1240289493642001E-5</v>
      </c>
      <c r="F776" s="16">
        <v>1.0193288115436399E-5</v>
      </c>
      <c r="G776" s="16">
        <v>1.99483481863793E-6</v>
      </c>
      <c r="H776">
        <v>3.3094662354388502E-4</v>
      </c>
      <c r="J776">
        <v>0.95531107197037901</v>
      </c>
      <c r="K776">
        <f t="shared" si="136"/>
        <v>5.3273975603218265E-9</v>
      </c>
      <c r="L776">
        <f t="shared" si="137"/>
        <v>1.0243764634283743E-3</v>
      </c>
      <c r="M776" s="16">
        <f t="shared" si="138"/>
        <v>-7.0561083369812346E-5</v>
      </c>
      <c r="N776" s="16">
        <f t="shared" si="139"/>
        <v>9.4098180750654895E-4</v>
      </c>
      <c r="O776" s="16">
        <f t="shared" si="140"/>
        <v>4.8339195141982996E-5</v>
      </c>
      <c r="P776" s="16">
        <f t="shared" si="141"/>
        <v>1.5818337969684502E-3</v>
      </c>
      <c r="Q776" s="16">
        <f t="shared" si="142"/>
        <v>2.1661932969729517E-3</v>
      </c>
      <c r="R776" s="16">
        <f t="shared" si="143"/>
        <v>1.1225908274096093E-3</v>
      </c>
      <c r="S776" s="16">
        <f t="shared" si="144"/>
        <v>4.1787849116922464E-5</v>
      </c>
      <c r="T776" s="16">
        <f t="shared" si="145"/>
        <v>2.1663755843768216E-3</v>
      </c>
      <c r="U776" s="65">
        <f t="shared" si="146"/>
        <v>8.0681023574932873E-3</v>
      </c>
      <c r="V776" s="65"/>
      <c r="AH776" s="16"/>
      <c r="AI776" s="16"/>
      <c r="AJ776" s="16"/>
      <c r="AK776" s="16"/>
      <c r="AL776" s="16"/>
      <c r="AM776" s="16"/>
      <c r="AN776" s="16"/>
    </row>
    <row r="777" spans="1:40" x14ac:dyDescent="0.25">
      <c r="A777">
        <v>776</v>
      </c>
      <c r="B777" s="16">
        <v>4.55320165032273E-4</v>
      </c>
      <c r="C777" s="16">
        <v>5.1522443307817899E-9</v>
      </c>
      <c r="D777" s="16">
        <v>9.6894736820302E-4</v>
      </c>
      <c r="E777" s="16">
        <v>1.00458055457614E-5</v>
      </c>
      <c r="F777" s="16">
        <v>1.0661554268228499E-5</v>
      </c>
      <c r="G777" s="16">
        <v>2.1583917131910401E-6</v>
      </c>
      <c r="H777" s="16">
        <v>2.9577712927416E-4</v>
      </c>
      <c r="J777">
        <v>0.95546328138828596</v>
      </c>
      <c r="K777">
        <f t="shared" si="136"/>
        <v>4.9227802748029626E-9</v>
      </c>
      <c r="L777">
        <f t="shared" si="137"/>
        <v>9.924237162083373E-4</v>
      </c>
      <c r="M777" s="16">
        <f t="shared" si="138"/>
        <v>-8.1783386143791217E-5</v>
      </c>
      <c r="N777" s="16">
        <f t="shared" si="139"/>
        <v>5.558076761764205E-3</v>
      </c>
      <c r="O777" s="16">
        <f t="shared" si="140"/>
        <v>4.8544543519447297E-3</v>
      </c>
      <c r="P777" s="16">
        <f t="shared" si="141"/>
        <v>2.99540590021966E-5</v>
      </c>
      <c r="Q777" s="16">
        <f t="shared" si="142"/>
        <v>4.1824241936026692E-3</v>
      </c>
      <c r="R777" s="16">
        <f t="shared" si="143"/>
        <v>6.5582367597940457E-3</v>
      </c>
      <c r="S777" s="16">
        <f t="shared" si="144"/>
        <v>5.6243743247786967E-3</v>
      </c>
      <c r="T777" s="16">
        <f t="shared" si="145"/>
        <v>4.182374945204452E-3</v>
      </c>
      <c r="U777" s="65">
        <f t="shared" si="146"/>
        <v>3.0989895396090997E-2</v>
      </c>
      <c r="V777" s="65"/>
      <c r="AH777" s="16"/>
      <c r="AI777" s="16"/>
      <c r="AJ777" s="16"/>
      <c r="AK777" s="16"/>
      <c r="AL777" s="16"/>
      <c r="AM777" s="16"/>
      <c r="AN777" s="16"/>
    </row>
    <row r="778" spans="1:40" x14ac:dyDescent="0.25">
      <c r="A778">
        <v>777</v>
      </c>
      <c r="B778">
        <v>6.8764073343115402E-4</v>
      </c>
      <c r="C778" s="16">
        <v>5.4556662342078901E-9</v>
      </c>
      <c r="D778">
        <v>6.7440312984394198E-4</v>
      </c>
      <c r="E778" s="16">
        <v>7.4298672150278902E-6</v>
      </c>
      <c r="F778" s="16">
        <v>6.9585315749044803E-6</v>
      </c>
      <c r="G778" s="16">
        <v>2.03112830090538E-6</v>
      </c>
      <c r="H778">
        <v>2.1875325800811099E-4</v>
      </c>
      <c r="J778">
        <v>0.95702635524410695</v>
      </c>
      <c r="K778">
        <f t="shared" si="136"/>
        <v>5.2212163715523194E-9</v>
      </c>
      <c r="L778">
        <f t="shared" si="137"/>
        <v>6.9034586562842211E-4</v>
      </c>
      <c r="M778" s="16">
        <f t="shared" si="138"/>
        <v>6.8493560123388604E-4</v>
      </c>
      <c r="N778" s="16">
        <f t="shared" si="139"/>
        <v>0.15812056554250054</v>
      </c>
      <c r="O778" s="16">
        <f t="shared" si="140"/>
        <v>2.215895857125046E-4</v>
      </c>
      <c r="P778" s="16">
        <f t="shared" si="141"/>
        <v>9.0104679594898998E-2</v>
      </c>
      <c r="Q778" s="16">
        <f t="shared" si="142"/>
        <v>9.5007056387876002E-2</v>
      </c>
      <c r="R778" s="16">
        <f t="shared" si="143"/>
        <v>8.6712164108373097E-2</v>
      </c>
      <c r="S778" s="16">
        <f t="shared" si="144"/>
        <v>1.3483309198285729E-4</v>
      </c>
      <c r="T778" s="16">
        <f t="shared" si="145"/>
        <v>9.5013112659648652E-2</v>
      </c>
      <c r="U778" s="65">
        <f t="shared" si="146"/>
        <v>0.52531400097099268</v>
      </c>
      <c r="V778" s="65"/>
      <c r="AI778" s="16"/>
      <c r="AL778" s="16"/>
      <c r="AM778" s="16"/>
    </row>
    <row r="779" spans="1:40" x14ac:dyDescent="0.25">
      <c r="A779">
        <v>778</v>
      </c>
      <c r="B779">
        <v>2.86218354374956E-4</v>
      </c>
      <c r="C779" s="16">
        <v>3.7292525725743802E-9</v>
      </c>
      <c r="D779">
        <v>1.1202424784459201E-3</v>
      </c>
      <c r="E779" s="16">
        <v>8.3902937094402808E-6</v>
      </c>
      <c r="F779" s="16">
        <v>1.7096525953742198E-5</v>
      </c>
      <c r="G779" s="16">
        <v>2.9878504883979401E-6</v>
      </c>
      <c r="H779">
        <v>2.47036219371582E-4</v>
      </c>
      <c r="J779">
        <v>0.95460073273326695</v>
      </c>
      <c r="K779">
        <f t="shared" si="136"/>
        <v>3.5599472383269242E-9</v>
      </c>
      <c r="L779">
        <f t="shared" si="137"/>
        <v>1.1574196515892299E-3</v>
      </c>
      <c r="M779" s="16">
        <f t="shared" si="138"/>
        <v>-5.8498294283931775E-4</v>
      </c>
      <c r="N779" s="16">
        <f t="shared" si="139"/>
        <v>0.17493756062921872</v>
      </c>
      <c r="O779" s="16">
        <f t="shared" si="140"/>
        <v>0.10668028708416927</v>
      </c>
      <c r="P779" s="16">
        <f t="shared" si="141"/>
        <v>2.639695436330949E-2</v>
      </c>
      <c r="Q779" s="16">
        <f t="shared" si="142"/>
        <v>4.7877963557820459E-2</v>
      </c>
      <c r="R779" s="16">
        <f t="shared" si="143"/>
        <v>0.53791886239749842</v>
      </c>
      <c r="S779" s="16">
        <f t="shared" si="144"/>
        <v>0.23825251166425654</v>
      </c>
      <c r="T779" s="16">
        <f t="shared" si="145"/>
        <v>4.7874954218038945E-2</v>
      </c>
      <c r="U779" s="65">
        <f t="shared" si="146"/>
        <v>1.179939093914312</v>
      </c>
      <c r="V779" s="65"/>
      <c r="AI779" s="16"/>
      <c r="AL779" s="16"/>
      <c r="AM779" s="16"/>
    </row>
    <row r="780" spans="1:40" x14ac:dyDescent="0.25">
      <c r="A780">
        <v>779</v>
      </c>
      <c r="B780">
        <v>5.7347033622954396E-4</v>
      </c>
      <c r="C780" s="16">
        <v>4.9126229882900703E-9</v>
      </c>
      <c r="D780">
        <v>7.2924414098232899E-4</v>
      </c>
      <c r="E780" s="16">
        <v>7.2292782661130002E-6</v>
      </c>
      <c r="F780" s="16">
        <v>8.3679583115725894E-6</v>
      </c>
      <c r="G780" s="16">
        <v>2.2572517091410801E-6</v>
      </c>
      <c r="H780">
        <v>2.1284804418457201E-4</v>
      </c>
      <c r="J780">
        <v>0.95671316013730601</v>
      </c>
      <c r="K780">
        <f t="shared" si="136"/>
        <v>4.699971063690169E-9</v>
      </c>
      <c r="L780">
        <f t="shared" si="137"/>
        <v>7.4823239669162685E-4</v>
      </c>
      <c r="M780" s="16">
        <f t="shared" si="138"/>
        <v>3.9870827576746101E-4</v>
      </c>
      <c r="N780" s="16">
        <f t="shared" si="139"/>
        <v>2.7420085949810536E-2</v>
      </c>
      <c r="O780" s="16">
        <f t="shared" si="140"/>
        <v>1.275581807071738E-2</v>
      </c>
      <c r="P780" s="16">
        <f t="shared" si="141"/>
        <v>5.9178397761032786E-2</v>
      </c>
      <c r="Q780" s="16">
        <f t="shared" si="142"/>
        <v>0.10686900572038759</v>
      </c>
      <c r="R780" s="16">
        <f t="shared" si="143"/>
        <v>2.2972393005370257E-2</v>
      </c>
      <c r="S780" s="16">
        <f t="shared" si="144"/>
        <v>1.5433951194379902E-2</v>
      </c>
      <c r="T780" s="16">
        <f t="shared" si="145"/>
        <v>0.10687399448758642</v>
      </c>
      <c r="U780" s="65">
        <f t="shared" si="146"/>
        <v>0.35150364618928487</v>
      </c>
      <c r="V780" s="65"/>
      <c r="AI780" s="16"/>
      <c r="AL780" s="16"/>
      <c r="AM780" s="16"/>
    </row>
    <row r="781" spans="1:40" x14ac:dyDescent="0.25">
      <c r="A781">
        <v>780</v>
      </c>
      <c r="B781">
        <v>2.7210154886952401E-4</v>
      </c>
      <c r="C781" s="16">
        <v>4.0181415212834701E-9</v>
      </c>
      <c r="D781">
        <v>1.27412653297316E-3</v>
      </c>
      <c r="E781" s="16">
        <v>1.0264786972010299E-5</v>
      </c>
      <c r="F781" s="16">
        <v>1.81082793970559E-5</v>
      </c>
      <c r="G781" s="16">
        <v>2.7777597583798098E-6</v>
      </c>
      <c r="H781">
        <v>3.0222935366713897E-4</v>
      </c>
      <c r="J781">
        <v>0.95385593782120404</v>
      </c>
      <c r="K781">
        <f t="shared" si="136"/>
        <v>3.8327281490821642E-9</v>
      </c>
      <c r="L781">
        <f t="shared" si="137"/>
        <v>1.3131168333841302E-3</v>
      </c>
      <c r="M781" s="16">
        <f t="shared" si="138"/>
        <v>-7.6891373564508226E-4</v>
      </c>
      <c r="N781" s="16">
        <f t="shared" si="139"/>
        <v>0.19976257853122456</v>
      </c>
      <c r="O781" s="16">
        <f t="shared" si="140"/>
        <v>7.5325892231390981E-2</v>
      </c>
      <c r="P781" s="16">
        <f t="shared" si="141"/>
        <v>0.10378468074036741</v>
      </c>
      <c r="Q781" s="16">
        <f t="shared" si="142"/>
        <v>1.9609931374052077E-3</v>
      </c>
      <c r="R781" s="16">
        <f t="shared" si="143"/>
        <v>0.69891599309413255</v>
      </c>
      <c r="S781" s="16">
        <f t="shared" si="144"/>
        <v>0.14705278354985571</v>
      </c>
      <c r="T781" s="16">
        <f t="shared" si="145"/>
        <v>1.9596180916039967E-3</v>
      </c>
      <c r="U781" s="65">
        <f t="shared" si="146"/>
        <v>1.2287625393759802</v>
      </c>
      <c r="V781" s="65"/>
      <c r="AI781" s="16"/>
      <c r="AL781" s="16"/>
      <c r="AM781" s="16"/>
    </row>
    <row r="782" spans="1:40" x14ac:dyDescent="0.25">
      <c r="A782">
        <v>781</v>
      </c>
      <c r="B782">
        <v>3.18047959068065E-4</v>
      </c>
      <c r="C782" s="16">
        <v>4.1818231741724696E-9</v>
      </c>
      <c r="D782">
        <v>1.13055503617824E-3</v>
      </c>
      <c r="E782" s="16">
        <v>9.4948021815642903E-6</v>
      </c>
      <c r="F782" s="16">
        <v>1.5387690367066001E-5</v>
      </c>
      <c r="G782" s="16">
        <v>2.6645872088446198E-6</v>
      </c>
      <c r="H782">
        <v>2.7955640947028898E-4</v>
      </c>
      <c r="J782">
        <v>0.95458565843608001</v>
      </c>
      <c r="K782">
        <f t="shared" si="136"/>
        <v>3.9919084281806853E-9</v>
      </c>
      <c r="L782">
        <f t="shared" si="137"/>
        <v>1.1639908222980423E-3</v>
      </c>
      <c r="M782" s="16">
        <f t="shared" si="138"/>
        <v>-5.2789490416191233E-4</v>
      </c>
      <c r="N782" s="16">
        <f t="shared" si="139"/>
        <v>0.12500542230313305</v>
      </c>
      <c r="O782" s="16">
        <f t="shared" si="140"/>
        <v>5.9976058483149033E-2</v>
      </c>
      <c r="P782" s="16">
        <f t="shared" si="141"/>
        <v>2.998878326132914E-2</v>
      </c>
      <c r="Q782" s="16">
        <f t="shared" si="142"/>
        <v>1.3449871086568185E-2</v>
      </c>
      <c r="R782" s="16">
        <f t="shared" si="143"/>
        <v>0.31378976352707305</v>
      </c>
      <c r="S782" s="16">
        <f t="shared" si="144"/>
        <v>0.10700001498063264</v>
      </c>
      <c r="T782" s="16">
        <f t="shared" si="145"/>
        <v>1.3448035618846875E-2</v>
      </c>
      <c r="U782" s="65">
        <f t="shared" si="146"/>
        <v>0.66265794926073196</v>
      </c>
      <c r="V782" s="65"/>
      <c r="AI782" s="16"/>
      <c r="AL782" s="16"/>
      <c r="AM782" s="16"/>
    </row>
    <row r="783" spans="1:40" x14ac:dyDescent="0.25">
      <c r="A783">
        <v>782</v>
      </c>
      <c r="B783">
        <v>2.0919503873745399E-4</v>
      </c>
      <c r="C783" s="16">
        <v>3.8077045633495E-9</v>
      </c>
      <c r="D783">
        <v>1.58175431156212E-3</v>
      </c>
      <c r="E783" s="16">
        <v>1.2034581294912399E-5</v>
      </c>
      <c r="F783" s="16">
        <v>2.3886522709665599E-5</v>
      </c>
      <c r="G783" s="16">
        <v>2.9414193323720302E-6</v>
      </c>
      <c r="H783">
        <v>3.5434349964910802E-4</v>
      </c>
      <c r="J783">
        <v>0.95234982587077499</v>
      </c>
      <c r="K783">
        <f t="shared" si="136"/>
        <v>3.6262667778732515E-9</v>
      </c>
      <c r="L783">
        <f t="shared" si="137"/>
        <v>1.6324649686092598E-3</v>
      </c>
      <c r="M783" s="16">
        <f t="shared" si="138"/>
        <v>-1.2140748911343517E-3</v>
      </c>
      <c r="N783" s="16">
        <f t="shared" si="139"/>
        <v>0.33040289392354977</v>
      </c>
      <c r="O783" s="16">
        <f t="shared" si="140"/>
        <v>9.7627271573648769E-2</v>
      </c>
      <c r="P783" s="16">
        <f t="shared" si="141"/>
        <v>0.41136892579173107</v>
      </c>
      <c r="Q783" s="16">
        <f t="shared" si="142"/>
        <v>1.4519285051552639E-2</v>
      </c>
      <c r="R783" s="16">
        <f t="shared" si="143"/>
        <v>2.0217210017425145</v>
      </c>
      <c r="S783" s="16">
        <f t="shared" si="144"/>
        <v>0.21621192438335204</v>
      </c>
      <c r="T783" s="16">
        <f t="shared" si="145"/>
        <v>1.4527891636056382E-2</v>
      </c>
      <c r="U783" s="65">
        <f t="shared" si="146"/>
        <v>3.1063791941024048</v>
      </c>
      <c r="V783" s="65"/>
      <c r="AH783" s="16"/>
      <c r="AI783" s="16"/>
      <c r="AJ783" s="16"/>
      <c r="AK783" s="16"/>
      <c r="AL783" s="16"/>
      <c r="AM783" s="16"/>
      <c r="AN783" s="16"/>
    </row>
    <row r="784" spans="1:40" x14ac:dyDescent="0.25">
      <c r="A784">
        <v>783</v>
      </c>
      <c r="B784" s="16">
        <v>8.1347949810559299E-4</v>
      </c>
      <c r="C784" s="16">
        <v>7.1478895655202799E-9</v>
      </c>
      <c r="D784" s="16">
        <v>7.4815000613769197E-4</v>
      </c>
      <c r="E784" s="16">
        <v>1.07902974525415E-5</v>
      </c>
      <c r="F784" s="16">
        <v>5.9013951941813998E-6</v>
      </c>
      <c r="G784" s="16">
        <v>1.5515210882752399E-6</v>
      </c>
      <c r="H784" s="16">
        <v>3.17693485834139E-4</v>
      </c>
      <c r="J784">
        <v>0.95667042296332505</v>
      </c>
      <c r="K784">
        <f t="shared" si="136"/>
        <v>6.8381745339414241E-9</v>
      </c>
      <c r="L784">
        <f t="shared" si="137"/>
        <v>7.6149716972476449E-4</v>
      </c>
      <c r="M784" s="16">
        <f t="shared" si="138"/>
        <v>8.6546182648642161E-4</v>
      </c>
      <c r="N784" s="16">
        <f t="shared" si="139"/>
        <v>0.42694935100727049</v>
      </c>
      <c r="O784" s="16">
        <f t="shared" si="140"/>
        <v>8.4491410404578512E-2</v>
      </c>
      <c r="P784" s="16">
        <f t="shared" si="141"/>
        <v>5.0018231029046394E-2</v>
      </c>
      <c r="Q784" s="16">
        <f t="shared" si="142"/>
        <v>2.1578469171476926E-5</v>
      </c>
      <c r="R784" s="16">
        <f t="shared" si="143"/>
        <v>0.16132524375136711</v>
      </c>
      <c r="S784" s="16">
        <f t="shared" si="144"/>
        <v>5.1646457826034768E-2</v>
      </c>
      <c r="T784" s="16">
        <f t="shared" si="145"/>
        <v>2.1476455518903036E-5</v>
      </c>
      <c r="U784" s="65">
        <f t="shared" si="146"/>
        <v>0.77447374894298759</v>
      </c>
      <c r="V784" s="65"/>
      <c r="AI784" s="16"/>
      <c r="AL784" s="16"/>
      <c r="AM784" s="16"/>
    </row>
    <row r="785" spans="1:39" x14ac:dyDescent="0.25">
      <c r="A785">
        <v>784</v>
      </c>
      <c r="B785">
        <v>4.9695049281257202E-4</v>
      </c>
      <c r="C785" s="16">
        <v>6.8817849755196602E-9</v>
      </c>
      <c r="D785">
        <v>1.19173220730031E-3</v>
      </c>
      <c r="E785" s="16">
        <v>1.6463817701005199E-5</v>
      </c>
      <c r="F785" s="16">
        <v>9.8646778745701893E-6</v>
      </c>
      <c r="G785" s="16">
        <v>1.6198478687145999E-6</v>
      </c>
      <c r="H785">
        <v>4.8474670025978E-4</v>
      </c>
      <c r="J785">
        <v>0.95440443365421102</v>
      </c>
      <c r="K785">
        <f t="shared" si="136"/>
        <v>6.5680060920909001E-9</v>
      </c>
      <c r="L785">
        <f t="shared" si="137"/>
        <v>1.2130745291331897E-3</v>
      </c>
      <c r="M785" s="16">
        <f t="shared" si="138"/>
        <v>-2.1917354350804551E-4</v>
      </c>
      <c r="N785" s="16">
        <f t="shared" si="139"/>
        <v>1.0124338640742482E-4</v>
      </c>
      <c r="O785" s="16">
        <f t="shared" si="140"/>
        <v>5.8866557830072837E-2</v>
      </c>
      <c r="P785" s="16">
        <f t="shared" si="141"/>
        <v>5.6006070653297393E-2</v>
      </c>
      <c r="Q785" s="16">
        <f t="shared" si="142"/>
        <v>0.28396754478687164</v>
      </c>
      <c r="R785" s="16">
        <f t="shared" si="143"/>
        <v>3.4987370824181249E-8</v>
      </c>
      <c r="S785" s="16">
        <f t="shared" si="144"/>
        <v>3.7337113199287869E-2</v>
      </c>
      <c r="T785" s="16">
        <f t="shared" si="145"/>
        <v>0.2839851031199408</v>
      </c>
      <c r="U785" s="65">
        <f t="shared" si="146"/>
        <v>0.72026366796324881</v>
      </c>
      <c r="V785" s="65"/>
      <c r="AI785" s="16"/>
      <c r="AL785" s="16"/>
      <c r="AM785" s="16"/>
    </row>
    <row r="786" spans="1:39" x14ac:dyDescent="0.25">
      <c r="A786">
        <v>785</v>
      </c>
      <c r="B786">
        <v>4.1030296009177499E-4</v>
      </c>
      <c r="C786" s="16">
        <v>4.0323636798431001E-9</v>
      </c>
      <c r="D786">
        <v>8.3908841202605497E-4</v>
      </c>
      <c r="E786" s="16">
        <v>6.8180810557994902E-6</v>
      </c>
      <c r="F786" s="16">
        <v>1.17636913851815E-5</v>
      </c>
      <c r="G786" s="16">
        <v>2.75393676715619E-6</v>
      </c>
      <c r="H786">
        <v>2.00742543504476E-4</v>
      </c>
      <c r="J786">
        <v>0.95608396880259305</v>
      </c>
      <c r="K786">
        <f t="shared" si="136"/>
        <v>3.8552782706798195E-9</v>
      </c>
      <c r="L786">
        <f t="shared" si="137"/>
        <v>8.6536569919989437E-4</v>
      </c>
      <c r="M786" s="16">
        <f t="shared" si="138"/>
        <v>-4.4759779016344341E-5</v>
      </c>
      <c r="N786" s="16">
        <f t="shared" si="139"/>
        <v>2.7572899438851352E-2</v>
      </c>
      <c r="O786" s="16">
        <f t="shared" si="140"/>
        <v>7.3922853018628151E-2</v>
      </c>
      <c r="P786" s="16">
        <f t="shared" si="141"/>
        <v>1.6713607726588423E-2</v>
      </c>
      <c r="Q786" s="16">
        <f t="shared" si="142"/>
        <v>0.13336616543946822</v>
      </c>
      <c r="R786" s="16">
        <f t="shared" si="143"/>
        <v>3.7144639235150746E-2</v>
      </c>
      <c r="S786" s="16">
        <f t="shared" si="144"/>
        <v>0.138093606271119</v>
      </c>
      <c r="T786" s="16">
        <f t="shared" si="145"/>
        <v>0.13336870925544494</v>
      </c>
      <c r="U786" s="65">
        <f t="shared" si="146"/>
        <v>0.56018248038525087</v>
      </c>
      <c r="V786" s="65"/>
      <c r="AH786" s="16"/>
      <c r="AI786" s="16"/>
      <c r="AJ786" s="16"/>
      <c r="AK786" s="16"/>
      <c r="AL786" s="16"/>
      <c r="AM786" s="16"/>
    </row>
    <row r="787" spans="1:39" x14ac:dyDescent="0.25">
      <c r="A787">
        <v>786</v>
      </c>
      <c r="B787" s="16">
        <v>5.3046351110726698E-4</v>
      </c>
      <c r="C787" s="16">
        <v>5.9070746011448198E-9</v>
      </c>
      <c r="D787" s="16">
        <v>9.53044637935827E-4</v>
      </c>
      <c r="E787" s="16">
        <v>1.13313361955799E-5</v>
      </c>
      <c r="F787" s="16">
        <v>9.1420072869414393E-6</v>
      </c>
      <c r="G787" s="16">
        <v>1.88211352172035E-6</v>
      </c>
      <c r="H787" s="16">
        <v>3.33626462740489E-4</v>
      </c>
      <c r="J787">
        <v>0.95557298482056996</v>
      </c>
      <c r="K787">
        <f t="shared" si="136"/>
        <v>5.644640908173733E-9</v>
      </c>
      <c r="L787">
        <f t="shared" si="137"/>
        <v>9.7320485895682914E-4</v>
      </c>
      <c r="M787" s="16">
        <f t="shared" si="138"/>
        <v>8.7722163257704892E-5</v>
      </c>
      <c r="N787" s="16">
        <f t="shared" si="139"/>
        <v>6.1117790613178635E-3</v>
      </c>
      <c r="O787" s="16">
        <f t="shared" si="140"/>
        <v>4.4387091116994465E-3</v>
      </c>
      <c r="P787" s="16">
        <f t="shared" si="141"/>
        <v>1.2164265887293112E-4</v>
      </c>
      <c r="Q787" s="16">
        <f t="shared" si="142"/>
        <v>3.0271352856395956E-3</v>
      </c>
      <c r="R787" s="16">
        <f t="shared" si="143"/>
        <v>5.341426127485365E-3</v>
      </c>
      <c r="S787" s="16">
        <f t="shared" si="144"/>
        <v>3.9194681088137425E-3</v>
      </c>
      <c r="T787" s="16">
        <f t="shared" si="145"/>
        <v>3.0270605777565161E-3</v>
      </c>
      <c r="U787" s="65">
        <f t="shared" si="146"/>
        <v>2.598722093158546E-2</v>
      </c>
      <c r="V787" s="65"/>
      <c r="AI787" s="16"/>
      <c r="AL787" s="16"/>
      <c r="AM787" s="16"/>
    </row>
    <row r="788" spans="1:39" x14ac:dyDescent="0.25">
      <c r="A788">
        <v>787</v>
      </c>
      <c r="B788">
        <v>4.0940362914741301E-4</v>
      </c>
      <c r="C788" s="16">
        <v>4.3067666860951901E-9</v>
      </c>
      <c r="D788">
        <v>8.99432757621194E-4</v>
      </c>
      <c r="E788" s="16">
        <v>7.80045367156546E-6</v>
      </c>
      <c r="F788" s="16">
        <v>1.18224276312858E-5</v>
      </c>
      <c r="G788" s="16">
        <v>2.58024152298038E-6</v>
      </c>
      <c r="H788">
        <v>2.2966687584834901E-4</v>
      </c>
      <c r="J788">
        <v>0.95578205918875403</v>
      </c>
      <c r="K788">
        <f t="shared" si="136"/>
        <v>4.1163303316815871E-9</v>
      </c>
      <c r="L788">
        <f t="shared" si="137"/>
        <v>9.2565354764005984E-4</v>
      </c>
      <c r="M788" s="16">
        <f t="shared" si="138"/>
        <v>-1.0684628934523385E-4</v>
      </c>
      <c r="N788" s="16">
        <f t="shared" si="139"/>
        <v>2.8183292344248156E-2</v>
      </c>
      <c r="O788" s="16">
        <f t="shared" si="140"/>
        <v>4.9434810957172469E-2</v>
      </c>
      <c r="P788" s="16">
        <f t="shared" si="141"/>
        <v>4.4438247928439839E-3</v>
      </c>
      <c r="Q788" s="16">
        <f t="shared" si="142"/>
        <v>7.4927123533293047E-2</v>
      </c>
      <c r="R788" s="16">
        <f t="shared" si="143"/>
        <v>3.9475632862741111E-2</v>
      </c>
      <c r="S788" s="16">
        <f t="shared" si="144"/>
        <v>8.1281926430307905E-2</v>
      </c>
      <c r="T788" s="16">
        <f t="shared" si="145"/>
        <v>7.4928171262270388E-2</v>
      </c>
      <c r="U788" s="65">
        <f t="shared" si="146"/>
        <v>0.35267478218287707</v>
      </c>
      <c r="V788" s="65"/>
      <c r="AI788" s="16"/>
      <c r="AL788" s="16"/>
      <c r="AM788" s="16"/>
    </row>
    <row r="789" spans="1:39" x14ac:dyDescent="0.25">
      <c r="A789">
        <v>788</v>
      </c>
      <c r="B789">
        <v>3.7548074679192E-4</v>
      </c>
      <c r="C789" s="16">
        <v>4.0862215829291599E-9</v>
      </c>
      <c r="D789">
        <v>9.3126076371480401E-4</v>
      </c>
      <c r="E789" s="16">
        <v>7.6597920803358003E-6</v>
      </c>
      <c r="F789" s="16">
        <v>1.29119883185218E-5</v>
      </c>
      <c r="G789" s="16">
        <v>2.7206189546503E-6</v>
      </c>
      <c r="H789">
        <v>2.2552579726228E-4</v>
      </c>
      <c r="J789">
        <v>0.95560196224298</v>
      </c>
      <c r="K789">
        <f t="shared" si="136"/>
        <v>3.9048013628067209E-9</v>
      </c>
      <c r="L789">
        <f t="shared" si="137"/>
        <v>9.5980127308491507E-4</v>
      </c>
      <c r="M789" s="16">
        <f t="shared" si="138"/>
        <v>-2.0883977950107504E-4</v>
      </c>
      <c r="N789" s="16">
        <f t="shared" si="139"/>
        <v>5.6087383370384145E-2</v>
      </c>
      <c r="O789" s="16">
        <f t="shared" si="140"/>
        <v>6.8729232010721217E-2</v>
      </c>
      <c r="P789" s="16">
        <f t="shared" si="141"/>
        <v>1.1312605677077016E-3</v>
      </c>
      <c r="Q789" s="16">
        <f t="shared" si="142"/>
        <v>8.2268397527650763E-2</v>
      </c>
      <c r="R789" s="16">
        <f t="shared" si="143"/>
        <v>9.5577511746305285E-2</v>
      </c>
      <c r="S789" s="16">
        <f t="shared" si="144"/>
        <v>0.12603593988483958</v>
      </c>
      <c r="T789" s="16">
        <f t="shared" si="145"/>
        <v>8.2268774070121981E-2</v>
      </c>
      <c r="U789" s="65">
        <f t="shared" si="146"/>
        <v>0.51209849917773065</v>
      </c>
      <c r="V789" s="65"/>
      <c r="AI789" s="16"/>
      <c r="AL789" s="16"/>
      <c r="AM789" s="16"/>
    </row>
    <row r="790" spans="1:39" x14ac:dyDescent="0.25">
      <c r="A790">
        <v>789</v>
      </c>
      <c r="B790">
        <v>3.8008641647251697E-4</v>
      </c>
      <c r="C790" s="16">
        <v>4.4256229045719397E-9</v>
      </c>
      <c r="D790">
        <v>9.9791257444610299E-4</v>
      </c>
      <c r="E790" s="16">
        <v>8.8832808307472095E-6</v>
      </c>
      <c r="F790" s="16">
        <v>1.27938294150581E-5</v>
      </c>
      <c r="G790" s="16">
        <v>2.5138299576131499E-6</v>
      </c>
      <c r="H790">
        <v>2.6154955767221898E-4</v>
      </c>
      <c r="J790">
        <v>0.95527764334199705</v>
      </c>
      <c r="K790">
        <f t="shared" si="136"/>
        <v>4.2276986185998465E-9</v>
      </c>
      <c r="L790">
        <f t="shared" si="137"/>
        <v>1.0260096376109276E-3</v>
      </c>
      <c r="M790" s="16">
        <f t="shared" si="138"/>
        <v>-2.6583680466589379E-4</v>
      </c>
      <c r="N790" s="16">
        <f t="shared" si="139"/>
        <v>5.1741069212947514E-2</v>
      </c>
      <c r="O790" s="16">
        <f t="shared" si="140"/>
        <v>4.0351921063170537E-2</v>
      </c>
      <c r="P790" s="16">
        <f t="shared" si="141"/>
        <v>1.2623891032291547E-3</v>
      </c>
      <c r="Q790" s="16">
        <f t="shared" si="142"/>
        <v>2.9897903761685749E-2</v>
      </c>
      <c r="R790" s="16">
        <f t="shared" si="143"/>
        <v>8.8313520924284072E-2</v>
      </c>
      <c r="S790" s="16">
        <f t="shared" si="144"/>
        <v>6.3515744465195742E-2</v>
      </c>
      <c r="T790" s="16">
        <f t="shared" si="145"/>
        <v>2.9897276310739372E-2</v>
      </c>
      <c r="U790" s="65">
        <f t="shared" si="146"/>
        <v>0.30497982484125213</v>
      </c>
      <c r="V790" s="65"/>
      <c r="AI790" s="16"/>
      <c r="AL790" s="16"/>
      <c r="AM790" s="16"/>
    </row>
    <row r="791" spans="1:39" x14ac:dyDescent="0.25">
      <c r="A791">
        <v>790</v>
      </c>
      <c r="B791">
        <v>3.5624223767625698E-4</v>
      </c>
      <c r="C791" s="16">
        <v>4.0455915110650403E-9</v>
      </c>
      <c r="D791">
        <v>9.7279531510323597E-4</v>
      </c>
      <c r="E791" s="16">
        <v>7.91795612417735E-6</v>
      </c>
      <c r="F791" s="16">
        <v>1.36368588209583E-5</v>
      </c>
      <c r="G791" s="16">
        <v>2.7493122439496702E-6</v>
      </c>
      <c r="H791">
        <v>2.3312736124633999E-4</v>
      </c>
      <c r="J791">
        <v>0.955382998399253</v>
      </c>
      <c r="K791">
        <f t="shared" si="136"/>
        <v>3.8650893481398831E-9</v>
      </c>
      <c r="L791">
        <f t="shared" si="137"/>
        <v>1.0028142993975912E-3</v>
      </c>
      <c r="M791" s="16">
        <f t="shared" si="138"/>
        <v>-2.9032982404507722E-4</v>
      </c>
      <c r="N791" s="16">
        <f t="shared" si="139"/>
        <v>7.6137591839967558E-2</v>
      </c>
      <c r="O791" s="16">
        <f t="shared" si="140"/>
        <v>7.2629744642267346E-2</v>
      </c>
      <c r="P791" s="16">
        <f t="shared" si="141"/>
        <v>8.9605726537910949E-5</v>
      </c>
      <c r="Q791" s="16">
        <f t="shared" si="142"/>
        <v>6.9057515997300103E-2</v>
      </c>
      <c r="R791" s="16">
        <f t="shared" si="143"/>
        <v>0.14642200931984081</v>
      </c>
      <c r="S791" s="16">
        <f t="shared" si="144"/>
        <v>0.13638708276679293</v>
      </c>
      <c r="T791" s="16">
        <f t="shared" si="145"/>
        <v>6.9057059419264183E-2</v>
      </c>
      <c r="U791" s="65">
        <f t="shared" si="146"/>
        <v>0.56978060971197086</v>
      </c>
      <c r="V791" s="65"/>
      <c r="AI791" s="16"/>
      <c r="AL791" s="16"/>
      <c r="AM791" s="16"/>
    </row>
    <row r="792" spans="1:39" x14ac:dyDescent="0.25">
      <c r="A792">
        <v>791</v>
      </c>
      <c r="B792">
        <v>4.6964664049991401E-4</v>
      </c>
      <c r="C792" s="16">
        <v>5.7478136055636E-9</v>
      </c>
      <c r="D792">
        <v>1.04990075855274E-3</v>
      </c>
      <c r="E792" s="16">
        <v>1.21327245648638E-5</v>
      </c>
      <c r="F792" s="16">
        <v>1.0373584238697199E-5</v>
      </c>
      <c r="G792" s="16">
        <v>1.9364614348049698E-6</v>
      </c>
      <c r="H792">
        <v>3.5722331134909802E-4</v>
      </c>
      <c r="J792">
        <v>0.95507429928681598</v>
      </c>
      <c r="K792">
        <f t="shared" si="136"/>
        <v>5.4895890517648829E-9</v>
      </c>
      <c r="L792">
        <f t="shared" si="137"/>
        <v>1.0725786406513339E-3</v>
      </c>
      <c r="M792" s="16">
        <f t="shared" si="138"/>
        <v>-1.3328535965150578E-4</v>
      </c>
      <c r="N792" s="16">
        <f t="shared" si="139"/>
        <v>2.0642172356900908E-3</v>
      </c>
      <c r="O792" s="16">
        <f t="shared" si="140"/>
        <v>1.4338592034368815E-3</v>
      </c>
      <c r="P792" s="16">
        <f t="shared" si="141"/>
        <v>8.0063228713548214E-3</v>
      </c>
      <c r="Q792" s="16">
        <f t="shared" si="142"/>
        <v>1.6804911242247474E-2</v>
      </c>
      <c r="R792" s="16">
        <f t="shared" si="143"/>
        <v>2.6817323174742253E-3</v>
      </c>
      <c r="S792" s="16">
        <f t="shared" si="144"/>
        <v>1.2629107054622237E-3</v>
      </c>
      <c r="T792" s="16">
        <f t="shared" si="145"/>
        <v>1.6806130655710468E-2</v>
      </c>
      <c r="U792" s="65">
        <f t="shared" si="146"/>
        <v>4.9060084231376186E-2</v>
      </c>
      <c r="V792" s="65"/>
      <c r="AI792" s="16"/>
      <c r="AK792" s="16"/>
      <c r="AL792" s="16"/>
      <c r="AM792" s="16"/>
    </row>
    <row r="793" spans="1:39" x14ac:dyDescent="0.25">
      <c r="A793">
        <v>792</v>
      </c>
      <c r="B793">
        <v>7.5220140470281496E-4</v>
      </c>
      <c r="C793" s="16">
        <v>7.9440669123264301E-9</v>
      </c>
      <c r="D793">
        <v>9.0256432238262105E-4</v>
      </c>
      <c r="E793" s="16">
        <v>1.44416357630658E-5</v>
      </c>
      <c r="F793" s="16">
        <v>6.4288352052257901E-6</v>
      </c>
      <c r="G793" s="16">
        <v>1.3985315969415901E-6</v>
      </c>
      <c r="H793">
        <v>4.2520120432177201E-4</v>
      </c>
      <c r="J793">
        <v>0.95587980713512</v>
      </c>
      <c r="K793">
        <f t="shared" si="136"/>
        <v>7.5935731480230768E-9</v>
      </c>
      <c r="L793">
        <f t="shared" si="137"/>
        <v>9.1681258032310189E-4</v>
      </c>
      <c r="M793" s="16">
        <f t="shared" si="138"/>
        <v>5.8759022908252804E-4</v>
      </c>
      <c r="N793" s="16">
        <f t="shared" si="139"/>
        <v>0.27969781136111965</v>
      </c>
      <c r="O793" s="16">
        <f t="shared" si="140"/>
        <v>0.18873597459767422</v>
      </c>
      <c r="P793" s="16">
        <f t="shared" si="141"/>
        <v>4.0211332567326253E-3</v>
      </c>
      <c r="Q793" s="16">
        <f t="shared" si="142"/>
        <v>0.11875471732564347</v>
      </c>
      <c r="R793" s="16">
        <f t="shared" si="143"/>
        <v>0.12122625010368271</v>
      </c>
      <c r="S793" s="16">
        <f t="shared" si="144"/>
        <v>9.2085308985564357E-2</v>
      </c>
      <c r="T793" s="16">
        <f t="shared" si="145"/>
        <v>0.11875141686844998</v>
      </c>
      <c r="U793" s="65">
        <f t="shared" si="146"/>
        <v>0.92327261249886705</v>
      </c>
      <c r="V793" s="65"/>
      <c r="AI793" s="16"/>
      <c r="AL793" s="16"/>
      <c r="AM793" s="16"/>
    </row>
    <row r="794" spans="1:39" x14ac:dyDescent="0.25">
      <c r="A794">
        <v>793</v>
      </c>
      <c r="B794">
        <v>3.0900211070588397E-4</v>
      </c>
      <c r="C794" s="16">
        <v>5.2912409034885299E-9</v>
      </c>
      <c r="D794">
        <v>1.4839499165416499E-3</v>
      </c>
      <c r="E794" s="16">
        <v>1.5710128948381998E-5</v>
      </c>
      <c r="F794" s="16">
        <v>1.6083567205058199E-5</v>
      </c>
      <c r="G794" s="16">
        <v>2.11388717462429E-6</v>
      </c>
      <c r="H794">
        <v>4.6256266140993601E-4</v>
      </c>
      <c r="J794">
        <v>0.95293207372329702</v>
      </c>
      <c r="K794">
        <f t="shared" si="136"/>
        <v>5.0421931667308563E-9</v>
      </c>
      <c r="L794">
        <f t="shared" si="137"/>
        <v>1.518225646885487E-3</v>
      </c>
      <c r="M794" s="16">
        <f t="shared" si="138"/>
        <v>-9.0022142547371928E-4</v>
      </c>
      <c r="N794" s="16">
        <f t="shared" si="139"/>
        <v>0.13834451833441386</v>
      </c>
      <c r="O794" s="16">
        <f t="shared" si="140"/>
        <v>1.9869929545928574E-3</v>
      </c>
      <c r="P794" s="16">
        <f t="shared" si="141"/>
        <v>0.29148038338964788</v>
      </c>
      <c r="Q794" s="16">
        <f t="shared" si="142"/>
        <v>0.21410317223798495</v>
      </c>
      <c r="R794" s="16">
        <f t="shared" si="143"/>
        <v>0.39781387153968567</v>
      </c>
      <c r="S794" s="16">
        <f t="shared" si="144"/>
        <v>2.7910259209335884E-3</v>
      </c>
      <c r="T794" s="16">
        <f t="shared" si="145"/>
        <v>0.21413801440960695</v>
      </c>
      <c r="U794" s="65">
        <f t="shared" si="146"/>
        <v>1.2606579787868659</v>
      </c>
      <c r="V794" s="65"/>
      <c r="AI794" s="16"/>
      <c r="AL794" s="16"/>
      <c r="AM794" s="16"/>
    </row>
    <row r="795" spans="1:39" x14ac:dyDescent="0.25">
      <c r="A795">
        <v>794</v>
      </c>
      <c r="B795">
        <v>4.5850604801555401E-4</v>
      </c>
      <c r="C795" s="16">
        <v>5.9989295354888296E-9</v>
      </c>
      <c r="D795">
        <v>1.1243266457015299E-3</v>
      </c>
      <c r="E795" s="16">
        <v>1.3549291798187901E-5</v>
      </c>
      <c r="F795" s="16">
        <v>1.06615643740539E-5</v>
      </c>
      <c r="G795" s="16">
        <v>1.8569436592216601E-6</v>
      </c>
      <c r="H795">
        <v>3.9893266394565801E-4</v>
      </c>
      <c r="J795">
        <v>0.95470986508060196</v>
      </c>
      <c r="K795">
        <f t="shared" si="136"/>
        <v>5.7272372074545791E-9</v>
      </c>
      <c r="L795">
        <f t="shared" si="137"/>
        <v>1.147500719179324E-3</v>
      </c>
      <c r="M795" s="16">
        <f t="shared" si="138"/>
        <v>-2.3048862314821586E-4</v>
      </c>
      <c r="N795" s="16">
        <f t="shared" si="139"/>
        <v>4.6344967427472718E-3</v>
      </c>
      <c r="O795" s="16">
        <f t="shared" si="140"/>
        <v>6.9238411406083366E-3</v>
      </c>
      <c r="P795" s="16">
        <f t="shared" si="141"/>
        <v>2.7792064219800926E-2</v>
      </c>
      <c r="Q795" s="16">
        <f t="shared" si="142"/>
        <v>6.8395414306009553E-2</v>
      </c>
      <c r="R795" s="16">
        <f t="shared" si="143"/>
        <v>6.5584027171083116E-3</v>
      </c>
      <c r="S795" s="16">
        <f t="shared" si="144"/>
        <v>5.6462613464285339E-3</v>
      </c>
      <c r="T795" s="16">
        <f t="shared" si="145"/>
        <v>6.8400513161826854E-2</v>
      </c>
      <c r="U795" s="65">
        <f t="shared" si="146"/>
        <v>0.18835099363452978</v>
      </c>
      <c r="V795" s="65"/>
      <c r="AI795" s="16"/>
      <c r="AL795" s="16"/>
      <c r="AM795" s="16"/>
    </row>
    <row r="796" spans="1:39" x14ac:dyDescent="0.25">
      <c r="A796">
        <v>795</v>
      </c>
      <c r="B796">
        <v>5.8789047515740299E-4</v>
      </c>
      <c r="C796" s="16">
        <v>4.7324209169245396E-9</v>
      </c>
      <c r="D796">
        <v>6.84510375445063E-4</v>
      </c>
      <c r="E796" s="16">
        <v>6.5403438313892999E-6</v>
      </c>
      <c r="F796" s="16">
        <v>8.1451010236255806E-6</v>
      </c>
      <c r="G796" s="16">
        <v>2.3419578549368502E-6</v>
      </c>
      <c r="H796">
        <v>1.9256367635087299E-4</v>
      </c>
      <c r="J796">
        <v>0.95694780328953699</v>
      </c>
      <c r="K796">
        <f t="shared" si="136"/>
        <v>4.5286798006923949E-9</v>
      </c>
      <c r="L796">
        <f t="shared" si="137"/>
        <v>7.0313780292633409E-4</v>
      </c>
      <c r="M796" s="16">
        <f t="shared" si="138"/>
        <v>4.7264314738847189E-4</v>
      </c>
      <c r="N796" s="16">
        <f t="shared" si="139"/>
        <v>3.7985752635305174E-2</v>
      </c>
      <c r="O796" s="16">
        <f t="shared" si="140"/>
        <v>2.116449808942308E-2</v>
      </c>
      <c r="P796" s="16">
        <f t="shared" si="141"/>
        <v>8.3918073986041147E-2</v>
      </c>
      <c r="Q796" s="16">
        <f t="shared" si="142"/>
        <v>0.1529220004082335</v>
      </c>
      <c r="R796" s="16">
        <f t="shared" si="143"/>
        <v>3.0332447759910515E-2</v>
      </c>
      <c r="S796" s="16">
        <f t="shared" si="144"/>
        <v>2.7696181262342377E-2</v>
      </c>
      <c r="T796" s="16">
        <f t="shared" si="145"/>
        <v>0.15292842312636265</v>
      </c>
      <c r="U796" s="65">
        <f t="shared" si="146"/>
        <v>0.5069473772676184</v>
      </c>
      <c r="V796" s="65"/>
      <c r="AI796" s="16"/>
      <c r="AL796" s="16"/>
      <c r="AM796" s="16"/>
    </row>
    <row r="797" spans="1:39" x14ac:dyDescent="0.25">
      <c r="A797">
        <v>796</v>
      </c>
      <c r="B797">
        <v>2.8988391607675802E-4</v>
      </c>
      <c r="C797" s="16">
        <v>4.7127673070082398E-9</v>
      </c>
      <c r="D797">
        <v>1.40666036019434E-3</v>
      </c>
      <c r="E797" s="16">
        <v>1.32738055802401E-5</v>
      </c>
      <c r="F797" s="16">
        <v>1.709129409108E-5</v>
      </c>
      <c r="G797" s="16">
        <v>2.37155058280236E-6</v>
      </c>
      <c r="H797">
        <v>3.9082719810553898E-4</v>
      </c>
      <c r="J797">
        <v>0.95326430657308703</v>
      </c>
      <c r="K797">
        <f t="shared" si="136"/>
        <v>4.4925128589555242E-9</v>
      </c>
      <c r="L797">
        <f t="shared" si="137"/>
        <v>1.4432097861919954E-3</v>
      </c>
      <c r="M797" s="16">
        <f t="shared" si="138"/>
        <v>-8.6344195403847924E-4</v>
      </c>
      <c r="N797" s="16">
        <f t="shared" si="139"/>
        <v>0.16876078797535776</v>
      </c>
      <c r="O797" s="16">
        <f t="shared" si="140"/>
        <v>2.220965148824321E-2</v>
      </c>
      <c r="P797" s="16">
        <f t="shared" si="141"/>
        <v>0.21131135774379772</v>
      </c>
      <c r="Q797" s="16">
        <f t="shared" si="142"/>
        <v>5.5637323203219326E-2</v>
      </c>
      <c r="R797" s="16">
        <f t="shared" si="143"/>
        <v>0.53714103013416437</v>
      </c>
      <c r="S797" s="16">
        <f t="shared" si="144"/>
        <v>3.2819118191121141E-2</v>
      </c>
      <c r="T797" s="16">
        <f t="shared" si="145"/>
        <v>5.5650321226323143E-2</v>
      </c>
      <c r="U797" s="65">
        <f t="shared" si="146"/>
        <v>1.0835295899622266</v>
      </c>
      <c r="V797" s="65"/>
      <c r="AI797" s="16"/>
      <c r="AL797" s="16"/>
      <c r="AM797" s="16"/>
    </row>
    <row r="798" spans="1:39" x14ac:dyDescent="0.25">
      <c r="A798">
        <v>797</v>
      </c>
      <c r="B798">
        <v>5.4241712216334596E-4</v>
      </c>
      <c r="C798" s="16">
        <v>4.9028401082453202E-9</v>
      </c>
      <c r="D798">
        <v>7.7025137147585204E-4</v>
      </c>
      <c r="E798" s="16">
        <v>7.61683270847288E-6</v>
      </c>
      <c r="F798" s="16">
        <v>8.8649485308005199E-6</v>
      </c>
      <c r="G798" s="16">
        <v>2.2628839179845898E-6</v>
      </c>
      <c r="H798" s="16">
        <v>2.2425907205679801E-4</v>
      </c>
      <c r="J798">
        <v>0.95649331022907602</v>
      </c>
      <c r="K798">
        <f t="shared" si="136"/>
        <v>4.6895337646594474E-9</v>
      </c>
      <c r="L798">
        <f t="shared" si="137"/>
        <v>7.9023924961532936E-4</v>
      </c>
      <c r="M798" s="16">
        <f t="shared" si="138"/>
        <v>2.9459499471136256E-4</v>
      </c>
      <c r="N798" s="16">
        <f t="shared" si="139"/>
        <v>1.0500884919830073E-2</v>
      </c>
      <c r="O798" s="16">
        <f t="shared" si="140"/>
        <v>1.3157953850827925E-2</v>
      </c>
      <c r="P798" s="16">
        <f t="shared" si="141"/>
        <v>4.0285731003914499E-2</v>
      </c>
      <c r="Q798" s="16">
        <f t="shared" si="142"/>
        <v>8.4578873129741106E-2</v>
      </c>
      <c r="R798" s="16">
        <f t="shared" si="143"/>
        <v>1.0236634552774019E-2</v>
      </c>
      <c r="S798" s="16">
        <f t="shared" si="144"/>
        <v>1.6138805656318048E-2</v>
      </c>
      <c r="T798" s="16">
        <f t="shared" si="145"/>
        <v>8.4582711901338398E-2</v>
      </c>
      <c r="U798" s="65">
        <f t="shared" si="146"/>
        <v>0.2594815950147441</v>
      </c>
      <c r="V798" s="65"/>
      <c r="AI798" s="16"/>
      <c r="AL798" s="16"/>
      <c r="AM798" s="16"/>
    </row>
    <row r="799" spans="1:39" x14ac:dyDescent="0.25">
      <c r="A799">
        <v>798</v>
      </c>
      <c r="B799">
        <v>5.6630920029903601E-4</v>
      </c>
      <c r="C799" s="16">
        <v>5.5459369061457504E-9</v>
      </c>
      <c r="D799">
        <v>8.3579380300893499E-4</v>
      </c>
      <c r="E799" s="16">
        <v>9.3422716342446008E-6</v>
      </c>
      <c r="F799" s="16">
        <v>8.5163081993473207E-6</v>
      </c>
      <c r="G799" s="16">
        <v>2.0019543769223898E-6</v>
      </c>
      <c r="H799">
        <v>2.7506124472750102E-4</v>
      </c>
      <c r="J799">
        <v>0.95616967459351698</v>
      </c>
      <c r="K799">
        <f t="shared" si="136"/>
        <v>5.3028566868655583E-9</v>
      </c>
      <c r="L799">
        <f t="shared" si="137"/>
        <v>8.5482282784764589E-4</v>
      </c>
      <c r="M799" s="16">
        <f t="shared" si="138"/>
        <v>2.7779557275042614E-4</v>
      </c>
      <c r="N799" s="16">
        <f t="shared" si="139"/>
        <v>2.2811559129330455E-2</v>
      </c>
      <c r="O799" s="16">
        <f t="shared" si="140"/>
        <v>1.9994884607653567E-6</v>
      </c>
      <c r="P799" s="16">
        <f t="shared" si="141"/>
        <v>1.7609269389184373E-2</v>
      </c>
      <c r="Q799" s="16">
        <f t="shared" si="142"/>
        <v>1.6945567729708226E-2</v>
      </c>
      <c r="R799" s="16">
        <f t="shared" si="143"/>
        <v>1.863911881896067E-2</v>
      </c>
      <c r="S799" s="16">
        <f t="shared" si="144"/>
        <v>8.5172163372949172E-6</v>
      </c>
      <c r="T799" s="16">
        <f t="shared" si="145"/>
        <v>1.6946992317821114E-2</v>
      </c>
      <c r="U799" s="65">
        <f t="shared" si="146"/>
        <v>9.2963024089802893E-2</v>
      </c>
      <c r="V799" s="65"/>
      <c r="AI799" s="16"/>
      <c r="AL799" s="16"/>
      <c r="AM799" s="16"/>
    </row>
    <row r="800" spans="1:39" x14ac:dyDescent="0.25">
      <c r="A800">
        <v>799</v>
      </c>
      <c r="B800">
        <v>2.8454394021257398E-4</v>
      </c>
      <c r="C800" s="16">
        <v>2.9616708819237201E-9</v>
      </c>
      <c r="D800">
        <v>8.9019603022172996E-4</v>
      </c>
      <c r="E800" s="16">
        <v>5.3083613455042003E-6</v>
      </c>
      <c r="F800" s="16">
        <v>1.70201174824914E-5</v>
      </c>
      <c r="G800" s="16">
        <v>3.7526438845409799E-6</v>
      </c>
      <c r="H800" s="16">
        <v>1.5629289651679601E-4</v>
      </c>
      <c r="J800">
        <v>0.95571884120488404</v>
      </c>
      <c r="K800">
        <f t="shared" si="136"/>
        <v>2.8305246633023849E-9</v>
      </c>
      <c r="L800">
        <f t="shared" si="137"/>
        <v>9.2798594740037179E-4</v>
      </c>
      <c r="M800" s="16">
        <f t="shared" si="138"/>
        <v>-3.5889806697522383E-4</v>
      </c>
      <c r="N800" s="16">
        <f t="shared" si="139"/>
        <v>0.17779602395450828</v>
      </c>
      <c r="O800" s="16">
        <f t="shared" si="140"/>
        <v>0.21642920503328922</v>
      </c>
      <c r="P800" s="16">
        <f t="shared" si="141"/>
        <v>5.8135952965092819E-3</v>
      </c>
      <c r="Q800" s="16">
        <f t="shared" si="142"/>
        <v>0.25579097767176001</v>
      </c>
      <c r="R800" s="16">
        <f t="shared" si="143"/>
        <v>0.52661495899381239</v>
      </c>
      <c r="S800" s="16">
        <f t="shared" si="144"/>
        <v>0.75519515062574083</v>
      </c>
      <c r="T800" s="16">
        <f t="shared" si="145"/>
        <v>0.25579199473060615</v>
      </c>
      <c r="U800" s="65">
        <f t="shared" si="146"/>
        <v>2.193431906306226</v>
      </c>
      <c r="V800" s="65"/>
      <c r="AI800" s="16"/>
      <c r="AL800" s="16"/>
      <c r="AM800" s="16"/>
    </row>
    <row r="801" spans="1:40" x14ac:dyDescent="0.25">
      <c r="A801">
        <v>800</v>
      </c>
      <c r="B801">
        <v>6.5904144108705498E-4</v>
      </c>
      <c r="C801" s="16">
        <v>6.8911354499206598E-9</v>
      </c>
      <c r="D801">
        <v>8.9349933221591295E-4</v>
      </c>
      <c r="E801" s="16">
        <v>1.240240246801E-5</v>
      </c>
      <c r="F801" s="16">
        <v>7.3358289253642597E-6</v>
      </c>
      <c r="G801" s="16">
        <v>1.6121247665434901E-6</v>
      </c>
      <c r="H801">
        <v>3.6516051589694702E-4</v>
      </c>
      <c r="J801">
        <v>0.95590587878914601</v>
      </c>
      <c r="K801">
        <f t="shared" si="136"/>
        <v>6.5872768881114454E-9</v>
      </c>
      <c r="L801">
        <f t="shared" si="137"/>
        <v>9.0977622369773498E-4</v>
      </c>
      <c r="M801" s="16">
        <f t="shared" si="138"/>
        <v>4.0830665847637476E-4</v>
      </c>
      <c r="N801" s="16">
        <f t="shared" si="139"/>
        <v>0.11527051953384247</v>
      </c>
      <c r="O801" s="16">
        <f t="shared" si="140"/>
        <v>5.9688696705717664E-2</v>
      </c>
      <c r="P801" s="16">
        <f t="shared" si="141"/>
        <v>5.3026231141461979E-3</v>
      </c>
      <c r="Q801" s="16">
        <f t="shared" si="142"/>
        <v>2.3945236554408098E-2</v>
      </c>
      <c r="R801" s="16">
        <f t="shared" si="143"/>
        <v>6.5646040372740008E-2</v>
      </c>
      <c r="S801" s="16">
        <f t="shared" si="144"/>
        <v>3.8838421753506651E-2</v>
      </c>
      <c r="T801" s="16">
        <f t="shared" si="145"/>
        <v>2.3943875686944741E-2</v>
      </c>
      <c r="U801" s="65">
        <f t="shared" si="146"/>
        <v>0.33263541372130584</v>
      </c>
      <c r="V801" s="65"/>
      <c r="AI801" s="16"/>
      <c r="AL801" s="16"/>
      <c r="AM801" s="16"/>
    </row>
    <row r="802" spans="1:40" x14ac:dyDescent="0.25">
      <c r="A802">
        <v>801</v>
      </c>
      <c r="B802">
        <v>5.7822343856073395E-4</v>
      </c>
      <c r="C802" s="16">
        <v>7.1485345407541504E-9</v>
      </c>
      <c r="D802">
        <v>1.0606292397867399E-3</v>
      </c>
      <c r="E802" s="16">
        <v>1.5243189533271899E-5</v>
      </c>
      <c r="F802" s="16">
        <v>8.4266384407877995E-6</v>
      </c>
      <c r="G802" s="16">
        <v>1.55706527370271E-6</v>
      </c>
      <c r="H802">
        <v>4.4880465799909198E-4</v>
      </c>
      <c r="J802">
        <v>0.95506186315240105</v>
      </c>
      <c r="K802">
        <f t="shared" si="136"/>
        <v>6.8272927173019528E-9</v>
      </c>
      <c r="L802">
        <f t="shared" si="137"/>
        <v>1.0790324334074776E-3</v>
      </c>
      <c r="M802" s="16">
        <f t="shared" si="138"/>
        <v>7.7414443713990424E-5</v>
      </c>
      <c r="N802" s="16">
        <f t="shared" si="139"/>
        <v>3.0712874930748296E-2</v>
      </c>
      <c r="O802" s="16">
        <f t="shared" si="140"/>
        <v>8.455912855004373E-2</v>
      </c>
      <c r="P802" s="16">
        <f t="shared" si="141"/>
        <v>1.0122565788114154E-2</v>
      </c>
      <c r="Q802" s="16">
        <f t="shared" si="142"/>
        <v>0.17576034391226919</v>
      </c>
      <c r="R802" s="16">
        <f t="shared" si="143"/>
        <v>2.1204264647213856E-2</v>
      </c>
      <c r="S802" s="16">
        <f t="shared" si="144"/>
        <v>5.0399022515086198E-2</v>
      </c>
      <c r="T802" s="16">
        <f t="shared" si="145"/>
        <v>0.17576544235734978</v>
      </c>
      <c r="U802" s="65">
        <f t="shared" si="146"/>
        <v>0.54852364270082521</v>
      </c>
      <c r="V802" s="65"/>
      <c r="AI802" s="16"/>
      <c r="AL802" s="16"/>
      <c r="AM802" s="16"/>
    </row>
    <row r="803" spans="1:40" x14ac:dyDescent="0.25">
      <c r="A803">
        <v>802</v>
      </c>
      <c r="B803">
        <v>3.6614924794123701E-4</v>
      </c>
      <c r="C803" s="16">
        <v>3.9937405237747003E-9</v>
      </c>
      <c r="D803">
        <v>9.3345843500513604E-4</v>
      </c>
      <c r="E803" s="16">
        <v>7.5038003016646398E-6</v>
      </c>
      <c r="F803" s="16">
        <v>1.3243224755833201E-5</v>
      </c>
      <c r="G803" s="16">
        <v>2.7837311991382001E-6</v>
      </c>
      <c r="H803" s="16">
        <v>2.2093299846980699E-4</v>
      </c>
      <c r="J803">
        <v>0.95558424409727805</v>
      </c>
      <c r="K803">
        <f t="shared" si="136"/>
        <v>3.8163555195319139E-9</v>
      </c>
      <c r="L803">
        <f t="shared" si="137"/>
        <v>9.627246219754169E-4</v>
      </c>
      <c r="M803" s="16">
        <f t="shared" si="138"/>
        <v>-2.3042612609294291E-4</v>
      </c>
      <c r="N803" s="16">
        <f t="shared" si="139"/>
        <v>6.5430678637700135E-2</v>
      </c>
      <c r="O803" s="16">
        <f t="shared" si="140"/>
        <v>7.7763818458353243E-2</v>
      </c>
      <c r="P803" s="16">
        <f t="shared" si="141"/>
        <v>9.8305462941318403E-4</v>
      </c>
      <c r="Q803" s="16">
        <f t="shared" si="142"/>
        <v>9.0810922497676805E-2</v>
      </c>
      <c r="R803" s="16">
        <f t="shared" si="143"/>
        <v>0.11747100778852866</v>
      </c>
      <c r="S803" s="16">
        <f t="shared" si="144"/>
        <v>0.14934261294880208</v>
      </c>
      <c r="T803" s="16">
        <f t="shared" si="145"/>
        <v>9.0811238780291278E-2</v>
      </c>
      <c r="U803" s="65">
        <f t="shared" si="146"/>
        <v>0.5926133337407653</v>
      </c>
      <c r="V803" s="65"/>
      <c r="AI803" s="16"/>
      <c r="AL803" s="16"/>
      <c r="AM803" s="16"/>
    </row>
    <row r="804" spans="1:40" x14ac:dyDescent="0.25">
      <c r="A804">
        <v>803</v>
      </c>
      <c r="B804">
        <v>7.8708273861623603E-4</v>
      </c>
      <c r="C804" s="16">
        <v>9.8232604174940196E-9</v>
      </c>
      <c r="D804">
        <v>1.0707422785665799E-3</v>
      </c>
      <c r="E804" s="16">
        <v>2.1146198202271799E-5</v>
      </c>
      <c r="F804" s="16">
        <v>6.1907635078208901E-6</v>
      </c>
      <c r="G804" s="16">
        <v>1.13310919560353E-6</v>
      </c>
      <c r="H804">
        <v>6.2260674286329697E-4</v>
      </c>
      <c r="J804">
        <v>0.95505824401902695</v>
      </c>
      <c r="K804">
        <f t="shared" si="136"/>
        <v>9.3817858448734518E-9</v>
      </c>
      <c r="L804">
        <f t="shared" si="137"/>
        <v>1.0842470915174076E-3</v>
      </c>
      <c r="M804" s="16">
        <f t="shared" si="138"/>
        <v>4.8991838571506437E-4</v>
      </c>
      <c r="N804" s="16">
        <f t="shared" si="139"/>
        <v>0.35971405342908425</v>
      </c>
      <c r="O804" s="16">
        <f t="shared" si="140"/>
        <v>0.59870168647453437</v>
      </c>
      <c r="P804" s="16">
        <f t="shared" si="141"/>
        <v>1.234437097131187E-2</v>
      </c>
      <c r="Q804" s="16">
        <f t="shared" si="142"/>
        <v>0.93866147234784447</v>
      </c>
      <c r="R804" s="16">
        <f t="shared" si="143"/>
        <v>0.13861761735198511</v>
      </c>
      <c r="S804" s="16">
        <f t="shared" si="144"/>
        <v>0.18979120692751822</v>
      </c>
      <c r="T804" s="16">
        <f t="shared" si="145"/>
        <v>0.93867795169176238</v>
      </c>
      <c r="U804" s="65">
        <f t="shared" si="146"/>
        <v>3.1765083591940408</v>
      </c>
      <c r="V804" s="65"/>
      <c r="AI804" s="16"/>
      <c r="AL804" s="16"/>
      <c r="AM804" s="16"/>
    </row>
    <row r="805" spans="1:40" x14ac:dyDescent="0.25">
      <c r="A805">
        <v>804</v>
      </c>
      <c r="B805">
        <v>6.0924917863224796E-4</v>
      </c>
      <c r="C805" s="16">
        <v>6.4458301532682898E-9</v>
      </c>
      <c r="D805">
        <v>9.0434960526302398E-4</v>
      </c>
      <c r="E805" s="16">
        <v>1.1740073351556501E-5</v>
      </c>
      <c r="F805" s="16">
        <v>7.9402560213223897E-6</v>
      </c>
      <c r="G805" s="16">
        <v>1.72375870364935E-6</v>
      </c>
      <c r="H805">
        <v>3.4565996066300602E-4</v>
      </c>
      <c r="J805">
        <v>0.95583914283716698</v>
      </c>
      <c r="K805">
        <f t="shared" si="136"/>
        <v>6.1611767685739269E-9</v>
      </c>
      <c r="L805">
        <f t="shared" si="137"/>
        <v>9.2194743017916475E-4</v>
      </c>
      <c r="M805" s="16">
        <f t="shared" si="138"/>
        <v>2.9655092708533106E-4</v>
      </c>
      <c r="N805" s="16">
        <f t="shared" si="139"/>
        <v>5.6792294145088823E-2</v>
      </c>
      <c r="O805" s="16">
        <f t="shared" si="140"/>
        <v>2.6864912453970026E-2</v>
      </c>
      <c r="P805" s="16">
        <f t="shared" si="141"/>
        <v>3.789612036897815E-3</v>
      </c>
      <c r="Q805" s="16">
        <f t="shared" si="142"/>
        <v>8.6630365874889835E-3</v>
      </c>
      <c r="R805" s="16">
        <f t="shared" si="143"/>
        <v>3.7998296817592064E-2</v>
      </c>
      <c r="S805" s="16">
        <f t="shared" si="144"/>
        <v>2.0015153264690094E-2</v>
      </c>
      <c r="T805" s="16">
        <f t="shared" si="145"/>
        <v>8.6623902657357293E-3</v>
      </c>
      <c r="U805" s="65">
        <f t="shared" si="146"/>
        <v>0.16278569557146352</v>
      </c>
      <c r="V805" s="65"/>
      <c r="AH805" s="16"/>
      <c r="AI805" s="16"/>
      <c r="AJ805" s="16"/>
      <c r="AK805" s="16"/>
      <c r="AL805" s="16"/>
      <c r="AM805" s="16"/>
      <c r="AN805" s="16"/>
    </row>
    <row r="806" spans="1:40" x14ac:dyDescent="0.25">
      <c r="A806">
        <v>805</v>
      </c>
      <c r="B806" s="16">
        <v>6.2848477594793504E-4</v>
      </c>
      <c r="C806" s="16">
        <v>5.6210694888344102E-9</v>
      </c>
      <c r="D806" s="16">
        <v>7.6190708555840805E-4</v>
      </c>
      <c r="E806" s="16">
        <v>8.6393755700665894E-6</v>
      </c>
      <c r="F806" s="16">
        <v>7.64608801816102E-6</v>
      </c>
      <c r="G806" s="16">
        <v>1.9734365668426101E-6</v>
      </c>
      <c r="H806" s="16">
        <v>2.5436519183001102E-4</v>
      </c>
      <c r="J806">
        <v>0.95656220163080297</v>
      </c>
      <c r="K806">
        <f t="shared" si="136"/>
        <v>5.3769026057591759E-9</v>
      </c>
      <c r="L806">
        <f t="shared" si="137"/>
        <v>7.7916707709208379E-4</v>
      </c>
      <c r="M806" s="16">
        <f t="shared" si="138"/>
        <v>4.7780247480378612E-4</v>
      </c>
      <c r="N806" s="16">
        <f t="shared" si="139"/>
        <v>7.6955243512286067E-2</v>
      </c>
      <c r="O806" s="16">
        <f t="shared" si="140"/>
        <v>2.2441565523272544E-4</v>
      </c>
      <c r="P806" s="16">
        <f t="shared" si="141"/>
        <v>4.3836588496807112E-2</v>
      </c>
      <c r="Q806" s="16">
        <f t="shared" si="142"/>
        <v>3.8266884265634925E-2</v>
      </c>
      <c r="R806" s="16">
        <f t="shared" si="143"/>
        <v>5.0515903049159538E-2</v>
      </c>
      <c r="S806" s="16">
        <f t="shared" si="144"/>
        <v>2.9315737371976417E-4</v>
      </c>
      <c r="T806" s="16">
        <f t="shared" si="145"/>
        <v>3.8270013713271454E-2</v>
      </c>
      <c r="U806" s="65">
        <f t="shared" si="146"/>
        <v>0.24836220606611159</v>
      </c>
      <c r="V806" s="65"/>
      <c r="AI806" s="16"/>
      <c r="AL806" s="16"/>
      <c r="AM806" s="16"/>
    </row>
    <row r="807" spans="1:40" x14ac:dyDescent="0.25">
      <c r="A807">
        <v>806</v>
      </c>
      <c r="B807">
        <v>3.1327342246892902E-4</v>
      </c>
      <c r="C807" s="16">
        <v>3.6726636146425799E-9</v>
      </c>
      <c r="D807">
        <v>1.00518377313314E-3</v>
      </c>
      <c r="E807" s="16">
        <v>7.4240945035385798E-6</v>
      </c>
      <c r="F807" s="16">
        <v>1.5535570787301199E-5</v>
      </c>
      <c r="G807" s="16">
        <v>3.0298402939353901E-6</v>
      </c>
      <c r="H807" s="16">
        <v>2.18587072667337E-4</v>
      </c>
      <c r="J807">
        <v>0.95518608612725098</v>
      </c>
      <c r="K807">
        <f t="shared" si="136"/>
        <v>3.5080771837324081E-9</v>
      </c>
      <c r="L807">
        <f t="shared" si="137"/>
        <v>1.0392810823380632E-3</v>
      </c>
      <c r="M807" s="16">
        <f t="shared" si="138"/>
        <v>-4.1273423740020507E-4</v>
      </c>
      <c r="N807" s="16">
        <f t="shared" si="139"/>
        <v>0.13196175191672424</v>
      </c>
      <c r="O807" s="16">
        <f t="shared" si="140"/>
        <v>0.11345956244010373</v>
      </c>
      <c r="P807" s="16">
        <f t="shared" si="141"/>
        <v>1.8554910241199828E-3</v>
      </c>
      <c r="Q807" s="16">
        <f t="shared" si="142"/>
        <v>9.5338680107760615E-2</v>
      </c>
      <c r="R807" s="16">
        <f t="shared" si="143"/>
        <v>0.33081260566878706</v>
      </c>
      <c r="S807" s="16">
        <f t="shared" si="144"/>
        <v>0.2591058009734703</v>
      </c>
      <c r="T807" s="16">
        <f t="shared" si="145"/>
        <v>9.5337365819776324E-2</v>
      </c>
      <c r="U807" s="65">
        <f t="shared" si="146"/>
        <v>1.0278712579507423</v>
      </c>
      <c r="V807" s="65"/>
      <c r="AI807" s="16"/>
      <c r="AL807" s="16"/>
      <c r="AM807" s="16"/>
    </row>
    <row r="808" spans="1:40" x14ac:dyDescent="0.25">
      <c r="A808">
        <v>807</v>
      </c>
      <c r="B808">
        <v>5.98576322186312E-4</v>
      </c>
      <c r="C808" s="16">
        <v>4.6484761718021699E-9</v>
      </c>
      <c r="D808">
        <v>6.5996260083956099E-4</v>
      </c>
      <c r="E808" s="16">
        <v>6.1957512633687803E-6</v>
      </c>
      <c r="F808" s="16">
        <v>7.9901176198318495E-6</v>
      </c>
      <c r="G808" s="16">
        <v>2.3835467048578099E-6</v>
      </c>
      <c r="H808">
        <v>1.8241781422596401E-4</v>
      </c>
      <c r="J808">
        <v>0.95707807268079403</v>
      </c>
      <c r="K808">
        <f t="shared" si="136"/>
        <v>4.4489546154110161E-9</v>
      </c>
      <c r="L808">
        <f t="shared" si="137"/>
        <v>6.7832173430791066E-4</v>
      </c>
      <c r="M808" s="16">
        <f t="shared" si="138"/>
        <v>5.1883091006471322E-4</v>
      </c>
      <c r="N808" s="16">
        <f t="shared" si="139"/>
        <v>4.6923592317571261E-2</v>
      </c>
      <c r="O808" s="16">
        <f t="shared" si="140"/>
        <v>2.5804533695355302E-2</v>
      </c>
      <c r="P808" s="16">
        <f t="shared" si="141"/>
        <v>9.9325382979649199E-2</v>
      </c>
      <c r="Q808" s="16">
        <f t="shared" si="142"/>
        <v>0.17904423069817704</v>
      </c>
      <c r="R808" s="16">
        <f t="shared" si="143"/>
        <v>3.6052900542554903E-2</v>
      </c>
      <c r="S808" s="16">
        <f t="shared" si="144"/>
        <v>3.501958085154553E-2</v>
      </c>
      <c r="T808" s="16">
        <f t="shared" si="145"/>
        <v>0.17905139320140651</v>
      </c>
      <c r="U808" s="65">
        <f t="shared" si="146"/>
        <v>0.60122161428625975</v>
      </c>
      <c r="V808" s="65"/>
      <c r="AH808" s="16"/>
      <c r="AI808" s="16"/>
      <c r="AJ808" s="16"/>
      <c r="AK808" s="16"/>
      <c r="AL808" s="16"/>
      <c r="AM808" s="16"/>
    </row>
    <row r="809" spans="1:40" x14ac:dyDescent="0.25">
      <c r="A809">
        <v>808</v>
      </c>
      <c r="B809" s="16">
        <v>4.92566486337704E-4</v>
      </c>
      <c r="C809" s="16">
        <v>5.9273034260493897E-9</v>
      </c>
      <c r="D809" s="16">
        <v>1.0318318152782199E-3</v>
      </c>
      <c r="E809" s="16">
        <v>1.2298982948050399E-5</v>
      </c>
      <c r="F809" s="16">
        <v>9.8819425758661193E-6</v>
      </c>
      <c r="G809" s="16">
        <v>1.87740349905422E-6</v>
      </c>
      <c r="H809" s="16">
        <v>3.6211810662303102E-4</v>
      </c>
      <c r="J809">
        <v>0.95517204547428902</v>
      </c>
      <c r="K809">
        <f t="shared" si="136"/>
        <v>5.6615945376063565E-9</v>
      </c>
      <c r="L809">
        <f t="shared" si="137"/>
        <v>1.0534671766255803E-3</v>
      </c>
      <c r="M809" s="16">
        <f t="shared" si="138"/>
        <v>-6.8334203950172316E-5</v>
      </c>
      <c r="N809" s="16">
        <f t="shared" si="139"/>
        <v>1.3257104352784715E-6</v>
      </c>
      <c r="O809" s="16">
        <f t="shared" si="140"/>
        <v>4.9387582134575291E-3</v>
      </c>
      <c r="P809" s="16">
        <f t="shared" si="141"/>
        <v>5.0024476846300759E-3</v>
      </c>
      <c r="Q809" s="16">
        <f t="shared" si="142"/>
        <v>2.1057919212195072E-2</v>
      </c>
      <c r="R809" s="16">
        <f t="shared" si="143"/>
        <v>3.7540227252450294E-6</v>
      </c>
      <c r="S809" s="16">
        <f t="shared" si="144"/>
        <v>4.2186975648156001E-3</v>
      </c>
      <c r="T809" s="16">
        <f t="shared" si="145"/>
        <v>2.1058987694799212E-2</v>
      </c>
      <c r="U809" s="65">
        <f t="shared" si="146"/>
        <v>5.6281890103058008E-2</v>
      </c>
      <c r="V809" s="65"/>
      <c r="AH809" s="16"/>
      <c r="AI809" s="16"/>
      <c r="AJ809" s="16"/>
      <c r="AK809" s="16"/>
      <c r="AL809" s="16"/>
      <c r="AM809" s="16"/>
      <c r="AN809" s="16"/>
    </row>
    <row r="810" spans="1:40" x14ac:dyDescent="0.25">
      <c r="A810">
        <v>809</v>
      </c>
      <c r="B810">
        <v>5.4307503139576995E-4</v>
      </c>
      <c r="C810" s="16">
        <v>5.4535350883220397E-9</v>
      </c>
      <c r="D810">
        <v>8.5750071081742703E-4</v>
      </c>
      <c r="E810" s="16">
        <v>9.4227342146123093E-6</v>
      </c>
      <c r="F810" s="16">
        <v>8.8902335738095396E-6</v>
      </c>
      <c r="G810" s="16">
        <v>2.0364149131461601E-6</v>
      </c>
      <c r="H810">
        <v>2.7743058071448502E-4</v>
      </c>
      <c r="J810">
        <v>0.95605283437227895</v>
      </c>
      <c r="K810">
        <f t="shared" si="136"/>
        <v>5.2138676785389624E-9</v>
      </c>
      <c r="L810">
        <f t="shared" si="137"/>
        <v>8.7731213934310389E-4</v>
      </c>
      <c r="M810" s="16">
        <f t="shared" si="138"/>
        <v>2.0883792344843601E-4</v>
      </c>
      <c r="N810" s="16">
        <f t="shared" si="139"/>
        <v>1.0776731905937613E-2</v>
      </c>
      <c r="O810" s="16">
        <f t="shared" si="140"/>
        <v>2.3319429058452385E-4</v>
      </c>
      <c r="P810" s="16">
        <f t="shared" si="141"/>
        <v>1.2138474648005299E-2</v>
      </c>
      <c r="Q810" s="16">
        <f t="shared" si="142"/>
        <v>1.5051257111805461E-2</v>
      </c>
      <c r="R810" s="16">
        <f t="shared" si="143"/>
        <v>9.7244420213285568E-3</v>
      </c>
      <c r="S810" s="16">
        <f t="shared" si="144"/>
        <v>2.029138742960801E-4</v>
      </c>
      <c r="T810" s="16">
        <f t="shared" si="145"/>
        <v>1.5052375157053641E-2</v>
      </c>
      <c r="U810" s="65">
        <f t="shared" si="146"/>
        <v>6.3179389009011169E-2</v>
      </c>
      <c r="V810" s="65"/>
      <c r="AI810" s="16"/>
      <c r="AL810" s="16"/>
      <c r="AM810" s="16"/>
    </row>
    <row r="811" spans="1:40" x14ac:dyDescent="0.25">
      <c r="A811">
        <v>810</v>
      </c>
      <c r="B811">
        <v>7.0023198974937496E-4</v>
      </c>
      <c r="C811" s="16">
        <v>6.32561518073517E-9</v>
      </c>
      <c r="D811">
        <v>7.6963384710607196E-4</v>
      </c>
      <c r="E811" s="16">
        <v>9.8203400061626298E-6</v>
      </c>
      <c r="F811" s="16">
        <v>6.8640666307425704E-6</v>
      </c>
      <c r="G811" s="16">
        <v>1.7537245200737701E-6</v>
      </c>
      <c r="H811">
        <v>2.8913584848489599E-4</v>
      </c>
      <c r="J811">
        <v>0.95653985300119004</v>
      </c>
      <c r="K811">
        <f t="shared" si="136"/>
        <v>6.0507030151225155E-9</v>
      </c>
      <c r="L811">
        <f t="shared" si="137"/>
        <v>7.8510937927245012E-4</v>
      </c>
      <c r="M811" s="16">
        <f t="shared" si="138"/>
        <v>6.1535460022629979E-4</v>
      </c>
      <c r="N811" s="16">
        <f t="shared" si="139"/>
        <v>0.17912850136733996</v>
      </c>
      <c r="O811" s="16">
        <f t="shared" si="140"/>
        <v>2.0220361717871133E-2</v>
      </c>
      <c r="P811" s="16">
        <f t="shared" si="141"/>
        <v>4.0543376572907672E-2</v>
      </c>
      <c r="Q811" s="16">
        <f t="shared" si="142"/>
        <v>7.3383104553907102E-3</v>
      </c>
      <c r="R811" s="16">
        <f t="shared" si="143"/>
        <v>9.2444677610557663E-2</v>
      </c>
      <c r="S811" s="16">
        <f t="shared" si="144"/>
        <v>1.601498436047857E-2</v>
      </c>
      <c r="T811" s="16">
        <f t="shared" si="145"/>
        <v>7.3398358753907992E-3</v>
      </c>
      <c r="U811" s="65">
        <f t="shared" si="146"/>
        <v>0.36303004795993649</v>
      </c>
      <c r="V811" s="65"/>
      <c r="AI811" s="16"/>
      <c r="AL811" s="16"/>
      <c r="AM811" s="16"/>
    </row>
    <row r="812" spans="1:40" x14ac:dyDescent="0.25">
      <c r="A812">
        <v>811</v>
      </c>
      <c r="B812">
        <v>4.8891436779729502E-4</v>
      </c>
      <c r="C812" s="16">
        <v>4.7513806621013897E-9</v>
      </c>
      <c r="D812">
        <v>8.2938825211859902E-4</v>
      </c>
      <c r="E812" s="16">
        <v>7.9425410109147897E-6</v>
      </c>
      <c r="F812" s="16">
        <v>9.8641228900345004E-6</v>
      </c>
      <c r="G812" s="16">
        <v>2.3367158169457701E-6</v>
      </c>
      <c r="H812">
        <v>2.3384945677212501E-4</v>
      </c>
      <c r="J812">
        <v>0.95617309834579201</v>
      </c>
      <c r="K812">
        <f t="shared" si="136"/>
        <v>4.5431423691017663E-9</v>
      </c>
      <c r="L812">
        <f t="shared" si="137"/>
        <v>8.5144846233495177E-4</v>
      </c>
      <c r="M812" s="16">
        <f t="shared" si="138"/>
        <v>1.2638027325963841E-4</v>
      </c>
      <c r="N812" s="16">
        <f t="shared" si="139"/>
        <v>3.9333094100610467E-5</v>
      </c>
      <c r="O812" s="16">
        <f t="shared" si="140"/>
        <v>2.018011324585087E-2</v>
      </c>
      <c r="P812" s="16">
        <f t="shared" si="141"/>
        <v>1.9417569225994549E-2</v>
      </c>
      <c r="Q812" s="16">
        <f t="shared" si="142"/>
        <v>6.7859707415262441E-2</v>
      </c>
      <c r="R812" s="16">
        <f t="shared" si="143"/>
        <v>1.7103099051496258E-8</v>
      </c>
      <c r="S812" s="16">
        <f t="shared" si="144"/>
        <v>2.6834003950626448E-2</v>
      </c>
      <c r="T812" s="16">
        <f t="shared" si="145"/>
        <v>6.7862143418354365E-2</v>
      </c>
      <c r="U812" s="65">
        <f t="shared" si="146"/>
        <v>0.20219288745328831</v>
      </c>
      <c r="V812" s="65"/>
      <c r="AI812" s="16"/>
      <c r="AL812" s="16"/>
      <c r="AM812" s="16"/>
    </row>
    <row r="813" spans="1:40" x14ac:dyDescent="0.25">
      <c r="A813">
        <v>812</v>
      </c>
      <c r="B813">
        <v>3.1435519492321802E-4</v>
      </c>
      <c r="C813" s="16">
        <v>5.7033641050087599E-9</v>
      </c>
      <c r="D813">
        <v>1.57533818021208E-3</v>
      </c>
      <c r="E813" s="16">
        <v>1.7960031842589801E-5</v>
      </c>
      <c r="F813" s="16">
        <v>1.5869763394878199E-5</v>
      </c>
      <c r="G813" s="16">
        <v>1.96296970079482E-6</v>
      </c>
      <c r="H813">
        <v>5.28810145252944E-4</v>
      </c>
      <c r="J813">
        <v>0.95252562697695897</v>
      </c>
      <c r="K813">
        <f t="shared" si="136"/>
        <v>5.4326004700013511E-9</v>
      </c>
      <c r="L813">
        <f t="shared" si="137"/>
        <v>1.6090349733385262E-3</v>
      </c>
      <c r="M813" s="16">
        <f t="shared" si="138"/>
        <v>-9.8032458349209023E-4</v>
      </c>
      <c r="N813" s="16">
        <f t="shared" si="139"/>
        <v>0.1303691452292281</v>
      </c>
      <c r="O813" s="16">
        <f t="shared" si="140"/>
        <v>8.9043835074883592E-4</v>
      </c>
      <c r="P813" s="16">
        <f t="shared" si="141"/>
        <v>0.40287263818256502</v>
      </c>
      <c r="Q813" s="16">
        <f t="shared" si="142"/>
        <v>0.45184355976401824</v>
      </c>
      <c r="R813" s="16">
        <f t="shared" si="143"/>
        <v>0.37093843096089235</v>
      </c>
      <c r="S813" s="16">
        <f t="shared" si="144"/>
        <v>4.988479621962688E-4</v>
      </c>
      <c r="T813" s="16">
        <f t="shared" si="145"/>
        <v>0.45191101604743988</v>
      </c>
      <c r="U813" s="65">
        <f t="shared" si="146"/>
        <v>1.8093240764970888</v>
      </c>
      <c r="V813" s="65"/>
      <c r="AI813" s="16"/>
      <c r="AL813" s="16"/>
      <c r="AM813" s="16"/>
    </row>
    <row r="814" spans="1:40" x14ac:dyDescent="0.25">
      <c r="A814">
        <v>813</v>
      </c>
      <c r="B814">
        <v>2.1249589477936599E-4</v>
      </c>
      <c r="C814" s="16">
        <v>3.8150626305472199E-9</v>
      </c>
      <c r="D814">
        <v>1.5594010042140199E-3</v>
      </c>
      <c r="E814" s="16">
        <v>1.1890314151146199E-5</v>
      </c>
      <c r="F814" s="16">
        <v>2.3492084539879002E-5</v>
      </c>
      <c r="G814" s="16">
        <v>2.9350274504826399E-6</v>
      </c>
      <c r="H814">
        <v>3.5009533479898099E-4</v>
      </c>
      <c r="J814">
        <v>0.95245634824837899</v>
      </c>
      <c r="K814">
        <f t="shared" si="136"/>
        <v>3.6336806214298595E-9</v>
      </c>
      <c r="L814">
        <f t="shared" si="137"/>
        <v>1.6093163856816298E-3</v>
      </c>
      <c r="M814" s="16">
        <f t="shared" si="138"/>
        <v>-1.1843245961228978E-3</v>
      </c>
      <c r="N814" s="16">
        <f t="shared" si="139"/>
        <v>0.32273508177666754</v>
      </c>
      <c r="O814" s="16">
        <f t="shared" si="140"/>
        <v>9.6798769258376216E-2</v>
      </c>
      <c r="P814" s="16">
        <f t="shared" si="141"/>
        <v>0.3821521275662943</v>
      </c>
      <c r="Q814" s="16">
        <f t="shared" si="142"/>
        <v>1.1462659009909901E-2</v>
      </c>
      <c r="R814" s="16">
        <f t="shared" si="143"/>
        <v>1.9095922720860032</v>
      </c>
      <c r="S814" s="16">
        <f t="shared" si="144"/>
        <v>0.21326149085855728</v>
      </c>
      <c r="T814" s="16">
        <f t="shared" si="145"/>
        <v>1.1469946690176782E-2</v>
      </c>
      <c r="U814" s="65">
        <f t="shared" si="146"/>
        <v>2.9474723472459852</v>
      </c>
      <c r="V814" s="65"/>
      <c r="AI814" s="16"/>
      <c r="AL814" s="16"/>
      <c r="AM814" s="16"/>
    </row>
    <row r="815" spans="1:40" x14ac:dyDescent="0.25">
      <c r="A815">
        <v>814</v>
      </c>
      <c r="B815">
        <v>3.53248269983233E-4</v>
      </c>
      <c r="C815" s="16">
        <v>5.9176460917572802E-9</v>
      </c>
      <c r="D815">
        <v>1.45043856202414E-3</v>
      </c>
      <c r="E815" s="16">
        <v>1.7180614710632699E-5</v>
      </c>
      <c r="F815" s="16">
        <v>1.40440909496377E-5</v>
      </c>
      <c r="G815" s="16">
        <v>1.8892995363532399E-6</v>
      </c>
      <c r="H815">
        <v>5.0585804711117898E-4</v>
      </c>
      <c r="J815">
        <v>0.95312229755917199</v>
      </c>
      <c r="K815">
        <f t="shared" si="136"/>
        <v>5.6402404391177534E-9</v>
      </c>
      <c r="L815">
        <f t="shared" si="137"/>
        <v>1.4804101258136771E-3</v>
      </c>
      <c r="M815" s="16">
        <f t="shared" si="138"/>
        <v>-7.7391358584721079E-4</v>
      </c>
      <c r="N815" s="16">
        <f t="shared" si="139"/>
        <v>7.953286148558153E-2</v>
      </c>
      <c r="O815" s="16">
        <f t="shared" si="140"/>
        <v>4.6967037944628271E-3</v>
      </c>
      <c r="P815" s="16">
        <f t="shared" si="141"/>
        <v>0.25514078570722698</v>
      </c>
      <c r="Q815" s="16">
        <f t="shared" si="142"/>
        <v>0.35954943192956135</v>
      </c>
      <c r="R815" s="16">
        <f t="shared" si="143"/>
        <v>0.1797258517512734</v>
      </c>
      <c r="S815" s="16">
        <f t="shared" si="144"/>
        <v>3.4841432333097655E-3</v>
      </c>
      <c r="T815" s="16">
        <f t="shared" si="145"/>
        <v>0.35959501553079187</v>
      </c>
      <c r="U815" s="65">
        <f t="shared" si="146"/>
        <v>1.2417247934322078</v>
      </c>
      <c r="V815" s="65"/>
      <c r="AI815" s="16"/>
      <c r="AL815" s="16"/>
      <c r="AM815" s="16"/>
    </row>
    <row r="816" spans="1:40" x14ac:dyDescent="0.25">
      <c r="A816">
        <v>815</v>
      </c>
      <c r="B816">
        <v>3.6982920437512898E-4</v>
      </c>
      <c r="C816" s="16">
        <v>5.61649659181833E-9</v>
      </c>
      <c r="D816">
        <v>1.31082220217474E-3</v>
      </c>
      <c r="E816" s="16">
        <v>1.4758577236585901E-5</v>
      </c>
      <c r="F816" s="16">
        <v>1.33328529023802E-5</v>
      </c>
      <c r="G816" s="16">
        <v>1.9876147801768902E-6</v>
      </c>
      <c r="H816">
        <v>4.3454177952555E-4</v>
      </c>
      <c r="J816">
        <v>0.95377764996811398</v>
      </c>
      <c r="K816">
        <f t="shared" si="136"/>
        <v>5.3568889203984085E-9</v>
      </c>
      <c r="L816">
        <f t="shared" si="137"/>
        <v>1.3394699062630854E-3</v>
      </c>
      <c r="M816" s="16">
        <f t="shared" si="138"/>
        <v>-5.9981149751282749E-4</v>
      </c>
      <c r="N816" s="16">
        <f t="shared" si="139"/>
        <v>6.166015311493659E-2</v>
      </c>
      <c r="O816" s="16">
        <f t="shared" si="140"/>
        <v>2.003581984798192E-4</v>
      </c>
      <c r="P816" s="16">
        <f t="shared" si="141"/>
        <v>0.12976943979023087</v>
      </c>
      <c r="Q816" s="16">
        <f t="shared" si="142"/>
        <v>0.13996377558599105</v>
      </c>
      <c r="R816" s="16">
        <f t="shared" si="143"/>
        <v>0.12378287302579216</v>
      </c>
      <c r="S816" s="16">
        <f t="shared" si="144"/>
        <v>1.0121007660014734E-4</v>
      </c>
      <c r="T816" s="16">
        <f t="shared" si="145"/>
        <v>0.13998129710628182</v>
      </c>
      <c r="U816" s="65">
        <f t="shared" si="146"/>
        <v>0.59545910689831238</v>
      </c>
      <c r="V816" s="65"/>
      <c r="AI816" s="16"/>
      <c r="AL816" s="16"/>
      <c r="AM816" s="16"/>
    </row>
    <row r="817" spans="1:40" x14ac:dyDescent="0.25">
      <c r="A817">
        <v>816</v>
      </c>
      <c r="B817">
        <v>4.4042762192240899E-4</v>
      </c>
      <c r="C817" s="16">
        <v>5.0543280791031203E-9</v>
      </c>
      <c r="D817">
        <v>9.8302886578606995E-4</v>
      </c>
      <c r="E817" s="16">
        <v>9.9963823271095303E-6</v>
      </c>
      <c r="F817" s="16">
        <v>1.1029874293750801E-5</v>
      </c>
      <c r="G817" s="16">
        <v>2.20058962472689E-6</v>
      </c>
      <c r="H817">
        <v>2.94322185629212E-4</v>
      </c>
      <c r="J817">
        <v>0.95538664481351598</v>
      </c>
      <c r="K817">
        <f t="shared" si="136"/>
        <v>4.8288375452810737E-9</v>
      </c>
      <c r="L817">
        <f t="shared" si="137"/>
        <v>1.0072841496702191E-3</v>
      </c>
      <c r="M817" s="16">
        <f t="shared" si="138"/>
        <v>-1.2642890582540136E-4</v>
      </c>
      <c r="N817" s="16">
        <f t="shared" si="139"/>
        <v>1.0987632116208908E-2</v>
      </c>
      <c r="O817" s="16">
        <f t="shared" si="140"/>
        <v>7.6307865060624104E-3</v>
      </c>
      <c r="P817" s="16">
        <f t="shared" si="141"/>
        <v>4.0342116771194909E-4</v>
      </c>
      <c r="Q817" s="16">
        <f t="shared" si="142"/>
        <v>4.7987873587480665E-3</v>
      </c>
      <c r="R817" s="16">
        <f t="shared" si="143"/>
        <v>1.400132231559165E-2</v>
      </c>
      <c r="S817" s="16">
        <f t="shared" si="144"/>
        <v>9.2184330510971021E-3</v>
      </c>
      <c r="T817" s="16">
        <f t="shared" si="145"/>
        <v>4.7986399312549034E-3</v>
      </c>
      <c r="U817" s="65">
        <f t="shared" si="146"/>
        <v>5.1839022446675001E-2</v>
      </c>
      <c r="V817" s="65"/>
      <c r="AI817" s="16"/>
      <c r="AL817" s="16"/>
      <c r="AM817" s="16"/>
    </row>
    <row r="818" spans="1:40" x14ac:dyDescent="0.25">
      <c r="A818">
        <v>817</v>
      </c>
      <c r="B818">
        <v>5.1082547653324203E-4</v>
      </c>
      <c r="C818" s="16">
        <v>7.9174282275451507E-9</v>
      </c>
      <c r="D818">
        <v>1.3381551294164901E-3</v>
      </c>
      <c r="E818" s="16">
        <v>2.1235901823396199E-5</v>
      </c>
      <c r="F818" s="16">
        <v>9.6577967985714107E-6</v>
      </c>
      <c r="G818" s="16">
        <v>1.4101629212760101E-6</v>
      </c>
      <c r="H818">
        <v>6.2525619314898404E-4</v>
      </c>
      <c r="J818">
        <v>0.95372160868265998</v>
      </c>
      <c r="K818">
        <f t="shared" si="136"/>
        <v>7.5510223858038616E-9</v>
      </c>
      <c r="L818">
        <f t="shared" si="137"/>
        <v>1.3588729685066812E-3</v>
      </c>
      <c r="M818" s="16">
        <f t="shared" si="138"/>
        <v>-3.3722201544019722E-4</v>
      </c>
      <c r="N818" s="16">
        <f t="shared" si="139"/>
        <v>1.4640696952196318E-3</v>
      </c>
      <c r="O818" s="16">
        <f t="shared" si="140"/>
        <v>0.18457976019001909</v>
      </c>
      <c r="P818" s="16">
        <f t="shared" si="141"/>
        <v>0.15100881884047951</v>
      </c>
      <c r="Q818" s="16">
        <f t="shared" si="142"/>
        <v>0.95491477775132982</v>
      </c>
      <c r="R818" s="16">
        <f t="shared" si="143"/>
        <v>4.3217327089951115E-4</v>
      </c>
      <c r="S818" s="16">
        <f t="shared" si="144"/>
        <v>8.8603014017520063E-2</v>
      </c>
      <c r="T818" s="16">
        <f t="shared" si="145"/>
        <v>0.95498282838746917</v>
      </c>
      <c r="U818" s="65">
        <f t="shared" si="146"/>
        <v>2.3359854421529369</v>
      </c>
      <c r="V818" s="65"/>
      <c r="AI818" s="16"/>
      <c r="AL818" s="16"/>
      <c r="AM818" s="16"/>
    </row>
    <row r="819" spans="1:40" x14ac:dyDescent="0.25">
      <c r="A819">
        <v>818</v>
      </c>
      <c r="B819">
        <v>4.2142451881761002E-4</v>
      </c>
      <c r="C819" s="16">
        <v>6.1513415488719801E-9</v>
      </c>
      <c r="D819">
        <v>1.2582242208526301E-3</v>
      </c>
      <c r="E819" s="16">
        <v>1.5525157159875301E-5</v>
      </c>
      <c r="F819" s="16">
        <v>1.16703386264751E-5</v>
      </c>
      <c r="G819" s="16">
        <v>1.81364348582122E-6</v>
      </c>
      <c r="H819">
        <v>4.5711116924002099E-4</v>
      </c>
      <c r="J819">
        <v>0.95405539857872401</v>
      </c>
      <c r="K819">
        <f t="shared" si="136"/>
        <v>5.8687206132029223E-9</v>
      </c>
      <c r="L819">
        <f t="shared" si="137"/>
        <v>1.2833723902498527E-3</v>
      </c>
      <c r="M819" s="16">
        <f t="shared" si="138"/>
        <v>-4.405233526146326E-4</v>
      </c>
      <c r="N819" s="16">
        <f t="shared" si="139"/>
        <v>2.0576783594941365E-2</v>
      </c>
      <c r="O819" s="16">
        <f t="shared" si="140"/>
        <v>1.2261182702087189E-2</v>
      </c>
      <c r="P819" s="16">
        <f t="shared" si="141"/>
        <v>9.3424691280885055E-2</v>
      </c>
      <c r="Q819" s="16">
        <f t="shared" si="142"/>
        <v>0.19846204483200092</v>
      </c>
      <c r="R819" s="16">
        <f t="shared" si="143"/>
        <v>3.3585818256274824E-2</v>
      </c>
      <c r="S819" s="16">
        <f t="shared" si="144"/>
        <v>9.3523284186734935E-3</v>
      </c>
      <c r="T819" s="16">
        <f t="shared" si="145"/>
        <v>0.1984803800319184</v>
      </c>
      <c r="U819" s="65">
        <f t="shared" si="146"/>
        <v>0.56614322911678128</v>
      </c>
      <c r="V819" s="65"/>
      <c r="AI819" s="16"/>
      <c r="AL819" s="16"/>
      <c r="AM819" s="16"/>
    </row>
    <row r="820" spans="1:40" x14ac:dyDescent="0.25">
      <c r="A820">
        <v>819</v>
      </c>
      <c r="B820">
        <v>6.79610809379694E-4</v>
      </c>
      <c r="C820" s="16">
        <v>8.08681578244003E-9</v>
      </c>
      <c r="D820">
        <v>1.0197629955980901E-3</v>
      </c>
      <c r="E820" s="16">
        <v>1.6587927050731901E-5</v>
      </c>
      <c r="F820" s="16">
        <v>7.1546170413700598E-6</v>
      </c>
      <c r="G820" s="16">
        <v>1.37570029701841E-6</v>
      </c>
      <c r="H820">
        <v>4.8839665071130503E-4</v>
      </c>
      <c r="J820">
        <v>0.95528666353450298</v>
      </c>
      <c r="K820">
        <f t="shared" si="136"/>
        <v>7.7252272674252976E-9</v>
      </c>
      <c r="L820">
        <f t="shared" si="137"/>
        <v>1.0354398431620662E-3</v>
      </c>
      <c r="M820" s="16">
        <f t="shared" si="138"/>
        <v>3.237817755973217E-4</v>
      </c>
      <c r="N820" s="16">
        <f t="shared" si="139"/>
        <v>0.14540706505760403</v>
      </c>
      <c r="O820" s="16">
        <f t="shared" si="140"/>
        <v>0.21179627702165443</v>
      </c>
      <c r="P820" s="16">
        <f t="shared" si="141"/>
        <v>3.3877306523369117E-3</v>
      </c>
      <c r="Q820" s="16">
        <f t="shared" si="142"/>
        <v>0.29641646144316464</v>
      </c>
      <c r="R820" s="16">
        <f t="shared" si="143"/>
        <v>7.5398592023702068E-2</v>
      </c>
      <c r="S820" s="16">
        <f t="shared" si="144"/>
        <v>9.9115936205000657E-2</v>
      </c>
      <c r="T820" s="16">
        <f t="shared" si="145"/>
        <v>0.29642000422333453</v>
      </c>
      <c r="U820" s="65">
        <f t="shared" si="146"/>
        <v>1.1279420666267972</v>
      </c>
      <c r="V820" s="65"/>
      <c r="AI820" s="16"/>
      <c r="AL820" s="16"/>
      <c r="AM820" s="16"/>
    </row>
    <row r="821" spans="1:40" x14ac:dyDescent="0.25">
      <c r="A821">
        <v>820</v>
      </c>
      <c r="B821">
        <v>6.8802642752970099E-4</v>
      </c>
      <c r="C821" s="16">
        <v>7.3339540874067897E-9</v>
      </c>
      <c r="D821">
        <v>9.1120518222521604E-4</v>
      </c>
      <c r="E821" s="16">
        <v>1.3458457793441101E-5</v>
      </c>
      <c r="F821" s="16">
        <v>7.0320919058257603E-6</v>
      </c>
      <c r="G821" s="16">
        <v>1.5150674534344901E-6</v>
      </c>
      <c r="H821">
        <v>3.96253968272312E-4</v>
      </c>
      <c r="J821">
        <v>0.95582412887323298</v>
      </c>
      <c r="K821">
        <f t="shared" si="136"/>
        <v>7.0099702767918813E-9</v>
      </c>
      <c r="L821">
        <f t="shared" si="137"/>
        <v>9.267770995362146E-4</v>
      </c>
      <c r="M821" s="16">
        <f t="shared" si="138"/>
        <v>4.4927575552318743E-4</v>
      </c>
      <c r="N821" s="16">
        <f t="shared" si="139"/>
        <v>0.15874463071773207</v>
      </c>
      <c r="O821" s="16">
        <f t="shared" si="140"/>
        <v>0.10515181307187883</v>
      </c>
      <c r="P821" s="16">
        <f t="shared" si="141"/>
        <v>2.9643471520372487E-3</v>
      </c>
      <c r="Q821" s="16">
        <f t="shared" si="142"/>
        <v>6.4043385531250302E-2</v>
      </c>
      <c r="R821" s="16">
        <f t="shared" si="143"/>
        <v>8.2375288560030985E-2</v>
      </c>
      <c r="S821" s="16">
        <f t="shared" si="144"/>
        <v>6.0228253485069785E-2</v>
      </c>
      <c r="T821" s="16">
        <f t="shared" si="145"/>
        <v>6.4041461208094924E-2</v>
      </c>
      <c r="U821" s="65">
        <f t="shared" si="146"/>
        <v>0.53754917972609417</v>
      </c>
      <c r="V821" s="65"/>
      <c r="AI821" s="16"/>
      <c r="AL821" s="16"/>
      <c r="AM821" s="16"/>
    </row>
    <row r="822" spans="1:40" x14ac:dyDescent="0.25">
      <c r="A822">
        <v>821</v>
      </c>
      <c r="B822">
        <v>2.6668121188882002E-4</v>
      </c>
      <c r="C822" s="16">
        <v>4.62820116960377E-9</v>
      </c>
      <c r="D822">
        <v>1.5050068242454999E-3</v>
      </c>
      <c r="E822" s="16">
        <v>1.39319753375838E-5</v>
      </c>
      <c r="F822" s="16">
        <v>1.8660823360801299E-5</v>
      </c>
      <c r="G822" s="16">
        <v>2.4175178611657102E-6</v>
      </c>
      <c r="H822">
        <v>4.1020804130704699E-4</v>
      </c>
      <c r="J822">
        <v>0.95278904815688104</v>
      </c>
      <c r="K822">
        <f t="shared" si="136"/>
        <v>4.4096993870653391E-9</v>
      </c>
      <c r="L822">
        <f t="shared" si="137"/>
        <v>1.5447413606270986E-3</v>
      </c>
      <c r="M822" s="16">
        <f t="shared" si="138"/>
        <v>-1.0113789368494585E-3</v>
      </c>
      <c r="N822" s="16">
        <f t="shared" si="139"/>
        <v>0.20973195632514885</v>
      </c>
      <c r="O822" s="16">
        <f t="shared" si="140"/>
        <v>2.6994127096859884E-2</v>
      </c>
      <c r="P822" s="16">
        <f t="shared" si="141"/>
        <v>0.31555172226117667</v>
      </c>
      <c r="Q822" s="16">
        <f t="shared" si="142"/>
        <v>8.8301354893820447E-2</v>
      </c>
      <c r="R822" s="16">
        <f t="shared" si="143"/>
        <v>0.7957260883517544</v>
      </c>
      <c r="S822" s="16">
        <f t="shared" si="144"/>
        <v>4.1638307335764894E-2</v>
      </c>
      <c r="T822" s="16">
        <f t="shared" si="145"/>
        <v>8.832235093779478E-2</v>
      </c>
      <c r="U822" s="65">
        <f t="shared" si="146"/>
        <v>1.56626590720232</v>
      </c>
      <c r="V822" s="65"/>
      <c r="AI822" s="16"/>
      <c r="AL822" s="16"/>
      <c r="AM822" s="16"/>
    </row>
    <row r="823" spans="1:40" x14ac:dyDescent="0.25">
      <c r="A823">
        <v>822</v>
      </c>
      <c r="B823">
        <v>5.5610066679986198E-4</v>
      </c>
      <c r="C823" s="16">
        <v>5.0699137971125804E-9</v>
      </c>
      <c r="D823">
        <v>7.7700829732410602E-4</v>
      </c>
      <c r="E823" s="16">
        <v>7.9449568492784695E-6</v>
      </c>
      <c r="F823" s="16">
        <v>8.6491756320216906E-6</v>
      </c>
      <c r="G823" s="16">
        <v>2.1884600746731198E-6</v>
      </c>
      <c r="H823">
        <v>2.33919951792828E-4</v>
      </c>
      <c r="J823">
        <v>0.95646368314346297</v>
      </c>
      <c r="K823">
        <f t="shared" si="136"/>
        <v>4.8491884236061587E-9</v>
      </c>
      <c r="L823">
        <f t="shared" si="137"/>
        <v>7.9649003874902532E-4</v>
      </c>
      <c r="M823" s="16">
        <f t="shared" si="138"/>
        <v>3.1571129485069864E-4</v>
      </c>
      <c r="N823" s="16">
        <f t="shared" si="139"/>
        <v>1.6974417857206867E-2</v>
      </c>
      <c r="O823" s="16">
        <f t="shared" si="140"/>
        <v>7.1470292557740487E-3</v>
      </c>
      <c r="P823" s="16">
        <f t="shared" si="141"/>
        <v>3.752024007648537E-2</v>
      </c>
      <c r="Q823" s="16">
        <f t="shared" si="142"/>
        <v>6.7742569997318924E-2</v>
      </c>
      <c r="R823" s="16">
        <f t="shared" si="143"/>
        <v>1.5142195872850647E-2</v>
      </c>
      <c r="S823" s="16">
        <f t="shared" si="144"/>
        <v>8.0948706763915787E-3</v>
      </c>
      <c r="T823" s="16">
        <f t="shared" si="145"/>
        <v>6.7746047743430196E-2</v>
      </c>
      <c r="U823" s="65">
        <f t="shared" si="146"/>
        <v>0.22036737147945762</v>
      </c>
      <c r="V823" s="65"/>
      <c r="AI823" s="16"/>
      <c r="AL823" s="16"/>
      <c r="AM823" s="16"/>
    </row>
    <row r="824" spans="1:40" x14ac:dyDescent="0.25">
      <c r="A824">
        <v>823</v>
      </c>
      <c r="B824">
        <v>6.42359255148719E-4</v>
      </c>
      <c r="C824" s="16">
        <v>8.8437834056093401E-9</v>
      </c>
      <c r="D824">
        <v>1.18437156796898E-3</v>
      </c>
      <c r="E824" s="16">
        <v>2.1030744705326601E-5</v>
      </c>
      <c r="F824" s="16">
        <v>7.6260306342848498E-6</v>
      </c>
      <c r="G824" s="16">
        <v>1.2602554028005099E-6</v>
      </c>
      <c r="H824">
        <v>6.1921094249733303E-4</v>
      </c>
      <c r="J824">
        <v>0.95448373917719098</v>
      </c>
      <c r="K824">
        <f t="shared" si="136"/>
        <v>8.4412474534591945E-9</v>
      </c>
      <c r="L824">
        <f t="shared" si="137"/>
        <v>1.2008750408569447E-3</v>
      </c>
      <c r="M824" s="16">
        <f t="shared" si="138"/>
        <v>8.3843469440493439E-5</v>
      </c>
      <c r="N824" s="16">
        <f t="shared" si="139"/>
        <v>9.339639768357777E-2</v>
      </c>
      <c r="O824" s="16">
        <f t="shared" si="140"/>
        <v>0.35628576962930908</v>
      </c>
      <c r="P824" s="16">
        <f t="shared" si="141"/>
        <v>5.2449203052631864E-2</v>
      </c>
      <c r="Q824" s="16">
        <f t="shared" si="142"/>
        <v>0.91794790380698532</v>
      </c>
      <c r="R824" s="16">
        <f t="shared" si="143"/>
        <v>5.1434187024086649E-2</v>
      </c>
      <c r="S824" s="16">
        <f t="shared" si="144"/>
        <v>0.13862563564362368</v>
      </c>
      <c r="T824" s="16">
        <f t="shared" si="145"/>
        <v>0.91798527597209134</v>
      </c>
      <c r="U824" s="65">
        <f t="shared" si="146"/>
        <v>2.528124372812306</v>
      </c>
      <c r="V824" s="65"/>
      <c r="AI824" s="16"/>
      <c r="AL824" s="16"/>
      <c r="AM824" s="16"/>
    </row>
    <row r="825" spans="1:40" x14ac:dyDescent="0.25">
      <c r="A825">
        <v>824</v>
      </c>
      <c r="B825">
        <v>3.6015974564644198E-4</v>
      </c>
      <c r="C825" s="16">
        <v>4.4575888484862096E-9</v>
      </c>
      <c r="D825">
        <v>1.06237272699174E-3</v>
      </c>
      <c r="E825" s="16">
        <v>9.5183636368933995E-6</v>
      </c>
      <c r="F825" s="16">
        <v>1.3542719319456599E-5</v>
      </c>
      <c r="G825" s="16">
        <v>2.49766899925102E-6</v>
      </c>
      <c r="H825">
        <v>2.8024912996231998E-4</v>
      </c>
      <c r="J825">
        <v>0.95494970119147105</v>
      </c>
      <c r="K825">
        <f t="shared" si="136"/>
        <v>4.2567731388963395E-9</v>
      </c>
      <c r="L825">
        <f t="shared" si="137"/>
        <v>1.0919513770410558E-3</v>
      </c>
      <c r="M825" s="16">
        <f t="shared" si="138"/>
        <v>-3.7163188574817184E-4</v>
      </c>
      <c r="N825" s="16">
        <f t="shared" si="139"/>
        <v>7.1806847230529464E-2</v>
      </c>
      <c r="O825" s="16">
        <f t="shared" si="140"/>
        <v>3.8066303059076129E-2</v>
      </c>
      <c r="P825" s="16">
        <f t="shared" si="141"/>
        <v>1.0489891768185603E-2</v>
      </c>
      <c r="Q825" s="16">
        <f t="shared" si="142"/>
        <v>1.2945856095873115E-2</v>
      </c>
      <c r="R825" s="16">
        <f t="shared" si="143"/>
        <v>0.13920839703650434</v>
      </c>
      <c r="S825" s="16">
        <f t="shared" si="144"/>
        <v>5.9523444403244391E-2</v>
      </c>
      <c r="T825" s="16">
        <f t="shared" si="145"/>
        <v>1.2944771735691684E-2</v>
      </c>
      <c r="U825" s="65">
        <f t="shared" si="146"/>
        <v>0.34498551132910477</v>
      </c>
      <c r="V825" s="65"/>
      <c r="AI825" s="16"/>
      <c r="AL825" s="16"/>
      <c r="AM825" s="16"/>
    </row>
    <row r="826" spans="1:40" x14ac:dyDescent="0.25">
      <c r="A826">
        <v>825</v>
      </c>
      <c r="B826">
        <v>1.4398065134132E-3</v>
      </c>
      <c r="C826" s="16">
        <v>1.1303656565081799E-8</v>
      </c>
      <c r="D826">
        <v>6.6696766905094699E-4</v>
      </c>
      <c r="E826" s="16">
        <v>1.52283911175151E-5</v>
      </c>
      <c r="F826" s="16">
        <v>3.3196855064595602E-6</v>
      </c>
      <c r="G826" s="16">
        <v>9.8005036518481898E-7</v>
      </c>
      <c r="H826">
        <v>4.4836017273694798E-4</v>
      </c>
      <c r="J826">
        <v>0.95714611887177004</v>
      </c>
      <c r="K826">
        <f t="shared" si="136"/>
        <v>1.0819251010327447E-8</v>
      </c>
      <c r="L826">
        <f t="shared" si="137"/>
        <v>6.7457578677248577E-4</v>
      </c>
      <c r="M826" s="16">
        <f t="shared" si="138"/>
        <v>2.2050372400539138E-3</v>
      </c>
      <c r="N826" s="16">
        <f t="shared" si="139"/>
        <v>3.7111556731628261</v>
      </c>
      <c r="O826" s="16">
        <f t="shared" si="140"/>
        <v>1.0838248166670787</v>
      </c>
      <c r="P826" s="16">
        <f t="shared" si="141"/>
        <v>9.479635365237403E-2</v>
      </c>
      <c r="Q826" s="16">
        <f t="shared" si="142"/>
        <v>0.17460696834067529</v>
      </c>
      <c r="R826" s="16">
        <f t="shared" si="143"/>
        <v>0.44011894461972145</v>
      </c>
      <c r="S826" s="16">
        <f t="shared" si="144"/>
        <v>0.26202308314930456</v>
      </c>
      <c r="T826" s="16">
        <f t="shared" si="145"/>
        <v>0.17458885235829935</v>
      </c>
      <c r="U826" s="65">
        <f t="shared" si="146"/>
        <v>5.9411146919502791</v>
      </c>
      <c r="V826" s="65"/>
      <c r="AH826" s="16"/>
      <c r="AI826" s="16"/>
      <c r="AJ826" s="16"/>
      <c r="AK826" s="16"/>
      <c r="AL826" s="16"/>
      <c r="AM826" s="16"/>
    </row>
    <row r="827" spans="1:40" x14ac:dyDescent="0.25">
      <c r="A827">
        <v>826</v>
      </c>
      <c r="B827" s="16">
        <v>4.0871854767754001E-4</v>
      </c>
      <c r="C827" s="16">
        <v>4.27817962335445E-9</v>
      </c>
      <c r="D827" s="16">
        <v>8.9486637648562904E-4</v>
      </c>
      <c r="E827" s="16">
        <v>7.7097234636746001E-6</v>
      </c>
      <c r="F827" s="16">
        <v>1.1839807469415601E-5</v>
      </c>
      <c r="G827" s="16">
        <v>2.59735121634524E-6</v>
      </c>
      <c r="H827">
        <v>2.2699548022315499E-4</v>
      </c>
      <c r="J827">
        <v>0.95580434414778903</v>
      </c>
      <c r="K827">
        <f t="shared" si="136"/>
        <v>4.0891026690467351E-9</v>
      </c>
      <c r="L827">
        <f t="shared" si="137"/>
        <v>9.2113906446118202E-4</v>
      </c>
      <c r="M827" s="16">
        <f t="shared" si="138"/>
        <v>-1.0370196910610206E-4</v>
      </c>
      <c r="N827" s="16">
        <f t="shared" si="139"/>
        <v>2.865275423416196E-2</v>
      </c>
      <c r="O827" s="16">
        <f t="shared" si="140"/>
        <v>5.1756836666541364E-2</v>
      </c>
      <c r="P827" s="16">
        <f t="shared" si="141"/>
        <v>5.0980364843269009E-3</v>
      </c>
      <c r="Q827" s="16">
        <f t="shared" si="142"/>
        <v>7.9623154862767664E-2</v>
      </c>
      <c r="R827" s="16">
        <f t="shared" si="143"/>
        <v>4.0178964632059576E-2</v>
      </c>
      <c r="S827" s="16">
        <f t="shared" si="144"/>
        <v>8.6213530214936829E-2</v>
      </c>
      <c r="T827" s="16">
        <f t="shared" si="145"/>
        <v>7.9624308026014362E-2</v>
      </c>
      <c r="U827" s="65">
        <f t="shared" si="146"/>
        <v>0.3711475851208087</v>
      </c>
      <c r="V827" s="65"/>
      <c r="AI827" s="16"/>
      <c r="AL827" s="16"/>
      <c r="AM827" s="16"/>
    </row>
    <row r="828" spans="1:40" x14ac:dyDescent="0.25">
      <c r="A828">
        <v>827</v>
      </c>
      <c r="B828">
        <v>4.5506354918114502E-4</v>
      </c>
      <c r="C828" s="16">
        <v>4.9048825953764398E-9</v>
      </c>
      <c r="D828">
        <v>9.2194066132721402E-4</v>
      </c>
      <c r="E828" s="16">
        <v>9.1042997738012696E-6</v>
      </c>
      <c r="F828" s="16">
        <v>1.06447258492533E-5</v>
      </c>
      <c r="G828" s="16">
        <v>2.2660466366771302E-6</v>
      </c>
      <c r="H828">
        <v>2.6805592333818402E-4</v>
      </c>
      <c r="J828">
        <v>0.95569524808520301</v>
      </c>
      <c r="K828">
        <f t="shared" si="136"/>
        <v>4.6875729888170813E-9</v>
      </c>
      <c r="L828">
        <f t="shared" si="137"/>
        <v>9.4549125477980242E-4</v>
      </c>
      <c r="M828" s="16">
        <f t="shared" si="138"/>
        <v>-3.5364156417512361E-5</v>
      </c>
      <c r="N828" s="16">
        <f t="shared" si="139"/>
        <v>5.6361185434170092E-3</v>
      </c>
      <c r="O828" s="16">
        <f t="shared" si="140"/>
        <v>1.3073479760184905E-2</v>
      </c>
      <c r="P828" s="16">
        <f t="shared" si="141"/>
        <v>1.8753795226648109E-3</v>
      </c>
      <c r="Q828" s="16">
        <f t="shared" si="142"/>
        <v>2.320498795172805E-2</v>
      </c>
      <c r="R828" s="16">
        <f t="shared" si="143"/>
        <v>6.2847944035555525E-3</v>
      </c>
      <c r="S828" s="16">
        <f t="shared" si="144"/>
        <v>1.6541510598049473E-2</v>
      </c>
      <c r="T828" s="16">
        <f t="shared" si="145"/>
        <v>2.3205455358757694E-2</v>
      </c>
      <c r="U828" s="65">
        <f t="shared" si="146"/>
        <v>8.9821726138357497E-2</v>
      </c>
      <c r="V828" s="65"/>
      <c r="AI828" s="16"/>
      <c r="AL828" s="16"/>
      <c r="AM828" s="16"/>
    </row>
    <row r="829" spans="1:40" x14ac:dyDescent="0.25">
      <c r="A829">
        <v>828</v>
      </c>
      <c r="B829" s="16">
        <v>6.8062388533176698E-4</v>
      </c>
      <c r="C829" s="16">
        <v>5.7391851545376602E-9</v>
      </c>
      <c r="D829" s="16">
        <v>7.1751683502844501E-4</v>
      </c>
      <c r="E829" s="16">
        <v>8.3114686012572108E-6</v>
      </c>
      <c r="F829" s="16">
        <v>7.0447725058406696E-6</v>
      </c>
      <c r="G829" s="16">
        <v>1.9317699704752498E-6</v>
      </c>
      <c r="H829" s="16">
        <v>2.4471023558722202E-4</v>
      </c>
      <c r="J829">
        <v>0.95680231013311901</v>
      </c>
      <c r="K829">
        <f t="shared" si="136"/>
        <v>5.4912656141433348E-9</v>
      </c>
      <c r="L829">
        <f t="shared" si="137"/>
        <v>7.3353241082544697E-4</v>
      </c>
      <c r="M829" s="16">
        <f t="shared" si="138"/>
        <v>6.2771535983808689E-4</v>
      </c>
      <c r="N829" s="16">
        <f t="shared" si="139"/>
        <v>0.1469816664917194</v>
      </c>
      <c r="O829" s="16">
        <f t="shared" si="140"/>
        <v>1.3182939958361513E-3</v>
      </c>
      <c r="P829" s="16">
        <f t="shared" si="141"/>
        <v>6.5247287507699522E-2</v>
      </c>
      <c r="Q829" s="16">
        <f t="shared" si="142"/>
        <v>5.114357619759969E-2</v>
      </c>
      <c r="R829" s="16">
        <f t="shared" si="143"/>
        <v>8.1638924187607029E-2</v>
      </c>
      <c r="S829" s="16">
        <f t="shared" si="144"/>
        <v>1.4344442679649252E-3</v>
      </c>
      <c r="T829" s="16">
        <f t="shared" si="145"/>
        <v>5.1147830575410523E-2</v>
      </c>
      <c r="U829" s="65">
        <f t="shared" si="146"/>
        <v>0.39891202322383723</v>
      </c>
      <c r="V829" s="65"/>
      <c r="AH829" s="16"/>
      <c r="AI829" s="16"/>
      <c r="AJ829" s="16"/>
      <c r="AK829" s="16"/>
      <c r="AL829" s="16"/>
      <c r="AM829" s="16"/>
      <c r="AN829" s="16"/>
    </row>
    <row r="830" spans="1:40" x14ac:dyDescent="0.25">
      <c r="A830">
        <v>829</v>
      </c>
      <c r="B830">
        <v>5.0344147804012905E-4</v>
      </c>
      <c r="C830" s="16">
        <v>4.9276267542052304E-9</v>
      </c>
      <c r="D830">
        <v>8.3542843692972399E-4</v>
      </c>
      <c r="E830" s="16">
        <v>8.2966942884168903E-6</v>
      </c>
      <c r="F830" s="16">
        <v>9.5816354582316893E-6</v>
      </c>
      <c r="G830" s="16">
        <v>2.2532630790229602E-6</v>
      </c>
      <c r="H830">
        <v>2.44276723498409E-4</v>
      </c>
      <c r="J830">
        <v>0.95614878763160105</v>
      </c>
      <c r="K830">
        <f t="shared" si="136"/>
        <v>4.7115443469343725E-9</v>
      </c>
      <c r="L830">
        <f t="shared" si="137"/>
        <v>8.5684004329845617E-4</v>
      </c>
      <c r="M830" s="16">
        <f t="shared" si="138"/>
        <v>1.5004291278180188E-4</v>
      </c>
      <c r="N830" s="16">
        <f t="shared" si="139"/>
        <v>5.4079673038020777E-4</v>
      </c>
      <c r="O830" s="16">
        <f t="shared" si="140"/>
        <v>1.2151197560595867E-2</v>
      </c>
      <c r="P830" s="16">
        <f t="shared" si="141"/>
        <v>1.7710036567977178E-2</v>
      </c>
      <c r="Q830" s="16">
        <f t="shared" si="142"/>
        <v>5.1767642851966181E-2</v>
      </c>
      <c r="R830" s="16">
        <f t="shared" si="143"/>
        <v>8.1286757777824235E-4</v>
      </c>
      <c r="S830" s="16">
        <f t="shared" si="144"/>
        <v>1.4944304767449205E-2</v>
      </c>
      <c r="T830" s="16">
        <f t="shared" si="145"/>
        <v>5.176978529108494E-2</v>
      </c>
      <c r="U830" s="65">
        <f t="shared" si="146"/>
        <v>0.14969663134723182</v>
      </c>
      <c r="V830" s="65"/>
      <c r="AI830" s="16"/>
      <c r="AL830" s="16"/>
      <c r="AM830" s="16"/>
    </row>
    <row r="831" spans="1:40" x14ac:dyDescent="0.25">
      <c r="A831">
        <v>830</v>
      </c>
      <c r="B831">
        <v>5.4572034423429295E-4</v>
      </c>
      <c r="C831" s="16">
        <v>5.7755365020096198E-9</v>
      </c>
      <c r="D831">
        <v>9.0472836772152005E-4</v>
      </c>
      <c r="E831" s="16">
        <v>1.0523138682744E-5</v>
      </c>
      <c r="F831" s="16">
        <v>8.8663495788158606E-6</v>
      </c>
      <c r="G831" s="16">
        <v>1.92390695255421E-6</v>
      </c>
      <c r="H831">
        <v>3.0983012879350497E-4</v>
      </c>
      <c r="J831">
        <v>0.95581780993680299</v>
      </c>
      <c r="K831">
        <f t="shared" si="136"/>
        <v>5.5203606505608987E-9</v>
      </c>
      <c r="L831">
        <f t="shared" si="137"/>
        <v>9.2437919829520406E-4</v>
      </c>
      <c r="M831" s="16">
        <f t="shared" si="138"/>
        <v>1.6706149017338187E-4</v>
      </c>
      <c r="N831" s="16">
        <f t="shared" si="139"/>
        <v>1.1921951982330823E-2</v>
      </c>
      <c r="O831" s="16">
        <f t="shared" si="140"/>
        <v>1.8380236323669631E-3</v>
      </c>
      <c r="P831" s="16">
        <f t="shared" si="141"/>
        <v>3.7413755243507671E-3</v>
      </c>
      <c r="Q831" s="16">
        <f t="shared" si="142"/>
        <v>4.0920904742987113E-4</v>
      </c>
      <c r="R831" s="16">
        <f t="shared" si="143"/>
        <v>1.0207909889428686E-2</v>
      </c>
      <c r="S831" s="16">
        <f t="shared" si="144"/>
        <v>1.7464263529273528E-3</v>
      </c>
      <c r="T831" s="16">
        <f t="shared" si="145"/>
        <v>4.0932695401058088E-4</v>
      </c>
      <c r="U831" s="65">
        <f t="shared" si="146"/>
        <v>3.027422338284504E-2</v>
      </c>
      <c r="V831" s="65"/>
      <c r="AI831" s="16"/>
      <c r="AL831" s="16"/>
      <c r="AM831" s="16"/>
    </row>
    <row r="832" spans="1:40" x14ac:dyDescent="0.25">
      <c r="A832">
        <v>831</v>
      </c>
      <c r="B832">
        <v>5.4628216740550399E-4</v>
      </c>
      <c r="C832" s="16">
        <v>7.1378958030237602E-9</v>
      </c>
      <c r="D832">
        <v>1.12261173302029E-3</v>
      </c>
      <c r="E832" s="16">
        <v>1.60987406713213E-5</v>
      </c>
      <c r="F832" s="16">
        <v>8.9449399154178301E-6</v>
      </c>
      <c r="G832" s="16">
        <v>1.56048657418298E-6</v>
      </c>
      <c r="H832">
        <v>4.73996051342916E-4</v>
      </c>
      <c r="J832">
        <v>0.95475249105961901</v>
      </c>
      <c r="K832">
        <f t="shared" si="136"/>
        <v>6.8149237988609349E-9</v>
      </c>
      <c r="L832">
        <f t="shared" si="137"/>
        <v>1.1420549615295055E-3</v>
      </c>
      <c r="M832" s="16">
        <f t="shared" si="138"/>
        <v>-4.9490626718497589E-5</v>
      </c>
      <c r="N832" s="16">
        <f t="shared" si="139"/>
        <v>1.2172622522304666E-2</v>
      </c>
      <c r="O832" s="16">
        <f t="shared" si="140"/>
        <v>8.3445597801991345E-2</v>
      </c>
      <c r="P832" s="16">
        <f t="shared" si="141"/>
        <v>2.7201892385405428E-2</v>
      </c>
      <c r="Q832" s="16">
        <f t="shared" si="142"/>
        <v>0.24889628178064155</v>
      </c>
      <c r="R832" s="16">
        <f t="shared" si="143"/>
        <v>8.6612559212104687E-3</v>
      </c>
      <c r="S832" s="16">
        <f t="shared" si="144"/>
        <v>4.9636842696227916E-2</v>
      </c>
      <c r="T832" s="16">
        <f t="shared" si="145"/>
        <v>0.24890721190256132</v>
      </c>
      <c r="U832" s="65">
        <f t="shared" si="146"/>
        <v>0.67892170501034266</v>
      </c>
      <c r="V832" s="65"/>
      <c r="AI832" s="16"/>
      <c r="AL832" s="16"/>
      <c r="AM832" s="16"/>
    </row>
    <row r="833" spans="1:40" x14ac:dyDescent="0.25">
      <c r="A833">
        <v>832</v>
      </c>
      <c r="B833">
        <v>2.27021288326374E-4</v>
      </c>
      <c r="C833" s="16">
        <v>3.4599943351245098E-9</v>
      </c>
      <c r="D833">
        <v>1.31667317383422E-3</v>
      </c>
      <c r="E833" s="16">
        <v>9.1285652555032604E-6</v>
      </c>
      <c r="F833" s="16">
        <v>2.17581538344281E-5</v>
      </c>
      <c r="G833" s="16">
        <v>3.2278286073405E-6</v>
      </c>
      <c r="H833">
        <v>2.6877595076509601E-4</v>
      </c>
      <c r="J833">
        <v>0.95358843086834999</v>
      </c>
      <c r="K833">
        <f t="shared" si="136"/>
        <v>3.2994105688447614E-9</v>
      </c>
      <c r="L833">
        <f t="shared" si="137"/>
        <v>1.3634138501160816E-3</v>
      </c>
      <c r="M833" s="16">
        <f t="shared" si="138"/>
        <v>-9.0937127346333343E-4</v>
      </c>
      <c r="N833" s="16">
        <f t="shared" si="139"/>
        <v>0.29006261831670394</v>
      </c>
      <c r="O833" s="16">
        <f t="shared" si="140"/>
        <v>0.14080406451662761</v>
      </c>
      <c r="P833" s="16">
        <f t="shared" si="141"/>
        <v>0.13418066249582164</v>
      </c>
      <c r="Q833" s="16">
        <f t="shared" si="142"/>
        <v>2.2521774598228388E-2</v>
      </c>
      <c r="R833" s="16">
        <f t="shared" si="143"/>
        <v>1.4546179902526652</v>
      </c>
      <c r="S833" s="16">
        <f t="shared" si="144"/>
        <v>0.36921816878610086</v>
      </c>
      <c r="T833" s="16">
        <f t="shared" si="145"/>
        <v>2.2516936444454294E-2</v>
      </c>
      <c r="U833" s="65">
        <f t="shared" si="146"/>
        <v>2.4339222154106017</v>
      </c>
      <c r="V833" s="65"/>
      <c r="AI833" s="16"/>
      <c r="AL833" s="16"/>
      <c r="AM833" s="16"/>
    </row>
    <row r="834" spans="1:40" x14ac:dyDescent="0.25">
      <c r="A834">
        <v>833</v>
      </c>
      <c r="B834">
        <v>4.3341927965137101E-4</v>
      </c>
      <c r="C834" s="16">
        <v>6.8573723792030203E-9</v>
      </c>
      <c r="D834">
        <v>1.3670637814535401E-3</v>
      </c>
      <c r="E834" s="16">
        <v>1.8782880774013E-5</v>
      </c>
      <c r="F834" s="16">
        <v>1.1400341528452601E-5</v>
      </c>
      <c r="G834" s="16">
        <v>1.62877822477311E-6</v>
      </c>
      <c r="H834">
        <v>5.5303196622856997E-4</v>
      </c>
      <c r="J834">
        <v>0.953554413637559</v>
      </c>
      <c r="K834">
        <f t="shared" si="136"/>
        <v>6.5388776981453285E-9</v>
      </c>
      <c r="L834">
        <f t="shared" si="137"/>
        <v>1.3914863853628392E-3</v>
      </c>
      <c r="M834" s="16">
        <f t="shared" si="138"/>
        <v>-5.2464782606009711E-4</v>
      </c>
      <c r="N834" s="16">
        <f t="shared" si="139"/>
        <v>1.4176832559010337E-2</v>
      </c>
      <c r="O834" s="16">
        <f t="shared" si="140"/>
        <v>5.6746958507462905E-2</v>
      </c>
      <c r="P834" s="16">
        <f t="shared" si="141"/>
        <v>0.17522339056529107</v>
      </c>
      <c r="Q834" s="16">
        <f t="shared" si="142"/>
        <v>0.56070976914773296</v>
      </c>
      <c r="R834" s="16">
        <f t="shared" si="143"/>
        <v>2.4301421675821496E-2</v>
      </c>
      <c r="S834" s="16">
        <f t="shared" si="144"/>
        <v>3.563801575372446E-2</v>
      </c>
      <c r="T834" s="16">
        <f t="shared" si="145"/>
        <v>0.56076035438021432</v>
      </c>
      <c r="U834" s="65">
        <f t="shared" si="146"/>
        <v>1.4275567425892577</v>
      </c>
      <c r="V834" s="65"/>
      <c r="AI834" s="16"/>
      <c r="AL834" s="16"/>
      <c r="AM834" s="16"/>
    </row>
    <row r="835" spans="1:40" x14ac:dyDescent="0.25">
      <c r="A835">
        <v>834</v>
      </c>
      <c r="B835">
        <v>7.1483639420933396E-4</v>
      </c>
      <c r="C835" s="16">
        <v>5.9171363438155004E-9</v>
      </c>
      <c r="D835">
        <v>7.0410657339372499E-4</v>
      </c>
      <c r="E835" s="16">
        <v>8.4104632471316208E-6</v>
      </c>
      <c r="F835" s="16">
        <v>6.7028880711844197E-6</v>
      </c>
      <c r="G835" s="16">
        <v>1.87334944205872E-6</v>
      </c>
      <c r="H835">
        <v>2.47624709904779E-4</v>
      </c>
      <c r="J835">
        <v>0.95687877873190297</v>
      </c>
      <c r="K835">
        <f t="shared" ref="K835:K898" si="147">C835*J835</f>
        <v>5.6619821982603339E-9</v>
      </c>
      <c r="L835">
        <f t="shared" ref="L835:L898" si="148">SUM($Z$9*B835,$AA$9*C835,$AB$9*D835,$AC$9*E835,$AD$9*F835,$AE$9*G835)</f>
        <v>7.1937978184180877E-4</v>
      </c>
      <c r="M835" s="16">
        <f t="shared" ref="M835:M898" si="149">$Z$8*B835+$AA$8*C835+$AB$8*D835+$AD$8*F835+$AE$8*G835</f>
        <v>7.1029300657685914E-4</v>
      </c>
      <c r="N835" s="16">
        <f t="shared" si="139"/>
        <v>0.20513607386566224</v>
      </c>
      <c r="O835" s="16">
        <f t="shared" si="140"/>
        <v>4.6840962917747289E-3</v>
      </c>
      <c r="P835" s="16">
        <f t="shared" si="141"/>
        <v>7.2550103379850864E-2</v>
      </c>
      <c r="Q835" s="16">
        <f t="shared" si="142"/>
        <v>4.7059676938797868E-2</v>
      </c>
      <c r="R835" s="16">
        <f t="shared" si="143"/>
        <v>0.10264922529159641</v>
      </c>
      <c r="S835" s="16">
        <f t="shared" si="144"/>
        <v>4.4850667987223498E-3</v>
      </c>
      <c r="T835" s="16">
        <f t="shared" si="145"/>
        <v>4.7064044471634897E-2</v>
      </c>
      <c r="U835" s="65">
        <f t="shared" si="146"/>
        <v>0.4836282870380394</v>
      </c>
      <c r="V835" s="65"/>
      <c r="AI835" s="16"/>
      <c r="AL835" s="16"/>
      <c r="AM835" s="16"/>
    </row>
    <row r="836" spans="1:40" x14ac:dyDescent="0.25">
      <c r="A836">
        <v>835</v>
      </c>
      <c r="B836">
        <v>3.9653856836212499E-4</v>
      </c>
      <c r="C836" s="16">
        <v>4.2468054037277299E-9</v>
      </c>
      <c r="D836">
        <v>9.16075246830042E-4</v>
      </c>
      <c r="E836" s="16">
        <v>7.8325781145829495E-6</v>
      </c>
      <c r="F836" s="16">
        <v>1.22162086528048E-5</v>
      </c>
      <c r="G836" s="16">
        <v>2.6172118412318602E-6</v>
      </c>
      <c r="H836">
        <v>2.30612906787517E-4</v>
      </c>
      <c r="J836">
        <v>0.95569142213506997</v>
      </c>
      <c r="K836">
        <f t="shared" si="147"/>
        <v>4.0586354958194538E-9</v>
      </c>
      <c r="L836">
        <f t="shared" si="148"/>
        <v>9.4312062917147966E-4</v>
      </c>
      <c r="M836" s="16">
        <f t="shared" si="149"/>
        <v>-1.5004349244722974E-4</v>
      </c>
      <c r="N836" s="16">
        <f t="shared" ref="N836:N899" si="150">(B836-$B$2)^2/$B$2/$B$2</f>
        <v>3.764659317516314E-2</v>
      </c>
      <c r="O836" s="16">
        <f t="shared" ref="O836:O899" si="151">(C836-$C$2)^2/$C$2/$C$2</f>
        <v>5.4366590075859249E-2</v>
      </c>
      <c r="P836" s="16">
        <f t="shared" ref="P836:P899" si="152">(D836-$D$2)^2/$D$2/$D$2</f>
        <v>2.439586538644472E-3</v>
      </c>
      <c r="Q836" s="16">
        <f t="shared" ref="Q836:Q899" si="153">(E836-$E$2)^2/$E$2/$E$2</f>
        <v>7.3298633093655835E-2</v>
      </c>
      <c r="R836" s="16">
        <f t="shared" ref="R836:R899" si="154">(F836-$F$2)^2/$F$2/$F$2</f>
        <v>5.6934975027492896E-2</v>
      </c>
      <c r="S836" s="16">
        <f t="shared" ref="S836:S899" si="155">(G836-$G$2)^2/$G$2/$G$2</f>
        <v>9.2120184748041095E-2</v>
      </c>
      <c r="T836" s="16">
        <f t="shared" ref="T836:T899" si="156">(H836-$H$2)^2/$H$2/$H$2</f>
        <v>7.3299333386536006E-2</v>
      </c>
      <c r="U836" s="65">
        <f t="shared" ref="U836:U899" si="157">SUM(N836:T836)</f>
        <v>0.39010589604539264</v>
      </c>
      <c r="V836" s="65"/>
      <c r="AI836" s="16"/>
      <c r="AL836" s="16"/>
      <c r="AM836" s="16"/>
    </row>
    <row r="837" spans="1:40" x14ac:dyDescent="0.25">
      <c r="A837">
        <v>836</v>
      </c>
      <c r="B837">
        <v>3.0057926760882999E-4</v>
      </c>
      <c r="C837" s="16">
        <v>4.0717047147296301E-9</v>
      </c>
      <c r="D837">
        <v>1.1657816509451E-3</v>
      </c>
      <c r="E837" s="16">
        <v>9.5288358232017295E-6</v>
      </c>
      <c r="F837" s="16">
        <v>1.6310045460896001E-5</v>
      </c>
      <c r="G837" s="16">
        <v>2.7378113557725801E-6</v>
      </c>
      <c r="H837">
        <v>2.80558981725105E-4</v>
      </c>
      <c r="J837">
        <v>0.95439992702430798</v>
      </c>
      <c r="K837">
        <f t="shared" si="147"/>
        <v>3.8860346826024895E-9</v>
      </c>
      <c r="L837">
        <f t="shared" si="148"/>
        <v>1.2011354815179497E-3</v>
      </c>
      <c r="M837" s="16">
        <f t="shared" si="149"/>
        <v>-5.9997694630028987E-4</v>
      </c>
      <c r="N837" s="16">
        <f t="shared" si="150"/>
        <v>0.15137276418291001</v>
      </c>
      <c r="O837" s="16">
        <f t="shared" si="151"/>
        <v>7.0110500776352683E-2</v>
      </c>
      <c r="P837" s="16">
        <f t="shared" si="152"/>
        <v>4.3985508109475858E-2</v>
      </c>
      <c r="Q837" s="16">
        <f t="shared" si="153"/>
        <v>1.2724929885017441E-2</v>
      </c>
      <c r="R837" s="16">
        <f t="shared" si="154"/>
        <v>0.42730757928533175</v>
      </c>
      <c r="S837" s="16">
        <f t="shared" si="155"/>
        <v>0.13218907385868831</v>
      </c>
      <c r="T837" s="16">
        <f t="shared" si="156"/>
        <v>1.2722769819284245E-2</v>
      </c>
      <c r="U837" s="65">
        <f t="shared" si="157"/>
        <v>0.85041312591706031</v>
      </c>
      <c r="V837" s="65"/>
      <c r="AI837" s="16"/>
      <c r="AL837" s="16"/>
      <c r="AM837" s="16"/>
    </row>
    <row r="838" spans="1:40" x14ac:dyDescent="0.25">
      <c r="A838">
        <v>837</v>
      </c>
      <c r="B838" s="16">
        <v>7.7619740394717102E-4</v>
      </c>
      <c r="C838" s="16">
        <v>8.5723516593318705E-9</v>
      </c>
      <c r="D838" s="16">
        <v>9.4475028367398996E-4</v>
      </c>
      <c r="E838" s="16">
        <v>1.6304650088472899E-5</v>
      </c>
      <c r="F838" s="16">
        <v>6.2419233388134202E-6</v>
      </c>
      <c r="G838" s="16">
        <v>1.29663634111384E-6</v>
      </c>
      <c r="H838" s="16">
        <v>4.8005437158451998E-4</v>
      </c>
      <c r="J838">
        <v>0.95567428698991197</v>
      </c>
      <c r="K838">
        <f t="shared" si="147"/>
        <v>8.1923760598587734E-9</v>
      </c>
      <c r="L838">
        <f t="shared" si="148"/>
        <v>9.5852219434107129E-4</v>
      </c>
      <c r="M838" s="16">
        <f t="shared" si="149"/>
        <v>5.9387261355327064E-4</v>
      </c>
      <c r="N838" s="16">
        <f t="shared" si="150"/>
        <v>0.3336645036449512</v>
      </c>
      <c r="O838" s="16">
        <f t="shared" si="151"/>
        <v>0.3001781109143391</v>
      </c>
      <c r="P838" s="16">
        <f t="shared" si="152"/>
        <v>3.8558008425404575E-4</v>
      </c>
      <c r="Q838" s="16">
        <f t="shared" si="153"/>
        <v>0.26839293586978502</v>
      </c>
      <c r="R838" s="16">
        <f t="shared" si="154"/>
        <v>0.13478204026725332</v>
      </c>
      <c r="S838" s="16">
        <f t="shared" si="155"/>
        <v>0.12546115523024673</v>
      </c>
      <c r="T838" s="16">
        <f t="shared" si="156"/>
        <v>0.26839040309063811</v>
      </c>
      <c r="U838" s="65">
        <f t="shared" si="157"/>
        <v>1.4312547291014674</v>
      </c>
      <c r="V838" s="65"/>
      <c r="AH838" s="16"/>
      <c r="AI838" s="16"/>
      <c r="AJ838" s="16"/>
      <c r="AK838" s="16"/>
      <c r="AL838" s="16"/>
      <c r="AM838" s="16"/>
      <c r="AN838" s="16"/>
    </row>
    <row r="839" spans="1:40" x14ac:dyDescent="0.25">
      <c r="A839">
        <v>838</v>
      </c>
      <c r="B839">
        <v>3.50111787498628E-4</v>
      </c>
      <c r="C839" s="16">
        <v>3.35476580145918E-9</v>
      </c>
      <c r="D839">
        <v>8.1785954146531496E-4</v>
      </c>
      <c r="E839" s="16">
        <v>5.5296496824057897E-6</v>
      </c>
      <c r="F839" s="16">
        <v>1.37780391485027E-5</v>
      </c>
      <c r="G839" s="16">
        <v>3.3097017125204299E-6</v>
      </c>
      <c r="H839">
        <v>1.6280758058236699E-4</v>
      </c>
      <c r="J839">
        <v>0.95614741243309498</v>
      </c>
      <c r="K839">
        <f t="shared" si="147"/>
        <v>3.207650640384233E-9</v>
      </c>
      <c r="L839">
        <f t="shared" si="148"/>
        <v>8.487219667090393E-4</v>
      </c>
      <c r="M839" s="16">
        <f t="shared" si="149"/>
        <v>-1.4849839171178337E-4</v>
      </c>
      <c r="N839" s="16">
        <f t="shared" si="150"/>
        <v>8.3169181897491992E-2</v>
      </c>
      <c r="O839" s="16">
        <f t="shared" si="151"/>
        <v>0.15542477813554106</v>
      </c>
      <c r="P839" s="16">
        <f t="shared" si="152"/>
        <v>2.2894788098027651E-2</v>
      </c>
      <c r="Q839" s="16">
        <f t="shared" si="153"/>
        <v>0.23537486433250854</v>
      </c>
      <c r="R839" s="16">
        <f t="shared" si="154"/>
        <v>0.15758174172006686</v>
      </c>
      <c r="S839" s="16">
        <f t="shared" si="155"/>
        <v>0.42043615975683957</v>
      </c>
      <c r="T839" s="16">
        <f t="shared" si="156"/>
        <v>0.23537790262118885</v>
      </c>
      <c r="U839" s="65">
        <f t="shared" si="157"/>
        <v>1.3102594165616646</v>
      </c>
      <c r="V839" s="65"/>
      <c r="AH839" s="16"/>
      <c r="AI839" s="16"/>
      <c r="AJ839" s="16"/>
      <c r="AK839" s="16"/>
      <c r="AL839" s="16"/>
      <c r="AM839" s="16"/>
    </row>
    <row r="840" spans="1:40" x14ac:dyDescent="0.25">
      <c r="A840">
        <v>839</v>
      </c>
      <c r="B840" s="16">
        <v>5.9683564774818299E-4</v>
      </c>
      <c r="C840" s="16">
        <v>8.2037127551647805E-9</v>
      </c>
      <c r="D840" s="16">
        <v>1.18246591922506E-3</v>
      </c>
      <c r="E840" s="16">
        <v>1.94771418436474E-5</v>
      </c>
      <c r="F840" s="16">
        <v>8.2078942241950692E-6</v>
      </c>
      <c r="G840" s="16">
        <v>1.3585908280963301E-6</v>
      </c>
      <c r="H840">
        <v>5.7346802613298395E-4</v>
      </c>
      <c r="J840">
        <v>0.95448126224406205</v>
      </c>
      <c r="K840">
        <f t="shared" si="147"/>
        <v>7.8302901056373909E-9</v>
      </c>
      <c r="L840">
        <f t="shared" si="148"/>
        <v>1.2002320947887915E-3</v>
      </c>
      <c r="M840" s="16">
        <f t="shared" si="149"/>
        <v>-6.5607992924253218E-6</v>
      </c>
      <c r="N840" s="16">
        <f t="shared" si="150"/>
        <v>4.5403335641735647E-2</v>
      </c>
      <c r="O840" s="16">
        <f t="shared" si="151"/>
        <v>0.23166995181405056</v>
      </c>
      <c r="P840" s="16">
        <f t="shared" si="152"/>
        <v>5.1547354756466261E-2</v>
      </c>
      <c r="Q840" s="16">
        <f t="shared" si="153"/>
        <v>0.66169387288102044</v>
      </c>
      <c r="R840" s="16">
        <f t="shared" si="154"/>
        <v>2.8155323517640513E-2</v>
      </c>
      <c r="S840" s="16">
        <f t="shared" si="155"/>
        <v>0.10455410779077483</v>
      </c>
      <c r="T840" s="16">
        <f t="shared" si="156"/>
        <v>0.66172333120432825</v>
      </c>
      <c r="U840" s="65">
        <f t="shared" si="157"/>
        <v>1.7847472776060165</v>
      </c>
      <c r="V840" s="65"/>
      <c r="AI840" s="16"/>
      <c r="AL840" s="16"/>
      <c r="AM840" s="16"/>
    </row>
    <row r="841" spans="1:40" x14ac:dyDescent="0.25">
      <c r="A841">
        <v>840</v>
      </c>
      <c r="B841">
        <v>6.8273004666893303E-4</v>
      </c>
      <c r="C841" s="16">
        <v>7.7250282233424798E-9</v>
      </c>
      <c r="D841">
        <v>9.6853881555993102E-4</v>
      </c>
      <c r="E841" s="16">
        <v>1.5058413164560601E-5</v>
      </c>
      <c r="F841" s="16">
        <v>7.1053392551695804E-6</v>
      </c>
      <c r="G841" s="16">
        <v>1.43930182165514E-6</v>
      </c>
      <c r="H841">
        <v>4.4336225395315499E-4</v>
      </c>
      <c r="J841">
        <v>0.95553890915140205</v>
      </c>
      <c r="K841">
        <f t="shared" si="147"/>
        <v>7.3815650416964664E-9</v>
      </c>
      <c r="L841">
        <f t="shared" si="148"/>
        <v>9.8418107086370205E-4</v>
      </c>
      <c r="M841" s="16">
        <f t="shared" si="149"/>
        <v>3.8127902247416418E-4</v>
      </c>
      <c r="N841" s="16">
        <f t="shared" si="150"/>
        <v>0.15028236624336272</v>
      </c>
      <c r="O841" s="16">
        <f t="shared" si="151"/>
        <v>0.15593522620811257</v>
      </c>
      <c r="P841" s="16">
        <f t="shared" si="152"/>
        <v>2.5493174623831584E-5</v>
      </c>
      <c r="Q841" s="16">
        <f t="shared" si="153"/>
        <v>0.16163130413312474</v>
      </c>
      <c r="R841" s="16">
        <f t="shared" si="154"/>
        <v>7.8167409925323394E-2</v>
      </c>
      <c r="S841" s="16">
        <f t="shared" si="155"/>
        <v>8.0173829373592326E-2</v>
      </c>
      <c r="T841" s="16">
        <f t="shared" si="156"/>
        <v>0.1616309460943138</v>
      </c>
      <c r="U841" s="65">
        <f t="shared" si="157"/>
        <v>0.78784657515245338</v>
      </c>
      <c r="V841" s="65"/>
      <c r="AI841" s="16"/>
      <c r="AL841" s="16"/>
      <c r="AM841" s="16"/>
    </row>
    <row r="842" spans="1:40" x14ac:dyDescent="0.25">
      <c r="A842">
        <v>841</v>
      </c>
      <c r="B842">
        <v>4.9866248883951995E-4</v>
      </c>
      <c r="C842" s="16">
        <v>5.9165681657814702E-9</v>
      </c>
      <c r="D842">
        <v>1.0170135231267099E-3</v>
      </c>
      <c r="E842" s="16">
        <v>1.2102439249079199E-5</v>
      </c>
      <c r="F842" s="16">
        <v>9.7543892635848803E-6</v>
      </c>
      <c r="G842" s="16">
        <v>1.88048959808393E-6</v>
      </c>
      <c r="H842">
        <v>3.5633102627874501E-4</v>
      </c>
      <c r="J842">
        <v>0.95524680766360404</v>
      </c>
      <c r="K842">
        <f t="shared" si="147"/>
        <v>5.6517828526868549E-9</v>
      </c>
      <c r="L842">
        <f t="shared" si="148"/>
        <v>1.0383968746837979E-3</v>
      </c>
      <c r="M842" s="16">
        <f t="shared" si="149"/>
        <v>-4.1071897004757975E-5</v>
      </c>
      <c r="N842" s="16">
        <f t="shared" si="150"/>
        <v>1.8337612175592984E-4</v>
      </c>
      <c r="O842" s="16">
        <f t="shared" si="151"/>
        <v>4.6700636170427792E-3</v>
      </c>
      <c r="P842" s="16">
        <f t="shared" si="152"/>
        <v>3.0637440341028093E-3</v>
      </c>
      <c r="Q842" s="16">
        <f t="shared" si="153"/>
        <v>1.6081791294781472E-2</v>
      </c>
      <c r="R842" s="16">
        <f t="shared" si="154"/>
        <v>1.2089432262612562E-4</v>
      </c>
      <c r="S842" s="16">
        <f t="shared" si="155"/>
        <v>4.0213934049027769E-3</v>
      </c>
      <c r="T842" s="16">
        <f t="shared" si="156"/>
        <v>1.608250336760535E-2</v>
      </c>
      <c r="U842" s="65">
        <f t="shared" si="157"/>
        <v>4.4223766162817243E-2</v>
      </c>
      <c r="V842" s="65"/>
      <c r="AI842" s="16"/>
      <c r="AL842" s="16"/>
      <c r="AM842" s="16"/>
    </row>
    <row r="843" spans="1:40" x14ac:dyDescent="0.25">
      <c r="A843">
        <v>842</v>
      </c>
      <c r="B843">
        <v>6.2921500729019105E-4</v>
      </c>
      <c r="C843" s="16">
        <v>5.3732277911271001E-9</v>
      </c>
      <c r="D843">
        <v>7.26856372846191E-4</v>
      </c>
      <c r="E843" s="16">
        <v>7.8817055816648193E-6</v>
      </c>
      <c r="F843" s="16">
        <v>7.6246057837322796E-6</v>
      </c>
      <c r="G843" s="16">
        <v>2.0636217199279099E-6</v>
      </c>
      <c r="H843">
        <v>2.3205707627628E-4</v>
      </c>
      <c r="J843">
        <v>0.95674168045734698</v>
      </c>
      <c r="K843">
        <f t="shared" si="147"/>
        <v>5.1407909863630606E-9</v>
      </c>
      <c r="L843">
        <f t="shared" si="148"/>
        <v>7.4416383290579235E-4</v>
      </c>
      <c r="M843" s="16">
        <f t="shared" si="149"/>
        <v>5.1426618167458975E-4</v>
      </c>
      <c r="N843" s="16">
        <f t="shared" si="150"/>
        <v>7.7780910113222815E-2</v>
      </c>
      <c r="O843" s="16">
        <f t="shared" si="151"/>
        <v>8.8634580512672004E-4</v>
      </c>
      <c r="P843" s="16">
        <f t="shared" si="152"/>
        <v>6.0390055945712458E-2</v>
      </c>
      <c r="Q843" s="16">
        <f t="shared" si="153"/>
        <v>7.0842808379980693E-2</v>
      </c>
      <c r="R843" s="16">
        <f t="shared" si="154"/>
        <v>5.1499735390204367E-2</v>
      </c>
      <c r="S843" s="16">
        <f t="shared" si="155"/>
        <v>7.7257567821577614E-4</v>
      </c>
      <c r="T843" s="16">
        <f t="shared" si="156"/>
        <v>7.0847339162316517E-2</v>
      </c>
      <c r="U843" s="65">
        <f t="shared" si="157"/>
        <v>0.33301977047477932</v>
      </c>
      <c r="V843" s="65"/>
      <c r="AI843" s="16"/>
      <c r="AL843" s="16"/>
      <c r="AM843" s="16"/>
    </row>
    <row r="844" spans="1:40" x14ac:dyDescent="0.25">
      <c r="A844">
        <v>843</v>
      </c>
      <c r="B844">
        <v>1.05810481505623E-3</v>
      </c>
      <c r="C844" s="16">
        <v>8.3084947453704707E-9</v>
      </c>
      <c r="D844">
        <v>6.6717580130360701E-4</v>
      </c>
      <c r="E844" s="16">
        <v>1.1196074435398699E-5</v>
      </c>
      <c r="F844" s="16">
        <v>4.5183897297784598E-6</v>
      </c>
      <c r="G844" s="16">
        <v>1.3334367561913E-6</v>
      </c>
      <c r="H844">
        <v>3.29639230979418E-4</v>
      </c>
      <c r="J844">
        <v>0.95711823472137503</v>
      </c>
      <c r="K844">
        <f t="shared" si="147"/>
        <v>7.9522118238808056E-9</v>
      </c>
      <c r="L844">
        <f t="shared" si="148"/>
        <v>6.7753770902460983E-4</v>
      </c>
      <c r="M844" s="16">
        <f t="shared" si="149"/>
        <v>1.4386719210878502E-3</v>
      </c>
      <c r="N844" s="16">
        <f t="shared" si="150"/>
        <v>1.3239253322668727</v>
      </c>
      <c r="O844" s="16">
        <f t="shared" si="151"/>
        <v>0.25024129234163228</v>
      </c>
      <c r="P844" s="16">
        <f t="shared" si="152"/>
        <v>9.4663405261729644E-2</v>
      </c>
      <c r="Q844" s="16">
        <f t="shared" si="153"/>
        <v>1.7999382240174739E-3</v>
      </c>
      <c r="R844" s="16">
        <f t="shared" si="154"/>
        <v>0.29363078545018623</v>
      </c>
      <c r="S844" s="16">
        <f t="shared" si="155"/>
        <v>0.11281293242750737</v>
      </c>
      <c r="T844" s="16">
        <f t="shared" si="156"/>
        <v>1.798608502180206E-3</v>
      </c>
      <c r="U844" s="65">
        <f t="shared" si="157"/>
        <v>2.078872294474126</v>
      </c>
      <c r="V844" s="65"/>
      <c r="AI844" s="16"/>
      <c r="AL844" s="16"/>
      <c r="AM844" s="16"/>
    </row>
    <row r="845" spans="1:40" x14ac:dyDescent="0.25">
      <c r="A845">
        <v>844</v>
      </c>
      <c r="B845">
        <v>6.3966785368931001E-4</v>
      </c>
      <c r="C845" s="16">
        <v>5.9141456371588599E-9</v>
      </c>
      <c r="D845">
        <v>7.8809928916528395E-4</v>
      </c>
      <c r="E845" s="16">
        <v>9.3995522807529304E-6</v>
      </c>
      <c r="F845" s="16">
        <v>7.5214426107517899E-6</v>
      </c>
      <c r="G845" s="16">
        <v>1.87619773324923E-6</v>
      </c>
      <c r="H845">
        <v>2.7674706214484698E-4</v>
      </c>
      <c r="J845">
        <v>0.95643180656179005</v>
      </c>
      <c r="K845">
        <f t="shared" si="147"/>
        <v>5.656476996017377E-9</v>
      </c>
      <c r="L845">
        <f t="shared" si="148"/>
        <v>8.0501245797439953E-4</v>
      </c>
      <c r="M845" s="16">
        <f t="shared" si="149"/>
        <v>4.7432324940422044E-4</v>
      </c>
      <c r="N845" s="16">
        <f t="shared" si="150"/>
        <v>9.0082767421869644E-2</v>
      </c>
      <c r="O845" s="16">
        <f t="shared" si="151"/>
        <v>4.6104690216084276E-3</v>
      </c>
      <c r="P845" s="16">
        <f t="shared" si="152"/>
        <v>3.3194048573667416E-2</v>
      </c>
      <c r="Q845" s="16">
        <f t="shared" si="153"/>
        <v>1.5585512559977605E-2</v>
      </c>
      <c r="R845" s="16">
        <f t="shared" si="154"/>
        <v>5.6356539108990855E-2</v>
      </c>
      <c r="S845" s="16">
        <f t="shared" si="155"/>
        <v>4.2970697163230596E-3</v>
      </c>
      <c r="T845" s="16">
        <f t="shared" si="156"/>
        <v>1.5587421472334754E-2</v>
      </c>
      <c r="U845" s="65">
        <f t="shared" si="157"/>
        <v>0.21971382787477178</v>
      </c>
      <c r="V845" s="65"/>
      <c r="AI845" s="16"/>
      <c r="AL845" s="16"/>
      <c r="AM845" s="16"/>
    </row>
    <row r="846" spans="1:40" x14ac:dyDescent="0.25">
      <c r="A846">
        <v>845</v>
      </c>
      <c r="B846">
        <v>1.0518230549244E-3</v>
      </c>
      <c r="C846" s="16">
        <v>6.8107559903161797E-9</v>
      </c>
      <c r="D846">
        <v>5.4857544543174502E-4</v>
      </c>
      <c r="E846" s="16">
        <v>7.5568361446771699E-6</v>
      </c>
      <c r="F846" s="16">
        <v>4.5194827413948703E-6</v>
      </c>
      <c r="G846" s="16">
        <v>1.62438179419504E-6</v>
      </c>
      <c r="H846">
        <v>2.2249010213304401E-4</v>
      </c>
      <c r="J846">
        <v>0.95774041846386104</v>
      </c>
      <c r="K846">
        <f t="shared" si="147"/>
        <v>6.5229362922206661E-9</v>
      </c>
      <c r="L846">
        <f t="shared" si="148"/>
        <v>5.5923198195273948E-4</v>
      </c>
      <c r="M846" s="16">
        <f t="shared" si="149"/>
        <v>1.5444141278960607E-3</v>
      </c>
      <c r="N846" s="16">
        <f t="shared" si="150"/>
        <v>1.2947065768758992</v>
      </c>
      <c r="O846" s="16">
        <f t="shared" si="151"/>
        <v>5.2807494274636047E-2</v>
      </c>
      <c r="P846" s="16">
        <f t="shared" si="152"/>
        <v>0.18554153838384921</v>
      </c>
      <c r="Q846" s="16">
        <f t="shared" si="153"/>
        <v>8.7859203892647869E-2</v>
      </c>
      <c r="R846" s="16">
        <f t="shared" si="154"/>
        <v>0.2935106947233187</v>
      </c>
      <c r="S846" s="16">
        <f t="shared" si="155"/>
        <v>3.6469539965902138E-2</v>
      </c>
      <c r="T846" s="16">
        <f t="shared" si="156"/>
        <v>8.7867804934866248E-2</v>
      </c>
      <c r="U846" s="65">
        <f t="shared" si="157"/>
        <v>2.0387628530511193</v>
      </c>
      <c r="V846" s="65"/>
      <c r="AI846" s="16"/>
      <c r="AL846" s="16"/>
      <c r="AM846" s="16"/>
    </row>
    <row r="847" spans="1:40" x14ac:dyDescent="0.25">
      <c r="A847">
        <v>846</v>
      </c>
      <c r="B847">
        <v>6.9355334094992798E-4</v>
      </c>
      <c r="C847" s="16">
        <v>6.2791840085541397E-9</v>
      </c>
      <c r="D847">
        <v>7.7137883337291503E-4</v>
      </c>
      <c r="E847" s="16">
        <v>9.7701324567710794E-6</v>
      </c>
      <c r="F847" s="16">
        <v>6.9308242173619997E-6</v>
      </c>
      <c r="G847" s="16">
        <v>1.76673377130532E-6</v>
      </c>
      <c r="H847">
        <v>2.8765763771414102E-4</v>
      </c>
      <c r="J847">
        <v>0.95652952374454903</v>
      </c>
      <c r="K847">
        <f t="shared" si="147"/>
        <v>6.0062248892066792E-9</v>
      </c>
      <c r="L847">
        <f t="shared" si="148"/>
        <v>7.8700093639493571E-4</v>
      </c>
      <c r="M847" s="16">
        <f t="shared" si="149"/>
        <v>6.0010574550492014E-4</v>
      </c>
      <c r="N847" s="16">
        <f t="shared" si="150"/>
        <v>0.16782234965991596</v>
      </c>
      <c r="O847" s="16">
        <f t="shared" si="151"/>
        <v>1.7906286619092705E-2</v>
      </c>
      <c r="P847" s="16">
        <f t="shared" si="152"/>
        <v>3.981744613452138E-2</v>
      </c>
      <c r="Q847" s="16">
        <f t="shared" si="153"/>
        <v>8.1610592113685581E-3</v>
      </c>
      <c r="R847" s="16">
        <f t="shared" si="154"/>
        <v>8.8374543396927435E-2</v>
      </c>
      <c r="S847" s="16">
        <f t="shared" si="155"/>
        <v>1.4417048066353555E-2</v>
      </c>
      <c r="T847" s="16">
        <f t="shared" si="156"/>
        <v>8.1626439320453339E-3</v>
      </c>
      <c r="U847" s="65">
        <f t="shared" si="157"/>
        <v>0.34466137702022498</v>
      </c>
      <c r="V847" s="65"/>
      <c r="AH847" s="16"/>
      <c r="AI847" s="16"/>
      <c r="AJ847" s="16"/>
      <c r="AK847" s="16"/>
      <c r="AL847" s="16"/>
      <c r="AM847" s="16"/>
      <c r="AN847" s="16"/>
    </row>
    <row r="848" spans="1:40" x14ac:dyDescent="0.25">
      <c r="A848">
        <v>847</v>
      </c>
      <c r="B848" s="16">
        <v>3.4524045948137203E-4</v>
      </c>
      <c r="C848" s="16">
        <v>4.8172945320059297E-9</v>
      </c>
      <c r="D848" s="16">
        <v>1.20155628735976E-3</v>
      </c>
      <c r="E848" s="16">
        <v>1.1616309959952099E-5</v>
      </c>
      <c r="F848" s="16">
        <v>1.4216994807262301E-5</v>
      </c>
      <c r="G848" s="16">
        <v>2.3147466266186898E-6</v>
      </c>
      <c r="H848" s="16">
        <v>3.4202124002077601E-4</v>
      </c>
      <c r="J848">
        <v>0.95427206972242096</v>
      </c>
      <c r="K848">
        <f t="shared" si="147"/>
        <v>4.5970096235197999E-9</v>
      </c>
      <c r="L848">
        <f t="shared" si="148"/>
        <v>1.2323002063063713E-3</v>
      </c>
      <c r="M848" s="16">
        <f t="shared" si="149"/>
        <v>-5.4181928734362722E-4</v>
      </c>
      <c r="N848" s="16">
        <f t="shared" si="150"/>
        <v>8.8977967534366167E-2</v>
      </c>
      <c r="O848" s="16">
        <f t="shared" si="151"/>
        <v>1.6940283854111667E-2</v>
      </c>
      <c r="P848" s="16">
        <f t="shared" si="152"/>
        <v>6.0935134003378751E-2</v>
      </c>
      <c r="Q848" s="16">
        <f t="shared" si="153"/>
        <v>6.6507738316247608E-3</v>
      </c>
      <c r="R848" s="16">
        <f t="shared" si="154"/>
        <v>0.19489727064801232</v>
      </c>
      <c r="S848" s="16">
        <f t="shared" si="155"/>
        <v>2.3368941381726835E-2</v>
      </c>
      <c r="T848" s="16">
        <f t="shared" si="156"/>
        <v>6.6529024624624351E-3</v>
      </c>
      <c r="U848" s="65">
        <f t="shared" si="157"/>
        <v>0.39842327371568298</v>
      </c>
      <c r="V848" s="65"/>
      <c r="AI848" s="16"/>
      <c r="AL848" s="16"/>
      <c r="AM848" s="16"/>
    </row>
    <row r="849" spans="1:40" x14ac:dyDescent="0.25">
      <c r="A849">
        <v>848</v>
      </c>
      <c r="B849">
        <v>7.08771295668673E-4</v>
      </c>
      <c r="C849" s="16">
        <v>6.2973852208967499E-9</v>
      </c>
      <c r="D849">
        <v>7.56727813135259E-4</v>
      </c>
      <c r="E849" s="16">
        <v>9.6140310774865295E-6</v>
      </c>
      <c r="F849" s="16">
        <v>6.7771445114647501E-6</v>
      </c>
      <c r="G849" s="16">
        <v>1.7613157881582599E-6</v>
      </c>
      <c r="H849">
        <v>2.83061410617164E-4</v>
      </c>
      <c r="J849">
        <v>0.95660750845567399</v>
      </c>
      <c r="K849">
        <f t="shared" si="147"/>
        <v>6.0241259859476245E-9</v>
      </c>
      <c r="L849">
        <f t="shared" si="148"/>
        <v>7.7203712056112591E-4</v>
      </c>
      <c r="M849" s="16">
        <f t="shared" si="149"/>
        <v>6.4550547077622008E-4</v>
      </c>
      <c r="N849" s="16">
        <f t="shared" si="150"/>
        <v>0.19412136718336978</v>
      </c>
      <c r="O849" s="16">
        <f t="shared" si="151"/>
        <v>1.8796660843286746E-2</v>
      </c>
      <c r="P849" s="16">
        <f t="shared" si="152"/>
        <v>4.6116017120344001E-2</v>
      </c>
      <c r="Q849" s="16">
        <f t="shared" si="153"/>
        <v>1.099826461636968E-2</v>
      </c>
      <c r="R849" s="16">
        <f t="shared" si="154"/>
        <v>9.7881543529165255E-2</v>
      </c>
      <c r="S849" s="16">
        <f t="shared" si="155"/>
        <v>1.5072340624101056E-2</v>
      </c>
      <c r="T849" s="16">
        <f t="shared" si="156"/>
        <v>1.1000210234345381E-2</v>
      </c>
      <c r="U849" s="65">
        <f t="shared" si="157"/>
        <v>0.39398640415098191</v>
      </c>
      <c r="V849" s="65"/>
      <c r="AI849" s="16"/>
      <c r="AL849" s="16"/>
      <c r="AM849" s="16"/>
    </row>
    <row r="850" spans="1:40" x14ac:dyDescent="0.25">
      <c r="A850">
        <v>849</v>
      </c>
      <c r="B850">
        <v>4.5715818864675001E-4</v>
      </c>
      <c r="C850" s="16">
        <v>3.83677534776718E-9</v>
      </c>
      <c r="D850">
        <v>7.1434854579447999E-4</v>
      </c>
      <c r="E850" s="16">
        <v>5.5311305452757198E-6</v>
      </c>
      <c r="F850" s="16">
        <v>1.04941142161081E-5</v>
      </c>
      <c r="G850" s="16">
        <v>2.8900006554492601E-6</v>
      </c>
      <c r="H850">
        <v>1.6285028122602901E-4</v>
      </c>
      <c r="J850">
        <v>0.95674272538368599</v>
      </c>
      <c r="K850">
        <f t="shared" si="147"/>
        <v>3.6708069029077114E-9</v>
      </c>
      <c r="L850">
        <f t="shared" si="148"/>
        <v>7.3822293810679772E-4</v>
      </c>
      <c r="M850" s="16">
        <f t="shared" si="149"/>
        <v>1.760934391867023E-4</v>
      </c>
      <c r="N850" s="16">
        <f t="shared" si="150"/>
        <v>5.015003546068238E-3</v>
      </c>
      <c r="O850" s="16">
        <f t="shared" si="151"/>
        <v>9.4374544809099625E-2</v>
      </c>
      <c r="P850" s="16">
        <f t="shared" si="152"/>
        <v>6.6937698249136715E-2</v>
      </c>
      <c r="Q850" s="16">
        <f t="shared" si="153"/>
        <v>0.23524109933405682</v>
      </c>
      <c r="R850" s="16">
        <f t="shared" si="154"/>
        <v>4.0967769154902894E-3</v>
      </c>
      <c r="S850" s="16">
        <f t="shared" si="155"/>
        <v>0.19305184710923101</v>
      </c>
      <c r="T850" s="16">
        <f t="shared" si="156"/>
        <v>0.23524689803530371</v>
      </c>
      <c r="U850" s="65">
        <f t="shared" si="157"/>
        <v>0.83396386799838651</v>
      </c>
      <c r="V850" s="65"/>
      <c r="AI850" s="16"/>
      <c r="AL850" s="16"/>
      <c r="AM850" s="16"/>
    </row>
    <row r="851" spans="1:40" x14ac:dyDescent="0.25">
      <c r="A851">
        <v>850</v>
      </c>
      <c r="B851">
        <v>5.1838956468665503E-4</v>
      </c>
      <c r="C851" s="16">
        <v>5.07056092035737E-9</v>
      </c>
      <c r="D851">
        <v>8.3483778035651102E-4</v>
      </c>
      <c r="E851" s="16">
        <v>8.5314881404448695E-6</v>
      </c>
      <c r="F851" s="16">
        <v>9.3045815119928499E-6</v>
      </c>
      <c r="G851" s="16">
        <v>2.18970165450103E-6</v>
      </c>
      <c r="H851">
        <v>2.5118965743342597E-4</v>
      </c>
      <c r="J851">
        <v>0.95615766204331099</v>
      </c>
      <c r="K851">
        <f t="shared" si="147"/>
        <v>4.848255674857082E-9</v>
      </c>
      <c r="L851">
        <f t="shared" si="148"/>
        <v>8.5563157447407739E-4</v>
      </c>
      <c r="M851" s="16">
        <f t="shared" si="149"/>
        <v>1.8114755489923267E-4</v>
      </c>
      <c r="N851" s="16">
        <f t="shared" si="150"/>
        <v>2.8769628046762369E-3</v>
      </c>
      <c r="O851" s="16">
        <f t="shared" si="151"/>
        <v>7.1272860221424355E-3</v>
      </c>
      <c r="P851" s="16">
        <f t="shared" si="152"/>
        <v>1.7873546436618239E-2</v>
      </c>
      <c r="Q851" s="16">
        <f t="shared" si="153"/>
        <v>4.2297778859528096E-2</v>
      </c>
      <c r="R851" s="16">
        <f t="shared" si="154"/>
        <v>3.2037342104556422E-3</v>
      </c>
      <c r="S851" s="16">
        <f t="shared" si="155"/>
        <v>8.2065251193307546E-3</v>
      </c>
      <c r="T851" s="16">
        <f t="shared" si="156"/>
        <v>4.2299797441138098E-2</v>
      </c>
      <c r="U851" s="65">
        <f t="shared" si="157"/>
        <v>0.1238856308938895</v>
      </c>
      <c r="V851" s="65"/>
      <c r="AI851" s="16"/>
      <c r="AL851" s="16"/>
      <c r="AM851" s="16"/>
    </row>
    <row r="852" spans="1:40" x14ac:dyDescent="0.25">
      <c r="A852">
        <v>851</v>
      </c>
      <c r="B852">
        <v>4.0525012141813597E-4</v>
      </c>
      <c r="C852" s="16">
        <v>6.0089042087353204E-9</v>
      </c>
      <c r="D852">
        <v>1.27878400409567E-3</v>
      </c>
      <c r="E852" s="16">
        <v>1.5409797357615401E-5</v>
      </c>
      <c r="F852" s="16">
        <v>1.21480317680653E-5</v>
      </c>
      <c r="G852" s="16">
        <v>1.8570829515272601E-6</v>
      </c>
      <c r="H852">
        <v>4.5371508328085301E-4</v>
      </c>
      <c r="J852">
        <v>0.95394986648690905</v>
      </c>
      <c r="K852">
        <f t="shared" si="147"/>
        <v>5.7321933676556847E-9</v>
      </c>
      <c r="L852">
        <f t="shared" si="148"/>
        <v>1.3049311416791192E-3</v>
      </c>
      <c r="M852" s="16">
        <f t="shared" si="149"/>
        <v>-4.9443089884284718E-4</v>
      </c>
      <c r="N852" s="16">
        <f t="shared" si="150"/>
        <v>3.1089056753454278E-2</v>
      </c>
      <c r="O852" s="16">
        <f t="shared" si="151"/>
        <v>7.2268225189674158E-3</v>
      </c>
      <c r="P852" s="16">
        <f t="shared" si="152"/>
        <v>0.10692202771537922</v>
      </c>
      <c r="Q852" s="16">
        <f t="shared" si="153"/>
        <v>0.18900761491553419</v>
      </c>
      <c r="R852" s="16">
        <f t="shared" si="154"/>
        <v>5.3683964983645943E-2</v>
      </c>
      <c r="S852" s="16">
        <f t="shared" si="155"/>
        <v>5.6358402456526263E-3</v>
      </c>
      <c r="T852" s="16">
        <f t="shared" si="156"/>
        <v>0.18902670096148896</v>
      </c>
      <c r="U852" s="65">
        <f t="shared" si="157"/>
        <v>0.58259202809412258</v>
      </c>
      <c r="V852" s="65"/>
      <c r="AI852" s="16"/>
      <c r="AL852" s="16"/>
      <c r="AM852" s="16"/>
    </row>
    <row r="853" spans="1:40" x14ac:dyDescent="0.25">
      <c r="A853">
        <v>852</v>
      </c>
      <c r="B853">
        <v>5.7412150253375097E-4</v>
      </c>
      <c r="C853" s="16">
        <v>5.67067624341452E-9</v>
      </c>
      <c r="D853">
        <v>8.4309946080192997E-4</v>
      </c>
      <c r="E853" s="16">
        <v>9.6351529588211395E-6</v>
      </c>
      <c r="F853" s="16">
        <v>8.4030797044819102E-6</v>
      </c>
      <c r="G853" s="16">
        <v>1.9580693529383602E-6</v>
      </c>
      <c r="H853">
        <v>2.8368453857276199E-4</v>
      </c>
      <c r="J853">
        <v>0.95613539063805297</v>
      </c>
      <c r="K853">
        <f t="shared" si="147"/>
        <v>5.4219342451790692E-9</v>
      </c>
      <c r="L853">
        <f t="shared" si="148"/>
        <v>8.6185801888758872E-4</v>
      </c>
      <c r="M853" s="16">
        <f t="shared" si="149"/>
        <v>2.8638498617991327E-4</v>
      </c>
      <c r="N853" s="16">
        <f t="shared" si="150"/>
        <v>2.7860157555030324E-2</v>
      </c>
      <c r="O853" s="16">
        <f t="shared" si="151"/>
        <v>5.7302112107605115E-4</v>
      </c>
      <c r="P853" s="16">
        <f t="shared" si="152"/>
        <v>1.565473132926503E-2</v>
      </c>
      <c r="Q853" s="16">
        <f t="shared" si="153"/>
        <v>1.058965100956108E-2</v>
      </c>
      <c r="R853" s="16">
        <f t="shared" si="154"/>
        <v>2.1905622038270539E-2</v>
      </c>
      <c r="S853" s="16">
        <f t="shared" si="155"/>
        <v>6.1382752508911211E-4</v>
      </c>
      <c r="T853" s="16">
        <f t="shared" si="156"/>
        <v>1.0590753144041143E-2</v>
      </c>
      <c r="U853" s="65">
        <f t="shared" si="157"/>
        <v>8.7787763722333281E-2</v>
      </c>
      <c r="V853" s="65"/>
      <c r="AI853" s="16"/>
      <c r="AL853" s="16"/>
      <c r="AM853" s="16"/>
    </row>
    <row r="854" spans="1:40" x14ac:dyDescent="0.25">
      <c r="A854">
        <v>853</v>
      </c>
      <c r="B854">
        <v>5.8548483065230003E-4</v>
      </c>
      <c r="C854" s="16">
        <v>5.7923873547419403E-9</v>
      </c>
      <c r="D854">
        <v>8.4449472230879502E-4</v>
      </c>
      <c r="E854" s="16">
        <v>9.8581639045671405E-6</v>
      </c>
      <c r="F854" s="16">
        <v>8.2402581275660602E-6</v>
      </c>
      <c r="G854" s="16">
        <v>1.9169412968541498E-6</v>
      </c>
      <c r="H854" s="16">
        <v>2.90250583792041E-4</v>
      </c>
      <c r="J854">
        <v>0.95613185392287003</v>
      </c>
      <c r="K854">
        <f t="shared" si="147"/>
        <v>5.5382860601288008E-9</v>
      </c>
      <c r="L854">
        <f t="shared" si="148"/>
        <v>8.628863874734266E-4</v>
      </c>
      <c r="M854" s="16">
        <f t="shared" si="149"/>
        <v>3.0808327383117351E-4</v>
      </c>
      <c r="N854" s="16">
        <f t="shared" si="150"/>
        <v>3.6103731088014769E-2</v>
      </c>
      <c r="O854" s="16">
        <f t="shared" si="151"/>
        <v>2.1081769697500093E-3</v>
      </c>
      <c r="P854" s="16">
        <f t="shared" si="152"/>
        <v>1.529451900966244E-2</v>
      </c>
      <c r="Q854" s="16">
        <f t="shared" si="153"/>
        <v>6.7473564234375441E-3</v>
      </c>
      <c r="R854" s="16">
        <f t="shared" si="154"/>
        <v>2.7064882818297213E-2</v>
      </c>
      <c r="S854" s="16">
        <f t="shared" si="155"/>
        <v>2.0484259233015363E-3</v>
      </c>
      <c r="T854" s="16">
        <f t="shared" si="156"/>
        <v>6.7482515420827435E-3</v>
      </c>
      <c r="U854" s="65">
        <f t="shared" si="157"/>
        <v>9.611534377454628E-2</v>
      </c>
      <c r="V854" s="65"/>
      <c r="AI854" s="16"/>
      <c r="AL854" s="16"/>
      <c r="AM854" s="16"/>
    </row>
    <row r="855" spans="1:40" x14ac:dyDescent="0.25">
      <c r="A855">
        <v>854</v>
      </c>
      <c r="B855">
        <v>7.0407563816792104E-4</v>
      </c>
      <c r="C855" s="16">
        <v>6.7315757971115804E-9</v>
      </c>
      <c r="D855">
        <v>8.1544196587818101E-4</v>
      </c>
      <c r="E855" s="16">
        <v>1.10668313920027E-5</v>
      </c>
      <c r="F855" s="16">
        <v>6.8411884888678399E-6</v>
      </c>
      <c r="G855" s="16">
        <v>1.64882994722558E-6</v>
      </c>
      <c r="H855">
        <v>3.25836434563655E-4</v>
      </c>
      <c r="J855">
        <v>0.95630806967584803</v>
      </c>
      <c r="K855">
        <f t="shared" si="147"/>
        <v>6.4374602564124335E-9</v>
      </c>
      <c r="L855">
        <f t="shared" si="148"/>
        <v>8.3076644122734517E-4</v>
      </c>
      <c r="M855" s="16">
        <f t="shared" si="149"/>
        <v>5.7738483510849702E-4</v>
      </c>
      <c r="N855" s="16">
        <f t="shared" si="150"/>
        <v>0.18580241714724596</v>
      </c>
      <c r="O855" s="16">
        <f t="shared" si="151"/>
        <v>4.6440883838409455E-2</v>
      </c>
      <c r="P855" s="16">
        <f t="shared" si="152"/>
        <v>2.366026845178772E-2</v>
      </c>
      <c r="Q855" s="16">
        <f t="shared" si="153"/>
        <v>9.2369373335944702E-4</v>
      </c>
      <c r="R855" s="16">
        <f t="shared" si="154"/>
        <v>9.3860613284878061E-2</v>
      </c>
      <c r="S855" s="16">
        <f t="shared" si="155"/>
        <v>3.1967113801512653E-2</v>
      </c>
      <c r="T855" s="16">
        <f t="shared" si="156"/>
        <v>9.2321878142432017E-4</v>
      </c>
      <c r="U855" s="65">
        <f t="shared" si="157"/>
        <v>0.38357820903861761</v>
      </c>
      <c r="V855" s="65"/>
      <c r="AI855" s="16"/>
      <c r="AL855" s="16"/>
      <c r="AM855" s="16"/>
    </row>
    <row r="856" spans="1:40" x14ac:dyDescent="0.25">
      <c r="A856">
        <v>855</v>
      </c>
      <c r="B856">
        <v>2.80465252639637E-4</v>
      </c>
      <c r="C856" s="16">
        <v>3.8935019507355704E-9</v>
      </c>
      <c r="D856">
        <v>1.19563765644285E-3</v>
      </c>
      <c r="E856" s="16">
        <v>9.3416741923389608E-6</v>
      </c>
      <c r="F856" s="16">
        <v>1.7506480013321099E-5</v>
      </c>
      <c r="G856" s="16">
        <v>2.8641964254531602E-6</v>
      </c>
      <c r="H856">
        <v>2.7504880438095801E-4</v>
      </c>
      <c r="J856">
        <v>0.95423525816150401</v>
      </c>
      <c r="K856">
        <f t="shared" si="147"/>
        <v>3.7153168391124765E-9</v>
      </c>
      <c r="L856">
        <f t="shared" si="148"/>
        <v>1.2335109193929946E-3</v>
      </c>
      <c r="M856" s="16">
        <f t="shared" si="149"/>
        <v>-6.7258041411372062E-4</v>
      </c>
      <c r="N856" s="16">
        <f t="shared" si="150"/>
        <v>0.18485586184154856</v>
      </c>
      <c r="O856" s="16">
        <f t="shared" si="151"/>
        <v>8.8186097549183606E-2</v>
      </c>
      <c r="P856" s="16">
        <f t="shared" si="152"/>
        <v>5.794067219973411E-2</v>
      </c>
      <c r="Q856" s="16">
        <f t="shared" si="153"/>
        <v>1.6960052974639716E-2</v>
      </c>
      <c r="R856" s="16">
        <f t="shared" si="154"/>
        <v>0.60061735701373431</v>
      </c>
      <c r="S856" s="16">
        <f t="shared" si="155"/>
        <v>0.18192336667964243</v>
      </c>
      <c r="T856" s="16">
        <f t="shared" si="156"/>
        <v>1.6957236424316513E-2</v>
      </c>
      <c r="U856" s="65">
        <f t="shared" si="157"/>
        <v>1.1474406446827992</v>
      </c>
      <c r="V856" s="65"/>
      <c r="AI856" s="16"/>
      <c r="AK856" s="16"/>
      <c r="AL856" s="16"/>
      <c r="AM856" s="16"/>
    </row>
    <row r="857" spans="1:40" x14ac:dyDescent="0.25">
      <c r="A857">
        <v>856</v>
      </c>
      <c r="B857">
        <v>4.0207236024288197E-4</v>
      </c>
      <c r="C857" s="16">
        <v>4.9201591247199897E-9</v>
      </c>
      <c r="D857">
        <v>1.0499409103453801E-3</v>
      </c>
      <c r="E857" s="16">
        <v>1.0385238029623199E-5</v>
      </c>
      <c r="F857" s="16">
        <v>1.21210255984715E-5</v>
      </c>
      <c r="G857" s="16">
        <v>2.2623913025240598E-6</v>
      </c>
      <c r="H857">
        <v>3.0577224319102699E-4</v>
      </c>
      <c r="J857">
        <v>0.95503859756334997</v>
      </c>
      <c r="K857">
        <f t="shared" si="147"/>
        <v>4.6989418702610985E-9</v>
      </c>
      <c r="L857">
        <f t="shared" si="148"/>
        <v>1.0764404326857224E-3</v>
      </c>
      <c r="M857" s="16">
        <f t="shared" si="149"/>
        <v>-2.7229571219995849E-4</v>
      </c>
      <c r="N857" s="16">
        <f t="shared" si="150"/>
        <v>3.3408439058620856E-2</v>
      </c>
      <c r="O857" s="16">
        <f t="shared" si="151"/>
        <v>1.2450292586402295E-2</v>
      </c>
      <c r="P857" s="16">
        <f t="shared" si="152"/>
        <v>8.0137808790407203E-3</v>
      </c>
      <c r="Q857" s="16">
        <f t="shared" si="153"/>
        <v>1.0935153258666355E-3</v>
      </c>
      <c r="R857" s="16">
        <f t="shared" si="154"/>
        <v>5.2422602910020322E-2</v>
      </c>
      <c r="S857" s="16">
        <f t="shared" si="155"/>
        <v>1.6076528228738948E-2</v>
      </c>
      <c r="T857" s="16">
        <f t="shared" si="156"/>
        <v>1.0932268866829769E-3</v>
      </c>
      <c r="U857" s="65">
        <f t="shared" si="157"/>
        <v>0.12455838587537277</v>
      </c>
      <c r="V857" s="65"/>
      <c r="AI857" s="16"/>
      <c r="AL857" s="16"/>
      <c r="AM857" s="16"/>
    </row>
    <row r="858" spans="1:40" x14ac:dyDescent="0.25">
      <c r="A858">
        <v>857</v>
      </c>
      <c r="B858">
        <v>2.6626925171225301E-4</v>
      </c>
      <c r="C858" s="16">
        <v>3.1255824122265701E-9</v>
      </c>
      <c r="D858">
        <v>1.0067663550236701E-3</v>
      </c>
      <c r="E858" s="16">
        <v>6.3272346179620802E-6</v>
      </c>
      <c r="F858" s="16">
        <v>1.8288859656566301E-5</v>
      </c>
      <c r="G858" s="16">
        <v>3.5606820033358499E-6</v>
      </c>
      <c r="H858">
        <v>1.86292422532982E-4</v>
      </c>
      <c r="J858">
        <v>0.95512216849854703</v>
      </c>
      <c r="K858">
        <f t="shared" si="147"/>
        <v>2.9853130513867613E-9</v>
      </c>
      <c r="L858">
        <f t="shared" si="148"/>
        <v>1.0469016307577263E-3</v>
      </c>
      <c r="M858" s="16">
        <f t="shared" si="149"/>
        <v>-5.1436312733322024E-4</v>
      </c>
      <c r="N858" s="16">
        <f t="shared" si="150"/>
        <v>0.21049958160877372</v>
      </c>
      <c r="O858" s="16">
        <f t="shared" si="151"/>
        <v>0.18976694967178986</v>
      </c>
      <c r="P858" s="16">
        <f t="shared" si="152"/>
        <v>1.9996682357443707E-3</v>
      </c>
      <c r="Q858" s="16">
        <f t="shared" si="153"/>
        <v>0.16883408362523852</v>
      </c>
      <c r="R858" s="16">
        <f t="shared" si="154"/>
        <v>0.72986458417344979</v>
      </c>
      <c r="S858" s="16">
        <f t="shared" si="155"/>
        <v>0.59816650594047305</v>
      </c>
      <c r="T858" s="16">
        <f t="shared" si="156"/>
        <v>0.16883229307209377</v>
      </c>
      <c r="U858" s="65">
        <f t="shared" si="157"/>
        <v>2.0679636663275631</v>
      </c>
      <c r="V858" s="65"/>
      <c r="AI858" s="16"/>
      <c r="AL858" s="16"/>
      <c r="AM858" s="16"/>
    </row>
    <row r="859" spans="1:40" x14ac:dyDescent="0.25">
      <c r="A859">
        <v>858</v>
      </c>
      <c r="B859">
        <v>3.81552683910783E-4</v>
      </c>
      <c r="C859" s="16">
        <v>5.4156509068959102E-9</v>
      </c>
      <c r="D859">
        <v>1.22266933970021E-3</v>
      </c>
      <c r="E859" s="16">
        <v>1.32864443409466E-5</v>
      </c>
      <c r="F859" s="16">
        <v>1.28727038569263E-5</v>
      </c>
      <c r="G859" s="16">
        <v>2.0593424560156301E-6</v>
      </c>
      <c r="H859">
        <v>3.9119561248112701E-4</v>
      </c>
      <c r="J859">
        <v>0.95419894893666701</v>
      </c>
      <c r="K859">
        <f t="shared" si="147"/>
        <v>5.1676084031679847E-9</v>
      </c>
      <c r="L859">
        <f t="shared" si="148"/>
        <v>1.2504686742191714E-3</v>
      </c>
      <c r="M859" s="16">
        <f t="shared" si="149"/>
        <v>-4.8736330639760541E-4</v>
      </c>
      <c r="N859" s="16">
        <f t="shared" si="150"/>
        <v>5.039415043670855E-2</v>
      </c>
      <c r="O859" s="16">
        <f t="shared" si="151"/>
        <v>4.8891131876606787E-4</v>
      </c>
      <c r="P859" s="16">
        <f t="shared" si="152"/>
        <v>7.2231595308772295E-2</v>
      </c>
      <c r="Q859" s="16">
        <f t="shared" si="153"/>
        <v>5.6193840787561601E-2</v>
      </c>
      <c r="R859" s="16">
        <f t="shared" si="154"/>
        <v>9.3130588958254448E-2</v>
      </c>
      <c r="S859" s="16">
        <f t="shared" si="155"/>
        <v>6.5863785198038913E-4</v>
      </c>
      <c r="T859" s="16">
        <f t="shared" si="156"/>
        <v>5.6201346042204385E-2</v>
      </c>
      <c r="U859" s="65">
        <f t="shared" si="157"/>
        <v>0.32929907070424774</v>
      </c>
      <c r="V859" s="65"/>
      <c r="AI859" s="16"/>
      <c r="AL859" s="16"/>
      <c r="AM859" s="16"/>
    </row>
    <row r="860" spans="1:40" x14ac:dyDescent="0.25">
      <c r="A860">
        <v>859</v>
      </c>
      <c r="B860" s="16">
        <v>4.2941719394716901E-4</v>
      </c>
      <c r="C860" s="16">
        <v>5.4690907623576201E-9</v>
      </c>
      <c r="D860" s="16">
        <v>1.09377488613521E-3</v>
      </c>
      <c r="E860" s="16">
        <v>1.2020518637112799E-5</v>
      </c>
      <c r="F860" s="16">
        <v>1.13698223849133E-5</v>
      </c>
      <c r="G860" s="16">
        <v>2.0362267907942701E-6</v>
      </c>
      <c r="H860" s="16">
        <v>3.5392043802864198E-4</v>
      </c>
      <c r="J860">
        <v>0.95484228916429004</v>
      </c>
      <c r="K860">
        <f t="shared" si="147"/>
        <v>5.2221191431768223E-9</v>
      </c>
      <c r="L860">
        <f t="shared" si="148"/>
        <v>1.1185452886050685E-3</v>
      </c>
      <c r="M860" s="16">
        <f t="shared" si="149"/>
        <v>-2.5971090071073041E-4</v>
      </c>
      <c r="N860" s="16">
        <f t="shared" si="150"/>
        <v>1.6180049959705959E-2</v>
      </c>
      <c r="O860" s="16">
        <f t="shared" si="151"/>
        <v>1.5529787083848497E-4</v>
      </c>
      <c r="P860" s="16">
        <f t="shared" si="152"/>
        <v>1.8226640230222725E-2</v>
      </c>
      <c r="Q860" s="16">
        <f t="shared" si="153"/>
        <v>1.4205463066431582E-2</v>
      </c>
      <c r="R860" s="16">
        <f t="shared" si="154"/>
        <v>2.3346242934202038E-2</v>
      </c>
      <c r="S860" s="16">
        <f t="shared" si="155"/>
        <v>2.002533199128624E-4</v>
      </c>
      <c r="T860" s="16">
        <f t="shared" si="156"/>
        <v>1.4207177821080138E-2</v>
      </c>
      <c r="U860" s="65">
        <f t="shared" si="157"/>
        <v>8.6521125202393787E-2</v>
      </c>
      <c r="V860" s="65"/>
      <c r="AH860" s="16"/>
      <c r="AI860" s="16"/>
      <c r="AJ860" s="16"/>
      <c r="AK860" s="16"/>
      <c r="AL860" s="16"/>
      <c r="AM860" s="16"/>
      <c r="AN860" s="16"/>
    </row>
    <row r="861" spans="1:40" x14ac:dyDescent="0.25">
      <c r="A861">
        <v>860</v>
      </c>
      <c r="B861">
        <v>6.5692582017410099E-4</v>
      </c>
      <c r="C861" s="16">
        <v>7.06738800937832E-9</v>
      </c>
      <c r="D861">
        <v>9.19873410989921E-4</v>
      </c>
      <c r="E861" s="16">
        <v>1.30911850571206E-5</v>
      </c>
      <c r="F861" s="16">
        <v>7.3684179786245702E-6</v>
      </c>
      <c r="G861" s="16">
        <v>1.5723915749808001E-6</v>
      </c>
      <c r="H861">
        <v>3.8544063323320803E-4</v>
      </c>
      <c r="J861">
        <v>0.95577402053361105</v>
      </c>
      <c r="K861">
        <f t="shared" si="147"/>
        <v>6.7548258523945512E-9</v>
      </c>
      <c r="L861">
        <f t="shared" si="148"/>
        <v>9.3617557113414164E-4</v>
      </c>
      <c r="M861" s="16">
        <f t="shared" si="149"/>
        <v>3.776760692140605E-4</v>
      </c>
      <c r="N861" s="16">
        <f t="shared" si="150"/>
        <v>0.11236915096875158</v>
      </c>
      <c r="O861" s="16">
        <f t="shared" si="151"/>
        <v>7.6252264308578815E-2</v>
      </c>
      <c r="P861" s="16">
        <f t="shared" si="152"/>
        <v>2.0657779656222813E-3</v>
      </c>
      <c r="Q861" s="16">
        <f t="shared" si="153"/>
        <v>4.7905180349350984E-2</v>
      </c>
      <c r="R861" s="16">
        <f t="shared" si="154"/>
        <v>6.3963773634748464E-2</v>
      </c>
      <c r="S861" s="16">
        <f t="shared" si="155"/>
        <v>4.7029968068969343E-2</v>
      </c>
      <c r="T861" s="16">
        <f t="shared" si="156"/>
        <v>4.790381510076399E-2</v>
      </c>
      <c r="U861" s="65">
        <f t="shared" si="157"/>
        <v>0.39748993039678548</v>
      </c>
      <c r="V861" s="65"/>
      <c r="AH861" s="16"/>
      <c r="AI861" s="16"/>
      <c r="AJ861" s="16"/>
      <c r="AK861" s="16"/>
      <c r="AL861" s="16"/>
      <c r="AM861" s="16"/>
      <c r="AN861" s="16"/>
    </row>
    <row r="862" spans="1:40" x14ac:dyDescent="0.25">
      <c r="A862">
        <v>861</v>
      </c>
      <c r="B862" s="16">
        <v>5.1444022605142195E-4</v>
      </c>
      <c r="C862" s="16">
        <v>9.1518648396516998E-9</v>
      </c>
      <c r="D862" s="16">
        <v>1.5427623851635101E-3</v>
      </c>
      <c r="E862" s="16">
        <v>2.8240209616652599E-5</v>
      </c>
      <c r="F862" s="16">
        <v>9.6738530741421597E-6</v>
      </c>
      <c r="G862" s="16">
        <v>1.2225737758384701E-6</v>
      </c>
      <c r="H862" s="16">
        <v>8.3149453880749396E-4</v>
      </c>
      <c r="J862">
        <v>0.95278628744277805</v>
      </c>
      <c r="K862">
        <f t="shared" si="147"/>
        <v>8.7197713237498389E-9</v>
      </c>
      <c r="L862">
        <f t="shared" si="148"/>
        <v>1.563323513222793E-3</v>
      </c>
      <c r="M862" s="16">
        <f t="shared" si="149"/>
        <v>-5.3444306111994928E-4</v>
      </c>
      <c r="N862" s="16">
        <f t="shared" si="150"/>
        <v>2.0802917626698515E-3</v>
      </c>
      <c r="O862" s="16">
        <f t="shared" si="151"/>
        <v>0.42579040281131786</v>
      </c>
      <c r="P862" s="16">
        <f t="shared" si="152"/>
        <v>0.36110329534266566</v>
      </c>
      <c r="Q862" s="16">
        <f t="shared" si="153"/>
        <v>2.6547585347199174</v>
      </c>
      <c r="R862" s="16">
        <f t="shared" si="154"/>
        <v>3.6713701403929123E-4</v>
      </c>
      <c r="S862" s="16">
        <f t="shared" si="155"/>
        <v>0.15295305102449772</v>
      </c>
      <c r="T862" s="16">
        <f t="shared" si="156"/>
        <v>2.6549921311829916</v>
      </c>
      <c r="U862" s="65">
        <f t="shared" si="157"/>
        <v>6.2520448438580996</v>
      </c>
      <c r="V862" s="65"/>
      <c r="AI862" s="16"/>
      <c r="AL862" s="16"/>
      <c r="AM862" s="16"/>
    </row>
    <row r="863" spans="1:40" x14ac:dyDescent="0.25">
      <c r="A863">
        <v>862</v>
      </c>
      <c r="B863">
        <v>2.17051933606433E-4</v>
      </c>
      <c r="C863" s="16">
        <v>3.5634598479946801E-9</v>
      </c>
      <c r="D863">
        <v>1.4217129519492101E-3</v>
      </c>
      <c r="E863" s="16">
        <v>1.0140028592125899E-5</v>
      </c>
      <c r="F863" s="16">
        <v>2.2864082672643599E-5</v>
      </c>
      <c r="G863" s="16">
        <v>3.13771371689519E-6</v>
      </c>
      <c r="H863" s="16">
        <v>2.9855840648858502E-4</v>
      </c>
      <c r="J863">
        <v>0.95308677915550699</v>
      </c>
      <c r="K863">
        <f t="shared" si="147"/>
        <v>3.3962864691752222E-9</v>
      </c>
      <c r="L863">
        <f t="shared" si="148"/>
        <v>1.4705752675515445E-3</v>
      </c>
      <c r="M863" s="16">
        <f t="shared" si="149"/>
        <v>-1.0364714003386784E-3</v>
      </c>
      <c r="N863" s="16">
        <f t="shared" si="150"/>
        <v>0.31229938864747064</v>
      </c>
      <c r="O863" s="16">
        <f t="shared" si="151"/>
        <v>0.12713232642342551</v>
      </c>
      <c r="P863" s="16">
        <f t="shared" si="152"/>
        <v>0.22591595433945871</v>
      </c>
      <c r="Q863" s="16">
        <f t="shared" si="153"/>
        <v>3.1246870377810224E-3</v>
      </c>
      <c r="R863" s="16">
        <f t="shared" si="154"/>
        <v>1.7376681120038848</v>
      </c>
      <c r="S863" s="16">
        <f t="shared" si="155"/>
        <v>0.31668887008538915</v>
      </c>
      <c r="T863" s="16">
        <f t="shared" si="156"/>
        <v>3.1221407283176478E-3</v>
      </c>
      <c r="U863" s="65">
        <f t="shared" si="157"/>
        <v>2.7259514792657278</v>
      </c>
      <c r="V863" s="65"/>
      <c r="AI863" s="16"/>
      <c r="AK863" s="16"/>
      <c r="AL863" s="16"/>
      <c r="AM863" s="16"/>
    </row>
    <row r="864" spans="1:40" x14ac:dyDescent="0.25">
      <c r="A864">
        <v>863</v>
      </c>
      <c r="B864">
        <v>6.0223911013145199E-4</v>
      </c>
      <c r="C864" s="16">
        <v>9.1045087243852001E-9</v>
      </c>
      <c r="D864">
        <v>1.3040580168833099E-3</v>
      </c>
      <c r="E864" s="16">
        <v>2.3807710048840699E-5</v>
      </c>
      <c r="F864" s="16">
        <v>8.1775923632344204E-6</v>
      </c>
      <c r="G864" s="16">
        <v>1.2257750352758199E-6</v>
      </c>
      <c r="H864">
        <v>7.0097752513632904E-4</v>
      </c>
      <c r="J864">
        <v>0.95390889897379805</v>
      </c>
      <c r="K864">
        <f t="shared" si="147"/>
        <v>8.6848718929756255E-9</v>
      </c>
      <c r="L864">
        <f t="shared" si="148"/>
        <v>1.3216298721363303E-3</v>
      </c>
      <c r="M864" s="16">
        <f t="shared" si="149"/>
        <v>-1.171516518734262E-4</v>
      </c>
      <c r="N864" s="16">
        <f t="shared" si="150"/>
        <v>5.0204331922856726E-2</v>
      </c>
      <c r="O864" s="16">
        <f t="shared" si="151"/>
        <v>0.41470407282700478</v>
      </c>
      <c r="P864" s="16">
        <f t="shared" si="152"/>
        <v>0.12476160383560388</v>
      </c>
      <c r="Q864" s="16">
        <f t="shared" si="153"/>
        <v>1.4802350299757487</v>
      </c>
      <c r="R864" s="16">
        <f t="shared" si="154"/>
        <v>2.9195808326222497E-2</v>
      </c>
      <c r="S864" s="16">
        <f t="shared" si="155"/>
        <v>0.15170847827778117</v>
      </c>
      <c r="T864" s="16">
        <f t="shared" si="156"/>
        <v>1.4803197802898833</v>
      </c>
      <c r="U864" s="65">
        <f t="shared" si="157"/>
        <v>3.7311291054551008</v>
      </c>
      <c r="V864" s="65"/>
      <c r="AI864" s="16"/>
      <c r="AL864" s="16"/>
      <c r="AM864" s="16"/>
    </row>
    <row r="865" spans="1:40" x14ac:dyDescent="0.25">
      <c r="A865">
        <v>864</v>
      </c>
      <c r="B865">
        <v>5.1250157946977604E-4</v>
      </c>
      <c r="C865" s="16">
        <v>4.8640745308809902E-9</v>
      </c>
      <c r="D865">
        <v>8.0956582908584701E-4</v>
      </c>
      <c r="E865" s="16">
        <v>7.9385507085132402E-6</v>
      </c>
      <c r="F865" s="16">
        <v>9.4006271866608301E-6</v>
      </c>
      <c r="G865" s="16">
        <v>2.2820087534151002E-6</v>
      </c>
      <c r="H865" s="16">
        <v>2.3373173193831501E-4</v>
      </c>
      <c r="J865">
        <v>0.95628279805471095</v>
      </c>
      <c r="K865">
        <f t="shared" si="147"/>
        <v>4.6514308023375286E-9</v>
      </c>
      <c r="L865">
        <f t="shared" si="148"/>
        <v>8.30644228138053E-4</v>
      </c>
      <c r="M865" s="16">
        <f t="shared" si="149"/>
        <v>1.9435893080149927E-4</v>
      </c>
      <c r="N865" s="16">
        <f t="shared" si="150"/>
        <v>1.7363786467857305E-3</v>
      </c>
      <c r="O865" s="16">
        <f t="shared" si="151"/>
        <v>1.481281645433704E-2</v>
      </c>
      <c r="P865" s="16">
        <f t="shared" si="152"/>
        <v>2.5573316389403154E-2</v>
      </c>
      <c r="Q865" s="16">
        <f t="shared" si="153"/>
        <v>6.8053407898736137E-2</v>
      </c>
      <c r="R865" s="16">
        <f t="shared" si="154"/>
        <v>2.1961779158193727E-3</v>
      </c>
      <c r="S865" s="16">
        <f t="shared" si="155"/>
        <v>1.8649671923637524E-2</v>
      </c>
      <c r="T865" s="16">
        <f t="shared" si="156"/>
        <v>6.80562417287051E-2</v>
      </c>
      <c r="U865" s="65">
        <f t="shared" si="157"/>
        <v>0.19907801095742406</v>
      </c>
      <c r="V865" s="65"/>
      <c r="AI865" s="16"/>
      <c r="AL865" s="16"/>
      <c r="AM865" s="16"/>
    </row>
    <row r="866" spans="1:40" x14ac:dyDescent="0.25">
      <c r="A866">
        <v>865</v>
      </c>
      <c r="B866">
        <v>1.3617339921171501E-3</v>
      </c>
      <c r="C866" s="16">
        <v>7.4686941513960293E-9</v>
      </c>
      <c r="D866">
        <v>4.6362509662076099E-4</v>
      </c>
      <c r="E866" s="16">
        <v>7.0110750872744103E-6</v>
      </c>
      <c r="F866" s="16">
        <v>3.4756394887003699E-6</v>
      </c>
      <c r="G866" s="16">
        <v>1.47968547978729E-6</v>
      </c>
      <c r="H866">
        <v>2.06420810144142E-4</v>
      </c>
      <c r="J866">
        <v>0.95821891843849605</v>
      </c>
      <c r="K866">
        <f t="shared" si="147"/>
        <v>7.1566440318986245E-9</v>
      </c>
      <c r="L866">
        <f t="shared" si="148"/>
        <v>4.7204859238379759E-4</v>
      </c>
      <c r="M866" s="16">
        <f t="shared" si="149"/>
        <v>2.2514193918505023E-3</v>
      </c>
      <c r="N866" s="16">
        <f t="shared" si="150"/>
        <v>3.1249471918337086</v>
      </c>
      <c r="O866" s="16">
        <f t="shared" si="151"/>
        <v>0.12152254048126369</v>
      </c>
      <c r="P866" s="16">
        <f t="shared" si="152"/>
        <v>0.26925511939339813</v>
      </c>
      <c r="Q866" s="16">
        <f t="shared" si="153"/>
        <v>0.12056475294515852</v>
      </c>
      <c r="R866" s="16">
        <f t="shared" si="154"/>
        <v>0.41938876394513308</v>
      </c>
      <c r="S866" s="16">
        <f t="shared" si="155"/>
        <v>6.91882473098753E-2</v>
      </c>
      <c r="T866" s="16">
        <f t="shared" si="156"/>
        <v>0.12057601100720031</v>
      </c>
      <c r="U866" s="65">
        <f t="shared" si="157"/>
        <v>4.2454426269157377</v>
      </c>
      <c r="V866" s="65"/>
      <c r="AI866" s="16"/>
      <c r="AL866" s="16"/>
      <c r="AM866" s="16"/>
    </row>
    <row r="867" spans="1:40" x14ac:dyDescent="0.25">
      <c r="A867">
        <v>866</v>
      </c>
      <c r="B867">
        <v>9.09100422072837E-4</v>
      </c>
      <c r="C867" s="16">
        <v>8.1357795624990805E-9</v>
      </c>
      <c r="D867">
        <v>7.6219025454276105E-4</v>
      </c>
      <c r="E867" s="16">
        <v>1.25104423412749E-5</v>
      </c>
      <c r="F867" s="16">
        <v>5.2835083246794699E-6</v>
      </c>
      <c r="G867" s="16">
        <v>1.36330721114328E-6</v>
      </c>
      <c r="H867">
        <v>3.68339073994422E-4</v>
      </c>
      <c r="J867">
        <v>0.95661216262696602</v>
      </c>
      <c r="K867">
        <f t="shared" si="147"/>
        <v>7.7827856819385167E-9</v>
      </c>
      <c r="L867">
        <f t="shared" si="148"/>
        <v>7.7411244262370069E-4</v>
      </c>
      <c r="M867" s="16">
        <f t="shared" si="149"/>
        <v>1.0440884015219731E-3</v>
      </c>
      <c r="N867" s="16">
        <f t="shared" si="150"/>
        <v>0.71870564021638372</v>
      </c>
      <c r="O867" s="16">
        <f t="shared" si="151"/>
        <v>0.22001216661447293</v>
      </c>
      <c r="P867" s="16">
        <f t="shared" si="152"/>
        <v>4.3713629749792482E-2</v>
      </c>
      <c r="Q867" s="16">
        <f t="shared" si="153"/>
        <v>2.7159594857893338E-2</v>
      </c>
      <c r="R867" s="16">
        <f t="shared" si="154"/>
        <v>0.21557555721359911</v>
      </c>
      <c r="S867" s="16">
        <f t="shared" si="155"/>
        <v>0.1030405264759678</v>
      </c>
      <c r="T867" s="16">
        <f t="shared" si="156"/>
        <v>2.7155600142577934E-2</v>
      </c>
      <c r="U867" s="65">
        <f t="shared" si="157"/>
        <v>1.3553627152706871</v>
      </c>
      <c r="V867" s="65"/>
      <c r="AI867" s="16"/>
      <c r="AL867" s="16"/>
      <c r="AM867" s="16"/>
    </row>
    <row r="868" spans="1:40" x14ac:dyDescent="0.25">
      <c r="A868">
        <v>867</v>
      </c>
      <c r="B868">
        <v>6.3601358489771701E-4</v>
      </c>
      <c r="C868" s="16">
        <v>5.2076669450480203E-9</v>
      </c>
      <c r="D868">
        <v>6.9641322567947695E-4</v>
      </c>
      <c r="E868" s="16">
        <v>7.3215137583607101E-6</v>
      </c>
      <c r="F868" s="16">
        <v>7.5321199926431402E-6</v>
      </c>
      <c r="G868" s="16">
        <v>2.12846359922682E-6</v>
      </c>
      <c r="H868">
        <v>2.1556331851296001E-4</v>
      </c>
      <c r="J868">
        <v>0.95690005615874596</v>
      </c>
      <c r="K868">
        <f t="shared" si="147"/>
        <v>4.983216792172496E-9</v>
      </c>
      <c r="L868">
        <f t="shared" si="148"/>
        <v>7.1360072159704503E-4</v>
      </c>
      <c r="M868" s="16">
        <f t="shared" si="149"/>
        <v>5.5842644819838899E-4</v>
      </c>
      <c r="N868" s="16">
        <f t="shared" si="150"/>
        <v>8.5679459296268468E-2</v>
      </c>
      <c r="O868" s="16">
        <f t="shared" si="151"/>
        <v>3.5600805791107014E-3</v>
      </c>
      <c r="P868" s="16">
        <f t="shared" si="152"/>
        <v>7.6914492471367155E-2</v>
      </c>
      <c r="Q868" s="16">
        <f t="shared" si="153"/>
        <v>0.1013279676435495</v>
      </c>
      <c r="R868" s="16">
        <f t="shared" si="154"/>
        <v>5.5843708585519083E-2</v>
      </c>
      <c r="S868" s="16">
        <f t="shared" si="155"/>
        <v>3.6108091860836168E-3</v>
      </c>
      <c r="T868" s="16">
        <f t="shared" si="156"/>
        <v>0.10133363103131157</v>
      </c>
      <c r="U868" s="65">
        <f t="shared" si="157"/>
        <v>0.42827014879321013</v>
      </c>
      <c r="V868" s="65"/>
      <c r="AI868" s="16"/>
      <c r="AK868" s="16"/>
      <c r="AL868" s="16"/>
      <c r="AM868" s="16"/>
    </row>
    <row r="869" spans="1:40" x14ac:dyDescent="0.25">
      <c r="A869">
        <v>868</v>
      </c>
      <c r="B869">
        <v>4.8850587380685801E-4</v>
      </c>
      <c r="C869" s="16">
        <v>6.5057935531181996E-9</v>
      </c>
      <c r="D869">
        <v>1.1449057537398001E-3</v>
      </c>
      <c r="E869" s="16">
        <v>1.4960169299287399E-5</v>
      </c>
      <c r="F869" s="16">
        <v>1.00147578786582E-5</v>
      </c>
      <c r="G869" s="16">
        <v>1.7126040440340799E-6</v>
      </c>
      <c r="H869">
        <v>4.4047359141778701E-4</v>
      </c>
      <c r="J869">
        <v>0.95462435397706302</v>
      </c>
      <c r="K869">
        <f t="shared" si="147"/>
        <v>6.2105889677536028E-9</v>
      </c>
      <c r="L869">
        <f t="shared" si="148"/>
        <v>1.1666413677475973E-3</v>
      </c>
      <c r="M869" s="16">
        <f t="shared" si="149"/>
        <v>-1.8962962013388134E-4</v>
      </c>
      <c r="N869" s="16">
        <f t="shared" si="150"/>
        <v>5.0436735134514802E-5</v>
      </c>
      <c r="O869" s="16">
        <f t="shared" si="151"/>
        <v>3.0531486336639675E-2</v>
      </c>
      <c r="P869" s="16">
        <f t="shared" si="152"/>
        <v>3.5368212263094653E-2</v>
      </c>
      <c r="Q869" s="16">
        <f t="shared" si="153"/>
        <v>0.15436006177874675</v>
      </c>
      <c r="R869" s="16">
        <f t="shared" si="154"/>
        <v>2.3727621317947309E-4</v>
      </c>
      <c r="S869" s="16">
        <f t="shared" si="155"/>
        <v>2.1617981121924212E-2</v>
      </c>
      <c r="T869" s="16">
        <f t="shared" si="156"/>
        <v>0.15436944142548253</v>
      </c>
      <c r="U869" s="65">
        <f t="shared" si="157"/>
        <v>0.39653489587420182</v>
      </c>
      <c r="V869" s="65"/>
      <c r="AI869" s="16"/>
      <c r="AL869" s="16"/>
      <c r="AM869" s="16"/>
    </row>
    <row r="870" spans="1:40" x14ac:dyDescent="0.25">
      <c r="A870">
        <v>869</v>
      </c>
      <c r="B870">
        <v>6.7503728626666995E-4</v>
      </c>
      <c r="C870" s="16">
        <v>6.4586326719901396E-9</v>
      </c>
      <c r="D870">
        <v>8.16070796268345E-4</v>
      </c>
      <c r="E870" s="16">
        <v>1.06260692280138E-5</v>
      </c>
      <c r="F870" s="16">
        <v>7.1361038523817596E-6</v>
      </c>
      <c r="G870" s="16">
        <v>1.71854692367499E-6</v>
      </c>
      <c r="H870">
        <v>3.1285927245149699E-4</v>
      </c>
      <c r="J870">
        <v>0.95629856417392201</v>
      </c>
      <c r="K870">
        <f t="shared" si="147"/>
        <v>6.1763811507509519E-9</v>
      </c>
      <c r="L870">
        <f t="shared" si="148"/>
        <v>8.3205509226411155E-4</v>
      </c>
      <c r="M870" s="16">
        <f t="shared" si="149"/>
        <v>5.1801948026922845E-4</v>
      </c>
      <c r="N870" s="16">
        <f t="shared" si="150"/>
        <v>0.138404092156896</v>
      </c>
      <c r="O870" s="16">
        <f t="shared" si="151"/>
        <v>2.7628060451187816E-2</v>
      </c>
      <c r="P870" s="16">
        <f t="shared" si="152"/>
        <v>2.3459949783670182E-2</v>
      </c>
      <c r="Q870" s="16">
        <f t="shared" si="153"/>
        <v>1.1332514268159118E-4</v>
      </c>
      <c r="R870" s="16">
        <f t="shared" si="154"/>
        <v>7.64329551741873E-2</v>
      </c>
      <c r="S870" s="16">
        <f t="shared" si="155"/>
        <v>2.0756357760151972E-2</v>
      </c>
      <c r="T870" s="16">
        <f t="shared" si="156"/>
        <v>1.1348308502362244E-4</v>
      </c>
      <c r="U870" s="65">
        <f t="shared" si="157"/>
        <v>0.28690822355379847</v>
      </c>
      <c r="V870" s="65"/>
      <c r="AI870" s="16"/>
      <c r="AL870" s="16"/>
      <c r="AM870" s="16"/>
    </row>
    <row r="871" spans="1:40" x14ac:dyDescent="0.25">
      <c r="A871">
        <v>870</v>
      </c>
      <c r="B871">
        <v>3.2540500464215598E-4</v>
      </c>
      <c r="C871" s="16">
        <v>4.3182268097120398E-9</v>
      </c>
      <c r="D871">
        <v>1.14127609525171E-3</v>
      </c>
      <c r="E871" s="16">
        <v>9.8964926455172402E-6</v>
      </c>
      <c r="F871" s="16">
        <v>1.5045965848926E-5</v>
      </c>
      <c r="G871" s="16">
        <v>2.5806793141362599E-6</v>
      </c>
      <c r="H871">
        <v>2.9138354944701798E-4</v>
      </c>
      <c r="J871">
        <v>0.95454139476003597</v>
      </c>
      <c r="K871">
        <f t="shared" si="147"/>
        <v>4.1219262418327107E-9</v>
      </c>
      <c r="L871">
        <f t="shared" si="148"/>
        <v>1.1739443880368885E-3</v>
      </c>
      <c r="M871" s="16">
        <f t="shared" si="149"/>
        <v>-5.2313437875257669E-4</v>
      </c>
      <c r="N871" s="16">
        <f t="shared" si="150"/>
        <v>0.11465518407644291</v>
      </c>
      <c r="O871" s="16">
        <f t="shared" si="151"/>
        <v>4.8518909457960349E-2</v>
      </c>
      <c r="P871" s="16">
        <f t="shared" si="152"/>
        <v>3.3965716079449093E-2</v>
      </c>
      <c r="Q871" s="16">
        <f t="shared" si="153"/>
        <v>6.1738175945226671E-3</v>
      </c>
      <c r="R871" s="16">
        <f t="shared" si="154"/>
        <v>0.27617305955023647</v>
      </c>
      <c r="S871" s="16">
        <f t="shared" si="155"/>
        <v>8.1406302414294265E-2</v>
      </c>
      <c r="T871" s="16">
        <f t="shared" si="156"/>
        <v>6.172458098545293E-3</v>
      </c>
      <c r="U871" s="65">
        <f t="shared" si="157"/>
        <v>0.56706544727145103</v>
      </c>
      <c r="V871" s="65"/>
      <c r="AI871" s="16"/>
      <c r="AL871" s="16"/>
      <c r="AM871" s="16"/>
    </row>
    <row r="872" spans="1:40" x14ac:dyDescent="0.25">
      <c r="A872">
        <v>871</v>
      </c>
      <c r="B872">
        <v>4.6460092478005398E-4</v>
      </c>
      <c r="C872" s="16">
        <v>6.0352572946132701E-9</v>
      </c>
      <c r="D872">
        <v>1.11607266555502E-3</v>
      </c>
      <c r="E872" s="16">
        <v>1.3532567798619899E-5</v>
      </c>
      <c r="F872" s="16">
        <v>1.0517562086841099E-5</v>
      </c>
      <c r="G872" s="16">
        <v>1.8455874404460401E-6</v>
      </c>
      <c r="H872">
        <v>3.9844009187383299E-4</v>
      </c>
      <c r="J872">
        <v>0.95475231557995999</v>
      </c>
      <c r="K872">
        <f t="shared" si="147"/>
        <v>5.7621758771528641E-9</v>
      </c>
      <c r="L872">
        <f t="shared" si="148"/>
        <v>1.1389473419118536E-3</v>
      </c>
      <c r="M872" s="16">
        <f t="shared" si="149"/>
        <v>-2.0974549235174572E-4</v>
      </c>
      <c r="N872" s="16">
        <f t="shared" si="150"/>
        <v>3.1012844657126279E-3</v>
      </c>
      <c r="O872" s="16">
        <f t="shared" si="151"/>
        <v>8.0585131626511528E-3</v>
      </c>
      <c r="P872" s="16">
        <f t="shared" si="152"/>
        <v>2.5009650116061849E-2</v>
      </c>
      <c r="Q872" s="16">
        <f t="shared" si="153"/>
        <v>6.7583391652562358E-2</v>
      </c>
      <c r="R872" s="16">
        <f t="shared" si="154"/>
        <v>4.4067646207151317E-3</v>
      </c>
      <c r="S872" s="16">
        <f t="shared" si="155"/>
        <v>6.5282553772707582E-3</v>
      </c>
      <c r="T872" s="16">
        <f t="shared" si="156"/>
        <v>6.7588180483022564E-2</v>
      </c>
      <c r="U872" s="65">
        <f t="shared" si="157"/>
        <v>0.18227603987799643</v>
      </c>
      <c r="V872" s="65"/>
      <c r="AI872" s="16"/>
      <c r="AL872" s="16"/>
      <c r="AM872" s="16"/>
    </row>
    <row r="873" spans="1:40" x14ac:dyDescent="0.25">
      <c r="A873">
        <v>872</v>
      </c>
      <c r="B873">
        <v>4.5809163617993598E-4</v>
      </c>
      <c r="C873" s="16">
        <v>5.8485265863980898E-9</v>
      </c>
      <c r="D873">
        <v>1.09643579468486E-3</v>
      </c>
      <c r="E873" s="16">
        <v>1.28857976307374E-5</v>
      </c>
      <c r="F873" s="16">
        <v>1.06579718986287E-5</v>
      </c>
      <c r="G873" s="16">
        <v>1.90411549963746E-6</v>
      </c>
      <c r="H873">
        <v>3.7939686388838899E-4</v>
      </c>
      <c r="J873">
        <v>0.95484382459071304</v>
      </c>
      <c r="K873">
        <f t="shared" si="147"/>
        <v>5.5844294939768192E-9</v>
      </c>
      <c r="L873">
        <f t="shared" si="148"/>
        <v>1.1196500054551685E-3</v>
      </c>
      <c r="M873" s="16">
        <f t="shared" si="149"/>
        <v>-2.0346673309529651E-4</v>
      </c>
      <c r="N873" s="16">
        <f t="shared" si="150"/>
        <v>4.7498890250257325E-3</v>
      </c>
      <c r="O873" s="16">
        <f t="shared" si="151"/>
        <v>3.1418031064731618E-3</v>
      </c>
      <c r="P873" s="16">
        <f t="shared" si="152"/>
        <v>1.8979826072139976E-2</v>
      </c>
      <c r="Q873" s="16">
        <f t="shared" si="153"/>
        <v>3.9899921148580861E-2</v>
      </c>
      <c r="R873" s="16">
        <f t="shared" si="154"/>
        <v>6.4995395816567717E-3</v>
      </c>
      <c r="S873" s="16">
        <f t="shared" si="155"/>
        <v>2.6674622309503923E-3</v>
      </c>
      <c r="T873" s="16">
        <f t="shared" si="156"/>
        <v>3.9902994599450625E-2</v>
      </c>
      <c r="U873" s="65">
        <f t="shared" si="157"/>
        <v>0.11584143576427752</v>
      </c>
      <c r="V873" s="65"/>
      <c r="AI873" s="16"/>
      <c r="AL873" s="16"/>
      <c r="AM873" s="16"/>
    </row>
    <row r="874" spans="1:40" x14ac:dyDescent="0.25">
      <c r="A874">
        <v>873</v>
      </c>
      <c r="B874">
        <v>5.3911539515761903E-4</v>
      </c>
      <c r="C874" s="16">
        <v>6.0580632324925898E-9</v>
      </c>
      <c r="D874">
        <v>9.61903473975924E-4</v>
      </c>
      <c r="E874" s="16">
        <v>1.17279191691457E-5</v>
      </c>
      <c r="F874" s="16">
        <v>8.9986737950981896E-6</v>
      </c>
      <c r="G874" s="16">
        <v>1.8353743225968301E-6</v>
      </c>
      <c r="H874">
        <v>3.45303117109779E-4</v>
      </c>
      <c r="J874">
        <v>0.95553232980792702</v>
      </c>
      <c r="K874">
        <f t="shared" si="147"/>
        <v>5.7886752746673858E-9</v>
      </c>
      <c r="L874">
        <f t="shared" si="148"/>
        <v>9.8173013782548463E-4</v>
      </c>
      <c r="M874" s="16">
        <f t="shared" si="149"/>
        <v>9.6500652489753337E-5</v>
      </c>
      <c r="N874" s="16">
        <f t="shared" si="150"/>
        <v>9.1705518410775157E-3</v>
      </c>
      <c r="O874" s="16">
        <f t="shared" si="151"/>
        <v>8.8148110073346924E-3</v>
      </c>
      <c r="P874" s="16">
        <f t="shared" si="152"/>
        <v>3.3723367870509554E-6</v>
      </c>
      <c r="Q874" s="16">
        <f t="shared" si="153"/>
        <v>8.4536629672003309E-3</v>
      </c>
      <c r="R874" s="16">
        <f t="shared" si="154"/>
        <v>7.6768702158234075E-3</v>
      </c>
      <c r="S874" s="16">
        <f t="shared" si="155"/>
        <v>7.3761138502732798E-3</v>
      </c>
      <c r="T874" s="16">
        <f t="shared" si="156"/>
        <v>8.4536118394806931E-3</v>
      </c>
      <c r="U874" s="65">
        <f t="shared" si="157"/>
        <v>4.9948994057976967E-2</v>
      </c>
      <c r="V874" s="65"/>
      <c r="AI874" s="16"/>
      <c r="AL874" s="16"/>
      <c r="AM874" s="16"/>
    </row>
    <row r="875" spans="1:40" x14ac:dyDescent="0.25">
      <c r="A875">
        <v>874</v>
      </c>
      <c r="B875">
        <v>4.80317293296536E-4</v>
      </c>
      <c r="C875" s="16">
        <v>6.9011235505272E-9</v>
      </c>
      <c r="D875">
        <v>1.2377817868488301E-3</v>
      </c>
      <c r="E875" s="16">
        <v>1.7139338050426502E-5</v>
      </c>
      <c r="F875" s="16">
        <v>1.0227602198690799E-5</v>
      </c>
      <c r="G875" s="16">
        <v>1.6161385009443299E-6</v>
      </c>
      <c r="H875">
        <v>5.0463728053737496E-4</v>
      </c>
      <c r="J875">
        <v>0.95417966499598605</v>
      </c>
      <c r="K875">
        <f t="shared" si="147"/>
        <v>6.5849117575379537E-9</v>
      </c>
      <c r="L875">
        <f t="shared" si="148"/>
        <v>1.2598462286236055E-3</v>
      </c>
      <c r="M875" s="16">
        <f t="shared" si="149"/>
        <v>-2.9921164203053352E-4</v>
      </c>
      <c r="N875" s="16">
        <f t="shared" si="150"/>
        <v>5.6384111606502178E-4</v>
      </c>
      <c r="O875" s="16">
        <f t="shared" si="151"/>
        <v>6.0573196499462294E-2</v>
      </c>
      <c r="P875" s="16">
        <f t="shared" si="152"/>
        <v>8.0906962723973366E-2</v>
      </c>
      <c r="Q875" s="16">
        <f t="shared" si="153"/>
        <v>0.35495534513327243</v>
      </c>
      <c r="R875" s="16">
        <f t="shared" si="154"/>
        <v>1.3678323138207724E-3</v>
      </c>
      <c r="S875" s="16">
        <f t="shared" si="155"/>
        <v>3.805449108245107E-2</v>
      </c>
      <c r="T875" s="16">
        <f t="shared" si="156"/>
        <v>0.35498004461244342</v>
      </c>
      <c r="U875" s="65">
        <f t="shared" si="157"/>
        <v>0.89140171348148844</v>
      </c>
      <c r="V875" s="65"/>
      <c r="AI875" s="16"/>
      <c r="AL875" s="16"/>
      <c r="AM875" s="16"/>
    </row>
    <row r="876" spans="1:40" x14ac:dyDescent="0.25">
      <c r="A876">
        <v>875</v>
      </c>
      <c r="B876">
        <v>5.8107409716655302E-4</v>
      </c>
      <c r="C876" s="16">
        <v>5.3212531881912901E-9</v>
      </c>
      <c r="D876">
        <v>7.8051417136225398E-4</v>
      </c>
      <c r="E876" s="16">
        <v>8.3762668619050298E-6</v>
      </c>
      <c r="F876" s="16">
        <v>8.2781953515216897E-6</v>
      </c>
      <c r="G876" s="16">
        <v>2.0851384712151202E-6</v>
      </c>
      <c r="H876" s="16">
        <v>2.4661884956238598E-4</v>
      </c>
      <c r="J876">
        <v>0.956453921762762</v>
      </c>
      <c r="K876">
        <f t="shared" si="147"/>
        <v>5.0895334805381605E-9</v>
      </c>
      <c r="L876">
        <f t="shared" si="148"/>
        <v>7.9915037928332436E-4</v>
      </c>
      <c r="M876" s="16">
        <f t="shared" si="149"/>
        <v>3.6299781504978168E-4</v>
      </c>
      <c r="N876" s="16">
        <f t="shared" si="150"/>
        <v>3.2777260501505888E-2</v>
      </c>
      <c r="O876" s="16">
        <f t="shared" si="151"/>
        <v>1.533228858806146E-3</v>
      </c>
      <c r="P876" s="16">
        <f t="shared" si="152"/>
        <v>3.6124091322895339E-2</v>
      </c>
      <c r="Q876" s="16">
        <f t="shared" si="153"/>
        <v>4.845119679441548E-2</v>
      </c>
      <c r="R876" s="16">
        <f t="shared" si="154"/>
        <v>2.5814076877589048E-2</v>
      </c>
      <c r="S876" s="16">
        <f t="shared" si="155"/>
        <v>1.4831550165197928E-3</v>
      </c>
      <c r="T876" s="16">
        <f t="shared" si="156"/>
        <v>4.8454266541901998E-2</v>
      </c>
      <c r="U876" s="65">
        <f t="shared" si="157"/>
        <v>0.19463727591363369</v>
      </c>
      <c r="V876" s="65"/>
      <c r="AI876" s="16"/>
      <c r="AL876" s="16"/>
      <c r="AM876" s="16"/>
    </row>
    <row r="877" spans="1:40" x14ac:dyDescent="0.25">
      <c r="A877">
        <v>876</v>
      </c>
      <c r="B877">
        <v>3.7249239171846998E-4</v>
      </c>
      <c r="C877" s="16">
        <v>5.5356568104195E-9</v>
      </c>
      <c r="D877">
        <v>1.2818862298255599E-3</v>
      </c>
      <c r="E877" s="16">
        <v>1.4229459088446301E-5</v>
      </c>
      <c r="F877" s="16">
        <v>1.3220692411998799E-5</v>
      </c>
      <c r="G877" s="16">
        <v>2.0160092133597498E-6</v>
      </c>
      <c r="H877">
        <v>4.1896219443545601E-4</v>
      </c>
      <c r="J877">
        <v>0.95391454988234203</v>
      </c>
      <c r="K877">
        <f t="shared" si="147"/>
        <v>5.2805435746144387E-9</v>
      </c>
      <c r="L877">
        <f t="shared" si="148"/>
        <v>1.310338088206107E-3</v>
      </c>
      <c r="M877" s="16">
        <f t="shared" si="149"/>
        <v>-5.6535330476916693E-4</v>
      </c>
      <c r="N877" s="16">
        <f t="shared" si="150"/>
        <v>5.9001208098567431E-2</v>
      </c>
      <c r="O877" s="16">
        <f t="shared" si="151"/>
        <v>1.9555403007936821E-7</v>
      </c>
      <c r="P877" s="16">
        <f t="shared" si="152"/>
        <v>0.10903765795130936</v>
      </c>
      <c r="Q877" s="16">
        <f t="shared" si="153"/>
        <v>0.10552951487995814</v>
      </c>
      <c r="R877" s="16">
        <f t="shared" si="154"/>
        <v>0.11591019722012678</v>
      </c>
      <c r="S877" s="16">
        <f t="shared" si="155"/>
        <v>1.6659799730936538E-5</v>
      </c>
      <c r="T877" s="16">
        <f t="shared" si="156"/>
        <v>0.1055429908762812</v>
      </c>
      <c r="U877" s="65">
        <f t="shared" si="157"/>
        <v>0.49503842438000395</v>
      </c>
      <c r="V877" s="65"/>
      <c r="AI877" s="16"/>
      <c r="AL877" s="16"/>
      <c r="AM877" s="16"/>
    </row>
    <row r="878" spans="1:40" x14ac:dyDescent="0.25">
      <c r="A878">
        <v>877</v>
      </c>
      <c r="B878">
        <v>6.5292899086039297E-4</v>
      </c>
      <c r="C878" s="16">
        <v>7.5289303154097297E-9</v>
      </c>
      <c r="D878">
        <v>9.8750198254511905E-4</v>
      </c>
      <c r="E878" s="16">
        <v>1.4960133233416699E-5</v>
      </c>
      <c r="F878" s="16">
        <v>7.4365182245956402E-6</v>
      </c>
      <c r="G878" s="16">
        <v>1.4771262496978201E-6</v>
      </c>
      <c r="H878">
        <v>4.4046903754212899E-4</v>
      </c>
      <c r="J878">
        <v>0.95543882394212498</v>
      </c>
      <c r="K878">
        <f t="shared" si="147"/>
        <v>7.1934323260972844E-9</v>
      </c>
      <c r="L878">
        <f t="shared" si="148"/>
        <v>1.0038446163136928E-3</v>
      </c>
      <c r="M878" s="16">
        <f t="shared" si="149"/>
        <v>3.0201336540709316E-4</v>
      </c>
      <c r="N878" s="16">
        <f t="shared" si="150"/>
        <v>0.10698881328633927</v>
      </c>
      <c r="O878" s="16">
        <f t="shared" si="151"/>
        <v>0.12922407672741484</v>
      </c>
      <c r="P878" s="16">
        <f t="shared" si="152"/>
        <v>6.1142865756016909E-4</v>
      </c>
      <c r="Q878" s="16">
        <f t="shared" si="153"/>
        <v>0.15435742319212017</v>
      </c>
      <c r="R878" s="16">
        <f t="shared" si="154"/>
        <v>6.0518887726843176E-2</v>
      </c>
      <c r="S878" s="16">
        <f t="shared" si="155"/>
        <v>6.9860423302398167E-2</v>
      </c>
      <c r="T878" s="16">
        <f t="shared" si="156"/>
        <v>0.15435812567011842</v>
      </c>
      <c r="U878" s="65">
        <f t="shared" si="157"/>
        <v>0.67591917856279415</v>
      </c>
      <c r="V878" s="65"/>
      <c r="AI878" s="16"/>
      <c r="AK878" s="16"/>
      <c r="AL878" s="16"/>
      <c r="AM878" s="16"/>
    </row>
    <row r="879" spans="1:40" x14ac:dyDescent="0.25">
      <c r="A879">
        <v>878</v>
      </c>
      <c r="B879">
        <v>5.3403992244043105E-4</v>
      </c>
      <c r="C879" s="16">
        <v>4.7333013967189701E-9</v>
      </c>
      <c r="D879">
        <v>7.5501690988119205E-4</v>
      </c>
      <c r="E879" s="16">
        <v>7.2092115265945799E-6</v>
      </c>
      <c r="F879" s="16">
        <v>8.9978261348491308E-6</v>
      </c>
      <c r="G879" s="16">
        <v>2.34353997116153E-6</v>
      </c>
      <c r="H879">
        <v>2.12257513483704E-4</v>
      </c>
      <c r="J879">
        <v>0.95656788529303804</v>
      </c>
      <c r="K879">
        <f t="shared" si="147"/>
        <v>4.5277241075140489E-9</v>
      </c>
      <c r="L879">
        <f t="shared" si="148"/>
        <v>7.7535136882065508E-4</v>
      </c>
      <c r="M879" s="16">
        <f t="shared" si="149"/>
        <v>2.9272847606020695E-4</v>
      </c>
      <c r="N879" s="16">
        <f t="shared" si="150"/>
        <v>7.3011892672906952E-3</v>
      </c>
      <c r="O879" s="16">
        <f t="shared" si="151"/>
        <v>2.1118264804221042E-2</v>
      </c>
      <c r="P879" s="16">
        <f t="shared" si="152"/>
        <v>4.6881689760438987E-2</v>
      </c>
      <c r="Q879" s="16">
        <f t="shared" si="153"/>
        <v>0.10809404858210035</v>
      </c>
      <c r="R879" s="16">
        <f t="shared" si="154"/>
        <v>7.6919382008556686E-3</v>
      </c>
      <c r="S879" s="16">
        <f t="shared" si="155"/>
        <v>2.795907593282616E-2</v>
      </c>
      <c r="T879" s="16">
        <f t="shared" si="156"/>
        <v>0.1080984606959268</v>
      </c>
      <c r="U879" s="65">
        <f t="shared" si="157"/>
        <v>0.32714466724365965</v>
      </c>
      <c r="V879" s="65"/>
      <c r="AI879" s="16"/>
      <c r="AL879" s="16"/>
      <c r="AM879" s="16"/>
    </row>
    <row r="880" spans="1:40" x14ac:dyDescent="0.25">
      <c r="A880">
        <v>879</v>
      </c>
      <c r="B880">
        <v>3.2996681462372498E-4</v>
      </c>
      <c r="C880" s="16">
        <v>5.3580775401116702E-9</v>
      </c>
      <c r="D880">
        <v>1.4046753301509699E-3</v>
      </c>
      <c r="E880" s="16">
        <v>1.50717247074688E-5</v>
      </c>
      <c r="F880" s="16">
        <v>1.5008331245043801E-5</v>
      </c>
      <c r="G880" s="16">
        <v>2.0856962361614099E-6</v>
      </c>
      <c r="H880" s="16">
        <v>4.4376399476237101E-4</v>
      </c>
      <c r="J880">
        <v>0.953312859894067</v>
      </c>
      <c r="K880">
        <f t="shared" si="147"/>
        <v>5.1079242232980242E-9</v>
      </c>
      <c r="L880">
        <f t="shared" si="148"/>
        <v>1.4367723307996789E-3</v>
      </c>
      <c r="M880" s="16">
        <f t="shared" si="149"/>
        <v>-7.7683870155222882E-4</v>
      </c>
      <c r="N880" s="16">
        <f t="shared" si="150"/>
        <v>0.10846203137675289</v>
      </c>
      <c r="O880" s="16">
        <f t="shared" si="151"/>
        <v>1.0567179230980383E-3</v>
      </c>
      <c r="P880" s="16">
        <f t="shared" si="152"/>
        <v>0.20942182419164238</v>
      </c>
      <c r="Q880" s="16">
        <f t="shared" si="153"/>
        <v>0.16262939334205079</v>
      </c>
      <c r="R880" s="16">
        <f t="shared" si="154"/>
        <v>0.27217704786796998</v>
      </c>
      <c r="S880" s="16">
        <f t="shared" si="155"/>
        <v>1.5046290947599511E-3</v>
      </c>
      <c r="T880" s="16">
        <f t="shared" si="156"/>
        <v>0.16265405889829276</v>
      </c>
      <c r="U880" s="65">
        <f t="shared" si="157"/>
        <v>0.91790570269456673</v>
      </c>
      <c r="V880" s="65"/>
      <c r="AH880" s="16"/>
      <c r="AI880" s="16"/>
      <c r="AJ880" s="16"/>
      <c r="AK880" s="16"/>
      <c r="AL880" s="16"/>
      <c r="AM880" s="16"/>
      <c r="AN880" s="16"/>
    </row>
    <row r="881" spans="1:40" x14ac:dyDescent="0.25">
      <c r="A881">
        <v>880</v>
      </c>
      <c r="B881" s="16">
        <v>4.0032470332968803E-4</v>
      </c>
      <c r="C881" s="16">
        <v>3.3879532143613301E-9</v>
      </c>
      <c r="D881" s="16">
        <v>7.2055421998513198E-4</v>
      </c>
      <c r="E881" s="16">
        <v>4.9258200070257902E-6</v>
      </c>
      <c r="F881" s="16">
        <v>1.1991068216769199E-5</v>
      </c>
      <c r="G881" s="16">
        <v>3.2733350815655302E-6</v>
      </c>
      <c r="H881" s="16">
        <v>1.4502851506880801E-4</v>
      </c>
      <c r="J881">
        <v>0.95667818888331302</v>
      </c>
      <c r="K881">
        <f t="shared" si="147"/>
        <v>3.2411809451365962E-9</v>
      </c>
      <c r="L881">
        <f t="shared" si="148"/>
        <v>7.4780630354702145E-4</v>
      </c>
      <c r="M881" s="16">
        <f t="shared" si="149"/>
        <v>5.2843103112354554E-5</v>
      </c>
      <c r="N881" s="16">
        <f t="shared" si="150"/>
        <v>3.4719578374271753E-2</v>
      </c>
      <c r="O881" s="16">
        <f t="shared" si="151"/>
        <v>0.150735683889099</v>
      </c>
      <c r="P881" s="16">
        <f t="shared" si="152"/>
        <v>6.3647016384805424E-2</v>
      </c>
      <c r="Q881" s="16">
        <f t="shared" si="153"/>
        <v>0.29308673331265367</v>
      </c>
      <c r="R881" s="16">
        <f t="shared" si="154"/>
        <v>4.6562455118595449E-2</v>
      </c>
      <c r="S881" s="16">
        <f t="shared" si="155"/>
        <v>0.39727549021520736</v>
      </c>
      <c r="T881" s="16">
        <f t="shared" si="156"/>
        <v>0.29309220267748914</v>
      </c>
      <c r="U881" s="65">
        <f t="shared" si="157"/>
        <v>1.2791191599721219</v>
      </c>
      <c r="V881" s="65"/>
      <c r="AI881" s="16"/>
      <c r="AL881" s="16"/>
      <c r="AM881" s="16"/>
    </row>
    <row r="882" spans="1:40" x14ac:dyDescent="0.25">
      <c r="A882">
        <v>881</v>
      </c>
      <c r="B882">
        <v>6.7332044104527098E-4</v>
      </c>
      <c r="C882" s="16">
        <v>5.7335109407157197E-9</v>
      </c>
      <c r="D882">
        <v>7.2471383211282698E-4</v>
      </c>
      <c r="E882" s="16">
        <v>8.3858089145243805E-6</v>
      </c>
      <c r="F882" s="16">
        <v>7.1237200822106002E-6</v>
      </c>
      <c r="G882" s="16">
        <v>1.9338512354573898E-6</v>
      </c>
      <c r="H882">
        <v>2.46899086243287E-4</v>
      </c>
      <c r="J882">
        <v>0.95676365306967104</v>
      </c>
      <c r="K882">
        <f t="shared" si="147"/>
        <v>5.4856148725540984E-9</v>
      </c>
      <c r="L882">
        <f t="shared" si="148"/>
        <v>7.4088939000176482E-4</v>
      </c>
      <c r="M882" s="16">
        <f t="shared" si="149"/>
        <v>6.0575149208877714E-4</v>
      </c>
      <c r="N882" s="16">
        <f t="shared" si="150"/>
        <v>0.13581987549099236</v>
      </c>
      <c r="O882" s="16">
        <f t="shared" si="151"/>
        <v>1.2449424437837215E-3</v>
      </c>
      <c r="P882" s="16">
        <f t="shared" si="152"/>
        <v>6.1487726951605717E-2</v>
      </c>
      <c r="Q882" s="16">
        <f t="shared" si="153"/>
        <v>4.8060872077220061E-2</v>
      </c>
      <c r="R882" s="16">
        <f t="shared" si="154"/>
        <v>7.7128790712640061E-2</v>
      </c>
      <c r="S882" s="16">
        <f t="shared" si="155"/>
        <v>1.3569995965454062E-3</v>
      </c>
      <c r="T882" s="16">
        <f t="shared" si="156"/>
        <v>4.8064911698478562E-2</v>
      </c>
      <c r="U882" s="65">
        <f t="shared" si="157"/>
        <v>0.37316411897126589</v>
      </c>
      <c r="V882" s="65"/>
      <c r="AI882" s="16"/>
      <c r="AL882" s="16"/>
      <c r="AM882" s="16"/>
    </row>
    <row r="883" spans="1:40" x14ac:dyDescent="0.25">
      <c r="A883">
        <v>882</v>
      </c>
      <c r="B883">
        <v>5.9627439432518995E-4</v>
      </c>
      <c r="C883" s="16">
        <v>6.5511403761341001E-9</v>
      </c>
      <c r="D883">
        <v>9.3992124416214301E-4</v>
      </c>
      <c r="E883" s="16">
        <v>1.23961775489005E-5</v>
      </c>
      <c r="F883" s="16">
        <v>8.1265507448245793E-6</v>
      </c>
      <c r="G883" s="16">
        <v>1.69674461502408E-6</v>
      </c>
      <c r="H883">
        <v>3.6497809302680801E-4</v>
      </c>
      <c r="J883">
        <v>0.95565888373185304</v>
      </c>
      <c r="K883">
        <f t="shared" si="147"/>
        <v>6.2606554990269858E-9</v>
      </c>
      <c r="L883">
        <f t="shared" si="148"/>
        <v>9.5786453912644011E-4</v>
      </c>
      <c r="M883" s="16">
        <f t="shared" si="149"/>
        <v>2.3468424952393971E-4</v>
      </c>
      <c r="N883" s="16">
        <f t="shared" si="150"/>
        <v>4.4918489787350448E-2</v>
      </c>
      <c r="O883" s="16">
        <f t="shared" si="151"/>
        <v>3.3460004629052659E-2</v>
      </c>
      <c r="P883" s="16">
        <f t="shared" si="152"/>
        <v>6.0748788461296944E-4</v>
      </c>
      <c r="Q883" s="16">
        <f t="shared" si="153"/>
        <v>2.3766201314642021E-2</v>
      </c>
      <c r="R883" s="16">
        <f t="shared" si="154"/>
        <v>3.099112280716906E-2</v>
      </c>
      <c r="S883" s="16">
        <f t="shared" si="155"/>
        <v>2.4003118489708878E-2</v>
      </c>
      <c r="T883" s="16">
        <f t="shared" si="156"/>
        <v>2.3765680531819676E-2</v>
      </c>
      <c r="U883" s="65">
        <f t="shared" si="157"/>
        <v>0.1815121054443557</v>
      </c>
      <c r="V883" s="65"/>
      <c r="AI883" s="16"/>
      <c r="AK883" s="16"/>
      <c r="AL883" s="16"/>
      <c r="AM883" s="16"/>
    </row>
    <row r="884" spans="1:40" x14ac:dyDescent="0.25">
      <c r="A884">
        <v>883</v>
      </c>
      <c r="B884">
        <v>4.4307231092217898E-4</v>
      </c>
      <c r="C884" s="16">
        <v>5.7499469917557397E-9</v>
      </c>
      <c r="D884">
        <v>1.11500422450767E-3</v>
      </c>
      <c r="E884" s="16">
        <v>1.28803381842223E-5</v>
      </c>
      <c r="F884" s="16">
        <v>1.10291289907446E-5</v>
      </c>
      <c r="G884" s="16">
        <v>1.9371875434640598E-6</v>
      </c>
      <c r="H884">
        <v>3.7923648083087297E-4</v>
      </c>
      <c r="J884">
        <v>0.95474717769981898</v>
      </c>
      <c r="K884">
        <f t="shared" si="147"/>
        <v>5.4897456623023568E-9</v>
      </c>
      <c r="L884">
        <f t="shared" si="148"/>
        <v>1.1389939200856314E-3</v>
      </c>
      <c r="M884" s="16">
        <f t="shared" si="149"/>
        <v>-2.5284929824127356E-4</v>
      </c>
      <c r="N884" s="16">
        <f t="shared" si="150"/>
        <v>9.8896108405046972E-3</v>
      </c>
      <c r="O884" s="16">
        <f t="shared" si="151"/>
        <v>1.4631812951475351E-3</v>
      </c>
      <c r="P884" s="16">
        <f t="shared" si="152"/>
        <v>2.466020453073425E-2</v>
      </c>
      <c r="Q884" s="16">
        <f t="shared" si="153"/>
        <v>3.9697110375356622E-2</v>
      </c>
      <c r="R884" s="16">
        <f t="shared" si="154"/>
        <v>1.3983444806157897E-2</v>
      </c>
      <c r="S884" s="16">
        <f t="shared" si="155"/>
        <v>1.2373378607224137E-3</v>
      </c>
      <c r="T884" s="16">
        <f t="shared" si="156"/>
        <v>3.970062781556781E-2</v>
      </c>
      <c r="U884" s="65">
        <f t="shared" si="157"/>
        <v>0.13063151752419122</v>
      </c>
      <c r="V884" s="65"/>
      <c r="AI884" s="16"/>
      <c r="AL884" s="16"/>
      <c r="AM884" s="16"/>
    </row>
    <row r="885" spans="1:40" x14ac:dyDescent="0.25">
      <c r="A885">
        <v>884</v>
      </c>
      <c r="B885">
        <v>4.0227025367188898E-4</v>
      </c>
      <c r="C885" s="16">
        <v>6.8541008162542599E-9</v>
      </c>
      <c r="D885">
        <v>1.4758254620678801E-3</v>
      </c>
      <c r="E885" s="16">
        <v>2.02438809452631E-5</v>
      </c>
      <c r="F885" s="16">
        <v>1.2342214678588801E-5</v>
      </c>
      <c r="G885" s="16">
        <v>1.63148218333819E-6</v>
      </c>
      <c r="H885">
        <v>5.9605195214231801E-4</v>
      </c>
      <c r="J885">
        <v>0.95303896196746796</v>
      </c>
      <c r="K885">
        <f t="shared" si="147"/>
        <v>6.5322251271433346E-9</v>
      </c>
      <c r="L885">
        <f t="shared" si="148"/>
        <v>1.5021345195075798E-3</v>
      </c>
      <c r="M885" s="16">
        <f t="shared" si="149"/>
        <v>-6.9759401216380171E-4</v>
      </c>
      <c r="N885" s="16">
        <f t="shared" si="150"/>
        <v>3.3261564611454651E-2</v>
      </c>
      <c r="O885" s="16">
        <f t="shared" si="151"/>
        <v>5.6465861322511669E-2</v>
      </c>
      <c r="P885" s="16">
        <f t="shared" si="152"/>
        <v>0.28244815502405102</v>
      </c>
      <c r="Q885" s="16">
        <f t="shared" si="153"/>
        <v>0.78293114023904897</v>
      </c>
      <c r="R885" s="16">
        <f t="shared" si="154"/>
        <v>6.3195098980419334E-2</v>
      </c>
      <c r="S885" s="16">
        <f t="shared" si="155"/>
        <v>3.5131361784180741E-2</v>
      </c>
      <c r="T885" s="16">
        <f t="shared" si="156"/>
        <v>0.78301328319108576</v>
      </c>
      <c r="U885" s="65">
        <f t="shared" si="157"/>
        <v>2.0364464651527521</v>
      </c>
      <c r="V885" s="65"/>
      <c r="AI885" s="16"/>
      <c r="AL885" s="16"/>
      <c r="AM885" s="16"/>
    </row>
    <row r="886" spans="1:40" x14ac:dyDescent="0.25">
      <c r="A886">
        <v>885</v>
      </c>
      <c r="B886">
        <v>5.99991169631077E-4</v>
      </c>
      <c r="C886" s="16">
        <v>7.6460374260914204E-9</v>
      </c>
      <c r="D886">
        <v>1.0940902284013101E-3</v>
      </c>
      <c r="E886" s="16">
        <v>1.68124942488256E-5</v>
      </c>
      <c r="F886" s="16">
        <v>8.1326452186146505E-6</v>
      </c>
      <c r="G886" s="16">
        <v>1.4562693787552201E-6</v>
      </c>
      <c r="H886">
        <v>4.9501038992486404E-4</v>
      </c>
      <c r="J886">
        <v>0.95490603285803599</v>
      </c>
      <c r="K886">
        <f t="shared" si="147"/>
        <v>7.3012472656330268E-9</v>
      </c>
      <c r="L886">
        <f t="shared" si="148"/>
        <v>1.1118041421798684E-3</v>
      </c>
      <c r="M886" s="16">
        <f t="shared" si="149"/>
        <v>8.8178197082285464E-5</v>
      </c>
      <c r="N886" s="16">
        <f t="shared" si="150"/>
        <v>4.8177724561636756E-2</v>
      </c>
      <c r="O886" s="16">
        <f t="shared" si="151"/>
        <v>0.14487402238683519</v>
      </c>
      <c r="P886" s="16">
        <f t="shared" si="152"/>
        <v>1.8315103244763643E-2</v>
      </c>
      <c r="Q886" s="16">
        <f t="shared" si="153"/>
        <v>0.31962068437427998</v>
      </c>
      <c r="R886" s="16">
        <f t="shared" si="154"/>
        <v>3.0773942565718668E-2</v>
      </c>
      <c r="S886" s="16">
        <f t="shared" si="155"/>
        <v>7.54595814091025E-2</v>
      </c>
      <c r="T886" s="16">
        <f t="shared" si="156"/>
        <v>0.31963095646978668</v>
      </c>
      <c r="U886" s="65">
        <f t="shared" si="157"/>
        <v>0.95685201501212336</v>
      </c>
      <c r="V886" s="65"/>
      <c r="AI886" s="16"/>
      <c r="AL886" s="16"/>
      <c r="AM886" s="16"/>
    </row>
    <row r="887" spans="1:40" x14ac:dyDescent="0.25">
      <c r="A887">
        <v>886</v>
      </c>
      <c r="B887">
        <v>6.6052970961101695E-4</v>
      </c>
      <c r="C887" s="16">
        <v>5.2446890939549402E-9</v>
      </c>
      <c r="D887">
        <v>6.7496242504052901E-4</v>
      </c>
      <c r="E887" s="16">
        <v>7.1483203440030602E-6</v>
      </c>
      <c r="F887" s="16">
        <v>7.2447569768631404E-6</v>
      </c>
      <c r="G887" s="16">
        <v>2.1128784572590199E-6</v>
      </c>
      <c r="H887">
        <v>2.1046385501993401E-4</v>
      </c>
      <c r="J887">
        <v>0.95701709299985505</v>
      </c>
      <c r="K887">
        <f t="shared" si="147"/>
        <v>5.0192571103848003E-9</v>
      </c>
      <c r="L887">
        <f t="shared" si="148"/>
        <v>6.915595727624204E-4</v>
      </c>
      <c r="M887" s="16">
        <f t="shared" si="149"/>
        <v>6.2949984645961361E-4</v>
      </c>
      <c r="N887" s="16">
        <f t="shared" si="150"/>
        <v>0.11733369283153912</v>
      </c>
      <c r="O887" s="16">
        <f t="shared" si="151"/>
        <v>2.8070315878604745E-3</v>
      </c>
      <c r="P887" s="16">
        <f t="shared" si="152"/>
        <v>8.9756586870486432E-2</v>
      </c>
      <c r="Q887" s="16">
        <f t="shared" si="153"/>
        <v>0.11185409332225912</v>
      </c>
      <c r="R887" s="16">
        <f t="shared" si="154"/>
        <v>7.046300450732014E-2</v>
      </c>
      <c r="S887" s="16">
        <f t="shared" si="155"/>
        <v>2.7381950189976074E-3</v>
      </c>
      <c r="T887" s="16">
        <f t="shared" si="156"/>
        <v>0.11186037809818224</v>
      </c>
      <c r="U887" s="65">
        <f t="shared" si="157"/>
        <v>0.50681298223664506</v>
      </c>
      <c r="V887" s="65"/>
      <c r="AI887" s="16"/>
      <c r="AL887" s="16"/>
      <c r="AM887" s="16"/>
    </row>
    <row r="888" spans="1:40" x14ac:dyDescent="0.25">
      <c r="A888">
        <v>887</v>
      </c>
      <c r="B888">
        <v>4.26292111902337E-4</v>
      </c>
      <c r="C888" s="16">
        <v>4.4302508428872496E-9</v>
      </c>
      <c r="D888">
        <v>8.8829402636936999E-4</v>
      </c>
      <c r="E888" s="16">
        <v>7.9259012843036704E-6</v>
      </c>
      <c r="F888" s="16">
        <v>1.1347216111956399E-5</v>
      </c>
      <c r="G888" s="16">
        <v>2.5079503054931502E-6</v>
      </c>
      <c r="H888" s="16">
        <v>2.3336025521883299E-4</v>
      </c>
      <c r="J888">
        <v>0.95584733258767096</v>
      </c>
      <c r="K888">
        <f t="shared" si="147"/>
        <v>4.2346434508680583E-9</v>
      </c>
      <c r="L888">
        <f t="shared" si="148"/>
        <v>9.1349197864793298E-4</v>
      </c>
      <c r="M888" s="16">
        <f t="shared" si="149"/>
        <v>-6.090775484325901E-5</v>
      </c>
      <c r="N888" s="16">
        <f t="shared" si="150"/>
        <v>1.783630179727265E-2</v>
      </c>
      <c r="O888" s="16">
        <f t="shared" si="151"/>
        <v>4.001689072302192E-2</v>
      </c>
      <c r="P888" s="16">
        <f t="shared" si="152"/>
        <v>6.1184682927085442E-3</v>
      </c>
      <c r="Q888" s="16">
        <f t="shared" si="153"/>
        <v>6.86692711031546E-2</v>
      </c>
      <c r="R888" s="16">
        <f t="shared" si="154"/>
        <v>2.2651064823289761E-2</v>
      </c>
      <c r="S888" s="16">
        <f t="shared" si="155"/>
        <v>6.2048277488266024E-2</v>
      </c>
      <c r="T888" s="16">
        <f t="shared" si="156"/>
        <v>6.8670529629769744E-2</v>
      </c>
      <c r="U888" s="65">
        <f t="shared" si="157"/>
        <v>0.28601080385748323</v>
      </c>
      <c r="V888" s="65"/>
      <c r="AI888" s="16"/>
      <c r="AL888" s="16"/>
      <c r="AM888" s="16"/>
    </row>
    <row r="889" spans="1:40" x14ac:dyDescent="0.25">
      <c r="A889">
        <v>888</v>
      </c>
      <c r="B889">
        <v>5.4289348616187499E-4</v>
      </c>
      <c r="C889" s="16">
        <v>6.5131867142475699E-9</v>
      </c>
      <c r="D889">
        <v>1.0285475103847599E-3</v>
      </c>
      <c r="E889" s="16">
        <v>1.3472712259759399E-5</v>
      </c>
      <c r="F889" s="16">
        <v>8.9629897557914496E-6</v>
      </c>
      <c r="G889" s="16">
        <v>1.70838938225463E-6</v>
      </c>
      <c r="H889">
        <v>3.9667600430230297E-4</v>
      </c>
      <c r="J889">
        <v>0.95520680041786599</v>
      </c>
      <c r="K889">
        <f t="shared" si="147"/>
        <v>6.2214402418405751E-9</v>
      </c>
      <c r="L889">
        <f t="shared" si="148"/>
        <v>1.0481753660918831E-3</v>
      </c>
      <c r="M889" s="16">
        <f t="shared" si="149"/>
        <v>3.7611606231866867E-5</v>
      </c>
      <c r="N889" s="16">
        <f t="shared" si="150"/>
        <v>1.0700256682980358E-2</v>
      </c>
      <c r="O889" s="16">
        <f t="shared" si="151"/>
        <v>3.0999791277010962E-2</v>
      </c>
      <c r="P889" s="16">
        <f t="shared" si="152"/>
        <v>4.5319652929178156E-3</v>
      </c>
      <c r="Q889" s="16">
        <f t="shared" si="153"/>
        <v>6.4716881084000824E-2</v>
      </c>
      <c r="R889" s="16">
        <f t="shared" si="154"/>
        <v>8.3239679065522081E-3</v>
      </c>
      <c r="S889" s="16">
        <f t="shared" si="155"/>
        <v>2.2239659790658655E-2</v>
      </c>
      <c r="T889" s="16">
        <f t="shared" si="156"/>
        <v>6.4718718188885666E-2</v>
      </c>
      <c r="U889" s="65">
        <f t="shared" si="157"/>
        <v>0.20623124022300648</v>
      </c>
      <c r="V889" s="65"/>
      <c r="AH889" s="16"/>
      <c r="AI889" s="16"/>
      <c r="AJ889" s="16"/>
      <c r="AK889" s="16"/>
      <c r="AL889" s="16"/>
      <c r="AM889" s="16"/>
      <c r="AN889" s="16"/>
    </row>
    <row r="890" spans="1:40" x14ac:dyDescent="0.25">
      <c r="A890">
        <v>889</v>
      </c>
      <c r="B890" s="16">
        <v>4.8847035315801397E-4</v>
      </c>
      <c r="C890" s="16">
        <v>5.2248212038859404E-9</v>
      </c>
      <c r="D890" s="16">
        <v>9.1469227022607799E-4</v>
      </c>
      <c r="E890" s="16">
        <v>9.6230215683065001E-6</v>
      </c>
      <c r="F890" s="16">
        <v>9.9120376105544406E-6</v>
      </c>
      <c r="G890" s="16">
        <v>2.1270389401066799E-6</v>
      </c>
      <c r="H890" s="16">
        <v>2.8332839861836299E-4</v>
      </c>
      <c r="J890">
        <v>0.95574645210492504</v>
      </c>
      <c r="K890">
        <f t="shared" si="147"/>
        <v>4.993604328496571E-9</v>
      </c>
      <c r="L890">
        <f t="shared" si="148"/>
        <v>9.3663815956608967E-4</v>
      </c>
      <c r="M890" s="16">
        <f t="shared" si="149"/>
        <v>4.0302546749938328E-5</v>
      </c>
      <c r="N890" s="16">
        <f t="shared" si="150"/>
        <v>5.1467408739598497E-5</v>
      </c>
      <c r="O890" s="16">
        <f t="shared" si="151"/>
        <v>3.2000421609262261E-3</v>
      </c>
      <c r="P890" s="16">
        <f t="shared" si="152"/>
        <v>2.5834124359287265E-3</v>
      </c>
      <c r="Q890" s="16">
        <f t="shared" si="153"/>
        <v>1.0823393488559154E-2</v>
      </c>
      <c r="R890" s="16">
        <f t="shared" si="154"/>
        <v>2.4889004244242211E-5</v>
      </c>
      <c r="S890" s="16">
        <f t="shared" si="155"/>
        <v>3.5260380476739052E-3</v>
      </c>
      <c r="T890" s="16">
        <f t="shared" si="156"/>
        <v>1.0823821693181822E-2</v>
      </c>
      <c r="U890" s="65">
        <f t="shared" si="157"/>
        <v>3.1033064239253672E-2</v>
      </c>
      <c r="V890" s="65"/>
      <c r="AI890" s="16"/>
      <c r="AL890" s="16"/>
      <c r="AM890" s="16"/>
    </row>
    <row r="891" spans="1:40" x14ac:dyDescent="0.25">
      <c r="A891">
        <v>890</v>
      </c>
      <c r="B891">
        <v>6.2469678916937795E-4</v>
      </c>
      <c r="C891" s="16">
        <v>6.2421428094669603E-9</v>
      </c>
      <c r="D891">
        <v>8.5307034529152404E-4</v>
      </c>
      <c r="E891" s="16">
        <v>1.0730716613504199E-5</v>
      </c>
      <c r="F891" s="16">
        <v>7.7253054495824496E-6</v>
      </c>
      <c r="G891" s="16">
        <v>1.7789525219604101E-6</v>
      </c>
      <c r="H891">
        <v>3.1594095303999302E-4</v>
      </c>
      <c r="J891">
        <v>0.95609978011238705</v>
      </c>
      <c r="K891">
        <f t="shared" si="147"/>
        <v>5.9681113675614787E-9</v>
      </c>
      <c r="L891">
        <f t="shared" si="148"/>
        <v>8.7029366656983986E-4</v>
      </c>
      <c r="M891" s="16">
        <f t="shared" si="149"/>
        <v>3.7909991176891594E-4</v>
      </c>
      <c r="N891" s="16">
        <f t="shared" si="150"/>
        <v>7.2742902107964552E-2</v>
      </c>
      <c r="O891" s="16">
        <f t="shared" si="151"/>
        <v>1.6161007140614164E-2</v>
      </c>
      <c r="P891" s="16">
        <f t="shared" si="152"/>
        <v>1.3172639428888749E-2</v>
      </c>
      <c r="Q891" s="16">
        <f t="shared" si="153"/>
        <v>8.1376934413368045E-7</v>
      </c>
      <c r="R891" s="16">
        <f t="shared" si="154"/>
        <v>4.6969949764964179E-2</v>
      </c>
      <c r="S891" s="16">
        <f t="shared" si="155"/>
        <v>1.2992674562269586E-2</v>
      </c>
      <c r="T891" s="16">
        <f t="shared" si="156"/>
        <v>8.2395835316592696E-7</v>
      </c>
      <c r="U891" s="65">
        <f t="shared" si="157"/>
        <v>0.16204081073239851</v>
      </c>
      <c r="V891" s="65"/>
      <c r="AI891" s="16"/>
      <c r="AL891" s="16"/>
      <c r="AM891" s="16"/>
    </row>
    <row r="892" spans="1:40" x14ac:dyDescent="0.25">
      <c r="A892">
        <v>891</v>
      </c>
      <c r="B892">
        <v>4.42166607907577E-4</v>
      </c>
      <c r="C892" s="16">
        <v>5.2778418775521804E-9</v>
      </c>
      <c r="D892">
        <v>1.02341131563432E-3</v>
      </c>
      <c r="E892" s="16">
        <v>1.0862438403781101E-5</v>
      </c>
      <c r="F892" s="16">
        <v>1.10064927440688E-5</v>
      </c>
      <c r="G892" s="16">
        <v>2.1083397918914402E-6</v>
      </c>
      <c r="H892">
        <v>3.1982196896421098E-4</v>
      </c>
      <c r="J892">
        <v>0.955190036064403</v>
      </c>
      <c r="K892">
        <f t="shared" si="147"/>
        <v>5.0413419733612838E-9</v>
      </c>
      <c r="L892">
        <f t="shared" si="148"/>
        <v>1.0475273630724715E-3</v>
      </c>
      <c r="M892" s="16">
        <f t="shared" si="149"/>
        <v>-1.6319414725731753E-4</v>
      </c>
      <c r="N892" s="16">
        <f t="shared" si="150"/>
        <v>1.0259133813525225E-2</v>
      </c>
      <c r="O892" s="16">
        <f t="shared" si="151"/>
        <v>2.2085415954181931E-3</v>
      </c>
      <c r="P892" s="16">
        <f t="shared" si="152"/>
        <v>3.8427679129321296E-3</v>
      </c>
      <c r="Q892" s="16">
        <f t="shared" si="153"/>
        <v>1.2909604594438814E-4</v>
      </c>
      <c r="R892" s="16">
        <f t="shared" si="154"/>
        <v>1.3445912343001642E-2</v>
      </c>
      <c r="S892" s="16">
        <f t="shared" si="155"/>
        <v>2.5067309656509316E-3</v>
      </c>
      <c r="T892" s="16">
        <f t="shared" si="156"/>
        <v>1.2916593801219593E-4</v>
      </c>
      <c r="U892" s="65">
        <f t="shared" si="157"/>
        <v>3.2521348614484705E-2</v>
      </c>
      <c r="V892" s="65"/>
      <c r="AI892" s="16"/>
      <c r="AL892" s="16"/>
      <c r="AM892" s="16"/>
    </row>
    <row r="893" spans="1:40" x14ac:dyDescent="0.25">
      <c r="A893">
        <v>892</v>
      </c>
      <c r="B893">
        <v>4.4991348683550998E-4</v>
      </c>
      <c r="C893" s="16">
        <v>4.7578879881137002E-9</v>
      </c>
      <c r="D893">
        <v>9.04183936544382E-4</v>
      </c>
      <c r="E893" s="16">
        <v>8.6630258578186006E-6</v>
      </c>
      <c r="F893" s="16">
        <v>1.0758068741176601E-5</v>
      </c>
      <c r="G893" s="16">
        <v>2.33560131159251E-6</v>
      </c>
      <c r="H893">
        <v>2.5506338366009797E-4</v>
      </c>
      <c r="J893">
        <v>0.95578082049086499</v>
      </c>
      <c r="K893">
        <f t="shared" si="147"/>
        <v>4.5474980850829434E-9</v>
      </c>
      <c r="L893">
        <f t="shared" si="148"/>
        <v>9.2803091745033959E-4</v>
      </c>
      <c r="M893" s="16">
        <f t="shared" si="149"/>
        <v>-2.8203943779319657E-5</v>
      </c>
      <c r="N893" s="16">
        <f t="shared" si="150"/>
        <v>7.3173813138045912E-3</v>
      </c>
      <c r="O893" s="16">
        <f t="shared" si="151"/>
        <v>1.9847657938421123E-2</v>
      </c>
      <c r="P893" s="16">
        <f t="shared" si="152"/>
        <v>3.8108075586598196E-3</v>
      </c>
      <c r="Q893" s="16">
        <f t="shared" si="153"/>
        <v>3.7410229030783559E-2</v>
      </c>
      <c r="R893" s="16">
        <f t="shared" si="154"/>
        <v>8.238941574474799E-3</v>
      </c>
      <c r="S893" s="16">
        <f t="shared" si="155"/>
        <v>2.6652454488500732E-2</v>
      </c>
      <c r="T893" s="16">
        <f t="shared" si="156"/>
        <v>3.7411047557709479E-2</v>
      </c>
      <c r="U893" s="65">
        <f t="shared" si="157"/>
        <v>0.14068851946235411</v>
      </c>
      <c r="V893" s="65"/>
      <c r="AI893" s="16"/>
      <c r="AK893" s="16"/>
      <c r="AL893" s="16"/>
      <c r="AM893" s="16"/>
    </row>
    <row r="894" spans="1:40" x14ac:dyDescent="0.25">
      <c r="A894">
        <v>893</v>
      </c>
      <c r="B894">
        <v>5.7723495594555496E-4</v>
      </c>
      <c r="C894" s="16">
        <v>5.0020659708296803E-9</v>
      </c>
      <c r="D894">
        <v>7.3782656313931797E-4</v>
      </c>
      <c r="E894" s="16">
        <v>7.4468153557400098E-6</v>
      </c>
      <c r="F894" s="16">
        <v>8.3166562555760194E-6</v>
      </c>
      <c r="G894" s="16">
        <v>2.2171042633992598E-6</v>
      </c>
      <c r="H894">
        <v>2.1925296679625801E-4</v>
      </c>
      <c r="J894">
        <v>0.95667040664509195</v>
      </c>
      <c r="K894">
        <f t="shared" si="147"/>
        <v>4.7853284863792073E-9</v>
      </c>
      <c r="L894">
        <f t="shared" si="148"/>
        <v>7.5667197784789835E-4</v>
      </c>
      <c r="M894" s="16">
        <f t="shared" si="149"/>
        <v>3.9779793404321151E-4</v>
      </c>
      <c r="N894" s="16">
        <f t="shared" si="150"/>
        <v>3.0012714468242645E-2</v>
      </c>
      <c r="O894" s="16">
        <f t="shared" si="151"/>
        <v>9.3685350788501789E-3</v>
      </c>
      <c r="P894" s="16">
        <f t="shared" si="152"/>
        <v>5.4924683529020218E-2</v>
      </c>
      <c r="Q894" s="16">
        <f t="shared" si="153"/>
        <v>9.4036778326212225E-2</v>
      </c>
      <c r="R894" s="16">
        <f t="shared" si="154"/>
        <v>2.4576211378980695E-2</v>
      </c>
      <c r="S894" s="16">
        <f t="shared" si="155"/>
        <v>1.0865530353040073E-2</v>
      </c>
      <c r="T894" s="16">
        <f t="shared" si="156"/>
        <v>9.4041431482396645E-2</v>
      </c>
      <c r="U894" s="65">
        <f t="shared" si="157"/>
        <v>0.31782588461674272</v>
      </c>
      <c r="V894" s="65"/>
      <c r="AI894" s="16"/>
      <c r="AL894" s="16"/>
      <c r="AM894" s="16"/>
    </row>
    <row r="895" spans="1:40" x14ac:dyDescent="0.25">
      <c r="A895">
        <v>894</v>
      </c>
      <c r="B895">
        <v>6.7300376773706103E-4</v>
      </c>
      <c r="C895" s="16">
        <v>1.2604351278149899E-8</v>
      </c>
      <c r="D895">
        <v>1.62674279017521E-3</v>
      </c>
      <c r="E895" s="16">
        <v>4.0979706718333501E-5</v>
      </c>
      <c r="F895" s="16">
        <v>7.4177578260235404E-6</v>
      </c>
      <c r="G895" s="16">
        <v>8.8837797391548504E-7</v>
      </c>
      <c r="H895">
        <v>1.2065959432937599E-3</v>
      </c>
      <c r="J895">
        <v>0.95245190057728202</v>
      </c>
      <c r="K895">
        <f t="shared" si="147"/>
        <v>1.2005038330417565E-8</v>
      </c>
      <c r="L895">
        <f t="shared" si="148"/>
        <v>1.6424540794498944E-3</v>
      </c>
      <c r="M895" s="16">
        <f t="shared" si="149"/>
        <v>-2.9644654397577237E-4</v>
      </c>
      <c r="N895" s="16">
        <f t="shared" si="150"/>
        <v>0.13534587520247504</v>
      </c>
      <c r="O895" s="16">
        <f t="shared" si="151"/>
        <v>1.6280019938920971</v>
      </c>
      <c r="P895" s="16">
        <f t="shared" si="152"/>
        <v>0.47343325022622229</v>
      </c>
      <c r="Q895" s="16">
        <f t="shared" si="153"/>
        <v>7.9268775915423815</v>
      </c>
      <c r="R895" s="16">
        <f t="shared" si="154"/>
        <v>6.1458376513905885E-2</v>
      </c>
      <c r="S895" s="16">
        <f t="shared" si="155"/>
        <v>0.31085053187937767</v>
      </c>
      <c r="T895" s="16">
        <f t="shared" si="156"/>
        <v>7.927539012962268</v>
      </c>
      <c r="U895" s="65">
        <f t="shared" si="157"/>
        <v>18.463506632218728</v>
      </c>
      <c r="V895" s="65"/>
      <c r="AI895" s="16"/>
      <c r="AL895" s="16"/>
      <c r="AM895" s="16"/>
    </row>
    <row r="896" spans="1:40" x14ac:dyDescent="0.25">
      <c r="A896">
        <v>895</v>
      </c>
      <c r="B896">
        <v>7.0993679178009601E-4</v>
      </c>
      <c r="C896" s="16">
        <v>7.5433687458708296E-9</v>
      </c>
      <c r="D896">
        <v>9.0821577886128599E-4</v>
      </c>
      <c r="E896" s="16">
        <v>1.37979419394995E-5</v>
      </c>
      <c r="F896" s="16">
        <v>6.8138409271553397E-6</v>
      </c>
      <c r="G896" s="16">
        <v>1.47294188742548E-6</v>
      </c>
      <c r="H896">
        <v>4.0624923923253598E-4</v>
      </c>
      <c r="J896">
        <v>0.955843578916172</v>
      </c>
      <c r="K896">
        <f t="shared" si="147"/>
        <v>7.2102805791375701E-9</v>
      </c>
      <c r="L896">
        <f t="shared" si="148"/>
        <v>9.2330885923427625E-4</v>
      </c>
      <c r="M896" s="16">
        <f t="shared" si="149"/>
        <v>4.9656472432591577E-4</v>
      </c>
      <c r="N896" s="16">
        <f t="shared" si="150"/>
        <v>0.19621441111194107</v>
      </c>
      <c r="O896" s="16">
        <f t="shared" si="151"/>
        <v>0.13110526584491208</v>
      </c>
      <c r="P896" s="16">
        <f t="shared" si="152"/>
        <v>3.311762071629545E-3</v>
      </c>
      <c r="Q896" s="16">
        <f t="shared" si="153"/>
        <v>8.1040469286206118E-2</v>
      </c>
      <c r="R896" s="16">
        <f t="shared" si="154"/>
        <v>9.5567283026962324E-2</v>
      </c>
      <c r="S896" s="16">
        <f t="shared" si="155"/>
        <v>7.0966436192095167E-2</v>
      </c>
      <c r="T896" s="16">
        <f t="shared" si="156"/>
        <v>8.1038115206170352E-2</v>
      </c>
      <c r="U896" s="65">
        <f t="shared" si="157"/>
        <v>0.6592437427399167</v>
      </c>
      <c r="V896" s="65"/>
      <c r="AI896" s="16"/>
      <c r="AL896" s="16"/>
      <c r="AM896" s="16"/>
    </row>
    <row r="897" spans="1:40" x14ac:dyDescent="0.25">
      <c r="A897">
        <v>896</v>
      </c>
      <c r="B897" s="16">
        <v>2.83899992895622E-4</v>
      </c>
      <c r="C897" s="16">
        <v>4.1654898539391302E-9</v>
      </c>
      <c r="D897" s="16">
        <v>1.2656313199742399E-3</v>
      </c>
      <c r="E897" s="16">
        <v>1.05715544644864E-5</v>
      </c>
      <c r="F897" s="16">
        <v>1.7346963099971101E-5</v>
      </c>
      <c r="G897" s="16">
        <v>2.67916727732296E-6</v>
      </c>
      <c r="H897">
        <v>3.1126143449667601E-4</v>
      </c>
      <c r="J897">
        <v>0.953910281383613</v>
      </c>
      <c r="K897">
        <f t="shared" si="147"/>
        <v>3.9735035986716607E-9</v>
      </c>
      <c r="L897">
        <f t="shared" si="148"/>
        <v>1.3030002479616511E-3</v>
      </c>
      <c r="M897" s="16">
        <f t="shared" si="149"/>
        <v>-7.3520026217040711E-4</v>
      </c>
      <c r="N897" s="16">
        <f t="shared" si="150"/>
        <v>0.17890150107757527</v>
      </c>
      <c r="O897" s="16">
        <f t="shared" si="151"/>
        <v>6.142930530393325E-2</v>
      </c>
      <c r="P897" s="16">
        <f t="shared" si="152"/>
        <v>9.8182487104094676E-2</v>
      </c>
      <c r="Q897" s="16">
        <f t="shared" si="153"/>
        <v>2.471529590443873E-4</v>
      </c>
      <c r="R897" s="16">
        <f t="shared" si="154"/>
        <v>0.57581011465776655</v>
      </c>
      <c r="S897" s="16">
        <f t="shared" si="155"/>
        <v>0.1118034509560708</v>
      </c>
      <c r="T897" s="16">
        <f t="shared" si="156"/>
        <v>2.4666736395984631E-4</v>
      </c>
      <c r="U897" s="65">
        <f t="shared" si="157"/>
        <v>1.0266206794224448</v>
      </c>
      <c r="V897" s="65"/>
      <c r="AI897" s="16"/>
      <c r="AL897" s="16"/>
      <c r="AM897" s="16"/>
    </row>
    <row r="898" spans="1:40" x14ac:dyDescent="0.25">
      <c r="A898">
        <v>897</v>
      </c>
      <c r="B898">
        <v>4.9648143581157195E-4</v>
      </c>
      <c r="C898" s="16">
        <v>5.3523475832095104E-9</v>
      </c>
      <c r="D898">
        <v>9.2204207683415599E-4</v>
      </c>
      <c r="E898" s="16">
        <v>9.9363686093755408E-6</v>
      </c>
      <c r="F898" s="16">
        <v>9.7550829057996492E-6</v>
      </c>
      <c r="G898" s="16">
        <v>2.0765159973547499E-6</v>
      </c>
      <c r="H898">
        <v>2.9255429521318202E-4</v>
      </c>
      <c r="J898">
        <v>0.955713334779143</v>
      </c>
      <c r="K898">
        <f t="shared" si="147"/>
        <v>5.1153099576462477E-9</v>
      </c>
      <c r="L898">
        <f t="shared" si="148"/>
        <v>9.4362340629552672E-4</v>
      </c>
      <c r="M898" s="16">
        <f t="shared" si="149"/>
        <v>4.9339465327617025E-5</v>
      </c>
      <c r="N898" s="16">
        <f t="shared" si="150"/>
        <v>8.2966764711973857E-5</v>
      </c>
      <c r="O898" s="16">
        <f t="shared" si="151"/>
        <v>1.1250550318663184E-3</v>
      </c>
      <c r="P898" s="16">
        <f t="shared" si="152"/>
        <v>1.8662757549636341E-3</v>
      </c>
      <c r="Q898" s="16">
        <f t="shared" si="153"/>
        <v>5.6041601523532363E-3</v>
      </c>
      <c r="R898" s="16">
        <f t="shared" si="154"/>
        <v>1.1935270874423339E-4</v>
      </c>
      <c r="S898" s="16">
        <f t="shared" si="155"/>
        <v>1.1708231582583284E-3</v>
      </c>
      <c r="T898" s="16">
        <f t="shared" si="156"/>
        <v>5.6044346896674535E-3</v>
      </c>
      <c r="U898" s="65">
        <f t="shared" si="157"/>
        <v>1.5573068260565178E-2</v>
      </c>
      <c r="V898" s="65"/>
      <c r="AI898" s="16"/>
      <c r="AL898" s="16"/>
      <c r="AM898" s="16"/>
    </row>
    <row r="899" spans="1:40" x14ac:dyDescent="0.25">
      <c r="A899">
        <v>898</v>
      </c>
      <c r="B899" s="16">
        <v>7.4807899731657297E-4</v>
      </c>
      <c r="C899" s="16">
        <v>6.8211643281744902E-9</v>
      </c>
      <c r="D899" s="16">
        <v>7.76946010596807E-4</v>
      </c>
      <c r="E899" s="16">
        <v>1.06896115058623E-5</v>
      </c>
      <c r="F899" s="16">
        <v>6.4266823774981999E-6</v>
      </c>
      <c r="G899" s="16">
        <v>1.62642087782451E-6</v>
      </c>
      <c r="H899" s="16">
        <v>3.1472949854644802E-4</v>
      </c>
      <c r="J899">
        <v>0.95651213667895896</v>
      </c>
      <c r="K899">
        <f t="shared" ref="K899:K962" si="158">C899*J899</f>
        <v>6.5245264661804776E-9</v>
      </c>
      <c r="L899">
        <f t="shared" ref="L899:L962" si="159">SUM($Z$9*B899,$AA$9*C899,$AB$9*D899,$AC$9*E899,$AD$9*F899,$AE$9*G899)</f>
        <v>7.9141897506529977E-4</v>
      </c>
      <c r="M899" s="16">
        <f t="shared" ref="M899:M962" si="160">$Z$8*B899+$AA$8*C899+$AB$8*D899+$AD$8*F899+$AE$8*G899</f>
        <v>7.0473901956784627E-4</v>
      </c>
      <c r="N899" s="16">
        <f t="shared" si="150"/>
        <v>0.27090543354923224</v>
      </c>
      <c r="O899" s="16">
        <f t="shared" si="151"/>
        <v>5.3674796014416222E-2</v>
      </c>
      <c r="P899" s="16">
        <f t="shared" si="152"/>
        <v>3.7545283921251393E-2</v>
      </c>
      <c r="Q899" s="16">
        <f t="shared" si="153"/>
        <v>2.2365695711685334E-5</v>
      </c>
      <c r="R899" s="16">
        <f t="shared" si="154"/>
        <v>0.12137829506764405</v>
      </c>
      <c r="S899" s="16">
        <f t="shared" si="155"/>
        <v>3.6082683047159024E-2</v>
      </c>
      <c r="T899" s="16">
        <f t="shared" si="156"/>
        <v>2.245503283311796E-5</v>
      </c>
      <c r="U899" s="65">
        <f t="shared" si="157"/>
        <v>0.51963131232824777</v>
      </c>
      <c r="V899" s="65"/>
      <c r="AH899" s="16"/>
      <c r="AI899" s="16"/>
      <c r="AJ899" s="16"/>
      <c r="AK899" s="16"/>
      <c r="AL899" s="16"/>
      <c r="AM899" s="16"/>
      <c r="AN899" s="16"/>
    </row>
    <row r="900" spans="1:40" x14ac:dyDescent="0.25">
      <c r="A900">
        <v>899</v>
      </c>
      <c r="B900" s="16">
        <v>1.0117903575398901E-3</v>
      </c>
      <c r="C900" s="16">
        <v>7.6776658171619698E-9</v>
      </c>
      <c r="D900" s="16">
        <v>6.4439731505566396E-4</v>
      </c>
      <c r="E900" s="16">
        <v>9.9953271253345008E-6</v>
      </c>
      <c r="F900" s="16">
        <v>4.72027133190627E-6</v>
      </c>
      <c r="G900" s="16">
        <v>1.4426251091325E-6</v>
      </c>
      <c r="H900" s="16">
        <v>2.9428605230368102E-4</v>
      </c>
      <c r="J900">
        <v>0.95723221126313396</v>
      </c>
      <c r="K900">
        <f t="shared" si="158"/>
        <v>7.3493090275013286E-9</v>
      </c>
      <c r="L900">
        <f t="shared" si="159"/>
        <v>6.5527280516279184E-4</v>
      </c>
      <c r="M900" s="16">
        <f t="shared" si="160"/>
        <v>1.3683079099169884E-3</v>
      </c>
      <c r="N900" s="16">
        <f t="shared" ref="N900:N963" si="161">(B900-$B$2)^2/$B$2/$B$2</f>
        <v>1.1161594280497997</v>
      </c>
      <c r="O900" s="16">
        <f t="shared" ref="O900:O963" si="162">(C900-$C$2)^2/$C$2/$C$2</f>
        <v>0.14925415360288416</v>
      </c>
      <c r="P900" s="16">
        <f t="shared" ref="P900:P963" si="163">(D900-$D$2)^2/$D$2/$D$2</f>
        <v>0.10976720145898322</v>
      </c>
      <c r="Q900" s="16">
        <f t="shared" ref="Q900:Q963" si="164">(E900-$E$2)^2/$E$2/$E$2</f>
        <v>4.8124086551422545E-3</v>
      </c>
      <c r="R900" s="16">
        <f t="shared" ref="R900:R963" si="165">(F900-$F$2)^2/$F$2/$F$2</f>
        <v>0.27186647782694251</v>
      </c>
      <c r="S900" s="16">
        <f t="shared" ref="S900:S963" si="166">(G900-$G$2)^2/$G$2/$G$2</f>
        <v>7.9239242831561835E-2</v>
      </c>
      <c r="T900" s="16">
        <f t="shared" ref="T900:T963" si="167">(H900-$H$2)^2/$H$2/$H$2</f>
        <v>4.8144835624146206E-3</v>
      </c>
      <c r="U900" s="65">
        <f t="shared" ref="U900:U963" si="168">SUM(N900:T900)</f>
        <v>1.7359133959877284</v>
      </c>
      <c r="V900" s="65"/>
      <c r="AH900" s="16"/>
      <c r="AI900" s="16"/>
      <c r="AJ900" s="16"/>
      <c r="AK900" s="16"/>
      <c r="AL900" s="16"/>
      <c r="AM900" s="16"/>
      <c r="AN900" s="16"/>
    </row>
    <row r="901" spans="1:40" x14ac:dyDescent="0.25">
      <c r="A901">
        <v>900</v>
      </c>
      <c r="B901">
        <v>3.54254984300982E-4</v>
      </c>
      <c r="C901" s="16">
        <v>4.0466776685669998E-9</v>
      </c>
      <c r="D901">
        <v>9.7865474919585404E-4</v>
      </c>
      <c r="E901" s="16">
        <v>7.9672428209291592E-6</v>
      </c>
      <c r="F901" s="16">
        <v>1.37172011047958E-5</v>
      </c>
      <c r="G901" s="16">
        <v>2.7487640320237701E-6</v>
      </c>
      <c r="H901" s="16">
        <v>2.3457857153671001E-4</v>
      </c>
      <c r="J901">
        <v>0.95535268931438799</v>
      </c>
      <c r="K901">
        <f t="shared" si="158"/>
        <v>3.8660043934539609E-9</v>
      </c>
      <c r="L901">
        <f t="shared" si="159"/>
        <v>1.0088338687598009E-3</v>
      </c>
      <c r="M901" s="16">
        <f t="shared" si="160"/>
        <v>-3.0032390015783685E-4</v>
      </c>
      <c r="N901" s="16">
        <f t="shared" si="161"/>
        <v>7.8382945625630904E-2</v>
      </c>
      <c r="O901" s="16">
        <f t="shared" si="162"/>
        <v>7.2524072441081763E-2</v>
      </c>
      <c r="P901" s="16">
        <f t="shared" si="163"/>
        <v>2.4168877440822219E-4</v>
      </c>
      <c r="Q901" s="16">
        <f t="shared" si="164"/>
        <v>6.6666756175857753E-2</v>
      </c>
      <c r="R901" s="16">
        <f t="shared" si="165"/>
        <v>0.15272249338167845</v>
      </c>
      <c r="S901" s="16">
        <f t="shared" si="166"/>
        <v>0.13618548717294479</v>
      </c>
      <c r="T901" s="16">
        <f t="shared" si="167"/>
        <v>6.6666193028520004E-2</v>
      </c>
      <c r="U901" s="65">
        <f t="shared" si="168"/>
        <v>0.57338963660012188</v>
      </c>
      <c r="V901" s="65"/>
      <c r="AI901" s="16"/>
      <c r="AL901" s="16"/>
      <c r="AM901" s="16"/>
    </row>
    <row r="902" spans="1:40" x14ac:dyDescent="0.25">
      <c r="A902">
        <v>901</v>
      </c>
      <c r="B902">
        <v>4.1030013641633298E-4</v>
      </c>
      <c r="C902" s="16">
        <v>4.93218299983692E-9</v>
      </c>
      <c r="D902">
        <v>1.03092740226372E-3</v>
      </c>
      <c r="E902" s="16">
        <v>1.0224334180177201E-5</v>
      </c>
      <c r="F902" s="16">
        <v>1.18672652877313E-5</v>
      </c>
      <c r="G902" s="16">
        <v>2.2563752986549802E-6</v>
      </c>
      <c r="H902" s="16">
        <v>3.0103447142563002E-4</v>
      </c>
      <c r="J902">
        <v>0.955135935426488</v>
      </c>
      <c r="K902">
        <f t="shared" si="158"/>
        <v>4.7109052232438583E-9</v>
      </c>
      <c r="L902">
        <f t="shared" si="159"/>
        <v>1.0569133759548376E-3</v>
      </c>
      <c r="M902" s="16">
        <f t="shared" si="160"/>
        <v>-2.3631310312217184E-4</v>
      </c>
      <c r="N902" s="16">
        <f t="shared" si="161"/>
        <v>2.7574805462975926E-2</v>
      </c>
      <c r="O902" s="16">
        <f t="shared" si="162"/>
        <v>1.1970496073135786E-2</v>
      </c>
      <c r="P902" s="16">
        <f t="shared" si="163"/>
        <v>4.8705712074531924E-3</v>
      </c>
      <c r="Q902" s="16">
        <f t="shared" si="164"/>
        <v>2.3087558105223632E-3</v>
      </c>
      <c r="R902" s="16">
        <f t="shared" si="165"/>
        <v>4.1302790966554558E-2</v>
      </c>
      <c r="S902" s="16">
        <f t="shared" si="166"/>
        <v>1.5325685962916434E-2</v>
      </c>
      <c r="T902" s="16">
        <f t="shared" si="167"/>
        <v>2.3084296892953767E-3</v>
      </c>
      <c r="U902" s="65">
        <f t="shared" si="168"/>
        <v>0.10566153517285364</v>
      </c>
      <c r="V902" s="65"/>
      <c r="AI902" s="16"/>
      <c r="AL902" s="16"/>
      <c r="AM902" s="16"/>
    </row>
    <row r="903" spans="1:40" x14ac:dyDescent="0.25">
      <c r="A903">
        <v>902</v>
      </c>
      <c r="B903">
        <v>3.1413462272175999E-4</v>
      </c>
      <c r="C903" s="16">
        <v>3.3365925191402301E-9</v>
      </c>
      <c r="D903">
        <v>9.0866491651611105E-4</v>
      </c>
      <c r="E903" s="16">
        <v>6.1036330685559598E-6</v>
      </c>
      <c r="F903" s="16">
        <v>1.54251044927523E-5</v>
      </c>
      <c r="G903" s="16">
        <v>3.3314102895315902E-6</v>
      </c>
      <c r="H903" s="16">
        <v>1.7970800306477101E-4</v>
      </c>
      <c r="J903">
        <v>0.95566100061327697</v>
      </c>
      <c r="K903">
        <f t="shared" si="158"/>
        <v>3.1886513454803267E-9</v>
      </c>
      <c r="L903">
        <f t="shared" si="159"/>
        <v>9.4284319919862815E-4</v>
      </c>
      <c r="M903" s="16">
        <f t="shared" si="160"/>
        <v>-3.1457395375510816E-4</v>
      </c>
      <c r="N903" s="16">
        <f t="shared" si="161"/>
        <v>0.13069309122517461</v>
      </c>
      <c r="O903" s="16">
        <f t="shared" si="162"/>
        <v>0.15802293844920701</v>
      </c>
      <c r="P903" s="16">
        <f t="shared" si="163"/>
        <v>3.2583367598932825E-3</v>
      </c>
      <c r="Q903" s="16">
        <f t="shared" si="164"/>
        <v>0.18637609183978443</v>
      </c>
      <c r="R903" s="16">
        <f t="shared" si="165"/>
        <v>0.31805409867582446</v>
      </c>
      <c r="S903" s="16">
        <f t="shared" si="166"/>
        <v>0.43457434766095676</v>
      </c>
      <c r="T903" s="16">
        <f t="shared" si="167"/>
        <v>0.18637681982407628</v>
      </c>
      <c r="U903" s="65">
        <f t="shared" si="168"/>
        <v>1.4173557244349169</v>
      </c>
      <c r="V903" s="65"/>
      <c r="AI903" s="16"/>
      <c r="AL903" s="16"/>
      <c r="AM903" s="16"/>
    </row>
    <row r="904" spans="1:40" x14ac:dyDescent="0.25">
      <c r="A904">
        <v>903</v>
      </c>
      <c r="B904">
        <v>2.96225244797965E-4</v>
      </c>
      <c r="C904" s="16">
        <v>4.2900467144928097E-9</v>
      </c>
      <c r="D904">
        <v>1.2486888194644999E-3</v>
      </c>
      <c r="E904" s="16">
        <v>1.0744188322732701E-5</v>
      </c>
      <c r="F904" s="16">
        <v>1.6610765890960301E-5</v>
      </c>
      <c r="G904" s="16">
        <v>2.6008245670425998E-6</v>
      </c>
      <c r="H904" s="16">
        <v>3.1634404659445001E-4</v>
      </c>
      <c r="J904">
        <v>0.95400372828771196</v>
      </c>
      <c r="K904">
        <f t="shared" si="158"/>
        <v>4.09272056015459E-9</v>
      </c>
      <c r="L904">
        <f t="shared" si="159"/>
        <v>1.2845068857667485E-3</v>
      </c>
      <c r="M904" s="16">
        <f t="shared" si="160"/>
        <v>-6.9205639617081873E-4</v>
      </c>
      <c r="N904" s="16">
        <f t="shared" si="161"/>
        <v>0.15833727763904065</v>
      </c>
      <c r="O904" s="16">
        <f t="shared" si="162"/>
        <v>5.0786445645145534E-2</v>
      </c>
      <c r="P904" s="16">
        <f t="shared" si="163"/>
        <v>8.7473787861619259E-2</v>
      </c>
      <c r="Q904" s="16">
        <f t="shared" si="164"/>
        <v>1.2405194733285364E-7</v>
      </c>
      <c r="R904" s="16">
        <f t="shared" si="165"/>
        <v>0.46809946168844652</v>
      </c>
      <c r="S904" s="16">
        <f t="shared" si="166"/>
        <v>8.7232403876961226E-2</v>
      </c>
      <c r="T904" s="16">
        <f t="shared" si="167"/>
        <v>1.3466792154748676E-7</v>
      </c>
      <c r="U904" s="65">
        <f t="shared" si="168"/>
        <v>0.85192963543108202</v>
      </c>
      <c r="V904" s="65"/>
      <c r="AI904" s="16"/>
      <c r="AL904" s="16"/>
      <c r="AM904" s="16"/>
    </row>
    <row r="905" spans="1:40" x14ac:dyDescent="0.25">
      <c r="A905">
        <v>904</v>
      </c>
      <c r="B905">
        <v>3.4064696713189898E-4</v>
      </c>
      <c r="C905" s="16">
        <v>4.1806873841496999E-9</v>
      </c>
      <c r="D905">
        <v>1.0533135648943799E-3</v>
      </c>
      <c r="E905" s="16">
        <v>8.8515283349726398E-6</v>
      </c>
      <c r="F905" s="16">
        <v>1.43147427700067E-5</v>
      </c>
      <c r="G905" s="16">
        <v>2.6629277152883298E-6</v>
      </c>
      <c r="H905">
        <v>2.6061543029061999E-4</v>
      </c>
      <c r="J905">
        <v>0.95497779304151498</v>
      </c>
      <c r="K905">
        <f t="shared" si="158"/>
        <v>3.9924636115117849E-9</v>
      </c>
      <c r="L905">
        <f t="shared" si="159"/>
        <v>1.0846017974622975E-3</v>
      </c>
      <c r="M905" s="16">
        <f t="shared" si="160"/>
        <v>-4.0330786319849954E-4</v>
      </c>
      <c r="N905" s="16">
        <f t="shared" si="161"/>
        <v>9.4635057498729566E-2</v>
      </c>
      <c r="O905" s="16">
        <f t="shared" si="162"/>
        <v>6.007655188807743E-2</v>
      </c>
      <c r="P905" s="16">
        <f t="shared" si="163"/>
        <v>8.6526300434762431E-3</v>
      </c>
      <c r="Q905" s="16">
        <f t="shared" si="164"/>
        <v>3.0929012547731203E-2</v>
      </c>
      <c r="R905" s="16">
        <f t="shared" si="165"/>
        <v>0.20374611506029919</v>
      </c>
      <c r="S905" s="16">
        <f t="shared" si="166"/>
        <v>0.10645997616211515</v>
      </c>
      <c r="T905" s="16">
        <f t="shared" si="167"/>
        <v>3.092753332900559E-2</v>
      </c>
      <c r="U905" s="65">
        <f t="shared" si="168"/>
        <v>0.53542687652943433</v>
      </c>
      <c r="V905" s="65"/>
      <c r="AI905" s="16"/>
      <c r="AL905" s="16"/>
      <c r="AM905" s="16"/>
    </row>
    <row r="906" spans="1:40" x14ac:dyDescent="0.25">
      <c r="A906">
        <v>905</v>
      </c>
      <c r="B906">
        <v>4.8996608526627298E-4</v>
      </c>
      <c r="C906" s="16">
        <v>3.9443600734303096E-9</v>
      </c>
      <c r="D906">
        <v>6.8466603825305297E-4</v>
      </c>
      <c r="E906" s="16">
        <v>5.4520084529384399E-6</v>
      </c>
      <c r="F906" s="16">
        <v>9.7762994923963802E-6</v>
      </c>
      <c r="G906" s="16">
        <v>2.8101031180957E-6</v>
      </c>
      <c r="H906">
        <v>1.60520482182426E-4</v>
      </c>
      <c r="J906">
        <v>0.956910846249031</v>
      </c>
      <c r="K906">
        <f t="shared" si="158"/>
        <v>3.7744009357770876E-9</v>
      </c>
      <c r="L906">
        <f t="shared" si="159"/>
        <v>7.0702479599586796E-4</v>
      </c>
      <c r="M906" s="16">
        <f t="shared" si="160"/>
        <v>2.729073745366779E-4</v>
      </c>
      <c r="N906" s="16">
        <f t="shared" si="161"/>
        <v>1.7089733062627966E-5</v>
      </c>
      <c r="O906" s="16">
        <f t="shared" si="162"/>
        <v>8.281625487354477E-2</v>
      </c>
      <c r="P906" s="16">
        <f t="shared" si="163"/>
        <v>8.3824513655169047E-2</v>
      </c>
      <c r="Q906" s="16">
        <f t="shared" si="164"/>
        <v>0.24244137967466389</v>
      </c>
      <c r="R906" s="16">
        <f t="shared" si="165"/>
        <v>7.6977829039271998E-5</v>
      </c>
      <c r="S906" s="16">
        <f t="shared" si="166"/>
        <v>0.15966686309593728</v>
      </c>
      <c r="T906" s="16">
        <f t="shared" si="167"/>
        <v>0.24244795226492355</v>
      </c>
      <c r="U906" s="65">
        <f t="shared" si="168"/>
        <v>0.81129103112634038</v>
      </c>
      <c r="V906" s="65"/>
      <c r="AI906" s="16"/>
      <c r="AL906" s="16"/>
      <c r="AM906" s="16"/>
    </row>
    <row r="907" spans="1:40" x14ac:dyDescent="0.25">
      <c r="A907">
        <v>906</v>
      </c>
      <c r="B907">
        <v>2.8718110317742398E-4</v>
      </c>
      <c r="C907" s="16">
        <v>4.0877680435311999E-9</v>
      </c>
      <c r="D907">
        <v>1.22674313995493E-3</v>
      </c>
      <c r="E907" s="16">
        <v>1.00597798871038E-5</v>
      </c>
      <c r="F907" s="16">
        <v>1.7119108927776301E-5</v>
      </c>
      <c r="G907" s="16">
        <v>2.7289438234038501E-6</v>
      </c>
      <c r="H907">
        <v>2.96192547062132E-4</v>
      </c>
      <c r="J907">
        <v>0.95409660952520603</v>
      </c>
      <c r="K907">
        <f t="shared" si="158"/>
        <v>3.9001256308586027E-9</v>
      </c>
      <c r="L907">
        <f t="shared" si="159"/>
        <v>1.2637062138658429E-3</v>
      </c>
      <c r="M907" s="16">
        <f t="shared" si="160"/>
        <v>-6.8934400751099502E-4</v>
      </c>
      <c r="N907" s="16">
        <f t="shared" si="161"/>
        <v>0.17330450003146708</v>
      </c>
      <c r="O907" s="16">
        <f t="shared" si="162"/>
        <v>6.8582897420440145E-2</v>
      </c>
      <c r="P907" s="16">
        <f t="shared" si="163"/>
        <v>7.4521754955015271E-2</v>
      </c>
      <c r="Q907" s="16">
        <f t="shared" si="164"/>
        <v>4.0158284514889417E-3</v>
      </c>
      <c r="R907" s="16">
        <f t="shared" si="165"/>
        <v>0.54128277901904887</v>
      </c>
      <c r="S907" s="16">
        <f t="shared" si="166"/>
        <v>0.12899708574279822</v>
      </c>
      <c r="T907" s="16">
        <f t="shared" si="167"/>
        <v>4.0141878038995518E-3</v>
      </c>
      <c r="U907" s="65">
        <f t="shared" si="168"/>
        <v>0.99471903342415802</v>
      </c>
      <c r="V907" s="65"/>
      <c r="AI907" s="16"/>
      <c r="AL907" s="16"/>
      <c r="AM907" s="16"/>
    </row>
    <row r="908" spans="1:40" x14ac:dyDescent="0.25">
      <c r="A908">
        <v>907</v>
      </c>
      <c r="B908">
        <v>3.08138417150078E-4</v>
      </c>
      <c r="C908" s="16">
        <v>4.6511219168651603E-9</v>
      </c>
      <c r="D908">
        <v>1.3029330663115899E-3</v>
      </c>
      <c r="E908" s="16">
        <v>1.21478761710896E-5</v>
      </c>
      <c r="F908" s="16">
        <v>1.6004375596361201E-5</v>
      </c>
      <c r="G908" s="16">
        <v>2.4002409165625299E-6</v>
      </c>
      <c r="H908">
        <v>3.57674079551336E-4</v>
      </c>
      <c r="J908">
        <v>0.95376271953930203</v>
      </c>
      <c r="K908">
        <f t="shared" si="158"/>
        <v>4.4360666883381668E-9</v>
      </c>
      <c r="L908">
        <f t="shared" si="159"/>
        <v>1.3373374072989581E-3</v>
      </c>
      <c r="M908" s="16">
        <f t="shared" si="160"/>
        <v>-7.2106057299880209E-4</v>
      </c>
      <c r="N908" s="16">
        <f t="shared" si="161"/>
        <v>0.13965348687982823</v>
      </c>
      <c r="O908" s="16">
        <f t="shared" si="162"/>
        <v>2.5651277347156165E-2</v>
      </c>
      <c r="P908" s="16">
        <f t="shared" si="163"/>
        <v>0.12393830803937723</v>
      </c>
      <c r="Q908" s="16">
        <f t="shared" si="164"/>
        <v>1.7172652839028163E-2</v>
      </c>
      <c r="R908" s="16">
        <f t="shared" si="165"/>
        <v>0.38774978730057086</v>
      </c>
      <c r="S908" s="16">
        <f t="shared" si="166"/>
        <v>3.8200629999908427E-2</v>
      </c>
      <c r="T908" s="16">
        <f t="shared" si="167"/>
        <v>1.7177749681435633E-2</v>
      </c>
      <c r="U908" s="65">
        <f t="shared" si="168"/>
        <v>0.74954389208730476</v>
      </c>
      <c r="V908" s="65"/>
      <c r="AI908" s="16"/>
      <c r="AL908" s="16"/>
      <c r="AM908" s="16"/>
    </row>
    <row r="909" spans="1:40" x14ac:dyDescent="0.25">
      <c r="A909">
        <v>908</v>
      </c>
      <c r="B909">
        <v>4.82264526173106E-4</v>
      </c>
      <c r="C909" s="16">
        <v>5.9172272254400198E-9</v>
      </c>
      <c r="D909">
        <v>1.0526046829292899E-3</v>
      </c>
      <c r="E909" s="16">
        <v>1.2522282973144801E-5</v>
      </c>
      <c r="F909" s="16">
        <v>1.01028825460669E-5</v>
      </c>
      <c r="G909" s="16">
        <v>1.88105201994941E-6</v>
      </c>
      <c r="H909">
        <v>3.68693090822515E-4</v>
      </c>
      <c r="J909">
        <v>0.95506669654228904</v>
      </c>
      <c r="K909">
        <f t="shared" si="158"/>
        <v>5.651346658891094E-9</v>
      </c>
      <c r="L909">
        <f t="shared" si="159"/>
        <v>1.0746855828141478E-3</v>
      </c>
      <c r="M909" s="16">
        <f t="shared" si="160"/>
        <v>-1.1015653046793566E-4</v>
      </c>
      <c r="N909" s="16">
        <f t="shared" si="161"/>
        <v>3.9154707281602714E-4</v>
      </c>
      <c r="O909" s="16">
        <f t="shared" si="162"/>
        <v>4.6863428092218775E-3</v>
      </c>
      <c r="P909" s="16">
        <f t="shared" si="163"/>
        <v>8.5163200768904653E-3</v>
      </c>
      <c r="Q909" s="16">
        <f t="shared" si="164"/>
        <v>2.7524177527864624E-2</v>
      </c>
      <c r="R909" s="16">
        <f t="shared" si="165"/>
        <v>5.923771107615365E-4</v>
      </c>
      <c r="S909" s="16">
        <f t="shared" si="166"/>
        <v>3.9859449968725584E-3</v>
      </c>
      <c r="T909" s="16">
        <f t="shared" si="167"/>
        <v>2.7525816816342724E-2</v>
      </c>
      <c r="U909" s="65">
        <f t="shared" si="168"/>
        <v>7.3222526410769817E-2</v>
      </c>
      <c r="V909" s="65"/>
      <c r="AI909" s="16"/>
      <c r="AL909" s="16"/>
      <c r="AM909" s="16"/>
    </row>
    <row r="910" spans="1:40" x14ac:dyDescent="0.25">
      <c r="A910">
        <v>909</v>
      </c>
      <c r="B910">
        <v>3.2904533088800897E-4</v>
      </c>
      <c r="C910" s="16">
        <v>4.5697079722182897E-9</v>
      </c>
      <c r="D910">
        <v>1.1958259638802601E-3</v>
      </c>
      <c r="E910" s="16">
        <v>1.0967063538053599E-5</v>
      </c>
      <c r="F910" s="16">
        <v>1.49148920711495E-5</v>
      </c>
      <c r="G910" s="16">
        <v>2.4400852877341102E-6</v>
      </c>
      <c r="H910" s="16">
        <v>3.2290531033281599E-4</v>
      </c>
      <c r="J910">
        <v>0.95428537748906095</v>
      </c>
      <c r="K910">
        <f t="shared" si="158"/>
        <v>4.3608054972831015E-9</v>
      </c>
      <c r="L910">
        <f t="shared" si="159"/>
        <v>1.2280912636023209E-3</v>
      </c>
      <c r="M910" s="16">
        <f t="shared" si="160"/>
        <v>-5.7000060182630307E-4</v>
      </c>
      <c r="N910" s="16">
        <f t="shared" si="161"/>
        <v>0.10969918775777683</v>
      </c>
      <c r="O910" s="16">
        <f t="shared" si="162"/>
        <v>3.0576315349050722E-2</v>
      </c>
      <c r="P910" s="16">
        <f t="shared" si="163"/>
        <v>5.8034782187137035E-2</v>
      </c>
      <c r="Q910" s="16">
        <f t="shared" si="164"/>
        <v>4.4534964927747781E-4</v>
      </c>
      <c r="R910" s="16">
        <f t="shared" si="165"/>
        <v>0.26238165680862713</v>
      </c>
      <c r="S910" s="16">
        <f t="shared" si="166"/>
        <v>4.6351707394211773E-2</v>
      </c>
      <c r="T910" s="16">
        <f t="shared" si="167"/>
        <v>4.4586407299982274E-4</v>
      </c>
      <c r="U910" s="65">
        <f t="shared" si="168"/>
        <v>0.50793486321908077</v>
      </c>
      <c r="V910" s="65"/>
      <c r="AI910" s="16"/>
      <c r="AL910" s="16"/>
      <c r="AM910" s="16"/>
    </row>
    <row r="911" spans="1:40" x14ac:dyDescent="0.25">
      <c r="A911">
        <v>910</v>
      </c>
      <c r="B911" s="16">
        <v>4.0793788761352498E-4</v>
      </c>
      <c r="C911" s="16">
        <v>4.0223322989364E-9</v>
      </c>
      <c r="D911" s="16">
        <v>8.41915475117906E-4</v>
      </c>
      <c r="E911" s="16">
        <v>6.8237940906534801E-6</v>
      </c>
      <c r="F911" s="16">
        <v>1.18335997425376E-5</v>
      </c>
      <c r="G911" s="16">
        <v>2.7609029487913001E-6</v>
      </c>
      <c r="H911">
        <v>2.0091078006068399E-4</v>
      </c>
      <c r="J911">
        <v>0.95606833127377999</v>
      </c>
      <c r="K911">
        <f t="shared" si="158"/>
        <v>3.8456245288727513E-9</v>
      </c>
      <c r="L911">
        <f t="shared" si="159"/>
        <v>8.6833955521947357E-4</v>
      </c>
      <c r="M911" s="16">
        <f t="shared" si="160"/>
        <v>-5.2463779992423605E-5</v>
      </c>
      <c r="N911" s="16">
        <f t="shared" si="161"/>
        <v>2.9192439763353336E-2</v>
      </c>
      <c r="O911" s="16">
        <f t="shared" si="162"/>
        <v>7.4911094489034505E-2</v>
      </c>
      <c r="P911" s="16">
        <f t="shared" si="163"/>
        <v>1.5963687288636976E-2</v>
      </c>
      <c r="Q911" s="16">
        <f t="shared" si="164"/>
        <v>0.13297794121959569</v>
      </c>
      <c r="R911" s="16">
        <f t="shared" si="165"/>
        <v>3.9927035781745328E-2</v>
      </c>
      <c r="S911" s="16">
        <f t="shared" si="166"/>
        <v>0.14068426835567605</v>
      </c>
      <c r="T911" s="16">
        <f t="shared" si="167"/>
        <v>0.13298041535558797</v>
      </c>
      <c r="U911" s="65">
        <f t="shared" si="168"/>
        <v>0.56663688225362985</v>
      </c>
      <c r="V911" s="65"/>
      <c r="AH911" s="16"/>
      <c r="AI911" s="16"/>
      <c r="AJ911" s="16"/>
      <c r="AK911" s="16"/>
      <c r="AL911" s="16"/>
      <c r="AM911" s="16"/>
    </row>
    <row r="912" spans="1:40" x14ac:dyDescent="0.25">
      <c r="A912">
        <v>911</v>
      </c>
      <c r="B912">
        <v>4.7505153570199599E-4</v>
      </c>
      <c r="C912" s="16">
        <v>7.8647934831106593E-9</v>
      </c>
      <c r="D912">
        <v>1.43240708174569E-3</v>
      </c>
      <c r="E912" s="16">
        <v>2.2557571614086899E-5</v>
      </c>
      <c r="F912" s="16">
        <v>1.04285518440904E-5</v>
      </c>
      <c r="G912" s="16">
        <v>1.4210606556661501E-6</v>
      </c>
      <c r="H912">
        <v>6.64173637685303E-4</v>
      </c>
      <c r="J912">
        <v>0.95327279447875302</v>
      </c>
      <c r="K912">
        <f t="shared" si="158"/>
        <v>7.4972936616431836E-9</v>
      </c>
      <c r="L912">
        <f t="shared" si="159"/>
        <v>1.4546773812960539E-3</v>
      </c>
      <c r="M912" s="16">
        <f t="shared" si="160"/>
        <v>-5.0457430989206181E-4</v>
      </c>
      <c r="N912" s="16">
        <f t="shared" si="161"/>
        <v>1.1866714673008693E-3</v>
      </c>
      <c r="O912" s="16">
        <f t="shared" si="162"/>
        <v>0.17650363833379956</v>
      </c>
      <c r="P912" s="16">
        <f t="shared" si="163"/>
        <v>0.23658829400703682</v>
      </c>
      <c r="Q912" s="16">
        <f t="shared" si="164"/>
        <v>1.2105572499727539</v>
      </c>
      <c r="R912" s="16">
        <f t="shared" si="165"/>
        <v>3.2900149080557629E-3</v>
      </c>
      <c r="S912" s="16">
        <f t="shared" si="166"/>
        <v>8.5401250190888608E-2</v>
      </c>
      <c r="T912" s="16">
        <f t="shared" si="167"/>
        <v>1.2106598762594103</v>
      </c>
      <c r="U912" s="65">
        <f t="shared" si="168"/>
        <v>2.9241869951392454</v>
      </c>
      <c r="V912" s="65"/>
      <c r="AI912" s="16"/>
      <c r="AL912" s="16"/>
      <c r="AM912" s="16"/>
    </row>
    <row r="913" spans="1:40" x14ac:dyDescent="0.25">
      <c r="A913">
        <v>912</v>
      </c>
      <c r="B913">
        <v>6.2274416249198997E-4</v>
      </c>
      <c r="C913" s="16">
        <v>6.4945376220238404E-9</v>
      </c>
      <c r="D913">
        <v>8.91146678197361E-4</v>
      </c>
      <c r="E913" s="16">
        <v>1.1657915157365599E-5</v>
      </c>
      <c r="F913" s="16">
        <v>7.7632103427959697E-6</v>
      </c>
      <c r="G913" s="16">
        <v>1.71056078792806E-6</v>
      </c>
      <c r="H913">
        <v>3.4324077247729402E-4</v>
      </c>
      <c r="J913">
        <v>0.95590859882853896</v>
      </c>
      <c r="K913">
        <f t="shared" si="158"/>
        <v>6.2081843583080409E-9</v>
      </c>
      <c r="L913">
        <f t="shared" si="159"/>
        <v>9.0837716513325899E-4</v>
      </c>
      <c r="M913" s="16">
        <f t="shared" si="160"/>
        <v>3.3711115985072106E-4</v>
      </c>
      <c r="N913" s="16">
        <f t="shared" si="161"/>
        <v>7.0617836711497239E-2</v>
      </c>
      <c r="O913" s="16">
        <f t="shared" si="162"/>
        <v>2.9825346096658684E-2</v>
      </c>
      <c r="P913" s="16">
        <f t="shared" si="163"/>
        <v>5.6641357089275727E-3</v>
      </c>
      <c r="Q913" s="16">
        <f t="shared" si="164"/>
        <v>7.2975989049833779E-3</v>
      </c>
      <c r="R913" s="16">
        <f t="shared" si="165"/>
        <v>4.5318878636812318E-2</v>
      </c>
      <c r="S913" s="16">
        <f t="shared" si="166"/>
        <v>2.191826861379503E-2</v>
      </c>
      <c r="T913" s="16">
        <f t="shared" si="167"/>
        <v>7.2968879708738398E-3</v>
      </c>
      <c r="U913" s="65">
        <f t="shared" si="168"/>
        <v>0.18793895264354807</v>
      </c>
      <c r="V913" s="65"/>
      <c r="AI913" s="16"/>
      <c r="AL913" s="16"/>
      <c r="AM913" s="16"/>
    </row>
    <row r="914" spans="1:40" x14ac:dyDescent="0.25">
      <c r="A914">
        <v>913</v>
      </c>
      <c r="B914">
        <v>3.7597999458102499E-4</v>
      </c>
      <c r="C914" s="16">
        <v>4.9881885428586399E-9</v>
      </c>
      <c r="D914">
        <v>1.1407744181750801E-3</v>
      </c>
      <c r="E914" s="16">
        <v>1.14279873058928E-5</v>
      </c>
      <c r="F914" s="16">
        <v>1.3016888660721099E-5</v>
      </c>
      <c r="G914" s="16">
        <v>2.23385094230103E-6</v>
      </c>
      <c r="H914">
        <v>3.3647537712492599E-4</v>
      </c>
      <c r="J914">
        <v>0.95458419899152902</v>
      </c>
      <c r="K914">
        <f t="shared" si="158"/>
        <v>4.7616459646034373E-9</v>
      </c>
      <c r="L914">
        <f t="shared" si="159"/>
        <v>1.1690370582502806E-3</v>
      </c>
      <c r="M914" s="16">
        <f t="shared" si="160"/>
        <v>-4.1707706908823044E-4</v>
      </c>
      <c r="N914" s="16">
        <f t="shared" si="161"/>
        <v>5.560777999793029E-2</v>
      </c>
      <c r="O914" s="16">
        <f t="shared" si="162"/>
        <v>9.8598943748755049E-3</v>
      </c>
      <c r="P914" s="16">
        <f t="shared" si="163"/>
        <v>3.3774100389674773E-2</v>
      </c>
      <c r="Q914" s="16">
        <f t="shared" si="164"/>
        <v>4.0983351592941046E-3</v>
      </c>
      <c r="R914" s="16">
        <f t="shared" si="165"/>
        <v>0.10226695676915779</v>
      </c>
      <c r="S914" s="16">
        <f t="shared" si="166"/>
        <v>1.2673942683559902E-2</v>
      </c>
      <c r="T914" s="16">
        <f t="shared" si="167"/>
        <v>4.0995567377017234E-3</v>
      </c>
      <c r="U914" s="65">
        <f t="shared" si="168"/>
        <v>0.22238056611219403</v>
      </c>
      <c r="V914" s="65"/>
      <c r="AI914" s="16"/>
      <c r="AL914" s="16"/>
      <c r="AM914" s="16"/>
    </row>
    <row r="915" spans="1:40" x14ac:dyDescent="0.25">
      <c r="A915">
        <v>914</v>
      </c>
      <c r="B915">
        <v>7.0483748229170802E-4</v>
      </c>
      <c r="C915" s="16">
        <v>5.64599464271435E-9</v>
      </c>
      <c r="D915">
        <v>6.8099915564443403E-4</v>
      </c>
      <c r="E915" s="16">
        <v>7.7637430079864306E-6</v>
      </c>
      <c r="F915" s="16">
        <v>6.79065147680142E-6</v>
      </c>
      <c r="G915" s="16">
        <v>1.9627932649271798E-6</v>
      </c>
      <c r="H915" s="16">
        <v>2.2858343193144201E-4</v>
      </c>
      <c r="J915">
        <v>0.95699599504030697</v>
      </c>
      <c r="K915">
        <f t="shared" si="158"/>
        <v>5.4031942610966622E-9</v>
      </c>
      <c r="L915">
        <f t="shared" si="159"/>
        <v>6.9653760586832134E-4</v>
      </c>
      <c r="M915" s="16">
        <f t="shared" si="160"/>
        <v>7.1313735871509471E-4</v>
      </c>
      <c r="N915" s="16">
        <f t="shared" si="161"/>
        <v>0.18713973935931452</v>
      </c>
      <c r="O915" s="16">
        <f t="shared" si="162"/>
        <v>3.7951611037789898E-4</v>
      </c>
      <c r="P915" s="16">
        <f t="shared" si="163"/>
        <v>8.6042338826774423E-2</v>
      </c>
      <c r="Q915" s="16">
        <f t="shared" si="164"/>
        <v>7.6810010004009208E-2</v>
      </c>
      <c r="R915" s="16">
        <f t="shared" si="165"/>
        <v>9.7026506456468403E-2</v>
      </c>
      <c r="S915" s="16">
        <f t="shared" si="166"/>
        <v>5.0278102602855257E-4</v>
      </c>
      <c r="T915" s="16">
        <f t="shared" si="167"/>
        <v>7.6815589444459056E-2</v>
      </c>
      <c r="U915" s="65">
        <f t="shared" si="168"/>
        <v>0.52471648122743209</v>
      </c>
      <c r="V915" s="65"/>
      <c r="AI915" s="16"/>
      <c r="AL915" s="16"/>
      <c r="AM915" s="16"/>
    </row>
    <row r="916" spans="1:40" x14ac:dyDescent="0.25">
      <c r="A916">
        <v>915</v>
      </c>
      <c r="B916">
        <v>4.31760171636421E-4</v>
      </c>
      <c r="C916" s="16">
        <v>8.9436200561698204E-9</v>
      </c>
      <c r="D916">
        <v>1.8066915052861101E-3</v>
      </c>
      <c r="E916" s="16">
        <v>3.2230724400992799E-5</v>
      </c>
      <c r="F916" s="16">
        <v>1.16565597125356E-5</v>
      </c>
      <c r="G916" s="16">
        <v>1.25450285230071E-6</v>
      </c>
      <c r="H916">
        <v>9.4900199528217795E-4</v>
      </c>
      <c r="J916">
        <v>0.95158483178211695</v>
      </c>
      <c r="K916">
        <f t="shared" si="158"/>
        <v>8.5106131866735264E-9</v>
      </c>
      <c r="L916">
        <f t="shared" si="159"/>
        <v>1.8312501839434258E-3</v>
      </c>
      <c r="M916" s="16">
        <f t="shared" si="160"/>
        <v>-9.6772984067058389E-4</v>
      </c>
      <c r="N916" s="16">
        <f t="shared" si="161"/>
        <v>1.49912292669437E-2</v>
      </c>
      <c r="O916" s="16">
        <f t="shared" si="162"/>
        <v>0.37813152912780751</v>
      </c>
      <c r="P916" s="16">
        <f t="shared" si="163"/>
        <v>0.76526972493744438</v>
      </c>
      <c r="Q916" s="16">
        <f t="shared" si="164"/>
        <v>4.0035418307525319</v>
      </c>
      <c r="R916" s="16">
        <f t="shared" si="165"/>
        <v>3.3075709525734527E-2</v>
      </c>
      <c r="S916" s="16">
        <f t="shared" si="166"/>
        <v>0.14076732506653378</v>
      </c>
      <c r="T916" s="16">
        <f t="shared" si="167"/>
        <v>4.0040233657397604</v>
      </c>
      <c r="U916" s="65">
        <f t="shared" si="168"/>
        <v>9.3398007144167572</v>
      </c>
      <c r="V916" s="65"/>
      <c r="AI916" s="16"/>
      <c r="AL916" s="16"/>
      <c r="AM916" s="16"/>
    </row>
    <row r="917" spans="1:40" x14ac:dyDescent="0.25">
      <c r="A917">
        <v>916</v>
      </c>
      <c r="B917">
        <v>6.1819917938093203E-4</v>
      </c>
      <c r="C917" s="16">
        <v>7.8392463857670199E-9</v>
      </c>
      <c r="D917">
        <v>1.0885352992046501E-3</v>
      </c>
      <c r="E917" s="16">
        <v>1.7151040279496802E-5</v>
      </c>
      <c r="F917" s="16">
        <v>7.8907957768411908E-6</v>
      </c>
      <c r="G917" s="16">
        <v>1.4202749924892601E-6</v>
      </c>
      <c r="H917">
        <v>5.0497804683038603E-4</v>
      </c>
      <c r="J917">
        <v>0.95493772167586799</v>
      </c>
      <c r="K917">
        <f t="shared" si="158"/>
        <v>7.4859920832801412E-9</v>
      </c>
      <c r="L917">
        <f t="shared" si="159"/>
        <v>1.1057293265044361E-3</v>
      </c>
      <c r="M917" s="16">
        <f t="shared" si="160"/>
        <v>1.306690322574281E-4</v>
      </c>
      <c r="N917" s="16">
        <f t="shared" si="161"/>
        <v>6.5793479726108189E-2</v>
      </c>
      <c r="O917" s="16">
        <f t="shared" si="162"/>
        <v>0.17264888772256351</v>
      </c>
      <c r="P917" s="16">
        <f t="shared" si="163"/>
        <v>1.6788119331881426E-2</v>
      </c>
      <c r="Q917" s="16">
        <f t="shared" si="164"/>
        <v>0.35625480151920064</v>
      </c>
      <c r="R917" s="16">
        <f t="shared" si="165"/>
        <v>3.9978534625988625E-2</v>
      </c>
      <c r="S917" s="16">
        <f t="shared" si="166"/>
        <v>8.5630107973496905E-2</v>
      </c>
      <c r="T917" s="16">
        <f t="shared" si="167"/>
        <v>0.35626527456912532</v>
      </c>
      <c r="U917" s="65">
        <f t="shared" si="168"/>
        <v>1.0933592054683645</v>
      </c>
      <c r="V917" s="65"/>
      <c r="AI917" s="16"/>
      <c r="AL917" s="16"/>
      <c r="AM917" s="16"/>
    </row>
    <row r="918" spans="1:40" x14ac:dyDescent="0.25">
      <c r="A918">
        <v>917</v>
      </c>
      <c r="B918">
        <v>5.4982146681467798E-4</v>
      </c>
      <c r="C918" s="16">
        <v>7.87990668875197E-9</v>
      </c>
      <c r="D918">
        <v>1.2344320397574299E-3</v>
      </c>
      <c r="E918" s="16">
        <v>1.9519059249874901E-5</v>
      </c>
      <c r="F918" s="16">
        <v>8.9312896308535697E-6</v>
      </c>
      <c r="G918" s="16">
        <v>1.41526051099044E-6</v>
      </c>
      <c r="H918">
        <v>5.7470369554331704E-4</v>
      </c>
      <c r="J918">
        <v>0.95422088035958197</v>
      </c>
      <c r="K918">
        <f t="shared" si="158"/>
        <v>7.5191714976922631E-9</v>
      </c>
      <c r="L918">
        <f t="shared" si="159"/>
        <v>1.2537019996234388E-3</v>
      </c>
      <c r="M918" s="16">
        <f t="shared" si="160"/>
        <v>-1.5405906599408279E-4</v>
      </c>
      <c r="N918" s="16">
        <f t="shared" si="161"/>
        <v>1.3811727578660617E-2</v>
      </c>
      <c r="O918" s="16">
        <f t="shared" si="162"/>
        <v>0.1788040755256208</v>
      </c>
      <c r="P918" s="16">
        <f t="shared" si="163"/>
        <v>7.8941596846763093E-2</v>
      </c>
      <c r="Q918" s="16">
        <f t="shared" si="164"/>
        <v>0.66805849855509147</v>
      </c>
      <c r="R918" s="16">
        <f t="shared" si="165"/>
        <v>8.9207800698047329E-3</v>
      </c>
      <c r="S918" s="16">
        <f t="shared" si="166"/>
        <v>8.7098003465762422E-2</v>
      </c>
      <c r="T918" s="16">
        <f t="shared" si="167"/>
        <v>0.66809586319103309</v>
      </c>
      <c r="U918" s="65">
        <f t="shared" si="168"/>
        <v>1.703730545232736</v>
      </c>
      <c r="V918" s="65"/>
      <c r="AI918" s="16"/>
      <c r="AL918" s="16"/>
      <c r="AM918" s="16"/>
    </row>
    <row r="919" spans="1:40" x14ac:dyDescent="0.25">
      <c r="A919">
        <v>918</v>
      </c>
      <c r="B919">
        <v>4.1116224859220299E-4</v>
      </c>
      <c r="C919" s="16">
        <v>4.48731009294982E-9</v>
      </c>
      <c r="D919">
        <v>9.3387454340503105E-4</v>
      </c>
      <c r="E919" s="16">
        <v>8.4354569547046097E-6</v>
      </c>
      <c r="F919" s="16">
        <v>1.1790319975409E-5</v>
      </c>
      <c r="G919" s="16">
        <v>2.4773833219853701E-6</v>
      </c>
      <c r="H919">
        <v>2.4836352540661398E-4</v>
      </c>
      <c r="J919">
        <v>0.95561242360228305</v>
      </c>
      <c r="K919">
        <f t="shared" si="158"/>
        <v>4.2881292733787636E-9</v>
      </c>
      <c r="L919">
        <f t="shared" si="159"/>
        <v>9.5992807936774141E-4</v>
      </c>
      <c r="M919" s="16">
        <f t="shared" si="160"/>
        <v>-1.3760358218333548E-4</v>
      </c>
      <c r="N919" s="16">
        <f t="shared" si="161"/>
        <v>2.6995926914653939E-2</v>
      </c>
      <c r="O919" s="16">
        <f t="shared" si="162"/>
        <v>3.6000962524445297E-2</v>
      </c>
      <c r="P919" s="16">
        <f t="shared" si="163"/>
        <v>9.5616438740079874E-4</v>
      </c>
      <c r="Q919" s="16">
        <f t="shared" si="164"/>
        <v>4.60554570280471E-2</v>
      </c>
      <c r="R919" s="16">
        <f t="shared" si="165"/>
        <v>3.8192626274993709E-2</v>
      </c>
      <c r="S919" s="16">
        <f t="shared" si="166"/>
        <v>5.4695600371297878E-2</v>
      </c>
      <c r="T919" s="16">
        <f t="shared" si="167"/>
        <v>4.6055800963146869E-2</v>
      </c>
      <c r="U919" s="65">
        <f t="shared" si="168"/>
        <v>0.24895253846398557</v>
      </c>
      <c r="V919" s="65"/>
      <c r="AI919" s="16"/>
      <c r="AL919" s="16"/>
      <c r="AM919" s="16"/>
    </row>
    <row r="920" spans="1:40" x14ac:dyDescent="0.25">
      <c r="A920">
        <v>919</v>
      </c>
      <c r="B920">
        <v>5.9194251111669501E-4</v>
      </c>
      <c r="C920" s="16">
        <v>5.6094491699873604E-9</v>
      </c>
      <c r="D920">
        <v>8.0819926268965096E-4</v>
      </c>
      <c r="E920" s="16">
        <v>9.1403055958957708E-6</v>
      </c>
      <c r="F920" s="16">
        <v>8.1364741824037693E-6</v>
      </c>
      <c r="G920" s="16">
        <v>1.9786261570902398E-6</v>
      </c>
      <c r="H920" s="16">
        <v>2.6911445898471898E-4</v>
      </c>
      <c r="J920">
        <v>0.95631683674177803</v>
      </c>
      <c r="K920">
        <f t="shared" si="158"/>
        <v>5.3644106861061048E-9</v>
      </c>
      <c r="L920">
        <f t="shared" si="159"/>
        <v>8.2644522776237871E-4</v>
      </c>
      <c r="M920" s="16">
        <f t="shared" si="160"/>
        <v>3.574397944710112E-4</v>
      </c>
      <c r="N920" s="16">
        <f t="shared" si="161"/>
        <v>4.1263903464830366E-2</v>
      </c>
      <c r="O920" s="16">
        <f t="shared" si="162"/>
        <v>1.6595265614169528E-4</v>
      </c>
      <c r="P920" s="16">
        <f t="shared" si="163"/>
        <v>2.6028876638667403E-2</v>
      </c>
      <c r="Q920" s="16">
        <f t="shared" si="164"/>
        <v>2.2194880736621521E-2</v>
      </c>
      <c r="R920" s="16">
        <f t="shared" si="165"/>
        <v>3.0637885743657819E-2</v>
      </c>
      <c r="S920" s="16">
        <f t="shared" si="166"/>
        <v>2.1132850971421796E-4</v>
      </c>
      <c r="T920" s="16">
        <f t="shared" si="167"/>
        <v>2.2196824622236717E-2</v>
      </c>
      <c r="U920" s="65">
        <f t="shared" si="168"/>
        <v>0.14269965237186971</v>
      </c>
      <c r="V920" s="65"/>
      <c r="AH920" s="16"/>
      <c r="AI920" s="16"/>
      <c r="AJ920" s="16"/>
      <c r="AK920" s="16"/>
      <c r="AL920" s="16"/>
      <c r="AM920" s="16"/>
      <c r="AN920" s="16"/>
    </row>
    <row r="921" spans="1:40" x14ac:dyDescent="0.25">
      <c r="A921">
        <v>920</v>
      </c>
      <c r="B921" s="16">
        <v>6.5001431085088797E-4</v>
      </c>
      <c r="C921" s="16">
        <v>7.5568601289226707E-9</v>
      </c>
      <c r="D921" s="16">
        <v>9.9580418534105097E-4</v>
      </c>
      <c r="E921" s="16">
        <v>1.5140456444573501E-5</v>
      </c>
      <c r="F921" s="16">
        <v>7.4727282432145497E-6</v>
      </c>
      <c r="G921" s="16">
        <v>1.4718058170259701E-6</v>
      </c>
      <c r="H921" s="16">
        <v>4.4577844538054101E-4</v>
      </c>
      <c r="J921">
        <v>0.95539735461627695</v>
      </c>
      <c r="K921">
        <f t="shared" si="158"/>
        <v>7.2198041763779368E-9</v>
      </c>
      <c r="L921">
        <f t="shared" si="159"/>
        <v>1.0122138907843771E-3</v>
      </c>
      <c r="M921" s="16">
        <f t="shared" si="160"/>
        <v>2.8781473091739888E-4</v>
      </c>
      <c r="N921" s="16">
        <f t="shared" si="161"/>
        <v>0.10314843361128065</v>
      </c>
      <c r="O921" s="16">
        <f t="shared" si="162"/>
        <v>0.13287534952046179</v>
      </c>
      <c r="P921" s="16">
        <f t="shared" si="163"/>
        <v>1.1117055028256973E-3</v>
      </c>
      <c r="Q921" s="16">
        <f t="shared" si="164"/>
        <v>0.16783172904725899</v>
      </c>
      <c r="R921" s="16">
        <f t="shared" si="165"/>
        <v>5.8726014005920861E-2</v>
      </c>
      <c r="S921" s="16">
        <f t="shared" si="166"/>
        <v>7.1268222289625163E-2</v>
      </c>
      <c r="T921" s="16">
        <f t="shared" si="167"/>
        <v>0.16783293061708141</v>
      </c>
      <c r="U921" s="65">
        <f t="shared" si="168"/>
        <v>0.70279438459445454</v>
      </c>
      <c r="V921" s="65"/>
      <c r="AI921" s="16"/>
      <c r="AL921" s="16"/>
      <c r="AM921" s="16"/>
    </row>
    <row r="922" spans="1:40" x14ac:dyDescent="0.25">
      <c r="A922">
        <v>921</v>
      </c>
      <c r="B922">
        <v>4.9906536790441205E-4</v>
      </c>
      <c r="C922" s="16">
        <v>5.6237384030984703E-9</v>
      </c>
      <c r="D922">
        <v>9.6473101828041497E-4</v>
      </c>
      <c r="E922" s="16">
        <v>1.09183932152447E-5</v>
      </c>
      <c r="F922" s="16">
        <v>9.7234168078649405E-6</v>
      </c>
      <c r="G922" s="16">
        <v>1.97725160249522E-6</v>
      </c>
      <c r="H922">
        <v>3.2146847203106402E-4</v>
      </c>
      <c r="J922">
        <v>0.95550340534737399</v>
      </c>
      <c r="K922">
        <f t="shared" si="158"/>
        <v>5.3735011949433916E-9</v>
      </c>
      <c r="L922">
        <f t="shared" si="159"/>
        <v>9.8614947976023693E-4</v>
      </c>
      <c r="M922" s="16">
        <f t="shared" si="160"/>
        <v>1.1981256048587149E-5</v>
      </c>
      <c r="N922" s="16">
        <f t="shared" si="161"/>
        <v>2.0622407142200166E-4</v>
      </c>
      <c r="O922" s="16">
        <f t="shared" si="162"/>
        <v>2.3908666189800251E-4</v>
      </c>
      <c r="P922" s="16">
        <f t="shared" si="163"/>
        <v>1.2050325214181815E-6</v>
      </c>
      <c r="Q922" s="16">
        <f t="shared" si="164"/>
        <v>2.746243106769572E-4</v>
      </c>
      <c r="R922" s="16">
        <f t="shared" si="165"/>
        <v>1.9981280766058574E-4</v>
      </c>
      <c r="S922" s="16">
        <f t="shared" si="166"/>
        <v>2.3170151969719178E-4</v>
      </c>
      <c r="T922" s="16">
        <f t="shared" si="167"/>
        <v>2.7462506468248758E-4</v>
      </c>
      <c r="U922" s="65">
        <f t="shared" si="168"/>
        <v>1.4272794685586446E-3</v>
      </c>
      <c r="V922" s="65"/>
      <c r="AI922" s="16"/>
      <c r="AL922" s="16"/>
      <c r="AM922" s="16"/>
    </row>
    <row r="923" spans="1:40" x14ac:dyDescent="0.25">
      <c r="A923">
        <v>922</v>
      </c>
      <c r="B923">
        <v>7.5193701014770195E-4</v>
      </c>
      <c r="C923" s="16">
        <v>6.21289901183556E-9</v>
      </c>
      <c r="D923">
        <v>7.0277691209774803E-4</v>
      </c>
      <c r="E923" s="16">
        <v>8.8144562374860305E-6</v>
      </c>
      <c r="F923" s="16">
        <v>6.37133659820345E-6</v>
      </c>
      <c r="G923" s="16">
        <v>1.7841120680206199E-6</v>
      </c>
      <c r="H923">
        <v>2.5951922287932903E-4</v>
      </c>
      <c r="J923">
        <v>0.95689294940478498</v>
      </c>
      <c r="K923">
        <f t="shared" si="158"/>
        <v>5.945079259789403E-9</v>
      </c>
      <c r="L923">
        <f t="shared" si="159"/>
        <v>7.1729748446316369E-4</v>
      </c>
      <c r="M923" s="16">
        <f t="shared" si="160"/>
        <v>7.8657653583224022E-4</v>
      </c>
      <c r="N923" s="16">
        <f t="shared" si="161"/>
        <v>0.27912968985279296</v>
      </c>
      <c r="O923" s="16">
        <f t="shared" si="162"/>
        <v>1.4846321156389453E-2</v>
      </c>
      <c r="P923" s="16">
        <f t="shared" si="163"/>
        <v>7.3295300590080006E-2</v>
      </c>
      <c r="Q923" s="16">
        <f t="shared" si="164"/>
        <v>3.2154984617616879E-2</v>
      </c>
      <c r="R923" s="16">
        <f t="shared" si="165"/>
        <v>0.12531984380244429</v>
      </c>
      <c r="S923" s="16">
        <f t="shared" si="166"/>
        <v>1.2413453922861027E-2</v>
      </c>
      <c r="T923" s="16">
        <f t="shared" si="167"/>
        <v>3.2158806435331234E-2</v>
      </c>
      <c r="U923" s="65">
        <f t="shared" si="168"/>
        <v>0.5693184003775158</v>
      </c>
      <c r="V923" s="65"/>
      <c r="AI923" s="16"/>
      <c r="AL923" s="16"/>
      <c r="AM923" s="16"/>
    </row>
    <row r="924" spans="1:40" x14ac:dyDescent="0.25">
      <c r="A924">
        <v>923</v>
      </c>
      <c r="B924">
        <v>6.59183484175239E-4</v>
      </c>
      <c r="C924" s="16">
        <v>6.5238220333810901E-9</v>
      </c>
      <c r="D924">
        <v>8.4472042205512195E-4</v>
      </c>
      <c r="E924" s="16">
        <v>1.11064349471927E-5</v>
      </c>
      <c r="F924" s="16">
        <v>7.3177229936385901E-6</v>
      </c>
      <c r="G924" s="16">
        <v>1.7019470119487899E-6</v>
      </c>
      <c r="H924">
        <v>3.27002948885143E-4</v>
      </c>
      <c r="J924">
        <v>0.95615037346434395</v>
      </c>
      <c r="K924">
        <f t="shared" si="158"/>
        <v>6.2377548736322447E-9</v>
      </c>
      <c r="L924">
        <f t="shared" si="159"/>
        <v>8.6105129123231457E-4</v>
      </c>
      <c r="M924" s="16">
        <f t="shared" si="160"/>
        <v>4.5731567711816343E-4</v>
      </c>
      <c r="N924" s="16">
        <f t="shared" si="161"/>
        <v>0.11546664262745544</v>
      </c>
      <c r="O924" s="16">
        <f t="shared" si="162"/>
        <v>3.1679715745148287E-2</v>
      </c>
      <c r="P924" s="16">
        <f t="shared" si="163"/>
        <v>1.5236644438052878E-2</v>
      </c>
      <c r="Q924" s="16">
        <f t="shared" si="164"/>
        <v>1.1614241004985807E-3</v>
      </c>
      <c r="R924" s="16">
        <f t="shared" si="165"/>
        <v>6.6590115456084384E-2</v>
      </c>
      <c r="S924" s="16">
        <f t="shared" si="166"/>
        <v>2.3206964751294256E-2</v>
      </c>
      <c r="T924" s="16">
        <f t="shared" si="167"/>
        <v>1.1609935166897985E-3</v>
      </c>
      <c r="U924" s="65">
        <f t="shared" si="168"/>
        <v>0.25450250063522362</v>
      </c>
      <c r="V924" s="65"/>
      <c r="AI924" s="16"/>
      <c r="AL924" s="16"/>
      <c r="AM924" s="16"/>
    </row>
    <row r="925" spans="1:40" x14ac:dyDescent="0.25">
      <c r="A925">
        <v>924</v>
      </c>
      <c r="B925">
        <v>5.8112765474203399E-4</v>
      </c>
      <c r="C925" s="16">
        <v>7.3503925271668801E-9</v>
      </c>
      <c r="D925">
        <v>1.0857475956212699E-3</v>
      </c>
      <c r="E925" s="16">
        <v>1.6040439763730001E-5</v>
      </c>
      <c r="F925" s="16">
        <v>8.3939127522241892E-6</v>
      </c>
      <c r="G925" s="16">
        <v>1.51472209617776E-6</v>
      </c>
      <c r="H925">
        <v>4.7227862274770298E-4</v>
      </c>
      <c r="J925">
        <v>0.95494101305543599</v>
      </c>
      <c r="K925">
        <f t="shared" si="158"/>
        <v>7.0191912862478465E-9</v>
      </c>
      <c r="L925">
        <f t="shared" si="159"/>
        <v>1.104042792829369E-3</v>
      </c>
      <c r="M925" s="16">
        <f t="shared" si="160"/>
        <v>5.8212516654698967E-5</v>
      </c>
      <c r="N925" s="16">
        <f t="shared" si="161"/>
        <v>3.2816688313070955E-2</v>
      </c>
      <c r="O925" s="16">
        <f t="shared" si="162"/>
        <v>0.1070856545053898</v>
      </c>
      <c r="P925" s="16">
        <f t="shared" si="163"/>
        <v>1.604685602201535E-2</v>
      </c>
      <c r="Q925" s="16">
        <f t="shared" si="164"/>
        <v>0.24350955761291268</v>
      </c>
      <c r="R925" s="16">
        <f t="shared" si="165"/>
        <v>2.2181611552889665E-2</v>
      </c>
      <c r="S925" s="16">
        <f t="shared" si="166"/>
        <v>6.0312708880266866E-2</v>
      </c>
      <c r="T925" s="16">
        <f t="shared" si="167"/>
        <v>0.24351760823236182</v>
      </c>
      <c r="U925" s="65">
        <f t="shared" si="168"/>
        <v>0.72547068511890711</v>
      </c>
      <c r="V925" s="65"/>
      <c r="AI925" s="16"/>
      <c r="AL925" s="16"/>
      <c r="AM925" s="16"/>
    </row>
    <row r="926" spans="1:40" x14ac:dyDescent="0.25">
      <c r="A926">
        <v>925</v>
      </c>
      <c r="B926">
        <v>6.0338390642126897E-4</v>
      </c>
      <c r="C926" s="16">
        <v>5.6570949250417799E-9</v>
      </c>
      <c r="D926">
        <v>7.99429613081697E-4</v>
      </c>
      <c r="E926" s="16">
        <v>9.1188970237401602E-6</v>
      </c>
      <c r="F926" s="16">
        <v>7.97868004390038E-6</v>
      </c>
      <c r="G926" s="16">
        <v>1.96174902326997E-6</v>
      </c>
      <c r="H926">
        <v>2.6848401537700001E-4</v>
      </c>
      <c r="J926">
        <v>0.95636455953997102</v>
      </c>
      <c r="K926">
        <f t="shared" si="158"/>
        <v>5.4102450962633875E-9</v>
      </c>
      <c r="L926">
        <f t="shared" si="159"/>
        <v>8.173430650978427E-4</v>
      </c>
      <c r="M926" s="16">
        <f t="shared" si="160"/>
        <v>3.8942474774469529E-4</v>
      </c>
      <c r="N926" s="16">
        <f t="shared" si="161"/>
        <v>5.1252456415088542E-2</v>
      </c>
      <c r="O926" s="16">
        <f t="shared" si="162"/>
        <v>4.6162755231052836E-4</v>
      </c>
      <c r="P926" s="16">
        <f t="shared" si="163"/>
        <v>2.9048056876816431E-2</v>
      </c>
      <c r="Q926" s="16">
        <f t="shared" si="164"/>
        <v>2.2792767697418139E-2</v>
      </c>
      <c r="R926" s="16">
        <f t="shared" si="165"/>
        <v>3.6494630254254895E-2</v>
      </c>
      <c r="S926" s="16">
        <f t="shared" si="166"/>
        <v>5.2637519249853332E-4</v>
      </c>
      <c r="T926" s="16">
        <f t="shared" si="167"/>
        <v>2.2794846944086292E-2</v>
      </c>
      <c r="U926" s="65">
        <f t="shared" si="168"/>
        <v>0.16337076093247338</v>
      </c>
      <c r="V926" s="65"/>
      <c r="AI926" s="16"/>
      <c r="AL926" s="16"/>
      <c r="AM926" s="16"/>
    </row>
    <row r="927" spans="1:40" x14ac:dyDescent="0.25">
      <c r="A927">
        <v>926</v>
      </c>
      <c r="B927">
        <v>6.0971689697477099E-4</v>
      </c>
      <c r="C927" s="16">
        <v>5.3701017351945403E-9</v>
      </c>
      <c r="D927">
        <v>7.50101145984351E-4</v>
      </c>
      <c r="E927" s="16">
        <v>8.1267610076240502E-6</v>
      </c>
      <c r="F927" s="16">
        <v>7.8774442885170407E-6</v>
      </c>
      <c r="G927" s="16">
        <v>2.0654053345042999E-6</v>
      </c>
      <c r="H927">
        <v>2.3927239337946901E-4</v>
      </c>
      <c r="J927">
        <v>0.95661733495155399</v>
      </c>
      <c r="K927">
        <f t="shared" si="158"/>
        <v>5.137132410340517E-9</v>
      </c>
      <c r="L927">
        <f t="shared" si="159"/>
        <v>7.6791606979415429E-4</v>
      </c>
      <c r="M927" s="16">
        <f t="shared" si="160"/>
        <v>4.5151772415538786E-4</v>
      </c>
      <c r="N927" s="16">
        <f t="shared" si="161"/>
        <v>5.7246297811193891E-2</v>
      </c>
      <c r="O927" s="16">
        <f t="shared" si="162"/>
        <v>9.2027431316274444E-4</v>
      </c>
      <c r="P927" s="16">
        <f t="shared" si="163"/>
        <v>4.9116696238266068E-2</v>
      </c>
      <c r="Q927" s="16">
        <f t="shared" si="164"/>
        <v>5.9217716753373575E-2</v>
      </c>
      <c r="R927" s="16">
        <f t="shared" si="165"/>
        <v>4.0521708811693744E-2</v>
      </c>
      <c r="S927" s="16">
        <f t="shared" si="166"/>
        <v>8.2274788472654666E-4</v>
      </c>
      <c r="T927" s="16">
        <f t="shared" si="167"/>
        <v>5.9221566264896497E-2</v>
      </c>
      <c r="U927" s="65">
        <f t="shared" si="168"/>
        <v>0.26706700807731309</v>
      </c>
      <c r="V927" s="65"/>
      <c r="AI927" s="16"/>
      <c r="AL927" s="16"/>
      <c r="AM927" s="16"/>
    </row>
    <row r="928" spans="1:40" x14ac:dyDescent="0.25">
      <c r="A928">
        <v>927</v>
      </c>
      <c r="B928">
        <v>5.2443315205950695E-4</v>
      </c>
      <c r="C928" s="16">
        <v>8.2535826067810794E-9</v>
      </c>
      <c r="D928">
        <v>1.3593776527261001E-3</v>
      </c>
      <c r="E928" s="16">
        <v>2.2483848393009099E-5</v>
      </c>
      <c r="F928" s="16">
        <v>9.4154004526262005E-6</v>
      </c>
      <c r="G928" s="16">
        <v>1.35301946833024E-6</v>
      </c>
      <c r="H928">
        <v>6.6200055793000096E-4</v>
      </c>
      <c r="J928">
        <v>0.95362795392173805</v>
      </c>
      <c r="K928">
        <f t="shared" si="158"/>
        <v>7.8708470938286857E-9</v>
      </c>
      <c r="L928">
        <f t="shared" si="159"/>
        <v>1.3795532195170759E-3</v>
      </c>
      <c r="M928" s="16">
        <f t="shared" si="160"/>
        <v>-3.30686915398062E-4</v>
      </c>
      <c r="N928" s="16">
        <f t="shared" si="161"/>
        <v>4.3455836163787172E-3</v>
      </c>
      <c r="O928" s="16">
        <f t="shared" si="162"/>
        <v>0.24041949376977265</v>
      </c>
      <c r="P928" s="16">
        <f t="shared" si="163"/>
        <v>0.16860965829169186</v>
      </c>
      <c r="Q928" s="16">
        <f t="shared" si="164"/>
        <v>1.1954998681221425</v>
      </c>
      <c r="R928" s="16">
        <f t="shared" si="165"/>
        <v>2.0580307564440846E-3</v>
      </c>
      <c r="S928" s="16">
        <f t="shared" si="166"/>
        <v>0.10635628603716686</v>
      </c>
      <c r="T928" s="16">
        <f t="shared" si="167"/>
        <v>1.1955848489002761</v>
      </c>
      <c r="U928" s="65">
        <f t="shared" si="168"/>
        <v>2.9128737694938729</v>
      </c>
      <c r="V928" s="65"/>
      <c r="AI928" s="16"/>
      <c r="AL928" s="16"/>
      <c r="AM928" s="16"/>
    </row>
    <row r="929" spans="1:40" x14ac:dyDescent="0.25">
      <c r="A929">
        <v>928</v>
      </c>
      <c r="B929">
        <v>4.8696443163334202E-4</v>
      </c>
      <c r="C929" s="16">
        <v>7.7779129280350292E-9</v>
      </c>
      <c r="D929">
        <v>1.38032665464945E-3</v>
      </c>
      <c r="E929" s="16">
        <v>2.1509186988074002E-5</v>
      </c>
      <c r="F929" s="16">
        <v>1.0150312440252901E-5</v>
      </c>
      <c r="G929" s="16">
        <v>1.43612972053547E-6</v>
      </c>
      <c r="H929">
        <v>6.3330394556699405E-4</v>
      </c>
      <c r="J929">
        <v>0.95351715925922798</v>
      </c>
      <c r="K929">
        <f t="shared" si="158"/>
        <v>7.4163734401055848E-9</v>
      </c>
      <c r="L929">
        <f t="shared" si="159"/>
        <v>1.4020556313375631E-3</v>
      </c>
      <c r="M929" s="16">
        <f t="shared" si="160"/>
        <v>-4.2812676807087912E-4</v>
      </c>
      <c r="N929" s="16">
        <f t="shared" si="161"/>
        <v>1.0475307677013869E-4</v>
      </c>
      <c r="O929" s="16">
        <f t="shared" si="162"/>
        <v>0.16356814358887325</v>
      </c>
      <c r="P929" s="16">
        <f t="shared" si="163"/>
        <v>0.18693496588033914</v>
      </c>
      <c r="Q929" s="16">
        <f t="shared" si="164"/>
        <v>1.0052909707834892</v>
      </c>
      <c r="R929" s="16">
        <f t="shared" si="165"/>
        <v>8.4959137797039534E-4</v>
      </c>
      <c r="S929" s="16">
        <f t="shared" si="166"/>
        <v>8.107100975055094E-2</v>
      </c>
      <c r="T929" s="16">
        <f t="shared" si="167"/>
        <v>1.0053700647851973</v>
      </c>
      <c r="U929" s="65">
        <f t="shared" si="168"/>
        <v>2.4431894992431902</v>
      </c>
      <c r="V929" s="65"/>
      <c r="AI929" s="16"/>
      <c r="AL929" s="16"/>
      <c r="AM929" s="16"/>
    </row>
    <row r="930" spans="1:40" x14ac:dyDescent="0.25">
      <c r="A930">
        <v>929</v>
      </c>
      <c r="B930">
        <v>3.4985902319754198E-4</v>
      </c>
      <c r="C930" s="16">
        <v>5.8808189708578803E-9</v>
      </c>
      <c r="D930">
        <v>1.45555480947457E-3</v>
      </c>
      <c r="E930" s="16">
        <v>1.71329146422728E-5</v>
      </c>
      <c r="F930" s="16">
        <v>1.41835642569237E-5</v>
      </c>
      <c r="G930" s="16">
        <v>1.9012436681065799E-6</v>
      </c>
      <c r="H930">
        <v>5.0445372382843499E-4</v>
      </c>
      <c r="J930">
        <v>0.95309641031751702</v>
      </c>
      <c r="K930">
        <f t="shared" si="158"/>
        <v>5.6049874508518005E-9</v>
      </c>
      <c r="L930">
        <f t="shared" si="159"/>
        <v>1.4858173008375532E-3</v>
      </c>
      <c r="M930" s="16">
        <f t="shared" si="160"/>
        <v>-7.8609925444246911E-4</v>
      </c>
      <c r="N930" s="16">
        <f t="shared" si="161"/>
        <v>8.3465766435144917E-2</v>
      </c>
      <c r="O930" s="16">
        <f t="shared" si="162"/>
        <v>3.8294726928410961E-3</v>
      </c>
      <c r="P930" s="16">
        <f t="shared" si="163"/>
        <v>0.26053239128413253</v>
      </c>
      <c r="Q930" s="16">
        <f t="shared" si="164"/>
        <v>0.35424307675161171</v>
      </c>
      <c r="R930" s="16">
        <f t="shared" si="165"/>
        <v>0.19191598019606382</v>
      </c>
      <c r="S930" s="16">
        <f t="shared" si="166"/>
        <v>2.8172536854846829E-3</v>
      </c>
      <c r="T930" s="16">
        <f t="shared" si="167"/>
        <v>0.35428870681678293</v>
      </c>
      <c r="U930" s="65">
        <f t="shared" si="168"/>
        <v>1.2510926478620616</v>
      </c>
      <c r="V930" s="65"/>
      <c r="AI930" s="16"/>
      <c r="AL930" s="16"/>
      <c r="AM930" s="16"/>
    </row>
    <row r="931" spans="1:40" x14ac:dyDescent="0.25">
      <c r="A931">
        <v>930</v>
      </c>
      <c r="B931" s="16">
        <v>4.8958647772322998E-4</v>
      </c>
      <c r="C931" s="16">
        <v>4.5879128846115503E-9</v>
      </c>
      <c r="D931" s="16">
        <v>7.9918103256724896E-4</v>
      </c>
      <c r="E931" s="16">
        <v>7.3924970534621396E-6</v>
      </c>
      <c r="F931" s="16">
        <v>9.8367209012240992E-6</v>
      </c>
      <c r="G931" s="16">
        <v>2.41913401594765E-6</v>
      </c>
      <c r="H931" s="16">
        <v>2.1765439430538599E-4</v>
      </c>
      <c r="J931">
        <v>0.956325834180207</v>
      </c>
      <c r="K931">
        <f t="shared" si="158"/>
        <v>4.3875396165222609E-9</v>
      </c>
      <c r="L931">
        <f t="shared" si="159"/>
        <v>8.2126902047276033E-4</v>
      </c>
      <c r="M931" s="16">
        <f t="shared" si="160"/>
        <v>1.5790393497369982E-4</v>
      </c>
      <c r="N931" s="16">
        <f t="shared" si="161"/>
        <v>2.406425482709246E-5</v>
      </c>
      <c r="O931" s="16">
        <f t="shared" si="162"/>
        <v>2.9437512737467281E-2</v>
      </c>
      <c r="P931" s="16">
        <f t="shared" si="163"/>
        <v>2.9136051145269969E-2</v>
      </c>
      <c r="Q931" s="16">
        <f t="shared" si="164"/>
        <v>9.7164088178107524E-2</v>
      </c>
      <c r="R931" s="16">
        <f t="shared" si="165"/>
        <v>7.0094112412474647E-6</v>
      </c>
      <c r="S931" s="16">
        <f t="shared" si="166"/>
        <v>4.1967455721594459E-2</v>
      </c>
      <c r="T931" s="16">
        <f t="shared" si="167"/>
        <v>9.7167413604147032E-2</v>
      </c>
      <c r="U931" s="65">
        <f t="shared" si="168"/>
        <v>0.29490359505265462</v>
      </c>
      <c r="V931" s="65"/>
      <c r="AH931" s="16"/>
      <c r="AI931" s="16"/>
      <c r="AJ931" s="16"/>
      <c r="AK931" s="16"/>
      <c r="AL931" s="16"/>
      <c r="AM931" s="16"/>
      <c r="AN931" s="16"/>
    </row>
    <row r="932" spans="1:40" x14ac:dyDescent="0.25">
      <c r="A932">
        <v>931</v>
      </c>
      <c r="B932">
        <v>4.9529893390499601E-4</v>
      </c>
      <c r="C932" s="16">
        <v>5.3997532291102802E-9</v>
      </c>
      <c r="D932">
        <v>9.3266246710065905E-4</v>
      </c>
      <c r="E932" s="16">
        <v>1.0138626824711501E-5</v>
      </c>
      <c r="F932" s="16">
        <v>9.78317096246309E-6</v>
      </c>
      <c r="G932" s="16">
        <v>2.0585344985354801E-6</v>
      </c>
      <c r="H932">
        <v>2.9850948992520801E-4</v>
      </c>
      <c r="J932">
        <v>0.95566022336539302</v>
      </c>
      <c r="K932">
        <f t="shared" si="158"/>
        <v>5.1603293770495326E-9</v>
      </c>
      <c r="L932">
        <f t="shared" si="159"/>
        <v>9.5428194377089159E-4</v>
      </c>
      <c r="M932" s="16">
        <f t="shared" si="160"/>
        <v>3.6315924039100492E-5</v>
      </c>
      <c r="N932" s="16">
        <f t="shared" si="161"/>
        <v>4.4959039384344589E-5</v>
      </c>
      <c r="O932" s="16">
        <f t="shared" si="162"/>
        <v>6.2409720359327299E-4</v>
      </c>
      <c r="P932" s="16">
        <f t="shared" si="163"/>
        <v>1.0355314765314106E-3</v>
      </c>
      <c r="Q932" s="16">
        <f t="shared" si="164"/>
        <v>3.1392951886360996E-3</v>
      </c>
      <c r="R932" s="16">
        <f t="shared" si="165"/>
        <v>6.5237888813329996E-5</v>
      </c>
      <c r="S932" s="16">
        <f t="shared" si="166"/>
        <v>6.3814510832424921E-4</v>
      </c>
      <c r="T932" s="16">
        <f t="shared" si="167"/>
        <v>3.1394513468193689E-3</v>
      </c>
      <c r="U932" s="65">
        <f t="shared" si="168"/>
        <v>8.6867172521020754E-3</v>
      </c>
      <c r="V932" s="65"/>
      <c r="AI932" s="16"/>
      <c r="AL932" s="16"/>
      <c r="AM932" s="16"/>
    </row>
    <row r="933" spans="1:40" x14ac:dyDescent="0.25">
      <c r="A933">
        <v>932</v>
      </c>
      <c r="B933">
        <v>7.2172840488294297E-4</v>
      </c>
      <c r="C933" s="16">
        <v>9.0557110247350006E-9</v>
      </c>
      <c r="D933">
        <v>1.0766650995160301E-3</v>
      </c>
      <c r="E933" s="16">
        <v>1.95999781384704E-5</v>
      </c>
      <c r="F933" s="16">
        <v>6.7538608945645903E-6</v>
      </c>
      <c r="G933" s="16">
        <v>1.2292623637305801E-6</v>
      </c>
      <c r="H933">
        <v>5.7708166719827201E-4</v>
      </c>
      <c r="J933">
        <v>0.95501812321212698</v>
      </c>
      <c r="K933">
        <f t="shared" si="158"/>
        <v>8.6483681471937879E-9</v>
      </c>
      <c r="L933">
        <f t="shared" si="159"/>
        <v>1.0913930279578649E-3</v>
      </c>
      <c r="M933" s="16">
        <f t="shared" si="160"/>
        <v>3.5206378180802094E-4</v>
      </c>
      <c r="N933" s="16">
        <f t="shared" si="161"/>
        <v>0.21802143239003469</v>
      </c>
      <c r="O933" s="16">
        <f t="shared" si="162"/>
        <v>0.40343324298808603</v>
      </c>
      <c r="P933" s="16">
        <f t="shared" si="163"/>
        <v>1.3747870572634638E-2</v>
      </c>
      <c r="Q933" s="16">
        <f t="shared" si="164"/>
        <v>0.68043116977269047</v>
      </c>
      <c r="R933" s="16">
        <f t="shared" si="165"/>
        <v>9.9364282165122553E-2</v>
      </c>
      <c r="S933" s="16">
        <f t="shared" si="166"/>
        <v>0.15035847479618972</v>
      </c>
      <c r="T933" s="16">
        <f t="shared" si="167"/>
        <v>0.68044534995762185</v>
      </c>
      <c r="U933" s="65">
        <f t="shared" si="168"/>
        <v>2.2458018226423802</v>
      </c>
      <c r="V933" s="65"/>
      <c r="AI933" s="16"/>
      <c r="AL933" s="16"/>
      <c r="AM933" s="16"/>
    </row>
    <row r="934" spans="1:40" x14ac:dyDescent="0.25">
      <c r="A934">
        <v>933</v>
      </c>
      <c r="B934">
        <v>6.3211851422351E-4</v>
      </c>
      <c r="C934" s="16">
        <v>5.2945339399082103E-9</v>
      </c>
      <c r="D934">
        <v>7.1267555857422102E-4</v>
      </c>
      <c r="E934" s="16">
        <v>7.6160131232898799E-6</v>
      </c>
      <c r="F934" s="16">
        <v>7.5844447064838802E-6</v>
      </c>
      <c r="G934" s="16">
        <v>2.0939443438916898E-6</v>
      </c>
      <c r="H934">
        <v>2.24234275952802E-4</v>
      </c>
      <c r="J934">
        <v>0.95681528674991001</v>
      </c>
      <c r="K934">
        <f t="shared" si="158"/>
        <v>5.0658910099204049E-9</v>
      </c>
      <c r="L934">
        <f t="shared" si="159"/>
        <v>7.299330977971405E-4</v>
      </c>
      <c r="M934" s="16">
        <f t="shared" si="160"/>
        <v>5.343039306498795E-4</v>
      </c>
      <c r="N934" s="16">
        <f t="shared" si="161"/>
        <v>8.1107467563140162E-2</v>
      </c>
      <c r="O934" s="16">
        <f t="shared" si="162"/>
        <v>1.9343358325621016E-3</v>
      </c>
      <c r="P934" s="16">
        <f t="shared" si="163"/>
        <v>6.7839026286294707E-2</v>
      </c>
      <c r="Q934" s="16">
        <f t="shared" si="164"/>
        <v>8.4623263762759637E-2</v>
      </c>
      <c r="R934" s="16">
        <f t="shared" si="165"/>
        <v>5.3364461792699373E-2</v>
      </c>
      <c r="S934" s="16">
        <f t="shared" si="166"/>
        <v>1.8402000193750096E-3</v>
      </c>
      <c r="T934" s="16">
        <f t="shared" si="167"/>
        <v>8.4628327404336123E-2</v>
      </c>
      <c r="U934" s="65">
        <f t="shared" si="168"/>
        <v>0.37533708266116711</v>
      </c>
      <c r="V934" s="65"/>
      <c r="AI934" s="16"/>
      <c r="AK934" s="16"/>
      <c r="AL934" s="16"/>
      <c r="AM934" s="16"/>
    </row>
    <row r="935" spans="1:40" x14ac:dyDescent="0.25">
      <c r="A935">
        <v>934</v>
      </c>
      <c r="B935" s="16">
        <v>7.6841158311034797E-4</v>
      </c>
      <c r="C935" s="16">
        <v>6.9523478764968499E-9</v>
      </c>
      <c r="D935" s="16">
        <v>7.7080788827682198E-4</v>
      </c>
      <c r="E935" s="16">
        <v>1.0809965725319301E-5</v>
      </c>
      <c r="F935" s="16">
        <v>6.2546140338934103E-6</v>
      </c>
      <c r="G935" s="16">
        <v>1.5956054079140699E-6</v>
      </c>
      <c r="H935">
        <v>3.1827293152200502E-4</v>
      </c>
      <c r="J935">
        <v>0.95654710793879105</v>
      </c>
      <c r="K935">
        <f t="shared" si="158"/>
        <v>6.6502482546474569E-9</v>
      </c>
      <c r="L935">
        <f t="shared" si="159"/>
        <v>7.8490576940464635E-4</v>
      </c>
      <c r="M935" s="16">
        <f t="shared" si="160"/>
        <v>7.5191739681604948E-4</v>
      </c>
      <c r="N935" s="16">
        <f t="shared" si="161"/>
        <v>0.31563290401533795</v>
      </c>
      <c r="O935" s="16">
        <f t="shared" si="162"/>
        <v>6.5211618391269349E-2</v>
      </c>
      <c r="P935" s="16">
        <f t="shared" si="163"/>
        <v>4.0054242776977916E-2</v>
      </c>
      <c r="Q935" s="16">
        <f t="shared" si="164"/>
        <v>4.1945107601786448E-5</v>
      </c>
      <c r="R935" s="16">
        <f t="shared" si="165"/>
        <v>0.13383891798922057</v>
      </c>
      <c r="S935" s="16">
        <f t="shared" si="166"/>
        <v>4.2148991085199053E-2</v>
      </c>
      <c r="T935" s="16">
        <f t="shared" si="167"/>
        <v>4.181738741385519E-5</v>
      </c>
      <c r="U935" s="65">
        <f t="shared" si="168"/>
        <v>0.59697043675302042</v>
      </c>
      <c r="V935" s="65"/>
      <c r="AH935" s="16"/>
      <c r="AI935" s="16"/>
      <c r="AJ935" s="16"/>
      <c r="AK935" s="16"/>
      <c r="AL935" s="16"/>
      <c r="AM935" s="16"/>
    </row>
    <row r="936" spans="1:40" x14ac:dyDescent="0.25">
      <c r="A936">
        <v>935</v>
      </c>
      <c r="B936">
        <v>4.78636464045245E-4</v>
      </c>
      <c r="C936" s="16">
        <v>6.09451090497161E-9</v>
      </c>
      <c r="D936">
        <v>1.0933849306283799E-3</v>
      </c>
      <c r="E936" s="16">
        <v>1.33911242863595E-5</v>
      </c>
      <c r="F936" s="16">
        <v>1.0198230303574E-5</v>
      </c>
      <c r="G936" s="16">
        <v>1.82716251774445E-6</v>
      </c>
      <c r="H936">
        <v>3.94275116888811E-4</v>
      </c>
      <c r="J936">
        <v>0.95486777074044205</v>
      </c>
      <c r="K936">
        <f t="shared" si="158"/>
        <v>5.8194520415835556E-9</v>
      </c>
      <c r="L936">
        <f t="shared" si="159"/>
        <v>1.1156024592423673E-3</v>
      </c>
      <c r="M936" s="16">
        <f t="shared" si="160"/>
        <v>-1.5832953115187739E-4</v>
      </c>
      <c r="N936" s="16">
        <f t="shared" si="161"/>
        <v>7.3775568946241737E-4</v>
      </c>
      <c r="O936" s="16">
        <f t="shared" si="162"/>
        <v>1.0093914943277053E-2</v>
      </c>
      <c r="P936" s="16">
        <f t="shared" si="163"/>
        <v>1.8117542112875393E-2</v>
      </c>
      <c r="Q936" s="16">
        <f t="shared" si="164"/>
        <v>6.0909632414791769E-2</v>
      </c>
      <c r="R936" s="16">
        <f t="shared" si="165"/>
        <v>1.1564201919811055E-3</v>
      </c>
      <c r="S936" s="16">
        <f t="shared" si="166"/>
        <v>8.0953617136857968E-3</v>
      </c>
      <c r="T936" s="16">
        <f t="shared" si="167"/>
        <v>6.0913434404420513E-2</v>
      </c>
      <c r="U936" s="65">
        <f t="shared" si="168"/>
        <v>0.16002406147049403</v>
      </c>
      <c r="V936" s="65"/>
      <c r="AI936" s="16"/>
      <c r="AL936" s="16"/>
      <c r="AM936" s="16"/>
    </row>
    <row r="937" spans="1:40" x14ac:dyDescent="0.25">
      <c r="A937">
        <v>936</v>
      </c>
      <c r="B937">
        <v>5.5865174776031804E-4</v>
      </c>
      <c r="C937" s="16">
        <v>4.8199617957977601E-9</v>
      </c>
      <c r="D937">
        <v>7.3457886946197599E-4</v>
      </c>
      <c r="E937" s="16">
        <v>7.1442921610077802E-6</v>
      </c>
      <c r="F937" s="16">
        <v>8.5924693581254095E-6</v>
      </c>
      <c r="G937" s="16">
        <v>2.30081412190531E-6</v>
      </c>
      <c r="H937">
        <v>2.1034590288104501E-4</v>
      </c>
      <c r="J937">
        <v>0.95668096853927398</v>
      </c>
      <c r="K937">
        <f t="shared" si="158"/>
        <v>4.6111657191260997E-9</v>
      </c>
      <c r="L937">
        <f t="shared" si="159"/>
        <v>7.5405980233833635E-4</v>
      </c>
      <c r="M937" s="16">
        <f t="shared" si="160"/>
        <v>3.6324369318229972E-4</v>
      </c>
      <c r="N937" s="16">
        <f t="shared" si="161"/>
        <v>1.8352400520131269E-2</v>
      </c>
      <c r="O937" s="16">
        <f t="shared" si="162"/>
        <v>1.6815145399587332E-2</v>
      </c>
      <c r="P937" s="16">
        <f t="shared" si="163"/>
        <v>5.6515684701119201E-2</v>
      </c>
      <c r="Q937" s="16">
        <f t="shared" si="164"/>
        <v>0.11210510151346628</v>
      </c>
      <c r="R937" s="16">
        <f t="shared" si="165"/>
        <v>1.6590244103777227E-2</v>
      </c>
      <c r="S937" s="16">
        <f t="shared" si="166"/>
        <v>2.1295533501919081E-2</v>
      </c>
      <c r="T937" s="16">
        <f t="shared" si="167"/>
        <v>0.11211001899818765</v>
      </c>
      <c r="U937" s="65">
        <f t="shared" si="168"/>
        <v>0.3537841287381881</v>
      </c>
      <c r="V937" s="65"/>
      <c r="AI937" s="16"/>
      <c r="AL937" s="16"/>
      <c r="AM937" s="16"/>
    </row>
    <row r="938" spans="1:40" x14ac:dyDescent="0.25">
      <c r="A938">
        <v>937</v>
      </c>
      <c r="B938">
        <v>5.2581724744976102E-4</v>
      </c>
      <c r="C938" s="16">
        <v>5.2256102121017803E-9</v>
      </c>
      <c r="D938">
        <v>8.4847419600105501E-4</v>
      </c>
      <c r="E938" s="16">
        <v>8.9346626930004094E-6</v>
      </c>
      <c r="F938" s="16">
        <v>9.1787086479767395E-6</v>
      </c>
      <c r="G938" s="16">
        <v>2.1250482559632601E-6</v>
      </c>
      <c r="H938">
        <v>2.6306034874714598E-4</v>
      </c>
      <c r="J938">
        <v>0.95609192233579199</v>
      </c>
      <c r="K938">
        <f t="shared" si="158"/>
        <v>4.9961637130659371E-9</v>
      </c>
      <c r="L938">
        <f t="shared" si="159"/>
        <v>8.6895143594275972E-4</v>
      </c>
      <c r="M938" s="16">
        <f t="shared" si="160"/>
        <v>1.8268305895676243E-4</v>
      </c>
      <c r="N938" s="16">
        <f t="shared" si="161"/>
        <v>4.7243961310990739E-3</v>
      </c>
      <c r="O938" s="16">
        <f t="shared" si="162"/>
        <v>3.1839438285793621E-3</v>
      </c>
      <c r="P938" s="16">
        <f t="shared" si="163"/>
        <v>1.4290176521976092E-2</v>
      </c>
      <c r="Q938" s="16">
        <f t="shared" si="164"/>
        <v>2.8266393982997792E-2</v>
      </c>
      <c r="R938" s="16">
        <f t="shared" si="165"/>
        <v>4.8113481995048658E-3</v>
      </c>
      <c r="S938" s="16">
        <f t="shared" si="166"/>
        <v>3.4092733758398427E-3</v>
      </c>
      <c r="T938" s="16">
        <f t="shared" si="167"/>
        <v>2.8267949565408606E-2</v>
      </c>
      <c r="U938" s="65">
        <f t="shared" si="168"/>
        <v>8.6953481605405628E-2</v>
      </c>
      <c r="V938" s="65"/>
      <c r="AI938" s="16"/>
      <c r="AL938" s="16"/>
      <c r="AM938" s="16"/>
    </row>
    <row r="939" spans="1:40" x14ac:dyDescent="0.25">
      <c r="A939">
        <v>938</v>
      </c>
      <c r="B939">
        <v>8.7339091779817799E-4</v>
      </c>
      <c r="C939" s="16">
        <v>8.8097443195169001E-9</v>
      </c>
      <c r="D939">
        <v>8.61116689263719E-4</v>
      </c>
      <c r="E939" s="16">
        <v>1.5287685435386798E-5</v>
      </c>
      <c r="F939" s="16">
        <v>5.5252335903473302E-6</v>
      </c>
      <c r="G939" s="16">
        <v>1.26045817904138E-6</v>
      </c>
      <c r="H939">
        <v>4.5011025731956701E-4</v>
      </c>
      <c r="J939">
        <v>0.95610617637651096</v>
      </c>
      <c r="K939">
        <f t="shared" si="158"/>
        <v>8.4230509561879902E-9</v>
      </c>
      <c r="L939">
        <f t="shared" si="159"/>
        <v>8.7341880487913561E-4</v>
      </c>
      <c r="M939" s="16">
        <f t="shared" si="160"/>
        <v>8.7336303071722037E-4</v>
      </c>
      <c r="N939" s="16">
        <f t="shared" si="161"/>
        <v>0.60091146217089908</v>
      </c>
      <c r="O939" s="16">
        <f t="shared" si="162"/>
        <v>0.34898608499126849</v>
      </c>
      <c r="P939" s="16">
        <f t="shared" si="163"/>
        <v>1.1325739729560198E-2</v>
      </c>
      <c r="Q939" s="16">
        <f t="shared" si="164"/>
        <v>0.17925118692444611</v>
      </c>
      <c r="R939" s="16">
        <f t="shared" si="165"/>
        <v>0.19341739401781391</v>
      </c>
      <c r="S939" s="16">
        <f t="shared" si="166"/>
        <v>0.13855044107930969</v>
      </c>
      <c r="T939" s="16">
        <f t="shared" si="167"/>
        <v>0.17924432299690859</v>
      </c>
      <c r="U939" s="65">
        <f t="shared" si="168"/>
        <v>1.6516866319102059</v>
      </c>
      <c r="V939" s="65"/>
      <c r="AI939" s="16"/>
      <c r="AL939" s="16"/>
      <c r="AM939" s="16"/>
    </row>
    <row r="940" spans="1:40" x14ac:dyDescent="0.25">
      <c r="A940">
        <v>939</v>
      </c>
      <c r="B940">
        <v>3.5784538662984302E-4</v>
      </c>
      <c r="C940" s="16">
        <v>3.9350461432804396E-9</v>
      </c>
      <c r="D940">
        <v>9.4128187409225103E-4</v>
      </c>
      <c r="E940" s="16">
        <v>7.4547305693764801E-6</v>
      </c>
      <c r="F940" s="16">
        <v>1.35561722171334E-5</v>
      </c>
      <c r="G940" s="16">
        <v>2.8255421752478199E-6</v>
      </c>
      <c r="H940">
        <v>2.19488341913761E-4</v>
      </c>
      <c r="J940">
        <v>0.95553924144068303</v>
      </c>
      <c r="K940">
        <f t="shared" si="158"/>
        <v>3.7600910067842768E-9</v>
      </c>
      <c r="L940">
        <f t="shared" si="159"/>
        <v>9.7121582565562242E-4</v>
      </c>
      <c r="M940" s="16">
        <f t="shared" si="160"/>
        <v>-2.5552505239593627E-4</v>
      </c>
      <c r="N940" s="16">
        <f t="shared" si="161"/>
        <v>7.43500078016405E-2</v>
      </c>
      <c r="O940" s="16">
        <f t="shared" si="162"/>
        <v>8.3787047978198845E-2</v>
      </c>
      <c r="P940" s="16">
        <f t="shared" si="163"/>
        <v>5.3988143227243516E-4</v>
      </c>
      <c r="Q940" s="16">
        <f t="shared" si="164"/>
        <v>9.3585339751632898E-2</v>
      </c>
      <c r="R940" s="16">
        <f t="shared" si="165"/>
        <v>0.140228091332633</v>
      </c>
      <c r="S940" s="16">
        <f t="shared" si="166"/>
        <v>0.16587117231430085</v>
      </c>
      <c r="T940" s="16">
        <f t="shared" si="167"/>
        <v>9.3585475974893487E-2</v>
      </c>
      <c r="U940" s="65">
        <f t="shared" si="168"/>
        <v>0.65194701658557197</v>
      </c>
      <c r="V940" s="65"/>
      <c r="AI940" s="16"/>
      <c r="AK940" s="16"/>
      <c r="AL940" s="16"/>
      <c r="AM940" s="16"/>
    </row>
    <row r="941" spans="1:40" x14ac:dyDescent="0.25">
      <c r="A941">
        <v>940</v>
      </c>
      <c r="B941">
        <v>6.6543268528580801E-4</v>
      </c>
      <c r="C941" s="16">
        <v>7.21521938918464E-9</v>
      </c>
      <c r="D941">
        <v>9.2726059285634004E-4</v>
      </c>
      <c r="E941" s="16">
        <v>1.3471295827813399E-5</v>
      </c>
      <c r="F941" s="16">
        <v>7.2765529783100702E-6</v>
      </c>
      <c r="G941" s="16">
        <v>1.54029673627454E-6</v>
      </c>
      <c r="H941">
        <v>3.9663227464350402E-4</v>
      </c>
      <c r="J941">
        <v>0.95573930256750494</v>
      </c>
      <c r="K941">
        <f t="shared" si="158"/>
        <v>6.8958687468908668E-9</v>
      </c>
      <c r="L941">
        <f t="shared" si="159"/>
        <v>9.4334678032984552E-4</v>
      </c>
      <c r="M941" s="16">
        <f t="shared" si="160"/>
        <v>3.8751859024177044E-4</v>
      </c>
      <c r="N941" s="16">
        <f t="shared" si="161"/>
        <v>0.12426009784786714</v>
      </c>
      <c r="O941" s="16">
        <f t="shared" si="162"/>
        <v>9.1706988045613169E-2</v>
      </c>
      <c r="P941" s="16">
        <f t="shared" si="163"/>
        <v>1.4277197846383342E-3</v>
      </c>
      <c r="Q941" s="16">
        <f t="shared" si="164"/>
        <v>6.4649799819847226E-2</v>
      </c>
      <c r="R941" s="16">
        <f t="shared" si="165"/>
        <v>6.8761879800304598E-2</v>
      </c>
      <c r="S941" s="16">
        <f t="shared" si="166"/>
        <v>5.4218612502230493E-2</v>
      </c>
      <c r="T941" s="16">
        <f t="shared" si="167"/>
        <v>6.4648378140224338E-2</v>
      </c>
      <c r="U941" s="65">
        <f t="shared" si="168"/>
        <v>0.46967347594072523</v>
      </c>
      <c r="V941" s="65"/>
      <c r="AI941" s="16"/>
      <c r="AL941" s="16"/>
      <c r="AM941" s="16"/>
    </row>
    <row r="942" spans="1:40" x14ac:dyDescent="0.25">
      <c r="A942">
        <v>941</v>
      </c>
      <c r="B942">
        <v>4.4756453220349602E-4</v>
      </c>
      <c r="C942" s="16">
        <v>4.2944438970664597E-9</v>
      </c>
      <c r="D942">
        <v>8.1875255197217701E-4</v>
      </c>
      <c r="E942" s="16">
        <v>7.0871987092985003E-6</v>
      </c>
      <c r="F942" s="16">
        <v>1.07720714549338E-5</v>
      </c>
      <c r="G942" s="16">
        <v>2.5851466952608498E-6</v>
      </c>
      <c r="H942">
        <v>2.0866584603573799E-4</v>
      </c>
      <c r="J942">
        <v>0.95620715674294698</v>
      </c>
      <c r="K942">
        <f t="shared" si="158"/>
        <v>4.1063779886060199E-9</v>
      </c>
      <c r="L942">
        <f t="shared" si="159"/>
        <v>8.4287754713340836E-4</v>
      </c>
      <c r="M942" s="16">
        <f t="shared" si="160"/>
        <v>5.2251517273583645E-5</v>
      </c>
      <c r="N942" s="16">
        <f t="shared" si="161"/>
        <v>8.1569783127360719E-3</v>
      </c>
      <c r="O942" s="16">
        <f t="shared" si="162"/>
        <v>5.0429212768841991E-2</v>
      </c>
      <c r="P942" s="16">
        <f t="shared" si="163"/>
        <v>2.2615216405543207E-2</v>
      </c>
      <c r="Q942" s="16">
        <f t="shared" si="164"/>
        <v>0.11569301712521719</v>
      </c>
      <c r="R942" s="16">
        <f t="shared" si="165"/>
        <v>8.4986939361853826E-3</v>
      </c>
      <c r="S942" s="16">
        <f t="shared" si="166"/>
        <v>8.2680916219322761E-2</v>
      </c>
      <c r="T942" s="16">
        <f t="shared" si="167"/>
        <v>0.11569599844274972</v>
      </c>
      <c r="U942" s="65">
        <f t="shared" si="168"/>
        <v>0.40377003321059635</v>
      </c>
      <c r="V942" s="65"/>
      <c r="AH942" s="16"/>
      <c r="AI942" s="16"/>
      <c r="AJ942" s="16"/>
      <c r="AK942" s="16"/>
      <c r="AL942" s="16"/>
      <c r="AM942" s="16"/>
      <c r="AN942" s="16"/>
    </row>
    <row r="943" spans="1:40" x14ac:dyDescent="0.25">
      <c r="A943">
        <v>942</v>
      </c>
      <c r="B943" s="16">
        <v>3.4919698685524701E-4</v>
      </c>
      <c r="C943" s="16">
        <v>4.3528999238775301E-9</v>
      </c>
      <c r="D943" s="16">
        <v>1.07022659904974E-3</v>
      </c>
      <c r="E943" s="16">
        <v>9.3625502130294103E-6</v>
      </c>
      <c r="F943" s="16">
        <v>1.39739089874044E-5</v>
      </c>
      <c r="G943" s="16">
        <v>2.55801059415421E-6</v>
      </c>
      <c r="H943" s="16">
        <v>2.7566164157459398E-4</v>
      </c>
      <c r="J943">
        <v>0.95490312012068901</v>
      </c>
      <c r="K943">
        <f t="shared" si="158"/>
        <v>4.1565977188837629E-9</v>
      </c>
      <c r="L943">
        <f t="shared" si="159"/>
        <v>1.1007280747187789E-3</v>
      </c>
      <c r="M943" s="16">
        <f t="shared" si="160"/>
        <v>-4.0233410100828514E-4</v>
      </c>
      <c r="N943" s="16">
        <f t="shared" si="161"/>
        <v>8.4245078009206248E-2</v>
      </c>
      <c r="O943" s="16">
        <f t="shared" si="162"/>
        <v>4.579996229835695E-2</v>
      </c>
      <c r="P943" s="16">
        <f t="shared" si="163"/>
        <v>1.222574835865454E-2</v>
      </c>
      <c r="Q943" s="16">
        <f t="shared" si="164"/>
        <v>1.645757437335367E-2</v>
      </c>
      <c r="R943" s="16">
        <f t="shared" si="165"/>
        <v>0.17374312837686284</v>
      </c>
      <c r="S943" s="16">
        <f t="shared" si="166"/>
        <v>7.5091152048004414E-2</v>
      </c>
      <c r="T943" s="16">
        <f t="shared" si="167"/>
        <v>1.6456270006338491E-2</v>
      </c>
      <c r="U943" s="65">
        <f t="shared" si="168"/>
        <v>0.42401891347077714</v>
      </c>
      <c r="V943" s="65"/>
      <c r="AH943" s="16"/>
      <c r="AI943" s="16"/>
      <c r="AJ943" s="16"/>
      <c r="AK943" s="16"/>
      <c r="AL943" s="16"/>
      <c r="AM943" s="16"/>
      <c r="AN943" s="16"/>
    </row>
    <row r="944" spans="1:40" x14ac:dyDescent="0.25">
      <c r="A944">
        <v>943</v>
      </c>
      <c r="B944">
        <v>4.87255419276681E-4</v>
      </c>
      <c r="C944" s="16">
        <v>4.98478759114408E-9</v>
      </c>
      <c r="D944">
        <v>8.74015317888918E-4</v>
      </c>
      <c r="E944" s="16">
        <v>8.7766379342287003E-6</v>
      </c>
      <c r="F944" s="16">
        <v>9.9182312758850099E-6</v>
      </c>
      <c r="G944" s="16">
        <v>2.2284385285807399E-6</v>
      </c>
      <c r="H944" s="16">
        <v>2.58408026390683E-4</v>
      </c>
      <c r="J944">
        <v>0.95594854428249798</v>
      </c>
      <c r="K944">
        <f t="shared" si="158"/>
        <v>4.7652004413116433E-9</v>
      </c>
      <c r="L944">
        <f t="shared" si="159"/>
        <v>8.9607523418167761E-4</v>
      </c>
      <c r="M944" s="16">
        <f t="shared" si="160"/>
        <v>7.8435604371684402E-5</v>
      </c>
      <c r="N944" s="16">
        <f t="shared" si="161"/>
        <v>9.299625818002917E-5</v>
      </c>
      <c r="O944" s="16">
        <f t="shared" si="162"/>
        <v>9.9822281031660635E-3</v>
      </c>
      <c r="P944" s="16">
        <f t="shared" si="163"/>
        <v>8.6559951031452177E-3</v>
      </c>
      <c r="Q944" s="16">
        <f t="shared" si="164"/>
        <v>3.3430185666319542E-2</v>
      </c>
      <c r="R944" s="16">
        <f t="shared" si="165"/>
        <v>3.1549210909471507E-5</v>
      </c>
      <c r="S944" s="16">
        <f t="shared" si="166"/>
        <v>1.2074258717734012E-2</v>
      </c>
      <c r="T944" s="16">
        <f t="shared" si="167"/>
        <v>3.3431444008633043E-2</v>
      </c>
      <c r="U944" s="65">
        <f t="shared" si="168"/>
        <v>9.7698657068087377E-2</v>
      </c>
      <c r="V944" s="65"/>
      <c r="AH944" s="16"/>
      <c r="AI944" s="16"/>
      <c r="AJ944" s="16"/>
      <c r="AK944" s="16"/>
      <c r="AL944" s="16"/>
      <c r="AM944" s="16"/>
    </row>
    <row r="945" spans="1:40" x14ac:dyDescent="0.25">
      <c r="A945">
        <v>944</v>
      </c>
      <c r="B945">
        <v>6.9218674515655605E-4</v>
      </c>
      <c r="C945" s="16">
        <v>8.0827208234613194E-9</v>
      </c>
      <c r="D945">
        <v>1.0002656680365601E-3</v>
      </c>
      <c r="E945" s="16">
        <v>1.6266133806468401E-5</v>
      </c>
      <c r="F945" s="16">
        <v>7.01825339242844E-6</v>
      </c>
      <c r="G945" s="16">
        <v>1.37608952684057E-6</v>
      </c>
      <c r="H945">
        <v>4.7892167182746903E-4</v>
      </c>
      <c r="J945">
        <v>0.95538484969951998</v>
      </c>
      <c r="K945">
        <f t="shared" si="158"/>
        <v>7.7221090190857728E-9</v>
      </c>
      <c r="L945">
        <f t="shared" si="159"/>
        <v>1.0156701816274342E-3</v>
      </c>
      <c r="M945" s="16">
        <f t="shared" si="160"/>
        <v>3.6870330868567794E-4</v>
      </c>
      <c r="N945" s="16">
        <f t="shared" si="161"/>
        <v>0.16555428703308175</v>
      </c>
      <c r="O945" s="16">
        <f t="shared" si="162"/>
        <v>0.21111624645485944</v>
      </c>
      <c r="P945" s="16">
        <f t="shared" si="163"/>
        <v>1.4418660846954065E-3</v>
      </c>
      <c r="Q945" s="16">
        <f t="shared" si="164"/>
        <v>0.26469010824681094</v>
      </c>
      <c r="R945" s="16">
        <f t="shared" si="165"/>
        <v>8.3182665776258824E-2</v>
      </c>
      <c r="S945" s="16">
        <f t="shared" si="166"/>
        <v>9.899391069530257E-2</v>
      </c>
      <c r="T945" s="16">
        <f t="shared" si="167"/>
        <v>0.2646919168253557</v>
      </c>
      <c r="U945" s="65">
        <f t="shared" si="168"/>
        <v>1.0896710011163646</v>
      </c>
      <c r="V945" s="65"/>
      <c r="AI945" s="16"/>
      <c r="AL945" s="16"/>
      <c r="AM945" s="16"/>
    </row>
    <row r="946" spans="1:40" x14ac:dyDescent="0.25">
      <c r="A946">
        <v>945</v>
      </c>
      <c r="B946" s="16">
        <v>5.3993211189856997E-4</v>
      </c>
      <c r="C946" s="16">
        <v>7.3746711195746502E-9</v>
      </c>
      <c r="D946" s="16">
        <v>1.17489115532337E-3</v>
      </c>
      <c r="E946" s="16">
        <v>1.73974254070517E-5</v>
      </c>
      <c r="F946" s="16">
        <v>9.0713350307248003E-6</v>
      </c>
      <c r="G946" s="16">
        <v>1.51125489584435E-6</v>
      </c>
      <c r="H946" s="16">
        <v>5.1223456805041105E-4</v>
      </c>
      <c r="J946">
        <v>0.95450016475328303</v>
      </c>
      <c r="K946">
        <f t="shared" si="158"/>
        <v>7.0391247986352821E-9</v>
      </c>
      <c r="L946">
        <f t="shared" si="159"/>
        <v>1.1945377056095442E-3</v>
      </c>
      <c r="M946" s="16">
        <f t="shared" si="160"/>
        <v>-1.1467348181240436E-4</v>
      </c>
      <c r="N946" s="16">
        <f t="shared" si="161"/>
        <v>9.4912393047170539E-3</v>
      </c>
      <c r="O946" s="16">
        <f t="shared" si="162"/>
        <v>0.10997405389486636</v>
      </c>
      <c r="P946" s="16">
        <f t="shared" si="163"/>
        <v>4.8039925635577109E-2</v>
      </c>
      <c r="Q946" s="16">
        <f t="shared" si="164"/>
        <v>0.38416550549312306</v>
      </c>
      <c r="R946" s="16">
        <f t="shared" si="165"/>
        <v>6.440154577073305E-3</v>
      </c>
      <c r="S946" s="16">
        <f t="shared" si="166"/>
        <v>6.1163874487041303E-2</v>
      </c>
      <c r="T946" s="16">
        <f t="shared" si="167"/>
        <v>0.38418517865640944</v>
      </c>
      <c r="U946" s="65">
        <f t="shared" si="168"/>
        <v>1.0034599320488076</v>
      </c>
      <c r="V946" s="65"/>
      <c r="AH946" s="16"/>
      <c r="AI946" s="16"/>
      <c r="AJ946" s="16"/>
      <c r="AK946" s="16"/>
      <c r="AL946" s="16"/>
      <c r="AM946" s="16"/>
      <c r="AN946" s="16"/>
    </row>
    <row r="947" spans="1:40" x14ac:dyDescent="0.25">
      <c r="A947">
        <v>946</v>
      </c>
      <c r="B947">
        <v>7.1018768247390295E-4</v>
      </c>
      <c r="C947" s="16">
        <v>7.2934027431564102E-9</v>
      </c>
      <c r="D947">
        <v>8.7717004082113101E-4</v>
      </c>
      <c r="E947" s="16">
        <v>1.2889184376995899E-5</v>
      </c>
      <c r="F947" s="16">
        <v>6.8016904062187096E-6</v>
      </c>
      <c r="G947" s="16">
        <v>1.52288683932399E-6</v>
      </c>
      <c r="H947">
        <v>3.7949236903224198E-4</v>
      </c>
      <c r="J947">
        <v>0.95599867825868901</v>
      </c>
      <c r="K947">
        <f t="shared" si="158"/>
        <v>6.9724833824658246E-9</v>
      </c>
      <c r="L947">
        <f t="shared" si="159"/>
        <v>8.9228901507014922E-4</v>
      </c>
      <c r="M947" s="16">
        <f t="shared" si="160"/>
        <v>5.2808634987765656E-4</v>
      </c>
      <c r="N947" s="16">
        <f t="shared" si="161"/>
        <v>0.19666643855894589</v>
      </c>
      <c r="O947" s="16">
        <f t="shared" si="162"/>
        <v>0.10045664465259152</v>
      </c>
      <c r="P947" s="16">
        <f t="shared" si="163"/>
        <v>8.0575678667615201E-3</v>
      </c>
      <c r="Q947" s="16">
        <f t="shared" si="164"/>
        <v>4.002599373265095E-2</v>
      </c>
      <c r="R947" s="16">
        <f t="shared" si="165"/>
        <v>9.6330489988731241E-2</v>
      </c>
      <c r="S947" s="16">
        <f t="shared" si="166"/>
        <v>5.8331898480962964E-2</v>
      </c>
      <c r="T947" s="16">
        <f t="shared" si="167"/>
        <v>4.0023744661738692E-2</v>
      </c>
      <c r="U947" s="65">
        <f t="shared" si="168"/>
        <v>0.53989277794238277</v>
      </c>
      <c r="V947" s="65"/>
      <c r="AI947" s="16"/>
      <c r="AK947" s="16"/>
      <c r="AL947" s="16"/>
      <c r="AM947" s="16"/>
    </row>
    <row r="948" spans="1:40" x14ac:dyDescent="0.25">
      <c r="A948">
        <v>947</v>
      </c>
      <c r="B948">
        <v>1.1352229685598E-3</v>
      </c>
      <c r="C948" s="16">
        <v>9.4453987219236505E-9</v>
      </c>
      <c r="D948">
        <v>7.0761620202702195E-4</v>
      </c>
      <c r="E948" s="16">
        <v>1.3493476203702599E-5</v>
      </c>
      <c r="F948" s="16">
        <v>4.2193006571974499E-6</v>
      </c>
      <c r="G948" s="16">
        <v>1.1734750620430501E-6</v>
      </c>
      <c r="H948">
        <v>3.9728097117550402E-4</v>
      </c>
      <c r="J948">
        <v>0.95691557124650695</v>
      </c>
      <c r="K948">
        <f t="shared" si="158"/>
        <v>9.0384491136405959E-9</v>
      </c>
      <c r="L948">
        <f t="shared" si="159"/>
        <v>7.1721883300473793E-4</v>
      </c>
      <c r="M948" s="16">
        <f t="shared" si="160"/>
        <v>1.553227104114862E-3</v>
      </c>
      <c r="N948" s="16">
        <f t="shared" si="161"/>
        <v>1.7091999937325724</v>
      </c>
      <c r="O948" s="16">
        <f t="shared" si="162"/>
        <v>0.49777081336447793</v>
      </c>
      <c r="P948" s="16">
        <f t="shared" si="163"/>
        <v>7.0601450987926556E-2</v>
      </c>
      <c r="Q948" s="16">
        <f t="shared" si="164"/>
        <v>6.5704239932411132E-2</v>
      </c>
      <c r="R948" s="16">
        <f t="shared" si="165"/>
        <v>0.32741508144174236</v>
      </c>
      <c r="S948" s="16">
        <f t="shared" si="166"/>
        <v>0.17267842942354075</v>
      </c>
      <c r="T948" s="16">
        <f t="shared" si="167"/>
        <v>6.5695744144580862E-2</v>
      </c>
      <c r="U948" s="65">
        <f t="shared" si="168"/>
        <v>2.9090657530272517</v>
      </c>
      <c r="V948" s="65"/>
      <c r="AI948" s="16"/>
      <c r="AL948" s="16"/>
      <c r="AM948" s="16"/>
    </row>
    <row r="949" spans="1:40" x14ac:dyDescent="0.25">
      <c r="A949">
        <v>948</v>
      </c>
      <c r="B949">
        <v>6.8574826417705395E-4</v>
      </c>
      <c r="C949" s="16">
        <v>5.68428982073865E-9</v>
      </c>
      <c r="D949">
        <v>7.0512883673388299E-4</v>
      </c>
      <c r="E949" s="16">
        <v>8.0910218349921995E-6</v>
      </c>
      <c r="F949" s="16">
        <v>6.98795447806976E-6</v>
      </c>
      <c r="G949" s="16">
        <v>1.9501388430109502E-6</v>
      </c>
      <c r="H949">
        <v>2.3821959476315601E-4</v>
      </c>
      <c r="J949">
        <v>0.95686722408298597</v>
      </c>
      <c r="K949">
        <f t="shared" si="158"/>
        <v>5.4391106216533662E-9</v>
      </c>
      <c r="L949">
        <f t="shared" si="159"/>
        <v>7.2104920024321272E-4</v>
      </c>
      <c r="M949" s="16">
        <f t="shared" si="160"/>
        <v>6.5044732811089519E-4</v>
      </c>
      <c r="N949" s="16">
        <f t="shared" si="161"/>
        <v>0.15507630160462305</v>
      </c>
      <c r="O949" s="16">
        <f t="shared" si="162"/>
        <v>6.9675010744041658E-4</v>
      </c>
      <c r="P949" s="16">
        <f t="shared" si="163"/>
        <v>7.1979773671757299E-2</v>
      </c>
      <c r="Q949" s="16">
        <f t="shared" si="164"/>
        <v>6.0848284420885877E-2</v>
      </c>
      <c r="R949" s="16">
        <f t="shared" si="165"/>
        <v>8.4964136115556435E-2</v>
      </c>
      <c r="S949" s="16">
        <f t="shared" si="166"/>
        <v>8.2514664131249282E-4</v>
      </c>
      <c r="T949" s="16">
        <f t="shared" si="167"/>
        <v>6.0853022823219395E-2</v>
      </c>
      <c r="U949" s="65">
        <f t="shared" si="168"/>
        <v>0.43524341538479494</v>
      </c>
      <c r="V949" s="65"/>
      <c r="AI949" s="16"/>
      <c r="AL949" s="16"/>
      <c r="AM949" s="16"/>
    </row>
    <row r="950" spans="1:40" x14ac:dyDescent="0.25">
      <c r="A950">
        <v>949</v>
      </c>
      <c r="B950">
        <v>2.9568448310530901E-4</v>
      </c>
      <c r="C950" s="16">
        <v>4.8267395880340901E-9</v>
      </c>
      <c r="D950">
        <v>1.4125546678132E-3</v>
      </c>
      <c r="E950" s="16">
        <v>1.3651143394121899E-5</v>
      </c>
      <c r="F950" s="16">
        <v>1.6759227300068998E-5</v>
      </c>
      <c r="G950" s="16">
        <v>2.3156614243708399E-6</v>
      </c>
      <c r="H950">
        <v>4.01937426854965E-4</v>
      </c>
      <c r="J950">
        <v>0.95324367636211604</v>
      </c>
      <c r="K950">
        <f t="shared" si="158"/>
        <v>4.6010589897401818E-9</v>
      </c>
      <c r="L950">
        <f t="shared" si="159"/>
        <v>1.4483839570981209E-3</v>
      </c>
      <c r="M950" s="16">
        <f t="shared" si="160"/>
        <v>-8.5701499088750282E-4</v>
      </c>
      <c r="N950" s="16">
        <f t="shared" si="161"/>
        <v>0.15921319226993572</v>
      </c>
      <c r="O950" s="16">
        <f t="shared" si="162"/>
        <v>1.6499242917280041E-2</v>
      </c>
      <c r="P950" s="16">
        <f t="shared" si="163"/>
        <v>0.2169721107406051</v>
      </c>
      <c r="Q950" s="16">
        <f t="shared" si="164"/>
        <v>7.3445444670272642E-2</v>
      </c>
      <c r="R950" s="16">
        <f t="shared" si="165"/>
        <v>0.48892337457082868</v>
      </c>
      <c r="S950" s="16">
        <f t="shared" si="166"/>
        <v>2.3508448970753885E-2</v>
      </c>
      <c r="T950" s="16">
        <f t="shared" si="167"/>
        <v>7.3460949807614001E-2</v>
      </c>
      <c r="U950" s="65">
        <f t="shared" si="168"/>
        <v>1.0520227639472901</v>
      </c>
      <c r="V950" s="65"/>
      <c r="AI950" s="16"/>
      <c r="AL950" s="16"/>
      <c r="AM950" s="16"/>
    </row>
    <row r="951" spans="1:40" x14ac:dyDescent="0.25">
      <c r="A951">
        <v>950</v>
      </c>
      <c r="B951">
        <v>9.9481648034416498E-4</v>
      </c>
      <c r="C951" s="16">
        <v>7.9859298174871593E-9</v>
      </c>
      <c r="D951">
        <v>6.8234212327342397E-4</v>
      </c>
      <c r="E951" s="16">
        <v>1.10039325943054E-5</v>
      </c>
      <c r="F951" s="16">
        <v>4.8096036785401602E-6</v>
      </c>
      <c r="G951" s="16">
        <v>1.38756400798943E-6</v>
      </c>
      <c r="H951">
        <v>3.2398236583464502E-4</v>
      </c>
      <c r="J951">
        <v>0.95703310059068503</v>
      </c>
      <c r="K951">
        <f t="shared" si="158"/>
        <v>7.6427991743293396E-9</v>
      </c>
      <c r="L951">
        <f t="shared" si="159"/>
        <v>6.933409087086762E-4</v>
      </c>
      <c r="M951" s="16">
        <f t="shared" si="160"/>
        <v>1.296292051979654E-3</v>
      </c>
      <c r="N951" s="16">
        <f t="shared" si="161"/>
        <v>1.0444527600374034</v>
      </c>
      <c r="O951" s="16">
        <f t="shared" si="162"/>
        <v>0.19536099773771237</v>
      </c>
      <c r="P951" s="16">
        <f t="shared" si="163"/>
        <v>8.522671669625527E-2</v>
      </c>
      <c r="Q951" s="16">
        <f t="shared" si="164"/>
        <v>6.0201786727268373E-4</v>
      </c>
      <c r="R951" s="16">
        <f t="shared" si="165"/>
        <v>0.26250323455676949</v>
      </c>
      <c r="S951" s="16">
        <f t="shared" si="166"/>
        <v>9.5430371162473798E-2</v>
      </c>
      <c r="T951" s="16">
        <f t="shared" si="167"/>
        <v>6.0130100514582153E-4</v>
      </c>
      <c r="U951" s="65">
        <f t="shared" si="168"/>
        <v>1.6841773990630329</v>
      </c>
      <c r="V951" s="65"/>
      <c r="AI951" s="16"/>
      <c r="AL951" s="16"/>
      <c r="AM951" s="16"/>
    </row>
    <row r="952" spans="1:40" x14ac:dyDescent="0.25">
      <c r="A952">
        <v>951</v>
      </c>
      <c r="B952">
        <v>4.63198873123372E-4</v>
      </c>
      <c r="C952" s="16">
        <v>5.0426289175285296E-9</v>
      </c>
      <c r="D952">
        <v>9.3137246906813403E-4</v>
      </c>
      <c r="E952" s="16">
        <v>9.4548257349224003E-6</v>
      </c>
      <c r="F952" s="16">
        <v>1.04619044563161E-5</v>
      </c>
      <c r="G952" s="16">
        <v>2.20436108996547E-6</v>
      </c>
      <c r="H952">
        <v>2.7837649669154601E-4</v>
      </c>
      <c r="J952">
        <v>0.95565244528833404</v>
      </c>
      <c r="K952">
        <f t="shared" si="158"/>
        <v>4.8190006557178043E-9</v>
      </c>
      <c r="L952">
        <f t="shared" si="159"/>
        <v>9.5449559644181421E-4</v>
      </c>
      <c r="M952" s="16">
        <f t="shared" si="160"/>
        <v>-2.8097850195070177E-5</v>
      </c>
      <c r="N952" s="16">
        <f t="shared" si="161"/>
        <v>3.4267999758891259E-3</v>
      </c>
      <c r="O952" s="16">
        <f t="shared" si="162"/>
        <v>8.004318577248459E-3</v>
      </c>
      <c r="P952" s="16">
        <f t="shared" si="163"/>
        <v>1.1234765013705846E-3</v>
      </c>
      <c r="Q952" s="16">
        <f t="shared" si="164"/>
        <v>1.432704635130453E-2</v>
      </c>
      <c r="R952" s="16">
        <f t="shared" si="165"/>
        <v>3.689383775557969E-3</v>
      </c>
      <c r="S952" s="16">
        <f t="shared" si="166"/>
        <v>9.582660608098913E-3</v>
      </c>
      <c r="T952" s="16">
        <f t="shared" si="167"/>
        <v>1.4327341824925503E-2</v>
      </c>
      <c r="U952" s="65">
        <f t="shared" si="168"/>
        <v>5.4481027614395085E-2</v>
      </c>
      <c r="V952" s="65"/>
      <c r="AI952" s="16"/>
      <c r="AL952" s="16"/>
      <c r="AM952" s="16"/>
    </row>
    <row r="953" spans="1:40" x14ac:dyDescent="0.25">
      <c r="A953">
        <v>952</v>
      </c>
      <c r="B953">
        <v>4.3293679350427301E-4</v>
      </c>
      <c r="C953" s="16">
        <v>4.1756856170986897E-9</v>
      </c>
      <c r="D953">
        <v>8.2312444749931197E-4</v>
      </c>
      <c r="E953" s="16">
        <v>6.9275424633632202E-6</v>
      </c>
      <c r="F953" s="16">
        <v>1.1139092012566199E-5</v>
      </c>
      <c r="G953" s="16">
        <v>2.65884943860975E-6</v>
      </c>
      <c r="H953">
        <v>2.03965201467133E-4</v>
      </c>
      <c r="J953">
        <v>0.95617734019862</v>
      </c>
      <c r="K953">
        <f t="shared" si="158"/>
        <v>3.9926959668630583E-9</v>
      </c>
      <c r="L953">
        <f t="shared" si="159"/>
        <v>8.4805730527743705E-4</v>
      </c>
      <c r="M953" s="16">
        <f t="shared" si="160"/>
        <v>1.7816281731108949E-5</v>
      </c>
      <c r="N953" s="16">
        <f t="shared" si="161"/>
        <v>1.4411322466607552E-2</v>
      </c>
      <c r="O953" s="16">
        <f t="shared" si="162"/>
        <v>6.052010344158968E-2</v>
      </c>
      <c r="P953" s="16">
        <f t="shared" si="163"/>
        <v>2.1271307965448003E-2</v>
      </c>
      <c r="Q953" s="16">
        <f t="shared" si="164"/>
        <v>0.12602625916359586</v>
      </c>
      <c r="R953" s="16">
        <f t="shared" si="165"/>
        <v>1.674457980587753E-2</v>
      </c>
      <c r="S953" s="16">
        <f t="shared" si="166"/>
        <v>0.10513861218221938</v>
      </c>
      <c r="T953" s="16">
        <f t="shared" si="167"/>
        <v>0.12602917284129969</v>
      </c>
      <c r="U953" s="65">
        <f t="shared" si="168"/>
        <v>0.47014135786663769</v>
      </c>
      <c r="V953" s="65"/>
      <c r="AI953" s="16"/>
      <c r="AL953" s="16"/>
      <c r="AM953" s="16"/>
    </row>
    <row r="954" spans="1:40" x14ac:dyDescent="0.25">
      <c r="A954">
        <v>953</v>
      </c>
      <c r="B954">
        <v>6.6566617870112495E-4</v>
      </c>
      <c r="C954" s="16">
        <v>5.8288743915580504E-9</v>
      </c>
      <c r="D954">
        <v>7.4562019120052395E-4</v>
      </c>
      <c r="E954" s="16">
        <v>8.7690781248747795E-6</v>
      </c>
      <c r="F954" s="16">
        <v>7.2128623531731303E-6</v>
      </c>
      <c r="G954" s="16">
        <v>1.9026823775546E-6</v>
      </c>
      <c r="H954">
        <v>2.5818374448348402E-4</v>
      </c>
      <c r="J954">
        <v>0.95665470954336596</v>
      </c>
      <c r="K954">
        <f t="shared" si="158"/>
        <v>5.5762201380207303E-9</v>
      </c>
      <c r="L954">
        <f t="shared" si="159"/>
        <v>7.6194276941003323E-4</v>
      </c>
      <c r="M954" s="16">
        <f t="shared" si="160"/>
        <v>5.6938958799221677E-4</v>
      </c>
      <c r="N954" s="16">
        <f t="shared" si="161"/>
        <v>0.12459490723383508</v>
      </c>
      <c r="O954" s="16">
        <f t="shared" si="162"/>
        <v>2.7565911186672953E-3</v>
      </c>
      <c r="P954" s="16">
        <f t="shared" si="163"/>
        <v>5.1199352539204324E-2</v>
      </c>
      <c r="Q954" s="16">
        <f t="shared" si="164"/>
        <v>3.3688069842084355E-2</v>
      </c>
      <c r="R954" s="16">
        <f t="shared" si="165"/>
        <v>7.2190288467538805E-2</v>
      </c>
      <c r="S954" s="16">
        <f t="shared" si="166"/>
        <v>2.7417007857051122E-3</v>
      </c>
      <c r="T954" s="16">
        <f t="shared" si="167"/>
        <v>3.369130612692349E-2</v>
      </c>
      <c r="U954" s="65">
        <f t="shared" si="168"/>
        <v>0.32086221611395849</v>
      </c>
      <c r="V954" s="65"/>
      <c r="AI954" s="16"/>
      <c r="AL954" s="16"/>
      <c r="AM954" s="16"/>
    </row>
    <row r="955" spans="1:40" x14ac:dyDescent="0.25">
      <c r="A955">
        <v>954</v>
      </c>
      <c r="B955">
        <v>4.625949837042E-4</v>
      </c>
      <c r="C955" s="16">
        <v>5.9704992229180904E-9</v>
      </c>
      <c r="D955">
        <v>1.10870417917518E-3</v>
      </c>
      <c r="E955" s="16">
        <v>1.3300014320655799E-5</v>
      </c>
      <c r="F955" s="16">
        <v>1.0559791150128699E-5</v>
      </c>
      <c r="G955" s="16">
        <v>1.86545842024056E-6</v>
      </c>
      <c r="H955">
        <v>3.9159287511197601E-4</v>
      </c>
      <c r="J955">
        <v>0.95478683190963498</v>
      </c>
      <c r="K955">
        <f t="shared" si="158"/>
        <v>5.7005540379689014E-9</v>
      </c>
      <c r="L955">
        <f t="shared" si="159"/>
        <v>1.1316832493964552E-3</v>
      </c>
      <c r="M955" s="16">
        <f t="shared" si="160"/>
        <v>-2.0649328198805498E-4</v>
      </c>
      <c r="N955" s="16">
        <f t="shared" si="161"/>
        <v>3.5720098129266029E-3</v>
      </c>
      <c r="O955" s="16">
        <f t="shared" si="162"/>
        <v>6.0958681953426439E-3</v>
      </c>
      <c r="P955" s="16">
        <f t="shared" si="163"/>
        <v>2.264969191340125E-2</v>
      </c>
      <c r="Q955" s="16">
        <f t="shared" si="164"/>
        <v>5.6794445446700488E-2</v>
      </c>
      <c r="R955" s="16">
        <f t="shared" si="165"/>
        <v>4.9935567399156441E-3</v>
      </c>
      <c r="S955" s="16">
        <f t="shared" si="166"/>
        <v>5.0269230208930399E-3</v>
      </c>
      <c r="T955" s="16">
        <f t="shared" si="167"/>
        <v>5.6798559953656458E-2</v>
      </c>
      <c r="U955" s="65">
        <f t="shared" si="168"/>
        <v>0.15593105508283611</v>
      </c>
      <c r="V955" s="65"/>
      <c r="AI955" s="16"/>
      <c r="AL955" s="16"/>
      <c r="AM955" s="16"/>
    </row>
    <row r="956" spans="1:40" x14ac:dyDescent="0.25">
      <c r="A956">
        <v>955</v>
      </c>
      <c r="B956">
        <v>6.2099279012115297E-4</v>
      </c>
      <c r="C956" s="16">
        <v>7.4506161751762504E-9</v>
      </c>
      <c r="D956">
        <v>1.02849772689247E-3</v>
      </c>
      <c r="E956" s="16">
        <v>1.5411876219063701E-5</v>
      </c>
      <c r="F956" s="16">
        <v>7.8340662808607402E-6</v>
      </c>
      <c r="G956" s="16">
        <v>1.49336207770139E-6</v>
      </c>
      <c r="H956">
        <v>4.5377055339470499E-4</v>
      </c>
      <c r="J956">
        <v>0.95523012824837605</v>
      </c>
      <c r="K956">
        <f t="shared" si="158"/>
        <v>7.1170530445430346E-9</v>
      </c>
      <c r="L956">
        <f t="shared" si="159"/>
        <v>1.0456517709157176E-3</v>
      </c>
      <c r="M956" s="16">
        <f t="shared" si="160"/>
        <v>1.9633380932658831E-4</v>
      </c>
      <c r="N956" s="16">
        <f t="shared" si="161"/>
        <v>6.8738597656982495E-2</v>
      </c>
      <c r="O956" s="16">
        <f t="shared" si="162"/>
        <v>0.11925732855773037</v>
      </c>
      <c r="P956" s="16">
        <f t="shared" si="163"/>
        <v>4.5250124532674151E-3</v>
      </c>
      <c r="Q956" s="16">
        <f t="shared" si="164"/>
        <v>0.18917594865897633</v>
      </c>
      <c r="R956" s="16">
        <f t="shared" si="165"/>
        <v>4.2311739314906636E-2</v>
      </c>
      <c r="S956" s="16">
        <f t="shared" si="166"/>
        <v>6.5651201285652522E-2</v>
      </c>
      <c r="T956" s="16">
        <f t="shared" si="167"/>
        <v>0.18917925998831667</v>
      </c>
      <c r="U956" s="65">
        <f t="shared" si="168"/>
        <v>0.67883908791583236</v>
      </c>
      <c r="V956" s="65"/>
      <c r="AI956" s="16"/>
      <c r="AL956" s="16"/>
      <c r="AM956" s="16"/>
    </row>
    <row r="957" spans="1:40" x14ac:dyDescent="0.25">
      <c r="A957">
        <v>956</v>
      </c>
      <c r="B957">
        <v>4.65998828266404E-4</v>
      </c>
      <c r="C957" s="16">
        <v>4.9581167494715296E-9</v>
      </c>
      <c r="D957">
        <v>9.0979708383333801E-4</v>
      </c>
      <c r="E957" s="16">
        <v>9.0832289950727304E-6</v>
      </c>
      <c r="F957" s="16">
        <v>1.0388648683400201E-5</v>
      </c>
      <c r="G957" s="16">
        <v>2.24138272181585E-6</v>
      </c>
      <c r="H957" s="16">
        <v>2.6743537443123098E-4</v>
      </c>
      <c r="J957">
        <v>0.95576073205652801</v>
      </c>
      <c r="K957">
        <f t="shared" si="158"/>
        <v>4.7387732940966419E-9</v>
      </c>
      <c r="L957">
        <f t="shared" si="159"/>
        <v>9.3281080580520474E-4</v>
      </c>
      <c r="M957" s="16">
        <f t="shared" si="160"/>
        <v>-8.1314927239674505E-7</v>
      </c>
      <c r="N957" s="16">
        <f t="shared" si="161"/>
        <v>2.7929015942889214E-3</v>
      </c>
      <c r="O957" s="16">
        <f t="shared" si="162"/>
        <v>1.0967740114705544E-2</v>
      </c>
      <c r="P957" s="16">
        <f t="shared" si="163"/>
        <v>3.1255923013154027E-3</v>
      </c>
      <c r="Q957" s="16">
        <f t="shared" si="164"/>
        <v>2.3806533019792384E-2</v>
      </c>
      <c r="R957" s="16">
        <f t="shared" si="165"/>
        <v>2.8422589432071889E-3</v>
      </c>
      <c r="S957" s="16">
        <f t="shared" si="166"/>
        <v>1.3532631745996017E-2</v>
      </c>
      <c r="T957" s="16">
        <f t="shared" si="167"/>
        <v>2.3807167868141622E-2</v>
      </c>
      <c r="U957" s="65">
        <f t="shared" si="168"/>
        <v>8.0874825587447075E-2</v>
      </c>
      <c r="V957" s="65"/>
      <c r="AI957" s="16"/>
      <c r="AL957" s="16"/>
      <c r="AM957" s="16"/>
    </row>
    <row r="958" spans="1:40" x14ac:dyDescent="0.25">
      <c r="A958">
        <v>957</v>
      </c>
      <c r="B958">
        <v>4.4751324847881399E-4</v>
      </c>
      <c r="C958" s="16">
        <v>3.7550612503362903E-9</v>
      </c>
      <c r="D958">
        <v>7.14216998633699E-4</v>
      </c>
      <c r="E958" s="16">
        <v>5.4122815853248603E-6</v>
      </c>
      <c r="F958" s="16">
        <v>1.07207111445471E-5</v>
      </c>
      <c r="G958" s="16">
        <v>2.9529189527429202E-6</v>
      </c>
      <c r="H958">
        <v>1.59351077665634E-4</v>
      </c>
      <c r="J958">
        <v>0.95673842211034699</v>
      </c>
      <c r="K958">
        <f t="shared" si="158"/>
        <v>3.5926113755744489E-9</v>
      </c>
      <c r="L958">
        <f t="shared" si="159"/>
        <v>7.3860758481428582E-4</v>
      </c>
      <c r="M958" s="16">
        <f t="shared" si="160"/>
        <v>1.5641891214334219E-4</v>
      </c>
      <c r="N958" s="16">
        <f t="shared" si="161"/>
        <v>8.1758173908873192E-3</v>
      </c>
      <c r="O958" s="16">
        <f t="shared" si="162"/>
        <v>0.10365778067224875</v>
      </c>
      <c r="P958" s="16">
        <f t="shared" si="163"/>
        <v>6.700835141964373E-2</v>
      </c>
      <c r="Q958" s="16">
        <f t="shared" si="164"/>
        <v>0.24609753963330802</v>
      </c>
      <c r="R958" s="16">
        <f t="shared" si="165"/>
        <v>7.565677136772868E-3</v>
      </c>
      <c r="S958" s="16">
        <f t="shared" si="166"/>
        <v>0.22157107950891308</v>
      </c>
      <c r="T958" s="16">
        <f t="shared" si="167"/>
        <v>0.24610332341748489</v>
      </c>
      <c r="U958" s="65">
        <f t="shared" si="168"/>
        <v>0.90017956917925857</v>
      </c>
      <c r="V958" s="65"/>
      <c r="AI958" s="16"/>
      <c r="AK958" s="16"/>
      <c r="AL958" s="16"/>
      <c r="AM958" s="16"/>
    </row>
    <row r="959" spans="1:40" x14ac:dyDescent="0.25">
      <c r="A959">
        <v>958</v>
      </c>
      <c r="B959">
        <v>8.5191229893141198E-4</v>
      </c>
      <c r="C959" s="16">
        <v>6.8368950904929203E-9</v>
      </c>
      <c r="D959">
        <v>6.8221118996272204E-4</v>
      </c>
      <c r="E959" s="16">
        <v>9.4184876046006497E-6</v>
      </c>
      <c r="F959" s="16">
        <v>5.6172842977050902E-6</v>
      </c>
      <c r="G959" s="16">
        <v>1.62082678959878E-6</v>
      </c>
      <c r="H959">
        <v>2.77303077845333E-4</v>
      </c>
      <c r="J959">
        <v>0.95701581316423301</v>
      </c>
      <c r="K959">
        <f t="shared" si="158"/>
        <v>6.5430167145466343E-9</v>
      </c>
      <c r="L959">
        <f t="shared" si="159"/>
        <v>6.950597484526404E-4</v>
      </c>
      <c r="M959" s="16">
        <f t="shared" si="160"/>
        <v>1.0087648494101834E-3</v>
      </c>
      <c r="N959" s="16">
        <f t="shared" si="161"/>
        <v>0.5351347698215928</v>
      </c>
      <c r="O959" s="16">
        <f t="shared" si="162"/>
        <v>5.4999009149586879E-2</v>
      </c>
      <c r="P959" s="16">
        <f t="shared" si="163"/>
        <v>8.5306065304264336E-2</v>
      </c>
      <c r="Q959" s="16">
        <f t="shared" si="164"/>
        <v>1.5148428263090678E-2</v>
      </c>
      <c r="R959" s="16">
        <f t="shared" si="165"/>
        <v>0.18529525575259212</v>
      </c>
      <c r="S959" s="16">
        <f t="shared" si="166"/>
        <v>3.7148932006316256E-2</v>
      </c>
      <c r="T959" s="16">
        <f t="shared" si="167"/>
        <v>1.5151473225712715E-2</v>
      </c>
      <c r="U959" s="65">
        <f t="shared" si="168"/>
        <v>0.92818393352315587</v>
      </c>
      <c r="V959" s="65"/>
      <c r="AI959" s="16"/>
      <c r="AL959" s="16"/>
      <c r="AM959" s="16"/>
    </row>
    <row r="960" spans="1:40" x14ac:dyDescent="0.25">
      <c r="A960">
        <v>959</v>
      </c>
      <c r="B960">
        <v>5.3451297549376704E-4</v>
      </c>
      <c r="C960" s="16">
        <v>6.5692393665604199E-9</v>
      </c>
      <c r="D960">
        <v>1.05430166059914E-3</v>
      </c>
      <c r="E960" s="16">
        <v>1.39248834060877E-5</v>
      </c>
      <c r="F960" s="16">
        <v>9.1143280970949192E-6</v>
      </c>
      <c r="G960" s="16">
        <v>1.69430744484035E-6</v>
      </c>
      <c r="H960">
        <v>4.0998975355111998E-4</v>
      </c>
      <c r="J960">
        <v>0.95507856485241305</v>
      </c>
      <c r="K960">
        <f t="shared" si="158"/>
        <v>6.2741397063865005E-9</v>
      </c>
      <c r="L960">
        <f t="shared" si="159"/>
        <v>1.0742180549988037E-3</v>
      </c>
      <c r="M960" s="16">
        <f t="shared" si="160"/>
        <v>-5.1921040112695963E-6</v>
      </c>
      <c r="N960" s="16">
        <f t="shared" si="161"/>
        <v>7.4664265869093882E-3</v>
      </c>
      <c r="O960" s="16">
        <f t="shared" si="162"/>
        <v>3.466628550946238E-2</v>
      </c>
      <c r="P960" s="16">
        <f t="shared" si="163"/>
        <v>8.8444352226098866E-3</v>
      </c>
      <c r="Q960" s="16">
        <f t="shared" si="164"/>
        <v>8.7909365110424464E-2</v>
      </c>
      <c r="R960" s="16">
        <f t="shared" si="165"/>
        <v>5.7595159189678478E-3</v>
      </c>
      <c r="S960" s="16">
        <f t="shared" si="166"/>
        <v>2.4380711707125743E-2</v>
      </c>
      <c r="T960" s="16">
        <f t="shared" si="167"/>
        <v>8.7912534193325009E-2</v>
      </c>
      <c r="U960" s="65">
        <f t="shared" si="168"/>
        <v>0.25693927424882468</v>
      </c>
      <c r="V960" s="65"/>
      <c r="AI960" s="16"/>
      <c r="AL960" s="16"/>
      <c r="AM960" s="16"/>
    </row>
    <row r="961" spans="1:39" x14ac:dyDescent="0.25">
      <c r="A961">
        <v>960</v>
      </c>
      <c r="B961">
        <v>3.2812287211924003E-4</v>
      </c>
      <c r="C961" s="16">
        <v>4.8219796072661698E-9</v>
      </c>
      <c r="D961">
        <v>1.26741504119823E-3</v>
      </c>
      <c r="E961" s="16">
        <v>1.2255931568994E-5</v>
      </c>
      <c r="F961" s="16">
        <v>1.50038331322411E-5</v>
      </c>
      <c r="G961" s="16">
        <v>2.3142143976489401E-6</v>
      </c>
      <c r="H961">
        <v>3.6085491701737699E-4</v>
      </c>
      <c r="J961">
        <v>0.95394747371178601</v>
      </c>
      <c r="K961">
        <f t="shared" si="158"/>
        <v>4.5999152646413128E-9</v>
      </c>
      <c r="L961">
        <f t="shared" si="159"/>
        <v>1.2997320998807539E-3</v>
      </c>
      <c r="M961" s="16">
        <f t="shared" si="160"/>
        <v>-6.4348635564227385E-4</v>
      </c>
      <c r="N961" s="16">
        <f t="shared" si="161"/>
        <v>0.11094468009471448</v>
      </c>
      <c r="O961" s="16">
        <f t="shared" si="162"/>
        <v>1.6720785149503582E-2</v>
      </c>
      <c r="P961" s="16">
        <f t="shared" si="163"/>
        <v>9.9345876406151098E-2</v>
      </c>
      <c r="Q961" s="16">
        <f t="shared" si="164"/>
        <v>1.9910652958000773E-2</v>
      </c>
      <c r="R961" s="16">
        <f t="shared" si="165"/>
        <v>0.27170139016077022</v>
      </c>
      <c r="S961" s="16">
        <f t="shared" si="166"/>
        <v>2.3287966963367851E-2</v>
      </c>
      <c r="T961" s="16">
        <f t="shared" si="167"/>
        <v>1.9915587752875143E-2</v>
      </c>
      <c r="U961" s="65">
        <f t="shared" si="168"/>
        <v>0.5618269394853832</v>
      </c>
      <c r="V961" s="65"/>
      <c r="AI961" s="16"/>
      <c r="AL961" s="16"/>
      <c r="AM961" s="16"/>
    </row>
    <row r="962" spans="1:39" x14ac:dyDescent="0.25">
      <c r="A962">
        <v>961</v>
      </c>
      <c r="B962">
        <v>5.6844752769467097E-4</v>
      </c>
      <c r="C962" s="16">
        <v>5.8387121461841102E-9</v>
      </c>
      <c r="D962">
        <v>8.7746488036415603E-4</v>
      </c>
      <c r="E962" s="16">
        <v>1.0320998938381899E-5</v>
      </c>
      <c r="F962" s="16">
        <v>8.5005978740113393E-6</v>
      </c>
      <c r="G962" s="16">
        <v>1.9024693793857801E-6</v>
      </c>
      <c r="H962">
        <v>3.0387816671888798E-4</v>
      </c>
      <c r="J962">
        <v>0.95596128341938102</v>
      </c>
      <c r="K962">
        <f t="shared" si="158"/>
        <v>5.5815827567824907E-9</v>
      </c>
      <c r="L962">
        <f t="shared" si="159"/>
        <v>8.9636270677941835E-4</v>
      </c>
      <c r="M962" s="16">
        <f t="shared" si="160"/>
        <v>2.405323486099236E-4</v>
      </c>
      <c r="N962" s="16">
        <f t="shared" si="161"/>
        <v>2.4143302972054831E-2</v>
      </c>
      <c r="O962" s="16">
        <f t="shared" si="162"/>
        <v>2.9462775798745166E-3</v>
      </c>
      <c r="P962" s="16">
        <f t="shared" si="163"/>
        <v>8.0027342127012777E-3</v>
      </c>
      <c r="Q962" s="16">
        <f t="shared" si="164"/>
        <v>1.5248564900878087E-3</v>
      </c>
      <c r="R962" s="16">
        <f t="shared" si="165"/>
        <v>1.9076592917328297E-2</v>
      </c>
      <c r="S962" s="16">
        <f t="shared" si="166"/>
        <v>2.7528214857903762E-3</v>
      </c>
      <c r="T962" s="16">
        <f t="shared" si="167"/>
        <v>1.5251815636879336E-3</v>
      </c>
      <c r="U962" s="65">
        <f t="shared" si="168"/>
        <v>5.9971767221525044E-2</v>
      </c>
      <c r="V962" s="65"/>
      <c r="AI962" s="16"/>
      <c r="AL962" s="16"/>
      <c r="AM962" s="16"/>
    </row>
    <row r="963" spans="1:39" x14ac:dyDescent="0.25">
      <c r="A963">
        <v>962</v>
      </c>
      <c r="B963">
        <v>4.5148900060027901E-4</v>
      </c>
      <c r="C963" s="16">
        <v>4.56375893382116E-9</v>
      </c>
      <c r="D963">
        <v>8.6343687917468204E-4</v>
      </c>
      <c r="E963" s="16">
        <v>7.9387327268339694E-6</v>
      </c>
      <c r="F963" s="16">
        <v>1.0700361797242801E-5</v>
      </c>
      <c r="G963" s="16">
        <v>2.43382213366855E-6</v>
      </c>
      <c r="H963">
        <v>2.33737744434989E-4</v>
      </c>
      <c r="J963">
        <v>0.95598479391691904</v>
      </c>
      <c r="K963">
        <f t="shared" ref="K963:K1026" si="169">C963*J963</f>
        <v>4.3628841438355194E-9</v>
      </c>
      <c r="L963">
        <f t="shared" ref="L963:L1026" si="170">SUM($Z$9*B963,$AA$9*C963,$AB$9*D963,$AC$9*E963,$AD$9*F963,$AE$9*G963)</f>
        <v>8.8726686114390244E-4</v>
      </c>
      <c r="M963" s="16">
        <f t="shared" ref="M963:M1026" si="171">$Z$8*B963+$AA$8*C963+$AB$8*D963+$AD$8*F963+$AE$8*G963</f>
        <v>1.5711140056655637E-5</v>
      </c>
      <c r="N963" s="16">
        <f t="shared" si="161"/>
        <v>6.7797816790774214E-3</v>
      </c>
      <c r="O963" s="16">
        <f t="shared" si="162"/>
        <v>3.0953140619574746E-2</v>
      </c>
      <c r="P963" s="16">
        <f t="shared" si="163"/>
        <v>1.0819079959488023E-2</v>
      </c>
      <c r="Q963" s="16">
        <f t="shared" si="164"/>
        <v>6.8044566209322185E-2</v>
      </c>
      <c r="R963" s="16">
        <f t="shared" si="165"/>
        <v>7.211009911247194E-3</v>
      </c>
      <c r="S963" s="16">
        <f t="shared" si="166"/>
        <v>4.5018263377912857E-2</v>
      </c>
      <c r="T963" s="16">
        <f t="shared" si="167"/>
        <v>6.8046321934139231E-2</v>
      </c>
      <c r="U963" s="65">
        <f t="shared" si="168"/>
        <v>0.23687216369076164</v>
      </c>
      <c r="V963" s="65"/>
      <c r="AI963" s="16"/>
      <c r="AL963" s="16"/>
      <c r="AM963" s="16"/>
    </row>
    <row r="964" spans="1:39" x14ac:dyDescent="0.25">
      <c r="A964">
        <v>963</v>
      </c>
      <c r="B964">
        <v>7.1787196482610803E-4</v>
      </c>
      <c r="C964" s="16">
        <v>6.3421094698468802E-9</v>
      </c>
      <c r="D964">
        <v>7.5235529755174097E-4</v>
      </c>
      <c r="E964" s="16">
        <v>9.6268874691828493E-6</v>
      </c>
      <c r="F964" s="16">
        <v>6.6897367434462598E-6</v>
      </c>
      <c r="G964" s="16">
        <v>1.74879899799058E-6</v>
      </c>
      <c r="H964">
        <v>2.8343987198562202E-4</v>
      </c>
      <c r="J964">
        <v>0.95663172884618597</v>
      </c>
      <c r="K964">
        <f t="shared" si="169"/>
        <v>6.0670631466713889E-9</v>
      </c>
      <c r="L964">
        <f t="shared" si="170"/>
        <v>7.6747722792715417E-4</v>
      </c>
      <c r="M964" s="16">
        <f t="shared" si="171"/>
        <v>6.6826670172506178E-4</v>
      </c>
      <c r="N964" s="16">
        <f t="shared" ref="N964:N1027" si="172">(B964-$B$2)^2/$B$2/$B$2</f>
        <v>0.21076303991674333</v>
      </c>
      <c r="O964" s="16">
        <f t="shared" ref="O964:O1027" si="173">(C964-$C$2)^2/$C$2/$C$2</f>
        <v>2.10762582758054E-2</v>
      </c>
      <c r="P964" s="16">
        <f t="shared" ref="P964:P1027" si="174">(D964-$D$2)^2/$D$2/$D$2</f>
        <v>4.8085360738952143E-2</v>
      </c>
      <c r="Q964" s="16">
        <f t="shared" ref="Q964:Q1027" si="175">(E964-$E$2)^2/$E$2/$E$2</f>
        <v>1.0748629953877242E-2</v>
      </c>
      <c r="R964" s="16">
        <f t="shared" ref="R964:R1027" si="176">(F964-$F$2)^2/$F$2/$F$2</f>
        <v>0.10350543186135745</v>
      </c>
      <c r="S964" s="16">
        <f t="shared" ref="S964:S1027" si="177">(G964-$G$2)^2/$G$2/$G$2</f>
        <v>1.6641902978307515E-2</v>
      </c>
      <c r="T964" s="16">
        <f t="shared" ref="T964:T1027" si="178">(H964-$H$2)^2/$H$2/$H$2</f>
        <v>1.0750597477708205E-2</v>
      </c>
      <c r="U964" s="65">
        <f t="shared" ref="U964:U1027" si="179">SUM(N964:T964)</f>
        <v>0.42157122120275131</v>
      </c>
      <c r="V964" s="65"/>
      <c r="AI964" s="16"/>
      <c r="AL964" s="16"/>
      <c r="AM964" s="16"/>
    </row>
    <row r="965" spans="1:39" x14ac:dyDescent="0.25">
      <c r="A965">
        <v>964</v>
      </c>
      <c r="B965">
        <v>2.5628152845549699E-4</v>
      </c>
      <c r="C965" s="16">
        <v>3.22086423317069E-9</v>
      </c>
      <c r="D965">
        <v>1.07975910576871E-3</v>
      </c>
      <c r="E965" s="16">
        <v>6.9870463145817001E-6</v>
      </c>
      <c r="F965" s="16">
        <v>1.90663722344859E-5</v>
      </c>
      <c r="G965" s="16">
        <v>3.45824369002442E-6</v>
      </c>
      <c r="H965">
        <v>2.0571996020915799E-4</v>
      </c>
      <c r="J965">
        <v>0.95475474525700998</v>
      </c>
      <c r="K965">
        <f t="shared" si="169"/>
        <v>3.075135410448297E-9</v>
      </c>
      <c r="L965">
        <f t="shared" si="170"/>
        <v>1.1213468730634731E-3</v>
      </c>
      <c r="M965" s="16">
        <f t="shared" si="171"/>
        <v>-6.0878381615247904E-4</v>
      </c>
      <c r="N965" s="16">
        <f t="shared" si="172"/>
        <v>0.22953928641713217</v>
      </c>
      <c r="O965" s="16">
        <f t="shared" si="173"/>
        <v>0.17507338691795946</v>
      </c>
      <c r="P965" s="16">
        <f t="shared" si="174"/>
        <v>1.4511081965499306E-2</v>
      </c>
      <c r="Q965" s="16">
        <f t="shared" si="175"/>
        <v>0.12212340063583808</v>
      </c>
      <c r="R965" s="16">
        <f t="shared" si="176"/>
        <v>0.87077583727843799</v>
      </c>
      <c r="S965" s="16">
        <f t="shared" si="177"/>
        <v>0.52185081869364525</v>
      </c>
      <c r="T965" s="16">
        <f t="shared" si="178"/>
        <v>0.12212008786595237</v>
      </c>
      <c r="U965" s="65">
        <f t="shared" si="179"/>
        <v>2.0559938997744647</v>
      </c>
      <c r="V965" s="65"/>
      <c r="AI965" s="16"/>
      <c r="AL965" s="16"/>
      <c r="AM965" s="16"/>
    </row>
    <row r="966" spans="1:39" x14ac:dyDescent="0.25">
      <c r="A966">
        <v>965</v>
      </c>
      <c r="B966">
        <v>3.28399766166678E-4</v>
      </c>
      <c r="C966" s="16">
        <v>4.9638850406124997E-9</v>
      </c>
      <c r="D966">
        <v>1.3046877308358401E-3</v>
      </c>
      <c r="E966" s="16">
        <v>1.29825371829227E-5</v>
      </c>
      <c r="F966" s="16">
        <v>1.5015422539739699E-5</v>
      </c>
      <c r="G966" s="16">
        <v>2.2489508713544801E-6</v>
      </c>
      <c r="H966">
        <v>3.8224924720322803E-4</v>
      </c>
      <c r="J966">
        <v>0.95377366196834701</v>
      </c>
      <c r="K966">
        <f t="shared" si="169"/>
        <v>4.7344228127748809E-9</v>
      </c>
      <c r="L966">
        <f t="shared" si="170"/>
        <v>1.3369625629016334E-3</v>
      </c>
      <c r="M966" s="16">
        <f t="shared" si="171"/>
        <v>-6.8016303056827731E-4</v>
      </c>
      <c r="N966" s="16">
        <f t="shared" si="172"/>
        <v>0.11057008274802382</v>
      </c>
      <c r="O966" s="16">
        <f t="shared" si="173"/>
        <v>1.0750665288103032E-2</v>
      </c>
      <c r="P966" s="16">
        <f t="shared" si="174"/>
        <v>0.12522365020572382</v>
      </c>
      <c r="Q966" s="16">
        <f t="shared" si="175"/>
        <v>4.3579365326316163E-2</v>
      </c>
      <c r="R966" s="16">
        <f t="shared" si="176"/>
        <v>0.27292776920113021</v>
      </c>
      <c r="S966" s="16">
        <f t="shared" si="177"/>
        <v>1.4423814998517335E-2</v>
      </c>
      <c r="T966" s="16">
        <f t="shared" si="178"/>
        <v>4.358798631945178E-2</v>
      </c>
      <c r="U966" s="65">
        <f t="shared" si="179"/>
        <v>0.62106333408726622</v>
      </c>
      <c r="V966" s="65"/>
      <c r="AI966" s="16"/>
      <c r="AL966" s="16"/>
      <c r="AM966" s="16"/>
    </row>
    <row r="967" spans="1:39" x14ac:dyDescent="0.25">
      <c r="A967">
        <v>966</v>
      </c>
      <c r="B967">
        <v>5.95633324643565E-4</v>
      </c>
      <c r="C967" s="16">
        <v>8.2848463726423893E-9</v>
      </c>
      <c r="D967">
        <v>1.19696299985569E-3</v>
      </c>
      <c r="E967" s="16">
        <v>1.9907803119775999E-5</v>
      </c>
      <c r="F967" s="16">
        <v>8.22975183119884E-6</v>
      </c>
      <c r="G967" s="16">
        <v>1.3454990903303E-6</v>
      </c>
      <c r="H967">
        <v>5.86148445383734E-4</v>
      </c>
      <c r="J967">
        <v>0.95441195473530405</v>
      </c>
      <c r="K967">
        <f t="shared" si="169"/>
        <v>7.9071564211953165E-9</v>
      </c>
      <c r="L967">
        <f t="shared" si="170"/>
        <v>1.2147597177620453E-3</v>
      </c>
      <c r="M967" s="16">
        <f t="shared" si="171"/>
        <v>-2.3493068474915225E-5</v>
      </c>
      <c r="N967" s="16">
        <f t="shared" si="172"/>
        <v>4.43678778202398E-2</v>
      </c>
      <c r="O967" s="16">
        <f t="shared" si="173"/>
        <v>0.24598734674884171</v>
      </c>
      <c r="P967" s="16">
        <f t="shared" si="174"/>
        <v>5.8604658835165302E-2</v>
      </c>
      <c r="Q967" s="16">
        <f t="shared" si="175"/>
        <v>0.7285356198990236</v>
      </c>
      <c r="R967" s="16">
        <f t="shared" si="176"/>
        <v>2.7416511919906274E-2</v>
      </c>
      <c r="S967" s="16">
        <f t="shared" si="177"/>
        <v>0.10881333937898849</v>
      </c>
      <c r="T967" s="16">
        <f t="shared" si="178"/>
        <v>0.72856939019540701</v>
      </c>
      <c r="U967" s="65">
        <f t="shared" si="179"/>
        <v>1.9422947447975725</v>
      </c>
      <c r="V967" s="65"/>
      <c r="AI967" s="16"/>
      <c r="AL967" s="16"/>
      <c r="AM967" s="16"/>
    </row>
    <row r="968" spans="1:39" x14ac:dyDescent="0.25">
      <c r="A968">
        <v>967</v>
      </c>
      <c r="B968">
        <v>7.8086138891732802E-4</v>
      </c>
      <c r="C968" s="16">
        <v>7.0695718240157702E-9</v>
      </c>
      <c r="D968">
        <v>7.7130920359010601E-4</v>
      </c>
      <c r="E968" s="16">
        <v>1.09993726847228E-5</v>
      </c>
      <c r="F968" s="16">
        <v>6.1549144988180399E-6</v>
      </c>
      <c r="G968" s="16">
        <v>1.56914929618438E-6</v>
      </c>
      <c r="H968">
        <v>3.23849556122006E-4</v>
      </c>
      <c r="J968">
        <v>0.956546719805204</v>
      </c>
      <c r="K968">
        <f t="shared" si="169"/>
        <v>6.7623757386895776E-9</v>
      </c>
      <c r="L968">
        <f t="shared" si="170"/>
        <v>7.8518111231210247E-4</v>
      </c>
      <c r="M968" s="16">
        <f t="shared" si="171"/>
        <v>7.7654166552255357E-4</v>
      </c>
      <c r="N968" s="16">
        <f t="shared" si="172"/>
        <v>0.34470595382728453</v>
      </c>
      <c r="O968" s="16">
        <f t="shared" si="173"/>
        <v>7.6470196238327182E-2</v>
      </c>
      <c r="P968" s="16">
        <f t="shared" si="174"/>
        <v>3.9846287153294378E-2</v>
      </c>
      <c r="Q968" s="16">
        <f t="shared" si="175"/>
        <v>5.8136423156606928E-4</v>
      </c>
      <c r="R968" s="16">
        <f t="shared" si="176"/>
        <v>0.14133737027353432</v>
      </c>
      <c r="S968" s="16">
        <f t="shared" si="177"/>
        <v>4.7732972633851879E-2</v>
      </c>
      <c r="T968" s="16">
        <f t="shared" si="178"/>
        <v>5.8088031759894279E-4</v>
      </c>
      <c r="U968" s="65">
        <f t="shared" si="179"/>
        <v>0.65125502467545737</v>
      </c>
      <c r="V968" s="65"/>
      <c r="AI968" s="16"/>
      <c r="AL968" s="16"/>
      <c r="AM968" s="16"/>
    </row>
    <row r="969" spans="1:39" x14ac:dyDescent="0.25">
      <c r="A969">
        <v>968</v>
      </c>
      <c r="B969">
        <v>4.9899128082463303E-4</v>
      </c>
      <c r="C969" s="16">
        <v>5.8262861644552903E-9</v>
      </c>
      <c r="D969">
        <v>1.0004522519348801E-3</v>
      </c>
      <c r="E969" s="16">
        <v>1.17258379673963E-5</v>
      </c>
      <c r="F969" s="16">
        <v>9.7406497810033801E-6</v>
      </c>
      <c r="G969" s="16">
        <v>1.90927612819804E-6</v>
      </c>
      <c r="H969">
        <v>3.45242518422304E-4</v>
      </c>
      <c r="J969">
        <v>0.95532793710855402</v>
      </c>
      <c r="K969">
        <f t="shared" si="169"/>
        <v>5.5660139424931816E-9</v>
      </c>
      <c r="L969">
        <f t="shared" si="170"/>
        <v>1.0218370013389203E-3</v>
      </c>
      <c r="M969" s="16">
        <f t="shared" si="171"/>
        <v>-2.3854439689654334E-5</v>
      </c>
      <c r="N969" s="16">
        <f t="shared" si="172"/>
        <v>2.0192183707152267E-4</v>
      </c>
      <c r="O969" s="16">
        <f t="shared" si="173"/>
        <v>2.7077348733916405E-3</v>
      </c>
      <c r="P969" s="16">
        <f t="shared" si="174"/>
        <v>1.4566076186461933E-3</v>
      </c>
      <c r="Q969" s="16">
        <f t="shared" si="175"/>
        <v>8.4180680420674822E-3</v>
      </c>
      <c r="R969" s="16">
        <f t="shared" si="176"/>
        <v>1.5346878322596596E-4</v>
      </c>
      <c r="S969" s="16">
        <f t="shared" si="177"/>
        <v>2.4085723658861095E-3</v>
      </c>
      <c r="T969" s="16">
        <f t="shared" si="178"/>
        <v>8.4184103348818352E-3</v>
      </c>
      <c r="U969" s="65">
        <f t="shared" si="179"/>
        <v>2.3764783855170748E-2</v>
      </c>
      <c r="V969" s="65"/>
      <c r="AI969" s="16"/>
      <c r="AL969" s="16"/>
      <c r="AM969" s="16"/>
    </row>
    <row r="970" spans="1:39" x14ac:dyDescent="0.25">
      <c r="A970">
        <v>969</v>
      </c>
      <c r="B970">
        <v>5.0634389789690605E-4</v>
      </c>
      <c r="C970" s="16">
        <v>5.7061500770036699E-9</v>
      </c>
      <c r="D970">
        <v>9.6478555865720298E-4</v>
      </c>
      <c r="E970" s="16">
        <v>1.1079086024369099E-5</v>
      </c>
      <c r="F970" s="16">
        <v>9.5834128000309907E-6</v>
      </c>
      <c r="G970" s="16">
        <v>1.9486832714402598E-6</v>
      </c>
      <c r="H970">
        <v>3.2619971599848999E-4</v>
      </c>
      <c r="J970">
        <v>0.95550603641427001</v>
      </c>
      <c r="K970">
        <f t="shared" si="169"/>
        <v>5.4522608432627581E-9</v>
      </c>
      <c r="L970">
        <f t="shared" si="170"/>
        <v>9.8589536137862806E-4</v>
      </c>
      <c r="M970" s="16">
        <f t="shared" si="171"/>
        <v>2.6792434415183852E-5</v>
      </c>
      <c r="N970" s="16">
        <f t="shared" si="172"/>
        <v>8.4997111043717724E-4</v>
      </c>
      <c r="O970" s="16">
        <f t="shared" si="173"/>
        <v>9.207139541900902E-4</v>
      </c>
      <c r="P970" s="16">
        <f t="shared" si="174"/>
        <v>1.3324917771167259E-6</v>
      </c>
      <c r="Q970" s="16">
        <f t="shared" si="175"/>
        <v>9.9434991215395724E-4</v>
      </c>
      <c r="R970" s="16">
        <f t="shared" si="176"/>
        <v>8.0262440514464477E-4</v>
      </c>
      <c r="S970" s="16">
        <f t="shared" si="177"/>
        <v>8.6732130077101801E-4</v>
      </c>
      <c r="T970" s="16">
        <f t="shared" si="178"/>
        <v>9.9434972806691129E-4</v>
      </c>
      <c r="U970" s="65">
        <f t="shared" si="179"/>
        <v>5.4306629025409163E-3</v>
      </c>
      <c r="V970" s="65"/>
      <c r="AI970" s="16"/>
      <c r="AL970" s="16"/>
      <c r="AM970" s="16"/>
    </row>
    <row r="971" spans="1:39" x14ac:dyDescent="0.25">
      <c r="A971">
        <v>970</v>
      </c>
      <c r="B971">
        <v>6.0234273655127403E-4</v>
      </c>
      <c r="C971" s="16">
        <v>6.4062195612959397E-9</v>
      </c>
      <c r="D971">
        <v>9.0920939483932304E-4</v>
      </c>
      <c r="E971" s="16">
        <v>1.17299408157673E-5</v>
      </c>
      <c r="F971" s="16">
        <v>8.0332348688709399E-6</v>
      </c>
      <c r="G971" s="16">
        <v>1.73451992658045E-6</v>
      </c>
      <c r="H971">
        <v>3.4536171648063901E-4</v>
      </c>
      <c r="J971">
        <v>0.95581303483117597</v>
      </c>
      <c r="K971">
        <f t="shared" si="169"/>
        <v>6.1231481606771172E-9</v>
      </c>
      <c r="L971">
        <f t="shared" si="170"/>
        <v>9.2700397828408409E-4</v>
      </c>
      <c r="M971" s="16">
        <f t="shared" si="171"/>
        <v>2.7768149481846403E-4</v>
      </c>
      <c r="N971" s="16">
        <f t="shared" si="172"/>
        <v>5.0298761937437445E-2</v>
      </c>
      <c r="O971" s="16">
        <f t="shared" si="173"/>
        <v>2.4571447113665001E-2</v>
      </c>
      <c r="P971" s="16">
        <f t="shared" si="174"/>
        <v>3.1941531519814699E-3</v>
      </c>
      <c r="Q971" s="16">
        <f t="shared" si="175"/>
        <v>8.4883112206050482E-3</v>
      </c>
      <c r="R971" s="16">
        <f t="shared" si="176"/>
        <v>3.4411854058695027E-2</v>
      </c>
      <c r="S971" s="16">
        <f t="shared" si="177"/>
        <v>1.852736123887086E-2</v>
      </c>
      <c r="T971" s="16">
        <f t="shared" si="178"/>
        <v>8.4877217992723446E-3</v>
      </c>
      <c r="U971" s="65">
        <f t="shared" si="179"/>
        <v>0.14797961052052719</v>
      </c>
      <c r="V971" s="65"/>
      <c r="AI971" s="16"/>
      <c r="AL971" s="16"/>
      <c r="AM971" s="16"/>
    </row>
    <row r="972" spans="1:39" x14ac:dyDescent="0.25">
      <c r="A972">
        <v>971</v>
      </c>
      <c r="B972">
        <v>4.4884945638176303E-4</v>
      </c>
      <c r="C972" s="16">
        <v>6.58851687260736E-9</v>
      </c>
      <c r="D972">
        <v>1.26542332143991E-3</v>
      </c>
      <c r="E972" s="16">
        <v>1.6722919248255098E-5</v>
      </c>
      <c r="F972" s="16">
        <v>1.0959298226797899E-5</v>
      </c>
      <c r="G972" s="16">
        <v>1.6933777242601101E-6</v>
      </c>
      <c r="H972" s="16">
        <v>4.9237728288078499E-4</v>
      </c>
      <c r="J972">
        <v>0.95403552104028999</v>
      </c>
      <c r="K972">
        <f t="shared" si="169"/>
        <v>6.2856791274407046E-9</v>
      </c>
      <c r="L972">
        <f t="shared" si="170"/>
        <v>1.2890287071008933E-3</v>
      </c>
      <c r="M972" s="16">
        <f t="shared" si="171"/>
        <v>-3.9132979433736725E-4</v>
      </c>
      <c r="N972" s="16">
        <f t="shared" si="172"/>
        <v>7.6920542275983796E-3</v>
      </c>
      <c r="O972" s="16">
        <f t="shared" si="173"/>
        <v>3.5974605735537978E-2</v>
      </c>
      <c r="P972" s="16">
        <f t="shared" si="174"/>
        <v>9.8047271155359522E-2</v>
      </c>
      <c r="Q972" s="16">
        <f t="shared" si="175"/>
        <v>0.31026019907303859</v>
      </c>
      <c r="R972" s="16">
        <f t="shared" si="176"/>
        <v>1.2359085348011688E-2</v>
      </c>
      <c r="S972" s="16">
        <f t="shared" si="177"/>
        <v>2.4525530735301549E-2</v>
      </c>
      <c r="T972" s="16">
        <f t="shared" si="178"/>
        <v>0.31028523942163944</v>
      </c>
      <c r="U972" s="65">
        <f t="shared" si="179"/>
        <v>0.79914398569648715</v>
      </c>
      <c r="V972" s="65"/>
      <c r="AI972" s="16"/>
      <c r="AL972" s="16"/>
      <c r="AM972" s="16"/>
    </row>
    <row r="973" spans="1:39" x14ac:dyDescent="0.25">
      <c r="A973">
        <v>972</v>
      </c>
      <c r="B973">
        <v>4.1378356692041001E-4</v>
      </c>
      <c r="C973" s="16">
        <v>5.5393958032497102E-9</v>
      </c>
      <c r="D973">
        <v>1.1512368162480699E-3</v>
      </c>
      <c r="E973" s="16">
        <v>1.28064408363862E-5</v>
      </c>
      <c r="F973" s="16">
        <v>1.18305345299192E-5</v>
      </c>
      <c r="G973" s="16">
        <v>2.0116882093654702E-6</v>
      </c>
      <c r="H973">
        <v>3.77061420559707E-4</v>
      </c>
      <c r="J973">
        <v>0.95455795573665903</v>
      </c>
      <c r="K973">
        <f t="shared" si="169"/>
        <v>5.2876743339662713E-9</v>
      </c>
      <c r="L973">
        <f t="shared" si="170"/>
        <v>1.1769040341214707E-3</v>
      </c>
      <c r="M973" s="16">
        <f t="shared" si="171"/>
        <v>-3.4933690028065049E-4</v>
      </c>
      <c r="N973" s="16">
        <f t="shared" si="172"/>
        <v>2.5273524372455152E-2</v>
      </c>
      <c r="O973" s="16">
        <f t="shared" si="173"/>
        <v>5.4253763561359291E-8</v>
      </c>
      <c r="P973" s="16">
        <f t="shared" si="174"/>
        <v>3.7882434044022889E-2</v>
      </c>
      <c r="Q973" s="16">
        <f t="shared" si="175"/>
        <v>3.7002763680383667E-2</v>
      </c>
      <c r="R973" s="16">
        <f t="shared" si="176"/>
        <v>3.9802932123285145E-2</v>
      </c>
      <c r="S973" s="16">
        <f t="shared" si="177"/>
        <v>3.7231557351798541E-6</v>
      </c>
      <c r="T973" s="16">
        <f t="shared" si="178"/>
        <v>3.7006995805509153E-2</v>
      </c>
      <c r="U973" s="65">
        <f t="shared" si="179"/>
        <v>0.17697242743515473</v>
      </c>
      <c r="V973" s="65"/>
      <c r="AI973" s="16"/>
      <c r="AL973" s="16"/>
      <c r="AM973" s="16"/>
    </row>
    <row r="974" spans="1:39" x14ac:dyDescent="0.25">
      <c r="A974">
        <v>973</v>
      </c>
      <c r="B974">
        <v>3.8179382583807101E-4</v>
      </c>
      <c r="C974" s="16">
        <v>4.3162833751146598E-9</v>
      </c>
      <c r="D974">
        <v>9.68236637840064E-4</v>
      </c>
      <c r="E974" s="16">
        <v>8.4089430274685392E-6</v>
      </c>
      <c r="F974" s="16">
        <v>1.2719358740626099E-5</v>
      </c>
      <c r="G974" s="16">
        <v>2.5766495609659702E-6</v>
      </c>
      <c r="H974">
        <v>2.47583327149797E-4</v>
      </c>
      <c r="J974">
        <v>0.95542424939295101</v>
      </c>
      <c r="K974">
        <f t="shared" si="169"/>
        <v>4.1238818038361971E-9</v>
      </c>
      <c r="L974">
        <f t="shared" si="170"/>
        <v>9.9624768859890708E-4</v>
      </c>
      <c r="M974" s="16">
        <f t="shared" si="171"/>
        <v>-2.3266003692276507E-4</v>
      </c>
      <c r="N974" s="16">
        <f t="shared" si="172"/>
        <v>5.0174337462032488E-2</v>
      </c>
      <c r="O974" s="16">
        <f t="shared" si="173"/>
        <v>4.867362715661936E-2</v>
      </c>
      <c r="P974" s="16">
        <f t="shared" si="174"/>
        <v>2.2425035360722962E-5</v>
      </c>
      <c r="Q974" s="16">
        <f t="shared" si="175"/>
        <v>4.7121107119819788E-2</v>
      </c>
      <c r="R974" s="16">
        <f t="shared" si="176"/>
        <v>8.3882798076353515E-2</v>
      </c>
      <c r="S974" s="16">
        <f t="shared" si="177"/>
        <v>8.0265044556617066E-2</v>
      </c>
      <c r="T974" s="16">
        <f t="shared" si="178"/>
        <v>4.7120841375808055E-2</v>
      </c>
      <c r="U974" s="65">
        <f t="shared" si="179"/>
        <v>0.35726018078261101</v>
      </c>
      <c r="V974" s="65"/>
      <c r="AI974" s="16"/>
      <c r="AL974" s="16"/>
      <c r="AM974" s="16"/>
    </row>
    <row r="975" spans="1:39" x14ac:dyDescent="0.25">
      <c r="A975">
        <v>974</v>
      </c>
      <c r="B975">
        <v>5.4898887379047805E-4</v>
      </c>
      <c r="C975" s="16">
        <v>6.3353191659230598E-9</v>
      </c>
      <c r="D975">
        <v>9.8842656363649895E-4</v>
      </c>
      <c r="E975" s="16">
        <v>1.25992359413307E-5</v>
      </c>
      <c r="F975" s="16">
        <v>8.8472256302370792E-6</v>
      </c>
      <c r="G975" s="16">
        <v>1.7555599041757699E-6</v>
      </c>
      <c r="H975">
        <v>3.7095760014767298E-4</v>
      </c>
      <c r="J975">
        <v>0.95540518984031997</v>
      </c>
      <c r="K975">
        <f t="shared" si="169"/>
        <v>6.0527968104177387E-9</v>
      </c>
      <c r="L975">
        <f t="shared" si="170"/>
        <v>1.007870239481983E-3</v>
      </c>
      <c r="M975" s="16">
        <f t="shared" si="171"/>
        <v>9.0107508098973197E-5</v>
      </c>
      <c r="N975" s="16">
        <f t="shared" si="172"/>
        <v>1.3416830821216835E-2</v>
      </c>
      <c r="O975" s="16">
        <f t="shared" si="173"/>
        <v>2.0721757746268717E-2</v>
      </c>
      <c r="P975" s="16">
        <f t="shared" si="174"/>
        <v>6.5979719641672398E-4</v>
      </c>
      <c r="Q975" s="16">
        <f t="shared" si="175"/>
        <v>2.9952855171999054E-2</v>
      </c>
      <c r="R975" s="16">
        <f t="shared" si="176"/>
        <v>1.0603478475821245E-2</v>
      </c>
      <c r="S975" s="16">
        <f t="shared" si="177"/>
        <v>1.5784455470413097E-2</v>
      </c>
      <c r="T975" s="16">
        <f t="shared" si="178"/>
        <v>2.9953246997228629E-2</v>
      </c>
      <c r="U975" s="65">
        <f t="shared" si="179"/>
        <v>0.12109242187936431</v>
      </c>
      <c r="V975" s="65"/>
      <c r="AI975" s="16"/>
      <c r="AL975" s="16"/>
      <c r="AM975" s="16"/>
    </row>
    <row r="976" spans="1:39" x14ac:dyDescent="0.25">
      <c r="A976">
        <v>975</v>
      </c>
      <c r="B976">
        <v>5.5910721643409199E-4</v>
      </c>
      <c r="C976" s="16">
        <v>5.90709802910357E-9</v>
      </c>
      <c r="D976">
        <v>9.03128847676785E-4</v>
      </c>
      <c r="E976" s="16">
        <v>1.07441184712321E-5</v>
      </c>
      <c r="F976" s="16">
        <v>8.6530670056838299E-6</v>
      </c>
      <c r="G976" s="16">
        <v>1.88100498962542E-6</v>
      </c>
      <c r="H976">
        <v>3.1633634393156098E-4</v>
      </c>
      <c r="J976">
        <v>0.95583023717391602</v>
      </c>
      <c r="K976">
        <f t="shared" si="169"/>
        <v>5.6461829101676372E-9</v>
      </c>
      <c r="L976">
        <f t="shared" si="170"/>
        <v>9.223100795797489E-4</v>
      </c>
      <c r="M976" s="16">
        <f t="shared" si="171"/>
        <v>1.9590435328843494E-4</v>
      </c>
      <c r="N976" s="16">
        <f t="shared" si="172"/>
        <v>1.8604081968124384E-2</v>
      </c>
      <c r="O976" s="16">
        <f t="shared" si="173"/>
        <v>4.4392728081818992E-3</v>
      </c>
      <c r="P976" s="16">
        <f t="shared" si="174"/>
        <v>3.9471817184104259E-3</v>
      </c>
      <c r="Q976" s="16">
        <f t="shared" si="175"/>
        <v>1.1951296420679255E-7</v>
      </c>
      <c r="R976" s="16">
        <f t="shared" si="176"/>
        <v>1.504525010001186E-2</v>
      </c>
      <c r="S976" s="16">
        <f t="shared" si="177"/>
        <v>3.9889032183651639E-3</v>
      </c>
      <c r="T976" s="16">
        <f t="shared" si="178"/>
        <v>1.1738390135152222E-7</v>
      </c>
      <c r="U976" s="65">
        <f t="shared" si="179"/>
        <v>4.6024926709959287E-2</v>
      </c>
      <c r="V976" s="65"/>
      <c r="AI976" s="16"/>
      <c r="AL976" s="16"/>
      <c r="AM976" s="16"/>
    </row>
    <row r="977" spans="1:39" x14ac:dyDescent="0.25">
      <c r="A977">
        <v>976</v>
      </c>
      <c r="B977">
        <v>6.0606394232025601E-4</v>
      </c>
      <c r="C977" s="16">
        <v>4.79368755591546E-9</v>
      </c>
      <c r="D977">
        <v>6.72365877087161E-4</v>
      </c>
      <c r="E977" s="16">
        <v>6.5084714957117703E-6</v>
      </c>
      <c r="F977" s="16">
        <v>7.8959068382269808E-6</v>
      </c>
      <c r="G977" s="16">
        <v>2.3116687046899899E-6</v>
      </c>
      <c r="H977">
        <v>1.9162515790133999E-4</v>
      </c>
      <c r="J977">
        <v>0.95701602047071299</v>
      </c>
      <c r="K977">
        <f t="shared" si="169"/>
        <v>4.5876357881421922E-9</v>
      </c>
      <c r="L977">
        <f t="shared" si="170"/>
        <v>6.9046456578074897E-4</v>
      </c>
      <c r="M977" s="16">
        <f t="shared" si="171"/>
        <v>5.2166331885976293E-4</v>
      </c>
      <c r="N977" s="16">
        <f t="shared" si="172"/>
        <v>5.374852492579929E-2</v>
      </c>
      <c r="O977" s="16">
        <f t="shared" si="173"/>
        <v>1.8068061650723128E-2</v>
      </c>
      <c r="P977" s="16">
        <f t="shared" si="174"/>
        <v>9.1378315947337627E-2</v>
      </c>
      <c r="Q977" s="16">
        <f t="shared" si="175"/>
        <v>0.1552517160088428</v>
      </c>
      <c r="R977" s="16">
        <f t="shared" si="176"/>
        <v>3.9771573067085043E-2</v>
      </c>
      <c r="S977" s="16">
        <f t="shared" si="177"/>
        <v>2.290260360500496E-2</v>
      </c>
      <c r="T977" s="16">
        <f t="shared" si="178"/>
        <v>0.15525845283296716</v>
      </c>
      <c r="U977" s="65">
        <f t="shared" si="179"/>
        <v>0.53637924803776005</v>
      </c>
      <c r="V977" s="65"/>
      <c r="AI977" s="16"/>
      <c r="AL977" s="16"/>
      <c r="AM977" s="16"/>
    </row>
    <row r="978" spans="1:39" x14ac:dyDescent="0.25">
      <c r="A978">
        <v>977</v>
      </c>
      <c r="B978">
        <v>4.9343603286221597E-4</v>
      </c>
      <c r="C978" s="16">
        <v>6.6282888855167302E-9</v>
      </c>
      <c r="D978">
        <v>1.1550622414461999E-3</v>
      </c>
      <c r="E978" s="16">
        <v>1.5375442894021998E-5</v>
      </c>
      <c r="F978" s="16">
        <v>9.9189776369539107E-6</v>
      </c>
      <c r="G978" s="16">
        <v>1.68113266934269E-6</v>
      </c>
      <c r="H978">
        <v>4.5270073686885299E-4</v>
      </c>
      <c r="J978">
        <v>0.95457778051869702</v>
      </c>
      <c r="K978">
        <f t="shared" si="169"/>
        <v>6.3272172929733083E-9</v>
      </c>
      <c r="L978">
        <f t="shared" si="170"/>
        <v>1.1765747011005651E-3</v>
      </c>
      <c r="M978" s="16">
        <f t="shared" si="171"/>
        <v>-1.8970263537613309E-4</v>
      </c>
      <c r="N978" s="16">
        <f t="shared" si="172"/>
        <v>8.5191948466690449E-6</v>
      </c>
      <c r="O978" s="16">
        <f t="shared" si="173"/>
        <v>3.8750413502584347E-2</v>
      </c>
      <c r="P978" s="16">
        <f t="shared" si="174"/>
        <v>3.9443442477826531E-2</v>
      </c>
      <c r="Q978" s="16">
        <f t="shared" si="175"/>
        <v>0.18623664657946612</v>
      </c>
      <c r="R978" s="16">
        <f t="shared" si="176"/>
        <v>3.2405040468345687E-5</v>
      </c>
      <c r="S978" s="16">
        <f t="shared" si="177"/>
        <v>2.6472914376803217E-2</v>
      </c>
      <c r="T978" s="16">
        <f t="shared" si="178"/>
        <v>0.1862478034678024</v>
      </c>
      <c r="U978" s="65">
        <f t="shared" si="179"/>
        <v>0.47719214463979764</v>
      </c>
      <c r="V978" s="65"/>
      <c r="AI978" s="16"/>
      <c r="AL978" s="16"/>
      <c r="AM978" s="16"/>
    </row>
    <row r="979" spans="1:39" x14ac:dyDescent="0.25">
      <c r="A979">
        <v>978</v>
      </c>
      <c r="B979">
        <v>8.4250330119921605E-4</v>
      </c>
      <c r="C979" s="16">
        <v>8.8901743723151598E-9</v>
      </c>
      <c r="D979">
        <v>9.0171602258458405E-4</v>
      </c>
      <c r="E979" s="16">
        <v>1.6147069644520399E-5</v>
      </c>
      <c r="F979" s="16">
        <v>5.7387809825637299E-6</v>
      </c>
      <c r="G979" s="16">
        <v>1.24964421236116E-6</v>
      </c>
      <c r="H979">
        <v>4.7541375187994101E-4</v>
      </c>
      <c r="J979">
        <v>0.95589855914688404</v>
      </c>
      <c r="K979">
        <f t="shared" si="169"/>
        <v>8.4981048730606148E-9</v>
      </c>
      <c r="L979">
        <f t="shared" si="170"/>
        <v>9.1443433858770041E-4</v>
      </c>
      <c r="M979" s="16">
        <f t="shared" si="171"/>
        <v>7.7057226381073169E-4</v>
      </c>
      <c r="N979" s="16">
        <f t="shared" si="172"/>
        <v>0.50752100333609418</v>
      </c>
      <c r="O979" s="16">
        <f t="shared" si="173"/>
        <v>0.36635597082432464</v>
      </c>
      <c r="P979" s="16">
        <f t="shared" si="174"/>
        <v>4.1335491741588178E-3</v>
      </c>
      <c r="Q979" s="16">
        <f t="shared" si="175"/>
        <v>0.25340632005225816</v>
      </c>
      <c r="R979" s="16">
        <f t="shared" si="176"/>
        <v>0.17484165740457966</v>
      </c>
      <c r="S979" s="16">
        <f t="shared" si="177"/>
        <v>0.14258899813745884</v>
      </c>
      <c r="T979" s="16">
        <f t="shared" si="178"/>
        <v>0.25340066102338721</v>
      </c>
      <c r="U979" s="65">
        <f t="shared" si="179"/>
        <v>1.7022481599522616</v>
      </c>
      <c r="V979" s="65"/>
      <c r="AI979" s="16"/>
      <c r="AK979" s="16"/>
      <c r="AL979" s="16"/>
      <c r="AM979" s="16"/>
    </row>
    <row r="980" spans="1:39" x14ac:dyDescent="0.25">
      <c r="A980">
        <v>979</v>
      </c>
      <c r="B980" s="16">
        <v>6.2242571668271298E-4</v>
      </c>
      <c r="C980" s="16">
        <v>5.06819566343493E-9</v>
      </c>
      <c r="D980" s="16">
        <v>6.9250425902550301E-4</v>
      </c>
      <c r="E980" s="16">
        <v>7.0856971151045302E-6</v>
      </c>
      <c r="F980" s="16">
        <v>7.6953806662233897E-6</v>
      </c>
      <c r="G980" s="16">
        <v>2.1869547567080299E-6</v>
      </c>
      <c r="H980">
        <v>2.0862026679044899E-4</v>
      </c>
      <c r="J980">
        <v>0.95691657447963896</v>
      </c>
      <c r="K980">
        <f t="shared" si="169"/>
        <v>4.8498404330467142E-9</v>
      </c>
      <c r="L980">
        <f t="shared" si="170"/>
        <v>7.1007690691899435E-4</v>
      </c>
      <c r="M980" s="16">
        <f t="shared" si="171"/>
        <v>5.3477452644643171E-4</v>
      </c>
      <c r="N980" s="16">
        <f t="shared" si="172"/>
        <v>7.0274256280154448E-2</v>
      </c>
      <c r="O980" s="16">
        <f t="shared" si="173"/>
        <v>7.1995806949290801E-3</v>
      </c>
      <c r="P980" s="16">
        <f t="shared" si="174"/>
        <v>7.9180862125285731E-2</v>
      </c>
      <c r="Q980" s="16">
        <f t="shared" si="175"/>
        <v>0.11578814432644771</v>
      </c>
      <c r="R980" s="16">
        <f t="shared" si="176"/>
        <v>4.8294287600842353E-2</v>
      </c>
      <c r="S980" s="16">
        <f t="shared" si="177"/>
        <v>7.9605241473671203E-3</v>
      </c>
      <c r="T980" s="16">
        <f t="shared" si="178"/>
        <v>0.1157940711082809</v>
      </c>
      <c r="U980" s="65">
        <f t="shared" si="179"/>
        <v>0.44449172628330741</v>
      </c>
      <c r="V980" s="65"/>
      <c r="AI980" s="16"/>
      <c r="AL980" s="16"/>
      <c r="AM980" s="16"/>
    </row>
    <row r="981" spans="1:39" x14ac:dyDescent="0.25">
      <c r="A981">
        <v>980</v>
      </c>
      <c r="B981">
        <v>7.1301819468816798E-4</v>
      </c>
      <c r="C981" s="16">
        <v>6.0000227063367897E-9</v>
      </c>
      <c r="D981">
        <v>7.1599678671496801E-4</v>
      </c>
      <c r="E981" s="16">
        <v>8.67109400152279E-6</v>
      </c>
      <c r="F981" s="16">
        <v>6.7237897907464397E-6</v>
      </c>
      <c r="G981" s="16">
        <v>1.8477283100034001E-6</v>
      </c>
      <c r="H981">
        <v>2.5529846389910402E-4</v>
      </c>
      <c r="J981">
        <v>0.95681717989656301</v>
      </c>
      <c r="K981">
        <f t="shared" si="169"/>
        <v>5.7409248051925113E-9</v>
      </c>
      <c r="L981">
        <f t="shared" si="170"/>
        <v>7.3128609458375797E-4</v>
      </c>
      <c r="M981" s="16">
        <f t="shared" si="171"/>
        <v>6.9475029479257799E-4</v>
      </c>
      <c r="N981" s="16">
        <f t="shared" si="172"/>
        <v>0.20180217786708021</v>
      </c>
      <c r="O981" s="16">
        <f t="shared" si="173"/>
        <v>6.956729722435189E-3</v>
      </c>
      <c r="P981" s="16">
        <f t="shared" si="174"/>
        <v>6.6055597047450468E-2</v>
      </c>
      <c r="Q981" s="16">
        <f t="shared" si="175"/>
        <v>3.7120205022800043E-2</v>
      </c>
      <c r="R981" s="16">
        <f t="shared" si="176"/>
        <v>0.10129575274893984</v>
      </c>
      <c r="S981" s="16">
        <f t="shared" si="177"/>
        <v>6.3570883365150236E-3</v>
      </c>
      <c r="T981" s="16">
        <f t="shared" si="178"/>
        <v>3.7124028757081144E-2</v>
      </c>
      <c r="U981" s="65">
        <f t="shared" si="179"/>
        <v>0.45671157950230196</v>
      </c>
      <c r="V981" s="65"/>
      <c r="AI981" s="16"/>
      <c r="AL981" s="16"/>
      <c r="AM981" s="16"/>
    </row>
    <row r="982" spans="1:39" x14ac:dyDescent="0.25">
      <c r="A982">
        <v>981</v>
      </c>
      <c r="B982">
        <v>7.4362466063651502E-4</v>
      </c>
      <c r="C982" s="16">
        <v>8.7126029334730405E-9</v>
      </c>
      <c r="D982">
        <v>1.0036651654313201E-3</v>
      </c>
      <c r="E982" s="16">
        <v>1.7593070680897302E-5</v>
      </c>
      <c r="F982" s="16">
        <v>6.5331905937635397E-6</v>
      </c>
      <c r="G982" s="16">
        <v>1.2766238125233399E-6</v>
      </c>
      <c r="H982">
        <v>5.1799053568178102E-4</v>
      </c>
      <c r="J982">
        <v>0.95537817804327096</v>
      </c>
      <c r="K982">
        <f t="shared" si="169"/>
        <v>8.323830716595931E-9</v>
      </c>
      <c r="L982">
        <f t="shared" si="170"/>
        <v>1.017999457828437E-3</v>
      </c>
      <c r="M982" s="16">
        <f t="shared" si="171"/>
        <v>4.6924986344459298E-4</v>
      </c>
      <c r="N982" s="16">
        <f t="shared" si="172"/>
        <v>0.26156293311042256</v>
      </c>
      <c r="O982" s="16">
        <f t="shared" si="173"/>
        <v>0.32856958808341219</v>
      </c>
      <c r="P982" s="16">
        <f t="shared" si="174"/>
        <v>1.7222132655094842E-3</v>
      </c>
      <c r="Q982" s="16">
        <f t="shared" si="175"/>
        <v>0.40707804561755123</v>
      </c>
      <c r="R982" s="16">
        <f t="shared" si="176"/>
        <v>0.11397033790886928</v>
      </c>
      <c r="S982" s="16">
        <f t="shared" si="177"/>
        <v>0.1326214524100395</v>
      </c>
      <c r="T982" s="16">
        <f t="shared" si="178"/>
        <v>0.4070806056332561</v>
      </c>
      <c r="U982" s="65">
        <f t="shared" si="179"/>
        <v>1.6526051760290603</v>
      </c>
      <c r="V982" s="65"/>
      <c r="AI982" s="16"/>
      <c r="AL982" s="16"/>
      <c r="AM982" s="16"/>
    </row>
    <row r="983" spans="1:39" x14ac:dyDescent="0.25">
      <c r="A983">
        <v>982</v>
      </c>
      <c r="B983">
        <v>7.1019295351882098E-4</v>
      </c>
      <c r="C983" s="16">
        <v>6.07140425430998E-9</v>
      </c>
      <c r="D983">
        <v>7.2760241571023505E-4</v>
      </c>
      <c r="E983" s="16">
        <v>8.9152704618398293E-6</v>
      </c>
      <c r="F983" s="16">
        <v>6.7542800120314298E-6</v>
      </c>
      <c r="G983" s="16">
        <v>1.8262538765928599E-6</v>
      </c>
      <c r="H983">
        <v>2.6248776814306402E-4</v>
      </c>
      <c r="J983">
        <v>0.95675695435379904</v>
      </c>
      <c r="K983">
        <f t="shared" si="169"/>
        <v>5.8088582430043148E-9</v>
      </c>
      <c r="L983">
        <f t="shared" si="170"/>
        <v>7.4293115820663644E-4</v>
      </c>
      <c r="M983" s="16">
        <f t="shared" si="171"/>
        <v>6.7745474883100553E-4</v>
      </c>
      <c r="N983" s="16">
        <f t="shared" si="172"/>
        <v>0.19667594092994561</v>
      </c>
      <c r="O983" s="16">
        <f t="shared" si="173"/>
        <v>9.2729533692006288E-3</v>
      </c>
      <c r="P983" s="16">
        <f t="shared" si="174"/>
        <v>6.0010162226415545E-2</v>
      </c>
      <c r="Q983" s="16">
        <f t="shared" si="175"/>
        <v>2.8876770830649642E-2</v>
      </c>
      <c r="R983" s="16">
        <f t="shared" si="176"/>
        <v>9.9337493569277499E-2</v>
      </c>
      <c r="S983" s="16">
        <f t="shared" si="177"/>
        <v>8.1770026312433051E-3</v>
      </c>
      <c r="T983" s="16">
        <f t="shared" si="178"/>
        <v>2.8880082462471139E-2</v>
      </c>
      <c r="U983" s="65">
        <f t="shared" si="179"/>
        <v>0.43123040601920343</v>
      </c>
      <c r="V983" s="65"/>
      <c r="AI983" s="16"/>
      <c r="AL983" s="16"/>
      <c r="AM983" s="16"/>
    </row>
    <row r="984" spans="1:39" x14ac:dyDescent="0.25">
      <c r="A984">
        <v>983</v>
      </c>
      <c r="B984">
        <v>4.6684325989173898E-4</v>
      </c>
      <c r="C984" s="16">
        <v>6.2860180133548103E-9</v>
      </c>
      <c r="D984">
        <v>1.15795269594536E-3</v>
      </c>
      <c r="E984" s="16">
        <v>1.46171486333912E-5</v>
      </c>
      <c r="F984" s="16">
        <v>1.0486430198328699E-5</v>
      </c>
      <c r="G984" s="16">
        <v>1.7727710860506999E-6</v>
      </c>
      <c r="H984">
        <v>4.3037430812935701E-4</v>
      </c>
      <c r="J984">
        <v>0.95455270226833899</v>
      </c>
      <c r="K984">
        <f t="shared" si="169"/>
        <v>6.0003354811552898E-9</v>
      </c>
      <c r="L984">
        <f t="shared" si="170"/>
        <v>1.1806920414100545E-3</v>
      </c>
      <c r="M984" s="16">
        <f t="shared" si="171"/>
        <v>-2.4700552162657674E-4</v>
      </c>
      <c r="N984" s="16">
        <f t="shared" si="172"/>
        <v>2.6144390445278537E-3</v>
      </c>
      <c r="O984" s="16">
        <f t="shared" si="173"/>
        <v>1.8238062380870303E-2</v>
      </c>
      <c r="P984" s="16">
        <f t="shared" si="174"/>
        <v>4.064382848508407E-2</v>
      </c>
      <c r="Q984" s="16">
        <f t="shared" si="175"/>
        <v>0.13028448879924232</v>
      </c>
      <c r="R984" s="16">
        <f t="shared" si="176"/>
        <v>3.9976511351332523E-3</v>
      </c>
      <c r="S984" s="16">
        <f t="shared" si="177"/>
        <v>1.3704004275314286E-2</v>
      </c>
      <c r="T984" s="16">
        <f t="shared" si="178"/>
        <v>0.13029360378193455</v>
      </c>
      <c r="U984" s="65">
        <f t="shared" si="179"/>
        <v>0.33977607790210662</v>
      </c>
      <c r="V984" s="65"/>
      <c r="AI984" s="16"/>
      <c r="AL984" s="16"/>
      <c r="AM984" s="16"/>
    </row>
    <row r="985" spans="1:39" x14ac:dyDescent="0.25">
      <c r="A985">
        <v>984</v>
      </c>
      <c r="B985">
        <v>7.44385169003203E-4</v>
      </c>
      <c r="C985" s="16">
        <v>5.2401690369990297E-9</v>
      </c>
      <c r="D985">
        <v>5.9722685555564398E-4</v>
      </c>
      <c r="E985" s="16">
        <v>6.3255972953874804E-6</v>
      </c>
      <c r="F985" s="16">
        <v>6.4036594775939197E-6</v>
      </c>
      <c r="G985" s="16">
        <v>2.1126740402452499E-6</v>
      </c>
      <c r="H985">
        <v>1.8624018392479101E-4</v>
      </c>
      <c r="J985">
        <v>0.95744068628888401</v>
      </c>
      <c r="K985">
        <f t="shared" si="169"/>
        <v>5.0171510390541114E-9</v>
      </c>
      <c r="L985">
        <f t="shared" si="170"/>
        <v>6.1214160838204013E-4</v>
      </c>
      <c r="M985" s="16">
        <f t="shared" si="171"/>
        <v>8.7662872962436587E-4</v>
      </c>
      <c r="N985" s="16">
        <f t="shared" si="172"/>
        <v>0.26314641389374427</v>
      </c>
      <c r="O985" s="16">
        <f t="shared" si="173"/>
        <v>2.894181833706746E-3</v>
      </c>
      <c r="P985" s="16">
        <f t="shared" si="174"/>
        <v>0.14459762508138782</v>
      </c>
      <c r="Q985" s="16">
        <f t="shared" si="175"/>
        <v>0.16895938452447512</v>
      </c>
      <c r="R985" s="16">
        <f t="shared" si="176"/>
        <v>0.12301026199974933</v>
      </c>
      <c r="S985" s="16">
        <f t="shared" si="177"/>
        <v>2.7275503284010087E-3</v>
      </c>
      <c r="T985" s="16">
        <f t="shared" si="178"/>
        <v>0.1689680732343101</v>
      </c>
      <c r="U985" s="65">
        <f t="shared" si="179"/>
        <v>0.8743034908957743</v>
      </c>
      <c r="V985" s="65"/>
      <c r="AH985" s="16"/>
      <c r="AI985" s="16"/>
      <c r="AJ985" s="16"/>
      <c r="AK985" s="16"/>
      <c r="AL985" s="16"/>
      <c r="AM985" s="16"/>
    </row>
    <row r="986" spans="1:39" x14ac:dyDescent="0.25">
      <c r="A986">
        <v>985</v>
      </c>
      <c r="B986" s="16">
        <v>4.0078516061411399E-4</v>
      </c>
      <c r="C986" s="16">
        <v>4.0422349040355101E-9</v>
      </c>
      <c r="D986" s="16">
        <v>8.6159827344493996E-4</v>
      </c>
      <c r="E986" s="16">
        <v>7.0162522955495799E-6</v>
      </c>
      <c r="F986" s="16">
        <v>1.20562489772405E-5</v>
      </c>
      <c r="G986" s="16">
        <v>2.7479526616931702E-6</v>
      </c>
      <c r="H986">
        <v>2.06577465725372E-4</v>
      </c>
      <c r="J986">
        <v>0.95596527853219504</v>
      </c>
      <c r="K986">
        <f t="shared" si="169"/>
        <v>3.8642362159288672E-9</v>
      </c>
      <c r="L986">
        <f t="shared" si="170"/>
        <v>8.8845468182621008E-4</v>
      </c>
      <c r="M986" s="16">
        <f t="shared" si="171"/>
        <v>-8.6884360597982155E-5</v>
      </c>
      <c r="N986" s="16">
        <f t="shared" si="172"/>
        <v>3.4371682382316193E-2</v>
      </c>
      <c r="O986" s="16">
        <f t="shared" si="173"/>
        <v>7.2956794966303126E-2</v>
      </c>
      <c r="P986" s="16">
        <f t="shared" si="174"/>
        <v>1.1219622755413919E-2</v>
      </c>
      <c r="Q986" s="16">
        <f t="shared" si="175"/>
        <v>0.12023023949911447</v>
      </c>
      <c r="R986" s="16">
        <f t="shared" si="176"/>
        <v>4.9458236448514721E-2</v>
      </c>
      <c r="S986" s="16">
        <f t="shared" si="177"/>
        <v>0.1358873931989413</v>
      </c>
      <c r="T986" s="16">
        <f t="shared" si="178"/>
        <v>0.12023221874266711</v>
      </c>
      <c r="U986" s="65">
        <f t="shared" si="179"/>
        <v>0.54435618799327079</v>
      </c>
      <c r="V986" s="65"/>
      <c r="AI986" s="16"/>
      <c r="AL986" s="16"/>
      <c r="AM986" s="16"/>
    </row>
    <row r="987" spans="1:39" x14ac:dyDescent="0.25">
      <c r="A987">
        <v>986</v>
      </c>
      <c r="B987">
        <v>4.4925777576375998E-4</v>
      </c>
      <c r="C987" s="16">
        <v>5.4787753755722797E-9</v>
      </c>
      <c r="D987">
        <v>1.04613287673803E-3</v>
      </c>
      <c r="E987" s="16">
        <v>1.1523550001102401E-5</v>
      </c>
      <c r="F987" s="16">
        <v>1.08434990521126E-5</v>
      </c>
      <c r="G987" s="16">
        <v>2.03151208081907E-6</v>
      </c>
      <c r="H987">
        <v>3.3928738095484202E-4</v>
      </c>
      <c r="J987">
        <v>0.95508300891085096</v>
      </c>
      <c r="K987">
        <f t="shared" si="169"/>
        <v>5.2326852708482504E-9</v>
      </c>
      <c r="L987">
        <f t="shared" si="170"/>
        <v>1.0698459081476988E-3</v>
      </c>
      <c r="M987" s="16">
        <f t="shared" si="171"/>
        <v>-1.7133035662017878E-4</v>
      </c>
      <c r="N987" s="16">
        <f t="shared" si="172"/>
        <v>7.5471682392302302E-3</v>
      </c>
      <c r="O987" s="16">
        <f t="shared" si="173"/>
        <v>1.1477123174222573E-4</v>
      </c>
      <c r="P987" s="16">
        <f t="shared" si="174"/>
        <v>7.3219068044195297E-3</v>
      </c>
      <c r="Q987" s="16">
        <f t="shared" si="175"/>
        <v>5.3167044162846277E-3</v>
      </c>
      <c r="R987" s="16">
        <f t="shared" si="176"/>
        <v>9.8864160856433712E-3</v>
      </c>
      <c r="S987" s="16">
        <f t="shared" si="177"/>
        <v>1.3930864662469884E-4</v>
      </c>
      <c r="T987" s="16">
        <f t="shared" si="178"/>
        <v>5.3173426313889915E-3</v>
      </c>
      <c r="U987" s="65">
        <f t="shared" si="179"/>
        <v>3.564361805533367E-2</v>
      </c>
      <c r="V987" s="65"/>
      <c r="AI987" s="16"/>
      <c r="AL987" s="16"/>
      <c r="AM987" s="16"/>
    </row>
    <row r="988" spans="1:39" x14ac:dyDescent="0.25">
      <c r="A988">
        <v>987</v>
      </c>
      <c r="B988">
        <v>4.9875387073798898E-4</v>
      </c>
      <c r="C988" s="16">
        <v>6.6497229170776998E-9</v>
      </c>
      <c r="D988">
        <v>1.14620103535573E-3</v>
      </c>
      <c r="E988" s="16">
        <v>1.5308364459081899E-5</v>
      </c>
      <c r="F988" s="16">
        <v>9.8091721935930504E-6</v>
      </c>
      <c r="G988" s="16">
        <v>1.6755437073098899E-6</v>
      </c>
      <c r="H988" s="16">
        <v>4.5072554166079198E-4</v>
      </c>
      <c r="J988">
        <v>0.95462226862144695</v>
      </c>
      <c r="K988">
        <f t="shared" si="169"/>
        <v>6.3479735768047396E-9</v>
      </c>
      <c r="L988">
        <f t="shared" si="170"/>
        <v>1.167488273727309E-3</v>
      </c>
      <c r="M988" s="16">
        <f t="shared" si="171"/>
        <v>-1.6998053225133092E-4</v>
      </c>
      <c r="N988" s="16">
        <f t="shared" si="172"/>
        <v>1.8844094927566009E-4</v>
      </c>
      <c r="O988" s="16">
        <f t="shared" si="173"/>
        <v>4.0289132276927125E-2</v>
      </c>
      <c r="P988" s="16">
        <f t="shared" si="174"/>
        <v>3.58755768950062E-2</v>
      </c>
      <c r="Q988" s="16">
        <f t="shared" si="175"/>
        <v>0.18088520455991405</v>
      </c>
      <c r="R988" s="16">
        <f t="shared" si="176"/>
        <v>2.9601361105509789E-5</v>
      </c>
      <c r="S988" s="16">
        <f t="shared" si="177"/>
        <v>2.738647583047463E-2</v>
      </c>
      <c r="T988" s="16">
        <f t="shared" si="178"/>
        <v>0.18089561943139129</v>
      </c>
      <c r="U988" s="65">
        <f t="shared" si="179"/>
        <v>0.46555005130409455</v>
      </c>
      <c r="V988" s="65"/>
      <c r="AI988" s="16"/>
      <c r="AL988" s="16"/>
      <c r="AM988" s="16"/>
    </row>
    <row r="989" spans="1:39" x14ac:dyDescent="0.25">
      <c r="A989">
        <v>988</v>
      </c>
      <c r="B989">
        <v>3.7383707744735302E-4</v>
      </c>
      <c r="C989" s="16">
        <v>5.5910743203867901E-9</v>
      </c>
      <c r="D989">
        <v>1.29029683320031E-3</v>
      </c>
      <c r="E989" s="16">
        <v>1.44649495420228E-5</v>
      </c>
      <c r="F989" s="16">
        <v>1.3177839286024899E-5</v>
      </c>
      <c r="G989" s="16">
        <v>1.99620229214304E-6</v>
      </c>
      <c r="H989">
        <v>4.2589597511157002E-4</v>
      </c>
      <c r="J989">
        <v>0.95387615765147005</v>
      </c>
      <c r="K989">
        <f t="shared" si="169"/>
        <v>5.3331924898743554E-9</v>
      </c>
      <c r="L989">
        <f t="shared" si="170"/>
        <v>1.3186431229901825E-3</v>
      </c>
      <c r="M989" s="16">
        <f t="shared" si="171"/>
        <v>-5.7096896809547644E-4</v>
      </c>
      <c r="N989" s="16">
        <f t="shared" si="172"/>
        <v>5.7680928457692404E-2</v>
      </c>
      <c r="O989" s="16">
        <f t="shared" si="173"/>
        <v>9.1477116792006694E-5</v>
      </c>
      <c r="P989" s="16">
        <f t="shared" si="174"/>
        <v>0.11487771932745783</v>
      </c>
      <c r="Q989" s="16">
        <f t="shared" si="175"/>
        <v>0.12025548364459998</v>
      </c>
      <c r="R989" s="16">
        <f t="shared" si="176"/>
        <v>0.11297057498554636</v>
      </c>
      <c r="S989" s="16">
        <f t="shared" si="177"/>
        <v>3.3446285958340406E-5</v>
      </c>
      <c r="T989" s="16">
        <f t="shared" si="178"/>
        <v>0.12027046966966759</v>
      </c>
      <c r="U989" s="65">
        <f t="shared" si="179"/>
        <v>0.5261800994877146</v>
      </c>
      <c r="V989" s="65"/>
      <c r="AI989" s="16"/>
      <c r="AL989" s="16"/>
      <c r="AM989" s="16"/>
    </row>
    <row r="990" spans="1:39" x14ac:dyDescent="0.25">
      <c r="A990">
        <v>989</v>
      </c>
      <c r="B990">
        <v>8.5156894111664396E-4</v>
      </c>
      <c r="C990" s="16">
        <v>6.9587692174055796E-9</v>
      </c>
      <c r="D990">
        <v>6.9486531123884895E-4</v>
      </c>
      <c r="E990" s="16">
        <v>9.7627614575620303E-6</v>
      </c>
      <c r="F990" s="16">
        <v>5.6229355393296502E-6</v>
      </c>
      <c r="G990" s="16">
        <v>1.5926764145270999E-6</v>
      </c>
      <c r="H990">
        <v>2.8743950520160799E-4</v>
      </c>
      <c r="J990">
        <v>0.95695030203907405</v>
      </c>
      <c r="K990">
        <f t="shared" si="169"/>
        <v>6.6591963044164802E-9</v>
      </c>
      <c r="L990">
        <f t="shared" si="170"/>
        <v>7.0769689996281787E-4</v>
      </c>
      <c r="M990" s="16">
        <f t="shared" si="171"/>
        <v>9.9544098227046982E-4</v>
      </c>
      <c r="N990" s="16">
        <f t="shared" si="172"/>
        <v>0.53411421531390268</v>
      </c>
      <c r="O990" s="16">
        <f t="shared" si="173"/>
        <v>6.5805147189816587E-2</v>
      </c>
      <c r="P990" s="16">
        <f t="shared" si="174"/>
        <v>7.7808018339021068E-2</v>
      </c>
      <c r="Q990" s="16">
        <f t="shared" si="175"/>
        <v>8.2855265645528191E-3</v>
      </c>
      <c r="R990" s="16">
        <f t="shared" si="176"/>
        <v>0.1848022917580352</v>
      </c>
      <c r="S990" s="16">
        <f t="shared" si="177"/>
        <v>4.2750107685670148E-2</v>
      </c>
      <c r="T990" s="16">
        <f t="shared" si="178"/>
        <v>8.287762063008625E-3</v>
      </c>
      <c r="U990" s="65">
        <f t="shared" si="179"/>
        <v>0.92185306891400709</v>
      </c>
      <c r="V990" s="65"/>
      <c r="AI990" s="16"/>
      <c r="AL990" s="16"/>
      <c r="AM990" s="16"/>
    </row>
    <row r="991" spans="1:39" x14ac:dyDescent="0.25">
      <c r="A991">
        <v>990</v>
      </c>
      <c r="B991">
        <v>1.75071776109334E-4</v>
      </c>
      <c r="C991" s="16">
        <v>2.8204287933899199E-9</v>
      </c>
      <c r="D991">
        <v>1.39497072244688E-3</v>
      </c>
      <c r="E991" s="16">
        <v>7.8750545994721704E-6</v>
      </c>
      <c r="F991" s="16">
        <v>2.83418069366573E-5</v>
      </c>
      <c r="G991" s="16">
        <v>3.96416653940143E-6</v>
      </c>
      <c r="H991">
        <v>2.31869494883422E-4</v>
      </c>
      <c r="J991">
        <v>0.95310500435200896</v>
      </c>
      <c r="K991">
        <f t="shared" si="169"/>
        <v>2.6881647973984308E-9</v>
      </c>
      <c r="L991">
        <f t="shared" si="170"/>
        <v>1.4556156824308028E-3</v>
      </c>
      <c r="M991" s="16">
        <f t="shared" si="171"/>
        <v>-1.1054721302121346E-3</v>
      </c>
      <c r="N991" s="16">
        <f t="shared" si="172"/>
        <v>0.41494604360207277</v>
      </c>
      <c r="O991" s="16">
        <f t="shared" si="173"/>
        <v>0.24080926408796108</v>
      </c>
      <c r="P991" s="16">
        <f t="shared" si="174"/>
        <v>0.20030624633553093</v>
      </c>
      <c r="Q991" s="16">
        <f t="shared" si="175"/>
        <v>7.117283418970885E-2</v>
      </c>
      <c r="R991" s="16">
        <f t="shared" si="176"/>
        <v>3.5103655285496771</v>
      </c>
      <c r="S991" s="16">
        <f t="shared" si="177"/>
        <v>0.94939567569962791</v>
      </c>
      <c r="T991" s="16">
        <f t="shared" si="178"/>
        <v>7.1163468544489863E-2</v>
      </c>
      <c r="U991" s="65">
        <f t="shared" si="179"/>
        <v>5.4581590610090682</v>
      </c>
      <c r="V991" s="65"/>
      <c r="AI991" s="16"/>
      <c r="AL991" s="16"/>
      <c r="AM991" s="16"/>
    </row>
    <row r="992" spans="1:39" x14ac:dyDescent="0.25">
      <c r="A992">
        <v>991</v>
      </c>
      <c r="B992">
        <v>4.0091760903954301E-4</v>
      </c>
      <c r="C992" s="16">
        <v>6.3739101948607401E-9</v>
      </c>
      <c r="D992">
        <v>1.3740191492020799E-3</v>
      </c>
      <c r="E992" s="16">
        <v>1.7545485403923499E-5</v>
      </c>
      <c r="F992" s="16">
        <v>1.2330264451492099E-5</v>
      </c>
      <c r="G992" s="16">
        <v>1.75252139032626E-6</v>
      </c>
      <c r="H992">
        <v>5.1659909649582302E-4</v>
      </c>
      <c r="J992">
        <v>0.95350457290854196</v>
      </c>
      <c r="K992">
        <f t="shared" si="169"/>
        <v>6.0775525181080916E-9</v>
      </c>
      <c r="L992">
        <f t="shared" si="170"/>
        <v>1.4004258255851958E-3</v>
      </c>
      <c r="M992" s="16">
        <f t="shared" si="171"/>
        <v>-5.9859060750610941E-4</v>
      </c>
      <c r="N992" s="16">
        <f t="shared" si="172"/>
        <v>3.4271936112241157E-2</v>
      </c>
      <c r="O992" s="16">
        <f t="shared" si="173"/>
        <v>2.2776487642369208E-2</v>
      </c>
      <c r="P992" s="16">
        <f t="shared" si="174"/>
        <v>0.18131797971687641</v>
      </c>
      <c r="Q992" s="16">
        <f t="shared" si="175"/>
        <v>0.40144413106893295</v>
      </c>
      <c r="R992" s="16">
        <f t="shared" si="176"/>
        <v>6.258738630679983E-2</v>
      </c>
      <c r="S992" s="16">
        <f t="shared" si="177"/>
        <v>1.6167007334610583E-2</v>
      </c>
      <c r="T992" s="16">
        <f t="shared" si="178"/>
        <v>0.40148516897557168</v>
      </c>
      <c r="U992" s="65">
        <f t="shared" si="179"/>
        <v>1.1200500971574019</v>
      </c>
      <c r="V992" s="65"/>
      <c r="AI992" s="16"/>
      <c r="AL992" s="16"/>
      <c r="AM992" s="16"/>
    </row>
    <row r="993" spans="1:40" x14ac:dyDescent="0.25">
      <c r="A993">
        <v>992</v>
      </c>
      <c r="B993">
        <v>4.4110028996142498E-4</v>
      </c>
      <c r="C993" s="16">
        <v>7.6523669361700298E-9</v>
      </c>
      <c r="D993">
        <v>1.50340952542883E-3</v>
      </c>
      <c r="E993" s="16">
        <v>2.3018557602210101E-5</v>
      </c>
      <c r="F993" s="16">
        <v>1.1266734210412699E-5</v>
      </c>
      <c r="G993" s="16">
        <v>1.4616435612889601E-6</v>
      </c>
      <c r="H993">
        <v>6.7774905413592703E-4</v>
      </c>
      <c r="J993">
        <v>0.952934155901904</v>
      </c>
      <c r="K993">
        <f t="shared" si="169"/>
        <v>7.2922018269708267E-9</v>
      </c>
      <c r="L993">
        <f t="shared" si="170"/>
        <v>1.5273969850440085E-3</v>
      </c>
      <c r="M993" s="16">
        <f t="shared" si="171"/>
        <v>-6.451964051211582E-4</v>
      </c>
      <c r="N993" s="16">
        <f t="shared" si="172"/>
        <v>1.0702873958998521E-2</v>
      </c>
      <c r="O993" s="16">
        <f t="shared" si="173"/>
        <v>0.1457453583522707</v>
      </c>
      <c r="P993" s="16">
        <f t="shared" si="174"/>
        <v>0.31369228950263839</v>
      </c>
      <c r="Q993" s="16">
        <f t="shared" si="175"/>
        <v>1.3068467742867917</v>
      </c>
      <c r="R993" s="16">
        <f t="shared" si="176"/>
        <v>2.0261412070952597E-2</v>
      </c>
      <c r="S993" s="16">
        <f t="shared" si="177"/>
        <v>7.3996208226017796E-2</v>
      </c>
      <c r="T993" s="16">
        <f t="shared" si="178"/>
        <v>1.3069727917249028</v>
      </c>
      <c r="U993" s="65">
        <f t="shared" si="179"/>
        <v>3.1782177081225722</v>
      </c>
      <c r="V993" s="65"/>
      <c r="AI993" s="16"/>
      <c r="AL993" s="16"/>
      <c r="AM993" s="16"/>
    </row>
    <row r="994" spans="1:40" x14ac:dyDescent="0.25">
      <c r="A994">
        <v>993</v>
      </c>
      <c r="B994">
        <v>3.66955788725403E-4</v>
      </c>
      <c r="C994" s="16">
        <v>4.4453671480066699E-9</v>
      </c>
      <c r="D994">
        <v>1.0392644549317401E-3</v>
      </c>
      <c r="E994" s="16">
        <v>9.2882472682875001E-6</v>
      </c>
      <c r="F994" s="16">
        <v>1.32775061040547E-5</v>
      </c>
      <c r="G994" s="16">
        <v>2.50386740147095E-6</v>
      </c>
      <c r="H994">
        <v>2.7347350303094198E-4</v>
      </c>
      <c r="J994">
        <v>0.95506678839443904</v>
      </c>
      <c r="K994">
        <f t="shared" si="169"/>
        <v>4.2456225252808771E-9</v>
      </c>
      <c r="L994">
        <f t="shared" si="170"/>
        <v>1.0683188891741726E-3</v>
      </c>
      <c r="M994" s="16">
        <f t="shared" si="171"/>
        <v>-3.3440731172336652E-4</v>
      </c>
      <c r="N994" s="16">
        <f t="shared" si="172"/>
        <v>6.4594713684339916E-2</v>
      </c>
      <c r="O994" s="16">
        <f t="shared" si="173"/>
        <v>3.8932307179258753E-2</v>
      </c>
      <c r="P994" s="16">
        <f t="shared" si="174"/>
        <v>6.1529600279583707E-3</v>
      </c>
      <c r="Q994" s="16">
        <f t="shared" si="175"/>
        <v>1.8280433750236569E-2</v>
      </c>
      <c r="R994" s="16">
        <f t="shared" si="176"/>
        <v>0.11986569134555654</v>
      </c>
      <c r="S994" s="16">
        <f t="shared" si="177"/>
        <v>6.1039340094747131E-2</v>
      </c>
      <c r="T994" s="16">
        <f t="shared" si="178"/>
        <v>1.8279443060120897E-2</v>
      </c>
      <c r="U994" s="65">
        <f t="shared" si="179"/>
        <v>0.32714488914221823</v>
      </c>
      <c r="V994" s="65"/>
      <c r="AI994" s="16"/>
      <c r="AL994" s="16"/>
      <c r="AM994" s="16"/>
    </row>
    <row r="995" spans="1:40" x14ac:dyDescent="0.25">
      <c r="A995">
        <v>994</v>
      </c>
      <c r="B995">
        <v>2.5739660274227402E-4</v>
      </c>
      <c r="C995" s="16">
        <v>4.7698138906530304E-9</v>
      </c>
      <c r="D995">
        <v>1.61072909802867E-3</v>
      </c>
      <c r="E995" s="16">
        <v>1.5349934885150199E-5</v>
      </c>
      <c r="F995" s="16">
        <v>1.9421872171918199E-5</v>
      </c>
      <c r="G995" s="16">
        <v>2.3483639268033299E-6</v>
      </c>
      <c r="H995">
        <v>4.5196024814272902E-4</v>
      </c>
      <c r="J995">
        <v>0.95230311283472902</v>
      </c>
      <c r="K995">
        <f t="shared" si="169"/>
        <v>4.5423086157112107E-9</v>
      </c>
      <c r="L995">
        <f t="shared" si="170"/>
        <v>1.651916436485419E-3</v>
      </c>
      <c r="M995" s="16">
        <f t="shared" si="171"/>
        <v>-1.1371232310008711E-3</v>
      </c>
      <c r="N995" s="16">
        <f t="shared" si="172"/>
        <v>0.2273727361560017</v>
      </c>
      <c r="O995" s="16">
        <f t="shared" si="173"/>
        <v>1.9245538409690784E-2</v>
      </c>
      <c r="P995" s="16">
        <f t="shared" si="174"/>
        <v>0.45084176012468313</v>
      </c>
      <c r="Q995" s="16">
        <f t="shared" si="175"/>
        <v>0.18419245414514035</v>
      </c>
      <c r="R995" s="16">
        <f t="shared" si="176"/>
        <v>0.9393449743694674</v>
      </c>
      <c r="S995" s="16">
        <f t="shared" si="177"/>
        <v>2.8768321255340758E-2</v>
      </c>
      <c r="T995" s="16">
        <f t="shared" si="178"/>
        <v>0.18423215922467517</v>
      </c>
      <c r="U995" s="65">
        <f t="shared" si="179"/>
        <v>2.0339979436849993</v>
      </c>
      <c r="V995" s="65"/>
      <c r="AI995" s="16"/>
      <c r="AL995" s="16"/>
      <c r="AM995" s="16"/>
    </row>
    <row r="996" spans="1:40" x14ac:dyDescent="0.25">
      <c r="A996">
        <v>995</v>
      </c>
      <c r="B996">
        <v>4.8943084494403695E-4</v>
      </c>
      <c r="C996" s="16">
        <v>5.0081396969653497E-9</v>
      </c>
      <c r="D996">
        <v>8.7420686617529499E-4</v>
      </c>
      <c r="E996" s="16">
        <v>8.8196856290077307E-6</v>
      </c>
      <c r="F996" s="16">
        <v>9.8741488651055104E-6</v>
      </c>
      <c r="G996" s="16">
        <v>2.2180478208038398E-6</v>
      </c>
      <c r="H996" s="16">
        <v>2.5967546734601102E-4</v>
      </c>
      <c r="J996">
        <v>0.95594852013960396</v>
      </c>
      <c r="K996">
        <f t="shared" si="169"/>
        <v>4.7875237319664303E-9</v>
      </c>
      <c r="L996">
        <f t="shared" si="170"/>
        <v>8.9616820358661288E-4</v>
      </c>
      <c r="M996" s="16">
        <f t="shared" si="171"/>
        <v>8.2693486301461044E-5</v>
      </c>
      <c r="N996" s="16">
        <f t="shared" si="172"/>
        <v>2.7267820500283769E-5</v>
      </c>
      <c r="O996" s="16">
        <f t="shared" si="173"/>
        <v>9.1574330733229202E-3</v>
      </c>
      <c r="P996" s="16">
        <f t="shared" si="174"/>
        <v>8.6190486428105832E-3</v>
      </c>
      <c r="Q996" s="16">
        <f t="shared" si="175"/>
        <v>3.1980605439558683E-2</v>
      </c>
      <c r="R996" s="16">
        <f t="shared" si="176"/>
        <v>1.3163429746960544E-6</v>
      </c>
      <c r="S996" s="16">
        <f t="shared" si="177"/>
        <v>1.0963722821878233E-2</v>
      </c>
      <c r="T996" s="16">
        <f t="shared" si="178"/>
        <v>3.1981842167795579E-2</v>
      </c>
      <c r="U996" s="65">
        <f t="shared" si="179"/>
        <v>9.2731236308840975E-2</v>
      </c>
      <c r="V996" s="65"/>
      <c r="AI996" s="16"/>
      <c r="AL996" s="16"/>
      <c r="AM996" s="16"/>
    </row>
    <row r="997" spans="1:40" x14ac:dyDescent="0.25">
      <c r="A997">
        <v>996</v>
      </c>
      <c r="B997">
        <v>4.1269665119963902E-4</v>
      </c>
      <c r="C997" s="16">
        <v>6.8355691123001599E-9</v>
      </c>
      <c r="D997">
        <v>1.4332882852823999E-3</v>
      </c>
      <c r="E997" s="16">
        <v>1.9616133449098001E-5</v>
      </c>
      <c r="F997" s="16">
        <v>1.2008008019120499E-5</v>
      </c>
      <c r="G997" s="16">
        <v>1.6351553597118001E-6</v>
      </c>
      <c r="H997">
        <v>5.7756763414340702E-4</v>
      </c>
      <c r="J997">
        <v>0.953238883538161</v>
      </c>
      <c r="K997">
        <f t="shared" si="169"/>
        <v>6.5159302689569426E-9</v>
      </c>
      <c r="L997">
        <f t="shared" si="170"/>
        <v>1.4589326211112406E-3</v>
      </c>
      <c r="M997" s="16">
        <f t="shared" si="171"/>
        <v>-6.3353931871196244E-4</v>
      </c>
      <c r="N997" s="16">
        <f t="shared" si="172"/>
        <v>2.5980819663195352E-2</v>
      </c>
      <c r="O997" s="16">
        <f t="shared" si="173"/>
        <v>5.488676575083376E-2</v>
      </c>
      <c r="P997" s="16">
        <f t="shared" si="174"/>
        <v>0.23747868576163073</v>
      </c>
      <c r="Q997" s="16">
        <f t="shared" si="175"/>
        <v>0.68291494629210381</v>
      </c>
      <c r="R997" s="16">
        <f t="shared" si="176"/>
        <v>4.7306637791153128E-2</v>
      </c>
      <c r="S997" s="16">
        <f t="shared" si="177"/>
        <v>3.44489113157933E-2</v>
      </c>
      <c r="T997" s="16">
        <f t="shared" si="178"/>
        <v>0.68298303303648689</v>
      </c>
      <c r="U997" s="65">
        <f t="shared" si="179"/>
        <v>1.7659997996111971</v>
      </c>
      <c r="V997" s="65"/>
      <c r="AI997" s="16"/>
      <c r="AL997" s="16"/>
      <c r="AM997" s="16"/>
    </row>
    <row r="998" spans="1:40" x14ac:dyDescent="0.25">
      <c r="A998">
        <v>997</v>
      </c>
      <c r="B998">
        <v>4.5911377810397598E-4</v>
      </c>
      <c r="C998" s="16">
        <v>4.9690416569851703E-9</v>
      </c>
      <c r="D998">
        <v>9.2583617189222396E-4</v>
      </c>
      <c r="E998" s="16">
        <v>9.2620004913133198E-6</v>
      </c>
      <c r="F998" s="16">
        <v>1.05525094655151E-5</v>
      </c>
      <c r="G998" s="16">
        <v>2.23687619844002E-6</v>
      </c>
      <c r="H998">
        <v>2.7269911637573901E-4</v>
      </c>
      <c r="J998">
        <v>0.95567791175903305</v>
      </c>
      <c r="K998">
        <f t="shared" si="169"/>
        <v>4.7488033541912326E-9</v>
      </c>
      <c r="L998">
        <f t="shared" si="170"/>
        <v>9.4917309798003727E-4</v>
      </c>
      <c r="M998" s="16">
        <f t="shared" si="171"/>
        <v>-3.0945541772085232E-5</v>
      </c>
      <c r="N998" s="16">
        <f t="shared" si="172"/>
        <v>4.4678415237066711E-3</v>
      </c>
      <c r="O998" s="16">
        <f t="shared" si="173"/>
        <v>1.0558446063352316E-2</v>
      </c>
      <c r="P998" s="16">
        <f t="shared" si="174"/>
        <v>1.541606388765378E-3</v>
      </c>
      <c r="Q998" s="16">
        <f t="shared" si="175"/>
        <v>1.8947218579106671E-2</v>
      </c>
      <c r="R998" s="16">
        <f t="shared" si="176"/>
        <v>4.889758374534682E-3</v>
      </c>
      <c r="S998" s="16">
        <f t="shared" si="177"/>
        <v>1.301546660355022E-2</v>
      </c>
      <c r="T998" s="16">
        <f t="shared" si="178"/>
        <v>1.8947609056314773E-2</v>
      </c>
      <c r="U998" s="65">
        <f t="shared" si="179"/>
        <v>7.2367946589330712E-2</v>
      </c>
      <c r="V998" s="65"/>
      <c r="AI998" s="16"/>
      <c r="AL998" s="16"/>
      <c r="AM998" s="16"/>
    </row>
    <row r="999" spans="1:40" x14ac:dyDescent="0.25">
      <c r="A999">
        <v>998</v>
      </c>
      <c r="B999">
        <v>5.1867361137662704E-4</v>
      </c>
      <c r="C999" s="16">
        <v>5.3359879157913304E-9</v>
      </c>
      <c r="D999">
        <v>8.7897059900440301E-4</v>
      </c>
      <c r="E999" s="16">
        <v>9.4480003436027606E-6</v>
      </c>
      <c r="F999" s="16">
        <v>9.3184792952375705E-6</v>
      </c>
      <c r="G999" s="16">
        <v>2.0818257195113101E-6</v>
      </c>
      <c r="H999">
        <v>2.78174788355394E-4</v>
      </c>
      <c r="J999">
        <v>0.95593649681487802</v>
      </c>
      <c r="K999">
        <f t="shared" si="169"/>
        <v>5.1008655952680867E-9</v>
      </c>
      <c r="L999">
        <f t="shared" si="170"/>
        <v>8.9968404732647367E-4</v>
      </c>
      <c r="M999" s="16">
        <f t="shared" si="171"/>
        <v>1.3766317542678047E-4</v>
      </c>
      <c r="N999" s="16">
        <f t="shared" si="172"/>
        <v>2.9392290628566242E-3</v>
      </c>
      <c r="O999" s="16">
        <f t="shared" si="173"/>
        <v>1.3319476930227598E-3</v>
      </c>
      <c r="P999" s="16">
        <f t="shared" si="174"/>
        <v>7.7256231309492931E-3</v>
      </c>
      <c r="Q999" s="16">
        <f t="shared" si="175"/>
        <v>1.4479580315621821E-2</v>
      </c>
      <c r="R999" s="16">
        <f t="shared" si="176"/>
        <v>3.0462045864203193E-3</v>
      </c>
      <c r="S999" s="16">
        <f t="shared" si="177"/>
        <v>1.3587939300093639E-3</v>
      </c>
      <c r="T999" s="16">
        <f t="shared" si="178"/>
        <v>1.4480447735945999E-2</v>
      </c>
      <c r="U999" s="65">
        <f t="shared" si="179"/>
        <v>4.5361826454826185E-2</v>
      </c>
      <c r="V999" s="65"/>
      <c r="AI999" s="16"/>
      <c r="AL999" s="16"/>
      <c r="AM999" s="16"/>
    </row>
    <row r="1000" spans="1:40" x14ac:dyDescent="0.25">
      <c r="A1000">
        <v>999</v>
      </c>
      <c r="B1000">
        <v>8.6560572797483198E-4</v>
      </c>
      <c r="C1000" s="16">
        <v>7.4525613084758796E-9</v>
      </c>
      <c r="D1000">
        <v>7.3276805086742601E-4</v>
      </c>
      <c r="E1000" s="16">
        <v>1.1021061874711099E-5</v>
      </c>
      <c r="F1000" s="16">
        <v>5.5415953536078003E-6</v>
      </c>
      <c r="G1000" s="16">
        <v>1.4878002423619399E-6</v>
      </c>
      <c r="H1000">
        <v>3.2448751198577998E-4</v>
      </c>
      <c r="J1000">
        <v>0.95675707542621002</v>
      </c>
      <c r="K1000">
        <f t="shared" si="169"/>
        <v>7.1302907619319116E-9</v>
      </c>
      <c r="L1000">
        <f t="shared" si="170"/>
        <v>7.4533158925569503E-4</v>
      </c>
      <c r="M1000" s="16">
        <f t="shared" si="171"/>
        <v>9.8587986669396903E-4</v>
      </c>
      <c r="N1000" s="16">
        <f t="shared" si="172"/>
        <v>0.57662948631603261</v>
      </c>
      <c r="O1000" s="16">
        <f t="shared" si="173"/>
        <v>0.11950003507940996</v>
      </c>
      <c r="P1000" s="16">
        <f t="shared" si="174"/>
        <v>5.7412643882649002E-2</v>
      </c>
      <c r="Q1000" s="16">
        <f t="shared" si="175"/>
        <v>6.8282379145305906E-4</v>
      </c>
      <c r="R1000" s="16">
        <f t="shared" si="176"/>
        <v>0.19196097509521101</v>
      </c>
      <c r="S1000" s="16">
        <f t="shared" si="177"/>
        <v>6.7078409288616914E-2</v>
      </c>
      <c r="T1000" s="16">
        <f t="shared" si="178"/>
        <v>6.8219437289391205E-4</v>
      </c>
      <c r="U1000" s="65">
        <f t="shared" si="179"/>
        <v>1.0139465678262665</v>
      </c>
      <c r="V1000" s="65"/>
      <c r="AI1000" s="16"/>
      <c r="AL1000" s="16"/>
      <c r="AM1000" s="16"/>
    </row>
    <row r="1001" spans="1:40" x14ac:dyDescent="0.25">
      <c r="A1001">
        <v>1000</v>
      </c>
      <c r="B1001">
        <v>6.2935604713299604E-4</v>
      </c>
      <c r="C1001" s="16">
        <v>6.8048339021462098E-9</v>
      </c>
      <c r="D1001">
        <v>9.2463151403446699E-4</v>
      </c>
      <c r="E1001" s="16">
        <v>1.26691787706738E-5</v>
      </c>
      <c r="F1001" s="16">
        <v>7.6933609250051698E-6</v>
      </c>
      <c r="G1001" s="16">
        <v>1.63317283382381E-6</v>
      </c>
      <c r="H1001">
        <v>3.73015710722262E-4</v>
      </c>
      <c r="J1001">
        <v>0.95574361783821205</v>
      </c>
      <c r="K1001">
        <f t="shared" si="169"/>
        <v>6.5036765724253364E-9</v>
      </c>
      <c r="L1001">
        <f t="shared" si="170"/>
        <v>9.4164460388439903E-4</v>
      </c>
      <c r="M1001" s="16">
        <f t="shared" si="171"/>
        <v>3.17067490381593E-4</v>
      </c>
      <c r="N1001" s="16">
        <f t="shared" si="172"/>
        <v>7.7940890359581835E-2</v>
      </c>
      <c r="O1001" s="16">
        <f t="shared" si="173"/>
        <v>5.2317174110626703E-2</v>
      </c>
      <c r="P1001" s="16">
        <f t="shared" si="174"/>
        <v>1.6413327120591366E-3</v>
      </c>
      <c r="Q1001" s="16">
        <f t="shared" si="175"/>
        <v>3.2249354860892435E-2</v>
      </c>
      <c r="R1001" s="16">
        <f t="shared" si="176"/>
        <v>4.8384335632984075E-2</v>
      </c>
      <c r="S1001" s="16">
        <f t="shared" si="177"/>
        <v>3.4816419323643752E-2</v>
      </c>
      <c r="T1001" s="16">
        <f t="shared" si="178"/>
        <v>3.2248393168290965E-2</v>
      </c>
      <c r="U1001" s="65">
        <f t="shared" si="179"/>
        <v>0.27959790016807889</v>
      </c>
      <c r="V1001" s="65"/>
      <c r="AI1001" s="16"/>
      <c r="AL1001" s="16"/>
      <c r="AM1001" s="16"/>
    </row>
    <row r="1002" spans="1:40" x14ac:dyDescent="0.25">
      <c r="A1002">
        <v>1001</v>
      </c>
      <c r="B1002">
        <v>5.2375955016341303E-4</v>
      </c>
      <c r="C1002" s="16">
        <v>5.2894556492521699E-9</v>
      </c>
      <c r="D1002">
        <v>8.6250301054946704E-4</v>
      </c>
      <c r="E1002" s="16">
        <v>9.1918864974320593E-6</v>
      </c>
      <c r="F1002" s="16">
        <v>9.2208173467657694E-6</v>
      </c>
      <c r="G1002" s="16">
        <v>2.09973756576185E-6</v>
      </c>
      <c r="H1002">
        <v>2.7063388605680502E-4</v>
      </c>
      <c r="J1002">
        <v>0.95602079513032701</v>
      </c>
      <c r="K1002">
        <f t="shared" si="169"/>
        <v>5.0568295956046597E-9</v>
      </c>
      <c r="L1002">
        <f t="shared" si="170"/>
        <v>8.8303909335311122E-4</v>
      </c>
      <c r="M1002" s="16">
        <f t="shared" si="171"/>
        <v>1.6448000697371495E-4</v>
      </c>
      <c r="N1002" s="16">
        <f t="shared" si="172"/>
        <v>4.1669518250642256E-3</v>
      </c>
      <c r="O1002" s="16">
        <f t="shared" si="173"/>
        <v>2.0158355602556579E-3</v>
      </c>
      <c r="P1002" s="16">
        <f t="shared" si="174"/>
        <v>1.102161472272461E-2</v>
      </c>
      <c r="Q1002" s="16">
        <f t="shared" si="175"/>
        <v>2.0786994187054188E-2</v>
      </c>
      <c r="R1002" s="16">
        <f t="shared" si="176"/>
        <v>4.2372874395766738E-3</v>
      </c>
      <c r="S1002" s="16">
        <f t="shared" si="177"/>
        <v>2.0960730599815761E-3</v>
      </c>
      <c r="T1002" s="16">
        <f t="shared" si="178"/>
        <v>2.0788201499438365E-2</v>
      </c>
      <c r="U1002" s="65">
        <f t="shared" si="179"/>
        <v>6.5112958294095302E-2</v>
      </c>
      <c r="V1002" s="65"/>
      <c r="AH1002" s="16"/>
      <c r="AI1002" s="16"/>
      <c r="AJ1002" s="16"/>
      <c r="AK1002" s="16"/>
      <c r="AL1002" s="16"/>
      <c r="AM1002" s="16"/>
      <c r="AN1002" s="16"/>
    </row>
    <row r="1003" spans="1:40" x14ac:dyDescent="0.25">
      <c r="A1003">
        <v>1002</v>
      </c>
      <c r="B1003" s="16">
        <v>3.9940242310396401E-4</v>
      </c>
      <c r="C1003" s="16">
        <v>4.1469222187582699E-9</v>
      </c>
      <c r="D1003" s="16">
        <v>8.8751538811478496E-4</v>
      </c>
      <c r="E1003" s="16">
        <v>7.4123076427957101E-6</v>
      </c>
      <c r="F1003" s="16">
        <v>1.21125324695323E-5</v>
      </c>
      <c r="G1003" s="16">
        <v>2.6793745416440699E-6</v>
      </c>
      <c r="H1003" s="16">
        <v>2.18238676159043E-4</v>
      </c>
      <c r="J1003">
        <v>0.95583510494539703</v>
      </c>
      <c r="K1003">
        <f t="shared" si="169"/>
        <v>3.9637738341672095E-9</v>
      </c>
      <c r="L1003">
        <f t="shared" si="170"/>
        <v>9.1441568067327471E-4</v>
      </c>
      <c r="M1003" s="16">
        <f t="shared" si="171"/>
        <v>-1.156108344653468E-4</v>
      </c>
      <c r="N1003" s="16">
        <f t="shared" si="172"/>
        <v>3.5421670496303882E-2</v>
      </c>
      <c r="O1003" s="16">
        <f t="shared" si="173"/>
        <v>6.3102477515124974E-2</v>
      </c>
      <c r="P1003" s="16">
        <f t="shared" si="174"/>
        <v>6.2455241249393207E-3</v>
      </c>
      <c r="Q1003" s="16">
        <f t="shared" si="175"/>
        <v>9.6017591570539101E-2</v>
      </c>
      <c r="R1003" s="16">
        <f t="shared" si="176"/>
        <v>5.2029018528529876E-2</v>
      </c>
      <c r="S1003" s="16">
        <f t="shared" si="177"/>
        <v>0.1118724949167095</v>
      </c>
      <c r="T1003" s="16">
        <f t="shared" si="178"/>
        <v>9.6018933775420465E-2</v>
      </c>
      <c r="U1003" s="65">
        <f t="shared" si="179"/>
        <v>0.46070771092756713</v>
      </c>
      <c r="V1003" s="65"/>
      <c r="AI1003" s="16"/>
      <c r="AL1003" s="16"/>
      <c r="AM1003" s="16"/>
    </row>
    <row r="1004" spans="1:40" x14ac:dyDescent="0.25">
      <c r="A1004">
        <v>1003</v>
      </c>
      <c r="B1004">
        <v>6.8295158038721301E-4</v>
      </c>
      <c r="C1004" s="16">
        <v>7.5154782511557294E-9</v>
      </c>
      <c r="D1004">
        <v>9.4136496943551503E-4</v>
      </c>
      <c r="E1004" s="16">
        <v>1.42432182593453E-5</v>
      </c>
      <c r="F1004" s="16">
        <v>7.0942224170169399E-6</v>
      </c>
      <c r="G1004" s="16">
        <v>1.47898086719643E-6</v>
      </c>
      <c r="H1004">
        <v>4.1936007337103399E-4</v>
      </c>
      <c r="J1004">
        <v>0.95567326520246398</v>
      </c>
      <c r="K1004">
        <f t="shared" si="169"/>
        <v>7.1823416398400995E-9</v>
      </c>
      <c r="L1004">
        <f t="shared" si="170"/>
        <v>9.5702487965849427E-4</v>
      </c>
      <c r="M1004" s="16">
        <f t="shared" si="171"/>
        <v>4.0887828111593191E-4</v>
      </c>
      <c r="N1004" s="16">
        <f t="shared" si="172"/>
        <v>0.15063167613678308</v>
      </c>
      <c r="O1004" s="16">
        <f t="shared" si="173"/>
        <v>0.12748363438288421</v>
      </c>
      <c r="P1004" s="16">
        <f t="shared" si="174"/>
        <v>5.3588180499538783E-4</v>
      </c>
      <c r="Q1004" s="16">
        <f t="shared" si="175"/>
        <v>0.10636347260877438</v>
      </c>
      <c r="R1004" s="16">
        <f t="shared" si="176"/>
        <v>7.879894431728636E-2</v>
      </c>
      <c r="S1004" s="16">
        <f t="shared" si="177"/>
        <v>6.9372988053844828E-2</v>
      </c>
      <c r="T1004" s="16">
        <f t="shared" si="178"/>
        <v>0.10636208817921083</v>
      </c>
      <c r="U1004" s="65">
        <f t="shared" si="179"/>
        <v>0.63954868548377908</v>
      </c>
      <c r="V1004" s="65"/>
      <c r="AI1004" s="16"/>
      <c r="AL1004" s="16"/>
      <c r="AM1004" s="16"/>
    </row>
    <row r="1005" spans="1:40" x14ac:dyDescent="0.25">
      <c r="A1005">
        <v>1004</v>
      </c>
      <c r="B1005">
        <v>5.6679582439669396E-4</v>
      </c>
      <c r="C1005" s="16">
        <v>4.9666051190967397E-9</v>
      </c>
      <c r="D1005">
        <v>7.4625115015032595E-4</v>
      </c>
      <c r="E1005" s="16">
        <v>7.4776694699295404E-6</v>
      </c>
      <c r="F1005" s="16">
        <v>8.4734520208636901E-6</v>
      </c>
      <c r="G1005" s="16">
        <v>2.2331692305186798E-6</v>
      </c>
      <c r="H1005">
        <v>2.2016148372663399E-4</v>
      </c>
      <c r="J1005">
        <v>0.95662397619331896</v>
      </c>
      <c r="K1005">
        <f t="shared" si="169"/>
        <v>4.7511735372124153E-9</v>
      </c>
      <c r="L1005">
        <f t="shared" si="170"/>
        <v>7.6542625681745276E-4</v>
      </c>
      <c r="M1005" s="16">
        <f t="shared" si="171"/>
        <v>3.6816539197593505E-4</v>
      </c>
      <c r="N1005" s="16">
        <f t="shared" si="172"/>
        <v>2.311130670889134E-2</v>
      </c>
      <c r="O1005" s="16">
        <f t="shared" si="173"/>
        <v>1.064905492458627E-2</v>
      </c>
      <c r="P1005" s="16">
        <f t="shared" si="174"/>
        <v>5.0903479917136694E-2</v>
      </c>
      <c r="Q1005" s="16">
        <f t="shared" si="175"/>
        <v>9.2283171310209855E-2</v>
      </c>
      <c r="R1005" s="16">
        <f t="shared" si="176"/>
        <v>1.9844463425841088E-2</v>
      </c>
      <c r="S1005" s="16">
        <f t="shared" si="177"/>
        <v>1.2597610482788107E-2</v>
      </c>
      <c r="T1005" s="16">
        <f t="shared" si="178"/>
        <v>9.2287618918098974E-2</v>
      </c>
      <c r="U1005" s="65">
        <f t="shared" si="179"/>
        <v>0.30167670568755234</v>
      </c>
      <c r="V1005" s="65"/>
      <c r="AI1005" s="16"/>
      <c r="AK1005" s="16"/>
      <c r="AL1005" s="16"/>
      <c r="AM1005" s="16"/>
    </row>
    <row r="1006" spans="1:40" x14ac:dyDescent="0.25">
      <c r="A1006">
        <v>1005</v>
      </c>
      <c r="B1006">
        <v>6.4856220344926198E-4</v>
      </c>
      <c r="C1006" s="16">
        <v>6.5651648406907398E-9</v>
      </c>
      <c r="D1006">
        <v>8.6440681499926303E-4</v>
      </c>
      <c r="E1006" s="16">
        <v>1.14346886472561E-5</v>
      </c>
      <c r="F1006" s="16">
        <v>7.4445254739683196E-6</v>
      </c>
      <c r="G1006" s="16">
        <v>1.69161917742242E-6</v>
      </c>
      <c r="H1006">
        <v>3.36667930562006E-4</v>
      </c>
      <c r="J1006">
        <v>0.95604892801875097</v>
      </c>
      <c r="K1006">
        <f t="shared" si="169"/>
        <v>6.2766188082087756E-9</v>
      </c>
      <c r="L1006">
        <f t="shared" si="170"/>
        <v>8.8098091995978138E-4</v>
      </c>
      <c r="M1006" s="16">
        <f t="shared" si="171"/>
        <v>4.1614348693874248E-4</v>
      </c>
      <c r="N1006" s="16">
        <f t="shared" si="172"/>
        <v>0.10126133398145981</v>
      </c>
      <c r="O1006" s="16">
        <f t="shared" si="173"/>
        <v>3.439285902927082E-2</v>
      </c>
      <c r="P1006" s="16">
        <f t="shared" si="174"/>
        <v>1.0610711454381524E-2</v>
      </c>
      <c r="Q1006" s="16">
        <f t="shared" si="175"/>
        <v>4.1786112152658456E-3</v>
      </c>
      <c r="R1006" s="16">
        <f t="shared" si="176"/>
        <v>6.0120101709107802E-2</v>
      </c>
      <c r="S1006" s="16">
        <f t="shared" si="177"/>
        <v>2.4800625547653436E-2</v>
      </c>
      <c r="T1006" s="16">
        <f t="shared" si="178"/>
        <v>4.1779014311706169E-3</v>
      </c>
      <c r="U1006" s="65">
        <f t="shared" si="179"/>
        <v>0.23954214436830987</v>
      </c>
      <c r="V1006" s="65"/>
      <c r="AI1006" s="16"/>
      <c r="AL1006" s="16"/>
      <c r="AM1006" s="16"/>
    </row>
    <row r="1007" spans="1:40" x14ac:dyDescent="0.25">
      <c r="A1007">
        <v>1006</v>
      </c>
      <c r="B1007">
        <v>4.3878623465659497E-4</v>
      </c>
      <c r="C1007" s="16">
        <v>4.70350636271111E-9</v>
      </c>
      <c r="D1007">
        <v>9.1681157156880402E-4</v>
      </c>
      <c r="E1007" s="16">
        <v>8.6822754582427694E-6</v>
      </c>
      <c r="F1007" s="16">
        <v>1.1037855624224E-5</v>
      </c>
      <c r="G1007" s="16">
        <v>2.3629730611046002E-6</v>
      </c>
      <c r="H1007">
        <v>2.5563031121471499E-4</v>
      </c>
      <c r="J1007">
        <v>0.95571240682500402</v>
      </c>
      <c r="K1007">
        <f t="shared" si="169"/>
        <v>4.4951993864233553E-9</v>
      </c>
      <c r="L1007">
        <f t="shared" si="170"/>
        <v>9.4124555237199391E-4</v>
      </c>
      <c r="M1007" s="16">
        <f t="shared" si="171"/>
        <v>-6.367308305880396E-5</v>
      </c>
      <c r="N1007" s="16">
        <f t="shared" si="172"/>
        <v>1.1698165865320647E-2</v>
      </c>
      <c r="O1007" s="16">
        <f t="shared" si="173"/>
        <v>2.2710867158197586E-2</v>
      </c>
      <c r="P1007" s="16">
        <f t="shared" si="174"/>
        <v>2.3646910805017389E-3</v>
      </c>
      <c r="Q1007" s="16">
        <f t="shared" si="175"/>
        <v>3.6720133210104589E-2</v>
      </c>
      <c r="R1007" s="16">
        <f t="shared" si="176"/>
        <v>1.4193485708902652E-2</v>
      </c>
      <c r="S1007" s="16">
        <f t="shared" si="177"/>
        <v>3.1289508372988988E-2</v>
      </c>
      <c r="T1007" s="16">
        <f t="shared" si="178"/>
        <v>3.6720744520355994E-2</v>
      </c>
      <c r="U1007" s="65">
        <f t="shared" si="179"/>
        <v>0.15569759591637217</v>
      </c>
      <c r="V1007" s="65"/>
      <c r="AI1007" s="16"/>
      <c r="AL1007" s="16"/>
      <c r="AM1007" s="16"/>
    </row>
    <row r="1008" spans="1:40" x14ac:dyDescent="0.25">
      <c r="A1008">
        <v>1007</v>
      </c>
      <c r="B1008">
        <v>4.5344421623738298E-4</v>
      </c>
      <c r="C1008" s="16">
        <v>5.4719006857736498E-9</v>
      </c>
      <c r="D1008">
        <v>1.03489720601719E-3</v>
      </c>
      <c r="E1008" s="16">
        <v>1.1386935580368E-5</v>
      </c>
      <c r="F1008" s="16">
        <v>1.0737751854150901E-5</v>
      </c>
      <c r="G1008" s="16">
        <v>2.03380167300088E-6</v>
      </c>
      <c r="H1008">
        <v>3.3526486404527001E-4</v>
      </c>
      <c r="J1008">
        <v>0.95513968678054095</v>
      </c>
      <c r="K1008">
        <f t="shared" si="169"/>
        <v>5.2264295071040715E-9</v>
      </c>
      <c r="L1008">
        <f t="shared" si="170"/>
        <v>1.0584010394978068E-3</v>
      </c>
      <c r="M1008" s="16">
        <f t="shared" si="171"/>
        <v>-1.5151260702304088E-4</v>
      </c>
      <c r="N1008" s="16">
        <f t="shared" si="172"/>
        <v>6.1411381351612971E-3</v>
      </c>
      <c r="O1008" s="16">
        <f t="shared" si="173"/>
        <v>1.4290951479976809E-4</v>
      </c>
      <c r="P1008" s="16">
        <f t="shared" si="174"/>
        <v>5.4625296610836017E-3</v>
      </c>
      <c r="Q1008" s="16">
        <f t="shared" si="175"/>
        <v>3.6235661584612805E-3</v>
      </c>
      <c r="R1008" s="16">
        <f t="shared" si="176"/>
        <v>7.8692283546268598E-3</v>
      </c>
      <c r="S1008" s="16">
        <f t="shared" si="177"/>
        <v>1.6752769871630064E-4</v>
      </c>
      <c r="T1008" s="16">
        <f t="shared" si="178"/>
        <v>3.6240165638162687E-3</v>
      </c>
      <c r="U1008" s="65">
        <f t="shared" si="179"/>
        <v>2.7030916086665375E-2</v>
      </c>
      <c r="V1008" s="65"/>
      <c r="AI1008" s="16"/>
      <c r="AL1008" s="16"/>
      <c r="AM1008" s="16"/>
    </row>
    <row r="1009" spans="1:40" x14ac:dyDescent="0.25">
      <c r="A1009">
        <v>1008</v>
      </c>
      <c r="B1009">
        <v>7.1939101005714999E-4</v>
      </c>
      <c r="C1009" s="16">
        <v>8.1542006354235705E-9</v>
      </c>
      <c r="D1009">
        <v>9.7025135810296004E-4</v>
      </c>
      <c r="E1009" s="16">
        <v>1.5923071487809101E-5</v>
      </c>
      <c r="F1009" s="16">
        <v>6.7433012634980803E-6</v>
      </c>
      <c r="G1009" s="16">
        <v>1.3635512873278599E-6</v>
      </c>
      <c r="H1009">
        <v>4.68820243567831E-4</v>
      </c>
      <c r="J1009">
        <v>0.95553797873102297</v>
      </c>
      <c r="K1009">
        <f t="shared" si="169"/>
        <v>7.791648393339861E-9</v>
      </c>
      <c r="L1009">
        <f t="shared" si="170"/>
        <v>9.8509335771664866E-4</v>
      </c>
      <c r="M1009" s="16">
        <f t="shared" si="171"/>
        <v>4.5368866239765138E-4</v>
      </c>
      <c r="N1009" s="16">
        <f t="shared" si="172"/>
        <v>0.21360744040754043</v>
      </c>
      <c r="O1009" s="16">
        <f t="shared" si="173"/>
        <v>0.22314360710825568</v>
      </c>
      <c r="P1009" s="16">
        <f t="shared" si="174"/>
        <v>4.6596672639764565E-5</v>
      </c>
      <c r="Q1009" s="16">
        <f t="shared" si="175"/>
        <v>0.23284402506902663</v>
      </c>
      <c r="R1009" s="16">
        <f t="shared" si="176"/>
        <v>0.10004041048139467</v>
      </c>
      <c r="S1009" s="16">
        <f t="shared" si="177"/>
        <v>0.10296249789513399</v>
      </c>
      <c r="T1009" s="16">
        <f t="shared" si="178"/>
        <v>0.23284358339939415</v>
      </c>
      <c r="U1009" s="65">
        <f t="shared" si="179"/>
        <v>1.1054881610333853</v>
      </c>
      <c r="V1009" s="65"/>
      <c r="AI1009" s="16"/>
      <c r="AL1009" s="16"/>
      <c r="AM1009" s="16"/>
    </row>
    <row r="1010" spans="1:40" x14ac:dyDescent="0.25">
      <c r="A1010">
        <v>1009</v>
      </c>
      <c r="B1010" s="16">
        <v>4.4919001480472702E-4</v>
      </c>
      <c r="C1010" s="16">
        <v>5.3305733104061004E-9</v>
      </c>
      <c r="D1010" s="16">
        <v>1.0173151416094501E-3</v>
      </c>
      <c r="E1010" s="16">
        <v>1.0906432804126201E-5</v>
      </c>
      <c r="F1010" s="16">
        <v>1.0831064585506001E-5</v>
      </c>
      <c r="G1010" s="16">
        <v>2.0873253494047499E-6</v>
      </c>
      <c r="H1010" s="16">
        <v>3.2111718947455399E-4</v>
      </c>
      <c r="J1010">
        <v>0.95522329774007297</v>
      </c>
      <c r="K1010">
        <f t="shared" si="169"/>
        <v>5.0918878164113328E-9</v>
      </c>
      <c r="L1010">
        <f t="shared" si="170"/>
        <v>1.0410592655565563E-3</v>
      </c>
      <c r="M1010" s="16">
        <f t="shared" si="171"/>
        <v>-1.4267923594710232E-4</v>
      </c>
      <c r="N1010" s="16">
        <f t="shared" si="172"/>
        <v>7.5711168633894096E-3</v>
      </c>
      <c r="O1010" s="16">
        <f t="shared" si="173"/>
        <v>1.4042675827231374E-3</v>
      </c>
      <c r="P1010" s="16">
        <f t="shared" si="174"/>
        <v>3.0984904947419941E-3</v>
      </c>
      <c r="Q1010" s="16">
        <f t="shared" si="175"/>
        <v>2.3895601958034989E-4</v>
      </c>
      <c r="R1010" s="16">
        <f t="shared" si="176"/>
        <v>9.6372936686629079E-3</v>
      </c>
      <c r="S1010" s="16">
        <f t="shared" si="177"/>
        <v>1.5682340768478982E-3</v>
      </c>
      <c r="T1010" s="16">
        <f t="shared" si="178"/>
        <v>2.3904138343789469E-4</v>
      </c>
      <c r="U1010" s="65">
        <f t="shared" si="179"/>
        <v>2.3757400089383592E-2</v>
      </c>
      <c r="V1010" s="65"/>
      <c r="AH1010" s="16"/>
      <c r="AI1010" s="16"/>
      <c r="AJ1010" s="16"/>
      <c r="AK1010" s="16"/>
      <c r="AL1010" s="16"/>
      <c r="AM1010" s="16"/>
      <c r="AN1010" s="16"/>
    </row>
    <row r="1011" spans="1:40" x14ac:dyDescent="0.25">
      <c r="A1011">
        <v>1010</v>
      </c>
      <c r="B1011">
        <v>5.4740032399849402E-4</v>
      </c>
      <c r="C1011" s="16">
        <v>5.8332285227457704E-9</v>
      </c>
      <c r="D1011">
        <v>9.1109459424729697E-4</v>
      </c>
      <c r="E1011" s="16">
        <v>1.0702292760669299E-5</v>
      </c>
      <c r="F1011" s="16">
        <v>8.8416766203790192E-6</v>
      </c>
      <c r="G1011" s="16">
        <v>1.9050137545883901E-6</v>
      </c>
      <c r="H1011">
        <v>3.1510501024749999E-4</v>
      </c>
      <c r="J1011">
        <v>0.9557867159972</v>
      </c>
      <c r="K1011">
        <f t="shared" si="169"/>
        <v>5.5753223334163783E-9</v>
      </c>
      <c r="L1011">
        <f t="shared" si="170"/>
        <v>9.3067712801412066E-4</v>
      </c>
      <c r="M1011" s="16">
        <f t="shared" si="171"/>
        <v>1.6412351998286746E-4</v>
      </c>
      <c r="N1011" s="16">
        <f t="shared" si="172"/>
        <v>1.267927448583064E-2</v>
      </c>
      <c r="O1011" s="16">
        <f t="shared" si="173"/>
        <v>2.8397667300876094E-3</v>
      </c>
      <c r="P1011" s="16">
        <f t="shared" si="174"/>
        <v>2.9768563690759768E-3</v>
      </c>
      <c r="Q1011" s="16">
        <f t="shared" si="175"/>
        <v>1.2592086285653224E-5</v>
      </c>
      <c r="R1011" s="16">
        <f t="shared" si="176"/>
        <v>1.0719664210246773E-2</v>
      </c>
      <c r="S1011" s="16">
        <f t="shared" si="177"/>
        <v>2.6214503257689856E-3</v>
      </c>
      <c r="T1011" s="16">
        <f t="shared" si="178"/>
        <v>1.2611041179877017E-5</v>
      </c>
      <c r="U1011" s="65">
        <f t="shared" si="179"/>
        <v>3.1862215248475517E-2</v>
      </c>
      <c r="V1011" s="65"/>
      <c r="AI1011" s="16"/>
      <c r="AL1011" s="16"/>
      <c r="AM1011" s="16"/>
    </row>
    <row r="1012" spans="1:40" x14ac:dyDescent="0.25">
      <c r="A1012">
        <v>1011</v>
      </c>
      <c r="B1012">
        <v>7.6156127656525302E-4</v>
      </c>
      <c r="C1012" s="16">
        <v>6.8204668122935896E-9</v>
      </c>
      <c r="D1012">
        <v>7.6284725331893601E-4</v>
      </c>
      <c r="E1012" s="16">
        <v>1.0496312883965501E-5</v>
      </c>
      <c r="F1012" s="16">
        <v>6.3085860334217298E-6</v>
      </c>
      <c r="G1012" s="16">
        <v>1.6263128182561901E-6</v>
      </c>
      <c r="H1012">
        <v>3.0903808024990501E-4</v>
      </c>
      <c r="J1012">
        <v>0.95658649868099199</v>
      </c>
      <c r="K1012">
        <f t="shared" si="169"/>
        <v>6.5243664673418312E-9</v>
      </c>
      <c r="L1012">
        <f t="shared" si="170"/>
        <v>7.7708391773722337E-4</v>
      </c>
      <c r="M1012" s="16">
        <f t="shared" si="171"/>
        <v>7.4603863539328256E-4</v>
      </c>
      <c r="N1012" s="16">
        <f t="shared" si="172"/>
        <v>0.3001821081345793</v>
      </c>
      <c r="O1012" s="16">
        <f t="shared" si="173"/>
        <v>5.3616452850044932E-2</v>
      </c>
      <c r="P1012" s="16">
        <f t="shared" si="174"/>
        <v>4.3429010300264463E-2</v>
      </c>
      <c r="Q1012" s="16">
        <f t="shared" si="175"/>
        <v>5.1649691396880512E-4</v>
      </c>
      <c r="R1012" s="16">
        <f t="shared" si="176"/>
        <v>0.12986491930162566</v>
      </c>
      <c r="S1012" s="16">
        <f t="shared" si="177"/>
        <v>3.6103132451841873E-2</v>
      </c>
      <c r="T1012" s="16">
        <f t="shared" si="178"/>
        <v>5.1694869512670287E-4</v>
      </c>
      <c r="U1012" s="65">
        <f t="shared" si="179"/>
        <v>0.56422906864745181</v>
      </c>
      <c r="V1012" s="65"/>
      <c r="AI1012" s="16"/>
      <c r="AL1012" s="16"/>
      <c r="AM1012" s="16"/>
    </row>
    <row r="1013" spans="1:40" x14ac:dyDescent="0.25">
      <c r="A1013">
        <v>1012</v>
      </c>
      <c r="B1013">
        <v>2.0778404316710799E-4</v>
      </c>
      <c r="C1013" s="16">
        <v>4.79933908007514E-9</v>
      </c>
      <c r="D1013">
        <v>2.0257554535400299E-3</v>
      </c>
      <c r="E1013" s="16">
        <v>1.9341766901944899E-5</v>
      </c>
      <c r="F1013" s="16">
        <v>2.44856523107546E-5</v>
      </c>
      <c r="G1013" s="16">
        <v>2.34402503836328E-6</v>
      </c>
      <c r="H1013">
        <v>5.6950661004772003E-4</v>
      </c>
      <c r="J1013">
        <v>0.95042943690411097</v>
      </c>
      <c r="K1013">
        <f t="shared" si="169"/>
        <v>4.5614331393877089E-9</v>
      </c>
      <c r="L1013">
        <f t="shared" si="170"/>
        <v>2.0770659838608221E-3</v>
      </c>
      <c r="M1013" s="16">
        <f t="shared" si="171"/>
        <v>-1.6614978975266065E-3</v>
      </c>
      <c r="N1013" s="16">
        <f t="shared" si="172"/>
        <v>0.33370806942972248</v>
      </c>
      <c r="O1013" s="16">
        <f t="shared" si="173"/>
        <v>1.7794762410266087E-2</v>
      </c>
      <c r="P1013" s="16">
        <f t="shared" si="174"/>
        <v>1.2146658386212295</v>
      </c>
      <c r="Q1013" s="16">
        <f t="shared" si="175"/>
        <v>0.64134696680113923</v>
      </c>
      <c r="R1013" s="16">
        <f t="shared" si="176"/>
        <v>2.198157779571511</v>
      </c>
      <c r="S1013" s="16">
        <f t="shared" si="177"/>
        <v>2.8039926571470822E-2</v>
      </c>
      <c r="T1013" s="16">
        <f t="shared" si="178"/>
        <v>0.64149959376029153</v>
      </c>
      <c r="U1013" s="65">
        <f t="shared" si="179"/>
        <v>5.07521293716563</v>
      </c>
      <c r="V1013" s="65"/>
      <c r="AI1013" s="16"/>
      <c r="AL1013" s="16"/>
      <c r="AM1013" s="16"/>
    </row>
    <row r="1014" spans="1:40" x14ac:dyDescent="0.25">
      <c r="A1014">
        <v>1013</v>
      </c>
      <c r="B1014">
        <v>5.1233445200379998E-4</v>
      </c>
      <c r="C1014" s="16">
        <v>6.4514964537952697E-9</v>
      </c>
      <c r="D1014">
        <v>1.08092551442037E-3</v>
      </c>
      <c r="E1014" s="16">
        <v>1.4016306300447101E-5</v>
      </c>
      <c r="F1014" s="16">
        <v>9.5209532302528393E-6</v>
      </c>
      <c r="G1014" s="16">
        <v>1.7257685030324501E-6</v>
      </c>
      <c r="H1014">
        <v>4.1268206489006803E-4</v>
      </c>
      <c r="J1014">
        <v>0.95494151044188802</v>
      </c>
      <c r="K1014">
        <f t="shared" si="169"/>
        <v>6.1608017681977388E-9</v>
      </c>
      <c r="L1014">
        <f t="shared" si="170"/>
        <v>1.1016867378874542E-3</v>
      </c>
      <c r="M1014" s="16">
        <f t="shared" si="171"/>
        <v>-7.7017833879854312E-5</v>
      </c>
      <c r="N1014" s="16">
        <f t="shared" si="172"/>
        <v>1.7081843574213581E-3</v>
      </c>
      <c r="O1014" s="16">
        <f t="shared" si="173"/>
        <v>2.7201357744803766E-2</v>
      </c>
      <c r="P1014" s="16">
        <f t="shared" si="174"/>
        <v>1.4804155940120887E-2</v>
      </c>
      <c r="Q1014" s="16">
        <f t="shared" si="175"/>
        <v>9.3029384422550848E-2</v>
      </c>
      <c r="R1014" s="16">
        <f t="shared" si="176"/>
        <v>1.2015546969291312E-3</v>
      </c>
      <c r="S1014" s="16">
        <f t="shared" si="177"/>
        <v>1.9732925617590477E-2</v>
      </c>
      <c r="T1014" s="16">
        <f t="shared" si="178"/>
        <v>9.3033728663141524E-2</v>
      </c>
      <c r="U1014" s="65">
        <f t="shared" si="179"/>
        <v>0.25071129144255799</v>
      </c>
      <c r="V1014" s="65"/>
      <c r="AI1014" s="16"/>
      <c r="AL1014" s="16"/>
      <c r="AM1014" s="16"/>
    </row>
    <row r="1015" spans="1:40" x14ac:dyDescent="0.25">
      <c r="A1015">
        <v>1014</v>
      </c>
      <c r="B1015">
        <v>5.6727737244855196E-4</v>
      </c>
      <c r="C1015" s="16">
        <v>7.5083140366227294E-9</v>
      </c>
      <c r="D1015">
        <v>1.13751324974662E-3</v>
      </c>
      <c r="E1015" s="16">
        <v>1.71564485163892E-5</v>
      </c>
      <c r="F1015" s="16">
        <v>8.6190655864895796E-6</v>
      </c>
      <c r="G1015" s="16">
        <v>1.4837206146436001E-6</v>
      </c>
      <c r="H1015">
        <v>5.05138520342711E-4</v>
      </c>
      <c r="J1015">
        <v>0.95468759439106698</v>
      </c>
      <c r="K1015">
        <f t="shared" si="169"/>
        <v>7.168094265556035E-9</v>
      </c>
      <c r="L1015">
        <f t="shared" si="170"/>
        <v>1.1562275932202059E-3</v>
      </c>
      <c r="M1015" s="16">
        <f t="shared" si="171"/>
        <v>-2.1672848323102156E-5</v>
      </c>
      <c r="N1015" s="16">
        <f t="shared" si="172"/>
        <v>2.3409853603832066E-2</v>
      </c>
      <c r="O1015" s="16">
        <f t="shared" si="173"/>
        <v>0.12656153637205561</v>
      </c>
      <c r="P1015" s="16">
        <f t="shared" si="174"/>
        <v>3.2541710132988282E-2</v>
      </c>
      <c r="Q1015" s="16">
        <f t="shared" si="175"/>
        <v>0.35685615322002151</v>
      </c>
      <c r="R1015" s="16">
        <f t="shared" si="176"/>
        <v>1.5902851876346755E-2</v>
      </c>
      <c r="S1015" s="16">
        <f t="shared" si="177"/>
        <v>6.8135028879506856E-2</v>
      </c>
      <c r="T1015" s="16">
        <f t="shared" si="178"/>
        <v>0.35687131884908579</v>
      </c>
      <c r="U1015" s="65">
        <f t="shared" si="179"/>
        <v>0.98027845293383686</v>
      </c>
      <c r="V1015" s="65"/>
      <c r="AI1015" s="16"/>
      <c r="AK1015" s="16"/>
      <c r="AL1015" s="16"/>
      <c r="AM1015" s="16"/>
    </row>
    <row r="1016" spans="1:40" x14ac:dyDescent="0.25">
      <c r="A1016">
        <v>1015</v>
      </c>
      <c r="B1016">
        <v>3.9797206528101E-4</v>
      </c>
      <c r="C1016" s="16">
        <v>6.5171784784702799E-9</v>
      </c>
      <c r="D1016">
        <v>1.41663124465518E-3</v>
      </c>
      <c r="E1016" s="16">
        <v>1.8487936375633899E-5</v>
      </c>
      <c r="F1016" s="16">
        <v>1.24444217765816E-5</v>
      </c>
      <c r="G1016" s="16">
        <v>1.71477246513498E-6</v>
      </c>
      <c r="H1016">
        <v>5.4434918199589304E-4</v>
      </c>
      <c r="J1016">
        <v>0.95330676815621895</v>
      </c>
      <c r="K1016">
        <f t="shared" si="169"/>
        <v>6.212870352807767E-9</v>
      </c>
      <c r="L1016">
        <f t="shared" si="170"/>
        <v>1.4432283434949995E-3</v>
      </c>
      <c r="M1016" s="16">
        <f t="shared" si="171"/>
        <v>-6.4728421293297977E-4</v>
      </c>
      <c r="N1016" s="16">
        <f t="shared" si="172"/>
        <v>3.6524441914198937E-2</v>
      </c>
      <c r="O1016" s="16">
        <f t="shared" si="173"/>
        <v>3.1254123304962161E-2</v>
      </c>
      <c r="P1016" s="16">
        <f t="shared" si="174"/>
        <v>0.22093092760543021</v>
      </c>
      <c r="Q1016" s="16">
        <f t="shared" si="175"/>
        <v>0.52033769124277673</v>
      </c>
      <c r="R1016" s="16">
        <f t="shared" si="176"/>
        <v>6.8512647847639732E-2</v>
      </c>
      <c r="S1016" s="16">
        <f t="shared" si="177"/>
        <v>2.1301564170290287E-2</v>
      </c>
      <c r="T1016" s="16">
        <f t="shared" si="178"/>
        <v>0.52039196665518561</v>
      </c>
      <c r="U1016" s="65">
        <f t="shared" si="179"/>
        <v>1.4192533627404837</v>
      </c>
      <c r="V1016" s="65"/>
      <c r="AI1016" s="16"/>
      <c r="AL1016" s="16"/>
      <c r="AM1016" s="16"/>
    </row>
    <row r="1017" spans="1:40" x14ac:dyDescent="0.25">
      <c r="A1017">
        <v>1016</v>
      </c>
      <c r="B1017">
        <v>4.9856300017600498E-4</v>
      </c>
      <c r="C1017" s="16">
        <v>3.9846347944796596E-9</v>
      </c>
      <c r="D1017">
        <v>6.7963596056645498E-4</v>
      </c>
      <c r="E1017" s="16">
        <v>5.4675778129410099E-6</v>
      </c>
      <c r="F1017" s="16">
        <v>9.6050998156545706E-6</v>
      </c>
      <c r="G1017" s="16">
        <v>2.78151285024344E-6</v>
      </c>
      <c r="H1017">
        <v>1.60978838631355E-4</v>
      </c>
      <c r="J1017">
        <v>0.95694053529726197</v>
      </c>
      <c r="K1017">
        <f t="shared" si="169"/>
        <v>3.8130585531934611E-9</v>
      </c>
      <c r="L1017">
        <f t="shared" si="170"/>
        <v>7.0162368841321322E-4</v>
      </c>
      <c r="M1017" s="16">
        <f t="shared" si="171"/>
        <v>2.9550231193879685E-4</v>
      </c>
      <c r="N1017" s="16">
        <f t="shared" si="172"/>
        <v>1.7794042612797014E-4</v>
      </c>
      <c r="O1017" s="16">
        <f t="shared" si="173"/>
        <v>7.8683528028792457E-2</v>
      </c>
      <c r="P1017" s="16">
        <f t="shared" si="174"/>
        <v>8.6874218052422722E-2</v>
      </c>
      <c r="Q1017" s="16">
        <f t="shared" si="175"/>
        <v>0.24101595691720648</v>
      </c>
      <c r="R1017" s="16">
        <f t="shared" si="176"/>
        <v>6.8286908634335945E-4</v>
      </c>
      <c r="S1017" s="16">
        <f t="shared" si="177"/>
        <v>0.14848989193479586</v>
      </c>
      <c r="T1017" s="16">
        <f t="shared" si="178"/>
        <v>0.24102266438169612</v>
      </c>
      <c r="U1017" s="65">
        <f t="shared" si="179"/>
        <v>0.79694706882738497</v>
      </c>
      <c r="V1017" s="65"/>
      <c r="AI1017" s="16"/>
      <c r="AL1017" s="16"/>
      <c r="AM1017" s="16"/>
    </row>
    <row r="1018" spans="1:40" x14ac:dyDescent="0.25">
      <c r="A1018">
        <v>1017</v>
      </c>
      <c r="B1018">
        <v>5.2815479679321005E-4</v>
      </c>
      <c r="C1018" s="16">
        <v>6.83052583486373E-9</v>
      </c>
      <c r="D1018">
        <v>1.11087759546396E-3</v>
      </c>
      <c r="E1018" s="16">
        <v>1.52462042551541E-5</v>
      </c>
      <c r="F1018" s="16">
        <v>9.2476403635750695E-6</v>
      </c>
      <c r="G1018" s="16">
        <v>1.63052064305109E-6</v>
      </c>
      <c r="H1018">
        <v>4.4889455620367998E-4</v>
      </c>
      <c r="J1018">
        <v>0.95480275861337305</v>
      </c>
      <c r="K1018">
        <f t="shared" si="169"/>
        <v>6.5218049099078026E-9</v>
      </c>
      <c r="L1018">
        <f t="shared" si="170"/>
        <v>1.1309965663083264E-3</v>
      </c>
      <c r="M1018" s="16">
        <f t="shared" si="171"/>
        <v>-7.4686972721906247E-5</v>
      </c>
      <c r="N1018" s="16">
        <f t="shared" si="172"/>
        <v>5.4000980367105772E-3</v>
      </c>
      <c r="O1018" s="16">
        <f t="shared" si="173"/>
        <v>5.4460902127226547E-2</v>
      </c>
      <c r="P1018" s="16">
        <f t="shared" si="174"/>
        <v>2.3333629247113564E-2</v>
      </c>
      <c r="Q1018" s="16">
        <f t="shared" si="175"/>
        <v>0.17599577422565099</v>
      </c>
      <c r="R1018" s="16">
        <f t="shared" si="176"/>
        <v>3.8906212212794548E-3</v>
      </c>
      <c r="S1018" s="16">
        <f t="shared" si="177"/>
        <v>3.5311114703171047E-2</v>
      </c>
      <c r="T1018" s="16">
        <f t="shared" si="178"/>
        <v>0.17600389089184393</v>
      </c>
      <c r="U1018" s="65">
        <f t="shared" si="179"/>
        <v>0.47439603045299611</v>
      </c>
      <c r="V1018" s="65"/>
      <c r="AI1018" s="16"/>
      <c r="AL1018" s="16"/>
      <c r="AM1018" s="16"/>
    </row>
    <row r="1019" spans="1:40" x14ac:dyDescent="0.25">
      <c r="A1019">
        <v>1018</v>
      </c>
      <c r="B1019">
        <v>7.21858479867609E-4</v>
      </c>
      <c r="C1019" s="16">
        <v>6.9726904869842001E-9</v>
      </c>
      <c r="D1019">
        <v>8.2399529097749297E-4</v>
      </c>
      <c r="E1019" s="16">
        <v>1.15824371071578E-5</v>
      </c>
      <c r="F1019" s="16">
        <v>6.6750943176994903E-6</v>
      </c>
      <c r="G1019" s="16">
        <v>1.5919568293602501E-6</v>
      </c>
      <c r="H1019">
        <v>3.41017340203821E-4</v>
      </c>
      <c r="J1019">
        <v>0.95626845221144496</v>
      </c>
      <c r="K1019">
        <f t="shared" si="169"/>
        <v>6.6677639397378473E-9</v>
      </c>
      <c r="L1019">
        <f t="shared" si="170"/>
        <v>8.3893046375176517E-4</v>
      </c>
      <c r="M1019" s="16">
        <f t="shared" si="171"/>
        <v>6.0478649598345294E-4</v>
      </c>
      <c r="N1019" s="16">
        <f t="shared" si="172"/>
        <v>0.21826839499904152</v>
      </c>
      <c r="O1019" s="16">
        <f t="shared" si="173"/>
        <v>6.7101132798150762E-2</v>
      </c>
      <c r="P1019" s="16">
        <f t="shared" si="174"/>
        <v>2.1008529424352166E-2</v>
      </c>
      <c r="Q1019" s="16">
        <f t="shared" si="175"/>
        <v>6.1463246186407635E-3</v>
      </c>
      <c r="R1019" s="16">
        <f t="shared" si="176"/>
        <v>0.10446289882725676</v>
      </c>
      <c r="S1019" s="16">
        <f t="shared" si="177"/>
        <v>4.2898439241246741E-2</v>
      </c>
      <c r="T1019" s="16">
        <f t="shared" si="178"/>
        <v>6.1451047836358994E-3</v>
      </c>
      <c r="U1019" s="65">
        <f t="shared" si="179"/>
        <v>0.4660308246923246</v>
      </c>
      <c r="V1019" s="65"/>
      <c r="AI1019" s="16"/>
      <c r="AL1019" s="16"/>
      <c r="AM1019" s="16"/>
    </row>
    <row r="1020" spans="1:40" x14ac:dyDescent="0.25">
      <c r="A1020">
        <v>1019</v>
      </c>
      <c r="B1020">
        <v>4.00338215697121E-4</v>
      </c>
      <c r="C1020" s="16">
        <v>5.04352558534147E-9</v>
      </c>
      <c r="D1020">
        <v>1.0817188725852E-3</v>
      </c>
      <c r="E1020" s="16">
        <v>1.09640094414137E-5</v>
      </c>
      <c r="F1020" s="16">
        <v>1.21909969865397E-5</v>
      </c>
      <c r="G1020" s="16">
        <v>2.2078317280414798E-6</v>
      </c>
      <c r="H1020">
        <v>3.2281347968643898E-4</v>
      </c>
      <c r="J1020">
        <v>0.95488376054077795</v>
      </c>
      <c r="K1020">
        <f t="shared" si="169"/>
        <v>4.815980677314491E-9</v>
      </c>
      <c r="L1020">
        <f t="shared" si="170"/>
        <v>1.1083036547607354E-3</v>
      </c>
      <c r="M1020" s="16">
        <f t="shared" si="171"/>
        <v>-3.0762722336649353E-4</v>
      </c>
      <c r="N1020" s="16">
        <f t="shared" si="172"/>
        <v>3.4709344229573662E-2</v>
      </c>
      <c r="O1020" s="16">
        <f t="shared" si="173"/>
        <v>7.9753738569925212E-3</v>
      </c>
      <c r="P1020" s="16">
        <f t="shared" si="174"/>
        <v>1.5005170792359248E-2</v>
      </c>
      <c r="Q1020" s="16">
        <f t="shared" si="175"/>
        <v>4.3342881066805257E-4</v>
      </c>
      <c r="R1020" s="16">
        <f t="shared" si="176"/>
        <v>5.5721622820781455E-2</v>
      </c>
      <c r="S1020" s="16">
        <f t="shared" si="177"/>
        <v>9.9240707825929489E-3</v>
      </c>
      <c r="T1020" s="16">
        <f t="shared" si="178"/>
        <v>4.336847852209127E-4</v>
      </c>
      <c r="U1020" s="65">
        <f t="shared" si="179"/>
        <v>0.12420269607818879</v>
      </c>
      <c r="V1020" s="65"/>
      <c r="AI1020" s="16"/>
      <c r="AL1020" s="16"/>
      <c r="AM1020" s="16"/>
    </row>
    <row r="1021" spans="1:40" x14ac:dyDescent="0.25">
      <c r="A1021">
        <v>1020</v>
      </c>
      <c r="B1021">
        <v>4.6940523293680298E-4</v>
      </c>
      <c r="C1021" s="16">
        <v>7.11542319680651E-9</v>
      </c>
      <c r="D1021">
        <v>1.30795269822963E-3</v>
      </c>
      <c r="E1021" s="16">
        <v>1.8659283114774299E-5</v>
      </c>
      <c r="F1021" s="16">
        <v>1.04978711373622E-5</v>
      </c>
      <c r="G1021" s="16">
        <v>1.5686615733719899E-6</v>
      </c>
      <c r="H1021">
        <v>5.4939120218852296E-4</v>
      </c>
      <c r="J1021">
        <v>0.95384579130486702</v>
      </c>
      <c r="K1021">
        <f t="shared" si="169"/>
        <v>6.7870164696269124E-9</v>
      </c>
      <c r="L1021">
        <f t="shared" si="170"/>
        <v>1.3305099866545295E-3</v>
      </c>
      <c r="M1021" s="16">
        <f t="shared" si="171"/>
        <v>-3.9169952078092356E-4</v>
      </c>
      <c r="N1021" s="16">
        <f t="shared" si="172"/>
        <v>2.1090434704876988E-3</v>
      </c>
      <c r="O1021" s="16">
        <f t="shared" si="173"/>
        <v>8.1117705829430634E-2</v>
      </c>
      <c r="P1021" s="16">
        <f t="shared" si="174"/>
        <v>0.12763298043248109</v>
      </c>
      <c r="Q1021" s="16">
        <f t="shared" si="175"/>
        <v>0.54360809621097206</v>
      </c>
      <c r="R1021" s="16">
        <f t="shared" si="176"/>
        <v>4.1456840193776403E-3</v>
      </c>
      <c r="S1021" s="16">
        <f t="shared" si="177"/>
        <v>4.783917401989711E-2</v>
      </c>
      <c r="T1021" s="16">
        <f t="shared" si="178"/>
        <v>0.54364998403306797</v>
      </c>
      <c r="U1021" s="65">
        <f t="shared" si="179"/>
        <v>1.3501026680157142</v>
      </c>
      <c r="V1021" s="65"/>
      <c r="AI1021" s="16"/>
      <c r="AL1021" s="16"/>
      <c r="AM1021" s="16"/>
    </row>
    <row r="1022" spans="1:40" x14ac:dyDescent="0.25">
      <c r="A1022">
        <v>1021</v>
      </c>
      <c r="B1022">
        <v>3.6775307096114702E-4</v>
      </c>
      <c r="C1022" s="16">
        <v>5.8169997604428599E-9</v>
      </c>
      <c r="D1022">
        <v>1.36697826157286E-3</v>
      </c>
      <c r="E1022" s="16">
        <v>1.5930827936933E-5</v>
      </c>
      <c r="F1022" s="16">
        <v>1.3440824059057899E-5</v>
      </c>
      <c r="G1022" s="16">
        <v>1.9202557180842901E-6</v>
      </c>
      <c r="H1022">
        <v>4.6905800465704602E-4</v>
      </c>
      <c r="J1022">
        <v>0.95351578547348503</v>
      </c>
      <c r="K1022">
        <f t="shared" si="169"/>
        <v>5.5466010956777482E-9</v>
      </c>
      <c r="L1022">
        <f t="shared" si="170"/>
        <v>1.3957743484092999E-3</v>
      </c>
      <c r="M1022" s="16">
        <f t="shared" si="171"/>
        <v>-6.6026820648700554E-4</v>
      </c>
      <c r="N1022" s="16">
        <f t="shared" si="172"/>
        <v>6.3773627534808044E-2</v>
      </c>
      <c r="O1022" s="16">
        <f t="shared" si="173"/>
        <v>2.5360369713174529E-3</v>
      </c>
      <c r="P1022" s="16">
        <f t="shared" si="174"/>
        <v>0.1751491027952331</v>
      </c>
      <c r="Q1022" s="16">
        <f t="shared" si="175"/>
        <v>0.2335415017318361</v>
      </c>
      <c r="R1022" s="16">
        <f t="shared" si="176"/>
        <v>0.13160583027686007</v>
      </c>
      <c r="S1022" s="16">
        <f t="shared" si="177"/>
        <v>1.9017255641154078E-3</v>
      </c>
      <c r="T1022" s="16">
        <f t="shared" si="178"/>
        <v>0.23356975758885704</v>
      </c>
      <c r="U1022" s="65">
        <f t="shared" si="179"/>
        <v>0.84207758246302722</v>
      </c>
      <c r="V1022" s="65"/>
      <c r="AI1022" s="16"/>
      <c r="AL1022" s="16"/>
      <c r="AM1022" s="16"/>
    </row>
    <row r="1023" spans="1:40" x14ac:dyDescent="0.25">
      <c r="A1023">
        <v>1022</v>
      </c>
      <c r="B1023">
        <v>6.0906145583086496E-4</v>
      </c>
      <c r="C1023" s="16">
        <v>5.2092174184332397E-9</v>
      </c>
      <c r="D1023">
        <v>7.2802666673634398E-4</v>
      </c>
      <c r="E1023" s="16">
        <v>7.6532319002750002E-6</v>
      </c>
      <c r="F1023" s="16">
        <v>7.8777373166335995E-6</v>
      </c>
      <c r="G1023" s="16">
        <v>2.1286498398385498E-6</v>
      </c>
      <c r="H1023">
        <v>2.2533026498922001E-4</v>
      </c>
      <c r="J1023">
        <v>0.95673013588487199</v>
      </c>
      <c r="K1023">
        <f t="shared" si="169"/>
        <v>4.9838152885914754E-9</v>
      </c>
      <c r="L1023">
        <f t="shared" si="170"/>
        <v>7.4590558199203122E-4</v>
      </c>
      <c r="M1023" s="16">
        <f t="shared" si="171"/>
        <v>4.7221732966969869E-4</v>
      </c>
      <c r="N1023" s="16">
        <f t="shared" si="172"/>
        <v>5.661058414816552E-2</v>
      </c>
      <c r="O1023" s="16">
        <f t="shared" si="173"/>
        <v>3.5267499979474695E-3</v>
      </c>
      <c r="P1023" s="16">
        <f t="shared" si="174"/>
        <v>5.9794663296672837E-2</v>
      </c>
      <c r="Q1023" s="16">
        <f t="shared" si="175"/>
        <v>8.2619152445191496E-2</v>
      </c>
      <c r="R1023" s="16">
        <f t="shared" si="176"/>
        <v>4.0509748309000199E-2</v>
      </c>
      <c r="S1023" s="16">
        <f t="shared" si="177"/>
        <v>3.6219654361016418E-3</v>
      </c>
      <c r="T1023" s="16">
        <f t="shared" si="178"/>
        <v>8.2623860030806753E-2</v>
      </c>
      <c r="U1023" s="65">
        <f t="shared" si="179"/>
        <v>0.32930672366388591</v>
      </c>
      <c r="V1023" s="65"/>
      <c r="AI1023" s="16"/>
      <c r="AL1023" s="16"/>
      <c r="AM1023" s="16"/>
    </row>
    <row r="1024" spans="1:40" x14ac:dyDescent="0.25">
      <c r="A1024">
        <v>1023</v>
      </c>
      <c r="B1024">
        <v>4.4517392485890901E-4</v>
      </c>
      <c r="C1024" s="16">
        <v>4.9592278487071396E-9</v>
      </c>
      <c r="D1024">
        <v>9.5358759913974898E-4</v>
      </c>
      <c r="E1024" s="16">
        <v>9.5176962026940299E-6</v>
      </c>
      <c r="F1024" s="16">
        <v>1.0897435376380001E-5</v>
      </c>
      <c r="G1024" s="16">
        <v>2.2420374495869999E-6</v>
      </c>
      <c r="H1024">
        <v>2.8022789638618899E-4</v>
      </c>
      <c r="J1024">
        <v>0.95553387907392096</v>
      </c>
      <c r="K1024">
        <f t="shared" si="169"/>
        <v>4.7387102234865491E-9</v>
      </c>
      <c r="L1024">
        <f t="shared" si="170"/>
        <v>9.7761954811424723E-4</v>
      </c>
      <c r="M1024" s="16">
        <f t="shared" si="171"/>
        <v>-8.7271698396429269E-5</v>
      </c>
      <c r="N1024" s="16">
        <f t="shared" si="172"/>
        <v>9.0582710073331945E-3</v>
      </c>
      <c r="O1024" s="16">
        <f t="shared" si="173"/>
        <v>1.0925758032493522E-2</v>
      </c>
      <c r="P1024" s="16">
        <f t="shared" si="174"/>
        <v>1.0953180350537684E-4</v>
      </c>
      <c r="Q1024" s="16">
        <f t="shared" si="175"/>
        <v>1.2960001056568535E-2</v>
      </c>
      <c r="R1024" s="16">
        <f t="shared" si="176"/>
        <v>1.1003821746592118E-2</v>
      </c>
      <c r="S1024" s="16">
        <f t="shared" si="177"/>
        <v>1.3608606040175447E-2</v>
      </c>
      <c r="T1024" s="16">
        <f t="shared" si="178"/>
        <v>1.2960055423242868E-2</v>
      </c>
      <c r="U1024" s="65">
        <f t="shared" si="179"/>
        <v>7.0626045109911065E-2</v>
      </c>
      <c r="V1024" s="65"/>
      <c r="AI1024" s="16"/>
      <c r="AL1024" s="16"/>
      <c r="AM1024" s="16"/>
    </row>
    <row r="1025" spans="1:40" x14ac:dyDescent="0.25">
      <c r="A1025">
        <v>1024</v>
      </c>
      <c r="B1025">
        <v>6.4624237462529205E-4</v>
      </c>
      <c r="C1025" s="16">
        <v>5.9260973292677296E-9</v>
      </c>
      <c r="D1025">
        <v>7.8152955300413E-4</v>
      </c>
      <c r="E1025" s="16">
        <v>9.3407679190858593E-6</v>
      </c>
      <c r="F1025" s="16">
        <v>7.44252067148255E-6</v>
      </c>
      <c r="G1025" s="16">
        <v>1.8722649434034501E-6</v>
      </c>
      <c r="H1025">
        <v>2.7501620948797498E-4</v>
      </c>
      <c r="J1025">
        <v>0.95646684613122901</v>
      </c>
      <c r="K1025">
        <f t="shared" si="169"/>
        <v>5.6681156223914048E-9</v>
      </c>
      <c r="L1025">
        <f t="shared" si="170"/>
        <v>7.9828093319316939E-4</v>
      </c>
      <c r="M1025" s="16">
        <f t="shared" si="171"/>
        <v>4.942038160574147E-4</v>
      </c>
      <c r="N1025" s="16">
        <f t="shared" si="172"/>
        <v>9.8282727419397031E-2</v>
      </c>
      <c r="O1025" s="16">
        <f t="shared" si="173"/>
        <v>4.9081958920466507E-3</v>
      </c>
      <c r="P1025" s="16">
        <f t="shared" si="174"/>
        <v>3.5724678013367935E-2</v>
      </c>
      <c r="Q1025" s="16">
        <f t="shared" si="175"/>
        <v>1.6982037786685954E-2</v>
      </c>
      <c r="R1025" s="16">
        <f t="shared" si="176"/>
        <v>6.0219823424328946E-2</v>
      </c>
      <c r="S1025" s="16">
        <f t="shared" si="177"/>
        <v>4.5577054586424586E-3</v>
      </c>
      <c r="T1025" s="16">
        <f t="shared" si="178"/>
        <v>1.6984091638332182E-2</v>
      </c>
      <c r="U1025" s="65">
        <f t="shared" si="179"/>
        <v>0.23765925963280113</v>
      </c>
      <c r="V1025" s="65"/>
      <c r="AI1025" s="16"/>
      <c r="AL1025" s="16"/>
      <c r="AM1025" s="16"/>
    </row>
    <row r="1026" spans="1:40" x14ac:dyDescent="0.25">
      <c r="A1026">
        <v>1025</v>
      </c>
      <c r="B1026">
        <v>4.3016109813909503E-4</v>
      </c>
      <c r="C1026" s="16">
        <v>5.0021183000339801E-9</v>
      </c>
      <c r="D1026">
        <v>9.9642745872565797E-4</v>
      </c>
      <c r="E1026" s="16">
        <v>1.00263586956713E-5</v>
      </c>
      <c r="F1026" s="16">
        <v>1.13005479599888E-5</v>
      </c>
      <c r="G1026" s="16">
        <v>2.2239183828725201E-6</v>
      </c>
      <c r="H1026">
        <v>2.9520497806811101E-4</v>
      </c>
      <c r="J1026">
        <v>0.95531555135990698</v>
      </c>
      <c r="K1026">
        <f t="shared" si="169"/>
        <v>4.7786014017644421E-9</v>
      </c>
      <c r="L1026">
        <f t="shared" si="170"/>
        <v>1.021247470910208E-3</v>
      </c>
      <c r="M1026" s="16">
        <f t="shared" si="171"/>
        <v>-1.6092527463201797E-4</v>
      </c>
      <c r="N1026" s="16">
        <f t="shared" si="172"/>
        <v>1.5797680709905813E-2</v>
      </c>
      <c r="O1026" s="16">
        <f t="shared" si="173"/>
        <v>9.3667060206709552E-3</v>
      </c>
      <c r="P1026" s="16">
        <f t="shared" si="174"/>
        <v>1.1552532397728487E-3</v>
      </c>
      <c r="Q1026" s="16">
        <f t="shared" si="175"/>
        <v>4.4198948648165879E-3</v>
      </c>
      <c r="R1026" s="16">
        <f t="shared" si="176"/>
        <v>2.1249181025769E-2</v>
      </c>
      <c r="S1026" s="16">
        <f t="shared" si="177"/>
        <v>1.1584573115393531E-2</v>
      </c>
      <c r="T1026" s="16">
        <f t="shared" si="178"/>
        <v>4.4196679710854008E-3</v>
      </c>
      <c r="U1026" s="65">
        <f t="shared" si="179"/>
        <v>6.7992956947414127E-2</v>
      </c>
      <c r="V1026" s="65"/>
      <c r="AI1026" s="16"/>
      <c r="AL1026" s="16"/>
      <c r="AM1026" s="16"/>
    </row>
    <row r="1027" spans="1:40" x14ac:dyDescent="0.25">
      <c r="A1027">
        <v>1026</v>
      </c>
      <c r="B1027" s="16">
        <v>6.1646383833003401E-4</v>
      </c>
      <c r="C1027" s="16">
        <v>5.3379743029786704E-9</v>
      </c>
      <c r="D1027" s="16">
        <v>7.3721886648729802E-4</v>
      </c>
      <c r="E1027" s="16">
        <v>7.9406149157355692E-6</v>
      </c>
      <c r="F1027" s="16">
        <v>7.7863692234106496E-6</v>
      </c>
      <c r="G1027" s="16">
        <v>2.0775169370800399E-6</v>
      </c>
      <c r="H1027" s="16">
        <v>2.3379163569435001E-4</v>
      </c>
      <c r="J1027">
        <v>0.95668510929434203</v>
      </c>
      <c r="K1027">
        <f t="shared" ref="K1027:K1090" si="180">C1027*J1027</f>
        <v>5.1067605294555389E-9</v>
      </c>
      <c r="L1027">
        <f t="shared" ref="L1027:L1090" si="181">SUM($Z$9*B1027,$AA$9*C1027,$AB$9*D1027,$AC$9*E1027,$AD$9*F1027,$AE$9*G1027)</f>
        <v>7.5486378389689633E-4</v>
      </c>
      <c r="M1027" s="16">
        <f t="shared" ref="M1027:M1090" si="182">$Z$8*B1027+$AA$8*C1027+$AB$8*D1027+$AD$8*F1027+$AE$8*G1027</f>
        <v>4.7806389276317169E-4</v>
      </c>
      <c r="N1027" s="16">
        <f t="shared" si="172"/>
        <v>6.399649287727556E-2</v>
      </c>
      <c r="O1027" s="16">
        <f t="shared" si="173"/>
        <v>1.3058959443128914E-3</v>
      </c>
      <c r="P1027" s="16">
        <f t="shared" si="174"/>
        <v>5.5220658342601911E-2</v>
      </c>
      <c r="Q1027" s="16">
        <f t="shared" si="175"/>
        <v>6.7953171017896524E-2</v>
      </c>
      <c r="R1027" s="16">
        <f t="shared" si="176"/>
        <v>4.4324655905456312E-2</v>
      </c>
      <c r="S1027" s="16">
        <f t="shared" si="177"/>
        <v>1.205187838260364E-3</v>
      </c>
      <c r="T1027" s="16">
        <f t="shared" si="178"/>
        <v>6.7957441033198895E-2</v>
      </c>
      <c r="U1027" s="65">
        <f t="shared" si="179"/>
        <v>0.30196350295900243</v>
      </c>
      <c r="V1027" s="65"/>
      <c r="AH1027" s="16"/>
      <c r="AI1027" s="16"/>
      <c r="AJ1027" s="16"/>
      <c r="AK1027" s="16"/>
      <c r="AL1027" s="16"/>
      <c r="AM1027" s="16"/>
    </row>
    <row r="1028" spans="1:40" x14ac:dyDescent="0.25">
      <c r="A1028">
        <v>1027</v>
      </c>
      <c r="B1028">
        <v>4.1631524850466498E-4</v>
      </c>
      <c r="C1028" s="16">
        <v>5.9889453530207402E-9</v>
      </c>
      <c r="D1028">
        <v>1.23954144249923E-3</v>
      </c>
      <c r="E1028" s="16">
        <v>1.48937170531067E-5</v>
      </c>
      <c r="F1028" s="16">
        <v>1.1804230401630601E-5</v>
      </c>
      <c r="G1028" s="16">
        <v>1.86245981492954E-6</v>
      </c>
      <c r="H1028">
        <v>4.38519142204736E-4</v>
      </c>
      <c r="J1028">
        <v>0.954140498955792</v>
      </c>
      <c r="K1028">
        <f t="shared" si="180"/>
        <v>5.7142953073501811E-9</v>
      </c>
      <c r="L1028">
        <f t="shared" si="181"/>
        <v>1.2650063741720676E-3</v>
      </c>
      <c r="M1028" s="16">
        <f t="shared" si="182"/>
        <v>-4.3237587716273782E-4</v>
      </c>
      <c r="N1028" s="16">
        <f t="shared" ref="N1028:N1091" si="183">(B1028-$B$2)^2/$B$2/$B$2</f>
        <v>2.3663913712533135E-2</v>
      </c>
      <c r="O1028" s="16">
        <f t="shared" ref="O1028:O1091" si="184">(C1028-$C$2)^2/$C$2/$C$2</f>
        <v>6.6270681101563231E-3</v>
      </c>
      <c r="P1028" s="16">
        <f t="shared" ref="P1028:P1091" si="185">(D1028-$D$2)^2/$D$2/$D$2</f>
        <v>8.1949070479424777E-2</v>
      </c>
      <c r="Q1028" s="16">
        <f t="shared" ref="Q1028:Q1091" si="186">(E1028-$E$2)^2/$E$2/$E$2</f>
        <v>0.14953666133809784</v>
      </c>
      <c r="R1028" s="16">
        <f t="shared" ref="R1028:R1091" si="187">(F1028-$F$2)^2/$F$2/$F$2</f>
        <v>3.8745878050331042E-2</v>
      </c>
      <c r="S1028" s="16">
        <f t="shared" ref="S1028:S1091" si="188">(G1028-$G$2)^2/$G$2/$G$2</f>
        <v>5.2409295601007853E-3</v>
      </c>
      <c r="T1028" s="16">
        <f t="shared" ref="T1028:T1091" si="189">(H1028-$H$2)^2/$H$2/$H$2</f>
        <v>0.1495510133058181</v>
      </c>
      <c r="U1028" s="65">
        <f t="shared" ref="U1028:U1091" si="190">SUM(N1028:T1028)</f>
        <v>0.45531453455646198</v>
      </c>
      <c r="V1028" s="65"/>
      <c r="AI1028" s="16"/>
      <c r="AK1028" s="16"/>
      <c r="AL1028" s="16"/>
      <c r="AM1028" s="16"/>
    </row>
    <row r="1029" spans="1:40" x14ac:dyDescent="0.25">
      <c r="A1029">
        <v>1028</v>
      </c>
      <c r="B1029">
        <v>4.5133346176920902E-4</v>
      </c>
      <c r="C1029" s="16">
        <v>5.5244559533752304E-9</v>
      </c>
      <c r="D1029">
        <v>1.05009421563585E-3</v>
      </c>
      <c r="E1029" s="16">
        <v>1.16631504808737E-5</v>
      </c>
      <c r="F1029" s="16">
        <v>1.0795450524987001E-5</v>
      </c>
      <c r="G1029" s="16">
        <v>2.01479761992091E-6</v>
      </c>
      <c r="H1029">
        <v>3.43397692627279E-4</v>
      </c>
      <c r="J1029">
        <v>0.95506478584899801</v>
      </c>
      <c r="K1029">
        <f t="shared" si="180"/>
        <v>5.2762133420425363E-9</v>
      </c>
      <c r="L1029">
        <f t="shared" si="181"/>
        <v>1.0736943898497914E-3</v>
      </c>
      <c r="M1029" s="16">
        <f t="shared" si="182"/>
        <v>-1.7102746631137349E-4</v>
      </c>
      <c r="N1029" s="16">
        <f t="shared" si="183"/>
        <v>6.8319425097345598E-3</v>
      </c>
      <c r="O1029" s="16">
        <f t="shared" si="184"/>
        <v>6.0748534090060444E-6</v>
      </c>
      <c r="P1029" s="16">
        <f t="shared" si="185"/>
        <v>8.0422885558372945E-3</v>
      </c>
      <c r="Q1029" s="16">
        <f t="shared" si="186"/>
        <v>7.3811169113687097E-3</v>
      </c>
      <c r="R1029" s="16">
        <f t="shared" si="187"/>
        <v>8.941363353484744E-3</v>
      </c>
      <c r="S1029" s="16">
        <f t="shared" si="188"/>
        <v>1.2097894170876329E-5</v>
      </c>
      <c r="T1029" s="16">
        <f t="shared" si="189"/>
        <v>7.3819110505609397E-3</v>
      </c>
      <c r="U1029" s="65">
        <f t="shared" si="190"/>
        <v>3.8596795128566126E-2</v>
      </c>
      <c r="V1029" s="65"/>
      <c r="AI1029" s="16"/>
      <c r="AK1029" s="16"/>
      <c r="AL1029" s="16"/>
      <c r="AM1029" s="16"/>
    </row>
    <row r="1030" spans="1:40" x14ac:dyDescent="0.25">
      <c r="A1030">
        <v>1029</v>
      </c>
      <c r="B1030">
        <v>3.43441666807464E-4</v>
      </c>
      <c r="C1030" s="16">
        <v>5.42378726935065E-9</v>
      </c>
      <c r="D1030">
        <v>1.36485298654815E-3</v>
      </c>
      <c r="E1030" s="16">
        <v>1.48305731386621E-5</v>
      </c>
      <c r="F1030" s="16">
        <v>1.43933945987737E-5</v>
      </c>
      <c r="G1030" s="16">
        <v>2.05950968317907E-6</v>
      </c>
      <c r="H1030">
        <v>4.3666278180266101E-4</v>
      </c>
      <c r="J1030">
        <v>0.95350737070769698</v>
      </c>
      <c r="K1030">
        <f t="shared" si="180"/>
        <v>5.1716211384764178E-9</v>
      </c>
      <c r="L1030">
        <f t="shared" si="181"/>
        <v>1.3956938616416072E-3</v>
      </c>
      <c r="M1030" s="16">
        <f t="shared" si="182"/>
        <v>-7.0881052802667906E-4</v>
      </c>
      <c r="N1030" s="16">
        <f t="shared" si="183"/>
        <v>9.1172493063588766E-2</v>
      </c>
      <c r="O1030" s="16">
        <f t="shared" si="184"/>
        <v>4.2609956823159794E-4</v>
      </c>
      <c r="P1030" s="16">
        <f t="shared" si="185"/>
        <v>0.17330801909897992</v>
      </c>
      <c r="Q1030" s="16">
        <f t="shared" si="186"/>
        <v>0.14502433291814493</v>
      </c>
      <c r="R1030" s="16">
        <f t="shared" si="187"/>
        <v>0.21100886848726153</v>
      </c>
      <c r="S1030" s="16">
        <f t="shared" si="188"/>
        <v>6.6291979438258856E-4</v>
      </c>
      <c r="T1030" s="16">
        <f t="shared" si="189"/>
        <v>0.1450451520349279</v>
      </c>
      <c r="U1030" s="65">
        <f t="shared" si="190"/>
        <v>0.76664788496551717</v>
      </c>
      <c r="V1030" s="65"/>
      <c r="AI1030" s="16"/>
      <c r="AL1030" s="16"/>
      <c r="AM1030" s="16"/>
    </row>
    <row r="1031" spans="1:40" x14ac:dyDescent="0.25">
      <c r="A1031">
        <v>1030</v>
      </c>
      <c r="B1031">
        <v>3.5475593005362401E-4</v>
      </c>
      <c r="C1031" s="16">
        <v>4.4352675478854598E-9</v>
      </c>
      <c r="D1031">
        <v>1.0734467169145E-3</v>
      </c>
      <c r="E1031" s="16">
        <v>9.5681760835906597E-6</v>
      </c>
      <c r="F1031" s="16">
        <v>1.3756357420636501E-5</v>
      </c>
      <c r="G1031" s="16">
        <v>2.5105692745231998E-6</v>
      </c>
      <c r="H1031">
        <v>2.8171591636092002E-4</v>
      </c>
      <c r="J1031">
        <v>0.95489200391279005</v>
      </c>
      <c r="K1031">
        <f t="shared" si="180"/>
        <v>4.2352015166897131E-9</v>
      </c>
      <c r="L1031">
        <f t="shared" si="181"/>
        <v>1.1034655657627482E-3</v>
      </c>
      <c r="M1031" s="16">
        <f t="shared" si="182"/>
        <v>-3.9395370565550034E-4</v>
      </c>
      <c r="N1031" s="16">
        <f t="shared" si="183"/>
        <v>7.781386218291754E-2</v>
      </c>
      <c r="O1031" s="16">
        <f t="shared" si="184"/>
        <v>3.9655293942980195E-2</v>
      </c>
      <c r="P1031" s="16">
        <f t="shared" si="185"/>
        <v>1.2975854948817882E-2</v>
      </c>
      <c r="Q1031" s="16">
        <f t="shared" si="186"/>
        <v>1.1911976754499317E-2</v>
      </c>
      <c r="R1031" s="16">
        <f t="shared" si="187"/>
        <v>0.15584125401322466</v>
      </c>
      <c r="S1031" s="16">
        <f t="shared" si="188"/>
        <v>6.2699811880167877E-2</v>
      </c>
      <c r="T1031" s="16">
        <f t="shared" si="189"/>
        <v>1.1910821544998364E-2</v>
      </c>
      <c r="U1031" s="65">
        <f t="shared" si="190"/>
        <v>0.37280887526760581</v>
      </c>
      <c r="V1031" s="65"/>
      <c r="AI1031" s="16"/>
      <c r="AL1031" s="16"/>
      <c r="AM1031" s="16"/>
    </row>
    <row r="1032" spans="1:40" x14ac:dyDescent="0.25">
      <c r="A1032">
        <v>1031</v>
      </c>
      <c r="B1032">
        <v>3.7864261966422997E-4</v>
      </c>
      <c r="C1032" s="16">
        <v>5.2417897888776996E-9</v>
      </c>
      <c r="D1032">
        <v>1.1916970121225801E-3</v>
      </c>
      <c r="E1032" s="16">
        <v>1.25382373132676E-5</v>
      </c>
      <c r="F1032" s="16">
        <v>1.29542377739663E-5</v>
      </c>
      <c r="G1032" s="16">
        <v>2.1269443306784899E-6</v>
      </c>
      <c r="H1032">
        <v>3.6916546064502101E-4</v>
      </c>
      <c r="J1032">
        <v>0.95434355439343999</v>
      </c>
      <c r="K1032">
        <f t="shared" si="180"/>
        <v>5.0024682985007834E-9</v>
      </c>
      <c r="L1032">
        <f t="shared" si="181"/>
        <v>1.2197271902114023E-3</v>
      </c>
      <c r="M1032" s="16">
        <f t="shared" si="182"/>
        <v>-4.6244195088294233E-4</v>
      </c>
      <c r="N1032" s="16">
        <f t="shared" si="183"/>
        <v>5.3084703535380841E-2</v>
      </c>
      <c r="O1032" s="16">
        <f t="shared" si="184"/>
        <v>2.8627792550838887E-3</v>
      </c>
      <c r="P1032" s="16">
        <f t="shared" si="185"/>
        <v>5.5988785730810335E-2</v>
      </c>
      <c r="Q1032" s="16">
        <f t="shared" si="186"/>
        <v>2.8019268795488366E-2</v>
      </c>
      <c r="R1032" s="16">
        <f t="shared" si="187"/>
        <v>9.8244528433342915E-2</v>
      </c>
      <c r="S1032" s="16">
        <f t="shared" si="188"/>
        <v>3.5204441814522969E-3</v>
      </c>
      <c r="T1032" s="16">
        <f t="shared" si="189"/>
        <v>2.802370592483051E-2</v>
      </c>
      <c r="U1032" s="65">
        <f t="shared" si="190"/>
        <v>0.26974421585638914</v>
      </c>
      <c r="V1032" s="65"/>
      <c r="AI1032" s="16"/>
      <c r="AK1032" s="16"/>
      <c r="AL1032" s="16"/>
      <c r="AM1032" s="16"/>
    </row>
    <row r="1033" spans="1:40" x14ac:dyDescent="0.25">
      <c r="A1033">
        <v>1032</v>
      </c>
      <c r="B1033">
        <v>4.87126457348679E-4</v>
      </c>
      <c r="C1033" s="16">
        <v>5.0797263802569998E-9</v>
      </c>
      <c r="D1033">
        <v>8.9125806571034301E-4</v>
      </c>
      <c r="E1033" s="16">
        <v>9.1184738103076895E-6</v>
      </c>
      <c r="F1033" s="16">
        <v>9.9287445827422292E-6</v>
      </c>
      <c r="G1033" s="16">
        <v>2.1872176699894599E-6</v>
      </c>
      <c r="H1033">
        <v>2.6847282029539797E-4</v>
      </c>
      <c r="J1033">
        <v>0.95586243980263697</v>
      </c>
      <c r="K1033">
        <f t="shared" si="180"/>
        <v>4.8555196513622735E-9</v>
      </c>
      <c r="L1033">
        <f t="shared" si="181"/>
        <v>9.1329769281943657E-4</v>
      </c>
      <c r="M1033" s="16">
        <f t="shared" si="182"/>
        <v>6.0955221877921386E-5</v>
      </c>
      <c r="N1033" s="16">
        <f t="shared" si="183"/>
        <v>9.8120406067177444E-5</v>
      </c>
      <c r="O1033" s="16">
        <f t="shared" si="184"/>
        <v>6.8505872189656685E-3</v>
      </c>
      <c r="P1033" s="16">
        <f t="shared" si="185"/>
        <v>5.6467508992835572E-3</v>
      </c>
      <c r="Q1033" s="16">
        <f t="shared" si="186"/>
        <v>2.2804667067367494E-2</v>
      </c>
      <c r="R1033" s="16">
        <f t="shared" si="187"/>
        <v>4.4660089181284905E-5</v>
      </c>
      <c r="S1033" s="16">
        <f t="shared" si="188"/>
        <v>7.9839075896220163E-3</v>
      </c>
      <c r="T1033" s="16">
        <f t="shared" si="189"/>
        <v>2.2805538137640774E-2</v>
      </c>
      <c r="U1033" s="65">
        <f t="shared" si="190"/>
        <v>6.623423140812798E-2</v>
      </c>
      <c r="V1033" s="65"/>
      <c r="AI1033" s="16"/>
      <c r="AL1033" s="16"/>
      <c r="AM1033" s="16"/>
    </row>
    <row r="1034" spans="1:40" x14ac:dyDescent="0.25">
      <c r="A1034">
        <v>1033</v>
      </c>
      <c r="B1034">
        <v>2.8159919503632802E-4</v>
      </c>
      <c r="C1034" s="16">
        <v>4.05206345311479E-9</v>
      </c>
      <c r="D1034">
        <v>1.24055278927851E-3</v>
      </c>
      <c r="E1034" s="16">
        <v>1.0082536348950001E-5</v>
      </c>
      <c r="F1034" s="16">
        <v>1.7470056136361802E-5</v>
      </c>
      <c r="G1034" s="16">
        <v>2.7534403239852899E-6</v>
      </c>
      <c r="H1034">
        <v>2.9686278463184399E-4</v>
      </c>
      <c r="J1034">
        <v>0.95402504662376097</v>
      </c>
      <c r="K1034">
        <f t="shared" si="180"/>
        <v>3.8657700247802756E-9</v>
      </c>
      <c r="L1034">
        <f t="shared" si="181"/>
        <v>1.2782422898117657E-3</v>
      </c>
      <c r="M1034" s="16">
        <f t="shared" si="182"/>
        <v>-7.1504389973910966E-4</v>
      </c>
      <c r="N1034" s="16">
        <f t="shared" si="183"/>
        <v>0.18287931592207493</v>
      </c>
      <c r="O1034" s="16">
        <f t="shared" si="184"/>
        <v>7.2001226248907049E-2</v>
      </c>
      <c r="P1034" s="16">
        <f t="shared" si="185"/>
        <v>8.2551030557280858E-2</v>
      </c>
      <c r="Q1034" s="16">
        <f t="shared" si="186"/>
        <v>3.7517821873672601E-3</v>
      </c>
      <c r="R1034" s="16">
        <f t="shared" si="187"/>
        <v>0.59490681371816967</v>
      </c>
      <c r="S1034" s="16">
        <f t="shared" si="188"/>
        <v>0.13790990239060408</v>
      </c>
      <c r="T1034" s="16">
        <f t="shared" si="189"/>
        <v>3.7501101129877078E-3</v>
      </c>
      <c r="U1034" s="65">
        <f t="shared" si="190"/>
        <v>1.0777501811373917</v>
      </c>
      <c r="V1034" s="65"/>
      <c r="AI1034" s="16"/>
      <c r="AK1034" s="16"/>
      <c r="AL1034" s="16"/>
      <c r="AM1034" s="16"/>
    </row>
    <row r="1035" spans="1:40" x14ac:dyDescent="0.25">
      <c r="A1035">
        <v>1034</v>
      </c>
      <c r="B1035" s="16">
        <v>4.6865398503035999E-4</v>
      </c>
      <c r="C1035" s="16">
        <v>6.9080259114307796E-9</v>
      </c>
      <c r="D1035" s="16">
        <v>1.2708199470417201E-3</v>
      </c>
      <c r="E1035" s="16">
        <v>1.7608022240987401E-5</v>
      </c>
      <c r="F1035" s="16">
        <v>1.04977651964275E-5</v>
      </c>
      <c r="G1035" s="16">
        <v>1.61511601480243E-6</v>
      </c>
      <c r="H1035">
        <v>5.1843768663792399E-4</v>
      </c>
      <c r="J1035">
        <v>0.95401923207306305</v>
      </c>
      <c r="K1035">
        <f t="shared" si="180"/>
        <v>6.5903895751640137E-9</v>
      </c>
      <c r="L1035">
        <f t="shared" si="181"/>
        <v>1.2934236854234662E-3</v>
      </c>
      <c r="M1035" s="16">
        <f t="shared" si="182"/>
        <v>-3.5611571536274615E-4</v>
      </c>
      <c r="N1035" s="16">
        <f t="shared" si="183"/>
        <v>2.25162112070633E-3</v>
      </c>
      <c r="O1035" s="16">
        <f t="shared" si="184"/>
        <v>6.1188238683361207E-2</v>
      </c>
      <c r="P1035" s="16">
        <f t="shared" si="185"/>
        <v>0.10158566824975289</v>
      </c>
      <c r="Q1035" s="16">
        <f t="shared" si="186"/>
        <v>0.40885635859332176</v>
      </c>
      <c r="R1035" s="16">
        <f t="shared" si="187"/>
        <v>4.144300918088868E-3</v>
      </c>
      <c r="S1035" s="16">
        <f t="shared" si="188"/>
        <v>3.8253436253600621E-2</v>
      </c>
      <c r="T1035" s="16">
        <f t="shared" si="189"/>
        <v>0.40888696861478258</v>
      </c>
      <c r="U1035" s="65">
        <f t="shared" si="190"/>
        <v>1.0251665924336142</v>
      </c>
      <c r="V1035" s="65"/>
      <c r="AI1035" s="16"/>
      <c r="AL1035" s="16"/>
      <c r="AM1035" s="16"/>
    </row>
    <row r="1036" spans="1:40" x14ac:dyDescent="0.25">
      <c r="A1036">
        <v>1035</v>
      </c>
      <c r="B1036">
        <v>5.3247050990065095E-4</v>
      </c>
      <c r="C1036" s="16">
        <v>5.4830093863539997E-9</v>
      </c>
      <c r="D1036">
        <v>8.7978172577977802E-4</v>
      </c>
      <c r="E1036" s="16">
        <v>9.7173012946364995E-6</v>
      </c>
      <c r="F1036" s="16">
        <v>9.07693885717574E-6</v>
      </c>
      <c r="G1036" s="16">
        <v>2.0259987771556201E-6</v>
      </c>
      <c r="H1036">
        <v>2.86103736855436E-4</v>
      </c>
      <c r="J1036">
        <v>0.95593755085630605</v>
      </c>
      <c r="K1036">
        <f t="shared" si="180"/>
        <v>5.2414145641133798E-9</v>
      </c>
      <c r="L1036">
        <f t="shared" si="181"/>
        <v>8.9995611926189879E-4</v>
      </c>
      <c r="M1036" s="16">
        <f t="shared" si="182"/>
        <v>1.6498490053940316E-4</v>
      </c>
      <c r="N1036" s="16">
        <f t="shared" si="183"/>
        <v>6.7662360847490074E-3</v>
      </c>
      <c r="O1036" s="16">
        <f t="shared" si="184"/>
        <v>9.8974847720131618E-5</v>
      </c>
      <c r="P1036" s="16">
        <f t="shared" si="185"/>
        <v>7.5783677083513376E-3</v>
      </c>
      <c r="Q1036" s="16">
        <f t="shared" si="186"/>
        <v>9.0739909051936202E-3</v>
      </c>
      <c r="R1036" s="16">
        <f t="shared" si="187"/>
        <v>6.3492844780985835E-3</v>
      </c>
      <c r="S1036" s="16">
        <f t="shared" si="188"/>
        <v>8.2028976150463407E-5</v>
      </c>
      <c r="T1036" s="16">
        <f t="shared" si="189"/>
        <v>9.0746988709269928E-3</v>
      </c>
      <c r="U1036" s="65">
        <f t="shared" si="190"/>
        <v>3.9023581871190136E-2</v>
      </c>
      <c r="V1036" s="65"/>
      <c r="AI1036" s="16"/>
      <c r="AL1036" s="16"/>
      <c r="AM1036" s="16"/>
    </row>
    <row r="1037" spans="1:40" x14ac:dyDescent="0.25">
      <c r="A1037">
        <v>1036</v>
      </c>
      <c r="B1037">
        <v>3.0949837451659402E-4</v>
      </c>
      <c r="C1037" s="16">
        <v>5.0222125422319801E-9</v>
      </c>
      <c r="D1037">
        <v>1.40379784653471E-3</v>
      </c>
      <c r="E1037" s="16">
        <v>1.4117670626558199E-5</v>
      </c>
      <c r="F1037" s="16">
        <v>1.60031091075624E-5</v>
      </c>
      <c r="G1037" s="16">
        <v>2.22525480171781E-6</v>
      </c>
      <c r="H1037">
        <v>4.1567338802099899E-4</v>
      </c>
      <c r="J1037">
        <v>0.95329800932595998</v>
      </c>
      <c r="K1037">
        <f t="shared" si="180"/>
        <v>4.7876652189216155E-9</v>
      </c>
      <c r="L1037">
        <f t="shared" si="181"/>
        <v>1.4380242973390102E-3</v>
      </c>
      <c r="M1037" s="16">
        <f t="shared" si="182"/>
        <v>-8.1902754830582235E-4</v>
      </c>
      <c r="N1037" s="16">
        <f t="shared" si="183"/>
        <v>0.13759519508925486</v>
      </c>
      <c r="O1037" s="16">
        <f t="shared" si="184"/>
        <v>8.6775529816574739E-3</v>
      </c>
      <c r="P1037" s="16">
        <f t="shared" si="185"/>
        <v>0.20858925960112468</v>
      </c>
      <c r="Q1037" s="16">
        <f t="shared" si="186"/>
        <v>9.88755639461837E-2</v>
      </c>
      <c r="R1037" s="16">
        <f t="shared" si="187"/>
        <v>0.38758988280643275</v>
      </c>
      <c r="S1037" s="16">
        <f t="shared" si="188"/>
        <v>1.1728297320311326E-2</v>
      </c>
      <c r="T1037" s="16">
        <f t="shared" si="189"/>
        <v>9.8893705639609156E-2</v>
      </c>
      <c r="U1037" s="65">
        <f t="shared" si="190"/>
        <v>0.95194945738457393</v>
      </c>
      <c r="V1037" s="65"/>
      <c r="AI1037" s="16"/>
      <c r="AL1037" s="16"/>
      <c r="AM1037" s="16"/>
    </row>
    <row r="1038" spans="1:40" x14ac:dyDescent="0.25">
      <c r="A1038">
        <v>1037</v>
      </c>
      <c r="B1038">
        <v>6.6133364125172398E-4</v>
      </c>
      <c r="C1038" s="16">
        <v>6.1396140948019699E-9</v>
      </c>
      <c r="D1038">
        <v>7.9138356416456597E-4</v>
      </c>
      <c r="E1038" s="16">
        <v>9.7983116177221201E-6</v>
      </c>
      <c r="F1038" s="16">
        <v>7.2757951098205401E-6</v>
      </c>
      <c r="G1038" s="16">
        <v>1.80734363371411E-6</v>
      </c>
      <c r="H1038">
        <v>2.8848759589700798E-4</v>
      </c>
      <c r="J1038">
        <v>0.95642045921611896</v>
      </c>
      <c r="K1038">
        <f t="shared" si="180"/>
        <v>5.8720525319602569E-9</v>
      </c>
      <c r="L1038">
        <f t="shared" si="181"/>
        <v>8.0773635840382634E-4</v>
      </c>
      <c r="M1038" s="16">
        <f t="shared" si="182"/>
        <v>5.1493092409962173E-4</v>
      </c>
      <c r="N1038" s="16">
        <f t="shared" si="183"/>
        <v>0.11845578879786976</v>
      </c>
      <c r="O1038" s="16">
        <f t="shared" si="184"/>
        <v>1.179670380782542E-2</v>
      </c>
      <c r="P1038" s="16">
        <f t="shared" si="185"/>
        <v>3.1963811524085256E-2</v>
      </c>
      <c r="Q1038" s="16">
        <f t="shared" si="186"/>
        <v>7.6939075433330043E-3</v>
      </c>
      <c r="R1038" s="16">
        <f t="shared" si="187"/>
        <v>6.8802184868662991E-2</v>
      </c>
      <c r="S1038" s="16">
        <f t="shared" si="188"/>
        <v>9.9690448682570477E-3</v>
      </c>
      <c r="T1038" s="16">
        <f t="shared" si="189"/>
        <v>7.6952888101767675E-3</v>
      </c>
      <c r="U1038" s="65">
        <f t="shared" si="190"/>
        <v>0.25637673022021029</v>
      </c>
      <c r="V1038" s="65"/>
      <c r="AI1038" s="16"/>
      <c r="AL1038" s="16"/>
      <c r="AM1038" s="16"/>
    </row>
    <row r="1039" spans="1:40" x14ac:dyDescent="0.25">
      <c r="A1039">
        <v>1038</v>
      </c>
      <c r="B1039" s="16">
        <v>6.8544492713584098E-4</v>
      </c>
      <c r="C1039" s="16">
        <v>6.7657474103336999E-9</v>
      </c>
      <c r="D1039" s="16">
        <v>8.4241194462785103E-4</v>
      </c>
      <c r="E1039" s="16">
        <v>1.14872761254155E-5</v>
      </c>
      <c r="F1039" s="16">
        <v>7.03621687195003E-6</v>
      </c>
      <c r="G1039" s="16">
        <v>1.64102422744587E-6</v>
      </c>
      <c r="H1039" s="16">
        <v>3.3821586906582701E-4</v>
      </c>
      <c r="J1039">
        <v>0.95616797757224403</v>
      </c>
      <c r="K1039">
        <f t="shared" si="180"/>
        <v>6.4691910181034213E-9</v>
      </c>
      <c r="L1039">
        <f t="shared" si="181"/>
        <v>8.5811863685178653E-4</v>
      </c>
      <c r="M1039" s="16">
        <f t="shared" si="182"/>
        <v>5.1277121741989532E-4</v>
      </c>
      <c r="N1039" s="16">
        <f t="shared" si="183"/>
        <v>0.15459109919108502</v>
      </c>
      <c r="O1039" s="16">
        <f t="shared" si="184"/>
        <v>4.9138360979131469E-2</v>
      </c>
      <c r="P1039" s="16">
        <f t="shared" si="185"/>
        <v>1.5833768160974895E-2</v>
      </c>
      <c r="Q1039" s="16">
        <f t="shared" si="186"/>
        <v>4.8355900062518843E-3</v>
      </c>
      <c r="R1039" s="16">
        <f t="shared" si="187"/>
        <v>8.2135388347896021E-2</v>
      </c>
      <c r="S1039" s="16">
        <f t="shared" si="188"/>
        <v>3.3372408244313236E-2</v>
      </c>
      <c r="T1039" s="16">
        <f t="shared" si="189"/>
        <v>4.8346567060411445E-3</v>
      </c>
      <c r="U1039" s="65">
        <f t="shared" si="190"/>
        <v>0.34474127163569368</v>
      </c>
      <c r="V1039" s="65"/>
      <c r="AH1039" s="16"/>
      <c r="AI1039" s="16"/>
      <c r="AJ1039" s="16"/>
      <c r="AK1039" s="16"/>
      <c r="AL1039" s="16"/>
      <c r="AM1039" s="16"/>
      <c r="AN1039" s="16"/>
    </row>
    <row r="1040" spans="1:40" x14ac:dyDescent="0.25">
      <c r="A1040">
        <v>1039</v>
      </c>
      <c r="B1040">
        <v>5.64966611273764E-4</v>
      </c>
      <c r="C1040" s="16">
        <v>7.3566287816440004E-9</v>
      </c>
      <c r="D1040">
        <v>1.1186155422129799E-3</v>
      </c>
      <c r="E1040" s="16">
        <v>1.65339443043998E-5</v>
      </c>
      <c r="F1040" s="16">
        <v>8.6470987027223297E-6</v>
      </c>
      <c r="G1040" s="16">
        <v>1.5140020884661E-6</v>
      </c>
      <c r="H1040">
        <v>4.8680965407044E-4</v>
      </c>
      <c r="J1040">
        <v>0.95477764989800096</v>
      </c>
      <c r="K1040">
        <f t="shared" si="180"/>
        <v>7.0239447393100524E-9</v>
      </c>
      <c r="L1040">
        <f t="shared" si="181"/>
        <v>1.137416385078109E-3</v>
      </c>
      <c r="M1040" s="16">
        <f t="shared" si="182"/>
        <v>-7.483162530581046E-6</v>
      </c>
      <c r="N1040" s="16">
        <f t="shared" si="183"/>
        <v>2.1994705370383772E-2</v>
      </c>
      <c r="O1040" s="16">
        <f t="shared" si="184"/>
        <v>0.10782390679594837</v>
      </c>
      <c r="P1040" s="16">
        <f t="shared" si="185"/>
        <v>2.5851214869929948E-2</v>
      </c>
      <c r="Q1040" s="16">
        <f t="shared" si="186"/>
        <v>0.29096884943801449</v>
      </c>
      <c r="R1040" s="16">
        <f t="shared" si="187"/>
        <v>1.5194065831509408E-2</v>
      </c>
      <c r="S1040" s="16">
        <f t="shared" si="188"/>
        <v>6.0488973454230717E-2</v>
      </c>
      <c r="T1040" s="16">
        <f t="shared" si="189"/>
        <v>0.29098057644937636</v>
      </c>
      <c r="U1040" s="65">
        <f t="shared" si="190"/>
        <v>0.8133022922093931</v>
      </c>
      <c r="V1040" s="65"/>
      <c r="AI1040" s="16"/>
      <c r="AL1040" s="16"/>
      <c r="AM1040" s="16"/>
    </row>
    <row r="1041" spans="1:40" x14ac:dyDescent="0.25">
      <c r="A1041">
        <v>1040</v>
      </c>
      <c r="B1041" s="16">
        <v>5.4074032631623603E-4</v>
      </c>
      <c r="C1041" s="16">
        <v>4.2940291202628599E-9</v>
      </c>
      <c r="D1041" s="16">
        <v>6.7515447867965296E-4</v>
      </c>
      <c r="E1041" s="16">
        <v>5.8537882775214101E-6</v>
      </c>
      <c r="F1041" s="16">
        <v>8.8526680546709792E-6</v>
      </c>
      <c r="G1041" s="16">
        <v>2.5808658793583099E-6</v>
      </c>
      <c r="H1041" s="16">
        <v>1.72349754975019E-4</v>
      </c>
      <c r="J1041">
        <v>0.95698034316081004</v>
      </c>
      <c r="K1041">
        <f t="shared" si="180"/>
        <v>4.1093014610516631E-9</v>
      </c>
      <c r="L1041">
        <f t="shared" si="181"/>
        <v>6.9543638663923301E-4</v>
      </c>
      <c r="M1041" s="16">
        <f t="shared" si="182"/>
        <v>3.8604426599323915E-4</v>
      </c>
      <c r="N1041" s="16">
        <f t="shared" si="183"/>
        <v>9.8140136881699324E-3</v>
      </c>
      <c r="O1041" s="16">
        <f t="shared" si="184"/>
        <v>5.0462855923656028E-2</v>
      </c>
      <c r="P1041" s="16">
        <f t="shared" si="185"/>
        <v>8.9637212397594326E-2</v>
      </c>
      <c r="Q1041" s="16">
        <f t="shared" si="186"/>
        <v>0.20700235223724661</v>
      </c>
      <c r="R1041" s="16">
        <f t="shared" si="187"/>
        <v>1.0490139392986451E-2</v>
      </c>
      <c r="S1041" s="16">
        <f t="shared" si="188"/>
        <v>8.1459334282449863E-2</v>
      </c>
      <c r="T1041" s="16">
        <f t="shared" si="189"/>
        <v>0.20700918757420858</v>
      </c>
      <c r="U1041" s="65">
        <f t="shared" si="190"/>
        <v>0.65587509549631184</v>
      </c>
      <c r="V1041" s="65"/>
      <c r="AH1041" s="16"/>
      <c r="AI1041" s="16"/>
      <c r="AJ1041" s="16"/>
      <c r="AK1041" s="16"/>
      <c r="AL1041" s="16"/>
      <c r="AM1041" s="16"/>
      <c r="AN1041" s="16"/>
    </row>
    <row r="1042" spans="1:40" x14ac:dyDescent="0.25">
      <c r="A1042">
        <v>1041</v>
      </c>
      <c r="B1042">
        <v>4.6474142175082699E-4</v>
      </c>
      <c r="C1042" s="16">
        <v>5.5370055794854E-9</v>
      </c>
      <c r="D1042">
        <v>1.0214120551255001E-3</v>
      </c>
      <c r="E1042" s="16">
        <v>1.1374097367444101E-5</v>
      </c>
      <c r="F1042" s="16">
        <v>1.0469846938850701E-5</v>
      </c>
      <c r="G1042" s="16">
        <v>2.0095625880688998E-6</v>
      </c>
      <c r="H1042" s="16">
        <v>3.34886638817484E-4</v>
      </c>
      <c r="J1042">
        <v>0.955210736414979</v>
      </c>
      <c r="K1042">
        <f t="shared" si="180"/>
        <v>5.2890071771140963E-9</v>
      </c>
      <c r="L1042">
        <f t="shared" si="181"/>
        <v>1.0443557745856908E-3</v>
      </c>
      <c r="M1042" s="16">
        <f t="shared" si="182"/>
        <v>-1.1487293108403688E-4</v>
      </c>
      <c r="N1042" s="16">
        <f t="shared" si="183"/>
        <v>3.0695604805600577E-3</v>
      </c>
      <c r="O1042" s="16">
        <f t="shared" si="184"/>
        <v>3.9470374796799171E-8</v>
      </c>
      <c r="P1042" s="16">
        <f t="shared" si="185"/>
        <v>3.5898597019512822E-3</v>
      </c>
      <c r="Q1042" s="16">
        <f t="shared" si="186"/>
        <v>3.4810879226873401E-3</v>
      </c>
      <c r="R1042" s="16">
        <f t="shared" si="187"/>
        <v>3.78785989697814E-3</v>
      </c>
      <c r="S1042" s="16">
        <f t="shared" si="188"/>
        <v>7.5842096032586006E-7</v>
      </c>
      <c r="T1042" s="16">
        <f t="shared" si="189"/>
        <v>3.4814428732347865E-3</v>
      </c>
      <c r="U1042" s="65">
        <f t="shared" si="190"/>
        <v>1.741060876674673E-2</v>
      </c>
      <c r="V1042" s="65"/>
      <c r="AI1042" s="16"/>
      <c r="AL1042" s="16"/>
      <c r="AM1042" s="16"/>
    </row>
    <row r="1043" spans="1:40" x14ac:dyDescent="0.25">
      <c r="A1043">
        <v>1042</v>
      </c>
      <c r="B1043">
        <v>4.3159314680659799E-4</v>
      </c>
      <c r="C1043" s="16">
        <v>5.6749017137639401E-9</v>
      </c>
      <c r="D1043">
        <v>1.13013979462712E-3</v>
      </c>
      <c r="E1043" s="16">
        <v>1.2882508485266699E-5</v>
      </c>
      <c r="F1043" s="16">
        <v>1.1330716396049E-5</v>
      </c>
      <c r="G1043" s="16">
        <v>1.9631568121825599E-6</v>
      </c>
      <c r="H1043">
        <v>3.7930067417237998E-4</v>
      </c>
      <c r="J1043">
        <v>0.95466864986866695</v>
      </c>
      <c r="K1043">
        <f t="shared" si="180"/>
        <v>5.4176507572164052E-9</v>
      </c>
      <c r="L1043">
        <f t="shared" si="181"/>
        <v>1.1547587093296869E-3</v>
      </c>
      <c r="M1043" s="16">
        <f t="shared" si="182"/>
        <v>-2.9157241571649078E-4</v>
      </c>
      <c r="N1043" s="16">
        <f t="shared" si="183"/>
        <v>1.5074475811063297E-2</v>
      </c>
      <c r="O1043" s="16">
        <f t="shared" si="184"/>
        <v>6.1013153242578529E-4</v>
      </c>
      <c r="P1043" s="16">
        <f t="shared" si="185"/>
        <v>2.9839730573642153E-2</v>
      </c>
      <c r="Q1043" s="16">
        <f t="shared" si="186"/>
        <v>3.9777672130528331E-2</v>
      </c>
      <c r="R1043" s="16">
        <f t="shared" si="187"/>
        <v>2.2150305952256335E-2</v>
      </c>
      <c r="S1043" s="16">
        <f t="shared" si="188"/>
        <v>4.9469379621167064E-4</v>
      </c>
      <c r="T1043" s="16">
        <f t="shared" si="189"/>
        <v>3.9781563402203311E-2</v>
      </c>
      <c r="U1043" s="65">
        <f t="shared" si="190"/>
        <v>0.14772857319833088</v>
      </c>
      <c r="V1043" s="65"/>
      <c r="AI1043" s="16"/>
      <c r="AL1043" s="16"/>
      <c r="AM1043" s="16"/>
    </row>
    <row r="1044" spans="1:40" x14ac:dyDescent="0.25">
      <c r="A1044">
        <v>1043</v>
      </c>
      <c r="B1044">
        <v>4.9155451639129101E-4</v>
      </c>
      <c r="C1044" s="16">
        <v>5.9550173681880398E-9</v>
      </c>
      <c r="D1044">
        <v>1.03896259339381E-3</v>
      </c>
      <c r="E1044" s="16">
        <v>1.24408960812292E-5</v>
      </c>
      <c r="F1044" s="16">
        <v>9.9055071995964592E-6</v>
      </c>
      <c r="G1044" s="16">
        <v>1.8688159326778701E-6</v>
      </c>
      <c r="H1044">
        <v>3.6629656998933601E-4</v>
      </c>
      <c r="J1044">
        <v>0.955136905800967</v>
      </c>
      <c r="K1044">
        <f t="shared" si="180"/>
        <v>5.6878568630421419E-9</v>
      </c>
      <c r="L1044">
        <f t="shared" si="181"/>
        <v>1.0606364687083128E-3</v>
      </c>
      <c r="M1044" s="16">
        <f t="shared" si="182"/>
        <v>-7.7527435925730712E-5</v>
      </c>
      <c r="N1044" s="16">
        <f t="shared" si="183"/>
        <v>8.1984783209571848E-7</v>
      </c>
      <c r="O1044" s="16">
        <f t="shared" si="184"/>
        <v>5.6671576990584126E-3</v>
      </c>
      <c r="P1044" s="16">
        <f t="shared" si="185"/>
        <v>6.103916460617787E-3</v>
      </c>
      <c r="Q1044" s="16">
        <f t="shared" si="186"/>
        <v>2.5067275743577384E-2</v>
      </c>
      <c r="R1044" s="16">
        <f t="shared" si="187"/>
        <v>1.8720893963227693E-5</v>
      </c>
      <c r="S1044" s="16">
        <f t="shared" si="188"/>
        <v>4.7925954893109088E-3</v>
      </c>
      <c r="T1044" s="16">
        <f t="shared" si="189"/>
        <v>2.5068579910283093E-2</v>
      </c>
      <c r="U1044" s="65">
        <f t="shared" si="190"/>
        <v>6.6719066044642908E-2</v>
      </c>
      <c r="V1044" s="65"/>
      <c r="AI1044" s="16"/>
      <c r="AL1044" s="16"/>
      <c r="AM1044" s="16"/>
    </row>
    <row r="1045" spans="1:40" x14ac:dyDescent="0.25">
      <c r="A1045">
        <v>1044</v>
      </c>
      <c r="B1045">
        <v>5.2682017363543795E-4</v>
      </c>
      <c r="C1045" s="16">
        <v>5.0911988152578497E-9</v>
      </c>
      <c r="D1045">
        <v>8.2460970927577095E-4</v>
      </c>
      <c r="E1045" s="16">
        <v>8.4623033375616997E-6</v>
      </c>
      <c r="F1045" s="16">
        <v>9.1510653263369194E-6</v>
      </c>
      <c r="G1045" s="16">
        <v>2.1805544565418202E-6</v>
      </c>
      <c r="H1045">
        <v>2.4915254556835101E-4</v>
      </c>
      <c r="J1045">
        <v>0.95621236040032997</v>
      </c>
      <c r="K1045">
        <f t="shared" si="180"/>
        <v>4.8682672364050717E-9</v>
      </c>
      <c r="L1045">
        <f t="shared" si="181"/>
        <v>8.4508730318617138E-4</v>
      </c>
      <c r="M1045" s="16">
        <f t="shared" si="182"/>
        <v>2.0855304408470447E-4</v>
      </c>
      <c r="N1045" s="16">
        <f t="shared" si="183"/>
        <v>5.0087765714936783E-3</v>
      </c>
      <c r="O1045" s="16">
        <f t="shared" si="184"/>
        <v>6.5119621220290618E-3</v>
      </c>
      <c r="P1045" s="16">
        <f t="shared" si="185"/>
        <v>2.082411029915365E-2</v>
      </c>
      <c r="Q1045" s="16">
        <f t="shared" si="186"/>
        <v>4.4988863168625874E-2</v>
      </c>
      <c r="R1045" s="16">
        <f t="shared" si="187"/>
        <v>5.2080267481589195E-3</v>
      </c>
      <c r="S1045" s="16">
        <f t="shared" si="188"/>
        <v>7.4018618496182317E-3</v>
      </c>
      <c r="T1045" s="16">
        <f t="shared" si="189"/>
        <v>4.4991099292493821E-2</v>
      </c>
      <c r="U1045" s="65">
        <f t="shared" si="190"/>
        <v>0.13493470005157324</v>
      </c>
      <c r="V1045" s="65"/>
      <c r="AI1045" s="16"/>
      <c r="AL1045" s="16"/>
      <c r="AM1045" s="16"/>
    </row>
    <row r="1046" spans="1:40" x14ac:dyDescent="0.25">
      <c r="A1046">
        <v>1045</v>
      </c>
      <c r="B1046">
        <v>3.6769429420846901E-4</v>
      </c>
      <c r="C1046" s="16">
        <v>4.9804546484254401E-9</v>
      </c>
      <c r="D1046">
        <v>1.16535010480769E-3</v>
      </c>
      <c r="E1046" s="16">
        <v>1.1652840188488801E-5</v>
      </c>
      <c r="F1046" s="16">
        <v>1.3325416688165099E-5</v>
      </c>
      <c r="G1046" s="16">
        <v>2.2379486588382601E-6</v>
      </c>
      <c r="H1046" s="16">
        <v>3.4309616117282903E-4</v>
      </c>
      <c r="J1046">
        <v>0.954461109039487</v>
      </c>
      <c r="K1046">
        <f t="shared" si="180"/>
        <v>4.7536502672570143E-9</v>
      </c>
      <c r="L1046">
        <f t="shared" si="181"/>
        <v>1.19423390638821E-3</v>
      </c>
      <c r="M1046" s="16">
        <f t="shared" si="182"/>
        <v>-4.5884531797127202E-4</v>
      </c>
      <c r="N1046" s="16">
        <f t="shared" si="183"/>
        <v>6.3833979824883785E-2</v>
      </c>
      <c r="O1046" s="16">
        <f t="shared" si="184"/>
        <v>1.0139178551273055E-2</v>
      </c>
      <c r="P1046" s="16">
        <f t="shared" si="185"/>
        <v>4.3797871157421751E-2</v>
      </c>
      <c r="Q1046" s="16">
        <f t="shared" si="186"/>
        <v>7.2170925915675298E-3</v>
      </c>
      <c r="R1046" s="16">
        <f t="shared" si="187"/>
        <v>0.12325291082865968</v>
      </c>
      <c r="S1046" s="16">
        <f t="shared" si="188"/>
        <v>1.3137627759133016E-2</v>
      </c>
      <c r="T1046" s="16">
        <f t="shared" si="189"/>
        <v>7.2189701651703651E-3</v>
      </c>
      <c r="U1046" s="65">
        <f t="shared" si="190"/>
        <v>0.26859763087810917</v>
      </c>
      <c r="V1046" s="65"/>
      <c r="AI1046" s="16"/>
      <c r="AK1046" s="16"/>
      <c r="AL1046" s="16"/>
      <c r="AM1046" s="16"/>
    </row>
    <row r="1047" spans="1:40" x14ac:dyDescent="0.25">
      <c r="A1047">
        <v>1046</v>
      </c>
      <c r="B1047">
        <v>7.9867919540519197E-4</v>
      </c>
      <c r="C1047" s="16">
        <v>7.5759093646279095E-9</v>
      </c>
      <c r="D1047">
        <v>8.0882433091229505E-4</v>
      </c>
      <c r="E1047" s="16">
        <v>1.2355268098160699E-5</v>
      </c>
      <c r="F1047" s="16">
        <v>6.0280192064842201E-6</v>
      </c>
      <c r="G1047" s="16">
        <v>1.46489877215719E-6</v>
      </c>
      <c r="H1047">
        <v>3.6377120532333102E-4</v>
      </c>
      <c r="J1047">
        <v>0.95635900568963805</v>
      </c>
      <c r="K1047">
        <f t="shared" si="180"/>
        <v>7.2452891471503653E-9</v>
      </c>
      <c r="L1047">
        <f t="shared" si="181"/>
        <v>8.2233769218805614E-4</v>
      </c>
      <c r="M1047" s="16">
        <f t="shared" si="182"/>
        <v>7.7502069862232792E-4</v>
      </c>
      <c r="N1047" s="16">
        <f t="shared" si="183"/>
        <v>0.38854240570417692</v>
      </c>
      <c r="O1047" s="16">
        <f t="shared" si="184"/>
        <v>0.13539483999868621</v>
      </c>
      <c r="P1047" s="16">
        <f t="shared" si="185"/>
        <v>2.5820004040641775E-2</v>
      </c>
      <c r="Q1047" s="16">
        <f t="shared" si="186"/>
        <v>2.2606317883453679E-2</v>
      </c>
      <c r="R1047" s="16">
        <f t="shared" si="187"/>
        <v>0.15117682080358547</v>
      </c>
      <c r="S1047" s="16">
        <f t="shared" si="188"/>
        <v>7.3116792503326006E-2</v>
      </c>
      <c r="T1047" s="16">
        <f t="shared" si="189"/>
        <v>2.2603530274555875E-2</v>
      </c>
      <c r="U1047" s="65">
        <f t="shared" si="190"/>
        <v>0.81926071120842592</v>
      </c>
      <c r="V1047" s="65"/>
      <c r="AI1047" s="16"/>
      <c r="AL1047" s="16"/>
      <c r="AM1047" s="16"/>
    </row>
    <row r="1048" spans="1:40" x14ac:dyDescent="0.25">
      <c r="A1048">
        <v>1047</v>
      </c>
      <c r="B1048">
        <v>4.8543838854861498E-4</v>
      </c>
      <c r="C1048" s="16">
        <v>5.35875150829744E-9</v>
      </c>
      <c r="D1048">
        <v>9.4466379787411096E-4</v>
      </c>
      <c r="E1048" s="16">
        <v>1.01896561534326E-5</v>
      </c>
      <c r="F1048" s="16">
        <v>9.9877508617961007E-6</v>
      </c>
      <c r="G1048" s="16">
        <v>2.07458480689628E-6</v>
      </c>
      <c r="H1048">
        <v>3.00012117655083E-4</v>
      </c>
      <c r="J1048">
        <v>0.95559672312666599</v>
      </c>
      <c r="K1048">
        <f t="shared" si="180"/>
        <v>5.1208053813791122E-9</v>
      </c>
      <c r="L1048">
        <f t="shared" si="181"/>
        <v>9.6670852565309119E-4</v>
      </c>
      <c r="M1048" s="16">
        <f t="shared" si="182"/>
        <v>4.1682514441388058E-6</v>
      </c>
      <c r="N1048" s="16">
        <f t="shared" si="183"/>
        <v>1.778651300439036E-4</v>
      </c>
      <c r="O1048" s="16">
        <f t="shared" si="184"/>
        <v>1.0488207076593569E-3</v>
      </c>
      <c r="P1048" s="16">
        <f t="shared" si="185"/>
        <v>3.8911267773482198E-4</v>
      </c>
      <c r="Q1048" s="16">
        <f t="shared" si="186"/>
        <v>2.6294598273026741E-3</v>
      </c>
      <c r="R1048" s="16">
        <f t="shared" si="187"/>
        <v>1.604151715556701E-4</v>
      </c>
      <c r="S1048" s="16">
        <f t="shared" si="188"/>
        <v>1.1059253504081966E-3</v>
      </c>
      <c r="T1048" s="16">
        <f t="shared" si="189"/>
        <v>2.6295445109367592E-3</v>
      </c>
      <c r="U1048" s="65">
        <f t="shared" si="190"/>
        <v>8.1411433756413826E-3</v>
      </c>
      <c r="V1048" s="65"/>
      <c r="AI1048" s="16"/>
      <c r="AL1048" s="16"/>
      <c r="AM1048" s="16"/>
    </row>
    <row r="1049" spans="1:40" x14ac:dyDescent="0.25">
      <c r="A1049">
        <v>1048</v>
      </c>
      <c r="B1049">
        <v>4.5135451405345399E-4</v>
      </c>
      <c r="C1049" s="16">
        <v>6.2201168451574999E-9</v>
      </c>
      <c r="D1049">
        <v>1.18591971316937E-3</v>
      </c>
      <c r="E1049" s="16">
        <v>1.48085429269824E-5</v>
      </c>
      <c r="F1049" s="16">
        <v>1.0860417552462E-5</v>
      </c>
      <c r="G1049" s="16">
        <v>1.7921277950698699E-6</v>
      </c>
      <c r="H1049">
        <v>4.3601015805250199E-4</v>
      </c>
      <c r="J1049">
        <v>0.95441230628543805</v>
      </c>
      <c r="K1049">
        <f t="shared" si="180"/>
        <v>5.9365560635516723E-9</v>
      </c>
      <c r="L1049">
        <f t="shared" si="181"/>
        <v>1.2094264559525188E-3</v>
      </c>
      <c r="M1049" s="16">
        <f t="shared" si="182"/>
        <v>-3.0671742784561069E-4</v>
      </c>
      <c r="N1049" s="16">
        <f t="shared" si="183"/>
        <v>6.8248708103264893E-3</v>
      </c>
      <c r="O1049" s="16">
        <f t="shared" si="184"/>
        <v>1.5165623065565537E-2</v>
      </c>
      <c r="P1049" s="16">
        <f t="shared" si="185"/>
        <v>5.3187620485700915E-2</v>
      </c>
      <c r="Q1049" s="16">
        <f t="shared" si="186"/>
        <v>0.14346629771881744</v>
      </c>
      <c r="R1049" s="16">
        <f t="shared" si="187"/>
        <v>1.0230480527141983E-2</v>
      </c>
      <c r="S1049" s="16">
        <f t="shared" si="188"/>
        <v>1.1539790112807617E-2</v>
      </c>
      <c r="T1049" s="16">
        <f t="shared" si="189"/>
        <v>0.14347744155348857</v>
      </c>
      <c r="U1049" s="65">
        <f t="shared" si="190"/>
        <v>0.38389212427384856</v>
      </c>
      <c r="V1049" s="65"/>
      <c r="AI1049" s="16"/>
      <c r="AL1049" s="16"/>
      <c r="AM1049" s="16"/>
    </row>
    <row r="1050" spans="1:40" x14ac:dyDescent="0.25">
      <c r="A1050">
        <v>1049</v>
      </c>
      <c r="B1050">
        <v>3.2520760157494502E-4</v>
      </c>
      <c r="C1050" s="16">
        <v>6.2162780039201001E-9</v>
      </c>
      <c r="D1050">
        <v>1.66271336037061E-3</v>
      </c>
      <c r="E1050" s="16">
        <v>2.0643153898281599E-5</v>
      </c>
      <c r="F1050" s="16">
        <v>1.5394580563604199E-5</v>
      </c>
      <c r="G1050" s="16">
        <v>1.8025717444518901E-6</v>
      </c>
      <c r="H1050">
        <v>6.0781368697058601E-4</v>
      </c>
      <c r="J1050">
        <v>0.95214679372981903</v>
      </c>
      <c r="K1050">
        <f t="shared" si="180"/>
        <v>5.918809170365723E-9</v>
      </c>
      <c r="L1050">
        <f t="shared" si="181"/>
        <v>1.6952988769642664E-3</v>
      </c>
      <c r="M1050" s="16">
        <f t="shared" si="182"/>
        <v>-1.0448836738143762E-3</v>
      </c>
      <c r="N1050" s="16">
        <f t="shared" si="183"/>
        <v>0.11492706132420472</v>
      </c>
      <c r="O1050" s="16">
        <f t="shared" si="184"/>
        <v>1.4995377800294278E-2</v>
      </c>
      <c r="P1050" s="16">
        <f t="shared" si="185"/>
        <v>0.52619266009018084</v>
      </c>
      <c r="Q1050" s="16">
        <f t="shared" si="186"/>
        <v>0.85010024791065919</v>
      </c>
      <c r="R1050" s="16">
        <f t="shared" si="187"/>
        <v>0.31457292269442255</v>
      </c>
      <c r="S1050" s="16">
        <f t="shared" si="188"/>
        <v>1.0449288904445513E-2</v>
      </c>
      <c r="T1050" s="16">
        <f t="shared" si="189"/>
        <v>0.85022087027023308</v>
      </c>
      <c r="U1050" s="65">
        <f t="shared" si="190"/>
        <v>2.6814584289944401</v>
      </c>
      <c r="V1050" s="65"/>
      <c r="AI1050" s="16"/>
      <c r="AL1050" s="16"/>
      <c r="AM1050" s="16"/>
    </row>
    <row r="1051" spans="1:40" x14ac:dyDescent="0.25">
      <c r="A1051">
        <v>1050</v>
      </c>
      <c r="B1051">
        <v>6.6402570751606998E-4</v>
      </c>
      <c r="C1051" s="16">
        <v>6.9050901624925897E-9</v>
      </c>
      <c r="D1051">
        <v>8.8847880272453804E-4</v>
      </c>
      <c r="E1051" s="16">
        <v>1.23584173173753E-5</v>
      </c>
      <c r="F1051" s="16">
        <v>7.2790025732237201E-6</v>
      </c>
      <c r="G1051" s="16">
        <v>1.6087708239986901E-6</v>
      </c>
      <c r="H1051" s="16">
        <v>3.63865383043747E-4</v>
      </c>
      <c r="J1051">
        <v>0.95593211212245699</v>
      </c>
      <c r="K1051">
        <f t="shared" si="180"/>
        <v>6.6007974234275414E-9</v>
      </c>
      <c r="L1051">
        <f t="shared" si="181"/>
        <v>9.0463867360482159E-4</v>
      </c>
      <c r="M1051" s="16">
        <f t="shared" si="182"/>
        <v>4.2341274142731821E-4</v>
      </c>
      <c r="N1051" s="16">
        <f t="shared" si="183"/>
        <v>0.12225214838391682</v>
      </c>
      <c r="O1051" s="16">
        <f t="shared" si="184"/>
        <v>6.0926265984113631E-2</v>
      </c>
      <c r="P1051" s="16">
        <f t="shared" si="185"/>
        <v>6.0885087369625616E-3</v>
      </c>
      <c r="Q1051" s="16">
        <f t="shared" si="186"/>
        <v>2.269457513321621E-2</v>
      </c>
      <c r="R1051" s="16">
        <f t="shared" si="187"/>
        <v>6.8631685870338119E-2</v>
      </c>
      <c r="S1051" s="16">
        <f t="shared" si="188"/>
        <v>3.9499616828382558E-2</v>
      </c>
      <c r="T1051" s="16">
        <f t="shared" si="189"/>
        <v>2.2693169050307466E-2</v>
      </c>
      <c r="U1051" s="65">
        <f t="shared" si="190"/>
        <v>0.34278596998723732</v>
      </c>
      <c r="V1051" s="65"/>
      <c r="AI1051" s="16"/>
      <c r="AL1051" s="16"/>
      <c r="AM1051" s="16"/>
    </row>
    <row r="1052" spans="1:40" x14ac:dyDescent="0.25">
      <c r="A1052">
        <v>1051</v>
      </c>
      <c r="B1052">
        <v>5.0746201068134001E-4</v>
      </c>
      <c r="C1052" s="16">
        <v>5.5672676403770097E-9</v>
      </c>
      <c r="D1052">
        <v>9.3865755389831499E-4</v>
      </c>
      <c r="E1052" s="16">
        <v>1.05197589237788E-5</v>
      </c>
      <c r="F1052" s="16">
        <v>9.5508690517285195E-6</v>
      </c>
      <c r="G1052" s="16">
        <v>1.9967074487340398E-6</v>
      </c>
      <c r="H1052">
        <v>3.0973115654732398E-4</v>
      </c>
      <c r="J1052">
        <v>0.95563545144226802</v>
      </c>
      <c r="K1052">
        <f t="shared" si="180"/>
        <v>5.3202783248116142E-9</v>
      </c>
      <c r="L1052">
        <f t="shared" si="181"/>
        <v>9.5975043218286566E-4</v>
      </c>
      <c r="M1052" s="16">
        <f t="shared" si="182"/>
        <v>5.517358917981434E-5</v>
      </c>
      <c r="N1052" s="16">
        <f t="shared" si="183"/>
        <v>9.8764696241436761E-4</v>
      </c>
      <c r="O1052" s="16">
        <f t="shared" si="184"/>
        <v>2.7727202891328647E-5</v>
      </c>
      <c r="P1052" s="16">
        <f t="shared" si="185"/>
        <v>6.7384870291649129E-4</v>
      </c>
      <c r="Q1052" s="16">
        <f t="shared" si="186"/>
        <v>4.2203921985628718E-4</v>
      </c>
      <c r="R1052" s="16">
        <f t="shared" si="187"/>
        <v>1.0004734455558272E-3</v>
      </c>
      <c r="S1052" s="16">
        <f t="shared" si="188"/>
        <v>3.0599495739834081E-5</v>
      </c>
      <c r="T1052" s="16">
        <f t="shared" si="189"/>
        <v>4.2208912386142313E-4</v>
      </c>
      <c r="U1052" s="65">
        <f t="shared" si="190"/>
        <v>3.5644241532355589E-3</v>
      </c>
      <c r="V1052" s="65"/>
      <c r="AI1052" s="16"/>
      <c r="AL1052" s="16"/>
      <c r="AM1052" s="16"/>
    </row>
    <row r="1053" spans="1:40" x14ac:dyDescent="0.25">
      <c r="A1053">
        <v>1052</v>
      </c>
      <c r="B1053">
        <v>8.5211920425069397E-4</v>
      </c>
      <c r="C1053" s="16">
        <v>5.4397598484908096E-9</v>
      </c>
      <c r="D1053">
        <v>5.4079073806893396E-4</v>
      </c>
      <c r="E1053" s="16">
        <v>5.9502269905391196E-6</v>
      </c>
      <c r="F1053" s="16">
        <v>5.5778203665339702E-6</v>
      </c>
      <c r="G1053" s="16">
        <v>2.0337019354662099E-6</v>
      </c>
      <c r="H1053">
        <v>1.75187921128212E-4</v>
      </c>
      <c r="J1053">
        <v>0.95775712613771002</v>
      </c>
      <c r="K1053">
        <f t="shared" si="180"/>
        <v>5.2099687593698627E-9</v>
      </c>
      <c r="L1053">
        <f t="shared" si="181"/>
        <v>5.5397464097761955E-4</v>
      </c>
      <c r="M1053" s="16">
        <f t="shared" si="182"/>
        <v>1.1502637675237684E-3</v>
      </c>
      <c r="N1053" s="16">
        <f t="shared" si="183"/>
        <v>0.53575022006639983</v>
      </c>
      <c r="O1053" s="16">
        <f t="shared" si="184"/>
        <v>3.1534856076205351E-4</v>
      </c>
      <c r="P1053" s="16">
        <f t="shared" si="185"/>
        <v>0.19256605571965535</v>
      </c>
      <c r="Q1053" s="16">
        <f t="shared" si="186"/>
        <v>0.19891248075138843</v>
      </c>
      <c r="R1053" s="16">
        <f t="shared" si="187"/>
        <v>0.18875604056579551</v>
      </c>
      <c r="S1053" s="16">
        <f t="shared" si="188"/>
        <v>1.6624426257817049E-4</v>
      </c>
      <c r="T1053" s="16">
        <f t="shared" si="189"/>
        <v>0.19892274410776817</v>
      </c>
      <c r="U1053" s="65">
        <f t="shared" si="190"/>
        <v>1.3153891340343475</v>
      </c>
      <c r="V1053" s="65"/>
      <c r="AI1053" s="16"/>
      <c r="AL1053" s="16"/>
      <c r="AM1053" s="16"/>
    </row>
    <row r="1054" spans="1:40" x14ac:dyDescent="0.25">
      <c r="A1054">
        <v>1053</v>
      </c>
      <c r="B1054">
        <v>3.7702884418153502E-4</v>
      </c>
      <c r="C1054" s="16">
        <v>4.3504911604872898E-9</v>
      </c>
      <c r="D1054">
        <v>9.8872737096305694E-4</v>
      </c>
      <c r="E1054" s="16">
        <v>8.6529306831503393E-6</v>
      </c>
      <c r="F1054" s="16">
        <v>1.28924781561308E-5</v>
      </c>
      <c r="G1054" s="16">
        <v>2.5569938065394698E-6</v>
      </c>
      <c r="H1054">
        <v>2.54767275896259E-4</v>
      </c>
      <c r="J1054">
        <v>0.95532044391196402</v>
      </c>
      <c r="K1054">
        <f t="shared" si="180"/>
        <v>4.1561131466717931E-9</v>
      </c>
      <c r="L1054">
        <f t="shared" si="181"/>
        <v>1.0170649705906975E-3</v>
      </c>
      <c r="M1054" s="16">
        <f t="shared" si="182"/>
        <v>-2.630072822276275E-4</v>
      </c>
      <c r="N1054" s="16">
        <f t="shared" si="183"/>
        <v>5.4606908380567788E-2</v>
      </c>
      <c r="O1054" s="16">
        <f t="shared" si="184"/>
        <v>4.5986315364653502E-2</v>
      </c>
      <c r="P1054" s="16">
        <f t="shared" si="185"/>
        <v>6.759305517865696E-4</v>
      </c>
      <c r="Q1054" s="16">
        <f t="shared" si="186"/>
        <v>3.7774707856634351E-2</v>
      </c>
      <c r="R1054" s="16">
        <f t="shared" si="187"/>
        <v>9.4358310481892693E-2</v>
      </c>
      <c r="S1054" s="16">
        <f t="shared" si="188"/>
        <v>7.4813864953083745E-2</v>
      </c>
      <c r="T1054" s="16">
        <f t="shared" si="189"/>
        <v>3.7774150173863298E-2</v>
      </c>
      <c r="U1054" s="65">
        <f t="shared" si="190"/>
        <v>0.34599018776248197</v>
      </c>
      <c r="V1054" s="65"/>
      <c r="AI1054" s="16"/>
      <c r="AL1054" s="16"/>
      <c r="AM1054" s="16"/>
    </row>
    <row r="1055" spans="1:40" x14ac:dyDescent="0.25">
      <c r="A1055">
        <v>1054</v>
      </c>
      <c r="B1055">
        <v>3.39502110212067E-4</v>
      </c>
      <c r="C1055" s="16">
        <v>4.8954840215873698E-9</v>
      </c>
      <c r="D1055">
        <v>1.24287104489834E-3</v>
      </c>
      <c r="E1055" s="16">
        <v>1.2205247458209999E-5</v>
      </c>
      <c r="F1055" s="16">
        <v>1.44841144002071E-5</v>
      </c>
      <c r="G1055" s="16">
        <v>2.2788155797443001E-6</v>
      </c>
      <c r="H1055">
        <v>3.5936215796712702E-4</v>
      </c>
      <c r="J1055">
        <v>0.95407246174702498</v>
      </c>
      <c r="K1055">
        <f t="shared" si="180"/>
        <v>4.670646491919088E-9</v>
      </c>
      <c r="L1055">
        <f t="shared" si="181"/>
        <v>1.2741131937944769E-3</v>
      </c>
      <c r="M1055" s="16">
        <f t="shared" si="182"/>
        <v>-5.9510897337034299E-4</v>
      </c>
      <c r="N1055" s="16">
        <f t="shared" si="183"/>
        <v>9.6072139557193834E-2</v>
      </c>
      <c r="O1055" s="16">
        <f t="shared" si="184"/>
        <v>1.346444432061193E-2</v>
      </c>
      <c r="P1055" s="16">
        <f t="shared" si="185"/>
        <v>8.3939182926678443E-2</v>
      </c>
      <c r="Q1055" s="16">
        <f t="shared" si="186"/>
        <v>1.8601168369102951E-2</v>
      </c>
      <c r="R1055" s="16">
        <f t="shared" si="187"/>
        <v>0.21954394238245165</v>
      </c>
      <c r="S1055" s="16">
        <f t="shared" si="188"/>
        <v>1.8217826384962638E-2</v>
      </c>
      <c r="T1055" s="16">
        <f t="shared" si="189"/>
        <v>1.8605528302125675E-2</v>
      </c>
      <c r="U1055" s="65">
        <f t="shared" si="190"/>
        <v>0.46844423224312715</v>
      </c>
      <c r="V1055" s="65"/>
      <c r="AI1055" s="16"/>
      <c r="AL1055" s="16"/>
      <c r="AM1055" s="16"/>
    </row>
    <row r="1056" spans="1:40" x14ac:dyDescent="0.25">
      <c r="A1056">
        <v>1055</v>
      </c>
      <c r="B1056">
        <v>3.87246275185591E-4</v>
      </c>
      <c r="C1056" s="16">
        <v>3.6278770828221999E-9</v>
      </c>
      <c r="D1056">
        <v>7.9916923268964703E-4</v>
      </c>
      <c r="E1056" s="16">
        <v>5.8447719857839703E-6</v>
      </c>
      <c r="F1056" s="16">
        <v>1.2442750642335E-5</v>
      </c>
      <c r="G1056" s="16">
        <v>3.05969174422811E-6</v>
      </c>
      <c r="H1056" s="16">
        <v>1.72085421330755E-4</v>
      </c>
      <c r="J1056">
        <v>0.956269906552773</v>
      </c>
      <c r="K1056">
        <f t="shared" si="180"/>
        <v>3.4692296789753319E-9</v>
      </c>
      <c r="L1056">
        <f t="shared" si="181"/>
        <v>8.2711079784146232E-4</v>
      </c>
      <c r="M1056" s="16">
        <f t="shared" si="182"/>
        <v>-5.2618247470280294E-5</v>
      </c>
      <c r="N1056" s="16">
        <f t="shared" si="183"/>
        <v>4.5332403259026259E-2</v>
      </c>
      <c r="O1056" s="16">
        <f t="shared" si="184"/>
        <v>0.11897295698924985</v>
      </c>
      <c r="P1056" s="16">
        <f t="shared" si="185"/>
        <v>2.9140231456905079E-2</v>
      </c>
      <c r="Q1056" s="16">
        <f t="shared" si="186"/>
        <v>0.20776693656009187</v>
      </c>
      <c r="R1056" s="16">
        <f t="shared" si="187"/>
        <v>6.8423976268765188E-2</v>
      </c>
      <c r="S1056" s="16">
        <f t="shared" si="188"/>
        <v>0.27446282650060461</v>
      </c>
      <c r="T1056" s="16">
        <f t="shared" si="189"/>
        <v>0.207770522387065</v>
      </c>
      <c r="U1056" s="65">
        <f t="shared" si="190"/>
        <v>0.95186985342170782</v>
      </c>
      <c r="V1056" s="65"/>
      <c r="AI1056" s="16"/>
      <c r="AL1056" s="16"/>
      <c r="AM1056" s="16"/>
    </row>
    <row r="1057" spans="1:40" x14ac:dyDescent="0.25">
      <c r="A1057">
        <v>1056</v>
      </c>
      <c r="B1057">
        <v>2.9732851911775499E-4</v>
      </c>
      <c r="C1057" s="16">
        <v>4.4103507179398398E-9</v>
      </c>
      <c r="D1057">
        <v>1.27981781474625E-3</v>
      </c>
      <c r="E1057" s="16">
        <v>1.1317139145501801E-5</v>
      </c>
      <c r="F1057" s="16">
        <v>1.6571368919084E-5</v>
      </c>
      <c r="G1057" s="16">
        <v>2.5307166510713699E-6</v>
      </c>
      <c r="H1057">
        <v>3.3321407887635502E-4</v>
      </c>
      <c r="J1057">
        <v>0.95385921930997997</v>
      </c>
      <c r="K1057">
        <f t="shared" si="180"/>
        <v>4.2068536926973052E-9</v>
      </c>
      <c r="L1057">
        <f t="shared" si="181"/>
        <v>1.3154868588847715E-3</v>
      </c>
      <c r="M1057" s="16">
        <f t="shared" si="182"/>
        <v>-7.2082982064926131E-4</v>
      </c>
      <c r="N1057" s="16">
        <f t="shared" si="183"/>
        <v>0.15655770981594244</v>
      </c>
      <c r="O1057" s="16">
        <f t="shared" si="184"/>
        <v>4.1467429582704177E-2</v>
      </c>
      <c r="P1057" s="16">
        <f t="shared" si="185"/>
        <v>0.10762475474569716</v>
      </c>
      <c r="Q1057" s="16">
        <f t="shared" si="186"/>
        <v>2.8834293118826433E-3</v>
      </c>
      <c r="R1057" s="16">
        <f t="shared" si="187"/>
        <v>0.46264953592961416</v>
      </c>
      <c r="S1057" s="16">
        <f t="shared" si="188"/>
        <v>6.782575805710675E-2</v>
      </c>
      <c r="T1057" s="16">
        <f t="shared" si="189"/>
        <v>2.8852644862077457E-3</v>
      </c>
      <c r="U1057" s="65">
        <f t="shared" si="190"/>
        <v>0.84189388192915504</v>
      </c>
      <c r="V1057" s="65"/>
      <c r="AI1057" s="16"/>
      <c r="AL1057" s="16"/>
      <c r="AM1057" s="16"/>
    </row>
    <row r="1058" spans="1:40" x14ac:dyDescent="0.25">
      <c r="A1058">
        <v>1057</v>
      </c>
      <c r="B1058">
        <v>5.1395684710071096E-4</v>
      </c>
      <c r="C1058" s="16">
        <v>7.1729512911585999E-9</v>
      </c>
      <c r="D1058">
        <v>1.2012729712551401E-3</v>
      </c>
      <c r="E1058" s="16">
        <v>1.72962616178695E-5</v>
      </c>
      <c r="F1058" s="16">
        <v>9.5417030873034203E-6</v>
      </c>
      <c r="G1058" s="16">
        <v>1.5542324781529201E-6</v>
      </c>
      <c r="H1058">
        <v>5.0925667041485105E-4</v>
      </c>
      <c r="J1058">
        <v>0.95436558986668396</v>
      </c>
      <c r="K1058">
        <f t="shared" si="180"/>
        <v>6.8456178900715698E-9</v>
      </c>
      <c r="L1058">
        <f t="shared" si="181"/>
        <v>1.2219034369566088E-3</v>
      </c>
      <c r="M1058" s="16">
        <f t="shared" si="182"/>
        <v>-1.9398974275518685E-4</v>
      </c>
      <c r="N1058" s="16">
        <f t="shared" si="183"/>
        <v>1.9916349998512694E-3</v>
      </c>
      <c r="O1058" s="16">
        <f t="shared" si="184"/>
        <v>8.7142677831684126E-2</v>
      </c>
      <c r="P1058" s="16">
        <f t="shared" si="185"/>
        <v>6.0790074333597288E-2</v>
      </c>
      <c r="Q1058" s="16">
        <f t="shared" si="186"/>
        <v>0.37257823621749897</v>
      </c>
      <c r="R1058" s="16">
        <f t="shared" si="187"/>
        <v>1.0601279115260845E-3</v>
      </c>
      <c r="S1058" s="16">
        <f t="shared" si="188"/>
        <v>5.103449295225132E-2</v>
      </c>
      <c r="T1058" s="16">
        <f t="shared" si="189"/>
        <v>0.3726001246326836</v>
      </c>
      <c r="U1058" s="65">
        <f t="shared" si="190"/>
        <v>0.94719736887909267</v>
      </c>
      <c r="V1058" s="65"/>
      <c r="AI1058" s="16"/>
      <c r="AL1058" s="16"/>
      <c r="AM1058" s="16"/>
    </row>
    <row r="1059" spans="1:40" x14ac:dyDescent="0.25">
      <c r="A1059">
        <v>1058</v>
      </c>
      <c r="B1059">
        <v>6.5807732572932597E-4</v>
      </c>
      <c r="C1059" s="16">
        <v>6.0739516792047801E-9</v>
      </c>
      <c r="D1059">
        <v>7.8670912711572801E-4</v>
      </c>
      <c r="E1059" s="16">
        <v>9.6367605271798906E-6</v>
      </c>
      <c r="F1059" s="16">
        <v>7.31025080684939E-6</v>
      </c>
      <c r="G1059" s="16">
        <v>1.8267867057372699E-6</v>
      </c>
      <c r="H1059">
        <v>2.8373105412487799E-4</v>
      </c>
      <c r="J1059">
        <v>0.95644342020156403</v>
      </c>
      <c r="K1059">
        <f t="shared" si="180"/>
        <v>5.8093911181976532E-9</v>
      </c>
      <c r="L1059">
        <f t="shared" si="181"/>
        <v>8.0315034148348481E-4</v>
      </c>
      <c r="M1059" s="16">
        <f t="shared" si="182"/>
        <v>5.1300430997516723E-4</v>
      </c>
      <c r="N1059" s="16">
        <f t="shared" si="183"/>
        <v>0.1139437426523755</v>
      </c>
      <c r="O1059" s="16">
        <f t="shared" si="184"/>
        <v>9.3617538236994459E-3</v>
      </c>
      <c r="P1059" s="16">
        <f t="shared" si="185"/>
        <v>3.372177848856283E-2</v>
      </c>
      <c r="Q1059" s="16">
        <f t="shared" si="186"/>
        <v>1.0558868527027318E-2</v>
      </c>
      <c r="R1059" s="16">
        <f t="shared" si="187"/>
        <v>6.6981693175793278E-2</v>
      </c>
      <c r="S1059" s="16">
        <f t="shared" si="188"/>
        <v>8.1290785479034844E-3</v>
      </c>
      <c r="T1059" s="16">
        <f t="shared" si="189"/>
        <v>1.0560499284256833E-2</v>
      </c>
      <c r="U1059" s="65">
        <f t="shared" si="190"/>
        <v>0.25325741449961869</v>
      </c>
      <c r="V1059" s="65"/>
      <c r="AI1059" s="16"/>
      <c r="AL1059" s="16"/>
      <c r="AM1059" s="16"/>
    </row>
    <row r="1060" spans="1:40" x14ac:dyDescent="0.25">
      <c r="A1060">
        <v>1059</v>
      </c>
      <c r="B1060" s="16">
        <v>3.0213503492943302E-4</v>
      </c>
      <c r="C1060" s="16">
        <v>3.8352506688946198E-9</v>
      </c>
      <c r="D1060" s="16">
        <v>1.09056447746975E-3</v>
      </c>
      <c r="E1060" s="16">
        <v>8.4032189316959303E-6</v>
      </c>
      <c r="F1060" s="16">
        <v>1.61718096783766E-5</v>
      </c>
      <c r="G1060" s="16">
        <v>2.90420949445184E-6</v>
      </c>
      <c r="H1060" s="16">
        <v>2.4741638714675701E-4</v>
      </c>
      <c r="J1060">
        <v>0.95476112191551399</v>
      </c>
      <c r="K1060">
        <f t="shared" si="180"/>
        <v>3.6617482314610527E-9</v>
      </c>
      <c r="L1060">
        <f t="shared" si="181"/>
        <v>1.1258084710702861E-3</v>
      </c>
      <c r="M1060" s="16">
        <f t="shared" si="182"/>
        <v>-5.2153840121141998E-4</v>
      </c>
      <c r="N1060" s="16">
        <f t="shared" si="183"/>
        <v>0.14892220636380307</v>
      </c>
      <c r="O1060" s="16">
        <f t="shared" si="184"/>
        <v>9.4543771599759852E-2</v>
      </c>
      <c r="P1060" s="16">
        <f t="shared" si="185"/>
        <v>1.73382123529187E-2</v>
      </c>
      <c r="Q1060" s="16">
        <f t="shared" si="186"/>
        <v>4.7352770162809719E-2</v>
      </c>
      <c r="R1060" s="16">
        <f t="shared" si="187"/>
        <v>0.40918007319089067</v>
      </c>
      <c r="S1060" s="16">
        <f t="shared" si="188"/>
        <v>0.19932066326570325</v>
      </c>
      <c r="T1060" s="16">
        <f t="shared" si="189"/>
        <v>4.7350310563762363E-2</v>
      </c>
      <c r="U1060" s="65">
        <f t="shared" si="190"/>
        <v>0.96400800749964766</v>
      </c>
      <c r="V1060" s="65"/>
      <c r="AH1060" s="16"/>
      <c r="AI1060" s="16"/>
      <c r="AJ1060" s="16"/>
      <c r="AK1060" s="16"/>
      <c r="AL1060" s="16"/>
      <c r="AM1060" s="16"/>
      <c r="AN1060" s="16"/>
    </row>
    <row r="1061" spans="1:40" x14ac:dyDescent="0.25">
      <c r="A1061">
        <v>1060</v>
      </c>
      <c r="B1061">
        <v>8.2839616038607802E-4</v>
      </c>
      <c r="C1061" s="16">
        <v>5.34703700479284E-9</v>
      </c>
      <c r="D1061">
        <v>5.4688753602604996E-4</v>
      </c>
      <c r="E1061" s="16">
        <v>5.9142646390444697E-6</v>
      </c>
      <c r="F1061" s="16">
        <v>5.7394506494573104E-6</v>
      </c>
      <c r="G1061" s="16">
        <v>2.06913685396028E-6</v>
      </c>
      <c r="H1061">
        <v>1.74129165205783E-4</v>
      </c>
      <c r="J1061">
        <v>0.957721092381835</v>
      </c>
      <c r="K1061">
        <f t="shared" si="180"/>
        <v>5.1209701212362943E-9</v>
      </c>
      <c r="L1061">
        <f t="shared" si="181"/>
        <v>5.6043022714192007E-4</v>
      </c>
      <c r="M1061" s="16">
        <f t="shared" si="182"/>
        <v>1.096362093630236E-3</v>
      </c>
      <c r="N1061" s="16">
        <f t="shared" si="183"/>
        <v>0.46748949336743961</v>
      </c>
      <c r="O1061" s="16">
        <f t="shared" si="184"/>
        <v>1.1903021673057913E-3</v>
      </c>
      <c r="P1061" s="16">
        <f t="shared" si="185"/>
        <v>0.18705353922294152</v>
      </c>
      <c r="Q1061" s="16">
        <f t="shared" si="186"/>
        <v>0.20191037012515803</v>
      </c>
      <c r="R1061" s="16">
        <f t="shared" si="187"/>
        <v>0.17478488015651963</v>
      </c>
      <c r="S1061" s="16">
        <f t="shared" si="188"/>
        <v>9.3281869269367247E-4</v>
      </c>
      <c r="T1061" s="16">
        <f t="shared" si="189"/>
        <v>0.20192048968872431</v>
      </c>
      <c r="U1061" s="65">
        <f t="shared" si="190"/>
        <v>1.2352818934207825</v>
      </c>
      <c r="V1061" s="65"/>
      <c r="AI1061" s="16"/>
      <c r="AL1061" s="16"/>
      <c r="AM1061" s="16"/>
    </row>
    <row r="1062" spans="1:40" x14ac:dyDescent="0.25">
      <c r="A1062">
        <v>1061</v>
      </c>
      <c r="B1062">
        <v>4.9191339515305304E-4</v>
      </c>
      <c r="C1062" s="16">
        <v>4.3558036824410001E-9</v>
      </c>
      <c r="D1062">
        <v>7.5435048457537601E-4</v>
      </c>
      <c r="E1062" s="16">
        <v>6.6281959646505303E-6</v>
      </c>
      <c r="F1062" s="16">
        <v>9.7695879483486603E-6</v>
      </c>
      <c r="G1062" s="16">
        <v>2.54672132428645E-6</v>
      </c>
      <c r="H1062">
        <v>1.9515096254202799E-4</v>
      </c>
      <c r="J1062">
        <v>0.95655448973772494</v>
      </c>
      <c r="K1062">
        <f t="shared" si="180"/>
        <v>4.1665635688550543E-9</v>
      </c>
      <c r="L1062">
        <f t="shared" si="181"/>
        <v>7.7643202599267727E-4</v>
      </c>
      <c r="M1062" s="16">
        <f t="shared" si="182"/>
        <v>2.0739476431342864E-4</v>
      </c>
      <c r="N1062" s="16">
        <f t="shared" si="183"/>
        <v>3.0985191993490986E-8</v>
      </c>
      <c r="O1062" s="16">
        <f t="shared" si="184"/>
        <v>4.5575817084310057E-2</v>
      </c>
      <c r="P1062" s="16">
        <f t="shared" si="185"/>
        <v>4.7181638011417254E-2</v>
      </c>
      <c r="Q1062" s="16">
        <f t="shared" si="186"/>
        <v>0.14659160761615306</v>
      </c>
      <c r="R1062" s="16">
        <f t="shared" si="187"/>
        <v>8.9381698095317925E-5</v>
      </c>
      <c r="S1062" s="16">
        <f t="shared" si="188"/>
        <v>7.2041233962158058E-2</v>
      </c>
      <c r="T1062" s="16">
        <f t="shared" si="189"/>
        <v>0.14659627305696285</v>
      </c>
      <c r="U1062" s="65">
        <f t="shared" si="190"/>
        <v>0.4580759824142886</v>
      </c>
      <c r="V1062" s="65"/>
      <c r="AI1062" s="16"/>
      <c r="AL1062" s="16"/>
      <c r="AM1062" s="16"/>
    </row>
    <row r="1063" spans="1:40" x14ac:dyDescent="0.25">
      <c r="A1063">
        <v>1062</v>
      </c>
      <c r="B1063">
        <v>6.8439820640089303E-4</v>
      </c>
      <c r="C1063" s="16">
        <v>6.6667299103793301E-9</v>
      </c>
      <c r="D1063">
        <v>8.3113166672606404E-4</v>
      </c>
      <c r="E1063" s="16">
        <v>1.1169011025749999E-5</v>
      </c>
      <c r="F1063" s="16">
        <v>7.0433001819952304E-6</v>
      </c>
      <c r="G1063" s="16">
        <v>1.6651833754267101E-6</v>
      </c>
      <c r="H1063">
        <v>3.2884512632932702E-4</v>
      </c>
      <c r="J1063">
        <v>0.95622459534860704</v>
      </c>
      <c r="K1063">
        <f t="shared" si="180"/>
        <v>6.3748911108509305E-9</v>
      </c>
      <c r="L1063">
        <f t="shared" si="181"/>
        <v>8.4687678373557079E-4</v>
      </c>
      <c r="M1063" s="16">
        <f t="shared" si="182"/>
        <v>5.2191962906621516E-4</v>
      </c>
      <c r="N1063" s="16">
        <f t="shared" si="183"/>
        <v>0.15292265610037273</v>
      </c>
      <c r="O1063" s="16">
        <f t="shared" si="184"/>
        <v>4.1531355962914726E-2</v>
      </c>
      <c r="P1063" s="16">
        <f t="shared" si="185"/>
        <v>1.8916647413793671E-2</v>
      </c>
      <c r="Q1063" s="16">
        <f t="shared" si="186"/>
        <v>1.5924811267264746E-3</v>
      </c>
      <c r="R1063" s="16">
        <f t="shared" si="187"/>
        <v>8.1724252613231421E-2</v>
      </c>
      <c r="S1063" s="16">
        <f t="shared" si="188"/>
        <v>2.9120945702294131E-2</v>
      </c>
      <c r="T1063" s="16">
        <f t="shared" si="189"/>
        <v>1.5919164123203882E-3</v>
      </c>
      <c r="U1063" s="65">
        <f t="shared" si="190"/>
        <v>0.32740025533165351</v>
      </c>
      <c r="V1063" s="65"/>
      <c r="AI1063" s="16"/>
      <c r="AL1063" s="16"/>
      <c r="AM1063" s="16"/>
    </row>
    <row r="1064" spans="1:40" x14ac:dyDescent="0.25">
      <c r="A1064">
        <v>1063</v>
      </c>
      <c r="B1064" s="16">
        <v>8.4236214735028598E-4</v>
      </c>
      <c r="C1064" s="16">
        <v>7.8206843708506793E-9</v>
      </c>
      <c r="D1064" s="16">
        <v>7.9130290777631996E-4</v>
      </c>
      <c r="E1064" s="16">
        <v>1.2480846712404601E-5</v>
      </c>
      <c r="F1064" s="16">
        <v>5.7103840309263299E-6</v>
      </c>
      <c r="G1064" s="16">
        <v>1.4187416492572899E-6</v>
      </c>
      <c r="H1064" s="16">
        <v>3.6746823935871701E-4</v>
      </c>
      <c r="J1064">
        <v>0.956454679231449</v>
      </c>
      <c r="K1064">
        <f t="shared" si="180"/>
        <v>7.4801301612923926E-9</v>
      </c>
      <c r="L1064">
        <f t="shared" si="181"/>
        <v>8.0413459680305909E-4</v>
      </c>
      <c r="M1064" s="16">
        <f t="shared" si="182"/>
        <v>8.8058969789751298E-4</v>
      </c>
      <c r="N1064" s="16">
        <f t="shared" si="183"/>
        <v>0.50711231036380244</v>
      </c>
      <c r="O1064" s="16">
        <f t="shared" si="184"/>
        <v>0.16987479734165659</v>
      </c>
      <c r="P1064" s="16">
        <f t="shared" si="185"/>
        <v>3.199374588080578E-2</v>
      </c>
      <c r="Q1064" s="16">
        <f t="shared" si="186"/>
        <v>2.6258952233385442E-2</v>
      </c>
      <c r="R1064" s="16">
        <f t="shared" si="187"/>
        <v>0.17725775867910049</v>
      </c>
      <c r="S1064" s="16">
        <f t="shared" si="188"/>
        <v>8.6077641392949863E-2</v>
      </c>
      <c r="T1064" s="16">
        <f t="shared" si="189"/>
        <v>2.6255582441325004E-2</v>
      </c>
      <c r="U1064" s="65">
        <f t="shared" si="190"/>
        <v>1.0248307883330257</v>
      </c>
      <c r="V1064" s="65"/>
      <c r="AH1064" s="16"/>
      <c r="AI1064" s="16"/>
      <c r="AJ1064" s="16"/>
      <c r="AK1064" s="16"/>
      <c r="AL1064" s="16"/>
      <c r="AM1064" s="16"/>
      <c r="AN1064" s="16"/>
    </row>
    <row r="1065" spans="1:40" x14ac:dyDescent="0.25">
      <c r="A1065">
        <v>1064</v>
      </c>
      <c r="B1065">
        <v>5.1553550898305505E-4</v>
      </c>
      <c r="C1065" s="16">
        <v>2.5271150869779499E-9</v>
      </c>
      <c r="D1065">
        <v>4.1411377212197099E-4</v>
      </c>
      <c r="E1065" s="16">
        <v>2.1195468614107498E-6</v>
      </c>
      <c r="F1065" s="16">
        <v>9.1696952358002194E-6</v>
      </c>
      <c r="G1065" s="16">
        <v>4.3718222685129802E-6</v>
      </c>
      <c r="H1065" s="16">
        <v>6.2403851394476694E-5</v>
      </c>
      <c r="J1065">
        <v>0.95834807750146001</v>
      </c>
      <c r="K1065">
        <f t="shared" si="180"/>
        <v>2.4218558852302531E-9</v>
      </c>
      <c r="L1065">
        <f t="shared" si="181"/>
        <v>4.3682245774699744E-4</v>
      </c>
      <c r="M1065" s="16">
        <f t="shared" si="182"/>
        <v>5.9424856021911276E-4</v>
      </c>
      <c r="N1065" s="16">
        <f t="shared" si="183"/>
        <v>2.2883212005563127E-3</v>
      </c>
      <c r="O1065" s="16">
        <f t="shared" si="184"/>
        <v>0.29559449464479298</v>
      </c>
      <c r="P1065" s="16">
        <f t="shared" si="185"/>
        <v>0.32521437431222888</v>
      </c>
      <c r="Q1065" s="16">
        <f t="shared" si="186"/>
        <v>0.64425780677617872</v>
      </c>
      <c r="R1065" s="16">
        <f t="shared" si="187"/>
        <v>4.9389634260812044E-3</v>
      </c>
      <c r="S1065" s="16">
        <f t="shared" si="188"/>
        <v>1.386280127578412</v>
      </c>
      <c r="T1065" s="16">
        <f t="shared" si="189"/>
        <v>0.64426603074254496</v>
      </c>
      <c r="U1065" s="65">
        <f t="shared" si="190"/>
        <v>3.3028401186807952</v>
      </c>
      <c r="V1065" s="65"/>
      <c r="AI1065" s="16"/>
      <c r="AL1065" s="16"/>
      <c r="AM1065" s="16"/>
    </row>
    <row r="1066" spans="1:40" x14ac:dyDescent="0.25">
      <c r="A1066">
        <v>1065</v>
      </c>
      <c r="B1066">
        <v>5.54109815748294E-4</v>
      </c>
      <c r="C1066" s="16">
        <v>6.80865101788143E-9</v>
      </c>
      <c r="D1066">
        <v>1.05404036110365E-3</v>
      </c>
      <c r="E1066" s="16">
        <v>1.44290447012552E-5</v>
      </c>
      <c r="F1066" s="16">
        <v>8.7913500641475704E-6</v>
      </c>
      <c r="G1066" s="16">
        <v>1.63470155364651E-6</v>
      </c>
      <c r="H1066">
        <v>4.2483372091243798E-4</v>
      </c>
      <c r="J1066">
        <v>0.95508639947455798</v>
      </c>
      <c r="K1066">
        <f t="shared" si="180"/>
        <v>6.502849985947159E-9</v>
      </c>
      <c r="L1066">
        <f t="shared" si="181"/>
        <v>1.0732509541345736E-3</v>
      </c>
      <c r="M1066" s="16">
        <f t="shared" si="182"/>
        <v>3.4968677362014319E-5</v>
      </c>
      <c r="N1066" s="16">
        <f t="shared" si="183"/>
        <v>1.5936401994047136E-2</v>
      </c>
      <c r="O1066" s="16">
        <f t="shared" si="184"/>
        <v>5.2632950796619712E-2</v>
      </c>
      <c r="P1066" s="16">
        <f t="shared" si="185"/>
        <v>8.7935083122713097E-3</v>
      </c>
      <c r="Q1066" s="16">
        <f t="shared" si="186"/>
        <v>0.11794811814306862</v>
      </c>
      <c r="R1066" s="16">
        <f t="shared" si="187"/>
        <v>1.1802314627705814E-2</v>
      </c>
      <c r="S1066" s="16">
        <f t="shared" si="188"/>
        <v>3.4532862902302341E-2</v>
      </c>
      <c r="T1066" s="16">
        <f t="shared" si="189"/>
        <v>0.11795185159923563</v>
      </c>
      <c r="U1066" s="65">
        <f t="shared" si="190"/>
        <v>0.35959800837525058</v>
      </c>
      <c r="V1066" s="65"/>
      <c r="AI1066" s="16"/>
      <c r="AL1066" s="16"/>
      <c r="AM1066" s="16"/>
    </row>
    <row r="1067" spans="1:40" x14ac:dyDescent="0.25">
      <c r="A1067">
        <v>1066</v>
      </c>
      <c r="B1067">
        <v>4.8578615806310898E-4</v>
      </c>
      <c r="C1067" s="16">
        <v>5.8034104721623698E-9</v>
      </c>
      <c r="D1067">
        <v>1.02419902849147E-3</v>
      </c>
      <c r="E1067" s="16">
        <v>1.19537573688706E-5</v>
      </c>
      <c r="F1067" s="16">
        <v>1.00166815416104E-5</v>
      </c>
      <c r="G1067" s="16">
        <v>1.9173326494296998E-6</v>
      </c>
      <c r="H1067">
        <v>3.5195353651867899E-4</v>
      </c>
      <c r="J1067">
        <v>0.95520643346395195</v>
      </c>
      <c r="K1067">
        <f t="shared" si="180"/>
        <v>5.5434550190415669E-9</v>
      </c>
      <c r="L1067">
        <f t="shared" si="181"/>
        <v>1.0461439208136482E-3</v>
      </c>
      <c r="M1067" s="16">
        <f t="shared" si="182"/>
        <v>-7.4571604687430405E-5</v>
      </c>
      <c r="N1067" s="16">
        <f t="shared" si="183"/>
        <v>1.5951083852479511E-4</v>
      </c>
      <c r="O1067" s="16">
        <f t="shared" si="184"/>
        <v>2.2949178871749724E-3</v>
      </c>
      <c r="P1067" s="16">
        <f t="shared" si="185"/>
        <v>3.944778247491185E-3</v>
      </c>
      <c r="Q1067" s="16">
        <f t="shared" si="186"/>
        <v>1.276239597316175E-2</v>
      </c>
      <c r="R1067" s="16">
        <f t="shared" si="187"/>
        <v>2.4332300803094547E-4</v>
      </c>
      <c r="S1067" s="16">
        <f t="shared" si="188"/>
        <v>2.0308204111625316E-3</v>
      </c>
      <c r="T1067" s="16">
        <f t="shared" si="189"/>
        <v>1.2763120708098121E-2</v>
      </c>
      <c r="U1067" s="65">
        <f t="shared" si="190"/>
        <v>3.41988670736443E-2</v>
      </c>
      <c r="V1067" s="65"/>
      <c r="AI1067" s="16"/>
      <c r="AL1067" s="16"/>
      <c r="AM1067" s="16"/>
    </row>
    <row r="1068" spans="1:40" x14ac:dyDescent="0.25">
      <c r="A1068">
        <v>1067</v>
      </c>
      <c r="B1068">
        <v>7.5789381548058599E-4</v>
      </c>
      <c r="C1068" s="16">
        <v>5.0046657645548502E-9</v>
      </c>
      <c r="D1068">
        <v>5.5969589082909997E-4</v>
      </c>
      <c r="E1068" s="16">
        <v>5.6642035631084797E-6</v>
      </c>
      <c r="F1068" s="16">
        <v>6.2779706648612404E-6</v>
      </c>
      <c r="G1068" s="16">
        <v>2.2110878441807999E-6</v>
      </c>
      <c r="H1068">
        <v>1.6676692731930099E-4</v>
      </c>
      <c r="J1068">
        <v>0.95764096311274904</v>
      </c>
      <c r="K1068">
        <f t="shared" si="180"/>
        <v>4.792672942825709E-9</v>
      </c>
      <c r="L1068">
        <f t="shared" si="181"/>
        <v>5.7445791533723863E-4</v>
      </c>
      <c r="M1068" s="16">
        <f t="shared" si="182"/>
        <v>9.4132971562393313E-4</v>
      </c>
      <c r="N1068" s="16">
        <f t="shared" si="183"/>
        <v>0.29206953991846735</v>
      </c>
      <c r="O1068" s="16">
        <f t="shared" si="184"/>
        <v>9.277880648016424E-3</v>
      </c>
      <c r="P1068" s="16">
        <f t="shared" si="185"/>
        <v>0.17573340605349444</v>
      </c>
      <c r="Q1068" s="16">
        <f t="shared" si="186"/>
        <v>0.22337595346064815</v>
      </c>
      <c r="R1068" s="16">
        <f t="shared" si="187"/>
        <v>0.13211180078567714</v>
      </c>
      <c r="S1068" s="16">
        <f t="shared" si="188"/>
        <v>1.0249811452221569E-2</v>
      </c>
      <c r="T1068" s="16">
        <f t="shared" si="189"/>
        <v>0.22338579189342164</v>
      </c>
      <c r="U1068" s="65">
        <f t="shared" si="190"/>
        <v>1.0662041842119467</v>
      </c>
      <c r="V1068" s="65"/>
      <c r="AI1068" s="16"/>
      <c r="AL1068" s="16"/>
      <c r="AM1068" s="16"/>
    </row>
    <row r="1069" spans="1:40" x14ac:dyDescent="0.25">
      <c r="A1069">
        <v>1068</v>
      </c>
      <c r="B1069">
        <v>6.9054101288263704E-4</v>
      </c>
      <c r="C1069" s="16">
        <v>7.2798543839989996E-9</v>
      </c>
      <c r="D1069">
        <v>9.0097160103809601E-4</v>
      </c>
      <c r="E1069" s="16">
        <v>1.3210676908515099E-5</v>
      </c>
      <c r="F1069" s="16">
        <v>7.0031527386047803E-6</v>
      </c>
      <c r="G1069" s="16">
        <v>1.5261477534961301E-6</v>
      </c>
      <c r="H1069">
        <v>3.8895842854723899E-4</v>
      </c>
      <c r="J1069">
        <v>0.95587565566419397</v>
      </c>
      <c r="K1069">
        <f t="shared" si="180"/>
        <v>6.9586355824449007E-9</v>
      </c>
      <c r="L1069">
        <f t="shared" si="181"/>
        <v>9.1649677441441773E-4</v>
      </c>
      <c r="M1069" s="16">
        <f t="shared" si="182"/>
        <v>4.6458525135085641E-4</v>
      </c>
      <c r="N1069" s="16">
        <f t="shared" si="183"/>
        <v>0.16284343725817729</v>
      </c>
      <c r="O1069" s="16">
        <f t="shared" si="184"/>
        <v>9.8911868796085572E-2</v>
      </c>
      <c r="P1069" s="16">
        <f t="shared" si="185"/>
        <v>4.2334759706387321E-3</v>
      </c>
      <c r="Q1069" s="16">
        <f t="shared" si="186"/>
        <v>5.2899066887252065E-2</v>
      </c>
      <c r="R1069" s="16">
        <f t="shared" si="187"/>
        <v>8.4068172162174118E-2</v>
      </c>
      <c r="S1069" s="16">
        <f t="shared" si="188"/>
        <v>5.7550025406971843E-2</v>
      </c>
      <c r="T1069" s="16">
        <f t="shared" si="189"/>
        <v>5.2897074087444262E-2</v>
      </c>
      <c r="U1069" s="65">
        <f t="shared" si="190"/>
        <v>0.51340312056874393</v>
      </c>
      <c r="V1069" s="65"/>
      <c r="AI1069" s="16"/>
      <c r="AL1069" s="16"/>
      <c r="AM1069" s="16"/>
    </row>
    <row r="1070" spans="1:40" x14ac:dyDescent="0.25">
      <c r="A1070">
        <v>1069</v>
      </c>
      <c r="B1070">
        <v>4.17935864438669E-4</v>
      </c>
      <c r="C1070" s="16">
        <v>4.8072995705622401E-9</v>
      </c>
      <c r="D1070">
        <v>9.8541216935226698E-4</v>
      </c>
      <c r="E1070" s="16">
        <v>9.5303497162889394E-6</v>
      </c>
      <c r="F1070" s="16">
        <v>1.16260348969349E-5</v>
      </c>
      <c r="G1070" s="16">
        <v>2.3137955617619299E-6</v>
      </c>
      <c r="H1070">
        <v>2.80600912690831E-4</v>
      </c>
      <c r="J1070">
        <v>0.95536270130016199</v>
      </c>
      <c r="K1070">
        <f t="shared" si="180"/>
        <v>4.59271470369145E-9</v>
      </c>
      <c r="L1070">
        <f t="shared" si="181"/>
        <v>1.0109732274083281E-3</v>
      </c>
      <c r="M1070" s="16">
        <f t="shared" si="182"/>
        <v>-1.7510149853099013E-4</v>
      </c>
      <c r="N1070" s="16">
        <f t="shared" si="183"/>
        <v>2.2661346488727023E-2</v>
      </c>
      <c r="O1070" s="16">
        <f t="shared" si="184"/>
        <v>1.7413337986062007E-2</v>
      </c>
      <c r="P1070" s="16">
        <f t="shared" si="185"/>
        <v>5.0888557092484564E-4</v>
      </c>
      <c r="Q1070" s="16">
        <f t="shared" si="186"/>
        <v>1.2693149379014253E-2</v>
      </c>
      <c r="R1070" s="16">
        <f t="shared" si="187"/>
        <v>3.1959553713670895E-2</v>
      </c>
      <c r="S1070" s="16">
        <f t="shared" si="188"/>
        <v>2.3224343214992574E-2</v>
      </c>
      <c r="T1070" s="16">
        <f t="shared" si="189"/>
        <v>1.2692874717927785E-2</v>
      </c>
      <c r="U1070" s="65">
        <f t="shared" si="190"/>
        <v>0.12115349107131937</v>
      </c>
      <c r="V1070" s="65"/>
      <c r="AI1070" s="16"/>
      <c r="AL1070" s="16"/>
      <c r="AM1070" s="16"/>
    </row>
    <row r="1071" spans="1:40" x14ac:dyDescent="0.25">
      <c r="A1071">
        <v>1070</v>
      </c>
      <c r="B1071">
        <v>3.4251091155970801E-4</v>
      </c>
      <c r="C1071" s="16">
        <v>4.5306460709761901E-9</v>
      </c>
      <c r="D1071">
        <v>1.13743551758921E-3</v>
      </c>
      <c r="E1071" s="16">
        <v>1.03491519228069E-5</v>
      </c>
      <c r="F1071" s="16">
        <v>1.4290110933162899E-5</v>
      </c>
      <c r="G1071" s="16">
        <v>2.45949696523076E-6</v>
      </c>
      <c r="H1071">
        <v>3.0471114714577201E-4</v>
      </c>
      <c r="J1071">
        <v>0.95457474163257094</v>
      </c>
      <c r="K1071">
        <f t="shared" si="180"/>
        <v>4.3248403026307191E-9</v>
      </c>
      <c r="L1071">
        <f t="shared" si="181"/>
        <v>1.1684707057746954E-3</v>
      </c>
      <c r="M1071" s="16">
        <f t="shared" si="182"/>
        <v>-4.8344888265527958E-4</v>
      </c>
      <c r="N1071" s="16">
        <f t="shared" si="183"/>
        <v>9.2318509000551302E-2</v>
      </c>
      <c r="O1071" s="16">
        <f t="shared" si="184"/>
        <v>3.3092755035383087E-2</v>
      </c>
      <c r="P1071" s="16">
        <f t="shared" si="185"/>
        <v>3.2512614752959808E-2</v>
      </c>
      <c r="Q1071" s="16">
        <f t="shared" si="186"/>
        <v>1.3270129628111175E-3</v>
      </c>
      <c r="R1071" s="16">
        <f t="shared" si="187"/>
        <v>0.20149775081936516</v>
      </c>
      <c r="S1071" s="16">
        <f t="shared" si="188"/>
        <v>5.0608140871404798E-2</v>
      </c>
      <c r="T1071" s="16">
        <f t="shared" si="189"/>
        <v>1.3263770338336027E-3</v>
      </c>
      <c r="U1071" s="65">
        <f t="shared" si="190"/>
        <v>0.41268316047630887</v>
      </c>
      <c r="V1071" s="65"/>
      <c r="AI1071" s="16"/>
      <c r="AL1071" s="16"/>
      <c r="AM1071" s="16"/>
    </row>
    <row r="1072" spans="1:40" x14ac:dyDescent="0.25">
      <c r="A1072">
        <v>1071</v>
      </c>
      <c r="B1072">
        <v>7.0748756763832504E-4</v>
      </c>
      <c r="C1072" s="16">
        <v>6.7492904342894601E-9</v>
      </c>
      <c r="D1072">
        <v>8.1360678991799498E-4</v>
      </c>
      <c r="E1072" s="16">
        <v>1.1071231363233799E-5</v>
      </c>
      <c r="F1072" s="16">
        <v>6.8075690725432601E-6</v>
      </c>
      <c r="G1072" s="16">
        <v>1.6444650108058199E-6</v>
      </c>
      <c r="H1072">
        <v>3.2596595084074701E-4</v>
      </c>
      <c r="J1072">
        <v>0.95631806336332903</v>
      </c>
      <c r="K1072">
        <f t="shared" si="180"/>
        <v>6.454468357196338E-9</v>
      </c>
      <c r="L1072">
        <f t="shared" si="181"/>
        <v>8.2885964378345302E-4</v>
      </c>
      <c r="M1072" s="16">
        <f t="shared" si="182"/>
        <v>5.8611549149319706E-4</v>
      </c>
      <c r="N1072" s="16">
        <f t="shared" si="183"/>
        <v>0.19182898657661482</v>
      </c>
      <c r="O1072" s="16">
        <f t="shared" si="184"/>
        <v>4.7829756573562233E-2</v>
      </c>
      <c r="P1072" s="16">
        <f t="shared" si="185"/>
        <v>2.4249746835381805E-2</v>
      </c>
      <c r="Q1072" s="16">
        <f t="shared" si="186"/>
        <v>9.487629240607831E-4</v>
      </c>
      <c r="R1072" s="16">
        <f t="shared" si="187"/>
        <v>9.5960856087655866E-2</v>
      </c>
      <c r="S1072" s="16">
        <f t="shared" si="188"/>
        <v>3.2749224946745863E-2</v>
      </c>
      <c r="T1072" s="16">
        <f t="shared" si="189"/>
        <v>9.4827546247209528E-4</v>
      </c>
      <c r="U1072" s="65">
        <f t="shared" si="190"/>
        <v>0.39451560940649344</v>
      </c>
      <c r="V1072" s="65"/>
      <c r="AI1072" s="16"/>
      <c r="AL1072" s="16"/>
      <c r="AM1072" s="16"/>
    </row>
    <row r="1073" spans="1:40" x14ac:dyDescent="0.25">
      <c r="A1073">
        <v>1072</v>
      </c>
      <c r="B1073">
        <v>2.94775881936787E-4</v>
      </c>
      <c r="C1073" s="16">
        <v>5.2933790563478302E-9</v>
      </c>
      <c r="D1073">
        <v>1.55880410242823E-3</v>
      </c>
      <c r="E1073" s="16">
        <v>1.6496072671435898E-5</v>
      </c>
      <c r="F1073" s="16">
        <v>1.69152300236713E-5</v>
      </c>
      <c r="G1073" s="16">
        <v>2.11474136163775E-6</v>
      </c>
      <c r="H1073" s="16">
        <v>4.8570546189572697E-4</v>
      </c>
      <c r="J1073">
        <v>0.95258018182433801</v>
      </c>
      <c r="K1073">
        <f t="shared" si="180"/>
        <v>5.0423679839609593E-9</v>
      </c>
      <c r="L1073">
        <f t="shared" si="181"/>
        <v>1.594744010458154E-3</v>
      </c>
      <c r="M1073" s="16">
        <f t="shared" si="182"/>
        <v>-1.00519224658458E-3</v>
      </c>
      <c r="N1073" s="16">
        <f t="shared" si="183"/>
        <v>0.16069036596029229</v>
      </c>
      <c r="O1073" s="16">
        <f t="shared" si="184"/>
        <v>1.9527224252599961E-3</v>
      </c>
      <c r="P1073" s="16">
        <f t="shared" si="185"/>
        <v>0.38138670083775794</v>
      </c>
      <c r="Q1073" s="16">
        <f t="shared" si="186"/>
        <v>0.28717722939176171</v>
      </c>
      <c r="R1073" s="16">
        <f t="shared" si="187"/>
        <v>0.51129334410143779</v>
      </c>
      <c r="S1073" s="16">
        <f t="shared" si="188"/>
        <v>2.8361581250924248E-3</v>
      </c>
      <c r="T1073" s="16">
        <f t="shared" si="189"/>
        <v>0.28722567585813175</v>
      </c>
      <c r="U1073" s="65">
        <f t="shared" si="190"/>
        <v>1.6325621966997339</v>
      </c>
      <c r="V1073" s="65"/>
      <c r="AI1073" s="16"/>
      <c r="AL1073" s="16"/>
      <c r="AM1073" s="16"/>
    </row>
    <row r="1074" spans="1:40" x14ac:dyDescent="0.25">
      <c r="A1074">
        <v>1073</v>
      </c>
      <c r="B1074">
        <v>5.4097596055673795E-4</v>
      </c>
      <c r="C1074" s="16">
        <v>5.3784217363049602E-9</v>
      </c>
      <c r="D1074">
        <v>8.4880025747425495E-4</v>
      </c>
      <c r="E1074" s="16">
        <v>9.1995506319190394E-6</v>
      </c>
      <c r="F1074" s="16">
        <v>8.9211955630789904E-6</v>
      </c>
      <c r="G1074" s="16">
        <v>2.0646534587463701E-6</v>
      </c>
      <c r="H1074">
        <v>2.7085934784392698E-4</v>
      </c>
      <c r="J1074">
        <v>0.95609576354915005</v>
      </c>
      <c r="K1074">
        <f t="shared" si="180"/>
        <v>5.142286236661836E-9</v>
      </c>
      <c r="L1074">
        <f t="shared" si="181"/>
        <v>8.6870192363742299E-4</v>
      </c>
      <c r="M1074" s="16">
        <f t="shared" si="182"/>
        <v>2.1324999747605303E-4</v>
      </c>
      <c r="N1074" s="16">
        <f t="shared" si="183"/>
        <v>9.9091344126146317E-3</v>
      </c>
      <c r="O1074" s="16">
        <f t="shared" si="184"/>
        <v>8.3138251242803423E-4</v>
      </c>
      <c r="P1074" s="16">
        <f t="shared" si="185"/>
        <v>1.42093965935342E-2</v>
      </c>
      <c r="Q1074" s="16">
        <f t="shared" si="186"/>
        <v>2.0581739908839783E-2</v>
      </c>
      <c r="R1074" s="16">
        <f t="shared" si="187"/>
        <v>9.1151560388011404E-3</v>
      </c>
      <c r="S1074" s="16">
        <f t="shared" si="188"/>
        <v>8.0140555877036834E-4</v>
      </c>
      <c r="T1074" s="16">
        <f t="shared" si="189"/>
        <v>2.058311552486981E-2</v>
      </c>
      <c r="U1074" s="65">
        <f t="shared" si="190"/>
        <v>7.6031330549857973E-2</v>
      </c>
      <c r="V1074" s="65"/>
      <c r="AI1074" s="16"/>
      <c r="AK1074" s="16"/>
      <c r="AL1074" s="16"/>
      <c r="AM1074" s="16"/>
    </row>
    <row r="1075" spans="1:40" x14ac:dyDescent="0.25">
      <c r="A1075">
        <v>1074</v>
      </c>
      <c r="B1075">
        <v>9.5972564500506003E-4</v>
      </c>
      <c r="C1075" s="16">
        <v>8.3127857993820408E-9</v>
      </c>
      <c r="D1075">
        <v>7.3722986148811104E-4</v>
      </c>
      <c r="E1075" s="16">
        <v>1.23677348897582E-5</v>
      </c>
      <c r="F1075" s="16">
        <v>4.9986381998107004E-6</v>
      </c>
      <c r="G1075" s="16">
        <v>1.3338727541457899E-6</v>
      </c>
      <c r="H1075">
        <v>3.6413695645127998E-4</v>
      </c>
      <c r="J1075">
        <v>0.956746099145942</v>
      </c>
      <c r="K1075">
        <f t="shared" si="180"/>
        <v>7.9532253865945481E-9</v>
      </c>
      <c r="L1075">
        <f t="shared" si="181"/>
        <v>7.485526978560789E-4</v>
      </c>
      <c r="M1075" s="16">
        <f t="shared" si="182"/>
        <v>1.1708985921540414E-3</v>
      </c>
      <c r="N1075" s="16">
        <f t="shared" si="183"/>
        <v>0.90375801025926772</v>
      </c>
      <c r="O1075" s="16">
        <f t="shared" si="184"/>
        <v>0.25101708992290445</v>
      </c>
      <c r="P1075" s="16">
        <f t="shared" si="185"/>
        <v>5.5215296232258966E-2</v>
      </c>
      <c r="Q1075" s="16">
        <f t="shared" si="186"/>
        <v>2.2956708196368702E-2</v>
      </c>
      <c r="R1075" s="16">
        <f t="shared" si="187"/>
        <v>0.24323079692421345</v>
      </c>
      <c r="S1075" s="16">
        <f t="shared" si="188"/>
        <v>0.11266710809635995</v>
      </c>
      <c r="T1075" s="16">
        <f t="shared" si="189"/>
        <v>2.2952647116261108E-2</v>
      </c>
      <c r="U1075" s="65">
        <f t="shared" si="190"/>
        <v>1.6117976567476342</v>
      </c>
      <c r="V1075" s="65"/>
      <c r="AI1075" s="16"/>
      <c r="AL1075" s="16"/>
      <c r="AM1075" s="16"/>
    </row>
    <row r="1076" spans="1:40" x14ac:dyDescent="0.25">
      <c r="A1076">
        <v>1075</v>
      </c>
      <c r="B1076">
        <v>4.8257980204413701E-4</v>
      </c>
      <c r="C1076" s="16">
        <v>4.8950280052257698E-9</v>
      </c>
      <c r="D1076">
        <v>8.6644701870555697E-4</v>
      </c>
      <c r="E1076" s="16">
        <v>8.5446573892463494E-6</v>
      </c>
      <c r="F1076" s="16">
        <v>1.0011018416286401E-5</v>
      </c>
      <c r="G1076" s="16">
        <v>2.2691164558991002E-6</v>
      </c>
      <c r="H1076">
        <v>2.5157780494148701E-4</v>
      </c>
      <c r="J1076">
        <v>0.95598435302149498</v>
      </c>
      <c r="K1076">
        <f t="shared" si="180"/>
        <v>4.6795701805978566E-9</v>
      </c>
      <c r="L1076">
        <f t="shared" si="181"/>
        <v>8.8873327696602363E-4</v>
      </c>
      <c r="M1076" s="16">
        <f t="shared" si="182"/>
        <v>7.6426327122250379E-5</v>
      </c>
      <c r="N1076" s="16">
        <f t="shared" si="183"/>
        <v>3.6659779863030363E-4</v>
      </c>
      <c r="O1076" s="16">
        <f t="shared" si="184"/>
        <v>1.348356033949823E-2</v>
      </c>
      <c r="P1076" s="16">
        <f t="shared" si="185"/>
        <v>1.0179033430994815E-2</v>
      </c>
      <c r="Q1076" s="16">
        <f t="shared" si="186"/>
        <v>4.1794935673612151E-2</v>
      </c>
      <c r="R1076" s="16">
        <f t="shared" si="187"/>
        <v>2.2573938083292306E-4</v>
      </c>
      <c r="S1076" s="16">
        <f t="shared" si="188"/>
        <v>1.6937132801603721E-2</v>
      </c>
      <c r="T1076" s="16">
        <f t="shared" si="189"/>
        <v>4.1796415359030469E-2</v>
      </c>
      <c r="U1076" s="65">
        <f t="shared" si="190"/>
        <v>0.12478341478420263</v>
      </c>
      <c r="V1076" s="65"/>
      <c r="AI1076" s="16"/>
      <c r="AL1076" s="16"/>
      <c r="AM1076" s="16"/>
    </row>
    <row r="1077" spans="1:40" x14ac:dyDescent="0.25">
      <c r="A1077">
        <v>1076</v>
      </c>
      <c r="B1077">
        <v>3.6652625212295998E-4</v>
      </c>
      <c r="C1077" s="16">
        <v>3.8056269289805297E-9</v>
      </c>
      <c r="D1077">
        <v>8.8762535753847697E-4</v>
      </c>
      <c r="E1077" s="16">
        <v>6.8027523022408101E-6</v>
      </c>
      <c r="F1077" s="16">
        <v>1.32018428321159E-5</v>
      </c>
      <c r="G1077" s="16">
        <v>2.9198211934577299E-6</v>
      </c>
      <c r="H1077">
        <v>2.0029173883903101E-4</v>
      </c>
      <c r="J1077">
        <v>0.95581166247261096</v>
      </c>
      <c r="K1077">
        <f t="shared" si="180"/>
        <v>3.6374626017394169E-9</v>
      </c>
      <c r="L1077">
        <f t="shared" si="181"/>
        <v>9.1694505876923759E-4</v>
      </c>
      <c r="M1077" s="16">
        <f t="shared" si="182"/>
        <v>-1.8389255452331763E-4</v>
      </c>
      <c r="N1077" s="16">
        <f t="shared" si="183"/>
        <v>6.5039251628953548E-2</v>
      </c>
      <c r="O1077" s="16">
        <f t="shared" si="184"/>
        <v>9.7861847847879546E-2</v>
      </c>
      <c r="P1077" s="16">
        <f t="shared" si="185"/>
        <v>6.2275004659701318E-3</v>
      </c>
      <c r="Q1077" s="16">
        <f t="shared" si="186"/>
        <v>0.13441061337186475</v>
      </c>
      <c r="R1077" s="16">
        <f t="shared" si="187"/>
        <v>0.11461250970430352</v>
      </c>
      <c r="S1077" s="16">
        <f t="shared" si="188"/>
        <v>0.20632389221479991</v>
      </c>
      <c r="T1077" s="16">
        <f t="shared" si="189"/>
        <v>0.13441196761163793</v>
      </c>
      <c r="U1077" s="65">
        <f t="shared" si="190"/>
        <v>0.75888758284540936</v>
      </c>
      <c r="V1077" s="65"/>
      <c r="AI1077" s="16"/>
      <c r="AL1077" s="16"/>
      <c r="AM1077" s="16"/>
    </row>
    <row r="1078" spans="1:40" x14ac:dyDescent="0.25">
      <c r="A1078">
        <v>1077</v>
      </c>
      <c r="B1078">
        <v>4.9251958727820205E-4</v>
      </c>
      <c r="C1078" s="16">
        <v>7.8663061140528795E-9</v>
      </c>
      <c r="D1078">
        <v>1.3802512196821901E-3</v>
      </c>
      <c r="E1078" s="16">
        <v>2.1752567463212898E-5</v>
      </c>
      <c r="F1078" s="16">
        <v>1.0035589283975699E-5</v>
      </c>
      <c r="G1078" s="16">
        <v>1.4199837611611499E-6</v>
      </c>
      <c r="H1078">
        <v>6.4046988156027905E-4</v>
      </c>
      <c r="J1078">
        <v>0.953519698994992</v>
      </c>
      <c r="K1078">
        <f t="shared" si="180"/>
        <v>7.5006778380741677E-9</v>
      </c>
      <c r="L1078">
        <f t="shared" si="181"/>
        <v>1.4017345157051886E-3</v>
      </c>
      <c r="M1078" s="16">
        <f t="shared" si="182"/>
        <v>-4.1669534114878443E-4</v>
      </c>
      <c r="N1078" s="16">
        <f t="shared" si="183"/>
        <v>1.1152874432769182E-6</v>
      </c>
      <c r="O1078" s="16">
        <f t="shared" si="184"/>
        <v>0.17673321074960305</v>
      </c>
      <c r="P1078" s="16">
        <f t="shared" si="185"/>
        <v>0.18686728299013994</v>
      </c>
      <c r="Q1078" s="16">
        <f t="shared" si="186"/>
        <v>1.0512447329602894</v>
      </c>
      <c r="R1078" s="16">
        <f t="shared" si="187"/>
        <v>3.0680620698650841E-4</v>
      </c>
      <c r="S1078" s="16">
        <f t="shared" si="188"/>
        <v>8.5715019269302875E-2</v>
      </c>
      <c r="T1078" s="16">
        <f t="shared" si="189"/>
        <v>1.0513264217826084</v>
      </c>
      <c r="U1078" s="65">
        <f t="shared" si="190"/>
        <v>2.5521945892463735</v>
      </c>
      <c r="V1078" s="65"/>
      <c r="AI1078" s="16"/>
      <c r="AL1078" s="16"/>
      <c r="AM1078" s="16"/>
    </row>
    <row r="1079" spans="1:40" x14ac:dyDescent="0.25">
      <c r="A1079">
        <v>1078</v>
      </c>
      <c r="B1079">
        <v>3.8001855231710598E-4</v>
      </c>
      <c r="C1079" s="16">
        <v>5.0487590289172701E-9</v>
      </c>
      <c r="D1079">
        <v>1.1423826551707E-3</v>
      </c>
      <c r="E1079" s="16">
        <v>1.15829326815601E-5</v>
      </c>
      <c r="F1079" s="16">
        <v>1.2879142672264001E-5</v>
      </c>
      <c r="G1079" s="16">
        <v>2.2070759964957499E-6</v>
      </c>
      <c r="H1079">
        <v>3.4103746595915899E-4</v>
      </c>
      <c r="J1079">
        <v>0.95457927569293199</v>
      </c>
      <c r="K1079">
        <f t="shared" si="180"/>
        <v>4.8194407369719987E-9</v>
      </c>
      <c r="L1079">
        <f t="shared" si="181"/>
        <v>1.1703429677526948E-3</v>
      </c>
      <c r="M1079" s="16">
        <f t="shared" si="182"/>
        <v>-4.103058631184829E-4</v>
      </c>
      <c r="N1079" s="16">
        <f t="shared" si="183"/>
        <v>5.180383958439394E-2</v>
      </c>
      <c r="O1079" s="16">
        <f t="shared" si="184"/>
        <v>7.8074826492924134E-3</v>
      </c>
      <c r="P1079" s="16">
        <f t="shared" si="185"/>
        <v>3.4390283236689224E-2</v>
      </c>
      <c r="Q1079" s="16">
        <f t="shared" si="186"/>
        <v>6.1535615376906334E-3</v>
      </c>
      <c r="R1079" s="16">
        <f t="shared" si="187"/>
        <v>9.3529471234249414E-2</v>
      </c>
      <c r="S1079" s="16">
        <f t="shared" si="188"/>
        <v>9.8492197563979766E-3</v>
      </c>
      <c r="T1079" s="16">
        <f t="shared" si="189"/>
        <v>6.1550869032428856E-3</v>
      </c>
      <c r="U1079" s="65">
        <f t="shared" si="190"/>
        <v>0.20968894490195647</v>
      </c>
      <c r="V1079" s="65"/>
      <c r="AI1079" s="16"/>
      <c r="AL1079" s="16"/>
      <c r="AM1079" s="16"/>
    </row>
    <row r="1080" spans="1:40" x14ac:dyDescent="0.25">
      <c r="A1080">
        <v>1079</v>
      </c>
      <c r="B1080">
        <v>3.7198841596623099E-4</v>
      </c>
      <c r="C1080" s="16">
        <v>5.14482265613776E-9</v>
      </c>
      <c r="D1080">
        <v>1.1905706897007899E-3</v>
      </c>
      <c r="E1080" s="16">
        <v>1.2294684067525E-5</v>
      </c>
      <c r="F1080" s="16">
        <v>1.31858732208911E-5</v>
      </c>
      <c r="G1080" s="16">
        <v>2.1670282018056201E-6</v>
      </c>
      <c r="H1080">
        <v>3.6199447814374902E-4</v>
      </c>
      <c r="J1080">
        <v>0.95434431140697196</v>
      </c>
      <c r="K1080">
        <f t="shared" si="180"/>
        <v>4.9099322350827792E-9</v>
      </c>
      <c r="L1080">
        <f t="shared" si="181"/>
        <v>1.2191043195217215E-3</v>
      </c>
      <c r="M1080" s="16">
        <f t="shared" si="182"/>
        <v>-4.7512748758925965E-4</v>
      </c>
      <c r="N1080" s="16">
        <f t="shared" si="183"/>
        <v>5.9499885576931755E-2</v>
      </c>
      <c r="O1080" s="16">
        <f t="shared" si="184"/>
        <v>5.0429917585830273E-3</v>
      </c>
      <c r="P1080" s="16">
        <f t="shared" si="185"/>
        <v>5.5437039259716166E-2</v>
      </c>
      <c r="Q1080" s="16">
        <f t="shared" si="186"/>
        <v>2.0941915183510101E-2</v>
      </c>
      <c r="R1080" s="16">
        <f t="shared" si="187"/>
        <v>0.11351880805566879</v>
      </c>
      <c r="S1080" s="16">
        <f t="shared" si="188"/>
        <v>6.2880565895366202E-3</v>
      </c>
      <c r="T1080" s="16">
        <f t="shared" si="189"/>
        <v>2.0945674220576034E-2</v>
      </c>
      <c r="U1080" s="65">
        <f t="shared" si="190"/>
        <v>0.2816743706445225</v>
      </c>
      <c r="V1080" s="65"/>
      <c r="AI1080" s="16"/>
      <c r="AL1080" s="16"/>
      <c r="AM1080" s="16"/>
    </row>
    <row r="1081" spans="1:40" x14ac:dyDescent="0.25">
      <c r="A1081">
        <v>1080</v>
      </c>
      <c r="B1081">
        <v>1.1574157406862801E-3</v>
      </c>
      <c r="C1081" s="16">
        <v>7.65071391312461E-9</v>
      </c>
      <c r="D1081">
        <v>5.6014609919367105E-4</v>
      </c>
      <c r="E1081" s="16">
        <v>8.6668497179472001E-6</v>
      </c>
      <c r="F1081" s="16">
        <v>4.1091154630096698E-6</v>
      </c>
      <c r="G1081" s="16">
        <v>1.4462131719734101E-6</v>
      </c>
      <c r="H1081" s="16">
        <v>2.55171493671106E-4</v>
      </c>
      <c r="J1081">
        <v>0.95768862910601105</v>
      </c>
      <c r="K1081">
        <f t="shared" si="180"/>
        <v>7.3270017191425928E-9</v>
      </c>
      <c r="L1081">
        <f t="shared" si="181"/>
        <v>5.6980289257775076E-4</v>
      </c>
      <c r="M1081" s="16">
        <f t="shared" si="182"/>
        <v>1.7450285887948094E-3</v>
      </c>
      <c r="N1081" s="16">
        <f t="shared" si="183"/>
        <v>1.8291778535968615</v>
      </c>
      <c r="O1081" s="16">
        <f t="shared" si="184"/>
        <v>0.145517547079759</v>
      </c>
      <c r="P1081" s="16">
        <f t="shared" si="185"/>
        <v>0.17534193568726394</v>
      </c>
      <c r="Q1081" s="16">
        <f t="shared" si="186"/>
        <v>3.7272632776547902E-2</v>
      </c>
      <c r="R1081" s="16">
        <f t="shared" si="187"/>
        <v>0.34032489445052871</v>
      </c>
      <c r="S1081" s="16">
        <f t="shared" si="188"/>
        <v>7.8236346663023579E-2</v>
      </c>
      <c r="T1081" s="16">
        <f t="shared" si="189"/>
        <v>3.7278914484073909E-2</v>
      </c>
      <c r="U1081" s="65">
        <f t="shared" si="190"/>
        <v>2.6431501247380584</v>
      </c>
      <c r="V1081" s="65"/>
      <c r="AI1081" s="16"/>
      <c r="AL1081" s="16"/>
      <c r="AM1081" s="16"/>
    </row>
    <row r="1082" spans="1:40" x14ac:dyDescent="0.25">
      <c r="A1082">
        <v>1081</v>
      </c>
      <c r="B1082">
        <v>4.7182771938880397E-4</v>
      </c>
      <c r="C1082" s="16">
        <v>5.5797012174866296E-9</v>
      </c>
      <c r="D1082">
        <v>1.01363254841031E-3</v>
      </c>
      <c r="E1082" s="16">
        <v>1.13755610415844E-5</v>
      </c>
      <c r="F1082" s="16">
        <v>1.0308671963762399E-5</v>
      </c>
      <c r="G1082" s="16">
        <v>1.99399831654138E-6</v>
      </c>
      <c r="H1082" s="16">
        <v>3.3492960022799603E-4</v>
      </c>
      <c r="J1082">
        <v>0.95525193835989897</v>
      </c>
      <c r="K1082">
        <f t="shared" si="180"/>
        <v>5.3300204034731911E-9</v>
      </c>
      <c r="L1082">
        <f t="shared" si="181"/>
        <v>1.0362383109531587E-3</v>
      </c>
      <c r="M1082" s="16">
        <f t="shared" si="182"/>
        <v>-9.2582872175550778E-5</v>
      </c>
      <c r="N1082" s="16">
        <f t="shared" si="183"/>
        <v>1.6810467688579732E-3</v>
      </c>
      <c r="O1082" s="16">
        <f t="shared" si="184"/>
        <v>5.6411489260916387E-5</v>
      </c>
      <c r="P1082" s="16">
        <f t="shared" si="185"/>
        <v>2.6876627587545708E-3</v>
      </c>
      <c r="Q1082" s="16">
        <f t="shared" si="186"/>
        <v>3.4971874262202962E-3</v>
      </c>
      <c r="R1082" s="16">
        <f t="shared" si="187"/>
        <v>2.0433962866724313E-3</v>
      </c>
      <c r="S1082" s="16">
        <f t="shared" si="188"/>
        <v>4.7347823479247966E-5</v>
      </c>
      <c r="T1082" s="16">
        <f t="shared" si="189"/>
        <v>3.4974933351472753E-3</v>
      </c>
      <c r="U1082" s="65">
        <f t="shared" si="190"/>
        <v>1.3510545888392712E-2</v>
      </c>
      <c r="V1082" s="65"/>
      <c r="AI1082" s="16"/>
      <c r="AL1082" s="16"/>
      <c r="AM1082" s="16"/>
    </row>
    <row r="1083" spans="1:40" x14ac:dyDescent="0.25">
      <c r="A1083">
        <v>1082</v>
      </c>
      <c r="B1083">
        <v>4.5974937308993901E-4</v>
      </c>
      <c r="C1083" s="16">
        <v>5.3142848604776498E-9</v>
      </c>
      <c r="D1083">
        <v>9.902712499798821E-4</v>
      </c>
      <c r="E1083" s="16">
        <v>1.05873376500707E-5</v>
      </c>
      <c r="F1083" s="16">
        <v>1.0568860991766601E-5</v>
      </c>
      <c r="G1083" s="16">
        <v>2.0930679502602999E-6</v>
      </c>
      <c r="H1083">
        <v>3.1172168424680401E-4</v>
      </c>
      <c r="J1083">
        <v>0.95536069267902202</v>
      </c>
      <c r="K1083">
        <f t="shared" si="180"/>
        <v>5.0770588653995672E-9</v>
      </c>
      <c r="L1083">
        <f t="shared" si="181"/>
        <v>1.0134967256288151E-3</v>
      </c>
      <c r="M1083" s="16">
        <f t="shared" si="182"/>
        <v>-9.3997979448937104E-5</v>
      </c>
      <c r="N1083" s="16">
        <f t="shared" si="183"/>
        <v>4.2968096705497403E-3</v>
      </c>
      <c r="O1083" s="16">
        <f t="shared" si="184"/>
        <v>1.6333493875944542E-3</v>
      </c>
      <c r="P1083" s="16">
        <f t="shared" si="185"/>
        <v>7.618009510581376E-4</v>
      </c>
      <c r="Q1083" s="16">
        <f t="shared" si="186"/>
        <v>2.0310765479839907E-4</v>
      </c>
      <c r="R1083" s="16">
        <f t="shared" si="187"/>
        <v>5.1243693760728622E-3</v>
      </c>
      <c r="S1083" s="16">
        <f t="shared" si="188"/>
        <v>1.8029417154862594E-3</v>
      </c>
      <c r="T1083" s="16">
        <f t="shared" si="189"/>
        <v>2.0306851616610987E-4</v>
      </c>
      <c r="U1083" s="65">
        <f t="shared" si="190"/>
        <v>1.4025447271725963E-2</v>
      </c>
      <c r="V1083" s="65"/>
      <c r="AI1083" s="16"/>
      <c r="AL1083" s="16"/>
      <c r="AM1083" s="16"/>
    </row>
    <row r="1084" spans="1:40" x14ac:dyDescent="0.25">
      <c r="A1084">
        <v>1083</v>
      </c>
      <c r="B1084">
        <v>5.2292152238319798E-4</v>
      </c>
      <c r="C1084" s="16">
        <v>6.6685322606820498E-9</v>
      </c>
      <c r="D1084">
        <v>1.0949996156363901E-3</v>
      </c>
      <c r="E1084" s="16">
        <v>1.46743468618598E-5</v>
      </c>
      <c r="F1084" s="16">
        <v>9.3337305253816897E-6</v>
      </c>
      <c r="G1084" s="16">
        <v>1.6698452209580599E-6</v>
      </c>
      <c r="H1084">
        <v>4.32057021809597E-4</v>
      </c>
      <c r="J1084">
        <v>0.95487742168267697</v>
      </c>
      <c r="K1084">
        <f t="shared" si="180"/>
        <v>6.3676308914878286E-9</v>
      </c>
      <c r="L1084">
        <f t="shared" si="181"/>
        <v>1.1153302533758508E-3</v>
      </c>
      <c r="M1084" s="16">
        <f t="shared" si="182"/>
        <v>-6.9487208609454899E-5</v>
      </c>
      <c r="N1084" s="16">
        <f t="shared" si="183"/>
        <v>3.9499493790675667E-3</v>
      </c>
      <c r="O1084" s="16">
        <f t="shared" si="184"/>
        <v>4.1664108441049098E-2</v>
      </c>
      <c r="P1084" s="16">
        <f t="shared" si="185"/>
        <v>1.8571413090695058E-2</v>
      </c>
      <c r="Q1084" s="16">
        <f t="shared" si="186"/>
        <v>0.13415733568752222</v>
      </c>
      <c r="R1084" s="16">
        <f t="shared" si="187"/>
        <v>2.8779039086243787E-3</v>
      </c>
      <c r="S1084" s="16">
        <f t="shared" si="188"/>
        <v>2.8333895350720329E-2</v>
      </c>
      <c r="T1084" s="16">
        <f t="shared" si="189"/>
        <v>0.13416342439327905</v>
      </c>
      <c r="U1084" s="65">
        <f t="shared" si="190"/>
        <v>0.36371803025095772</v>
      </c>
      <c r="V1084" s="65"/>
      <c r="AI1084" s="16"/>
      <c r="AL1084" s="16"/>
      <c r="AM1084" s="16"/>
    </row>
    <row r="1085" spans="1:40" x14ac:dyDescent="0.25">
      <c r="A1085">
        <v>1084</v>
      </c>
      <c r="B1085" s="16">
        <v>6.9859671581536402E-4</v>
      </c>
      <c r="C1085" s="16">
        <v>5.0670192856787304E-9</v>
      </c>
      <c r="D1085" s="16">
        <v>6.1564892255999595E-4</v>
      </c>
      <c r="E1085" s="16">
        <v>6.3037560467179203E-6</v>
      </c>
      <c r="F1085" s="16">
        <v>6.8300278679283602E-6</v>
      </c>
      <c r="G1085" s="16">
        <v>2.1853926845608099E-6</v>
      </c>
      <c r="H1085" s="16">
        <v>1.8559730412342099E-4</v>
      </c>
      <c r="J1085">
        <v>0.95733460120582903</v>
      </c>
      <c r="K1085">
        <f t="shared" si="180"/>
        <v>4.850832887157492E-9</v>
      </c>
      <c r="L1085">
        <f t="shared" si="181"/>
        <v>6.314893039611278E-4</v>
      </c>
      <c r="M1085" s="16">
        <f t="shared" si="182"/>
        <v>7.6570412766960023E-4</v>
      </c>
      <c r="N1085" s="16">
        <f t="shared" si="183"/>
        <v>0.1763261079123466</v>
      </c>
      <c r="O1085" s="16">
        <f t="shared" si="184"/>
        <v>7.2356728170729053E-3</v>
      </c>
      <c r="P1085" s="16">
        <f t="shared" si="185"/>
        <v>0.13042458037684476</v>
      </c>
      <c r="Q1085" s="16">
        <f t="shared" si="186"/>
        <v>0.17063529533377902</v>
      </c>
      <c r="R1085" s="16">
        <f t="shared" si="187"/>
        <v>9.4555253099917316E-2</v>
      </c>
      <c r="S1085" s="16">
        <f t="shared" si="188"/>
        <v>7.8223009899691508E-3</v>
      </c>
      <c r="T1085" s="16">
        <f t="shared" si="189"/>
        <v>0.17064353452686462</v>
      </c>
      <c r="U1085" s="65">
        <f t="shared" si="190"/>
        <v>0.75764274505679441</v>
      </c>
      <c r="V1085" s="65"/>
      <c r="AH1085" s="16"/>
      <c r="AI1085" s="16"/>
      <c r="AJ1085" s="16"/>
      <c r="AK1085" s="16"/>
      <c r="AL1085" s="16"/>
      <c r="AM1085" s="16"/>
      <c r="AN1085" s="16"/>
    </row>
    <row r="1086" spans="1:40" x14ac:dyDescent="0.25">
      <c r="A1086">
        <v>1085</v>
      </c>
      <c r="B1086">
        <v>3.4308681084927801E-4</v>
      </c>
      <c r="C1086" s="16">
        <v>6.2661645878612403E-9</v>
      </c>
      <c r="D1086">
        <v>1.58602198031496E-3</v>
      </c>
      <c r="E1086" s="16">
        <v>1.9865077970398001E-5</v>
      </c>
      <c r="F1086" s="16">
        <v>1.45439152837513E-5</v>
      </c>
      <c r="G1086" s="16">
        <v>1.78675946544791E-6</v>
      </c>
      <c r="H1086">
        <v>5.8490193333806902E-4</v>
      </c>
      <c r="J1086">
        <v>0.95250238530380005</v>
      </c>
      <c r="K1086">
        <f t="shared" si="180"/>
        <v>5.9685367166440344E-9</v>
      </c>
      <c r="L1086">
        <f t="shared" si="181"/>
        <v>1.6168903041833228E-3</v>
      </c>
      <c r="M1086" s="16">
        <f t="shared" si="182"/>
        <v>-9.3071668248476667E-4</v>
      </c>
      <c r="N1086" s="16">
        <f t="shared" si="183"/>
        <v>9.1608574191282932E-2</v>
      </c>
      <c r="O1086" s="16">
        <f t="shared" si="184"/>
        <v>1.7282650260642546E-2</v>
      </c>
      <c r="P1086" s="16">
        <f t="shared" si="185"/>
        <v>0.41706930089081834</v>
      </c>
      <c r="Q1086" s="16">
        <f t="shared" si="186"/>
        <v>0.72176068545453687</v>
      </c>
      <c r="R1086" s="16">
        <f t="shared" si="187"/>
        <v>0.22526264546960387</v>
      </c>
      <c r="S1086" s="16">
        <f t="shared" si="188"/>
        <v>1.2121378837916343E-2</v>
      </c>
      <c r="T1086" s="16">
        <f t="shared" si="189"/>
        <v>0.72185575632246912</v>
      </c>
      <c r="U1086" s="65">
        <f t="shared" si="190"/>
        <v>2.2069609914272701</v>
      </c>
      <c r="V1086" s="65"/>
      <c r="AI1086" s="16"/>
      <c r="AL1086" s="16"/>
      <c r="AM1086" s="16"/>
    </row>
    <row r="1087" spans="1:40" x14ac:dyDescent="0.25">
      <c r="A1087">
        <v>1086</v>
      </c>
      <c r="B1087">
        <v>4.13818535915339E-4</v>
      </c>
      <c r="C1087" s="16">
        <v>5.2674971853577201E-9</v>
      </c>
      <c r="D1087">
        <v>1.0931975419913101E-3</v>
      </c>
      <c r="E1087" s="16">
        <v>1.1571171730637701E-5</v>
      </c>
      <c r="F1087" s="16">
        <v>1.1799042664552199E-5</v>
      </c>
      <c r="G1087" s="16">
        <v>2.1141839710382601E-6</v>
      </c>
      <c r="H1087">
        <v>3.4069032513462901E-4</v>
      </c>
      <c r="J1087">
        <v>0.95483642251132195</v>
      </c>
      <c r="K1087">
        <f t="shared" si="180"/>
        <v>5.0295981680554233E-9</v>
      </c>
      <c r="L1087">
        <f t="shared" si="181"/>
        <v>1.1189045437942672E-3</v>
      </c>
      <c r="M1087" s="16">
        <f t="shared" si="182"/>
        <v>-2.9126747196358936E-4</v>
      </c>
      <c r="N1087" s="16">
        <f t="shared" si="183"/>
        <v>2.5250930854737348E-2</v>
      </c>
      <c r="O1087" s="16">
        <f t="shared" si="184"/>
        <v>2.3875961611751415E-3</v>
      </c>
      <c r="P1087" s="16">
        <f t="shared" si="185"/>
        <v>1.8065232764449546E-2</v>
      </c>
      <c r="Q1087" s="16">
        <f t="shared" si="186"/>
        <v>5.982963820219395E-3</v>
      </c>
      <c r="R1087" s="16">
        <f t="shared" si="187"/>
        <v>3.8539083836135732E-2</v>
      </c>
      <c r="S1087" s="16">
        <f t="shared" si="188"/>
        <v>2.8066665513949564E-3</v>
      </c>
      <c r="T1087" s="16">
        <f t="shared" si="189"/>
        <v>5.9840446544943832E-3</v>
      </c>
      <c r="U1087" s="65">
        <f t="shared" si="190"/>
        <v>9.9016518642606494E-2</v>
      </c>
      <c r="V1087" s="65"/>
      <c r="AI1087" s="16"/>
      <c r="AL1087" s="16"/>
      <c r="AM1087" s="16"/>
    </row>
    <row r="1088" spans="1:40" x14ac:dyDescent="0.25">
      <c r="A1088">
        <v>1087</v>
      </c>
      <c r="B1088">
        <v>5.0980841672631301E-4</v>
      </c>
      <c r="C1088" s="16">
        <v>8.4652282257605797E-9</v>
      </c>
      <c r="D1088">
        <v>1.4366938306867201E-3</v>
      </c>
      <c r="E1088" s="16">
        <v>2.43520432148185E-5</v>
      </c>
      <c r="F1088" s="16">
        <v>9.7181280667340507E-6</v>
      </c>
      <c r="G1088" s="16">
        <v>1.32028409144644E-6</v>
      </c>
      <c r="H1088">
        <v>7.1700919008755996E-4</v>
      </c>
      <c r="J1088">
        <v>0.95326664237757197</v>
      </c>
      <c r="K1088">
        <f t="shared" si="180"/>
        <v>8.0696196877306384E-9</v>
      </c>
      <c r="L1088">
        <f t="shared" si="181"/>
        <v>1.4574419056834088E-3</v>
      </c>
      <c r="M1088" s="16">
        <f t="shared" si="182"/>
        <v>-4.378250722307828E-4</v>
      </c>
      <c r="N1088" s="16">
        <f t="shared" si="183"/>
        <v>1.3101481686579742E-3</v>
      </c>
      <c r="O1088" s="16">
        <f t="shared" si="184"/>
        <v>0.2793568067954913</v>
      </c>
      <c r="P1088" s="16">
        <f t="shared" si="185"/>
        <v>0.24093546053094289</v>
      </c>
      <c r="Q1088" s="16">
        <f t="shared" si="186"/>
        <v>1.6061252676492221</v>
      </c>
      <c r="R1088" s="16">
        <f t="shared" si="187"/>
        <v>2.1526010822974322E-4</v>
      </c>
      <c r="S1088" s="16">
        <f t="shared" si="188"/>
        <v>0.11725632108441583</v>
      </c>
      <c r="T1088" s="16">
        <f t="shared" si="189"/>
        <v>1.6062532462822048</v>
      </c>
      <c r="U1088" s="65">
        <f t="shared" si="190"/>
        <v>3.8514525106191648</v>
      </c>
      <c r="V1088" s="65"/>
      <c r="AI1088" s="16"/>
      <c r="AL1088" s="16"/>
      <c r="AM1088" s="16"/>
    </row>
    <row r="1089" spans="1:40" x14ac:dyDescent="0.25">
      <c r="A1089">
        <v>1088</v>
      </c>
      <c r="B1089">
        <v>7.8404022690110604E-4</v>
      </c>
      <c r="C1089" s="16">
        <v>8.0000830381600193E-9</v>
      </c>
      <c r="D1089">
        <v>8.7135617151231401E-4</v>
      </c>
      <c r="E1089" s="16">
        <v>1.40456994980157E-5</v>
      </c>
      <c r="F1089" s="16">
        <v>6.1585788470859499E-6</v>
      </c>
      <c r="G1089" s="16">
        <v>1.3882292094809901E-6</v>
      </c>
      <c r="H1089">
        <v>4.1354312867363701E-4</v>
      </c>
      <c r="J1089">
        <v>0.95604139160978396</v>
      </c>
      <c r="K1089">
        <f t="shared" si="180"/>
        <v>7.6484105207963333E-9</v>
      </c>
      <c r="L1089">
        <f t="shared" si="181"/>
        <v>8.8505355833292873E-4</v>
      </c>
      <c r="M1089" s="16">
        <f t="shared" si="182"/>
        <v>6.8302689546928324E-4</v>
      </c>
      <c r="N1089" s="16">
        <f t="shared" si="183"/>
        <v>0.35233448232058245</v>
      </c>
      <c r="O1089" s="16">
        <f t="shared" si="184"/>
        <v>0.19762666787123023</v>
      </c>
      <c r="P1089" s="16">
        <f t="shared" si="185"/>
        <v>9.1770626508196756E-3</v>
      </c>
      <c r="Q1089" s="16">
        <f t="shared" si="186"/>
        <v>9.4706296277553975E-2</v>
      </c>
      <c r="R1089" s="16">
        <f t="shared" si="187"/>
        <v>0.14105815516654227</v>
      </c>
      <c r="S1089" s="16">
        <f t="shared" si="188"/>
        <v>9.5225787907722445E-2</v>
      </c>
      <c r="T1089" s="16">
        <f t="shared" si="189"/>
        <v>9.4702202543557878E-2</v>
      </c>
      <c r="U1089" s="65">
        <f t="shared" si="190"/>
        <v>0.9848306547380089</v>
      </c>
      <c r="V1089" s="65"/>
      <c r="AI1089" s="16"/>
      <c r="AL1089" s="16"/>
      <c r="AM1089" s="16"/>
    </row>
    <row r="1090" spans="1:40" x14ac:dyDescent="0.25">
      <c r="A1090">
        <v>1089</v>
      </c>
      <c r="B1090">
        <v>5.9033513343619405E-4</v>
      </c>
      <c r="C1090" s="16">
        <v>5.8214089972401402E-9</v>
      </c>
      <c r="D1090">
        <v>8.41691148937796E-4</v>
      </c>
      <c r="E1090" s="16">
        <v>9.87501007635433E-6</v>
      </c>
      <c r="F1090" s="16">
        <v>8.1713830517980599E-6</v>
      </c>
      <c r="G1090" s="16">
        <v>1.9073173589135299E-6</v>
      </c>
      <c r="H1090">
        <v>2.9074653753752598E-4</v>
      </c>
      <c r="J1090">
        <v>0.95614739935022897</v>
      </c>
      <c r="K1090">
        <f t="shared" si="180"/>
        <v>5.5661250732651845E-9</v>
      </c>
      <c r="L1090">
        <f t="shared" si="181"/>
        <v>8.5993541099130852E-4</v>
      </c>
      <c r="M1090" s="16">
        <f t="shared" si="182"/>
        <v>3.2073485588107964E-4</v>
      </c>
      <c r="N1090" s="16">
        <f t="shared" si="183"/>
        <v>3.9947280338728942E-2</v>
      </c>
      <c r="O1090" s="16">
        <f t="shared" si="184"/>
        <v>2.6168589536732603E-3</v>
      </c>
      <c r="P1090" s="16">
        <f t="shared" si="185"/>
        <v>1.6022564426355808E-2</v>
      </c>
      <c r="Q1090" s="16">
        <f t="shared" si="186"/>
        <v>6.4921385530377108E-3</v>
      </c>
      <c r="R1090" s="16">
        <f t="shared" si="187"/>
        <v>2.9411350052873916E-2</v>
      </c>
      <c r="S1090" s="16">
        <f t="shared" si="188"/>
        <v>2.5052809131552037E-3</v>
      </c>
      <c r="T1090" s="16">
        <f t="shared" si="189"/>
        <v>6.4930396836048792E-3</v>
      </c>
      <c r="U1090" s="65">
        <f t="shared" si="190"/>
        <v>0.10348851292142972</v>
      </c>
      <c r="V1090" s="65"/>
      <c r="AI1090" s="16"/>
      <c r="AL1090" s="16"/>
      <c r="AM1090" s="16"/>
    </row>
    <row r="1091" spans="1:40" x14ac:dyDescent="0.25">
      <c r="A1091">
        <v>1090</v>
      </c>
      <c r="B1091">
        <v>3.3698639479255997E-4</v>
      </c>
      <c r="C1091" s="16">
        <v>5.00147010828772E-9</v>
      </c>
      <c r="D1091">
        <v>1.2803357714533099E-3</v>
      </c>
      <c r="E1091" s="16">
        <v>1.2840200513177199E-5</v>
      </c>
      <c r="F1091" s="16">
        <v>1.4616363929528999E-5</v>
      </c>
      <c r="G1091" s="16">
        <v>2.2314322853883998E-6</v>
      </c>
      <c r="H1091">
        <v>3.7805791697109899E-4</v>
      </c>
      <c r="J1091">
        <v>0.95389470333843296</v>
      </c>
      <c r="K1091">
        <f t="shared" ref="K1091:K1154" si="191">C1091*J1091</f>
        <v>4.770875845201155E-9</v>
      </c>
      <c r="L1091">
        <f t="shared" ref="L1091:L1154" si="192">SUM($Z$9*B1091,$AA$9*C1091,$AB$9*D1091,$AC$9*E1091,$AD$9*F1091,$AE$9*G1091)</f>
        <v>1.3117949301276481E-3</v>
      </c>
      <c r="M1091" s="16">
        <f t="shared" ref="M1091:M1154" si="193">$Z$8*B1091+$AA$8*C1091+$AB$8*D1091+$AD$8*F1091+$AE$8*G1091</f>
        <v>-6.3782214054252805E-4</v>
      </c>
      <c r="N1091" s="16">
        <f t="shared" si="183"/>
        <v>9.9268035723643691E-2</v>
      </c>
      <c r="O1091" s="16">
        <f t="shared" si="184"/>
        <v>9.3893748039922068E-3</v>
      </c>
      <c r="P1091" s="16">
        <f t="shared" si="185"/>
        <v>0.1079776984187594</v>
      </c>
      <c r="Q1091" s="16">
        <f t="shared" si="186"/>
        <v>3.8221917544480323E-2</v>
      </c>
      <c r="R1091" s="16">
        <f t="shared" si="187"/>
        <v>0.23228933889660688</v>
      </c>
      <c r="S1091" s="16">
        <f t="shared" si="188"/>
        <v>1.240416447021013E-2</v>
      </c>
      <c r="T1091" s="16">
        <f t="shared" si="189"/>
        <v>3.822932975323861E-2</v>
      </c>
      <c r="U1091" s="65">
        <f t="shared" si="190"/>
        <v>0.53777985961093133</v>
      </c>
      <c r="V1091" s="65"/>
      <c r="AI1091" s="16"/>
      <c r="AL1091" s="16"/>
      <c r="AM1091" s="16"/>
    </row>
    <row r="1092" spans="1:40" x14ac:dyDescent="0.25">
      <c r="A1092">
        <v>1091</v>
      </c>
      <c r="B1092">
        <v>4.0507322404298402E-4</v>
      </c>
      <c r="C1092" s="16">
        <v>5.0551147527161102E-9</v>
      </c>
      <c r="D1092">
        <v>1.07126089225764E-3</v>
      </c>
      <c r="E1092" s="16">
        <v>1.08842714216772E-5</v>
      </c>
      <c r="F1092" s="16">
        <v>1.20425352282861E-5</v>
      </c>
      <c r="G1092" s="16">
        <v>2.2025018584157198E-6</v>
      </c>
      <c r="H1092">
        <v>3.20465584821646E-4</v>
      </c>
      <c r="J1092">
        <v>0.95493716680034302</v>
      </c>
      <c r="K1092">
        <f t="shared" si="191"/>
        <v>4.8273169598093389E-9</v>
      </c>
      <c r="L1092">
        <f t="shared" si="192"/>
        <v>1.0975434094578752E-3</v>
      </c>
      <c r="M1092" s="16">
        <f t="shared" si="193"/>
        <v>-2.873969613719072E-4</v>
      </c>
      <c r="N1092" s="16">
        <f t="shared" ref="N1092:N1155" si="194">(B1092-$B$2)^2/$B$2/$B$2</f>
        <v>3.1215977502979605E-2</v>
      </c>
      <c r="O1092" s="16">
        <f t="shared" ref="O1092:O1155" si="195">(C1092-$C$2)^2/$C$2/$C$2</f>
        <v>7.6059897579355516E-3</v>
      </c>
      <c r="P1092" s="16">
        <f t="shared" ref="P1092:P1155" si="196">(D1092-$D$2)^2/$D$2/$D$2</f>
        <v>1.2464246138174878E-2</v>
      </c>
      <c r="Q1092" s="16">
        <f t="shared" ref="Q1092:Q1155" si="197">(E1092-$E$2)^2/$E$2/$E$2</f>
        <v>1.7942165296718729E-4</v>
      </c>
      <c r="R1092" s="16">
        <f t="shared" ref="R1092:R1155" si="198">(F1092-$F$2)^2/$F$2/$F$2</f>
        <v>4.8841720890494066E-2</v>
      </c>
      <c r="S1092" s="16">
        <f t="shared" ref="S1092:S1155" si="199">(G1092-$G$2)^2/$G$2/$G$2</f>
        <v>9.4022242419426819E-3</v>
      </c>
      <c r="T1092" s="16">
        <f t="shared" ref="T1092:T1155" si="200">(H1092-$H$2)^2/$H$2/$H$2</f>
        <v>1.7957098547011896E-4</v>
      </c>
      <c r="U1092" s="65">
        <f t="shared" ref="U1092:U1155" si="201">SUM(N1092:T1092)</f>
        <v>0.10988915116996409</v>
      </c>
      <c r="V1092" s="65"/>
      <c r="AI1092" s="16"/>
      <c r="AL1092" s="16"/>
      <c r="AM1092" s="16"/>
    </row>
    <row r="1093" spans="1:40" x14ac:dyDescent="0.25">
      <c r="A1093">
        <v>1092</v>
      </c>
      <c r="B1093">
        <v>3.4069904159165598E-4</v>
      </c>
      <c r="C1093" s="16">
        <v>6.1617689988190202E-9</v>
      </c>
      <c r="D1093">
        <v>1.5700068541570399E-3</v>
      </c>
      <c r="E1093" s="16">
        <v>1.9339938507369701E-5</v>
      </c>
      <c r="F1093" s="16">
        <v>1.46363034156704E-5</v>
      </c>
      <c r="G1093" s="16">
        <v>1.8167402202397801E-6</v>
      </c>
      <c r="H1093">
        <v>5.6943945059652996E-4</v>
      </c>
      <c r="J1093">
        <v>0.95257217602423006</v>
      </c>
      <c r="K1093">
        <f t="shared" si="191"/>
        <v>5.8695297033636758E-9</v>
      </c>
      <c r="L1093">
        <f t="shared" si="192"/>
        <v>1.6010900394396214E-3</v>
      </c>
      <c r="M1093" s="16">
        <f t="shared" si="193"/>
        <v>-9.1969195625630975E-4</v>
      </c>
      <c r="N1093" s="16">
        <f t="shared" si="194"/>
        <v>9.4569948506524948E-2</v>
      </c>
      <c r="O1093" s="16">
        <f t="shared" si="195"/>
        <v>1.2681705746721113E-2</v>
      </c>
      <c r="P1093" s="16">
        <f t="shared" si="196"/>
        <v>0.39588029791941198</v>
      </c>
      <c r="Q1093" s="16">
        <f t="shared" si="197"/>
        <v>0.64107433305895023</v>
      </c>
      <c r="R1093" s="16">
        <f t="shared" si="198"/>
        <v>0.23424217961563609</v>
      </c>
      <c r="S1093" s="16">
        <f t="shared" si="199"/>
        <v>9.0563954950589921E-3</v>
      </c>
      <c r="T1093" s="16">
        <f t="shared" si="200"/>
        <v>0.64115943831860611</v>
      </c>
      <c r="U1093" s="65">
        <f t="shared" si="201"/>
        <v>2.0286642986609094</v>
      </c>
      <c r="V1093" s="65"/>
      <c r="AI1093" s="16"/>
      <c r="AL1093" s="16"/>
      <c r="AM1093" s="16"/>
    </row>
    <row r="1094" spans="1:40" x14ac:dyDescent="0.25">
      <c r="A1094">
        <v>1093</v>
      </c>
      <c r="B1094">
        <v>4.1463409060445302E-4</v>
      </c>
      <c r="C1094" s="16">
        <v>6.2226368711494604E-9</v>
      </c>
      <c r="D1094">
        <v>1.2947231619492201E-3</v>
      </c>
      <c r="E1094" s="16">
        <v>1.6154288143043302E-5</v>
      </c>
      <c r="F1094" s="16">
        <v>1.1880737236739801E-5</v>
      </c>
      <c r="G1094" s="16">
        <v>1.7935805454485699E-6</v>
      </c>
      <c r="H1094">
        <v>4.7563567142989201E-4</v>
      </c>
      <c r="J1094">
        <v>0.95388066120949999</v>
      </c>
      <c r="K1094">
        <f t="shared" si="191"/>
        <v>5.9356529731186612E-9</v>
      </c>
      <c r="L1094">
        <f t="shared" si="192"/>
        <v>1.3202719943312773E-3</v>
      </c>
      <c r="M1094" s="16">
        <f t="shared" si="193"/>
        <v>-4.9100381312237103E-4</v>
      </c>
      <c r="N1094" s="16">
        <f t="shared" si="194"/>
        <v>2.4726865360400509E-2</v>
      </c>
      <c r="O1094" s="16">
        <f t="shared" si="195"/>
        <v>1.5277903868663635E-2</v>
      </c>
      <c r="P1094" s="16">
        <f t="shared" si="196"/>
        <v>0.1180124093918571</v>
      </c>
      <c r="Q1094" s="16">
        <f t="shared" si="197"/>
        <v>0.25408342304239723</v>
      </c>
      <c r="R1094" s="16">
        <f t="shared" si="198"/>
        <v>4.1859855438763249E-2</v>
      </c>
      <c r="S1094" s="16">
        <f t="shared" si="199"/>
        <v>1.1384861581880828E-2</v>
      </c>
      <c r="T1094" s="16">
        <f t="shared" si="200"/>
        <v>0.25410768106829335</v>
      </c>
      <c r="U1094" s="65">
        <f t="shared" si="201"/>
        <v>0.71945299975225585</v>
      </c>
      <c r="V1094" s="65"/>
      <c r="AH1094" s="16"/>
      <c r="AI1094" s="16"/>
      <c r="AJ1094" s="16"/>
      <c r="AK1094" s="16"/>
      <c r="AL1094" s="16"/>
      <c r="AM1094" s="16"/>
      <c r="AN1094" s="16"/>
    </row>
    <row r="1095" spans="1:40" x14ac:dyDescent="0.25">
      <c r="A1095">
        <v>1094</v>
      </c>
      <c r="B1095" s="16">
        <v>5.3480376556960796E-4</v>
      </c>
      <c r="C1095" s="16">
        <v>6.7349553765783101E-9</v>
      </c>
      <c r="D1095" s="16">
        <v>1.0809682886505599E-3</v>
      </c>
      <c r="E1095" s="16">
        <v>1.46329793406573E-5</v>
      </c>
      <c r="F1095" s="16">
        <v>9.1202718917847493E-6</v>
      </c>
      <c r="G1095" s="16">
        <v>1.65310507899813E-6</v>
      </c>
      <c r="H1095" s="16">
        <v>4.3083873418420698E-4</v>
      </c>
      <c r="J1095">
        <v>0.954949405171449</v>
      </c>
      <c r="K1095">
        <f t="shared" si="191"/>
        <v>6.4315416307197091E-9</v>
      </c>
      <c r="L1095">
        <f t="shared" si="192"/>
        <v>1.1008552025577509E-3</v>
      </c>
      <c r="M1095" s="16">
        <f t="shared" si="193"/>
        <v>-3.1247671418535015E-5</v>
      </c>
      <c r="N1095" s="16">
        <f t="shared" si="194"/>
        <v>7.568917091917645E-3</v>
      </c>
      <c r="O1095" s="16">
        <f t="shared" si="195"/>
        <v>4.6704271915421369E-2</v>
      </c>
      <c r="P1095" s="16">
        <f t="shared" si="196"/>
        <v>1.4814959166361464E-2</v>
      </c>
      <c r="Q1095" s="16">
        <f t="shared" si="197"/>
        <v>0.131350696494585</v>
      </c>
      <c r="R1095" s="16">
        <f t="shared" si="198"/>
        <v>5.6684077473944227E-3</v>
      </c>
      <c r="S1095" s="16">
        <f t="shared" si="199"/>
        <v>3.1210256511374046E-2</v>
      </c>
      <c r="T1095" s="16">
        <f t="shared" si="200"/>
        <v>0.13135600951655241</v>
      </c>
      <c r="U1095" s="65">
        <f t="shared" si="201"/>
        <v>0.36867351844360635</v>
      </c>
      <c r="V1095" s="65"/>
      <c r="AI1095" s="16"/>
      <c r="AL1095" s="16"/>
      <c r="AM1095" s="16"/>
    </row>
    <row r="1096" spans="1:40" x14ac:dyDescent="0.25">
      <c r="A1096">
        <v>1095</v>
      </c>
      <c r="B1096" s="16">
        <v>3.62219460450298E-4</v>
      </c>
      <c r="C1096" s="16">
        <v>4.24457040458105E-9</v>
      </c>
      <c r="D1096" s="16">
        <v>1.00451157571921E-3</v>
      </c>
      <c r="E1096" s="16">
        <v>8.5753317368347796E-6</v>
      </c>
      <c r="F1096" s="16">
        <v>1.3430517780648699E-5</v>
      </c>
      <c r="G1096" s="16">
        <v>2.6213275176750802E-6</v>
      </c>
      <c r="H1096" s="16">
        <v>2.5248275328008002E-4</v>
      </c>
      <c r="J1096">
        <v>0.95523243434513405</v>
      </c>
      <c r="K1096">
        <f t="shared" si="191"/>
        <v>4.0545513203172671E-9</v>
      </c>
      <c r="L1096">
        <f t="shared" si="192"/>
        <v>1.0339896942277778E-3</v>
      </c>
      <c r="M1096" s="16">
        <f t="shared" si="193"/>
        <v>-3.0955077332718188E-4</v>
      </c>
      <c r="N1096" s="16">
        <f t="shared" si="194"/>
        <v>6.9580724295276342E-2</v>
      </c>
      <c r="O1096" s="16">
        <f t="shared" si="195"/>
        <v>5.4554949707113852E-2</v>
      </c>
      <c r="P1096" s="16">
        <f t="shared" si="196"/>
        <v>1.7958842197958237E-3</v>
      </c>
      <c r="Q1096" s="16">
        <f t="shared" si="197"/>
        <v>4.0635351394933308E-2</v>
      </c>
      <c r="R1096" s="16">
        <f t="shared" si="198"/>
        <v>0.13084875020758122</v>
      </c>
      <c r="S1096" s="16">
        <f t="shared" si="199"/>
        <v>9.336868664612831E-2</v>
      </c>
      <c r="T1096" s="16">
        <f t="shared" si="200"/>
        <v>4.0634504661269305E-2</v>
      </c>
      <c r="U1096" s="65">
        <f t="shared" si="201"/>
        <v>0.4314188511320981</v>
      </c>
      <c r="V1096" s="65"/>
      <c r="AH1096" s="16"/>
      <c r="AI1096" s="16"/>
      <c r="AJ1096" s="16"/>
      <c r="AK1096" s="16"/>
      <c r="AL1096" s="16"/>
      <c r="AM1096" s="16"/>
      <c r="AN1096" s="16"/>
    </row>
    <row r="1097" spans="1:40" x14ac:dyDescent="0.25">
      <c r="A1097">
        <v>1096</v>
      </c>
      <c r="B1097" s="16">
        <v>6.6649453380264196E-4</v>
      </c>
      <c r="C1097" s="16">
        <v>6.7984788821586699E-9</v>
      </c>
      <c r="D1097" s="16">
        <v>8.7116373302264898E-4</v>
      </c>
      <c r="E1097" s="16">
        <v>1.1932821469666501E-5</v>
      </c>
      <c r="F1097" s="16">
        <v>7.2462069540627497E-6</v>
      </c>
      <c r="G1097" s="16">
        <v>1.6336751798987699E-6</v>
      </c>
      <c r="H1097">
        <v>3.5133439604756499E-4</v>
      </c>
      <c r="J1097">
        <v>0.95601931026545806</v>
      </c>
      <c r="K1097">
        <f t="shared" si="191"/>
        <v>6.4994770917756135E-9</v>
      </c>
      <c r="L1097">
        <f t="shared" si="192"/>
        <v>8.8728302363179107E-4</v>
      </c>
      <c r="M1097" s="16">
        <f t="shared" si="193"/>
        <v>4.4570604397349274E-4</v>
      </c>
      <c r="N1097" s="16">
        <f t="shared" si="194"/>
        <v>0.12578633058613151</v>
      </c>
      <c r="O1097" s="16">
        <f t="shared" si="195"/>
        <v>5.1793553137033266E-2</v>
      </c>
      <c r="P1097" s="16">
        <f t="shared" si="196"/>
        <v>9.215362444875419E-3</v>
      </c>
      <c r="Q1097" s="16">
        <f t="shared" si="197"/>
        <v>1.2325775594654713E-2</v>
      </c>
      <c r="R1097" s="16">
        <f t="shared" si="198"/>
        <v>7.0384976631140864E-2</v>
      </c>
      <c r="S1097" s="16">
        <f t="shared" si="199"/>
        <v>3.4723113164856149E-2</v>
      </c>
      <c r="T1097" s="16">
        <f t="shared" si="200"/>
        <v>1.2324572196089954E-2</v>
      </c>
      <c r="U1097" s="65">
        <f t="shared" si="201"/>
        <v>0.31655368375478188</v>
      </c>
      <c r="V1097" s="65"/>
      <c r="AH1097" s="16"/>
      <c r="AI1097" s="16"/>
      <c r="AJ1097" s="16"/>
      <c r="AK1097" s="16"/>
      <c r="AL1097" s="16"/>
      <c r="AM1097" s="16"/>
    </row>
    <row r="1098" spans="1:40" x14ac:dyDescent="0.25">
      <c r="A1098">
        <v>1097</v>
      </c>
      <c r="B1098">
        <v>2.6556868920416801E-4</v>
      </c>
      <c r="C1098" s="16">
        <v>5.1194327239134499E-9</v>
      </c>
      <c r="D1098">
        <v>1.6778829879681701E-3</v>
      </c>
      <c r="E1098" s="16">
        <v>1.71507648078684E-5</v>
      </c>
      <c r="F1098" s="16">
        <v>1.8874655731082899E-5</v>
      </c>
      <c r="G1098" s="16">
        <v>2.1894291403606001E-6</v>
      </c>
      <c r="H1098">
        <v>5.0498504967514204E-4</v>
      </c>
      <c r="J1098">
        <v>0.95201696687439596</v>
      </c>
      <c r="K1098">
        <f t="shared" si="191"/>
        <v>4.8737868139376097E-9</v>
      </c>
      <c r="L1098">
        <f t="shared" si="192"/>
        <v>1.7178166091379725E-3</v>
      </c>
      <c r="M1098" s="16">
        <f t="shared" si="193"/>
        <v>-1.1866792307296365E-3</v>
      </c>
      <c r="N1098" s="16">
        <f t="shared" si="194"/>
        <v>0.21180819332374359</v>
      </c>
      <c r="O1098" s="16">
        <f t="shared" si="195"/>
        <v>5.7151502628209408E-3</v>
      </c>
      <c r="P1098" s="16">
        <f t="shared" si="196"/>
        <v>0.5492779005031736</v>
      </c>
      <c r="Q1098" s="16">
        <f t="shared" si="197"/>
        <v>0.3562241849003277</v>
      </c>
      <c r="R1098" s="16">
        <f t="shared" si="198"/>
        <v>0.83487587926896423</v>
      </c>
      <c r="S1098" s="16">
        <f t="shared" si="199"/>
        <v>8.1819525969318244E-3</v>
      </c>
      <c r="T1098" s="16">
        <f t="shared" si="200"/>
        <v>0.3562917107659152</v>
      </c>
      <c r="U1098" s="65">
        <f t="shared" si="201"/>
        <v>2.3223749716218771</v>
      </c>
      <c r="V1098" s="65"/>
      <c r="AI1098" s="16"/>
      <c r="AL1098" s="16"/>
      <c r="AM1098" s="16"/>
    </row>
    <row r="1099" spans="1:40" x14ac:dyDescent="0.25">
      <c r="A1099">
        <v>1098</v>
      </c>
      <c r="B1099">
        <v>6.8918046977418403E-4</v>
      </c>
      <c r="C1099" s="16">
        <v>6.2538434719875598E-9</v>
      </c>
      <c r="D1099">
        <v>7.7317717940434403E-4</v>
      </c>
      <c r="E1099" s="16">
        <v>9.7531677012403605E-6</v>
      </c>
      <c r="F1099" s="16">
        <v>6.9754504301591697E-6</v>
      </c>
      <c r="G1099" s="16">
        <v>1.77393328608443E-6</v>
      </c>
      <c r="H1099">
        <v>2.8715817890217203E-4</v>
      </c>
      <c r="J1099">
        <v>0.95651940700877602</v>
      </c>
      <c r="K1099">
        <f t="shared" si="191"/>
        <v>5.9819226493512459E-9</v>
      </c>
      <c r="L1099">
        <f t="shared" si="192"/>
        <v>7.8889575970727481E-4</v>
      </c>
      <c r="M1099" s="16">
        <f t="shared" si="193"/>
        <v>5.8946517984109325E-4</v>
      </c>
      <c r="N1099" s="16">
        <f t="shared" si="194"/>
        <v>0.16061924805162223</v>
      </c>
      <c r="O1099" s="16">
        <f t="shared" si="195"/>
        <v>1.6702642926691443E-2</v>
      </c>
      <c r="P1099" s="16">
        <f t="shared" si="196"/>
        <v>3.9076179143711705E-2</v>
      </c>
      <c r="Q1099" s="16">
        <f t="shared" si="197"/>
        <v>8.4489384893176138E-3</v>
      </c>
      <c r="R1099" s="16">
        <f t="shared" si="198"/>
        <v>8.5704832466239111E-2</v>
      </c>
      <c r="S1099" s="16">
        <f t="shared" si="199"/>
        <v>1.3568816913030022E-2</v>
      </c>
      <c r="T1099" s="16">
        <f t="shared" si="200"/>
        <v>8.4505324811612551E-3</v>
      </c>
      <c r="U1099" s="65">
        <f t="shared" si="201"/>
        <v>0.3325711904717733</v>
      </c>
      <c r="V1099" s="65"/>
      <c r="AI1099" s="16"/>
      <c r="AK1099" s="16"/>
      <c r="AL1099" s="16"/>
      <c r="AM1099" s="16"/>
    </row>
    <row r="1100" spans="1:40" x14ac:dyDescent="0.25">
      <c r="A1100">
        <v>1099</v>
      </c>
      <c r="B1100">
        <v>4.4994711881532397E-4</v>
      </c>
      <c r="C1100" s="16">
        <v>6.2694447255661196E-9</v>
      </c>
      <c r="D1100">
        <v>1.1994310555626499E-3</v>
      </c>
      <c r="E1100" s="16">
        <v>1.5093822995755E-5</v>
      </c>
      <c r="F1100" s="16">
        <v>1.09009430767457E-5</v>
      </c>
      <c r="G1100" s="16">
        <v>1.77829068013172E-6</v>
      </c>
      <c r="H1100">
        <v>4.4440998859547598E-4</v>
      </c>
      <c r="J1100">
        <v>0.95434747858186397</v>
      </c>
      <c r="K1100">
        <f t="shared" si="191"/>
        <v>5.9832287659523922E-9</v>
      </c>
      <c r="L1100">
        <f t="shared" si="192"/>
        <v>1.2230049629515475E-3</v>
      </c>
      <c r="M1100" s="16">
        <f t="shared" si="193"/>
        <v>-3.2311072532089958E-4</v>
      </c>
      <c r="N1100" s="16">
        <f t="shared" si="194"/>
        <v>7.3056911227298623E-3</v>
      </c>
      <c r="O1100" s="16">
        <f t="shared" si="195"/>
        <v>1.7438728805965309E-2</v>
      </c>
      <c r="P1100" s="16">
        <f t="shared" si="196"/>
        <v>5.985121682324563E-2</v>
      </c>
      <c r="Q1100" s="16">
        <f t="shared" si="197"/>
        <v>0.16429308923664038</v>
      </c>
      <c r="R1100" s="16">
        <f t="shared" si="198"/>
        <v>1.1078562619385439E-2</v>
      </c>
      <c r="S1100" s="16">
        <f t="shared" si="199"/>
        <v>1.3067929935371233E-2</v>
      </c>
      <c r="T1100" s="16">
        <f t="shared" si="200"/>
        <v>0.16430597885634762</v>
      </c>
      <c r="U1100" s="65">
        <f t="shared" si="201"/>
        <v>0.43734119739968552</v>
      </c>
      <c r="V1100" s="65"/>
      <c r="AI1100" s="16"/>
      <c r="AL1100" s="16"/>
      <c r="AM1100" s="16"/>
    </row>
    <row r="1101" spans="1:40" x14ac:dyDescent="0.25">
      <c r="A1101">
        <v>1100</v>
      </c>
      <c r="B1101">
        <v>7.9645627897536903E-4</v>
      </c>
      <c r="C1101" s="16">
        <v>7.6559398177246507E-9</v>
      </c>
      <c r="D1101">
        <v>8.1986635747642795E-4</v>
      </c>
      <c r="E1101" s="16">
        <v>1.26546423123476E-5</v>
      </c>
      <c r="F1101" s="16">
        <v>6.0479787497944299E-6</v>
      </c>
      <c r="G1101" s="16">
        <v>1.4497707991887699E-6</v>
      </c>
      <c r="H1101">
        <v>3.72585755626907E-4</v>
      </c>
      <c r="J1101">
        <v>0.95630274269277304</v>
      </c>
      <c r="K1101">
        <f t="shared" si="191"/>
        <v>7.3213962455808922E-9</v>
      </c>
      <c r="L1101">
        <f t="shared" si="192"/>
        <v>8.3340442983538781E-4</v>
      </c>
      <c r="M1101" s="16">
        <f t="shared" si="193"/>
        <v>7.5950812811535014E-4</v>
      </c>
      <c r="N1101" s="16">
        <f t="shared" si="194"/>
        <v>0.38293024079387145</v>
      </c>
      <c r="O1101" s="16">
        <f t="shared" si="195"/>
        <v>0.14623836358693476</v>
      </c>
      <c r="P1101" s="16">
        <f t="shared" si="196"/>
        <v>2.2268928087782931E-2</v>
      </c>
      <c r="Q1101" s="16">
        <f t="shared" si="197"/>
        <v>3.176508349334186E-2</v>
      </c>
      <c r="R1101" s="16">
        <f t="shared" si="198"/>
        <v>0.1496072177630936</v>
      </c>
      <c r="S1101" s="16">
        <f t="shared" si="199"/>
        <v>7.7248263581760873E-2</v>
      </c>
      <c r="T1101" s="16">
        <f t="shared" si="200"/>
        <v>3.1761919190463193E-2</v>
      </c>
      <c r="U1101" s="65">
        <f t="shared" si="201"/>
        <v>0.84182001649724858</v>
      </c>
      <c r="V1101" s="65"/>
      <c r="AI1101" s="16"/>
      <c r="AK1101" s="16"/>
      <c r="AL1101" s="16"/>
      <c r="AM1101" s="16"/>
    </row>
    <row r="1102" spans="1:40" x14ac:dyDescent="0.25">
      <c r="A1102">
        <v>1101</v>
      </c>
      <c r="B1102">
        <v>3.4443092046521502E-4</v>
      </c>
      <c r="C1102" s="16">
        <v>2.84089301535879E-9</v>
      </c>
      <c r="D1102">
        <v>7.0208404774467297E-4</v>
      </c>
      <c r="E1102" s="16">
        <v>4.0250277009911197E-6</v>
      </c>
      <c r="F1102" s="16">
        <v>1.39303280958212E-5</v>
      </c>
      <c r="G1102" s="16">
        <v>3.90321115441906E-6</v>
      </c>
      <c r="H1102">
        <v>1.18506870310807E-4</v>
      </c>
      <c r="J1102">
        <v>0.95672991865471901</v>
      </c>
      <c r="K1102">
        <f t="shared" si="191"/>
        <v>2.7179673434909748E-9</v>
      </c>
      <c r="L1102">
        <f t="shared" si="192"/>
        <v>7.3384507419771894E-4</v>
      </c>
      <c r="M1102" s="16">
        <f t="shared" si="193"/>
        <v>-4.4983233267288989E-5</v>
      </c>
      <c r="N1102" s="16">
        <f t="shared" si="194"/>
        <v>8.9962296065270758E-2</v>
      </c>
      <c r="O1102" s="16">
        <f t="shared" si="195"/>
        <v>0.23719631066050426</v>
      </c>
      <c r="P1102" s="16">
        <f t="shared" si="196"/>
        <v>7.368511942092168E-2</v>
      </c>
      <c r="Q1102" s="16">
        <f t="shared" si="197"/>
        <v>0.39093048815769427</v>
      </c>
      <c r="R1102" s="16">
        <f t="shared" si="198"/>
        <v>0.17007900425896322</v>
      </c>
      <c r="S1102" s="16">
        <f t="shared" si="199"/>
        <v>0.89115543576406564</v>
      </c>
      <c r="T1102" s="16">
        <f t="shared" si="200"/>
        <v>0.39093587273316482</v>
      </c>
      <c r="U1102" s="65">
        <f t="shared" si="201"/>
        <v>2.2439445270605844</v>
      </c>
      <c r="V1102" s="65"/>
      <c r="AI1102" s="16"/>
      <c r="AL1102" s="16"/>
      <c r="AM1102" s="16"/>
    </row>
    <row r="1103" spans="1:40" x14ac:dyDescent="0.25">
      <c r="A1103">
        <v>1102</v>
      </c>
      <c r="B1103">
        <v>7.0152254173370997E-4</v>
      </c>
      <c r="C1103" s="16">
        <v>6.1630876552423102E-9</v>
      </c>
      <c r="D1103">
        <v>7.48092851399543E-4</v>
      </c>
      <c r="E1103" s="16">
        <v>9.3025273961701996E-6</v>
      </c>
      <c r="F1103" s="16">
        <v>6.8444861070033398E-6</v>
      </c>
      <c r="G1103" s="16">
        <v>1.7995220332683399E-6</v>
      </c>
      <c r="H1103">
        <v>2.7388984607968101E-4</v>
      </c>
      <c r="J1103">
        <v>0.95665012092405</v>
      </c>
      <c r="K1103">
        <f t="shared" si="191"/>
        <v>5.8959185506530756E-9</v>
      </c>
      <c r="L1103">
        <f t="shared" si="192"/>
        <v>7.6357518255916273E-4</v>
      </c>
      <c r="M1103" s="16">
        <f t="shared" si="193"/>
        <v>6.3946990090825722E-4</v>
      </c>
      <c r="N1103" s="16">
        <f t="shared" si="194"/>
        <v>0.18135573854251033</v>
      </c>
      <c r="O1103" s="16">
        <f t="shared" si="195"/>
        <v>1.2735390149035308E-2</v>
      </c>
      <c r="P1103" s="16">
        <f t="shared" si="196"/>
        <v>5.0044763287508717E-2</v>
      </c>
      <c r="Q1103" s="16">
        <f t="shared" si="197"/>
        <v>1.7922671897675296E-2</v>
      </c>
      <c r="R1103" s="16">
        <f t="shared" si="198"/>
        <v>9.3655858845594991E-2</v>
      </c>
      <c r="S1103" s="16">
        <f t="shared" si="199"/>
        <v>1.0762129620502053E-2</v>
      </c>
      <c r="T1103" s="16">
        <f t="shared" si="200"/>
        <v>1.7925166247428195E-2</v>
      </c>
      <c r="U1103" s="65">
        <f t="shared" si="201"/>
        <v>0.3844017185902549</v>
      </c>
      <c r="V1103" s="65"/>
      <c r="AI1103" s="16"/>
      <c r="AL1103" s="16"/>
      <c r="AM1103" s="16"/>
    </row>
    <row r="1104" spans="1:40" x14ac:dyDescent="0.25">
      <c r="A1104">
        <v>1103</v>
      </c>
      <c r="B1104" s="16">
        <v>2.2038531236207099E-4</v>
      </c>
      <c r="C1104" s="16">
        <v>2.9734483509996401E-9</v>
      </c>
      <c r="D1104" s="16">
        <v>1.1616610681989101E-3</v>
      </c>
      <c r="E1104" s="16">
        <v>6.93249891974225E-6</v>
      </c>
      <c r="F1104" s="16">
        <v>2.2265236735253801E-5</v>
      </c>
      <c r="G1104" s="16">
        <v>3.7498753764509302E-6</v>
      </c>
      <c r="H1104" s="16">
        <v>2.04114833688445E-4</v>
      </c>
      <c r="J1104">
        <v>0.95430172209465103</v>
      </c>
      <c r="K1104">
        <f t="shared" si="191"/>
        <v>2.8375668819184567E-9</v>
      </c>
      <c r="L1104">
        <f t="shared" si="192"/>
        <v>1.2099384435975177E-3</v>
      </c>
      <c r="M1104" s="16">
        <f t="shared" si="193"/>
        <v>-7.6916781887337565E-4</v>
      </c>
      <c r="N1104" s="16">
        <f t="shared" si="194"/>
        <v>0.30477286395601882</v>
      </c>
      <c r="O1104" s="16">
        <f t="shared" si="195"/>
        <v>0.21445503350914383</v>
      </c>
      <c r="P1104" s="16">
        <f t="shared" si="196"/>
        <v>4.2210240749196423E-2</v>
      </c>
      <c r="Q1104" s="16">
        <f t="shared" si="197"/>
        <v>0.12569882140211922</v>
      </c>
      <c r="R1104" s="16">
        <f t="shared" si="198"/>
        <v>1.5812784927430126</v>
      </c>
      <c r="S1104" s="16">
        <f t="shared" si="199"/>
        <v>0.75280052723486446</v>
      </c>
      <c r="T1104" s="16">
        <f t="shared" si="200"/>
        <v>0.12569343459785165</v>
      </c>
      <c r="U1104" s="65">
        <f t="shared" si="201"/>
        <v>3.1469094141922067</v>
      </c>
      <c r="V1104" s="65"/>
      <c r="AH1104" s="16"/>
      <c r="AI1104" s="16"/>
      <c r="AJ1104" s="16"/>
      <c r="AK1104" s="16"/>
      <c r="AL1104" s="16"/>
      <c r="AM1104" s="16"/>
      <c r="AN1104" s="16"/>
    </row>
    <row r="1105" spans="1:40" x14ac:dyDescent="0.25">
      <c r="A1105">
        <v>1104</v>
      </c>
      <c r="B1105" s="16">
        <v>5.05019893964154E-4</v>
      </c>
      <c r="C1105" s="16">
        <v>4.6814622520529597E-9</v>
      </c>
      <c r="D1105" s="16">
        <v>7.9036603525341502E-4</v>
      </c>
      <c r="E1105" s="16">
        <v>7.4608875998525899E-6</v>
      </c>
      <c r="F1105" s="16">
        <v>9.5316193556253792E-6</v>
      </c>
      <c r="G1105" s="16">
        <v>2.3705175222333701E-6</v>
      </c>
      <c r="H1105" s="16">
        <v>2.1966788580574499E-4</v>
      </c>
      <c r="J1105">
        <v>0.95637695195352901</v>
      </c>
      <c r="K1105">
        <f t="shared" si="191"/>
        <v>4.4772425993039132E-9</v>
      </c>
      <c r="L1105">
        <f t="shared" si="192"/>
        <v>8.1179511002464719E-4</v>
      </c>
      <c r="M1105" s="16">
        <f t="shared" si="193"/>
        <v>1.98244677903661E-4</v>
      </c>
      <c r="N1105" s="16">
        <f t="shared" si="194"/>
        <v>7.0030090735430698E-4</v>
      </c>
      <c r="O1105" s="16">
        <f t="shared" si="195"/>
        <v>2.3926426344420996E-2</v>
      </c>
      <c r="P1105" s="16">
        <f t="shared" si="196"/>
        <v>3.2342477982142119E-2</v>
      </c>
      <c r="Q1105" s="16">
        <f t="shared" si="197"/>
        <v>9.3234928994182564E-2</v>
      </c>
      <c r="R1105" s="16">
        <f t="shared" si="198"/>
        <v>1.1277508983750626E-3</v>
      </c>
      <c r="S1105" s="16">
        <f t="shared" si="199"/>
        <v>3.2632961528930714E-2</v>
      </c>
      <c r="T1105" s="16">
        <f t="shared" si="200"/>
        <v>9.3238418554134339E-2</v>
      </c>
      <c r="U1105" s="65">
        <f t="shared" si="201"/>
        <v>0.27720326520954008</v>
      </c>
      <c r="V1105" s="65"/>
      <c r="AI1105" s="16"/>
      <c r="AL1105" s="16"/>
      <c r="AM1105" s="16"/>
    </row>
    <row r="1106" spans="1:40" x14ac:dyDescent="0.25">
      <c r="A1106">
        <v>1105</v>
      </c>
      <c r="B1106">
        <v>4.6935183709097901E-4</v>
      </c>
      <c r="C1106" s="16">
        <v>7.7404021694910207E-9</v>
      </c>
      <c r="D1106">
        <v>1.4267109081738099E-3</v>
      </c>
      <c r="E1106" s="16">
        <v>2.2113699375402199E-5</v>
      </c>
      <c r="F1106" s="16">
        <v>1.0552864004364E-5</v>
      </c>
      <c r="G1106" s="16">
        <v>1.44381921602962E-6</v>
      </c>
      <c r="H1106">
        <v>6.5110433071190405E-4</v>
      </c>
      <c r="J1106">
        <v>0.95329649476668499</v>
      </c>
      <c r="K1106">
        <f t="shared" si="191"/>
        <v>7.3788982562602337E-9</v>
      </c>
      <c r="L1106">
        <f t="shared" si="192"/>
        <v>1.4492527149963981E-3</v>
      </c>
      <c r="M1106" s="16">
        <f t="shared" si="193"/>
        <v>-5.1054904081443994E-4</v>
      </c>
      <c r="N1106" s="16">
        <f t="shared" si="194"/>
        <v>2.1190234117983487E-3</v>
      </c>
      <c r="O1106" s="16">
        <f t="shared" si="195"/>
        <v>0.15813536497571126</v>
      </c>
      <c r="P1106" s="16">
        <f t="shared" si="196"/>
        <v>0.23087307078990008</v>
      </c>
      <c r="Q1106" s="16">
        <f t="shared" si="197"/>
        <v>1.1213241467054491</v>
      </c>
      <c r="R1106" s="16">
        <f t="shared" si="198"/>
        <v>4.8947869787806814E-3</v>
      </c>
      <c r="S1106" s="16">
        <f t="shared" si="199"/>
        <v>7.8904769995035359E-2</v>
      </c>
      <c r="T1106" s="16">
        <f t="shared" si="200"/>
        <v>1.121419909188647</v>
      </c>
      <c r="U1106" s="65">
        <f t="shared" si="201"/>
        <v>2.7176710720453219</v>
      </c>
      <c r="V1106" s="65"/>
      <c r="AI1106" s="16"/>
      <c r="AL1106" s="16"/>
      <c r="AM1106" s="16"/>
    </row>
    <row r="1107" spans="1:40" x14ac:dyDescent="0.25">
      <c r="A1107">
        <v>1106</v>
      </c>
      <c r="B1107">
        <v>6.2649650865248096E-4</v>
      </c>
      <c r="C1107" s="16">
        <v>6.6095096592363998E-9</v>
      </c>
      <c r="D1107">
        <v>9.0170978503616498E-4</v>
      </c>
      <c r="E1107" s="16">
        <v>1.2003529644645701E-5</v>
      </c>
      <c r="F1107" s="16">
        <v>7.7203969711315992E-6</v>
      </c>
      <c r="G1107" s="16">
        <v>1.68100327012068E-6</v>
      </c>
      <c r="H1107">
        <v>3.5341677712847898E-4</v>
      </c>
      <c r="J1107">
        <v>0.95585689510205896</v>
      </c>
      <c r="K1107">
        <f t="shared" si="191"/>
        <v>6.3177453810247727E-9</v>
      </c>
      <c r="L1107">
        <f t="shared" si="192"/>
        <v>9.1882497273888971E-4</v>
      </c>
      <c r="M1107" s="16">
        <f t="shared" si="193"/>
        <v>3.3416804456607227E-4</v>
      </c>
      <c r="N1107" s="16">
        <f t="shared" si="194"/>
        <v>7.4729455184194576E-2</v>
      </c>
      <c r="O1107" s="16">
        <f t="shared" si="195"/>
        <v>3.7426901503712084E-2</v>
      </c>
      <c r="P1107" s="16">
        <f t="shared" si="196"/>
        <v>4.1343815080507832E-3</v>
      </c>
      <c r="Q1107" s="16">
        <f t="shared" si="197"/>
        <v>1.3830910159188584E-2</v>
      </c>
      <c r="R1107" s="16">
        <f t="shared" si="198"/>
        <v>4.7185914881249215E-2</v>
      </c>
      <c r="S1107" s="16">
        <f t="shared" si="199"/>
        <v>2.6493890491859944E-2</v>
      </c>
      <c r="T1107" s="16">
        <f t="shared" si="200"/>
        <v>1.3830030976883774E-2</v>
      </c>
      <c r="U1107" s="65">
        <f t="shared" si="201"/>
        <v>0.21763148470513893</v>
      </c>
      <c r="V1107" s="65"/>
      <c r="AI1107" s="16"/>
      <c r="AL1107" s="16"/>
      <c r="AM1107" s="16"/>
    </row>
    <row r="1108" spans="1:40" x14ac:dyDescent="0.25">
      <c r="A1108">
        <v>1107</v>
      </c>
      <c r="B1108">
        <v>4.3921764032236999E-4</v>
      </c>
      <c r="C1108" s="16">
        <v>6.4544647259832497E-9</v>
      </c>
      <c r="D1108">
        <v>1.26693275390432E-3</v>
      </c>
      <c r="E1108" s="16">
        <v>1.6401773970390101E-5</v>
      </c>
      <c r="F1108" s="16">
        <v>1.1200855719104199E-5</v>
      </c>
      <c r="G1108" s="16">
        <v>1.72859387891747E-6</v>
      </c>
      <c r="H1108">
        <v>4.82921775751993E-4</v>
      </c>
      <c r="J1108">
        <v>0.95402374111048405</v>
      </c>
      <c r="K1108">
        <f t="shared" si="191"/>
        <v>6.1577125847481955E-9</v>
      </c>
      <c r="L1108">
        <f t="shared" si="192"/>
        <v>1.29105660475672E-3</v>
      </c>
      <c r="M1108" s="16">
        <f t="shared" si="193"/>
        <v>-4.1262132411197988E-4</v>
      </c>
      <c r="N1108" s="16">
        <f t="shared" si="194"/>
        <v>1.1509259919437444E-2</v>
      </c>
      <c r="O1108" s="16">
        <f t="shared" si="195"/>
        <v>2.737843910736653E-2</v>
      </c>
      <c r="P1108" s="16">
        <f t="shared" si="196"/>
        <v>9.903064023082539E-2</v>
      </c>
      <c r="Q1108" s="16">
        <f t="shared" si="197"/>
        <v>0.27784430560169643</v>
      </c>
      <c r="R1108" s="16">
        <f t="shared" si="198"/>
        <v>1.8404481479197741E-2</v>
      </c>
      <c r="S1108" s="16">
        <f t="shared" si="199"/>
        <v>1.9339558768858445E-2</v>
      </c>
      <c r="T1108" s="16">
        <f t="shared" si="200"/>
        <v>0.27786773754476463</v>
      </c>
      <c r="U1108" s="65">
        <f t="shared" si="201"/>
        <v>0.73137442265214658</v>
      </c>
      <c r="V1108" s="65"/>
      <c r="AI1108" s="16"/>
      <c r="AL1108" s="16"/>
      <c r="AM1108" s="16"/>
    </row>
    <row r="1109" spans="1:40" x14ac:dyDescent="0.25">
      <c r="A1109">
        <v>1108</v>
      </c>
      <c r="B1109">
        <v>4.1005166177277301E-4</v>
      </c>
      <c r="C1109" s="16">
        <v>5.3823371488794298E-9</v>
      </c>
      <c r="D1109">
        <v>1.1281999603802999E-3</v>
      </c>
      <c r="E1109" s="16">
        <v>1.21973173669051E-5</v>
      </c>
      <c r="F1109" s="16">
        <v>1.19262503408256E-5</v>
      </c>
      <c r="G1109" s="16">
        <v>2.0698794135853799E-6</v>
      </c>
      <c r="H1109">
        <v>3.5912654942551699E-4</v>
      </c>
      <c r="J1109">
        <v>0.95466601936539597</v>
      </c>
      <c r="K1109">
        <f t="shared" si="191"/>
        <v>5.1383343808032201E-9</v>
      </c>
      <c r="L1109">
        <f t="shared" si="192"/>
        <v>1.1541169581383876E-3</v>
      </c>
      <c r="M1109" s="16">
        <f t="shared" si="193"/>
        <v>-3.3401363459284157E-4</v>
      </c>
      <c r="N1109" s="16">
        <f t="shared" si="194"/>
        <v>2.7742787602468757E-2</v>
      </c>
      <c r="O1109" s="16">
        <f t="shared" si="195"/>
        <v>7.9111179035209101E-4</v>
      </c>
      <c r="P1109" s="16">
        <f t="shared" si="196"/>
        <v>2.9148338350975394E-2</v>
      </c>
      <c r="Q1109" s="16">
        <f t="shared" si="197"/>
        <v>1.8400314374371601E-2</v>
      </c>
      <c r="R1109" s="16">
        <f t="shared" si="198"/>
        <v>4.3769418038973787E-2</v>
      </c>
      <c r="S1109" s="16">
        <f t="shared" si="199"/>
        <v>9.5554652285843823E-4</v>
      </c>
      <c r="T1109" s="16">
        <f t="shared" si="200"/>
        <v>1.8402828194893972E-2</v>
      </c>
      <c r="U1109" s="65">
        <f t="shared" si="201"/>
        <v>0.13921034487489403</v>
      </c>
      <c r="V1109" s="65"/>
      <c r="AI1109" s="16"/>
      <c r="AL1109" s="16"/>
      <c r="AM1109" s="16"/>
    </row>
    <row r="1110" spans="1:40" x14ac:dyDescent="0.25">
      <c r="A1110">
        <v>1109</v>
      </c>
      <c r="B1110">
        <v>4.5926005726530103E-4</v>
      </c>
      <c r="C1110" s="16">
        <v>4.7995990544513901E-9</v>
      </c>
      <c r="D1110">
        <v>8.9330110203547598E-4</v>
      </c>
      <c r="E1110" s="16">
        <v>8.6349303581086992E-6</v>
      </c>
      <c r="F1110" s="16">
        <v>1.05334125068849E-5</v>
      </c>
      <c r="G1110" s="16">
        <v>2.3149944553774902E-6</v>
      </c>
      <c r="H1110" s="16">
        <v>2.5423603299640901E-4</v>
      </c>
      <c r="J1110">
        <v>0.95583956454857399</v>
      </c>
      <c r="K1110">
        <f t="shared" si="191"/>
        <v>4.5876466702145639E-9</v>
      </c>
      <c r="L1110">
        <f t="shared" si="192"/>
        <v>9.1667812190556885E-4</v>
      </c>
      <c r="M1110" s="16">
        <f t="shared" si="193"/>
        <v>1.8419926250332403E-6</v>
      </c>
      <c r="N1110" s="16">
        <f t="shared" si="194"/>
        <v>4.4281836632930555E-3</v>
      </c>
      <c r="O1110" s="16">
        <f t="shared" si="195"/>
        <v>1.778224054679442E-2</v>
      </c>
      <c r="P1110" s="16">
        <f t="shared" si="196"/>
        <v>5.3326236053313379E-3</v>
      </c>
      <c r="Q1110" s="16">
        <f t="shared" si="197"/>
        <v>3.8428980351160193E-2</v>
      </c>
      <c r="R1110" s="16">
        <f t="shared" si="198"/>
        <v>4.6227152135222809E-3</v>
      </c>
      <c r="S1110" s="16">
        <f t="shared" si="199"/>
        <v>2.3406694517381765E-2</v>
      </c>
      <c r="T1110" s="16">
        <f t="shared" si="200"/>
        <v>3.8429982859517299E-2</v>
      </c>
      <c r="U1110" s="65">
        <f t="shared" si="201"/>
        <v>0.13243142075700035</v>
      </c>
      <c r="V1110" s="65"/>
      <c r="AI1110" s="16"/>
      <c r="AL1110" s="16"/>
      <c r="AM1110" s="16"/>
    </row>
    <row r="1111" spans="1:40" x14ac:dyDescent="0.25">
      <c r="A1111">
        <v>1110</v>
      </c>
      <c r="B1111">
        <v>6.4182758817166803E-4</v>
      </c>
      <c r="C1111" s="16">
        <v>5.2659959814112302E-9</v>
      </c>
      <c r="D1111">
        <v>6.9785368240321305E-4</v>
      </c>
      <c r="E1111" s="16">
        <v>7.4187341047068599E-6</v>
      </c>
      <c r="F1111" s="16">
        <v>7.4642963387349297E-6</v>
      </c>
      <c r="G1111" s="16">
        <v>2.1049158001158899E-6</v>
      </c>
      <c r="H1111">
        <v>2.18425735720172E-4</v>
      </c>
      <c r="J1111">
        <v>0.95689414004425399</v>
      </c>
      <c r="K1111">
        <f t="shared" si="191"/>
        <v>5.039000696108996E-9</v>
      </c>
      <c r="L1111">
        <f t="shared" si="192"/>
        <v>7.1488192488481739E-4</v>
      </c>
      <c r="M1111" s="16">
        <f t="shared" si="193"/>
        <v>5.6877325145851879E-4</v>
      </c>
      <c r="N1111" s="16">
        <f t="shared" si="194"/>
        <v>9.2737070267941313E-2</v>
      </c>
      <c r="O1111" s="16">
        <f t="shared" si="195"/>
        <v>2.4141600611410018E-3</v>
      </c>
      <c r="P1111" s="16">
        <f t="shared" si="196"/>
        <v>7.6087631305307157E-2</v>
      </c>
      <c r="Q1111" s="16">
        <f t="shared" si="197"/>
        <v>9.564713512623986E-2</v>
      </c>
      <c r="R1111" s="16">
        <f t="shared" si="198"/>
        <v>5.914109671267187E-2</v>
      </c>
      <c r="S1111" s="16">
        <f t="shared" si="199"/>
        <v>2.3388763981613825E-3</v>
      </c>
      <c r="T1111" s="16">
        <f t="shared" si="200"/>
        <v>9.5652687431940234E-2</v>
      </c>
      <c r="U1111" s="65">
        <f t="shared" si="201"/>
        <v>0.42401865730340282</v>
      </c>
      <c r="V1111" s="65"/>
      <c r="AI1111" s="16"/>
      <c r="AL1111" s="16"/>
      <c r="AM1111" s="16"/>
    </row>
    <row r="1112" spans="1:40" x14ac:dyDescent="0.25">
      <c r="A1112">
        <v>1111</v>
      </c>
      <c r="B1112">
        <v>4.1064647829818098E-4</v>
      </c>
      <c r="C1112" s="16">
        <v>3.21825127592335E-9</v>
      </c>
      <c r="D1112">
        <v>6.6636706864759603E-4</v>
      </c>
      <c r="E1112" s="16">
        <v>4.3299781456203998E-6</v>
      </c>
      <c r="F1112" s="16">
        <v>1.16590480446696E-5</v>
      </c>
      <c r="G1112" s="16">
        <v>3.4437156733570902E-6</v>
      </c>
      <c r="H1112" s="16">
        <v>1.2748510081768001E-4</v>
      </c>
      <c r="J1112">
        <v>0.95696325298382501</v>
      </c>
      <c r="K1112">
        <f t="shared" si="191"/>
        <v>3.0797482099269545E-9</v>
      </c>
      <c r="L1112">
        <f t="shared" si="192"/>
        <v>6.9312566215901637E-4</v>
      </c>
      <c r="M1112" s="16">
        <f t="shared" si="193"/>
        <v>1.2816729443734557E-4</v>
      </c>
      <c r="N1112" s="16">
        <f t="shared" si="194"/>
        <v>2.7341510895004393E-2</v>
      </c>
      <c r="O1112" s="16">
        <f t="shared" si="195"/>
        <v>0.17546844040931189</v>
      </c>
      <c r="P1112" s="16">
        <f t="shared" si="196"/>
        <v>9.5180521490650941E-2</v>
      </c>
      <c r="Q1112" s="16">
        <f t="shared" si="197"/>
        <v>0.35623173509664424</v>
      </c>
      <c r="R1112" s="16">
        <f t="shared" si="198"/>
        <v>3.3167541173733189E-2</v>
      </c>
      <c r="S1112" s="16">
        <f t="shared" si="199"/>
        <v>0.51144908967599934</v>
      </c>
      <c r="T1112" s="16">
        <f t="shared" si="200"/>
        <v>0.35623829274179891</v>
      </c>
      <c r="U1112" s="65">
        <f t="shared" si="201"/>
        <v>1.5550771314831429</v>
      </c>
      <c r="V1112" s="65"/>
      <c r="AI1112" s="16"/>
      <c r="AK1112" s="16"/>
      <c r="AL1112" s="16"/>
      <c r="AM1112" s="16"/>
    </row>
    <row r="1113" spans="1:40" x14ac:dyDescent="0.25">
      <c r="A1113">
        <v>1112</v>
      </c>
      <c r="B1113">
        <v>6.0156255964568498E-4</v>
      </c>
      <c r="C1113" s="16">
        <v>8.2393045818299899E-9</v>
      </c>
      <c r="D1113">
        <v>1.1781423809575E-3</v>
      </c>
      <c r="E1113" s="16">
        <v>1.94910823196996E-5</v>
      </c>
      <c r="F1113" s="16">
        <v>8.1417461881251904E-6</v>
      </c>
      <c r="G1113" s="16">
        <v>1.35265443475458E-6</v>
      </c>
      <c r="H1113">
        <v>5.7387835293886097E-4</v>
      </c>
      <c r="J1113">
        <v>0.95450314639214895</v>
      </c>
      <c r="K1113">
        <f t="shared" si="191"/>
        <v>7.8644421474399749E-9</v>
      </c>
      <c r="L1113">
        <f t="shared" si="192"/>
        <v>1.195770288463923E-3</v>
      </c>
      <c r="M1113" s="16">
        <f t="shared" si="193"/>
        <v>7.3548308274469111E-6</v>
      </c>
      <c r="N1113" s="16">
        <f t="shared" si="194"/>
        <v>4.9590002958367498E-2</v>
      </c>
      <c r="O1113" s="16">
        <f t="shared" si="195"/>
        <v>0.23789788066859333</v>
      </c>
      <c r="P1113" s="16">
        <f t="shared" si="196"/>
        <v>4.9530241086069765E-2</v>
      </c>
      <c r="Q1113" s="16">
        <f t="shared" si="197"/>
        <v>0.66380717615771512</v>
      </c>
      <c r="R1113" s="16">
        <f t="shared" si="198"/>
        <v>3.0451045706126185E-2</v>
      </c>
      <c r="S1113" s="16">
        <f t="shared" si="199"/>
        <v>0.10647490167321096</v>
      </c>
      <c r="T1113" s="16">
        <f t="shared" si="200"/>
        <v>0.66383606132403927</v>
      </c>
      <c r="U1113" s="65">
        <f t="shared" si="201"/>
        <v>1.8015873095741222</v>
      </c>
      <c r="V1113" s="65"/>
      <c r="AH1113" s="16"/>
      <c r="AI1113" s="16"/>
      <c r="AJ1113" s="16"/>
      <c r="AK1113" s="16"/>
      <c r="AL1113" s="16"/>
      <c r="AM1113" s="16"/>
    </row>
    <row r="1114" spans="1:40" x14ac:dyDescent="0.25">
      <c r="A1114">
        <v>1113</v>
      </c>
      <c r="B1114" s="16">
        <v>7.6875176653481796E-4</v>
      </c>
      <c r="C1114" s="16">
        <v>6.4008691827638798E-9</v>
      </c>
      <c r="D1114" s="16">
        <v>7.0828652439480202E-4</v>
      </c>
      <c r="E1114" s="16">
        <v>9.1518103353618602E-6</v>
      </c>
      <c r="F1114" s="16">
        <v>6.2334292580230702E-6</v>
      </c>
      <c r="G1114" s="16">
        <v>1.73181857730501E-6</v>
      </c>
      <c r="H1114">
        <v>2.69451817804775E-4</v>
      </c>
      <c r="J1114">
        <v>0.95686763026226895</v>
      </c>
      <c r="K1114">
        <f t="shared" si="191"/>
        <v>6.1247845265300598E-9</v>
      </c>
      <c r="L1114">
        <f t="shared" si="192"/>
        <v>7.2247880061897046E-4</v>
      </c>
      <c r="M1114" s="16">
        <f t="shared" si="193"/>
        <v>8.1502473245066546E-4</v>
      </c>
      <c r="N1114" s="16">
        <f t="shared" si="194"/>
        <v>0.31641028934555471</v>
      </c>
      <c r="O1114" s="16">
        <f t="shared" si="195"/>
        <v>2.4269501846309292E-2</v>
      </c>
      <c r="P1114" s="16">
        <f t="shared" si="196"/>
        <v>7.0232284793493124E-2</v>
      </c>
      <c r="Q1114" s="16">
        <f t="shared" si="197"/>
        <v>2.187686514655203E-2</v>
      </c>
      <c r="R1114" s="16">
        <f t="shared" si="198"/>
        <v>0.13541513661676127</v>
      </c>
      <c r="S1114" s="16">
        <f t="shared" si="199"/>
        <v>1.8895435220845472E-2</v>
      </c>
      <c r="T1114" s="16">
        <f t="shared" si="200"/>
        <v>2.1880079828591512E-2</v>
      </c>
      <c r="U1114" s="65">
        <f t="shared" si="201"/>
        <v>0.60897959279810743</v>
      </c>
      <c r="V1114" s="65"/>
      <c r="AH1114" s="16"/>
      <c r="AI1114" s="16"/>
      <c r="AJ1114" s="16"/>
      <c r="AK1114" s="16"/>
      <c r="AL1114" s="16"/>
      <c r="AM1114" s="16"/>
      <c r="AN1114" s="16"/>
    </row>
    <row r="1115" spans="1:40" x14ac:dyDescent="0.25">
      <c r="A1115">
        <v>1114</v>
      </c>
      <c r="B1115" s="16">
        <v>7.23247095683633E-4</v>
      </c>
      <c r="C1115" s="16">
        <v>6.8144657415691298E-9</v>
      </c>
      <c r="D1115" s="16">
        <v>8.0335601089135604E-4</v>
      </c>
      <c r="E1115" s="16">
        <v>1.10386732488712E-5</v>
      </c>
      <c r="F1115" s="16">
        <v>6.6558511649877297E-6</v>
      </c>
      <c r="G1115" s="16">
        <v>1.62853316063169E-6</v>
      </c>
      <c r="H1115" s="16">
        <v>3.2500718815159699E-4</v>
      </c>
      <c r="J1115">
        <v>0.95637317279314804</v>
      </c>
      <c r="K1115">
        <f t="shared" si="191"/>
        <v>6.5171722221546811E-9</v>
      </c>
      <c r="L1115">
        <f t="shared" si="192"/>
        <v>8.1828943191622158E-4</v>
      </c>
      <c r="M1115" s="16">
        <f t="shared" si="193"/>
        <v>6.2820475945104431E-4</v>
      </c>
      <c r="N1115" s="16">
        <f t="shared" si="194"/>
        <v>0.22091355700193044</v>
      </c>
      <c r="O1115" s="16">
        <f t="shared" si="195"/>
        <v>5.3115808692115088E-2</v>
      </c>
      <c r="P1115" s="16">
        <f t="shared" si="196"/>
        <v>2.7675814928877739E-2</v>
      </c>
      <c r="Q1115" s="16">
        <f t="shared" si="197"/>
        <v>7.7120778552035459E-4</v>
      </c>
      <c r="R1115" s="16">
        <f t="shared" si="198"/>
        <v>0.10572791022176491</v>
      </c>
      <c r="S1115" s="16">
        <f t="shared" si="199"/>
        <v>3.5684113894421769E-2</v>
      </c>
      <c r="T1115" s="16">
        <f t="shared" si="200"/>
        <v>7.7074030543907714E-4</v>
      </c>
      <c r="U1115" s="65">
        <f t="shared" si="201"/>
        <v>0.44465915283006935</v>
      </c>
      <c r="V1115" s="65"/>
      <c r="AI1115" s="16"/>
      <c r="AK1115" s="16"/>
      <c r="AL1115" s="16"/>
      <c r="AM1115" s="16"/>
    </row>
    <row r="1116" spans="1:40" x14ac:dyDescent="0.25">
      <c r="A1116">
        <v>1115</v>
      </c>
      <c r="B1116">
        <v>4.54303349360197E-4</v>
      </c>
      <c r="C1116" s="16">
        <v>4.7419271840789904E-9</v>
      </c>
      <c r="D1116">
        <v>8.9218333353364499E-4</v>
      </c>
      <c r="E1116" s="16">
        <v>8.52055866923963E-6</v>
      </c>
      <c r="F1116" s="16">
        <v>1.0648028866476299E-5</v>
      </c>
      <c r="G1116" s="16">
        <v>2.3431329271710602E-6</v>
      </c>
      <c r="H1116">
        <v>2.5086860931172999E-4</v>
      </c>
      <c r="J1116">
        <v>0.95584270940267202</v>
      </c>
      <c r="K1116">
        <f t="shared" si="191"/>
        <v>4.5325365274202451E-9</v>
      </c>
      <c r="L1116">
        <f t="shared" si="192"/>
        <v>9.158177822665846E-4</v>
      </c>
      <c r="M1116" s="16">
        <f t="shared" si="193"/>
        <v>-7.2110835461906202E-6</v>
      </c>
      <c r="N1116" s="16">
        <f t="shared" si="194"/>
        <v>5.8705031291698163E-3</v>
      </c>
      <c r="O1116" s="16">
        <f t="shared" si="195"/>
        <v>2.0668005191248805E-2</v>
      </c>
      <c r="P1116" s="16">
        <f t="shared" si="196"/>
        <v>5.503372556286989E-3</v>
      </c>
      <c r="Q1116" s="16">
        <f t="shared" si="197"/>
        <v>4.2717383559437473E-2</v>
      </c>
      <c r="R1116" s="16">
        <f t="shared" si="198"/>
        <v>6.3380053564722058E-3</v>
      </c>
      <c r="S1116" s="16">
        <f t="shared" si="199"/>
        <v>2.7891320221608444E-2</v>
      </c>
      <c r="T1116" s="16">
        <f t="shared" si="200"/>
        <v>4.2718436294968395E-2</v>
      </c>
      <c r="U1116" s="65">
        <f t="shared" si="201"/>
        <v>0.15170702630919214</v>
      </c>
      <c r="V1116" s="65"/>
      <c r="AI1116" s="16"/>
      <c r="AL1116" s="16"/>
      <c r="AM1116" s="16"/>
    </row>
    <row r="1117" spans="1:40" x14ac:dyDescent="0.25">
      <c r="A1117">
        <v>1116</v>
      </c>
      <c r="B1117">
        <v>3.8861109123005598E-4</v>
      </c>
      <c r="C1117" s="16">
        <v>4.8367007956556304E-9</v>
      </c>
      <c r="D1117">
        <v>1.0683766978586799E-3</v>
      </c>
      <c r="E1117" s="16">
        <v>1.03860463087272E-5</v>
      </c>
      <c r="F1117" s="16">
        <v>1.25522553938816E-5</v>
      </c>
      <c r="G1117" s="16">
        <v>2.30194270665533E-6</v>
      </c>
      <c r="H1117">
        <v>3.0579633290831002E-4</v>
      </c>
      <c r="J1117">
        <v>0.95494077279262202</v>
      </c>
      <c r="K1117">
        <f t="shared" si="191"/>
        <v>4.6187627955700776E-9</v>
      </c>
      <c r="L1117">
        <f t="shared" si="192"/>
        <v>1.0957783146523026E-3</v>
      </c>
      <c r="M1117" s="16">
        <f t="shared" si="193"/>
        <v>-3.1855613219219085E-4</v>
      </c>
      <c r="N1117" s="16">
        <f t="shared" si="194"/>
        <v>4.4158844176084899E-2</v>
      </c>
      <c r="O1117" s="16">
        <f t="shared" si="195"/>
        <v>1.6040402830088785E-2</v>
      </c>
      <c r="P1117" s="16">
        <f t="shared" si="196"/>
        <v>1.1804924759515008E-2</v>
      </c>
      <c r="Q1117" s="16">
        <f t="shared" si="197"/>
        <v>1.0885438120618945E-3</v>
      </c>
      <c r="R1117" s="16">
        <f t="shared" si="198"/>
        <v>7.4355766981452839E-2</v>
      </c>
      <c r="S1117" s="16">
        <f t="shared" si="199"/>
        <v>2.1459902746138459E-2</v>
      </c>
      <c r="T1117" s="16">
        <f t="shared" si="200"/>
        <v>1.0881951727637314E-3</v>
      </c>
      <c r="U1117" s="65">
        <f t="shared" si="201"/>
        <v>0.16999658047810562</v>
      </c>
      <c r="V1117" s="65"/>
      <c r="AI1117" s="16"/>
      <c r="AL1117" s="16"/>
      <c r="AM1117" s="16"/>
    </row>
    <row r="1118" spans="1:40" x14ac:dyDescent="0.25">
      <c r="A1118">
        <v>1117</v>
      </c>
      <c r="B1118">
        <v>3.69796323395967E-4</v>
      </c>
      <c r="C1118" s="16">
        <v>3.69011862506734E-9</v>
      </c>
      <c r="D1118">
        <v>8.5235807668060598E-4</v>
      </c>
      <c r="E1118" s="16">
        <v>6.3367333489874703E-6</v>
      </c>
      <c r="F1118" s="16">
        <v>1.3063573172445401E-5</v>
      </c>
      <c r="G1118" s="16">
        <v>3.0099966830892001E-6</v>
      </c>
      <c r="H1118">
        <v>1.86570544399037E-4</v>
      </c>
      <c r="J1118">
        <v>0.95599005041232898</v>
      </c>
      <c r="K1118">
        <f t="shared" si="191"/>
        <v>3.5277166904056004E-9</v>
      </c>
      <c r="L1118">
        <f t="shared" si="192"/>
        <v>8.8149152958996095E-4</v>
      </c>
      <c r="M1118" s="16">
        <f t="shared" si="193"/>
        <v>-1.4189888279802693E-4</v>
      </c>
      <c r="N1118" s="16">
        <f t="shared" si="194"/>
        <v>6.1693347939152821E-2</v>
      </c>
      <c r="O1118" s="16">
        <f t="shared" si="195"/>
        <v>0.1113462058316919</v>
      </c>
      <c r="P1118" s="16">
        <f t="shared" si="196"/>
        <v>1.3342846107577546E-2</v>
      </c>
      <c r="Q1118" s="16">
        <f t="shared" si="197"/>
        <v>0.16810808242035419</v>
      </c>
      <c r="R1118" s="16">
        <f t="shared" si="198"/>
        <v>0.10531675462447866</v>
      </c>
      <c r="S1118" s="16">
        <f t="shared" si="199"/>
        <v>0.2491419078377754</v>
      </c>
      <c r="T1118" s="16">
        <f t="shared" si="200"/>
        <v>0.16811030915279698</v>
      </c>
      <c r="U1118" s="65">
        <f t="shared" si="201"/>
        <v>0.87705945391382756</v>
      </c>
      <c r="V1118" s="65"/>
      <c r="AI1118" s="16"/>
      <c r="AK1118" s="16"/>
      <c r="AL1118" s="16"/>
      <c r="AM1118" s="16"/>
    </row>
    <row r="1119" spans="1:40" x14ac:dyDescent="0.25">
      <c r="A1119">
        <v>1118</v>
      </c>
      <c r="B1119">
        <v>3.77685836764349E-4</v>
      </c>
      <c r="C1119" s="16">
        <v>4.2977801231829196E-9</v>
      </c>
      <c r="D1119">
        <v>9.7473159006561296E-4</v>
      </c>
      <c r="E1119" s="16">
        <v>8.4284009202630795E-6</v>
      </c>
      <c r="F1119" s="16">
        <v>1.2861835314869199E-5</v>
      </c>
      <c r="G1119" s="16">
        <v>2.5879475717330601E-6</v>
      </c>
      <c r="H1119">
        <v>2.4815630603942202E-4</v>
      </c>
      <c r="J1119">
        <v>0.95538950133862299</v>
      </c>
      <c r="K1119">
        <f t="shared" si="191"/>
        <v>4.1060540087507755E-9</v>
      </c>
      <c r="L1119">
        <f t="shared" si="192"/>
        <v>1.0030389104869611E-3</v>
      </c>
      <c r="M1119" s="16">
        <f t="shared" si="193"/>
        <v>-2.476672369582632E-4</v>
      </c>
      <c r="N1119" s="16">
        <f t="shared" si="194"/>
        <v>5.3984598768371458E-2</v>
      </c>
      <c r="O1119" s="16">
        <f t="shared" si="195"/>
        <v>5.0159014594919359E-2</v>
      </c>
      <c r="P1119" s="16">
        <f t="shared" si="196"/>
        <v>1.3168240366839316E-4</v>
      </c>
      <c r="Q1119" s="16">
        <f t="shared" si="197"/>
        <v>4.6337863597095137E-2</v>
      </c>
      <c r="R1119" s="16">
        <f t="shared" si="198"/>
        <v>9.2459220460550523E-2</v>
      </c>
      <c r="S1119" s="16">
        <f t="shared" si="199"/>
        <v>8.3485099981702088E-2</v>
      </c>
      <c r="T1119" s="16">
        <f t="shared" si="200"/>
        <v>4.6337486614559685E-2</v>
      </c>
      <c r="U1119" s="65">
        <f t="shared" si="201"/>
        <v>0.37289496642086661</v>
      </c>
      <c r="V1119" s="65"/>
      <c r="AI1119" s="16"/>
      <c r="AL1119" s="16"/>
      <c r="AM1119" s="16"/>
    </row>
    <row r="1120" spans="1:40" x14ac:dyDescent="0.25">
      <c r="A1120">
        <v>1119</v>
      </c>
      <c r="B1120">
        <v>3.9993918436936199E-4</v>
      </c>
      <c r="C1120" s="16">
        <v>4.7034532517801801E-9</v>
      </c>
      <c r="D1120">
        <v>1.00808780916601E-3</v>
      </c>
      <c r="E1120" s="16">
        <v>9.5364294552015402E-6</v>
      </c>
      <c r="F1120" s="16">
        <v>1.21628750125455E-5</v>
      </c>
      <c r="G1120" s="16">
        <v>2.3655369860763301E-6</v>
      </c>
      <c r="H1120">
        <v>2.8078024737607801E-4</v>
      </c>
      <c r="J1120">
        <v>0.95524097979092404</v>
      </c>
      <c r="K1120">
        <f t="shared" si="191"/>
        <v>4.4929312926313069E-9</v>
      </c>
      <c r="L1120">
        <f t="shared" si="192"/>
        <v>1.0347743927239255E-3</v>
      </c>
      <c r="M1120" s="16">
        <f t="shared" si="193"/>
        <v>-2.3489602398520158E-4</v>
      </c>
      <c r="N1120" s="16">
        <f t="shared" si="194"/>
        <v>3.5012202452980735E-2</v>
      </c>
      <c r="O1120" s="16">
        <f t="shared" si="195"/>
        <v>2.2713757727156381E-2</v>
      </c>
      <c r="P1120" s="16">
        <f t="shared" si="196"/>
        <v>2.1241883752611342E-3</v>
      </c>
      <c r="Q1120" s="16">
        <f t="shared" si="197"/>
        <v>1.2565920251510513E-2</v>
      </c>
      <c r="R1120" s="16">
        <f t="shared" si="198"/>
        <v>5.4383625903321062E-2</v>
      </c>
      <c r="S1120" s="16">
        <f t="shared" si="199"/>
        <v>3.174290258837538E-2</v>
      </c>
      <c r="T1120" s="16">
        <f t="shared" si="200"/>
        <v>1.2565413066066806E-2</v>
      </c>
      <c r="U1120" s="65">
        <f t="shared" si="201"/>
        <v>0.17110801036467202</v>
      </c>
      <c r="V1120" s="65"/>
      <c r="AH1120" s="16"/>
      <c r="AI1120" s="16"/>
      <c r="AJ1120" s="16"/>
      <c r="AK1120" s="16"/>
      <c r="AL1120" s="16"/>
      <c r="AM1120" s="16"/>
    </row>
    <row r="1121" spans="1:40" x14ac:dyDescent="0.25">
      <c r="A1121">
        <v>1120</v>
      </c>
      <c r="B1121" s="16">
        <v>6.4049618800598399E-4</v>
      </c>
      <c r="C1121" s="16">
        <v>6.3285574857442398E-9</v>
      </c>
      <c r="D1121" s="16">
        <v>8.4333567335724698E-4</v>
      </c>
      <c r="E1121" s="16">
        <v>1.07564046991096E-5</v>
      </c>
      <c r="F1121" s="16">
        <v>7.5310595137244001E-6</v>
      </c>
      <c r="G1121" s="16">
        <v>1.75445014240723E-6</v>
      </c>
      <c r="H1121">
        <v>3.1669712137357998E-4</v>
      </c>
      <c r="J1121">
        <v>0.95615278474072196</v>
      </c>
      <c r="K1121">
        <f t="shared" si="191"/>
        <v>6.0510678633860968E-9</v>
      </c>
      <c r="L1121">
        <f t="shared" si="192"/>
        <v>8.6014591396961731E-4</v>
      </c>
      <c r="M1121" s="16">
        <f t="shared" si="193"/>
        <v>4.2084646204235078E-4</v>
      </c>
      <c r="N1121" s="16">
        <f t="shared" si="194"/>
        <v>9.1096230138758894E-2</v>
      </c>
      <c r="O1121" s="16">
        <f t="shared" si="195"/>
        <v>2.0371739259297954E-2</v>
      </c>
      <c r="P1121" s="16">
        <f t="shared" si="196"/>
        <v>1.5593453918573971E-2</v>
      </c>
      <c r="Q1121" s="16">
        <f t="shared" si="197"/>
        <v>2.2190045774020309E-6</v>
      </c>
      <c r="R1121" s="16">
        <f t="shared" si="198"/>
        <v>5.5894538136250789E-2</v>
      </c>
      <c r="S1121" s="16">
        <f t="shared" si="199"/>
        <v>1.5923644605199645E-2</v>
      </c>
      <c r="T1121" s="16">
        <f t="shared" si="200"/>
        <v>2.2007453747446462E-6</v>
      </c>
      <c r="U1121" s="65">
        <f t="shared" si="201"/>
        <v>0.19888402580803338</v>
      </c>
      <c r="V1121" s="65"/>
      <c r="AH1121" s="16"/>
      <c r="AI1121" s="16"/>
      <c r="AJ1121" s="16"/>
      <c r="AK1121" s="16"/>
      <c r="AL1121" s="16"/>
      <c r="AM1121" s="16"/>
    </row>
    <row r="1122" spans="1:40" x14ac:dyDescent="0.25">
      <c r="A1122">
        <v>1121</v>
      </c>
      <c r="B1122" s="16">
        <v>2.5727557054809001E-4</v>
      </c>
      <c r="C1122" s="16">
        <v>3.7630844412073099E-9</v>
      </c>
      <c r="D1122" s="16">
        <v>1.2617894462049199E-3</v>
      </c>
      <c r="E1122" s="16">
        <v>9.5209373480979104E-6</v>
      </c>
      <c r="F1122" s="16">
        <v>1.9145154657227899E-5</v>
      </c>
      <c r="G1122" s="16">
        <v>2.9657793529373302E-6</v>
      </c>
      <c r="H1122" s="16">
        <v>2.8032784918374402E-4</v>
      </c>
      <c r="J1122">
        <v>0.95389328724442102</v>
      </c>
      <c r="K1122">
        <f t="shared" si="191"/>
        <v>3.589580987801576E-9</v>
      </c>
      <c r="L1122">
        <f t="shared" si="192"/>
        <v>1.3030417717878719E-3</v>
      </c>
      <c r="M1122" s="16">
        <f t="shared" si="193"/>
        <v>-7.8849063069169189E-4</v>
      </c>
      <c r="N1122" s="16">
        <f t="shared" si="194"/>
        <v>0.22760740044585187</v>
      </c>
      <c r="O1122" s="16">
        <f t="shared" si="195"/>
        <v>0.10272701872400271</v>
      </c>
      <c r="P1122" s="16">
        <f t="shared" si="196"/>
        <v>9.5699990247613789E-2</v>
      </c>
      <c r="Q1122" s="16">
        <f t="shared" si="197"/>
        <v>1.2891383640569024E-2</v>
      </c>
      <c r="R1122" s="16">
        <f t="shared" si="198"/>
        <v>0.88574734877640005</v>
      </c>
      <c r="S1122" s="16">
        <f t="shared" si="199"/>
        <v>0.22764210879932761</v>
      </c>
      <c r="T1122" s="16">
        <f t="shared" si="200"/>
        <v>1.2888189213841317E-2</v>
      </c>
      <c r="U1122" s="65">
        <f t="shared" si="201"/>
        <v>1.5652034398476062</v>
      </c>
      <c r="V1122" s="65"/>
      <c r="AH1122" s="16"/>
      <c r="AI1122" s="16"/>
      <c r="AJ1122" s="16"/>
      <c r="AK1122" s="16"/>
      <c r="AL1122" s="16"/>
      <c r="AM1122" s="16"/>
      <c r="AN1122" s="16"/>
    </row>
    <row r="1123" spans="1:40" x14ac:dyDescent="0.25">
      <c r="A1123">
        <v>1122</v>
      </c>
      <c r="B1123">
        <v>4.2297058699641501E-4</v>
      </c>
      <c r="C1123" s="16">
        <v>5.4191631198487996E-9</v>
      </c>
      <c r="D1123">
        <v>1.1004944197777801E-3</v>
      </c>
      <c r="E1123" s="16">
        <v>1.19829859168181E-5</v>
      </c>
      <c r="F1123" s="16">
        <v>1.1546949097199601E-5</v>
      </c>
      <c r="G1123" s="16">
        <v>2.0551550103117902E-6</v>
      </c>
      <c r="H1123">
        <v>3.5281548520534598E-4</v>
      </c>
      <c r="J1123">
        <v>0.95480642283821204</v>
      </c>
      <c r="K1123">
        <f t="shared" si="191"/>
        <v>5.1742517532395972E-9</v>
      </c>
      <c r="L1123">
        <f t="shared" si="192"/>
        <v>1.1256380538193713E-3</v>
      </c>
      <c r="M1123" s="16">
        <f t="shared" si="193"/>
        <v>-2.7969687982654117E-4</v>
      </c>
      <c r="N1123" s="16">
        <f t="shared" si="194"/>
        <v>1.9685124015217097E-2</v>
      </c>
      <c r="O1123" s="16">
        <f t="shared" si="195"/>
        <v>4.6126792290571275E-4</v>
      </c>
      <c r="P1123" s="16">
        <f t="shared" si="196"/>
        <v>2.0158010746231674E-2</v>
      </c>
      <c r="Q1123" s="16">
        <f t="shared" si="197"/>
        <v>1.3384670891905709E-2</v>
      </c>
      <c r="R1123" s="16">
        <f t="shared" si="198"/>
        <v>2.9156854549409219E-2</v>
      </c>
      <c r="S1123" s="16">
        <f t="shared" si="199"/>
        <v>5.5593935357831125E-4</v>
      </c>
      <c r="T1123" s="16">
        <f t="shared" si="200"/>
        <v>1.3386420926752971E-2</v>
      </c>
      <c r="U1123" s="65">
        <f t="shared" si="201"/>
        <v>9.6788288406000691E-2</v>
      </c>
      <c r="V1123" s="65"/>
      <c r="AI1123" s="16"/>
      <c r="AL1123" s="16"/>
      <c r="AM1123" s="16"/>
    </row>
    <row r="1124" spans="1:40" x14ac:dyDescent="0.25">
      <c r="A1124">
        <v>1123</v>
      </c>
      <c r="B1124">
        <v>6.0466685921305001E-4</v>
      </c>
      <c r="C1124" s="16">
        <v>5.7476552760073001E-9</v>
      </c>
      <c r="D1124">
        <v>8.1071981561168897E-4</v>
      </c>
      <c r="E1124" s="16">
        <v>9.3945223224653699E-6</v>
      </c>
      <c r="F1124" s="16">
        <v>7.9659192968096499E-6</v>
      </c>
      <c r="G1124" s="16">
        <v>1.9310885574369601E-6</v>
      </c>
      <c r="H1124">
        <v>2.7659928646987602E-4</v>
      </c>
      <c r="J1124">
        <v>0.95630777087402896</v>
      </c>
      <c r="K1124">
        <f t="shared" si="191"/>
        <v>5.4965274047508931E-9</v>
      </c>
      <c r="L1124">
        <f t="shared" si="192"/>
        <v>8.2857699510746922E-4</v>
      </c>
      <c r="M1124" s="16">
        <f t="shared" si="193"/>
        <v>3.8075672331863074E-4</v>
      </c>
      <c r="N1124" s="16">
        <f t="shared" si="194"/>
        <v>5.243993805329674E-2</v>
      </c>
      <c r="O1124" s="16">
        <f t="shared" si="195"/>
        <v>1.4316948906986794E-3</v>
      </c>
      <c r="P1124" s="16">
        <f t="shared" si="196"/>
        <v>2.5191754136557172E-2</v>
      </c>
      <c r="Q1124" s="16">
        <f t="shared" si="197"/>
        <v>1.5702664118866089E-2</v>
      </c>
      <c r="R1124" s="16">
        <f t="shared" si="198"/>
        <v>3.6990636427591962E-2</v>
      </c>
      <c r="S1124" s="16">
        <f t="shared" si="199"/>
        <v>1.4602668846292845E-3</v>
      </c>
      <c r="T1124" s="16">
        <f t="shared" si="200"/>
        <v>1.5704326120636346E-2</v>
      </c>
      <c r="U1124" s="65">
        <f t="shared" si="201"/>
        <v>0.14892128063227628</v>
      </c>
      <c r="V1124" s="65"/>
      <c r="AI1124" s="16"/>
      <c r="AL1124" s="16"/>
      <c r="AM1124" s="16"/>
    </row>
    <row r="1125" spans="1:40" x14ac:dyDescent="0.25">
      <c r="A1125">
        <v>1124</v>
      </c>
      <c r="B1125">
        <v>8.5828752582928398E-4</v>
      </c>
      <c r="C1125" s="16">
        <v>6.2913669696565098E-9</v>
      </c>
      <c r="D1125">
        <v>6.2220062051972398E-4</v>
      </c>
      <c r="E1125" s="16">
        <v>7.9101341273394693E-6</v>
      </c>
      <c r="F1125" s="16">
        <v>5.5595296714980999E-6</v>
      </c>
      <c r="G1125" s="16">
        <v>1.7601205179301299E-6</v>
      </c>
      <c r="H1125">
        <v>2.3289283893387599E-4</v>
      </c>
      <c r="J1125">
        <v>0.95732912669315096</v>
      </c>
      <c r="K1125">
        <f t="shared" si="191"/>
        <v>6.0229088467674024E-9</v>
      </c>
      <c r="L1125">
        <f t="shared" si="192"/>
        <v>6.3507350901368059E-4</v>
      </c>
      <c r="M1125" s="16">
        <f t="shared" si="193"/>
        <v>1.0815015426448873E-3</v>
      </c>
      <c r="N1125" s="16">
        <f t="shared" si="194"/>
        <v>0.55426065659552171</v>
      </c>
      <c r="O1125" s="16">
        <f t="shared" si="195"/>
        <v>1.8499867043527286E-2</v>
      </c>
      <c r="P1125" s="16">
        <f t="shared" si="196"/>
        <v>0.12556021061472078</v>
      </c>
      <c r="Q1125" s="16">
        <f t="shared" si="197"/>
        <v>6.9440811573287034E-2</v>
      </c>
      <c r="R1125" s="16">
        <f t="shared" si="198"/>
        <v>0.19037090051552863</v>
      </c>
      <c r="S1125" s="16">
        <f t="shared" si="199"/>
        <v>1.5218866604179744E-2</v>
      </c>
      <c r="T1125" s="16">
        <f t="shared" si="200"/>
        <v>6.9447387928145754E-2</v>
      </c>
      <c r="U1125" s="65">
        <f t="shared" si="201"/>
        <v>1.0427987008749109</v>
      </c>
      <c r="V1125" s="65"/>
      <c r="AI1125" s="16"/>
      <c r="AL1125" s="16"/>
      <c r="AM1125" s="16"/>
    </row>
    <row r="1126" spans="1:40" x14ac:dyDescent="0.25">
      <c r="A1126">
        <v>1125</v>
      </c>
      <c r="B1126">
        <v>4.8713462950724799E-4</v>
      </c>
      <c r="C1126" s="16">
        <v>4.0337212246936801E-9</v>
      </c>
      <c r="D1126">
        <v>7.0458970282188396E-4</v>
      </c>
      <c r="E1126" s="16">
        <v>5.7364369147199099E-6</v>
      </c>
      <c r="F1126" s="16">
        <v>9.8425185415766596E-6</v>
      </c>
      <c r="G1126" s="16">
        <v>2.7484959806187498E-6</v>
      </c>
      <c r="H1126">
        <v>1.6889491319227901E-4</v>
      </c>
      <c r="J1126">
        <v>0.95680704321048804</v>
      </c>
      <c r="K1126">
        <f t="shared" si="191"/>
        <v>3.8594928781345484E-9</v>
      </c>
      <c r="L1126">
        <f t="shared" si="192"/>
        <v>7.2701920216443144E-4</v>
      </c>
      <c r="M1126" s="16">
        <f t="shared" si="193"/>
        <v>2.4725005685006466E-4</v>
      </c>
      <c r="N1126" s="16">
        <f t="shared" si="194"/>
        <v>9.7791617224131695E-5</v>
      </c>
      <c r="O1126" s="16">
        <f t="shared" si="195"/>
        <v>7.3789618587713893E-2</v>
      </c>
      <c r="P1126" s="16">
        <f t="shared" si="196"/>
        <v>7.2280280743672307E-2</v>
      </c>
      <c r="Q1126" s="16">
        <f t="shared" si="197"/>
        <v>0.21706399272604696</v>
      </c>
      <c r="R1126" s="16">
        <f t="shared" si="198"/>
        <v>4.2423731134935454E-6</v>
      </c>
      <c r="S1126" s="16">
        <f t="shared" si="199"/>
        <v>0.13608697011172197</v>
      </c>
      <c r="T1126" s="16">
        <f t="shared" si="200"/>
        <v>0.21707006345395177</v>
      </c>
      <c r="U1126" s="65">
        <f t="shared" si="201"/>
        <v>0.71639295961344451</v>
      </c>
      <c r="V1126" s="65"/>
      <c r="AI1126" s="16"/>
      <c r="AL1126" s="16"/>
      <c r="AM1126" s="16"/>
    </row>
    <row r="1127" spans="1:40" x14ac:dyDescent="0.25">
      <c r="A1127">
        <v>1126</v>
      </c>
      <c r="B1127">
        <v>5.2489829428697499E-4</v>
      </c>
      <c r="C1127" s="16">
        <v>6.6764685276594499E-9</v>
      </c>
      <c r="D1127">
        <v>1.0920982457910101E-3</v>
      </c>
      <c r="E1127" s="16">
        <v>1.46533691473598E-5</v>
      </c>
      <c r="F1127" s="16">
        <v>9.2973123852638993E-6</v>
      </c>
      <c r="G1127" s="16">
        <v>1.6678043185209599E-6</v>
      </c>
      <c r="H1127">
        <v>4.3143931254156803E-4</v>
      </c>
      <c r="J1127">
        <v>0.95489213625275704</v>
      </c>
      <c r="K1127">
        <f t="shared" si="191"/>
        <v>6.3753072950010319E-9</v>
      </c>
      <c r="L1127">
        <f t="shared" si="192"/>
        <v>1.1123539984115314E-3</v>
      </c>
      <c r="M1127" s="16">
        <f t="shared" si="193"/>
        <v>-6.2557409837581289E-5</v>
      </c>
      <c r="N1127" s="16">
        <f t="shared" si="194"/>
        <v>4.4711223766954545E-3</v>
      </c>
      <c r="O1127" s="16">
        <f t="shared" si="195"/>
        <v>4.2251175744474727E-2</v>
      </c>
      <c r="P1127" s="16">
        <f t="shared" si="196"/>
        <v>1.7759888438860241E-2</v>
      </c>
      <c r="Q1127" s="16">
        <f t="shared" si="197"/>
        <v>0.13273036444810693</v>
      </c>
      <c r="R1127" s="16">
        <f t="shared" si="198"/>
        <v>3.287710591631173E-3</v>
      </c>
      <c r="S1127" s="16">
        <f t="shared" si="199"/>
        <v>2.8677130072455682E-2</v>
      </c>
      <c r="T1127" s="16">
        <f t="shared" si="200"/>
        <v>0.1327362689470685</v>
      </c>
      <c r="U1127" s="65">
        <f t="shared" si="201"/>
        <v>0.36191366061929264</v>
      </c>
      <c r="V1127" s="65"/>
      <c r="AI1127" s="16"/>
      <c r="AL1127" s="16"/>
      <c r="AM1127" s="16"/>
    </row>
    <row r="1128" spans="1:40" x14ac:dyDescent="0.25">
      <c r="A1128">
        <v>1127</v>
      </c>
      <c r="B1128">
        <v>5.2693224323506005E-4</v>
      </c>
      <c r="C1128" s="16">
        <v>7.2812188864485997E-9</v>
      </c>
      <c r="D1128">
        <v>1.1890243538075799E-3</v>
      </c>
      <c r="E1128" s="16">
        <v>1.73807759994733E-5</v>
      </c>
      <c r="F1128" s="16">
        <v>9.3013198509276798E-6</v>
      </c>
      <c r="G1128" s="16">
        <v>1.5309021380579099E-6</v>
      </c>
      <c r="H1128">
        <v>5.11744721560979E-4</v>
      </c>
      <c r="J1128">
        <v>0.95442843066977601</v>
      </c>
      <c r="K1128">
        <f t="shared" si="191"/>
        <v>6.9494023151562706E-9</v>
      </c>
      <c r="L1128">
        <f t="shared" si="192"/>
        <v>1.2091506144286067E-3</v>
      </c>
      <c r="M1128" s="16">
        <f t="shared" si="193"/>
        <v>-1.5528612795848658E-4</v>
      </c>
      <c r="N1128" s="16">
        <f t="shared" si="194"/>
        <v>5.0410702022332787E-3</v>
      </c>
      <c r="O1128" s="16">
        <f t="shared" si="195"/>
        <v>9.9066906507611879E-2</v>
      </c>
      <c r="P1128" s="16">
        <f t="shared" si="196"/>
        <v>5.4683992973118975E-2</v>
      </c>
      <c r="Q1128" s="16">
        <f t="shared" si="197"/>
        <v>0.38224628948986566</v>
      </c>
      <c r="R1128" s="16">
        <f t="shared" si="198"/>
        <v>3.2412800868499131E-3</v>
      </c>
      <c r="S1128" s="16">
        <f t="shared" si="199"/>
        <v>5.6419514194110565E-2</v>
      </c>
      <c r="T1128" s="16">
        <f t="shared" si="200"/>
        <v>0.38226731840506545</v>
      </c>
      <c r="U1128" s="65">
        <f t="shared" si="201"/>
        <v>0.9829663718588556</v>
      </c>
      <c r="V1128" s="65"/>
      <c r="AI1128" s="16"/>
      <c r="AL1128" s="16"/>
      <c r="AM1128" s="16"/>
    </row>
    <row r="1129" spans="1:40" x14ac:dyDescent="0.25">
      <c r="A1129">
        <v>1128</v>
      </c>
      <c r="B1129">
        <v>4.3924674871463301E-4</v>
      </c>
      <c r="C1129" s="16">
        <v>7.34628813950048E-9</v>
      </c>
      <c r="D1129">
        <v>1.44762514959644E-3</v>
      </c>
      <c r="E1129" s="16">
        <v>2.1290126486999098E-5</v>
      </c>
      <c r="F1129" s="16">
        <v>1.12876357505666E-5</v>
      </c>
      <c r="G1129" s="16">
        <v>1.5216589812607201E-6</v>
      </c>
      <c r="H1129">
        <v>6.26856184517638E-4</v>
      </c>
      <c r="J1129">
        <v>0.95318707293252902</v>
      </c>
      <c r="K1129">
        <f t="shared" si="191"/>
        <v>7.0023868886094166E-9</v>
      </c>
      <c r="L1129">
        <f t="shared" si="192"/>
        <v>1.4717147337906945E-3</v>
      </c>
      <c r="M1129" s="16">
        <f t="shared" si="193"/>
        <v>-5.9322123636142826E-4</v>
      </c>
      <c r="N1129" s="16">
        <f t="shared" si="194"/>
        <v>1.1496569176651948E-2</v>
      </c>
      <c r="O1129" s="16">
        <f t="shared" si="195"/>
        <v>0.10660115794144366</v>
      </c>
      <c r="P1129" s="16">
        <f t="shared" si="196"/>
        <v>0.25219997756027829</v>
      </c>
      <c r="Q1129" s="16">
        <f t="shared" si="197"/>
        <v>0.96480734317932026</v>
      </c>
      <c r="R1129" s="16">
        <f t="shared" si="198"/>
        <v>2.0869214473162773E-2</v>
      </c>
      <c r="S1129" s="16">
        <f t="shared" si="199"/>
        <v>5.8627670585216146E-2</v>
      </c>
      <c r="T1129" s="16">
        <f t="shared" si="200"/>
        <v>0.96489726227367312</v>
      </c>
      <c r="U1129" s="65">
        <f t="shared" si="201"/>
        <v>2.3794991951897462</v>
      </c>
      <c r="V1129" s="65"/>
      <c r="AI1129" s="16"/>
      <c r="AL1129" s="16"/>
      <c r="AM1129" s="16"/>
    </row>
    <row r="1130" spans="1:40" x14ac:dyDescent="0.25">
      <c r="A1130">
        <v>1129</v>
      </c>
      <c r="B1130">
        <v>3.6529474864473898E-4</v>
      </c>
      <c r="C1130" s="16">
        <v>3.8026964257094197E-9</v>
      </c>
      <c r="D1130">
        <v>8.8998499435437599E-4</v>
      </c>
      <c r="E1130" s="16">
        <v>6.8153898841924596E-6</v>
      </c>
      <c r="F1130" s="16">
        <v>1.3247899464129099E-5</v>
      </c>
      <c r="G1130" s="16">
        <v>2.9221555100763299E-6</v>
      </c>
      <c r="H1130">
        <v>2.0066384812894499E-4</v>
      </c>
      <c r="J1130">
        <v>0.955798991002622</v>
      </c>
      <c r="K1130">
        <f t="shared" si="191"/>
        <v>3.6346134067823404E-9</v>
      </c>
      <c r="L1130">
        <f t="shared" si="192"/>
        <v>9.193991460962847E-4</v>
      </c>
      <c r="M1130" s="16">
        <f t="shared" si="193"/>
        <v>-1.888096488068068E-4</v>
      </c>
      <c r="N1130" s="16">
        <f t="shared" si="194"/>
        <v>6.6322215286039571E-2</v>
      </c>
      <c r="O1130" s="16">
        <f t="shared" si="195"/>
        <v>9.8193196197416843E-2</v>
      </c>
      <c r="P1130" s="16">
        <f t="shared" si="196"/>
        <v>5.8470380581513203E-3</v>
      </c>
      <c r="Q1130" s="16">
        <f t="shared" si="197"/>
        <v>0.13354923768426058</v>
      </c>
      <c r="R1130" s="16">
        <f t="shared" si="198"/>
        <v>0.11779613129061695</v>
      </c>
      <c r="S1130" s="16">
        <f t="shared" si="199"/>
        <v>0.20738143141352072</v>
      </c>
      <c r="T1130" s="16">
        <f t="shared" si="200"/>
        <v>0.13355053434333991</v>
      </c>
      <c r="U1130" s="65">
        <f t="shared" si="201"/>
        <v>0.76263978427334589</v>
      </c>
      <c r="V1130" s="65"/>
      <c r="AI1130" s="16"/>
      <c r="AL1130" s="16"/>
      <c r="AM1130" s="16"/>
    </row>
    <row r="1131" spans="1:40" x14ac:dyDescent="0.25">
      <c r="A1131">
        <v>1130</v>
      </c>
      <c r="B1131" s="16">
        <v>2.50692447506926E-4</v>
      </c>
      <c r="C1131" s="16">
        <v>4.6667784807439403E-9</v>
      </c>
      <c r="D1131" s="16">
        <v>1.6184161902405201E-3</v>
      </c>
      <c r="E1131" s="16">
        <v>1.5088528668785E-5</v>
      </c>
      <c r="F1131" s="16">
        <v>1.9949401120984899E-5</v>
      </c>
      <c r="G1131" s="16">
        <v>2.4004532633185501E-6</v>
      </c>
      <c r="H1131">
        <v>4.4426366513829402E-4</v>
      </c>
      <c r="J1131">
        <v>0.95225945441802295</v>
      </c>
      <c r="K1131">
        <f t="shared" si="191"/>
        <v>4.4439839299629945E-9</v>
      </c>
      <c r="L1131">
        <f t="shared" si="192"/>
        <v>1.6607107789673276E-3</v>
      </c>
      <c r="M1131" s="16">
        <f t="shared" si="193"/>
        <v>-1.1593258839534756E-3</v>
      </c>
      <c r="N1131" s="16">
        <f t="shared" si="194"/>
        <v>0.24055346887681633</v>
      </c>
      <c r="O1131" s="16">
        <f t="shared" si="195"/>
        <v>2.4753704480678245E-2</v>
      </c>
      <c r="P1131" s="16">
        <f t="shared" si="196"/>
        <v>0.46161748497586497</v>
      </c>
      <c r="Q1131" s="16">
        <f t="shared" si="197"/>
        <v>0.16389372831411342</v>
      </c>
      <c r="R1131" s="16">
        <f t="shared" si="198"/>
        <v>1.0458839191991298</v>
      </c>
      <c r="S1131" s="16">
        <f t="shared" si="199"/>
        <v>3.8241982796788206E-2</v>
      </c>
      <c r="T1131" s="16">
        <f t="shared" si="200"/>
        <v>0.16393107288229472</v>
      </c>
      <c r="U1131" s="65">
        <f t="shared" si="201"/>
        <v>2.1388753615256855</v>
      </c>
      <c r="V1131" s="65"/>
      <c r="AI1131" s="16"/>
      <c r="AK1131" s="16"/>
      <c r="AL1131" s="16"/>
      <c r="AM1131" s="16"/>
    </row>
    <row r="1132" spans="1:40" x14ac:dyDescent="0.25">
      <c r="A1132">
        <v>1131</v>
      </c>
      <c r="B1132">
        <v>4.4855414584164398E-4</v>
      </c>
      <c r="C1132" s="16">
        <v>7.0185527004360602E-9</v>
      </c>
      <c r="D1132">
        <v>1.3514752088483999E-3</v>
      </c>
      <c r="E1132" s="16">
        <v>1.9008575195697599E-5</v>
      </c>
      <c r="F1132" s="16">
        <v>1.10075283332859E-5</v>
      </c>
      <c r="G1132" s="16">
        <v>1.59108367556073E-6</v>
      </c>
      <c r="H1132">
        <v>5.5967672416743202E-4</v>
      </c>
      <c r="J1132">
        <v>0.95363395470525503</v>
      </c>
      <c r="K1132">
        <f t="shared" si="191"/>
        <v>6.693130168024087E-9</v>
      </c>
      <c r="L1132">
        <f t="shared" si="192"/>
        <v>1.375074330637832E-3</v>
      </c>
      <c r="M1132" s="16">
        <f t="shared" si="193"/>
        <v>-4.779660389545441E-4</v>
      </c>
      <c r="N1132" s="16">
        <f t="shared" si="194"/>
        <v>7.7976991355556535E-3</v>
      </c>
      <c r="O1132" s="16">
        <f t="shared" si="195"/>
        <v>7.1460021300669946E-2</v>
      </c>
      <c r="P1132" s="16">
        <f t="shared" si="196"/>
        <v>0.16194244224256177</v>
      </c>
      <c r="Q1132" s="16">
        <f t="shared" si="197"/>
        <v>0.59262151838957255</v>
      </c>
      <c r="R1132" s="16">
        <f t="shared" si="198"/>
        <v>1.3470274041005649E-2</v>
      </c>
      <c r="S1132" s="16">
        <f t="shared" si="199"/>
        <v>4.3078771614181707E-2</v>
      </c>
      <c r="T1132" s="16">
        <f t="shared" si="200"/>
        <v>0.59267193592786638</v>
      </c>
      <c r="U1132" s="65">
        <f t="shared" si="201"/>
        <v>1.4830426626514135</v>
      </c>
      <c r="V1132" s="65"/>
      <c r="AI1132" s="16"/>
      <c r="AK1132" s="16"/>
      <c r="AL1132" s="16"/>
      <c r="AM1132" s="16"/>
    </row>
    <row r="1133" spans="1:40" x14ac:dyDescent="0.25">
      <c r="A1133">
        <v>1132</v>
      </c>
      <c r="B1133">
        <v>3.8527626531273298E-4</v>
      </c>
      <c r="C1133" s="16">
        <v>5.8439755583505899E-9</v>
      </c>
      <c r="D1133">
        <v>1.30911548339828E-3</v>
      </c>
      <c r="E1133" s="16">
        <v>1.53369689778654E-5</v>
      </c>
      <c r="F1133" s="16">
        <v>1.27961155307826E-5</v>
      </c>
      <c r="G1133" s="16">
        <v>1.9101661333037501E-6</v>
      </c>
      <c r="H1133">
        <v>4.5157147932735402E-4</v>
      </c>
      <c r="J1133">
        <v>0.95379594680464297</v>
      </c>
      <c r="K1133">
        <f t="shared" si="191"/>
        <v>5.5739602007801931E-9</v>
      </c>
      <c r="L1133">
        <f t="shared" si="192"/>
        <v>1.3366120366175905E-3</v>
      </c>
      <c r="M1133" s="16">
        <f t="shared" si="193"/>
        <v>-5.6605950599212466E-4</v>
      </c>
      <c r="N1133" s="16">
        <f t="shared" si="194"/>
        <v>4.7053488108922292E-2</v>
      </c>
      <c r="O1133" s="16">
        <f t="shared" si="195"/>
        <v>3.0503554769595658E-3</v>
      </c>
      <c r="P1133" s="16">
        <f t="shared" si="196"/>
        <v>0.12849658306510608</v>
      </c>
      <c r="Q1133" s="16">
        <f t="shared" si="197"/>
        <v>0.18315770061566422</v>
      </c>
      <c r="R1133" s="16">
        <f t="shared" si="198"/>
        <v>8.8451340041034179E-2</v>
      </c>
      <c r="S1133" s="16">
        <f t="shared" si="199"/>
        <v>2.3652598792484039E-3</v>
      </c>
      <c r="T1133" s="16">
        <f t="shared" si="200"/>
        <v>0.18317830288975931</v>
      </c>
      <c r="U1133" s="65">
        <f t="shared" si="201"/>
        <v>0.63575303007669404</v>
      </c>
      <c r="V1133" s="65"/>
      <c r="AI1133" s="16"/>
      <c r="AL1133" s="16"/>
      <c r="AM1133" s="16"/>
    </row>
    <row r="1134" spans="1:40" x14ac:dyDescent="0.25">
      <c r="A1134">
        <v>1133</v>
      </c>
      <c r="B1134">
        <v>9.0030636998206497E-4</v>
      </c>
      <c r="C1134" s="16">
        <v>9.7106061824405407E-9</v>
      </c>
      <c r="D1134">
        <v>9.2210155902944398E-4</v>
      </c>
      <c r="E1134" s="16">
        <v>1.8032131545999499E-5</v>
      </c>
      <c r="F1134" s="16">
        <v>5.37498338359826E-6</v>
      </c>
      <c r="G1134" s="16">
        <v>1.1443081082407401E-6</v>
      </c>
      <c r="H1134">
        <v>5.3091558524885195E-4</v>
      </c>
      <c r="J1134">
        <v>0.95580472811855099</v>
      </c>
      <c r="K1134">
        <f t="shared" si="191"/>
        <v>9.2814433020739018E-9</v>
      </c>
      <c r="L1134">
        <f t="shared" si="192"/>
        <v>9.3398612329869887E-4</v>
      </c>
      <c r="M1134" s="16">
        <f t="shared" si="193"/>
        <v>8.6662661666543107E-4</v>
      </c>
      <c r="N1134" s="16">
        <f t="shared" si="194"/>
        <v>0.68871906507341396</v>
      </c>
      <c r="O1134" s="16">
        <f t="shared" si="195"/>
        <v>0.56763642732748498</v>
      </c>
      <c r="P1134" s="16">
        <f t="shared" si="196"/>
        <v>1.8609465213265076E-3</v>
      </c>
      <c r="Q1134" s="16">
        <f t="shared" si="197"/>
        <v>0.46091340795578156</v>
      </c>
      <c r="R1134" s="16">
        <f t="shared" si="198"/>
        <v>0.20704904726868201</v>
      </c>
      <c r="S1134" s="16">
        <f t="shared" si="199"/>
        <v>0.18496249473354517</v>
      </c>
      <c r="T1134" s="16">
        <f t="shared" si="200"/>
        <v>0.4609069105313483</v>
      </c>
      <c r="U1134" s="65">
        <f t="shared" si="201"/>
        <v>2.5720482994115823</v>
      </c>
      <c r="V1134" s="65"/>
      <c r="AI1134" s="16"/>
      <c r="AL1134" s="16"/>
      <c r="AM1134" s="16"/>
    </row>
    <row r="1135" spans="1:40" x14ac:dyDescent="0.25">
      <c r="A1135">
        <v>1134</v>
      </c>
      <c r="B1135">
        <v>5.3616468719302698E-4</v>
      </c>
      <c r="C1135" s="16">
        <v>5.8241475116871997E-9</v>
      </c>
      <c r="D1135">
        <v>9.2914760948891405E-4</v>
      </c>
      <c r="E1135" s="16">
        <v>1.08950708967131E-5</v>
      </c>
      <c r="F1135" s="16">
        <v>9.0347568379414495E-6</v>
      </c>
      <c r="G1135" s="16">
        <v>1.9083898481224702E-6</v>
      </c>
      <c r="H1135">
        <v>3.2078121525586399E-4</v>
      </c>
      <c r="J1135">
        <v>0.95569321816872499</v>
      </c>
      <c r="K1135">
        <f t="shared" si="191"/>
        <v>5.5660982785337118E-9</v>
      </c>
      <c r="L1135">
        <f t="shared" si="192"/>
        <v>9.4911968886540765E-4</v>
      </c>
      <c r="M1135" s="16">
        <f t="shared" si="193"/>
        <v>1.2320968552064626E-4</v>
      </c>
      <c r="N1135" s="16">
        <f t="shared" si="194"/>
        <v>8.0578673196258777E-3</v>
      </c>
      <c r="O1135" s="16">
        <f t="shared" si="195"/>
        <v>2.6676945483587746E-3</v>
      </c>
      <c r="P1135" s="16">
        <f t="shared" si="196"/>
        <v>1.2835760347159268E-3</v>
      </c>
      <c r="Q1135" s="16">
        <f t="shared" si="197"/>
        <v>2.0736969295432164E-4</v>
      </c>
      <c r="R1135" s="16">
        <f t="shared" si="198"/>
        <v>7.0491580016579297E-3</v>
      </c>
      <c r="S1135" s="16">
        <f t="shared" si="199"/>
        <v>2.4520940863964344E-3</v>
      </c>
      <c r="T1135" s="16">
        <f t="shared" si="200"/>
        <v>2.0731738486576707E-4</v>
      </c>
      <c r="U1135" s="65">
        <f t="shared" si="201"/>
        <v>2.1925077068575029E-2</v>
      </c>
      <c r="V1135" s="65"/>
      <c r="AI1135" s="16"/>
      <c r="AL1135" s="16"/>
      <c r="AM1135" s="16"/>
    </row>
    <row r="1136" spans="1:40" x14ac:dyDescent="0.25">
      <c r="A1136">
        <v>1135</v>
      </c>
      <c r="B1136">
        <v>4.4620208085351999E-4</v>
      </c>
      <c r="C1136" s="16">
        <v>4.7011563010719504E-9</v>
      </c>
      <c r="D1136">
        <v>9.0076985187640497E-4</v>
      </c>
      <c r="E1136" s="16">
        <v>8.5276994316635993E-6</v>
      </c>
      <c r="F1136" s="16">
        <v>1.08460401854909E-5</v>
      </c>
      <c r="G1136" s="16">
        <v>2.3637053316179701E-6</v>
      </c>
      <c r="H1136">
        <v>2.5107896433190601E-4</v>
      </c>
      <c r="J1136">
        <v>0.95579591143556897</v>
      </c>
      <c r="K1136">
        <f t="shared" si="191"/>
        <v>4.4933459715841328E-9</v>
      </c>
      <c r="L1136">
        <f t="shared" si="192"/>
        <v>9.2482093642270373E-4</v>
      </c>
      <c r="M1136" s="16">
        <f t="shared" si="193"/>
        <v>-3.2416774715663714E-5</v>
      </c>
      <c r="N1136" s="16">
        <f t="shared" si="194"/>
        <v>8.6648547415044078E-3</v>
      </c>
      <c r="O1136" s="16">
        <f t="shared" si="195"/>
        <v>2.2838945550702483E-2</v>
      </c>
      <c r="P1136" s="16">
        <f t="shared" si="196"/>
        <v>4.2607631506735829E-3</v>
      </c>
      <c r="Q1136" s="16">
        <f t="shared" si="197"/>
        <v>4.2443000592200887E-2</v>
      </c>
      <c r="R1136" s="16">
        <f t="shared" si="198"/>
        <v>9.9377184678690576E-3</v>
      </c>
      <c r="S1136" s="16">
        <f t="shared" si="199"/>
        <v>3.1418667443780524E-2</v>
      </c>
      <c r="T1136" s="16">
        <f t="shared" si="200"/>
        <v>4.2443905674636462E-2</v>
      </c>
      <c r="U1136" s="65">
        <f t="shared" si="201"/>
        <v>0.16200785562136741</v>
      </c>
      <c r="V1136" s="65"/>
      <c r="AH1136" s="16"/>
      <c r="AI1136" s="16"/>
      <c r="AJ1136" s="16"/>
      <c r="AK1136" s="16"/>
      <c r="AL1136" s="16"/>
      <c r="AM1136" s="16"/>
    </row>
    <row r="1137" spans="1:39" x14ac:dyDescent="0.25">
      <c r="A1137">
        <v>1136</v>
      </c>
      <c r="B1137" s="16">
        <v>4.8244811819366797E-4</v>
      </c>
      <c r="C1137" s="16">
        <v>4.9406300307026602E-9</v>
      </c>
      <c r="D1137" s="16">
        <v>8.7493221796112401E-4</v>
      </c>
      <c r="E1137" s="16">
        <v>8.7078854644180606E-6</v>
      </c>
      <c r="F1137" s="16">
        <v>1.0017677343906801E-5</v>
      </c>
      <c r="G1137" s="16">
        <v>2.2483895958513401E-6</v>
      </c>
      <c r="H1137">
        <v>2.5638378334827199E-4</v>
      </c>
      <c r="J1137">
        <v>0.95594187096352601</v>
      </c>
      <c r="K1137">
        <f t="shared" si="191"/>
        <v>4.722955115288484E-9</v>
      </c>
      <c r="L1137">
        <f t="shared" si="192"/>
        <v>8.9721102161475813E-4</v>
      </c>
      <c r="M1137" s="16">
        <f t="shared" si="193"/>
        <v>6.7685214772577733E-5</v>
      </c>
      <c r="N1137" s="16">
        <f t="shared" si="194"/>
        <v>3.7691869109878954E-4</v>
      </c>
      <c r="O1137" s="16">
        <f t="shared" si="195"/>
        <v>1.1639066620163726E-2</v>
      </c>
      <c r="P1137" s="16">
        <f t="shared" si="196"/>
        <v>8.4798565784110855E-3</v>
      </c>
      <c r="Q1137" s="16">
        <f t="shared" si="197"/>
        <v>3.5811976806041874E-2</v>
      </c>
      <c r="R1137" s="16">
        <f t="shared" si="198"/>
        <v>2.4648307486166193E-4</v>
      </c>
      <c r="S1137" s="16">
        <f t="shared" si="199"/>
        <v>1.4356746754117165E-2</v>
      </c>
      <c r="T1137" s="16">
        <f t="shared" si="200"/>
        <v>3.5813249668710204E-2</v>
      </c>
      <c r="U1137" s="65">
        <f t="shared" si="201"/>
        <v>0.10672429819340451</v>
      </c>
      <c r="V1137" s="65"/>
      <c r="AI1137" s="16"/>
      <c r="AL1137" s="16"/>
      <c r="AM1137" s="16"/>
    </row>
    <row r="1138" spans="1:39" x14ac:dyDescent="0.25">
      <c r="A1138">
        <v>1137</v>
      </c>
      <c r="B1138">
        <v>4.4307729602651298E-4</v>
      </c>
      <c r="C1138" s="16">
        <v>4.8572264689994299E-9</v>
      </c>
      <c r="D1138">
        <v>9.3805997235694701E-4</v>
      </c>
      <c r="E1138" s="16">
        <v>9.1717042486369806E-6</v>
      </c>
      <c r="F1138" s="16">
        <v>1.09413583386088E-5</v>
      </c>
      <c r="G1138" s="16">
        <v>2.2887264034089898E-6</v>
      </c>
      <c r="H1138">
        <v>2.7004071955130399E-4</v>
      </c>
      <c r="J1138">
        <v>0.95560945247625495</v>
      </c>
      <c r="K1138">
        <f t="shared" si="191"/>
        <v>4.6416115265937183E-9</v>
      </c>
      <c r="L1138">
        <f t="shared" si="192"/>
        <v>9.6222655821110456E-4</v>
      </c>
      <c r="M1138" s="16">
        <f t="shared" si="193"/>
        <v>-7.6071966158078615E-5</v>
      </c>
      <c r="N1138" s="16">
        <f t="shared" si="194"/>
        <v>9.8875956940207756E-3</v>
      </c>
      <c r="O1138" s="16">
        <f t="shared" si="195"/>
        <v>1.5115337672937679E-2</v>
      </c>
      <c r="P1138" s="16">
        <f t="shared" si="196"/>
        <v>7.0642750881988491E-4</v>
      </c>
      <c r="Q1138" s="16">
        <f t="shared" si="197"/>
        <v>2.1332369753688577E-2</v>
      </c>
      <c r="R1138" s="16">
        <f t="shared" si="198"/>
        <v>1.1957965889353979E-2</v>
      </c>
      <c r="S1138" s="16">
        <f t="shared" si="199"/>
        <v>1.9574683507339402E-2</v>
      </c>
      <c r="T1138" s="16">
        <f t="shared" si="200"/>
        <v>2.1332617183604744E-2</v>
      </c>
      <c r="U1138" s="65">
        <f t="shared" si="201"/>
        <v>9.9906997209765036E-2</v>
      </c>
      <c r="V1138" s="65"/>
      <c r="AI1138" s="16"/>
      <c r="AL1138" s="16"/>
      <c r="AM1138" s="16"/>
    </row>
    <row r="1139" spans="1:39" x14ac:dyDescent="0.25">
      <c r="A1139">
        <v>1138</v>
      </c>
      <c r="B1139">
        <v>6.20619191724226E-4</v>
      </c>
      <c r="C1139" s="16">
        <v>6.4552509094346702E-9</v>
      </c>
      <c r="D1139">
        <v>8.88740904825328E-4</v>
      </c>
      <c r="E1139" s="16">
        <v>1.1556410046431199E-5</v>
      </c>
      <c r="F1139" s="16">
        <v>7.7889680346756606E-6</v>
      </c>
      <c r="G1139" s="16">
        <v>1.72092648232755E-6</v>
      </c>
      <c r="H1139" s="16">
        <v>3.4025214874529601E-4</v>
      </c>
      <c r="J1139">
        <v>0.95592004904137795</v>
      </c>
      <c r="K1139">
        <f t="shared" si="191"/>
        <v>6.1707037659211896E-9</v>
      </c>
      <c r="L1139">
        <f t="shared" si="192"/>
        <v>9.0603331212609742E-4</v>
      </c>
      <c r="M1139" s="16">
        <f t="shared" si="193"/>
        <v>3.3520507132235442E-4</v>
      </c>
      <c r="N1139" s="16">
        <f t="shared" si="194"/>
        <v>6.834100270917276E-2</v>
      </c>
      <c r="O1139" s="16">
        <f t="shared" si="195"/>
        <v>2.7425437525880295E-2</v>
      </c>
      <c r="P1139" s="16">
        <f t="shared" si="196"/>
        <v>6.0461377441110731E-3</v>
      </c>
      <c r="Q1139" s="16">
        <f t="shared" si="197"/>
        <v>5.7722331542595668E-3</v>
      </c>
      <c r="R1139" s="16">
        <f t="shared" si="198"/>
        <v>4.4213775735163344E-2</v>
      </c>
      <c r="S1139" s="16">
        <f t="shared" si="199"/>
        <v>2.0416271939438013E-2</v>
      </c>
      <c r="T1139" s="16">
        <f t="shared" si="200"/>
        <v>5.7715886883332752E-3</v>
      </c>
      <c r="U1139" s="65">
        <f t="shared" si="201"/>
        <v>0.17798644749635834</v>
      </c>
      <c r="V1139" s="65"/>
      <c r="AI1139" s="16"/>
      <c r="AL1139" s="16"/>
      <c r="AM1139" s="16"/>
    </row>
    <row r="1140" spans="1:39" x14ac:dyDescent="0.25">
      <c r="A1140">
        <v>1139</v>
      </c>
      <c r="B1140">
        <v>6.1102722539502696E-4</v>
      </c>
      <c r="C1140" s="16">
        <v>7.5574789445465495E-9</v>
      </c>
      <c r="D1140">
        <v>1.06107037314905E-3</v>
      </c>
      <c r="E1140" s="16">
        <v>1.61221622722602E-5</v>
      </c>
      <c r="F1140" s="16">
        <v>7.9737221483989592E-6</v>
      </c>
      <c r="G1140" s="16">
        <v>1.47278685229913E-6</v>
      </c>
      <c r="H1140">
        <v>4.7468418680541099E-4</v>
      </c>
      <c r="J1140">
        <v>0.95506892620032802</v>
      </c>
      <c r="K1140">
        <f t="shared" si="191"/>
        <v>7.217913300349661E-9</v>
      </c>
      <c r="L1140">
        <f t="shared" si="192"/>
        <v>1.0784830468192027E-3</v>
      </c>
      <c r="M1140" s="16">
        <f t="shared" si="193"/>
        <v>1.4357140397085142E-4</v>
      </c>
      <c r="N1140" s="16">
        <f t="shared" si="194"/>
        <v>5.8527828942918164E-2</v>
      </c>
      <c r="O1140" s="16">
        <f t="shared" si="195"/>
        <v>0.13295682347230348</v>
      </c>
      <c r="P1140" s="16">
        <f t="shared" si="196"/>
        <v>1.0214887171282215E-2</v>
      </c>
      <c r="Q1140" s="16">
        <f t="shared" si="197"/>
        <v>0.25107691803862092</v>
      </c>
      <c r="R1140" s="16">
        <f t="shared" si="198"/>
        <v>3.6686944380157183E-2</v>
      </c>
      <c r="S1140" s="16">
        <f t="shared" si="199"/>
        <v>7.1007582043377857E-2</v>
      </c>
      <c r="T1140" s="16">
        <f t="shared" si="200"/>
        <v>0.25108325980606189</v>
      </c>
      <c r="U1140" s="65">
        <f t="shared" si="201"/>
        <v>0.81155424385472164</v>
      </c>
      <c r="V1140" s="65"/>
      <c r="AI1140" s="16"/>
      <c r="AL1140" s="16"/>
      <c r="AM1140" s="16"/>
    </row>
    <row r="1141" spans="1:39" x14ac:dyDescent="0.25">
      <c r="A1141">
        <v>1140</v>
      </c>
      <c r="B1141">
        <v>3.03271238214201E-4</v>
      </c>
      <c r="C1141" s="16">
        <v>3.2126514304243999E-9</v>
      </c>
      <c r="D1141">
        <v>9.0624995641533596E-4</v>
      </c>
      <c r="E1141" s="16">
        <v>5.86129338625677E-6</v>
      </c>
      <c r="F1141" s="16">
        <v>1.5977586336436699E-5</v>
      </c>
      <c r="G1141" s="16">
        <v>3.4599300131697001E-6</v>
      </c>
      <c r="H1141">
        <v>1.7257284541613799E-4</v>
      </c>
      <c r="J1141">
        <v>0.95566137955088304</v>
      </c>
      <c r="K1141">
        <f t="shared" si="191"/>
        <v>3.0702068980155E-9</v>
      </c>
      <c r="L1141">
        <f t="shared" si="192"/>
        <v>9.4166184644994854E-4</v>
      </c>
      <c r="M1141" s="16">
        <f t="shared" si="193"/>
        <v>-3.3511937002154659E-4</v>
      </c>
      <c r="N1141" s="16">
        <f t="shared" si="194"/>
        <v>0.14714515799623601</v>
      </c>
      <c r="O1141" s="16">
        <f t="shared" si="195"/>
        <v>0.17631658158467248</v>
      </c>
      <c r="P1141" s="16">
        <f t="shared" si="196"/>
        <v>3.5507103941567093E-3</v>
      </c>
      <c r="Q1141" s="16">
        <f t="shared" si="197"/>
        <v>0.20636699158573005</v>
      </c>
      <c r="R1141" s="16">
        <f t="shared" si="198"/>
        <v>0.38437445458362157</v>
      </c>
      <c r="S1141" s="16">
        <f t="shared" si="199"/>
        <v>0.52306497020643994</v>
      </c>
      <c r="T1141" s="16">
        <f t="shared" si="200"/>
        <v>0.20636772899391281</v>
      </c>
      <c r="U1141" s="65">
        <f t="shared" si="201"/>
        <v>1.6471865953447697</v>
      </c>
      <c r="V1141" s="65"/>
      <c r="AI1141" s="16"/>
      <c r="AL1141" s="16"/>
      <c r="AM1141" s="16"/>
    </row>
    <row r="1142" spans="1:39" x14ac:dyDescent="0.25">
      <c r="A1142">
        <v>1141</v>
      </c>
      <c r="B1142">
        <v>4.2418114274347501E-4</v>
      </c>
      <c r="C1142" s="16">
        <v>5.3304295237528999E-9</v>
      </c>
      <c r="D1142">
        <v>1.07885052372943E-3</v>
      </c>
      <c r="E1142" s="16">
        <v>1.1557699635638699E-5</v>
      </c>
      <c r="F1142" s="16">
        <v>1.15027967257939E-5</v>
      </c>
      <c r="G1142" s="16">
        <v>2.08886581357246E-6</v>
      </c>
      <c r="H1142">
        <v>3.4029341597853398E-4</v>
      </c>
      <c r="J1142">
        <v>0.95491147357440498</v>
      </c>
      <c r="K1142">
        <f t="shared" si="191"/>
        <v>5.090088311311395E-9</v>
      </c>
      <c r="L1142">
        <f t="shared" si="192"/>
        <v>1.1039396525650664E-3</v>
      </c>
      <c r="M1142" s="16">
        <f t="shared" si="193"/>
        <v>-2.5557736707811638E-4</v>
      </c>
      <c r="N1142" s="16">
        <f t="shared" si="194"/>
        <v>1.9000749386860152E-2</v>
      </c>
      <c r="O1142" s="16">
        <f t="shared" si="195"/>
        <v>1.4062141197818544E-3</v>
      </c>
      <c r="P1142" s="16">
        <f t="shared" si="196"/>
        <v>1.428482009347146E-2</v>
      </c>
      <c r="Q1142" s="16">
        <f t="shared" si="197"/>
        <v>5.7904920992201542E-3</v>
      </c>
      <c r="R1142" s="16">
        <f t="shared" si="198"/>
        <v>2.7648087797246423E-2</v>
      </c>
      <c r="S1142" s="16">
        <f t="shared" si="199"/>
        <v>1.62958913201068E-3</v>
      </c>
      <c r="T1142" s="16">
        <f t="shared" si="200"/>
        <v>5.7914338918032601E-3</v>
      </c>
      <c r="U1142" s="65">
        <f t="shared" si="201"/>
        <v>7.5551386520393976E-2</v>
      </c>
      <c r="V1142" s="65"/>
      <c r="AH1142" s="16"/>
      <c r="AI1142" s="16"/>
      <c r="AJ1142" s="16"/>
      <c r="AK1142" s="16"/>
      <c r="AL1142" s="16"/>
      <c r="AM1142" s="16"/>
    </row>
    <row r="1143" spans="1:39" x14ac:dyDescent="0.25">
      <c r="A1143">
        <v>1142</v>
      </c>
      <c r="B1143" s="16">
        <v>3.1256952023088898E-4</v>
      </c>
      <c r="C1143" s="16">
        <v>4.4373864214978403E-9</v>
      </c>
      <c r="D1143" s="16">
        <v>1.2232463165829199E-3</v>
      </c>
      <c r="E1143" s="16">
        <v>1.0890121736163301E-5</v>
      </c>
      <c r="F1143" s="16">
        <v>1.5722221270105601E-5</v>
      </c>
      <c r="G1143" s="16">
        <v>2.5136808821937102E-6</v>
      </c>
      <c r="H1143">
        <v>3.20640363419302E-4</v>
      </c>
      <c r="J1143">
        <v>0.95414036683707604</v>
      </c>
      <c r="K1143">
        <f t="shared" si="191"/>
        <v>4.2338895080058092E-9</v>
      </c>
      <c r="L1143">
        <f t="shared" si="192"/>
        <v>1.2572000026189033E-3</v>
      </c>
      <c r="M1143" s="16">
        <f t="shared" si="193"/>
        <v>-6.3206096215712539E-4</v>
      </c>
      <c r="N1143" s="16">
        <f t="shared" si="194"/>
        <v>0.13300324323391075</v>
      </c>
      <c r="O1143" s="16">
        <f t="shared" si="195"/>
        <v>3.9503061583180496E-2</v>
      </c>
      <c r="P1143" s="16">
        <f t="shared" si="196"/>
        <v>7.2553780614777352E-2</v>
      </c>
      <c r="Q1143" s="16">
        <f t="shared" si="197"/>
        <v>1.9431072686950933E-4</v>
      </c>
      <c r="R1143" s="16">
        <f t="shared" si="198"/>
        <v>0.35294024748604147</v>
      </c>
      <c r="S1143" s="16">
        <f t="shared" si="199"/>
        <v>6.3478325715795217E-2</v>
      </c>
      <c r="T1143" s="16">
        <f t="shared" si="200"/>
        <v>1.9468922133104716E-4</v>
      </c>
      <c r="U1143" s="65">
        <f t="shared" si="201"/>
        <v>0.66186765858190588</v>
      </c>
      <c r="V1143" s="65"/>
      <c r="AI1143" s="16"/>
      <c r="AK1143" s="16"/>
      <c r="AL1143" s="16"/>
      <c r="AM1143" s="16"/>
    </row>
    <row r="1144" spans="1:39" x14ac:dyDescent="0.25">
      <c r="A1144">
        <v>1143</v>
      </c>
      <c r="B1144">
        <v>3.0856311383215999E-4</v>
      </c>
      <c r="C1144" s="16">
        <v>3.9598902944047503E-9</v>
      </c>
      <c r="D1144">
        <v>1.1028201009082E-3</v>
      </c>
      <c r="E1144" s="16">
        <v>8.7727821812219596E-6</v>
      </c>
      <c r="F1144" s="16">
        <v>1.5842559638785798E-5</v>
      </c>
      <c r="G1144" s="16">
        <v>2.8131322892531501E-6</v>
      </c>
      <c r="H1144">
        <v>2.5829758828580299E-4</v>
      </c>
      <c r="J1144">
        <v>0.95470903204208701</v>
      </c>
      <c r="K1144">
        <f t="shared" si="191"/>
        <v>3.7805430299640138E-9</v>
      </c>
      <c r="L1144">
        <f t="shared" si="192"/>
        <v>1.1373143925847303E-3</v>
      </c>
      <c r="M1144" s="16">
        <f t="shared" si="193"/>
        <v>-5.2018816492041043E-4</v>
      </c>
      <c r="N1144" s="16">
        <f t="shared" si="194"/>
        <v>0.13900906870477686</v>
      </c>
      <c r="O1144" s="16">
        <f t="shared" si="195"/>
        <v>8.1210116292181375E-2</v>
      </c>
      <c r="P1144" s="16">
        <f t="shared" si="196"/>
        <v>2.084912476266464E-2</v>
      </c>
      <c r="Q1144" s="16">
        <f t="shared" si="197"/>
        <v>3.3561591325081352E-2</v>
      </c>
      <c r="R1144" s="16">
        <f t="shared" si="198"/>
        <v>0.36758627986467807</v>
      </c>
      <c r="S1144" s="16">
        <f t="shared" si="199"/>
        <v>0.16087483496489388</v>
      </c>
      <c r="T1144" s="16">
        <f t="shared" si="200"/>
        <v>3.3559276351404224E-2</v>
      </c>
      <c r="U1144" s="65">
        <f t="shared" si="201"/>
        <v>0.83665029226568033</v>
      </c>
      <c r="V1144" s="65"/>
      <c r="AI1144" s="16"/>
      <c r="AL1144" s="16"/>
      <c r="AM1144" s="16"/>
    </row>
    <row r="1145" spans="1:39" x14ac:dyDescent="0.25">
      <c r="A1145">
        <v>1144</v>
      </c>
      <c r="B1145">
        <v>4.4443354005128298E-4</v>
      </c>
      <c r="C1145" s="16">
        <v>4.4545145705630499E-9</v>
      </c>
      <c r="D1145">
        <v>8.5601256089980898E-4</v>
      </c>
      <c r="E1145" s="16">
        <v>7.6826524670477199E-6</v>
      </c>
      <c r="F1145" s="16">
        <v>1.08668666286315E-5</v>
      </c>
      <c r="G1145" s="16">
        <v>2.4933200318100098E-6</v>
      </c>
      <c r="H1145">
        <v>2.2619797805274001E-4</v>
      </c>
      <c r="J1145">
        <v>0.956018352314008</v>
      </c>
      <c r="K1145">
        <f t="shared" si="191"/>
        <v>4.2585976801084282E-9</v>
      </c>
      <c r="L1145">
        <f t="shared" si="192"/>
        <v>8.8023515967431136E-4</v>
      </c>
      <c r="M1145" s="16">
        <f t="shared" si="193"/>
        <v>8.6319204282545447E-6</v>
      </c>
      <c r="N1145" s="16">
        <f t="shared" si="194"/>
        <v>9.3469830790737299E-3</v>
      </c>
      <c r="O1145" s="16">
        <f t="shared" si="195"/>
        <v>3.8283223064816227E-2</v>
      </c>
      <c r="P1145" s="16">
        <f t="shared" si="196"/>
        <v>1.248113351329368E-2</v>
      </c>
      <c r="Q1145" s="16">
        <f t="shared" si="197"/>
        <v>8.1051945394166047E-2</v>
      </c>
      <c r="R1145" s="16">
        <f t="shared" si="198"/>
        <v>1.0363181883920667E-2</v>
      </c>
      <c r="S1145" s="16">
        <f t="shared" si="199"/>
        <v>5.8471229247605873E-2</v>
      </c>
      <c r="T1145" s="16">
        <f t="shared" si="200"/>
        <v>8.1053928571395498E-2</v>
      </c>
      <c r="U1145" s="65">
        <f t="shared" si="201"/>
        <v>0.29105162475427171</v>
      </c>
      <c r="V1145" s="65"/>
      <c r="AI1145" s="16"/>
      <c r="AL1145" s="16"/>
      <c r="AM1145" s="16"/>
    </row>
    <row r="1146" spans="1:39" x14ac:dyDescent="0.25">
      <c r="A1146">
        <v>1145</v>
      </c>
      <c r="B1146">
        <v>7.6174374719179298E-4</v>
      </c>
      <c r="C1146" s="16">
        <v>5.5670444740842697E-9</v>
      </c>
      <c r="D1146">
        <v>6.2036447594880195E-4</v>
      </c>
      <c r="E1146" s="16">
        <v>6.9786885673415003E-6</v>
      </c>
      <c r="F1146" s="16">
        <v>6.2645128850793E-6</v>
      </c>
      <c r="G1146" s="16">
        <v>1.98915661954058E-6</v>
      </c>
      <c r="H1146">
        <v>2.05468916122684E-4</v>
      </c>
      <c r="J1146">
        <v>0.95732277082996797</v>
      </c>
      <c r="K1146">
        <f t="shared" si="191"/>
        <v>5.3294584412640147E-9</v>
      </c>
      <c r="L1146">
        <f t="shared" si="192"/>
        <v>6.3487709129402708E-4</v>
      </c>
      <c r="M1146" s="16">
        <f t="shared" si="193"/>
        <v>8.8861040308955887E-4</v>
      </c>
      <c r="N1146" s="16">
        <f t="shared" si="194"/>
        <v>0.30058864246261274</v>
      </c>
      <c r="O1146" s="16">
        <f t="shared" si="195"/>
        <v>2.7304451131178256E-5</v>
      </c>
      <c r="P1146" s="16">
        <f t="shared" si="196"/>
        <v>0.12691414989608824</v>
      </c>
      <c r="Q1146" s="16">
        <f t="shared" si="197"/>
        <v>0.12266787979121951</v>
      </c>
      <c r="R1146" s="16">
        <f t="shared" si="198"/>
        <v>0.13310557324532918</v>
      </c>
      <c r="S1146" s="16">
        <f t="shared" si="199"/>
        <v>8.6348743970052834E-5</v>
      </c>
      <c r="T1146" s="16">
        <f t="shared" si="200"/>
        <v>0.12267556507321499</v>
      </c>
      <c r="U1146" s="65">
        <f t="shared" si="201"/>
        <v>0.80606546366356591</v>
      </c>
      <c r="V1146" s="65"/>
      <c r="AI1146" s="16"/>
      <c r="AL1146" s="16"/>
      <c r="AM1146" s="16"/>
    </row>
    <row r="1147" spans="1:39" x14ac:dyDescent="0.25">
      <c r="A1147">
        <v>1146</v>
      </c>
      <c r="B1147">
        <v>2.3135886189991901E-4</v>
      </c>
      <c r="C1147" s="16">
        <v>3.4513220001405602E-9</v>
      </c>
      <c r="D1147">
        <v>1.2878851105484999E-3</v>
      </c>
      <c r="E1147" s="16">
        <v>8.9094496787761293E-6</v>
      </c>
      <c r="F1147" s="16">
        <v>2.13221471014952E-5</v>
      </c>
      <c r="G1147" s="16">
        <v>3.2348912754536801E-6</v>
      </c>
      <c r="H1147">
        <v>2.6232406635707303E-4</v>
      </c>
      <c r="J1147">
        <v>0.95372991356441195</v>
      </c>
      <c r="K1147">
        <f t="shared" si="191"/>
        <v>3.2916290328770096E-9</v>
      </c>
      <c r="L1147">
        <f t="shared" si="192"/>
        <v>1.3337608447049438E-3</v>
      </c>
      <c r="M1147" s="16">
        <f t="shared" si="193"/>
        <v>-8.7104312090510586E-4</v>
      </c>
      <c r="N1147" s="16">
        <f t="shared" si="194"/>
        <v>0.28064397378422845</v>
      </c>
      <c r="O1147" s="16">
        <f t="shared" si="195"/>
        <v>0.14198171830975248</v>
      </c>
      <c r="P1147" s="16">
        <f t="shared" si="196"/>
        <v>0.11318751518757239</v>
      </c>
      <c r="Q1147" s="16">
        <f t="shared" si="197"/>
        <v>2.9061254117815793E-2</v>
      </c>
      <c r="R1147" s="16">
        <f t="shared" si="198"/>
        <v>1.3499381829216635</v>
      </c>
      <c r="S1147" s="16">
        <f t="shared" si="199"/>
        <v>0.373505352463602</v>
      </c>
      <c r="T1147" s="16">
        <f t="shared" si="200"/>
        <v>2.9056297623139268E-2</v>
      </c>
      <c r="U1147" s="65">
        <f t="shared" si="201"/>
        <v>2.3173742944077738</v>
      </c>
      <c r="V1147" s="65"/>
      <c r="AI1147" s="16"/>
      <c r="AL1147" s="16"/>
      <c r="AM1147" s="16"/>
    </row>
    <row r="1148" spans="1:39" x14ac:dyDescent="0.25">
      <c r="A1148">
        <v>1147</v>
      </c>
      <c r="B1148">
        <v>4.2148264511213899E-4</v>
      </c>
      <c r="C1148" s="16">
        <v>4.3195333720728598E-9</v>
      </c>
      <c r="D1148">
        <v>8.7573064128274904E-4</v>
      </c>
      <c r="E1148" s="16">
        <v>7.6195531869143298E-6</v>
      </c>
      <c r="F1148" s="16">
        <v>1.1470353399438801E-5</v>
      </c>
      <c r="G1148" s="16">
        <v>2.5718833382465601E-6</v>
      </c>
      <c r="H1148" s="16">
        <v>2.2434040051871399E-4</v>
      </c>
      <c r="J1148">
        <v>0.95590723122871202</v>
      </c>
      <c r="K1148">
        <f t="shared" si="191"/>
        <v>4.1290731858981896E-9</v>
      </c>
      <c r="L1148">
        <f t="shared" si="192"/>
        <v>9.0123891188650116E-4</v>
      </c>
      <c r="M1148" s="16">
        <f t="shared" si="193"/>
        <v>-5.8273621662223173E-5</v>
      </c>
      <c r="N1148" s="16">
        <f t="shared" si="194"/>
        <v>2.054290328334878E-2</v>
      </c>
      <c r="O1148" s="16">
        <f t="shared" si="195"/>
        <v>4.841503189252102E-2</v>
      </c>
      <c r="P1148" s="16">
        <f t="shared" si="196"/>
        <v>8.3279524529922197E-3</v>
      </c>
      <c r="Q1148" s="16">
        <f t="shared" si="197"/>
        <v>8.4431609198509394E-2</v>
      </c>
      <c r="R1148" s="16">
        <f t="shared" si="198"/>
        <v>2.6564986593620794E-2</v>
      </c>
      <c r="S1148" s="16">
        <f t="shared" si="199"/>
        <v>7.8925612192684055E-2</v>
      </c>
      <c r="T1148" s="16">
        <f t="shared" si="200"/>
        <v>8.4433184436728675E-2</v>
      </c>
      <c r="U1148" s="65">
        <f t="shared" si="201"/>
        <v>0.35164128005040496</v>
      </c>
      <c r="V1148" s="65"/>
      <c r="AI1148" s="16"/>
      <c r="AL1148" s="16"/>
      <c r="AM1148" s="16"/>
    </row>
    <row r="1149" spans="1:39" x14ac:dyDescent="0.25">
      <c r="A1149">
        <v>1148</v>
      </c>
      <c r="B1149">
        <v>4.0726450895877699E-4</v>
      </c>
      <c r="C1149" s="16">
        <v>6.3344673438178903E-9</v>
      </c>
      <c r="D1149">
        <v>1.3433066133099001E-3</v>
      </c>
      <c r="E1149" s="16">
        <v>1.7052784431732802E-5</v>
      </c>
      <c r="F1149" s="16">
        <v>1.21216535140303E-5</v>
      </c>
      <c r="G1149" s="16">
        <v>1.7628451766036E-6</v>
      </c>
      <c r="H1149">
        <v>5.0209154739272596E-4</v>
      </c>
      <c r="J1149">
        <v>0.95365035494467398</v>
      </c>
      <c r="K1149">
        <f t="shared" si="191"/>
        <v>6.0408670308173771E-9</v>
      </c>
      <c r="L1149">
        <f t="shared" si="192"/>
        <v>1.3693064310472205E-3</v>
      </c>
      <c r="M1149" s="16">
        <f t="shared" si="193"/>
        <v>-5.5477741312966655E-4</v>
      </c>
      <c r="N1149" s="16">
        <f t="shared" si="194"/>
        <v>2.9662004436831542E-2</v>
      </c>
      <c r="O1149" s="16">
        <f t="shared" si="195"/>
        <v>2.0677499024968245E-2</v>
      </c>
      <c r="P1149" s="16">
        <f t="shared" si="196"/>
        <v>0.15519203831685205</v>
      </c>
      <c r="Q1149" s="16">
        <f t="shared" si="197"/>
        <v>0.34541785190424484</v>
      </c>
      <c r="R1149" s="16">
        <f t="shared" si="198"/>
        <v>5.2451760338909019E-2</v>
      </c>
      <c r="S1149" s="16">
        <f t="shared" si="199"/>
        <v>1.4885889378403494E-2</v>
      </c>
      <c r="T1149" s="16">
        <f t="shared" si="200"/>
        <v>0.34545207128028771</v>
      </c>
      <c r="U1149" s="65">
        <f t="shared" si="201"/>
        <v>0.96373911468049678</v>
      </c>
      <c r="V1149" s="65"/>
      <c r="AI1149" s="16"/>
      <c r="AL1149" s="16"/>
      <c r="AM1149" s="16"/>
    </row>
    <row r="1150" spans="1:39" x14ac:dyDescent="0.25">
      <c r="A1150">
        <v>1149</v>
      </c>
      <c r="B1150">
        <v>2.9526686793651398E-4</v>
      </c>
      <c r="C1150" s="16">
        <v>4.8309590524165798E-9</v>
      </c>
      <c r="D1150">
        <v>1.41589500670123E-3</v>
      </c>
      <c r="E1150" s="16">
        <v>1.36948981864384E-5</v>
      </c>
      <c r="F1150" s="16">
        <v>1.67853921786273E-5</v>
      </c>
      <c r="G1150" s="16">
        <v>2.31372235426968E-6</v>
      </c>
      <c r="H1150">
        <v>4.0322578657206698E-4</v>
      </c>
      <c r="J1150">
        <v>0.95322793652028104</v>
      </c>
      <c r="K1150">
        <f t="shared" si="191"/>
        <v>4.6050051289490282E-9</v>
      </c>
      <c r="L1150">
        <f t="shared" si="192"/>
        <v>1.4517746824537017E-3</v>
      </c>
      <c r="M1150" s="16">
        <f t="shared" si="193"/>
        <v>-8.6124094658067397E-4</v>
      </c>
      <c r="N1150" s="16">
        <f t="shared" si="194"/>
        <v>0.15989129011959249</v>
      </c>
      <c r="O1150" s="16">
        <f t="shared" si="195"/>
        <v>1.630409309667142E-2</v>
      </c>
      <c r="P1150" s="16">
        <f t="shared" si="196"/>
        <v>0.22021330914913098</v>
      </c>
      <c r="Q1150" s="16">
        <f t="shared" si="197"/>
        <v>7.5670134008018974E-2</v>
      </c>
      <c r="R1150" s="16">
        <f t="shared" si="198"/>
        <v>0.49264035704038972</v>
      </c>
      <c r="S1150" s="16">
        <f t="shared" si="199"/>
        <v>2.3213231481824775E-2</v>
      </c>
      <c r="T1150" s="16">
        <f t="shared" si="200"/>
        <v>7.5686036681164665E-2</v>
      </c>
      <c r="U1150" s="65">
        <f t="shared" si="201"/>
        <v>1.063618451576793</v>
      </c>
      <c r="V1150" s="65"/>
      <c r="AI1150" s="16"/>
      <c r="AL1150" s="16"/>
      <c r="AM1150" s="16"/>
    </row>
    <row r="1151" spans="1:39" x14ac:dyDescent="0.25">
      <c r="A1151">
        <v>1150</v>
      </c>
      <c r="B1151">
        <v>2.1131829323773401E-4</v>
      </c>
      <c r="C1151" s="16">
        <v>3.8962206005197703E-9</v>
      </c>
      <c r="D1151">
        <v>1.60294851950905E-3</v>
      </c>
      <c r="E1151" s="16">
        <v>1.2476798208817E-5</v>
      </c>
      <c r="F1151" s="16">
        <v>2.3666376550526501E-5</v>
      </c>
      <c r="G1151" s="16">
        <v>2.8751886803786301E-6</v>
      </c>
      <c r="H1151">
        <v>3.6736438591210502E-4</v>
      </c>
      <c r="J1151">
        <v>0.95226000826384205</v>
      </c>
      <c r="K1151">
        <f t="shared" si="191"/>
        <v>3.7102150612487081E-9</v>
      </c>
      <c r="L1151">
        <f t="shared" si="192"/>
        <v>1.6531525650698813E-3</v>
      </c>
      <c r="M1151" s="16">
        <f t="shared" si="193"/>
        <v>-1.2305159785944131E-3</v>
      </c>
      <c r="N1151" s="16">
        <f t="shared" si="194"/>
        <v>0.32546029360408274</v>
      </c>
      <c r="O1151" s="16">
        <f t="shared" si="195"/>
        <v>8.7894782471513055E-2</v>
      </c>
      <c r="P1151" s="16">
        <f t="shared" si="196"/>
        <v>0.44006457839537189</v>
      </c>
      <c r="Q1151" s="16">
        <f t="shared" si="197"/>
        <v>2.6136930515013344E-2</v>
      </c>
      <c r="R1151" s="16">
        <f t="shared" si="198"/>
        <v>1.9587446095201404</v>
      </c>
      <c r="S1151" s="16">
        <f t="shared" si="199"/>
        <v>0.18662356162926341</v>
      </c>
      <c r="T1151" s="16">
        <f t="shared" si="200"/>
        <v>2.6149260944795017E-2</v>
      </c>
      <c r="U1151" s="65">
        <f t="shared" si="201"/>
        <v>3.0510740170801798</v>
      </c>
      <c r="V1151" s="65"/>
      <c r="AI1151" s="16"/>
      <c r="AL1151" s="16"/>
      <c r="AM1151" s="16"/>
    </row>
    <row r="1152" spans="1:39" x14ac:dyDescent="0.25">
      <c r="A1152">
        <v>1151</v>
      </c>
      <c r="B1152">
        <v>3.4758050202853398E-4</v>
      </c>
      <c r="C1152" s="16">
        <v>5.1210145340090499E-9</v>
      </c>
      <c r="D1152">
        <v>1.2706564628670899E-3</v>
      </c>
      <c r="E1152" s="16">
        <v>1.30493063260916E-5</v>
      </c>
      <c r="F1152" s="16">
        <v>1.41637590113979E-5</v>
      </c>
      <c r="G1152" s="16">
        <v>2.1790729639171299E-6</v>
      </c>
      <c r="H1152">
        <v>3.8421447349525198E-4</v>
      </c>
      <c r="J1152">
        <v>0.95394866225823405</v>
      </c>
      <c r="K1152">
        <f t="shared" si="191"/>
        <v>4.8851849641229069E-9</v>
      </c>
      <c r="L1152">
        <f t="shared" si="192"/>
        <v>1.3011579328392688E-3</v>
      </c>
      <c r="M1152" s="16">
        <f t="shared" si="193"/>
        <v>-6.0599692878220092E-4</v>
      </c>
      <c r="N1152" s="16">
        <f t="shared" si="194"/>
        <v>8.6163127909686207E-2</v>
      </c>
      <c r="O1152" s="16">
        <f t="shared" si="195"/>
        <v>5.6720464465542528E-3</v>
      </c>
      <c r="P1152" s="16">
        <f t="shared" si="196"/>
        <v>0.10147755558338765</v>
      </c>
      <c r="Q1152" s="16">
        <f t="shared" si="197"/>
        <v>4.6213538966994289E-2</v>
      </c>
      <c r="R1152" s="16">
        <f t="shared" si="198"/>
        <v>0.19016061445340854</v>
      </c>
      <c r="S1152" s="16">
        <f t="shared" si="199"/>
        <v>7.2754434922738063E-3</v>
      </c>
      <c r="T1152" s="16">
        <f t="shared" si="200"/>
        <v>4.6221537382726122E-2</v>
      </c>
      <c r="U1152" s="65">
        <f t="shared" si="201"/>
        <v>0.48318386423503085</v>
      </c>
      <c r="V1152" s="65"/>
      <c r="AI1152" s="16"/>
      <c r="AL1152" s="16"/>
      <c r="AM1152" s="16"/>
    </row>
    <row r="1153" spans="1:39" x14ac:dyDescent="0.25">
      <c r="A1153">
        <v>1152</v>
      </c>
      <c r="B1153">
        <v>4.0643824718352101E-4</v>
      </c>
      <c r="C1153" s="16">
        <v>3.98133168469016E-9</v>
      </c>
      <c r="D1153">
        <v>8.3630134311489805E-4</v>
      </c>
      <c r="E1153" s="16">
        <v>6.7096092410026597E-6</v>
      </c>
      <c r="F1153" s="16">
        <v>1.18742781359727E-5</v>
      </c>
      <c r="G1153" s="16">
        <v>2.78916269246245E-6</v>
      </c>
      <c r="H1153">
        <v>1.97548821597156E-4</v>
      </c>
      <c r="J1153">
        <v>0.95609557295474601</v>
      </c>
      <c r="K1153">
        <f t="shared" si="191"/>
        <v>3.8065335981967223E-9</v>
      </c>
      <c r="L1153">
        <f t="shared" si="192"/>
        <v>8.6283508074762121E-4</v>
      </c>
      <c r="M1153" s="16">
        <f t="shared" si="193"/>
        <v>-4.9958586380579203E-5</v>
      </c>
      <c r="N1153" s="16">
        <f t="shared" si="194"/>
        <v>3.0243297413197565E-2</v>
      </c>
      <c r="O1153" s="16">
        <f t="shared" si="195"/>
        <v>7.9018489715955126E-2</v>
      </c>
      <c r="P1153" s="16">
        <f t="shared" si="196"/>
        <v>1.7469767985553487E-2</v>
      </c>
      <c r="Q1153" s="16">
        <f t="shared" si="197"/>
        <v>0.14084464174059375</v>
      </c>
      <c r="R1153" s="16">
        <f t="shared" si="198"/>
        <v>4.1592306265176786E-2</v>
      </c>
      <c r="S1153" s="16">
        <f t="shared" si="199"/>
        <v>0.15144075568557969</v>
      </c>
      <c r="T1153" s="16">
        <f t="shared" si="200"/>
        <v>0.14084726543232343</v>
      </c>
      <c r="U1153" s="65">
        <f t="shared" si="201"/>
        <v>0.60145652423837981</v>
      </c>
      <c r="V1153" s="65"/>
      <c r="AI1153" s="16"/>
      <c r="AL1153" s="16"/>
      <c r="AM1153" s="16"/>
    </row>
    <row r="1154" spans="1:39" x14ac:dyDescent="0.25">
      <c r="A1154">
        <v>1153</v>
      </c>
      <c r="B1154">
        <v>4.2818018853197699E-4</v>
      </c>
      <c r="C1154" s="16">
        <v>4.9941611143006797E-9</v>
      </c>
      <c r="D1154">
        <v>9.9952122969549696E-4</v>
      </c>
      <c r="E1154" s="16">
        <v>1.0041123125383799E-5</v>
      </c>
      <c r="F1154" s="16">
        <v>1.13545309917943E-5</v>
      </c>
      <c r="G1154" s="16">
        <v>2.2275440259796298E-6</v>
      </c>
      <c r="H1154">
        <v>2.9563973178860502E-4</v>
      </c>
      <c r="J1154">
        <v>0.95529933495070296</v>
      </c>
      <c r="K1154">
        <f t="shared" si="191"/>
        <v>4.7709187911281007E-9</v>
      </c>
      <c r="L1154">
        <f t="shared" si="192"/>
        <v>1.0244528415439508E-3</v>
      </c>
      <c r="M1154" s="16">
        <f t="shared" si="193"/>
        <v>-1.6809246447999695E-4</v>
      </c>
      <c r="N1154" s="16">
        <f t="shared" si="194"/>
        <v>1.6825997817990303E-2</v>
      </c>
      <c r="O1154" s="16">
        <f t="shared" si="195"/>
        <v>9.646883685782412E-3</v>
      </c>
      <c r="P1154" s="16">
        <f t="shared" si="196"/>
        <v>1.3837961733053634E-3</v>
      </c>
      <c r="Q1154" s="16">
        <f t="shared" si="197"/>
        <v>4.239003175224792E-3</v>
      </c>
      <c r="R1154" s="16">
        <f t="shared" si="198"/>
        <v>2.2874858898213776E-2</v>
      </c>
      <c r="S1154" s="16">
        <f t="shared" si="199"/>
        <v>1.1976549157579716E-2</v>
      </c>
      <c r="T1154" s="16">
        <f t="shared" si="200"/>
        <v>4.2387616067543921E-3</v>
      </c>
      <c r="U1154" s="65">
        <f t="shared" si="201"/>
        <v>7.1185850514850754E-2</v>
      </c>
      <c r="V1154" s="65"/>
      <c r="AI1154" s="16"/>
      <c r="AL1154" s="16"/>
      <c r="AM1154" s="16"/>
    </row>
    <row r="1155" spans="1:39" x14ac:dyDescent="0.25">
      <c r="A1155">
        <v>1154</v>
      </c>
      <c r="B1155" s="16">
        <v>3.9308056112388301E-4</v>
      </c>
      <c r="C1155" s="16">
        <v>3.6572672540208998E-9</v>
      </c>
      <c r="D1155" s="16">
        <v>7.9356546085658595E-4</v>
      </c>
      <c r="E1155" s="16">
        <v>5.8512305315421603E-6</v>
      </c>
      <c r="F1155" s="16">
        <v>1.2254422646387601E-5</v>
      </c>
      <c r="G1155" s="16">
        <v>3.0348813044059502E-6</v>
      </c>
      <c r="H1155">
        <v>1.7227552596514801E-4</v>
      </c>
      <c r="J1155">
        <v>0.95630218605873396</v>
      </c>
      <c r="K1155">
        <f t="shared" ref="K1155:K1218" si="202">C1155*J1155</f>
        <v>3.4974526700212096E-9</v>
      </c>
      <c r="L1155">
        <f t="shared" ref="L1155:L1218" si="203">SUM($Z$9*B1155,$AA$9*C1155,$AB$9*D1155,$AC$9*E1155,$AD$9*F1155,$AE$9*G1155)</f>
        <v>8.2110553018651311E-4</v>
      </c>
      <c r="M1155" s="16">
        <f t="shared" ref="M1155:M1218" si="204">$Z$8*B1155+$AA$8*C1155+$AB$8*D1155+$AD$8*F1155+$AE$8*G1155</f>
        <v>-3.4944407938747076E-5</v>
      </c>
      <c r="N1155" s="16">
        <f t="shared" si="194"/>
        <v>4.042342267981134E-2</v>
      </c>
      <c r="O1155" s="16">
        <f t="shared" si="195"/>
        <v>0.1153401601379334</v>
      </c>
      <c r="P1155" s="16">
        <f t="shared" si="196"/>
        <v>3.1159350558932868E-2</v>
      </c>
      <c r="Q1155" s="16">
        <f t="shared" si="197"/>
        <v>0.20721910668334872</v>
      </c>
      <c r="R1155" s="16">
        <f t="shared" si="198"/>
        <v>5.8799001590411605E-2</v>
      </c>
      <c r="S1155" s="16">
        <f t="shared" si="199"/>
        <v>0.26166811532568979</v>
      </c>
      <c r="T1155" s="16">
        <f t="shared" si="200"/>
        <v>0.20722284115089812</v>
      </c>
      <c r="U1155" s="65">
        <f t="shared" si="201"/>
        <v>0.92183199812702576</v>
      </c>
      <c r="V1155" s="65"/>
      <c r="AH1155" s="16"/>
      <c r="AI1155" s="16"/>
      <c r="AJ1155" s="16"/>
      <c r="AK1155" s="16"/>
      <c r="AL1155" s="16"/>
      <c r="AM1155" s="16"/>
    </row>
    <row r="1156" spans="1:39" x14ac:dyDescent="0.25">
      <c r="A1156">
        <v>1155</v>
      </c>
      <c r="B1156">
        <v>4.9775774602464704E-4</v>
      </c>
      <c r="C1156" s="16">
        <v>4.58319817981405E-9</v>
      </c>
      <c r="D1156">
        <v>7.8497580566137598E-4</v>
      </c>
      <c r="E1156" s="16">
        <v>7.25486507405163E-6</v>
      </c>
      <c r="F1156" s="16">
        <v>9.6685159054190402E-6</v>
      </c>
      <c r="G1156" s="16">
        <v>2.4212078959502699E-6</v>
      </c>
      <c r="H1156">
        <v>2.1360199987157199E-4</v>
      </c>
      <c r="J1156">
        <v>0.95640127432467203</v>
      </c>
      <c r="K1156">
        <f t="shared" si="202"/>
        <v>4.3833765796566744E-9</v>
      </c>
      <c r="L1156">
        <f t="shared" si="203"/>
        <v>8.0672946216998453E-4</v>
      </c>
      <c r="M1156" s="16">
        <f t="shared" si="204"/>
        <v>1.8878602987930967E-4</v>
      </c>
      <c r="N1156" s="16">
        <f t="shared" ref="N1156:N1219" si="205">(B1156-$B$2)^2/$B$2/$B$2</f>
        <v>1.3695402573013114E-4</v>
      </c>
      <c r="O1156" s="16">
        <f t="shared" ref="O1156:O1219" si="206">(C1156-$C$2)^2/$C$2/$C$2</f>
        <v>2.9730365901769865E-2</v>
      </c>
      <c r="P1156" s="16">
        <f t="shared" ref="P1156:P1219" si="207">(D1156-$D$2)^2/$D$2/$D$2</f>
        <v>3.4385607605977489E-2</v>
      </c>
      <c r="Q1156" s="16">
        <f t="shared" ref="Q1156:Q1219" si="208">(E1156-$E$2)^2/$E$2/$E$2</f>
        <v>0.10531709763539795</v>
      </c>
      <c r="R1156" s="16">
        <f t="shared" ref="R1156:R1219" si="209">(F1156-$F$2)^2/$F$2/$F$2</f>
        <v>3.881671995827669E-4</v>
      </c>
      <c r="S1156" s="16">
        <f t="shared" ref="S1156:S1219" si="210">(G1156-$G$2)^2/$G$2/$G$2</f>
        <v>4.239172338800188E-2</v>
      </c>
      <c r="T1156" s="16">
        <f t="shared" ref="T1156:T1219" si="211">(H1156-$H$2)^2/$H$2/$H$2</f>
        <v>0.1053208031656637</v>
      </c>
      <c r="U1156" s="65">
        <f t="shared" ref="U1156:U1219" si="212">SUM(N1156:T1156)</f>
        <v>0.31767071892212373</v>
      </c>
      <c r="V1156" s="65"/>
      <c r="AI1156" s="16"/>
      <c r="AL1156" s="16"/>
      <c r="AM1156" s="16"/>
    </row>
    <row r="1157" spans="1:39" x14ac:dyDescent="0.25">
      <c r="A1157">
        <v>1156</v>
      </c>
      <c r="B1157">
        <v>6.0187493283558999E-4</v>
      </c>
      <c r="C1157" s="16">
        <v>4.2686966412669399E-9</v>
      </c>
      <c r="D1157">
        <v>6.0186669313737904E-4</v>
      </c>
      <c r="E1157" s="16">
        <v>5.1922457816698201E-6</v>
      </c>
      <c r="F1157" s="16">
        <v>7.9241830174324798E-6</v>
      </c>
      <c r="G1157" s="16">
        <v>2.59382313199572E-6</v>
      </c>
      <c r="H1157">
        <v>1.52871780414579E-4</v>
      </c>
      <c r="J1157">
        <v>0.95738180362500702</v>
      </c>
      <c r="K1157">
        <f t="shared" si="202"/>
        <v>4.0867724895441524E-9</v>
      </c>
      <c r="L1157">
        <f t="shared" si="203"/>
        <v>6.2030461360759834E-4</v>
      </c>
      <c r="M1157" s="16">
        <f t="shared" si="204"/>
        <v>5.8344525206358152E-4</v>
      </c>
      <c r="N1157" s="16">
        <f t="shared" si="205"/>
        <v>4.9873177612637161E-2</v>
      </c>
      <c r="O1157" s="16">
        <f t="shared" si="206"/>
        <v>5.2538876461302161E-2</v>
      </c>
      <c r="P1157" s="16">
        <f t="shared" si="207"/>
        <v>0.14095909980293117</v>
      </c>
      <c r="Q1157" s="16">
        <f t="shared" si="208"/>
        <v>0.26684345118307057</v>
      </c>
      <c r="R1157" s="16">
        <f t="shared" si="209"/>
        <v>3.8636294389895652E-2</v>
      </c>
      <c r="S1157" s="16">
        <f t="shared" si="210"/>
        <v>8.5184728407912691E-2</v>
      </c>
      <c r="T1157" s="16">
        <f t="shared" si="211"/>
        <v>0.26685214987391737</v>
      </c>
      <c r="U1157" s="65">
        <f t="shared" si="212"/>
        <v>0.90088777773166684</v>
      </c>
      <c r="V1157" s="65"/>
      <c r="AI1157" s="16"/>
      <c r="AL1157" s="16"/>
      <c r="AM1157" s="16"/>
    </row>
    <row r="1158" spans="1:39" x14ac:dyDescent="0.25">
      <c r="A1158">
        <v>1157</v>
      </c>
      <c r="B1158">
        <v>7.5622012249258101E-4</v>
      </c>
      <c r="C1158" s="16">
        <v>5.7727390857215898E-9</v>
      </c>
      <c r="D1158">
        <v>6.4843189355402102E-4</v>
      </c>
      <c r="E1158" s="16">
        <v>7.5614483853080699E-6</v>
      </c>
      <c r="F1158" s="16">
        <v>6.3188256603930096E-6</v>
      </c>
      <c r="G1158" s="16">
        <v>1.9189193389244501E-6</v>
      </c>
      <c r="H1158">
        <v>2.2262702486379801E-4</v>
      </c>
      <c r="J1158">
        <v>0.95717530181547705</v>
      </c>
      <c r="K1158">
        <f t="shared" si="202"/>
        <v>5.5255232766775636E-9</v>
      </c>
      <c r="L1158">
        <f t="shared" si="203"/>
        <v>6.6298269147464588E-4</v>
      </c>
      <c r="M1158" s="16">
        <f t="shared" si="204"/>
        <v>8.4945755351051625E-4</v>
      </c>
      <c r="N1158" s="16">
        <f t="shared" si="205"/>
        <v>0.28840419529543626</v>
      </c>
      <c r="O1158" s="16">
        <f t="shared" si="206"/>
        <v>1.7949674631977371E-3</v>
      </c>
      <c r="P1158" s="16">
        <f t="shared" si="207"/>
        <v>0.10701054923361426</v>
      </c>
      <c r="Q1158" s="16">
        <f t="shared" si="208"/>
        <v>8.7604813796340622E-2</v>
      </c>
      <c r="R1158" s="16">
        <f t="shared" si="209"/>
        <v>0.12911772709686409</v>
      </c>
      <c r="S1158" s="16">
        <f t="shared" si="210"/>
        <v>1.9602196292699873E-3</v>
      </c>
      <c r="T1158" s="16">
        <f t="shared" si="211"/>
        <v>8.7611295813779008E-2</v>
      </c>
      <c r="U1158" s="65">
        <f t="shared" si="212"/>
        <v>0.70350376832850192</v>
      </c>
      <c r="V1158" s="65"/>
      <c r="AI1158" s="16"/>
      <c r="AL1158" s="16"/>
      <c r="AM1158" s="16"/>
    </row>
    <row r="1159" spans="1:39" x14ac:dyDescent="0.25">
      <c r="A1159">
        <v>1158</v>
      </c>
      <c r="B1159">
        <v>4.1585072256828298E-4</v>
      </c>
      <c r="C1159" s="16">
        <v>5.4401605215949604E-9</v>
      </c>
      <c r="D1159">
        <v>1.1243016053873801E-3</v>
      </c>
      <c r="E1159" s="16">
        <v>1.22863670587876E-5</v>
      </c>
      <c r="F1159" s="16">
        <v>1.17575376518493E-5</v>
      </c>
      <c r="G1159" s="16">
        <v>2.0477757618512899E-6</v>
      </c>
      <c r="H1159">
        <v>3.6174836785621799E-4</v>
      </c>
      <c r="J1159">
        <v>0.95468804363887505</v>
      </c>
      <c r="K1159">
        <f t="shared" si="202"/>
        <v>5.1936562054429349E-9</v>
      </c>
      <c r="L1159">
        <f t="shared" si="203"/>
        <v>1.1498590162924084E-3</v>
      </c>
      <c r="M1159" s="16">
        <f t="shared" si="204"/>
        <v>-3.1815757115584236E-4</v>
      </c>
      <c r="N1159" s="16">
        <f t="shared" si="205"/>
        <v>2.3955286425790746E-2</v>
      </c>
      <c r="O1159" s="16">
        <f t="shared" si="206"/>
        <v>3.1278426109664461E-4</v>
      </c>
      <c r="P1159" s="16">
        <f t="shared" si="207"/>
        <v>2.7783401254744631E-2</v>
      </c>
      <c r="Q1159" s="16">
        <f t="shared" si="208"/>
        <v>2.0718392730683776E-2</v>
      </c>
      <c r="R1159" s="16">
        <f t="shared" si="209"/>
        <v>3.6904528537789701E-2</v>
      </c>
      <c r="S1159" s="16">
        <f t="shared" si="210"/>
        <v>3.9613344194486955E-4</v>
      </c>
      <c r="T1159" s="16">
        <f t="shared" si="211"/>
        <v>2.0721008233877215E-2</v>
      </c>
      <c r="U1159" s="65">
        <f t="shared" si="212"/>
        <v>0.1307915348859276</v>
      </c>
      <c r="V1159" s="65"/>
      <c r="AI1159" s="16"/>
      <c r="AL1159" s="16"/>
      <c r="AM1159" s="16"/>
    </row>
    <row r="1160" spans="1:39" x14ac:dyDescent="0.25">
      <c r="A1160">
        <v>1159</v>
      </c>
      <c r="B1160">
        <v>5.15879890058263E-4</v>
      </c>
      <c r="C1160" s="16">
        <v>7.0318177044860696E-9</v>
      </c>
      <c r="D1160">
        <v>1.17248381087154E-3</v>
      </c>
      <c r="E1160" s="16">
        <v>1.6554732168487701E-5</v>
      </c>
      <c r="F1160" s="16">
        <v>9.4940043481534605E-6</v>
      </c>
      <c r="G1160" s="16">
        <v>1.58492871025638E-6</v>
      </c>
      <c r="H1160">
        <v>4.87423031036712E-4</v>
      </c>
      <c r="J1160">
        <v>0.95450322865627002</v>
      </c>
      <c r="K1160">
        <f t="shared" si="202"/>
        <v>6.7118927022542745E-9</v>
      </c>
      <c r="L1160">
        <f t="shared" si="203"/>
        <v>1.1930497164603987E-3</v>
      </c>
      <c r="M1160" s="16">
        <f t="shared" si="204"/>
        <v>-1.6128993634387283E-4</v>
      </c>
      <c r="N1160" s="16">
        <f t="shared" si="205"/>
        <v>2.3557784271710223E-3</v>
      </c>
      <c r="O1160" s="16">
        <f t="shared" si="206"/>
        <v>7.2746341308476653E-2</v>
      </c>
      <c r="P1160" s="16">
        <f t="shared" si="207"/>
        <v>4.6951101770791426E-2</v>
      </c>
      <c r="Q1160" s="16">
        <f t="shared" si="208"/>
        <v>0.29306065294703942</v>
      </c>
      <c r="R1160" s="16">
        <f t="shared" si="209"/>
        <v>1.3984470742010153E-3</v>
      </c>
      <c r="S1160" s="16">
        <f t="shared" si="210"/>
        <v>4.4360686470965645E-2</v>
      </c>
      <c r="T1160" s="16">
        <f t="shared" si="211"/>
        <v>0.29307695280961005</v>
      </c>
      <c r="U1160" s="65">
        <f t="shared" si="212"/>
        <v>0.75394996080825516</v>
      </c>
      <c r="V1160" s="65"/>
      <c r="AI1160" s="16"/>
      <c r="AL1160" s="16"/>
      <c r="AM1160" s="16"/>
    </row>
    <row r="1161" spans="1:39" x14ac:dyDescent="0.25">
      <c r="A1161">
        <v>1160</v>
      </c>
      <c r="B1161">
        <v>5.8219878005323796E-4</v>
      </c>
      <c r="C1161" s="16">
        <v>4.9632007305608997E-9</v>
      </c>
      <c r="D1161">
        <v>7.2563420752028997E-4</v>
      </c>
      <c r="E1161" s="16">
        <v>7.2678987249128901E-6</v>
      </c>
      <c r="F1161" s="16">
        <v>8.2408914325321904E-6</v>
      </c>
      <c r="G1161" s="16">
        <v>2.2341413662221698E-6</v>
      </c>
      <c r="H1161">
        <v>2.1398508531310801E-4</v>
      </c>
      <c r="J1161">
        <v>0.95673442044358603</v>
      </c>
      <c r="K1161">
        <f t="shared" si="202"/>
        <v>4.7484649744983649E-9</v>
      </c>
      <c r="L1161">
        <f t="shared" si="203"/>
        <v>7.443451685508459E-4</v>
      </c>
      <c r="M1161" s="16">
        <f t="shared" si="204"/>
        <v>4.2005239155563001E-4</v>
      </c>
      <c r="N1161" s="16">
        <f t="shared" si="205"/>
        <v>3.3610201942843171E-2</v>
      </c>
      <c r="O1161" s="16">
        <f t="shared" si="206"/>
        <v>1.0776304108207166E-2</v>
      </c>
      <c r="P1161" s="16">
        <f t="shared" si="207"/>
        <v>6.101498701912024E-2</v>
      </c>
      <c r="Q1161" s="16">
        <f t="shared" si="208"/>
        <v>0.10453093555083505</v>
      </c>
      <c r="R1161" s="16">
        <f t="shared" si="209"/>
        <v>2.704375962755529E-2</v>
      </c>
      <c r="S1161" s="16">
        <f t="shared" si="210"/>
        <v>1.2706531881820133E-2</v>
      </c>
      <c r="T1161" s="16">
        <f t="shared" si="211"/>
        <v>0.1045359813401841</v>
      </c>
      <c r="U1161" s="65">
        <f t="shared" si="212"/>
        <v>0.35421870147056517</v>
      </c>
      <c r="V1161" s="65"/>
      <c r="AI1161" s="16"/>
      <c r="AL1161" s="16"/>
      <c r="AM1161" s="16"/>
    </row>
    <row r="1162" spans="1:39" x14ac:dyDescent="0.25">
      <c r="A1162">
        <v>1161</v>
      </c>
      <c r="B1162">
        <v>3.5993480452963802E-4</v>
      </c>
      <c r="C1162" s="16">
        <v>4.6972765415208101E-9</v>
      </c>
      <c r="D1162">
        <v>1.1217098058828999E-3</v>
      </c>
      <c r="E1162" s="16">
        <v>1.0583561857259199E-5</v>
      </c>
      <c r="F1162" s="16">
        <v>1.3587120667997799E-5</v>
      </c>
      <c r="G1162" s="16">
        <v>2.3717667506062001E-6</v>
      </c>
      <c r="H1162">
        <v>3.1161262905335E-4</v>
      </c>
      <c r="J1162">
        <v>0.95466383850143899</v>
      </c>
      <c r="K1162">
        <f t="shared" si="202"/>
        <v>4.4843200536310202E-9</v>
      </c>
      <c r="L1162">
        <f t="shared" si="203"/>
        <v>1.1512511166929603E-3</v>
      </c>
      <c r="M1162" s="16">
        <f t="shared" si="204"/>
        <v>-4.3138150763368422E-4</v>
      </c>
      <c r="N1162" s="16">
        <f t="shared" si="205"/>
        <v>7.2052084798338148E-2</v>
      </c>
      <c r="O1162" s="16">
        <f t="shared" si="206"/>
        <v>2.3051180558470243E-2</v>
      </c>
      <c r="P1162" s="16">
        <f t="shared" si="207"/>
        <v>2.6894043735833106E-2</v>
      </c>
      <c r="Q1162" s="16">
        <f t="shared" si="208"/>
        <v>2.1325154002910015E-4</v>
      </c>
      <c r="R1162" s="16">
        <f t="shared" si="209"/>
        <v>0.1425880289973889</v>
      </c>
      <c r="S1162" s="16">
        <f t="shared" si="210"/>
        <v>3.285813843730348E-2</v>
      </c>
      <c r="T1162" s="16">
        <f t="shared" si="211"/>
        <v>2.1301617452195281E-4</v>
      </c>
      <c r="U1162" s="65">
        <f t="shared" si="212"/>
        <v>0.29786974424188495</v>
      </c>
      <c r="V1162" s="65"/>
      <c r="AI1162" s="16"/>
      <c r="AL1162" s="16"/>
      <c r="AM1162" s="16"/>
    </row>
    <row r="1163" spans="1:39" x14ac:dyDescent="0.25">
      <c r="A1163">
        <v>1162</v>
      </c>
      <c r="B1163">
        <v>6.3680534497508805E-4</v>
      </c>
      <c r="C1163" s="16">
        <v>5.2816296534791696E-9</v>
      </c>
      <c r="D1163">
        <v>7.0558138522117196E-4</v>
      </c>
      <c r="E1163" s="16">
        <v>7.5224603755632196E-6</v>
      </c>
      <c r="F1163" s="16">
        <v>7.5260105609889904E-6</v>
      </c>
      <c r="G1163" s="16">
        <v>2.0988808198459698E-6</v>
      </c>
      <c r="H1163">
        <v>2.2147977495893701E-4</v>
      </c>
      <c r="J1163">
        <v>0.95685302247695103</v>
      </c>
      <c r="K1163">
        <f t="shared" si="202"/>
        <v>5.0537432975354346E-9</v>
      </c>
      <c r="L1163">
        <f t="shared" si="203"/>
        <v>7.2272700553334239E-4</v>
      </c>
      <c r="M1163" s="16">
        <f t="shared" si="204"/>
        <v>5.508836844168336E-4</v>
      </c>
      <c r="N1163" s="16">
        <f t="shared" si="205"/>
        <v>8.6624148710069432E-2</v>
      </c>
      <c r="O1163" s="16">
        <f t="shared" si="206"/>
        <v>2.144724947541849E-3</v>
      </c>
      <c r="P1163" s="16">
        <f t="shared" si="207"/>
        <v>7.1728011581617679E-2</v>
      </c>
      <c r="Q1163" s="16">
        <f t="shared" si="208"/>
        <v>8.9766832366441091E-2</v>
      </c>
      <c r="R1163" s="16">
        <f t="shared" si="209"/>
        <v>5.6136855333203069E-2</v>
      </c>
      <c r="S1163" s="16">
        <f t="shared" si="210"/>
        <v>2.0571834870379566E-3</v>
      </c>
      <c r="T1163" s="16">
        <f t="shared" si="211"/>
        <v>8.97721286359323E-2</v>
      </c>
      <c r="U1163" s="65">
        <f t="shared" si="212"/>
        <v>0.39822988506184337</v>
      </c>
      <c r="V1163" s="65"/>
      <c r="AI1163" s="16"/>
      <c r="AK1163" s="16"/>
      <c r="AL1163" s="16"/>
      <c r="AM1163" s="16"/>
    </row>
    <row r="1164" spans="1:39" x14ac:dyDescent="0.25">
      <c r="A1164">
        <v>1163</v>
      </c>
      <c r="B1164">
        <v>4.8234649928621299E-4</v>
      </c>
      <c r="C1164" s="16">
        <v>5.8501624150900002E-9</v>
      </c>
      <c r="D1164">
        <v>1.0402018764117001E-3</v>
      </c>
      <c r="E1164" s="16">
        <v>1.22361444278043E-5</v>
      </c>
      <c r="F1164" s="16">
        <v>1.00955281106278E-5</v>
      </c>
      <c r="G1164" s="16">
        <v>1.90235437640338E-6</v>
      </c>
      <c r="H1164">
        <v>3.6026811369770198E-4</v>
      </c>
      <c r="J1164">
        <v>0.95512701422475899</v>
      </c>
      <c r="K1164">
        <f t="shared" si="202"/>
        <v>5.5876481602548174E-9</v>
      </c>
      <c r="L1164">
        <f t="shared" si="203"/>
        <v>1.0622894368469442E-3</v>
      </c>
      <c r="M1164" s="16">
        <f t="shared" si="204"/>
        <v>-9.7596438274518029E-5</v>
      </c>
      <c r="N1164" s="16">
        <f t="shared" si="205"/>
        <v>3.8498114561061065E-4</v>
      </c>
      <c r="O1164" s="16">
        <f t="shared" si="206"/>
        <v>3.1750031648064567E-3</v>
      </c>
      <c r="P1164" s="16">
        <f t="shared" si="207"/>
        <v>6.3065142456941968E-3</v>
      </c>
      <c r="Q1164" s="16">
        <f t="shared" si="208"/>
        <v>1.9394128735325582E-2</v>
      </c>
      <c r="R1164" s="16">
        <f t="shared" si="209"/>
        <v>5.5663563078563693E-4</v>
      </c>
      <c r="S1164" s="16">
        <f t="shared" si="210"/>
        <v>2.758835183988517E-3</v>
      </c>
      <c r="T1164" s="16">
        <f t="shared" si="211"/>
        <v>1.9395287443143013E-2</v>
      </c>
      <c r="U1164" s="65">
        <f t="shared" si="212"/>
        <v>5.1971385549354009E-2</v>
      </c>
      <c r="V1164" s="65"/>
      <c r="AI1164" s="16"/>
      <c r="AL1164" s="16"/>
      <c r="AM1164" s="16"/>
    </row>
    <row r="1165" spans="1:39" x14ac:dyDescent="0.25">
      <c r="A1165">
        <v>1164</v>
      </c>
      <c r="B1165" s="16">
        <v>5.8683907587799E-4</v>
      </c>
      <c r="C1165" s="16">
        <v>3.9428976564971999E-9</v>
      </c>
      <c r="D1165" s="16">
        <v>5.6973755268058496E-4</v>
      </c>
      <c r="E1165" s="16">
        <v>4.5416067182394298E-6</v>
      </c>
      <c r="F1165" s="16">
        <v>8.1149850294330007E-6</v>
      </c>
      <c r="G1165" s="16">
        <v>2.8071071517422101E-6</v>
      </c>
      <c r="H1165">
        <v>1.3371525794659799E-4</v>
      </c>
      <c r="J1165">
        <v>0.95754583629754497</v>
      </c>
      <c r="K1165">
        <f t="shared" si="202"/>
        <v>3.7755052339262417E-9</v>
      </c>
      <c r="L1165">
        <f t="shared" si="203"/>
        <v>5.8877068699353667E-4</v>
      </c>
      <c r="M1165" s="16">
        <f t="shared" si="204"/>
        <v>5.8490746476244344E-4</v>
      </c>
      <c r="N1165" s="16">
        <f t="shared" si="205"/>
        <v>3.7157323325199693E-2</v>
      </c>
      <c r="O1165" s="16">
        <f t="shared" si="206"/>
        <v>8.2968308559550674E-2</v>
      </c>
      <c r="P1165" s="16">
        <f t="shared" si="207"/>
        <v>0.16710557685564953</v>
      </c>
      <c r="Q1165" s="16">
        <f t="shared" si="208"/>
        <v>0.33309929850834008</v>
      </c>
      <c r="R1165" s="16">
        <f t="shared" si="209"/>
        <v>3.1405373770951359E-2</v>
      </c>
      <c r="S1165" s="16">
        <f t="shared" si="210"/>
        <v>0.15847661034758512</v>
      </c>
      <c r="T1165" s="16">
        <f t="shared" si="211"/>
        <v>0.33310851717120854</v>
      </c>
      <c r="U1165" s="65">
        <f t="shared" si="212"/>
        <v>1.1433210085384848</v>
      </c>
      <c r="V1165" s="65"/>
      <c r="AH1165" s="16"/>
      <c r="AI1165" s="16"/>
      <c r="AJ1165" s="16"/>
      <c r="AK1165" s="16"/>
      <c r="AL1165" s="16"/>
      <c r="AM1165" s="16"/>
    </row>
    <row r="1166" spans="1:39" x14ac:dyDescent="0.25">
      <c r="A1166">
        <v>1165</v>
      </c>
      <c r="B1166">
        <v>4.6277074515646598E-4</v>
      </c>
      <c r="C1166" s="16">
        <v>3.8822823112732801E-9</v>
      </c>
      <c r="D1166">
        <v>7.1404008409722505E-4</v>
      </c>
      <c r="E1166" s="16">
        <v>5.5943720897407998E-6</v>
      </c>
      <c r="F1166" s="16">
        <v>1.03664217850774E-5</v>
      </c>
      <c r="G1166" s="16">
        <v>2.8560965506143098E-6</v>
      </c>
      <c r="H1166" s="16">
        <v>1.6471226342455199E-4</v>
      </c>
      <c r="J1166">
        <v>0.95674710829001997</v>
      </c>
      <c r="K1166">
        <f t="shared" si="202"/>
        <v>3.7143623748762057E-9</v>
      </c>
      <c r="L1166">
        <f t="shared" si="203"/>
        <v>7.3762514193568282E-4</v>
      </c>
      <c r="M1166" s="16">
        <f t="shared" si="204"/>
        <v>1.8791634837724908E-4</v>
      </c>
      <c r="N1166" s="16">
        <f t="shared" si="205"/>
        <v>3.5294357637164499E-3</v>
      </c>
      <c r="O1166" s="16">
        <f t="shared" si="206"/>
        <v>8.9393429197693566E-2</v>
      </c>
      <c r="P1166" s="16">
        <f t="shared" si="207"/>
        <v>6.7103429891615371E-2</v>
      </c>
      <c r="Q1166" s="16">
        <f t="shared" si="208"/>
        <v>0.229564030672364</v>
      </c>
      <c r="R1166" s="16">
        <f t="shared" si="209"/>
        <v>2.6070458381450144E-3</v>
      </c>
      <c r="S1166" s="16">
        <f t="shared" si="210"/>
        <v>0.17849828954506394</v>
      </c>
      <c r="T1166" s="16">
        <f t="shared" si="211"/>
        <v>0.22956984457336674</v>
      </c>
      <c r="U1166" s="65">
        <f t="shared" si="212"/>
        <v>0.80026550548196507</v>
      </c>
      <c r="V1166" s="65"/>
      <c r="AI1166" s="16"/>
      <c r="AL1166" s="16"/>
      <c r="AM1166" s="16"/>
    </row>
    <row r="1167" spans="1:39" x14ac:dyDescent="0.25">
      <c r="A1167">
        <v>1166</v>
      </c>
      <c r="B1167">
        <v>2.5691916328779901E-4</v>
      </c>
      <c r="C1167" s="16">
        <v>4.0194461163172801E-9</v>
      </c>
      <c r="D1167">
        <v>1.35231568748789E-3</v>
      </c>
      <c r="E1167" s="16">
        <v>1.08887807939385E-5</v>
      </c>
      <c r="F1167" s="16">
        <v>1.92469206609977E-5</v>
      </c>
      <c r="G1167" s="16">
        <v>2.7792980152686E-6</v>
      </c>
      <c r="H1167">
        <v>3.2060305238537802E-4</v>
      </c>
      <c r="J1167">
        <v>0.95347235472009195</v>
      </c>
      <c r="K1167">
        <f t="shared" si="202"/>
        <v>3.8324307531955658E-9</v>
      </c>
      <c r="L1167">
        <f t="shared" si="203"/>
        <v>1.3935848073790378E-3</v>
      </c>
      <c r="M1167" s="16">
        <f t="shared" si="204"/>
        <v>-8.7974648080343953E-4</v>
      </c>
      <c r="N1167" s="16">
        <f t="shared" si="205"/>
        <v>0.22829912663307436</v>
      </c>
      <c r="O1167" s="16">
        <f t="shared" si="206"/>
        <v>7.5196642339532882E-2</v>
      </c>
      <c r="P1167" s="16">
        <f t="shared" si="207"/>
        <v>0.16264515465153964</v>
      </c>
      <c r="Q1167" s="16">
        <f t="shared" si="208"/>
        <v>1.9084560498705167E-4</v>
      </c>
      <c r="R1167" s="16">
        <f t="shared" si="209"/>
        <v>0.90527545554171507</v>
      </c>
      <c r="S1167" s="16">
        <f t="shared" si="210"/>
        <v>0.14764095727556492</v>
      </c>
      <c r="T1167" s="16">
        <f t="shared" si="211"/>
        <v>1.9141055049103081E-4</v>
      </c>
      <c r="U1167" s="65">
        <f t="shared" si="212"/>
        <v>1.5194395925969051</v>
      </c>
      <c r="V1167" s="65"/>
      <c r="AI1167" s="16"/>
      <c r="AL1167" s="16"/>
      <c r="AM1167" s="16"/>
    </row>
    <row r="1168" spans="1:39" x14ac:dyDescent="0.25">
      <c r="A1168">
        <v>1167</v>
      </c>
      <c r="B1168">
        <v>6.64855468103763E-4</v>
      </c>
      <c r="C1168" s="16">
        <v>5.6189343626056704E-9</v>
      </c>
      <c r="D1168">
        <v>7.1918511940863197E-4</v>
      </c>
      <c r="E1168" s="16">
        <v>8.1560174562529699E-6</v>
      </c>
      <c r="F1168" s="16">
        <v>7.2126670653902398E-6</v>
      </c>
      <c r="G1168" s="16">
        <v>1.9731665916913602E-6</v>
      </c>
      <c r="H1168">
        <v>2.4013339558440501E-4</v>
      </c>
      <c r="J1168">
        <v>0.95679005523810101</v>
      </c>
      <c r="K1168">
        <f t="shared" si="202"/>
        <v>5.376140519176743E-9</v>
      </c>
      <c r="L1168">
        <f t="shared" si="203"/>
        <v>7.3557800119674114E-4</v>
      </c>
      <c r="M1168" s="16">
        <f t="shared" si="204"/>
        <v>5.9413293501078476E-4</v>
      </c>
      <c r="N1168" s="16">
        <f t="shared" si="205"/>
        <v>0.12343435146643457</v>
      </c>
      <c r="O1168" s="16">
        <f t="shared" si="206"/>
        <v>2.1301331030064636E-4</v>
      </c>
      <c r="P1168" s="16">
        <f t="shared" si="207"/>
        <v>6.4365878733651141E-2</v>
      </c>
      <c r="Q1168" s="16">
        <f t="shared" si="208"/>
        <v>5.7899401615179168E-2</v>
      </c>
      <c r="R1168" s="16">
        <f t="shared" si="209"/>
        <v>7.2200928887763763E-2</v>
      </c>
      <c r="S1168" s="16">
        <f t="shared" si="210"/>
        <v>2.9777993511744525E-4</v>
      </c>
      <c r="T1168" s="16">
        <f t="shared" si="211"/>
        <v>5.7903802523295765E-2</v>
      </c>
      <c r="U1168" s="65">
        <f t="shared" si="212"/>
        <v>0.37631515647174246</v>
      </c>
      <c r="V1168" s="65"/>
      <c r="AI1168" s="16"/>
      <c r="AL1168" s="16"/>
      <c r="AM1168" s="16"/>
    </row>
    <row r="1169" spans="1:39" x14ac:dyDescent="0.25">
      <c r="A1169">
        <v>1168</v>
      </c>
      <c r="B1169">
        <v>7.2911602775929403E-4</v>
      </c>
      <c r="C1169" s="16">
        <v>8.2045090679835893E-9</v>
      </c>
      <c r="D1169">
        <v>9.6304664161449998E-4</v>
      </c>
      <c r="E1169" s="16">
        <v>1.5903682927769301E-5</v>
      </c>
      <c r="F1169" s="16">
        <v>6.6510581610237803E-6</v>
      </c>
      <c r="G1169" s="16">
        <v>1.3550748500255101E-6</v>
      </c>
      <c r="H1169">
        <v>4.6824922195654202E-4</v>
      </c>
      <c r="J1169">
        <v>0.95557539875058295</v>
      </c>
      <c r="K1169">
        <f t="shared" si="202"/>
        <v>7.8400270241911912E-9</v>
      </c>
      <c r="L1169">
        <f t="shared" si="203"/>
        <v>9.776956282775051E-4</v>
      </c>
      <c r="M1169" s="16">
        <f t="shared" si="204"/>
        <v>4.80536427241083E-4</v>
      </c>
      <c r="N1169" s="16">
        <f t="shared" si="205"/>
        <v>0.2322691958339376</v>
      </c>
      <c r="O1169" s="16">
        <f t="shared" si="206"/>
        <v>0.23180838881106022</v>
      </c>
      <c r="P1169" s="16">
        <f t="shared" si="207"/>
        <v>4.2267107331874484E-7</v>
      </c>
      <c r="Q1169" s="16">
        <f t="shared" si="208"/>
        <v>0.23110512627061527</v>
      </c>
      <c r="R1169" s="16">
        <f t="shared" si="209"/>
        <v>0.10604417828815046</v>
      </c>
      <c r="S1169" s="16">
        <f t="shared" si="210"/>
        <v>0.10568963521132245</v>
      </c>
      <c r="T1169" s="16">
        <f t="shared" si="211"/>
        <v>0.2311041772543965</v>
      </c>
      <c r="U1169" s="65">
        <f t="shared" si="212"/>
        <v>1.1380211243405558</v>
      </c>
      <c r="V1169" s="65"/>
      <c r="AI1169" s="16"/>
      <c r="AL1169" s="16"/>
      <c r="AM1169" s="16"/>
    </row>
    <row r="1170" spans="1:39" x14ac:dyDescent="0.25">
      <c r="A1170">
        <v>1169</v>
      </c>
      <c r="B1170">
        <v>1.1363211007980199E-3</v>
      </c>
      <c r="C1170" s="16">
        <v>8.6985328830632808E-9</v>
      </c>
      <c r="D1170">
        <v>6.5012525820634399E-4</v>
      </c>
      <c r="E1170" s="16">
        <v>1.1424557402793401E-5</v>
      </c>
      <c r="F1170" s="16">
        <v>4.2036756764763099E-6</v>
      </c>
      <c r="G1170" s="16">
        <v>1.27336999929368E-6</v>
      </c>
      <c r="H1170">
        <v>3.3636602478915098E-4</v>
      </c>
      <c r="J1170">
        <v>0.95721397417957399</v>
      </c>
      <c r="K1170">
        <f t="shared" si="202"/>
        <v>8.3263572305287111E-9</v>
      </c>
      <c r="L1170">
        <f t="shared" si="203"/>
        <v>6.5979728102570721E-4</v>
      </c>
      <c r="M1170" s="16">
        <f t="shared" si="204"/>
        <v>1.6128449205703326E-3</v>
      </c>
      <c r="N1170" s="16">
        <f t="shared" si="205"/>
        <v>1.7150409847543298</v>
      </c>
      <c r="O1170" s="16">
        <f t="shared" si="206"/>
        <v>0.32566346122637674</v>
      </c>
      <c r="P1170" s="16">
        <f t="shared" si="207"/>
        <v>0.10586399127502148</v>
      </c>
      <c r="Q1170" s="16">
        <f t="shared" si="208"/>
        <v>4.057549231561877E-3</v>
      </c>
      <c r="R1170" s="16">
        <f t="shared" si="209"/>
        <v>0.32923058846792563</v>
      </c>
      <c r="S1170" s="16">
        <f t="shared" si="210"/>
        <v>0.13380441567111062</v>
      </c>
      <c r="T1170" s="16">
        <f t="shared" si="211"/>
        <v>4.0553944227497132E-3</v>
      </c>
      <c r="U1170" s="65">
        <f t="shared" si="212"/>
        <v>2.6177163850490759</v>
      </c>
      <c r="V1170" s="65"/>
      <c r="AI1170" s="16"/>
      <c r="AL1170" s="16"/>
      <c r="AM1170" s="16"/>
    </row>
    <row r="1171" spans="1:39" x14ac:dyDescent="0.25">
      <c r="A1171">
        <v>1170</v>
      </c>
      <c r="B1171">
        <v>3.7883293883603101E-4</v>
      </c>
      <c r="C1171" s="16">
        <v>5.2413587374789702E-9</v>
      </c>
      <c r="D1171">
        <v>1.1909805073827601E-3</v>
      </c>
      <c r="E1171" s="16">
        <v>1.2529768155751501E-5</v>
      </c>
      <c r="F1171" s="16">
        <v>1.2947306003513999E-5</v>
      </c>
      <c r="G1171" s="16">
        <v>2.1271021102790099E-6</v>
      </c>
      <c r="H1171">
        <v>3.68916088837897E-4</v>
      </c>
      <c r="J1171">
        <v>0.95434708170250504</v>
      </c>
      <c r="K1171">
        <f t="shared" si="202"/>
        <v>5.0020754152689815E-9</v>
      </c>
      <c r="L1171">
        <f t="shared" si="203"/>
        <v>1.2189969801413296E-3</v>
      </c>
      <c r="M1171" s="16">
        <f t="shared" si="204"/>
        <v>-4.613311024692676E-4</v>
      </c>
      <c r="N1171" s="16">
        <f t="shared" si="205"/>
        <v>5.2906602107250573E-2</v>
      </c>
      <c r="O1171" s="16">
        <f t="shared" si="206"/>
        <v>2.8711142915267478E-3</v>
      </c>
      <c r="P1171" s="16">
        <f t="shared" si="207"/>
        <v>5.5637478602694093E-2</v>
      </c>
      <c r="Q1171" s="16">
        <f t="shared" si="208"/>
        <v>2.7755906382162618E-2</v>
      </c>
      <c r="R1171" s="16">
        <f t="shared" si="209"/>
        <v>9.7804440463805792E-2</v>
      </c>
      <c r="S1171" s="16">
        <f t="shared" si="210"/>
        <v>3.529775512436354E-3</v>
      </c>
      <c r="T1171" s="16">
        <f t="shared" si="211"/>
        <v>2.776030597309008E-2</v>
      </c>
      <c r="U1171" s="65">
        <f t="shared" si="212"/>
        <v>0.26826562333296627</v>
      </c>
      <c r="V1171" s="65"/>
      <c r="AI1171" s="16"/>
      <c r="AK1171" s="16"/>
      <c r="AL1171" s="16"/>
      <c r="AM1171" s="16"/>
    </row>
    <row r="1172" spans="1:39" x14ac:dyDescent="0.25">
      <c r="A1172">
        <v>1171</v>
      </c>
      <c r="B1172">
        <v>6.8343084552736498E-4</v>
      </c>
      <c r="C1172" s="16">
        <v>6.5271106669905901E-9</v>
      </c>
      <c r="D1172">
        <v>8.1455792645842499E-4</v>
      </c>
      <c r="E1172" s="16">
        <v>1.0719054349548499E-5</v>
      </c>
      <c r="F1172" s="16">
        <v>7.0478423288472497E-6</v>
      </c>
      <c r="G1172" s="16">
        <v>1.7004802914376899E-6</v>
      </c>
      <c r="H1172">
        <v>3.1559696958273102E-4</v>
      </c>
      <c r="J1172">
        <v>0.956308098900992</v>
      </c>
      <c r="K1172">
        <f t="shared" si="202"/>
        <v>6.2419287932661569E-9</v>
      </c>
      <c r="L1172">
        <f t="shared" si="203"/>
        <v>8.3034756429689019E-4</v>
      </c>
      <c r="M1172" s="16">
        <f t="shared" si="204"/>
        <v>5.3651412675783988E-4</v>
      </c>
      <c r="N1172" s="16">
        <f t="shared" si="205"/>
        <v>0.15138875925094958</v>
      </c>
      <c r="O1172" s="16">
        <f t="shared" si="206"/>
        <v>3.1891453710372379E-2</v>
      </c>
      <c r="P1172" s="16">
        <f t="shared" si="207"/>
        <v>2.3943326052655416E-2</v>
      </c>
      <c r="Q1172" s="16">
        <f t="shared" si="208"/>
        <v>3.9518360060850865E-6</v>
      </c>
      <c r="R1172" s="16">
        <f t="shared" si="209"/>
        <v>8.1461156150915981E-2</v>
      </c>
      <c r="S1172" s="16">
        <f t="shared" si="210"/>
        <v>2.3430066556180015E-2</v>
      </c>
      <c r="T1172" s="16">
        <f t="shared" si="211"/>
        <v>3.9819879824815187E-6</v>
      </c>
      <c r="U1172" s="65">
        <f t="shared" si="212"/>
        <v>0.31212269554506195</v>
      </c>
      <c r="V1172" s="65"/>
      <c r="AI1172" s="16"/>
      <c r="AL1172" s="16"/>
      <c r="AM1172" s="16"/>
    </row>
    <row r="1173" spans="1:39" x14ac:dyDescent="0.25">
      <c r="A1173">
        <v>1172</v>
      </c>
      <c r="B1173">
        <v>6.0226300435864801E-4</v>
      </c>
      <c r="C1173" s="16">
        <v>6.8646187655993002E-9</v>
      </c>
      <c r="D1173">
        <v>9.7591222523907295E-4</v>
      </c>
      <c r="E1173" s="16">
        <v>1.34813844953158E-5</v>
      </c>
      <c r="F1173" s="16">
        <v>8.0588394033378905E-6</v>
      </c>
      <c r="G1173" s="16">
        <v>1.6199100611773E-6</v>
      </c>
      <c r="H1173">
        <v>3.9693028463841102E-4</v>
      </c>
      <c r="J1173">
        <v>0.95548289091279204</v>
      </c>
      <c r="K1173">
        <f t="shared" si="202"/>
        <v>6.5590257831690212E-9</v>
      </c>
      <c r="L1173">
        <f t="shared" si="203"/>
        <v>9.936429494881605E-4</v>
      </c>
      <c r="M1173" s="16">
        <f t="shared" si="204"/>
        <v>2.1088305922913555E-4</v>
      </c>
      <c r="N1173" s="16">
        <f t="shared" si="205"/>
        <v>5.0226097768339036E-2</v>
      </c>
      <c r="O1173" s="16">
        <f t="shared" si="206"/>
        <v>5.7372063006950649E-2</v>
      </c>
      <c r="P1173" s="16">
        <f t="shared" si="207"/>
        <v>1.6130107536268528E-4</v>
      </c>
      <c r="Q1173" s="16">
        <f t="shared" si="208"/>
        <v>6.5128350770295634E-2</v>
      </c>
      <c r="R1173" s="16">
        <f t="shared" si="209"/>
        <v>3.345543183465232E-2</v>
      </c>
      <c r="S1173" s="16">
        <f t="shared" si="210"/>
        <v>3.7325143594214183E-2</v>
      </c>
      <c r="T1173" s="16">
        <f t="shared" si="211"/>
        <v>6.5128491078844886E-2</v>
      </c>
      <c r="U1173" s="65">
        <f t="shared" si="212"/>
        <v>0.30879687912865939</v>
      </c>
      <c r="V1173" s="65"/>
      <c r="AI1173" s="16"/>
      <c r="AL1173" s="16"/>
      <c r="AM1173" s="16"/>
    </row>
    <row r="1174" spans="1:39" x14ac:dyDescent="0.25">
      <c r="A1174">
        <v>1173</v>
      </c>
      <c r="B1174">
        <v>4.6806387945362202E-4</v>
      </c>
      <c r="C1174" s="16">
        <v>4.57348827946127E-9</v>
      </c>
      <c r="D1174">
        <v>8.3402691279122105E-4</v>
      </c>
      <c r="E1174" s="16">
        <v>7.6873639315830602E-6</v>
      </c>
      <c r="F1174" s="16">
        <v>1.03066431769096E-5</v>
      </c>
      <c r="G1174" s="16">
        <v>2.4277862310699399E-6</v>
      </c>
      <c r="H1174">
        <v>2.2633643672586499E-4</v>
      </c>
      <c r="J1174">
        <v>0.95614036585746398</v>
      </c>
      <c r="K1174">
        <f t="shared" si="202"/>
        <v>4.3728967567689222E-9</v>
      </c>
      <c r="L1174">
        <f t="shared" si="203"/>
        <v>8.5706341188783073E-4</v>
      </c>
      <c r="M1174" s="16">
        <f t="shared" si="204"/>
        <v>7.9064347019413355E-5</v>
      </c>
      <c r="N1174" s="16">
        <f t="shared" si="205"/>
        <v>2.3668858930313446E-3</v>
      </c>
      <c r="O1174" s="16">
        <f t="shared" si="206"/>
        <v>3.0338061504687087E-2</v>
      </c>
      <c r="P1174" s="16">
        <f t="shared" si="207"/>
        <v>1.8099240466373907E-2</v>
      </c>
      <c r="Q1174" s="16">
        <f t="shared" si="208"/>
        <v>8.0802363973419264E-2</v>
      </c>
      <c r="R1174" s="16">
        <f t="shared" si="209"/>
        <v>2.0248416786842983E-3</v>
      </c>
      <c r="S1174" s="16">
        <f t="shared" si="210"/>
        <v>4.3751616672752389E-2</v>
      </c>
      <c r="T1174" s="16">
        <f t="shared" si="211"/>
        <v>8.0804811900485315E-2</v>
      </c>
      <c r="U1174" s="65">
        <f t="shared" si="212"/>
        <v>0.25818782208943364</v>
      </c>
      <c r="V1174" s="65"/>
      <c r="AI1174" s="16"/>
      <c r="AL1174" s="16"/>
      <c r="AM1174" s="16"/>
    </row>
    <row r="1175" spans="1:39" x14ac:dyDescent="0.25">
      <c r="A1175">
        <v>1174</v>
      </c>
      <c r="B1175">
        <v>6.9454749360992898E-4</v>
      </c>
      <c r="C1175" s="16">
        <v>5.3030651071900603E-9</v>
      </c>
      <c r="D1175">
        <v>6.4860928513790696E-4</v>
      </c>
      <c r="E1175" s="16">
        <v>6.9479334144329603E-6</v>
      </c>
      <c r="F1175" s="16">
        <v>6.8807636493164896E-6</v>
      </c>
      <c r="G1175" s="16">
        <v>2.08893531794113E-6</v>
      </c>
      <c r="H1175">
        <v>2.0456370997573201E-4</v>
      </c>
      <c r="J1175">
        <v>0.95716177502288602</v>
      </c>
      <c r="K1175">
        <f t="shared" si="202"/>
        <v>5.0758912110599692E-9</v>
      </c>
      <c r="L1175">
        <f t="shared" si="203"/>
        <v>6.6445444468937395E-4</v>
      </c>
      <c r="M1175" s="16">
        <f t="shared" si="204"/>
        <v>7.2464054253048411E-4</v>
      </c>
      <c r="N1175" s="16">
        <f t="shared" si="205"/>
        <v>0.16948198479602172</v>
      </c>
      <c r="O1175" s="16">
        <f t="shared" si="206"/>
        <v>1.8012076147103425E-3</v>
      </c>
      <c r="P1175" s="16">
        <f t="shared" si="207"/>
        <v>0.10689014983086569</v>
      </c>
      <c r="Q1175" s="16">
        <f t="shared" si="208"/>
        <v>0.12468190257603862</v>
      </c>
      <c r="R1175" s="16">
        <f t="shared" si="209"/>
        <v>9.1418086623937925E-2</v>
      </c>
      <c r="S1175" s="16">
        <f t="shared" si="210"/>
        <v>1.6323851749904552E-3</v>
      </c>
      <c r="T1175" s="16">
        <f t="shared" si="211"/>
        <v>0.1246889521465394</v>
      </c>
      <c r="U1175" s="65">
        <f t="shared" si="212"/>
        <v>0.6205946687631041</v>
      </c>
      <c r="V1175" s="65"/>
      <c r="AI1175" s="16"/>
      <c r="AL1175" s="16"/>
      <c r="AM1175" s="16"/>
    </row>
    <row r="1176" spans="1:39" x14ac:dyDescent="0.25">
      <c r="A1176">
        <v>1175</v>
      </c>
      <c r="B1176">
        <v>8.9541741717975203E-4</v>
      </c>
      <c r="C1176" s="16">
        <v>9.2274745090450905E-9</v>
      </c>
      <c r="D1176">
        <v>8.8014374938941999E-4</v>
      </c>
      <c r="E1176" s="16">
        <v>1.6362983074993701E-5</v>
      </c>
      <c r="F1176" s="16">
        <v>5.3939224293334998E-6</v>
      </c>
      <c r="G1176" s="16">
        <v>1.20365009268656E-6</v>
      </c>
      <c r="H1176">
        <v>4.8177030892400797E-4</v>
      </c>
      <c r="J1176">
        <v>0.95601359216545301</v>
      </c>
      <c r="K1176">
        <f t="shared" si="202"/>
        <v>8.8215910520073463E-9</v>
      </c>
      <c r="L1176">
        <f t="shared" si="203"/>
        <v>8.9212601686626449E-4</v>
      </c>
      <c r="M1176" s="16">
        <f t="shared" si="204"/>
        <v>8.9870881749323957E-4</v>
      </c>
      <c r="N1176" s="16">
        <f t="shared" si="205"/>
        <v>0.67232472603932036</v>
      </c>
      <c r="O1176" s="16">
        <f t="shared" si="206"/>
        <v>0.44379418408709875</v>
      </c>
      <c r="P1176" s="16">
        <f t="shared" si="207"/>
        <v>7.5131017259437655E-3</v>
      </c>
      <c r="Q1176" s="16">
        <f t="shared" si="208"/>
        <v>0.27404985015727534</v>
      </c>
      <c r="R1176" s="16">
        <f t="shared" si="209"/>
        <v>0.20530521110302571</v>
      </c>
      <c r="S1176" s="16">
        <f t="shared" si="210"/>
        <v>0.16041398253362549</v>
      </c>
      <c r="T1176" s="16">
        <f t="shared" si="211"/>
        <v>0.27404215490037442</v>
      </c>
      <c r="U1176" s="65">
        <f t="shared" si="212"/>
        <v>2.0374432105466642</v>
      </c>
      <c r="V1176" s="65"/>
      <c r="AI1176" s="16"/>
      <c r="AL1176" s="16"/>
      <c r="AM1176" s="16"/>
    </row>
    <row r="1177" spans="1:39" x14ac:dyDescent="0.25">
      <c r="A1177">
        <v>1176</v>
      </c>
      <c r="B1177">
        <v>5.3393057671002897E-4</v>
      </c>
      <c r="C1177" s="16">
        <v>5.9552942609314E-9</v>
      </c>
      <c r="D1177">
        <v>9.5461456186197405E-4</v>
      </c>
      <c r="E1177" s="16">
        <v>1.1442484600187799E-5</v>
      </c>
      <c r="F1177" s="16">
        <v>9.0831906852248607E-6</v>
      </c>
      <c r="G1177" s="16">
        <v>1.86690184085735E-6</v>
      </c>
      <c r="H1177" s="16">
        <v>3.3689900590664999E-4</v>
      </c>
      <c r="J1177">
        <v>0.95556647015558305</v>
      </c>
      <c r="K1177">
        <f t="shared" si="202"/>
        <v>5.6906795156560192E-9</v>
      </c>
      <c r="L1177">
        <f t="shared" si="203"/>
        <v>9.7464188977902004E-4</v>
      </c>
      <c r="M1177" s="16">
        <f t="shared" si="204"/>
        <v>9.3219263641037796E-5</v>
      </c>
      <c r="N1177" s="16">
        <f t="shared" si="205"/>
        <v>7.263257912104323E-3</v>
      </c>
      <c r="O1177" s="16">
        <f t="shared" si="206"/>
        <v>5.6746879103443037E-3</v>
      </c>
      <c r="P1177" s="16">
        <f t="shared" si="207"/>
        <v>8.8361296150560296E-5</v>
      </c>
      <c r="Q1177" s="16">
        <f t="shared" si="208"/>
        <v>4.2729794845199074E-3</v>
      </c>
      <c r="R1177" s="16">
        <f t="shared" si="209"/>
        <v>6.248668519307431E-3</v>
      </c>
      <c r="S1177" s="16">
        <f t="shared" si="210"/>
        <v>4.9254984549446362E-3</v>
      </c>
      <c r="T1177" s="16">
        <f t="shared" si="211"/>
        <v>4.2728985287214328E-3</v>
      </c>
      <c r="U1177" s="65">
        <f t="shared" si="212"/>
        <v>3.2746352106092592E-2</v>
      </c>
      <c r="V1177" s="65"/>
      <c r="AI1177" s="16"/>
      <c r="AL1177" s="16"/>
      <c r="AM1177" s="16"/>
    </row>
    <row r="1178" spans="1:39" x14ac:dyDescent="0.25">
      <c r="A1178">
        <v>1177</v>
      </c>
      <c r="B1178">
        <v>4.3230752053020801E-4</v>
      </c>
      <c r="C1178" s="16">
        <v>5.5357832082744104E-9</v>
      </c>
      <c r="D1178">
        <v>1.09985504735935E-3</v>
      </c>
      <c r="E1178" s="16">
        <v>1.2233971123075401E-5</v>
      </c>
      <c r="F1178" s="16">
        <v>1.1296710893391999E-5</v>
      </c>
      <c r="G1178" s="16">
        <v>2.0118226947744599E-6</v>
      </c>
      <c r="H1178">
        <v>3.6020522303069401E-4</v>
      </c>
      <c r="J1178">
        <v>0.95481452799032995</v>
      </c>
      <c r="K1178">
        <f t="shared" si="202"/>
        <v>5.2856462310653253E-9</v>
      </c>
      <c r="L1178">
        <f t="shared" si="203"/>
        <v>1.1244547560576999E-3</v>
      </c>
      <c r="M1178" s="16">
        <f t="shared" si="204"/>
        <v>-2.5983971499728419E-4</v>
      </c>
      <c r="N1178" s="16">
        <f t="shared" si="205"/>
        <v>1.4720041415706347E-2</v>
      </c>
      <c r="O1178" s="16">
        <f t="shared" si="206"/>
        <v>1.758893252355428E-7</v>
      </c>
      <c r="P1178" s="16">
        <f t="shared" si="207"/>
        <v>1.9970052215726026E-2</v>
      </c>
      <c r="Q1178" s="16">
        <f t="shared" si="208"/>
        <v>1.9337810446252685E-2</v>
      </c>
      <c r="R1178" s="16">
        <f t="shared" si="209"/>
        <v>2.1135910001995269E-2</v>
      </c>
      <c r="S1178" s="16">
        <f t="shared" si="210"/>
        <v>3.9861283413656565E-6</v>
      </c>
      <c r="T1178" s="16">
        <f t="shared" si="211"/>
        <v>1.9339932834907831E-2</v>
      </c>
      <c r="U1178" s="65">
        <f t="shared" si="212"/>
        <v>9.4507908932254747E-2</v>
      </c>
      <c r="V1178" s="65"/>
      <c r="AI1178" s="16"/>
      <c r="AK1178" s="16"/>
      <c r="AL1178" s="16"/>
      <c r="AM1178" s="16"/>
    </row>
    <row r="1179" spans="1:39" x14ac:dyDescent="0.25">
      <c r="A1179">
        <v>1178</v>
      </c>
      <c r="B1179">
        <v>9.9857910127222897E-4</v>
      </c>
      <c r="C1179" s="16">
        <v>6.4130876983914604E-9</v>
      </c>
      <c r="D1179">
        <v>5.4404019532667603E-4</v>
      </c>
      <c r="E1179" s="16">
        <v>7.0570702258759799E-6</v>
      </c>
      <c r="F1179" s="16">
        <v>4.7596538208748801E-6</v>
      </c>
      <c r="G1179" s="16">
        <v>1.72503583749407E-6</v>
      </c>
      <c r="H1179">
        <v>2.07775845312338E-4</v>
      </c>
      <c r="J1179">
        <v>0.95775889143551995</v>
      </c>
      <c r="K1179">
        <f t="shared" si="202"/>
        <v>6.1421917646901755E-9</v>
      </c>
      <c r="L1179">
        <f t="shared" si="203"/>
        <v>5.5527812571822151E-4</v>
      </c>
      <c r="M1179" s="16">
        <f t="shared" si="204"/>
        <v>1.4418800768262365E-3</v>
      </c>
      <c r="N1179" s="16">
        <f t="shared" si="205"/>
        <v>1.0601427136863768</v>
      </c>
      <c r="O1179" s="16">
        <f t="shared" si="206"/>
        <v>2.4961782255123896E-2</v>
      </c>
      <c r="P1179" s="16">
        <f t="shared" si="207"/>
        <v>0.18961804442771912</v>
      </c>
      <c r="Q1179" s="16">
        <f t="shared" si="208"/>
        <v>0.11760915751075578</v>
      </c>
      <c r="R1179" s="16">
        <f t="shared" si="209"/>
        <v>0.26771843561326575</v>
      </c>
      <c r="S1179" s="16">
        <f t="shared" si="210"/>
        <v>1.9835578636967513E-2</v>
      </c>
      <c r="T1179" s="16">
        <f t="shared" si="211"/>
        <v>0.11761852450736836</v>
      </c>
      <c r="U1179" s="65">
        <f t="shared" si="212"/>
        <v>1.7975042366375773</v>
      </c>
      <c r="V1179" s="65"/>
      <c r="AI1179" s="16"/>
      <c r="AL1179" s="16"/>
      <c r="AM1179" s="16"/>
    </row>
    <row r="1180" spans="1:39" x14ac:dyDescent="0.25">
      <c r="A1180">
        <v>1179</v>
      </c>
      <c r="B1180">
        <v>3.03754968345848E-4</v>
      </c>
      <c r="C1180" s="16">
        <v>4.8831862208956903E-9</v>
      </c>
      <c r="D1180">
        <v>1.3903769834620299E-3</v>
      </c>
      <c r="E1180" s="16">
        <v>1.35973481546854E-5</v>
      </c>
      <c r="F1180" s="16">
        <v>1.6297217536020901E-5</v>
      </c>
      <c r="G1180" s="16">
        <v>2.2883157611492299E-6</v>
      </c>
      <c r="H1180">
        <v>4.0035305222462799E-4</v>
      </c>
      <c r="J1180">
        <v>0.953353859527026</v>
      </c>
      <c r="K1180">
        <f t="shared" si="202"/>
        <v>4.6554044304800985E-9</v>
      </c>
      <c r="L1180">
        <f t="shared" si="203"/>
        <v>1.425254851109E-3</v>
      </c>
      <c r="M1180" s="16">
        <f t="shared" si="204"/>
        <v>-8.1774491441730405E-4</v>
      </c>
      <c r="N1180" s="16">
        <f t="shared" si="205"/>
        <v>0.14639183002211273</v>
      </c>
      <c r="O1180" s="16">
        <f t="shared" si="206"/>
        <v>1.3984711207284626E-2</v>
      </c>
      <c r="P1180" s="16">
        <f t="shared" si="207"/>
        <v>0.19606205665026205</v>
      </c>
      <c r="Q1180" s="16">
        <f t="shared" si="208"/>
        <v>7.0755745557760888E-2</v>
      </c>
      <c r="R1180" s="16">
        <f t="shared" si="209"/>
        <v>0.42560885556774947</v>
      </c>
      <c r="S1180" s="16">
        <f t="shared" si="210"/>
        <v>1.9517496156320018E-2</v>
      </c>
      <c r="T1180" s="16">
        <f t="shared" si="211"/>
        <v>7.0770139389480805E-2</v>
      </c>
      <c r="U1180" s="65">
        <f t="shared" si="212"/>
        <v>0.94309083455097054</v>
      </c>
      <c r="V1180" s="65"/>
      <c r="AI1180" s="16"/>
      <c r="AK1180" s="16"/>
      <c r="AL1180" s="16"/>
      <c r="AM1180" s="16"/>
    </row>
    <row r="1181" spans="1:39" x14ac:dyDescent="0.25">
      <c r="A1181">
        <v>1180</v>
      </c>
      <c r="B1181">
        <v>3.6258710790193998E-4</v>
      </c>
      <c r="C1181" s="16">
        <v>3.5328893917599001E-9</v>
      </c>
      <c r="D1181">
        <v>8.3188633104431999E-4</v>
      </c>
      <c r="E1181" s="16">
        <v>5.92231935774752E-6</v>
      </c>
      <c r="F1181" s="16">
        <v>1.33113897224031E-5</v>
      </c>
      <c r="G1181" s="16">
        <v>3.1432616523434099E-6</v>
      </c>
      <c r="H1181" s="16">
        <v>1.7436891798251199E-4</v>
      </c>
      <c r="J1181">
        <v>0.95608709343139198</v>
      </c>
      <c r="K1181">
        <f t="shared" si="202"/>
        <v>3.3777499499823213E-9</v>
      </c>
      <c r="L1181">
        <f t="shared" si="203"/>
        <v>8.616488392520779E-4</v>
      </c>
      <c r="M1181" s="16">
        <f t="shared" si="204"/>
        <v>-1.3647462344819791E-4</v>
      </c>
      <c r="N1181" s="16">
        <f t="shared" si="205"/>
        <v>6.9187060616961366E-2</v>
      </c>
      <c r="O1181" s="16">
        <f t="shared" si="206"/>
        <v>0.13109919195486375</v>
      </c>
      <c r="P1181" s="16">
        <f t="shared" si="207"/>
        <v>1.8701845582547887E-2</v>
      </c>
      <c r="Q1181" s="16">
        <f t="shared" si="208"/>
        <v>0.20123696495710602</v>
      </c>
      <c r="R1181" s="16">
        <f t="shared" si="209"/>
        <v>0.1222563356055473</v>
      </c>
      <c r="S1181" s="16">
        <f t="shared" si="210"/>
        <v>0.31980646166826809</v>
      </c>
      <c r="T1181" s="16">
        <f t="shared" si="211"/>
        <v>0.20123969370589553</v>
      </c>
      <c r="U1181" s="65">
        <f t="shared" si="212"/>
        <v>1.0635275540911899</v>
      </c>
      <c r="V1181" s="65"/>
      <c r="AI1181" s="16"/>
      <c r="AL1181" s="16"/>
      <c r="AM1181" s="16"/>
    </row>
    <row r="1182" spans="1:39" x14ac:dyDescent="0.25">
      <c r="A1182">
        <v>1181</v>
      </c>
      <c r="B1182">
        <v>6.0695029550480897E-4</v>
      </c>
      <c r="C1182" s="16">
        <v>5.4725799082711399E-9</v>
      </c>
      <c r="D1182">
        <v>7.6823576223796798E-4</v>
      </c>
      <c r="E1182" s="16">
        <v>8.4802921074361298E-6</v>
      </c>
      <c r="F1182" s="16">
        <v>7.9201524737572702E-6</v>
      </c>
      <c r="G1182" s="16">
        <v>2.0271580417360399E-6</v>
      </c>
      <c r="H1182">
        <v>2.4968145818800899E-4</v>
      </c>
      <c r="J1182">
        <v>0.95652404355633203</v>
      </c>
      <c r="K1182">
        <f t="shared" si="202"/>
        <v>5.2346542625446514E-9</v>
      </c>
      <c r="L1182">
        <f t="shared" si="203"/>
        <v>7.8609775264731029E-4</v>
      </c>
      <c r="M1182" s="16">
        <f t="shared" si="204"/>
        <v>4.2780283836230771E-4</v>
      </c>
      <c r="N1182" s="16">
        <f t="shared" si="205"/>
        <v>5.4587094473539627E-2</v>
      </c>
      <c r="O1182" s="16">
        <f t="shared" si="206"/>
        <v>1.3999223655299567E-4</v>
      </c>
      <c r="P1182" s="16">
        <f t="shared" si="207"/>
        <v>4.1129724638617332E-2</v>
      </c>
      <c r="Q1182" s="16">
        <f t="shared" si="208"/>
        <v>4.4281169641747109E-2</v>
      </c>
      <c r="R1182" s="16">
        <f t="shared" si="209"/>
        <v>3.8797114703192463E-2</v>
      </c>
      <c r="S1182" s="16">
        <f t="shared" si="210"/>
        <v>9.2820919723001096E-5</v>
      </c>
      <c r="T1182" s="16">
        <f t="shared" si="211"/>
        <v>4.4284356737588196E-2</v>
      </c>
      <c r="U1182" s="65">
        <f t="shared" si="212"/>
        <v>0.22331227335096077</v>
      </c>
      <c r="V1182" s="65"/>
      <c r="AI1182" s="16"/>
      <c r="AL1182" s="16"/>
      <c r="AM1182" s="16"/>
    </row>
    <row r="1183" spans="1:39" x14ac:dyDescent="0.25">
      <c r="A1183">
        <v>1182</v>
      </c>
      <c r="B1183">
        <v>7.0457419813977804E-4</v>
      </c>
      <c r="C1183" s="16">
        <v>7.2687927155238496E-9</v>
      </c>
      <c r="D1183">
        <v>8.8126486705509904E-4</v>
      </c>
      <c r="E1183" s="16">
        <v>1.2905031009762399E-5</v>
      </c>
      <c r="F1183" s="16">
        <v>6.8572501477714802E-6</v>
      </c>
      <c r="G1183" s="16">
        <v>1.52811805530542E-6</v>
      </c>
      <c r="H1183">
        <v>3.79959014183681E-4</v>
      </c>
      <c r="J1183">
        <v>0.95597703523739297</v>
      </c>
      <c r="K1183">
        <f t="shared" si="202"/>
        <v>6.9487989099416483E-9</v>
      </c>
      <c r="L1183">
        <f t="shared" si="203"/>
        <v>8.9650021661323196E-4</v>
      </c>
      <c r="M1183" s="16">
        <f t="shared" si="204"/>
        <v>5.1264817966632412E-4</v>
      </c>
      <c r="N1183" s="16">
        <f t="shared" si="205"/>
        <v>0.18667703464690991</v>
      </c>
      <c r="O1183" s="16">
        <f t="shared" si="206"/>
        <v>9.7659499788577242E-2</v>
      </c>
      <c r="P1183" s="16">
        <f t="shared" si="207"/>
        <v>7.3127759990131739E-3</v>
      </c>
      <c r="Q1183" s="16">
        <f t="shared" si="208"/>
        <v>4.0618531216008433E-2</v>
      </c>
      <c r="R1183" s="16">
        <f t="shared" si="209"/>
        <v>9.2865426463506109E-2</v>
      </c>
      <c r="S1183" s="16">
        <f t="shared" si="210"/>
        <v>5.7080160667869313E-2</v>
      </c>
      <c r="T1183" s="16">
        <f t="shared" si="211"/>
        <v>4.0616361583088977E-2</v>
      </c>
      <c r="U1183" s="65">
        <f t="shared" si="212"/>
        <v>0.52282979036497312</v>
      </c>
      <c r="V1183" s="65"/>
      <c r="AI1183" s="16"/>
      <c r="AL1183" s="16"/>
      <c r="AM1183" s="16"/>
    </row>
    <row r="1184" spans="1:39" x14ac:dyDescent="0.25">
      <c r="A1184">
        <v>1183</v>
      </c>
      <c r="B1184">
        <v>4.8418438879172898E-4</v>
      </c>
      <c r="C1184" s="16">
        <v>6.3689894918382203E-9</v>
      </c>
      <c r="D1184">
        <v>1.13047460450419E-3</v>
      </c>
      <c r="E1184" s="16">
        <v>1.44631828378337E-5</v>
      </c>
      <c r="F1184" s="16">
        <v>1.00978358260894E-5</v>
      </c>
      <c r="G1184" s="16">
        <v>1.74912137973049E-6</v>
      </c>
      <c r="H1184">
        <v>4.2584049229205101E-4</v>
      </c>
      <c r="J1184">
        <v>0.95469170909296197</v>
      </c>
      <c r="K1184">
        <f t="shared" si="202"/>
        <v>6.0804214631581457E-9</v>
      </c>
      <c r="L1184">
        <f t="shared" si="203"/>
        <v>1.1524130285466075E-3</v>
      </c>
      <c r="M1184" s="16">
        <f t="shared" si="204"/>
        <v>-1.8404425096314947E-4</v>
      </c>
      <c r="N1184" s="16">
        <f t="shared" si="205"/>
        <v>2.5234557207536891E-4</v>
      </c>
      <c r="O1184" s="16">
        <f t="shared" si="206"/>
        <v>2.2509089146378679E-2</v>
      </c>
      <c r="P1184" s="16">
        <f t="shared" si="207"/>
        <v>2.9959882978413153E-2</v>
      </c>
      <c r="Q1184" s="16">
        <f t="shared" si="208"/>
        <v>0.12014142647527559</v>
      </c>
      <c r="R1184" s="16">
        <f t="shared" si="209"/>
        <v>5.6773106431621276E-4</v>
      </c>
      <c r="S1184" s="16">
        <f t="shared" si="210"/>
        <v>1.6600502240364693E-2</v>
      </c>
      <c r="T1184" s="16">
        <f t="shared" si="211"/>
        <v>0.12014880686373909</v>
      </c>
      <c r="U1184" s="65">
        <f t="shared" si="212"/>
        <v>0.31017978434056276</v>
      </c>
      <c r="V1184" s="65"/>
      <c r="AI1184" s="16"/>
      <c r="AL1184" s="16"/>
      <c r="AM1184" s="16"/>
    </row>
    <row r="1185" spans="1:39" x14ac:dyDescent="0.25">
      <c r="A1185">
        <v>1184</v>
      </c>
      <c r="B1185">
        <v>7.6622475028070196E-4</v>
      </c>
      <c r="C1185" s="16">
        <v>7.6548788497845707E-9</v>
      </c>
      <c r="D1185">
        <v>8.5278116094370004E-4</v>
      </c>
      <c r="E1185" s="16">
        <v>1.3155797958370101E-5</v>
      </c>
      <c r="F1185" s="16">
        <v>6.2965288265073498E-6</v>
      </c>
      <c r="G1185" s="16">
        <v>1.45053533671267E-6</v>
      </c>
      <c r="H1185">
        <v>3.87341708127799E-4</v>
      </c>
      <c r="J1185">
        <v>0.95613162691699705</v>
      </c>
      <c r="K1185">
        <f t="shared" si="202"/>
        <v>7.319071768497033E-9</v>
      </c>
      <c r="L1185">
        <f t="shared" si="203"/>
        <v>8.6681709905457756E-4</v>
      </c>
      <c r="M1185" s="16">
        <f t="shared" si="204"/>
        <v>6.6563240150682625E-4</v>
      </c>
      <c r="N1185" s="16">
        <f t="shared" si="205"/>
        <v>0.31065839474896439</v>
      </c>
      <c r="O1185" s="16">
        <f t="shared" si="206"/>
        <v>0.1460918786843633</v>
      </c>
      <c r="P1185" s="16">
        <f t="shared" si="207"/>
        <v>1.3241612379632763E-2</v>
      </c>
      <c r="Q1185" s="16">
        <f t="shared" si="208"/>
        <v>5.0574789072887989E-2</v>
      </c>
      <c r="R1185" s="16">
        <f t="shared" si="209"/>
        <v>0.1307475051630678</v>
      </c>
      <c r="S1185" s="16">
        <f t="shared" si="210"/>
        <v>7.7036743270114519E-2</v>
      </c>
      <c r="T1185" s="16">
        <f t="shared" si="211"/>
        <v>5.0571519999099694E-2</v>
      </c>
      <c r="U1185" s="65">
        <f t="shared" si="212"/>
        <v>0.77892244331813054</v>
      </c>
      <c r="V1185" s="65"/>
      <c r="AI1185" s="16"/>
      <c r="AL1185" s="16"/>
      <c r="AM1185" s="16"/>
    </row>
    <row r="1186" spans="1:39" x14ac:dyDescent="0.25">
      <c r="A1186">
        <v>1185</v>
      </c>
      <c r="B1186">
        <v>5.2646971988583096E-4</v>
      </c>
      <c r="C1186" s="16">
        <v>5.7186857865437001E-9</v>
      </c>
      <c r="D1186">
        <v>9.2913839424230203E-4</v>
      </c>
      <c r="E1186" s="16">
        <v>1.0697597825252001E-5</v>
      </c>
      <c r="F1186" s="16">
        <v>9.2014241152425293E-6</v>
      </c>
      <c r="G1186" s="16">
        <v>1.9435987900933299E-6</v>
      </c>
      <c r="H1186">
        <v>3.1496706863435399E-4</v>
      </c>
      <c r="J1186">
        <v>0.95568978420177497</v>
      </c>
      <c r="K1186">
        <f t="shared" si="202"/>
        <v>5.465289585259707E-9</v>
      </c>
      <c r="L1186">
        <f t="shared" si="203"/>
        <v>9.4947912257709391E-4</v>
      </c>
      <c r="M1186" s="16">
        <f t="shared" si="204"/>
        <v>1.0346031719456814E-4</v>
      </c>
      <c r="N1186" s="16">
        <f t="shared" si="205"/>
        <v>4.9084605269996704E-3</v>
      </c>
      <c r="O1186" s="16">
        <f t="shared" si="206"/>
        <v>1.0632038008382488E-3</v>
      </c>
      <c r="P1186" s="16">
        <f t="shared" si="207"/>
        <v>1.2842613271724331E-3</v>
      </c>
      <c r="Q1186" s="16">
        <f t="shared" si="208"/>
        <v>1.5885495992798958E-5</v>
      </c>
      <c r="R1186" s="16">
        <f t="shared" si="209"/>
        <v>4.497143433635639E-3</v>
      </c>
      <c r="S1186" s="16">
        <f t="shared" si="210"/>
        <v>1.0228909210108601E-3</v>
      </c>
      <c r="T1186" s="16">
        <f t="shared" si="211"/>
        <v>1.5899455560048765E-5</v>
      </c>
      <c r="U1186" s="65">
        <f t="shared" si="212"/>
        <v>1.28077449612097E-2</v>
      </c>
      <c r="V1186" s="65"/>
      <c r="AI1186" s="16"/>
      <c r="AL1186" s="16"/>
      <c r="AM1186" s="16"/>
    </row>
    <row r="1187" spans="1:39" x14ac:dyDescent="0.25">
      <c r="A1187">
        <v>1186</v>
      </c>
      <c r="B1187">
        <v>6.6388492504267105E-4</v>
      </c>
      <c r="C1187" s="16">
        <v>6.6113499485941903E-9</v>
      </c>
      <c r="D1187">
        <v>8.5009497467309605E-4</v>
      </c>
      <c r="E1187" s="16">
        <v>1.13263991751778E-5</v>
      </c>
      <c r="F1187" s="16">
        <v>7.2676387536220601E-6</v>
      </c>
      <c r="G1187" s="16">
        <v>1.6795137741732E-6</v>
      </c>
      <c r="H1187">
        <v>3.3347936118329499E-4</v>
      </c>
      <c r="J1187">
        <v>0.95612444646447403</v>
      </c>
      <c r="K1187">
        <f t="shared" si="202"/>
        <v>6.3212733099825491E-9</v>
      </c>
      <c r="L1187">
        <f t="shared" si="203"/>
        <v>8.6630315460456484E-4</v>
      </c>
      <c r="M1187" s="16">
        <f t="shared" si="204"/>
        <v>4.6146669548077736E-4</v>
      </c>
      <c r="N1187" s="16">
        <f t="shared" si="205"/>
        <v>0.12205213272904945</v>
      </c>
      <c r="O1187" s="16">
        <f t="shared" si="206"/>
        <v>3.7555584041499196E-2</v>
      </c>
      <c r="P1187" s="16">
        <f t="shared" si="207"/>
        <v>1.3890897200284353E-2</v>
      </c>
      <c r="Q1187" s="16">
        <f t="shared" si="208"/>
        <v>2.9767652605139348E-3</v>
      </c>
      <c r="R1187" s="16">
        <f t="shared" si="209"/>
        <v>6.9236704788660508E-2</v>
      </c>
      <c r="S1187" s="16">
        <f t="shared" si="210"/>
        <v>2.6735941705172316E-2</v>
      </c>
      <c r="T1187" s="16">
        <f t="shared" si="211"/>
        <v>2.9760902226276188E-3</v>
      </c>
      <c r="U1187" s="65">
        <f t="shared" si="212"/>
        <v>0.27542411594780736</v>
      </c>
      <c r="V1187" s="65"/>
      <c r="AI1187" s="16"/>
      <c r="AL1187" s="16"/>
      <c r="AM1187" s="16"/>
    </row>
    <row r="1188" spans="1:39" x14ac:dyDescent="0.25">
      <c r="A1188">
        <v>1187</v>
      </c>
      <c r="B1188">
        <v>5.7174883284689102E-4</v>
      </c>
      <c r="C1188" s="16">
        <v>5.5268638363380402E-9</v>
      </c>
      <c r="D1188">
        <v>8.2477317092566696E-4</v>
      </c>
      <c r="E1188" s="16">
        <v>9.1885633030402899E-6</v>
      </c>
      <c r="F1188" s="16">
        <v>8.4308308719826799E-6</v>
      </c>
      <c r="G1188" s="16">
        <v>2.0086017932791301E-6</v>
      </c>
      <c r="H1188">
        <v>2.7053551893636201E-4</v>
      </c>
      <c r="J1188">
        <v>0.95622694228983596</v>
      </c>
      <c r="K1188">
        <f t="shared" si="202"/>
        <v>5.2849361066737967E-9</v>
      </c>
      <c r="L1188">
        <f t="shared" si="203"/>
        <v>8.4363790759907505E-4</v>
      </c>
      <c r="M1188" s="16">
        <f t="shared" si="204"/>
        <v>2.9985975809470699E-4</v>
      </c>
      <c r="N1188" s="16">
        <f t="shared" si="205"/>
        <v>2.627353237342752E-2</v>
      </c>
      <c r="O1188" s="16">
        <f t="shared" si="206"/>
        <v>4.1206450440866967E-6</v>
      </c>
      <c r="P1188" s="16">
        <f t="shared" si="207"/>
        <v>2.0775183813707566E-2</v>
      </c>
      <c r="Q1188" s="16">
        <f t="shared" si="208"/>
        <v>2.0876309653687402E-2</v>
      </c>
      <c r="R1188" s="16">
        <f t="shared" si="209"/>
        <v>2.1080649547608691E-2</v>
      </c>
      <c r="S1188" s="16">
        <f t="shared" si="210"/>
        <v>1.5393530377717533E-7</v>
      </c>
      <c r="T1188" s="16">
        <f t="shared" si="211"/>
        <v>2.0877997361413551E-2</v>
      </c>
      <c r="U1188" s="65">
        <f t="shared" si="212"/>
        <v>0.1098879473301926</v>
      </c>
      <c r="V1188" s="65"/>
      <c r="AI1188" s="16"/>
      <c r="AL1188" s="16"/>
      <c r="AM1188" s="16"/>
    </row>
    <row r="1189" spans="1:39" x14ac:dyDescent="0.25">
      <c r="A1189">
        <v>1188</v>
      </c>
      <c r="B1189">
        <v>3.21763353583673E-4</v>
      </c>
      <c r="C1189" s="16">
        <v>6.0430167662226301E-9</v>
      </c>
      <c r="D1189">
        <v>1.6326584750336499E-3</v>
      </c>
      <c r="E1189" s="16">
        <v>1.9710873839272602E-5</v>
      </c>
      <c r="F1189" s="16">
        <v>1.5540452636835199E-5</v>
      </c>
      <c r="G1189" s="16">
        <v>1.8536989415851799E-6</v>
      </c>
      <c r="H1189">
        <v>5.8036297762605895E-4</v>
      </c>
      <c r="J1189">
        <v>0.95227691285239202</v>
      </c>
      <c r="K1189">
        <f t="shared" si="202"/>
        <v>5.7546253504537315E-9</v>
      </c>
      <c r="L1189">
        <f t="shared" si="203"/>
        <v>1.6655870362321393E-3</v>
      </c>
      <c r="M1189" s="16">
        <f t="shared" si="204"/>
        <v>-1.0220603290647932E-3</v>
      </c>
      <c r="N1189" s="16">
        <f t="shared" si="205"/>
        <v>0.11972253529263975</v>
      </c>
      <c r="O1189" s="16">
        <f t="shared" si="206"/>
        <v>8.3120285944070817E-3</v>
      </c>
      <c r="P1189" s="16">
        <f t="shared" si="207"/>
        <v>0.48191855896903779</v>
      </c>
      <c r="Q1189" s="16">
        <f t="shared" si="208"/>
        <v>0.69757175720683362</v>
      </c>
      <c r="R1189" s="16">
        <f t="shared" si="209"/>
        <v>0.33138223266238892</v>
      </c>
      <c r="S1189" s="16">
        <f t="shared" si="210"/>
        <v>5.8917373746367021E-3</v>
      </c>
      <c r="T1189" s="16">
        <f t="shared" si="211"/>
        <v>0.69767183161250335</v>
      </c>
      <c r="U1189" s="65">
        <f t="shared" si="212"/>
        <v>2.3424706817124474</v>
      </c>
      <c r="V1189" s="65"/>
      <c r="AI1189" s="16"/>
      <c r="AL1189" s="16"/>
      <c r="AM1189" s="16"/>
    </row>
    <row r="1190" spans="1:39" x14ac:dyDescent="0.25">
      <c r="A1190">
        <v>1189</v>
      </c>
      <c r="B1190">
        <v>5.9391183029622102E-4</v>
      </c>
      <c r="C1190" s="16">
        <v>6.5105626133719601E-9</v>
      </c>
      <c r="D1190">
        <v>9.3777119904183998E-4</v>
      </c>
      <c r="E1190" s="16">
        <v>1.2291491243534599E-5</v>
      </c>
      <c r="F1190" s="16">
        <v>8.1581265217899597E-6</v>
      </c>
      <c r="G1190" s="16">
        <v>1.7072810204811199E-6</v>
      </c>
      <c r="H1190">
        <v>3.6189580138801898E-4</v>
      </c>
      <c r="J1190">
        <v>0.95566885521220202</v>
      </c>
      <c r="K1190">
        <f t="shared" si="202"/>
        <v>6.2219419195085435E-9</v>
      </c>
      <c r="L1190">
        <f t="shared" si="203"/>
        <v>9.5578822254328768E-4</v>
      </c>
      <c r="M1190" s="16">
        <f t="shared" si="204"/>
        <v>2.3203543804915433E-4</v>
      </c>
      <c r="N1190" s="16">
        <f t="shared" si="205"/>
        <v>4.2906095719833358E-2</v>
      </c>
      <c r="O1190" s="16">
        <f t="shared" si="206"/>
        <v>3.0833164849521172E-2</v>
      </c>
      <c r="P1190" s="16">
        <f t="shared" si="207"/>
        <v>7.2244639902070294E-4</v>
      </c>
      <c r="Q1190" s="16">
        <f t="shared" si="208"/>
        <v>2.0855965120529868E-2</v>
      </c>
      <c r="R1190" s="16">
        <f t="shared" si="209"/>
        <v>2.9874172263510537E-2</v>
      </c>
      <c r="S1190" s="16">
        <f t="shared" si="210"/>
        <v>2.2404610875459235E-2</v>
      </c>
      <c r="T1190" s="16">
        <f t="shared" si="211"/>
        <v>2.0855449973426393E-2</v>
      </c>
      <c r="U1190" s="65">
        <f t="shared" si="212"/>
        <v>0.16845190520130127</v>
      </c>
      <c r="V1190" s="65"/>
      <c r="AI1190" s="16"/>
      <c r="AL1190" s="16"/>
      <c r="AM1190" s="16"/>
    </row>
    <row r="1191" spans="1:39" x14ac:dyDescent="0.25">
      <c r="A1191">
        <v>1190</v>
      </c>
      <c r="B1191">
        <v>5.5720349413948295E-4</v>
      </c>
      <c r="C1191" s="16">
        <v>6.29738417594385E-9</v>
      </c>
      <c r="D1191">
        <v>9.6754286580859501E-4</v>
      </c>
      <c r="E1191" s="16">
        <v>1.22620990317602E-5</v>
      </c>
      <c r="F1191" s="16">
        <v>8.7083049829648897E-6</v>
      </c>
      <c r="G1191" s="16">
        <v>1.76571149897814E-6</v>
      </c>
      <c r="H1191">
        <v>3.61030958515371E-4</v>
      </c>
      <c r="J1191">
        <v>0.95551059954723405</v>
      </c>
      <c r="K1191">
        <f t="shared" si="202"/>
        <v>6.0172173295353722E-9</v>
      </c>
      <c r="L1191">
        <f t="shared" si="203"/>
        <v>9.8671888988932687E-4</v>
      </c>
      <c r="M1191" s="16">
        <f t="shared" si="204"/>
        <v>1.2768809838963893E-4</v>
      </c>
      <c r="N1191" s="16">
        <f t="shared" si="205"/>
        <v>1.7563518937130606E-2</v>
      </c>
      <c r="O1191" s="16">
        <f t="shared" si="206"/>
        <v>1.8796609105777934E-2</v>
      </c>
      <c r="P1191" s="16">
        <f t="shared" si="207"/>
        <v>1.6124909317200049E-5</v>
      </c>
      <c r="Q1191" s="16">
        <f t="shared" si="208"/>
        <v>2.0073036269706274E-2</v>
      </c>
      <c r="R1191" s="16">
        <f t="shared" si="209"/>
        <v>1.3702683306428308E-2</v>
      </c>
      <c r="S1191" s="16">
        <f t="shared" si="210"/>
        <v>1.4539574868828252E-2</v>
      </c>
      <c r="T1191" s="16">
        <f t="shared" si="211"/>
        <v>2.0073021212440843E-2</v>
      </c>
      <c r="U1191" s="65">
        <f t="shared" si="212"/>
        <v>0.1047645686096294</v>
      </c>
      <c r="V1191" s="65"/>
      <c r="AI1191" s="16"/>
      <c r="AL1191" s="16"/>
      <c r="AM1191" s="16"/>
    </row>
    <row r="1192" spans="1:39" x14ac:dyDescent="0.25">
      <c r="A1192">
        <v>1191</v>
      </c>
      <c r="B1192">
        <v>2.5308698689263502E-4</v>
      </c>
      <c r="C1192" s="16">
        <v>4.7841576348046299E-9</v>
      </c>
      <c r="D1192">
        <v>1.64429710780175E-3</v>
      </c>
      <c r="E1192" s="16">
        <v>1.5711420340121199E-5</v>
      </c>
      <c r="F1192" s="16">
        <v>1.97812083233462E-5</v>
      </c>
      <c r="G1192" s="16">
        <v>2.3421572585810002E-6</v>
      </c>
      <c r="H1192">
        <v>4.6260451395675701E-4</v>
      </c>
      <c r="J1192">
        <v>0.95214825092467403</v>
      </c>
      <c r="K1192">
        <f t="shared" si="202"/>
        <v>4.5552273241271534E-9</v>
      </c>
      <c r="L1192">
        <f t="shared" si="203"/>
        <v>1.6861968975493886E-3</v>
      </c>
      <c r="M1192" s="16">
        <f t="shared" si="204"/>
        <v>-1.1800229237641183E-3</v>
      </c>
      <c r="N1192" s="16">
        <f t="shared" si="205"/>
        <v>0.2358030431292549</v>
      </c>
      <c r="O1192" s="16">
        <f t="shared" si="206"/>
        <v>1.8533631509121483E-2</v>
      </c>
      <c r="P1192" s="16">
        <f t="shared" si="207"/>
        <v>0.49883272133120432</v>
      </c>
      <c r="Q1192" s="16">
        <f t="shared" si="208"/>
        <v>0.21421445689639765</v>
      </c>
      <c r="R1192" s="16">
        <f t="shared" si="209"/>
        <v>1.0112946522666071</v>
      </c>
      <c r="S1192" s="16">
        <f t="shared" si="210"/>
        <v>2.7729247068281049E-2</v>
      </c>
      <c r="T1192" s="16">
        <f t="shared" si="211"/>
        <v>0.21426052131003698</v>
      </c>
      <c r="U1192" s="65">
        <f t="shared" si="212"/>
        <v>2.2206682735109031</v>
      </c>
      <c r="V1192" s="65"/>
      <c r="AI1192" s="16"/>
      <c r="AL1192" s="16"/>
      <c r="AM1192" s="16"/>
    </row>
    <row r="1193" spans="1:39" x14ac:dyDescent="0.25">
      <c r="A1193">
        <v>1192</v>
      </c>
      <c r="B1193">
        <v>4.6773448087484199E-4</v>
      </c>
      <c r="C1193" s="16">
        <v>5.86989557933517E-9</v>
      </c>
      <c r="D1193">
        <v>1.07726173360603E-3</v>
      </c>
      <c r="E1193" s="16">
        <v>1.27094951858525E-5</v>
      </c>
      <c r="F1193" s="16">
        <v>1.0428871278588699E-5</v>
      </c>
      <c r="G1193" s="16">
        <v>1.8967639605152901E-6</v>
      </c>
      <c r="H1193">
        <v>3.7420563156686501E-4</v>
      </c>
      <c r="J1193">
        <v>0.95494083893128601</v>
      </c>
      <c r="K1193">
        <f t="shared" si="202"/>
        <v>5.605403008969374E-9</v>
      </c>
      <c r="L1193">
        <f t="shared" si="203"/>
        <v>1.1000103702281433E-3</v>
      </c>
      <c r="M1193" s="16">
        <f t="shared" si="204"/>
        <v>-1.6454140847845937E-4</v>
      </c>
      <c r="N1193" s="16">
        <f t="shared" si="205"/>
        <v>2.4324782636551117E-3</v>
      </c>
      <c r="O1193" s="16">
        <f t="shared" si="206"/>
        <v>3.5892473651313048E-3</v>
      </c>
      <c r="P1193" s="16">
        <f t="shared" si="207"/>
        <v>1.389344031474387E-2</v>
      </c>
      <c r="Q1193" s="16">
        <f t="shared" si="208"/>
        <v>3.3611637228038067E-2</v>
      </c>
      <c r="R1193" s="16">
        <f t="shared" si="209"/>
        <v>3.2937313868568905E-3</v>
      </c>
      <c r="S1193" s="16">
        <f t="shared" si="210"/>
        <v>3.0590793470538194E-3</v>
      </c>
      <c r="T1193" s="16">
        <f t="shared" si="211"/>
        <v>3.3614007877678008E-2</v>
      </c>
      <c r="U1193" s="65">
        <f t="shared" si="212"/>
        <v>9.3493621783157066E-2</v>
      </c>
      <c r="V1193" s="65"/>
      <c r="AI1193" s="16"/>
      <c r="AL1193" s="16"/>
      <c r="AM1193" s="16"/>
    </row>
    <row r="1194" spans="1:39" x14ac:dyDescent="0.25">
      <c r="A1194">
        <v>1193</v>
      </c>
      <c r="B1194">
        <v>5.4001128940329502E-4</v>
      </c>
      <c r="C1194" s="16">
        <v>5.6680246647837403E-9</v>
      </c>
      <c r="D1194">
        <v>8.9712216297466901E-4</v>
      </c>
      <c r="E1194" s="16">
        <v>1.02412543162271E-5</v>
      </c>
      <c r="F1194" s="16">
        <v>8.9571161841260703E-6</v>
      </c>
      <c r="G1194" s="16">
        <v>1.9602398467059802E-6</v>
      </c>
      <c r="H1194">
        <v>3.0153057562477598E-4</v>
      </c>
      <c r="J1194">
        <v>0.95585371222493898</v>
      </c>
      <c r="K1194">
        <f t="shared" si="202"/>
        <v>5.4178024168160533E-9</v>
      </c>
      <c r="L1194">
        <f t="shared" si="203"/>
        <v>9.1699096716496239E-4</v>
      </c>
      <c r="M1194" s="16">
        <f t="shared" si="204"/>
        <v>1.6303161164162776E-4</v>
      </c>
      <c r="N1194" s="16">
        <f t="shared" si="205"/>
        <v>9.5226217453522419E-3</v>
      </c>
      <c r="O1194" s="16">
        <f t="shared" si="206"/>
        <v>5.5032803911713975E-4</v>
      </c>
      <c r="P1194" s="16">
        <f t="shared" si="207"/>
        <v>4.769244162576472E-3</v>
      </c>
      <c r="Q1194" s="16">
        <f t="shared" si="208"/>
        <v>2.1598458713327352E-3</v>
      </c>
      <c r="R1194" s="16">
        <f t="shared" si="209"/>
        <v>8.4329890839870483E-3</v>
      </c>
      <c r="S1194" s="16">
        <f t="shared" si="210"/>
        <v>5.6143025790697705E-4</v>
      </c>
      <c r="T1194" s="16">
        <f t="shared" si="211"/>
        <v>2.1601396359932526E-3</v>
      </c>
      <c r="U1194" s="65">
        <f t="shared" si="212"/>
        <v>2.8156598796265867E-2</v>
      </c>
      <c r="V1194" s="65"/>
      <c r="AI1194" s="16"/>
      <c r="AL1194" s="16"/>
      <c r="AM1194" s="16"/>
    </row>
    <row r="1195" spans="1:39" x14ac:dyDescent="0.25">
      <c r="A1195">
        <v>1194</v>
      </c>
      <c r="B1195">
        <v>6.0138418929421903E-4</v>
      </c>
      <c r="C1195" s="16">
        <v>4.4370595014939604E-9</v>
      </c>
      <c r="D1195">
        <v>6.2649288094951904E-4</v>
      </c>
      <c r="E1195" s="16">
        <v>5.6162402143997404E-6</v>
      </c>
      <c r="F1195" s="16">
        <v>7.9400398154280306E-6</v>
      </c>
      <c r="G1195" s="16">
        <v>2.4961290561857298E-6</v>
      </c>
      <c r="H1195">
        <v>1.6535535364585699E-4</v>
      </c>
      <c r="J1195">
        <v>0.95725296647509905</v>
      </c>
      <c r="K1195">
        <f t="shared" si="202"/>
        <v>4.2473883702316181E-9</v>
      </c>
      <c r="L1195">
        <f t="shared" si="203"/>
        <v>6.4486465257705932E-4</v>
      </c>
      <c r="M1195" s="16">
        <f t="shared" si="204"/>
        <v>5.5790372601137873E-4</v>
      </c>
      <c r="N1195" s="16">
        <f t="shared" si="205"/>
        <v>4.9428667077936125E-2</v>
      </c>
      <c r="O1195" s="16">
        <f t="shared" si="206"/>
        <v>3.9526530341168466E-2</v>
      </c>
      <c r="P1195" s="16">
        <f t="shared" si="207"/>
        <v>0.12242350187771503</v>
      </c>
      <c r="Q1195" s="16">
        <f t="shared" si="208"/>
        <v>0.22761710653225942</v>
      </c>
      <c r="R1195" s="16">
        <f t="shared" si="209"/>
        <v>3.800684359372216E-2</v>
      </c>
      <c r="S1195" s="16">
        <f t="shared" si="210"/>
        <v>5.9149788347858098E-2</v>
      </c>
      <c r="T1195" s="16">
        <f t="shared" si="211"/>
        <v>0.22762521733012137</v>
      </c>
      <c r="U1195" s="65">
        <f t="shared" si="212"/>
        <v>0.76377765510078066</v>
      </c>
      <c r="V1195" s="65"/>
      <c r="AI1195" s="16"/>
      <c r="AL1195" s="16"/>
      <c r="AM1195" s="16"/>
    </row>
    <row r="1196" spans="1:39" x14ac:dyDescent="0.25">
      <c r="A1196">
        <v>1195</v>
      </c>
      <c r="B1196">
        <v>4.6528922249052299E-4</v>
      </c>
      <c r="C1196" s="16">
        <v>6.0529996019331198E-9</v>
      </c>
      <c r="D1196">
        <v>1.11773839848698E-3</v>
      </c>
      <c r="E1196" s="16">
        <v>1.3592371070318999E-5</v>
      </c>
      <c r="F1196" s="16">
        <v>1.05027520523627E-5</v>
      </c>
      <c r="G1196" s="16">
        <v>1.84021004401172E-6</v>
      </c>
      <c r="H1196">
        <v>4.0020091293402701E-4</v>
      </c>
      <c r="J1196">
        <v>0.95474462361654</v>
      </c>
      <c r="K1196">
        <f t="shared" si="202"/>
        <v>5.7790688266987031E-9</v>
      </c>
      <c r="L1196">
        <f t="shared" si="203"/>
        <v>1.140578059636115E-3</v>
      </c>
      <c r="M1196" s="16">
        <f t="shared" si="204"/>
        <v>-2.0999961465506919E-4</v>
      </c>
      <c r="N1196" s="16">
        <f t="shared" si="205"/>
        <v>2.9474256195088258E-3</v>
      </c>
      <c r="O1196" s="16">
        <f t="shared" si="206"/>
        <v>8.6439600587082076E-3</v>
      </c>
      <c r="P1196" s="16">
        <f t="shared" si="207"/>
        <v>2.5559350930684524E-2</v>
      </c>
      <c r="Q1196" s="16">
        <f t="shared" si="208"/>
        <v>7.0509432905585853E-2</v>
      </c>
      <c r="R1196" s="16">
        <f t="shared" si="209"/>
        <v>4.2096565390772264E-3</v>
      </c>
      <c r="S1196" s="16">
        <f t="shared" si="210"/>
        <v>6.9682182313710967E-3</v>
      </c>
      <c r="T1196" s="16">
        <f t="shared" si="211"/>
        <v>7.0514396716231983E-2</v>
      </c>
      <c r="U1196" s="65">
        <f t="shared" si="212"/>
        <v>0.18935244100116772</v>
      </c>
      <c r="V1196" s="65"/>
      <c r="AI1196" s="16"/>
      <c r="AL1196" s="16"/>
      <c r="AM1196" s="16"/>
    </row>
    <row r="1197" spans="1:39" x14ac:dyDescent="0.25">
      <c r="A1197">
        <v>1196</v>
      </c>
      <c r="B1197">
        <v>5.5578257008746996E-4</v>
      </c>
      <c r="C1197" s="16">
        <v>4.2437455328095604E-9</v>
      </c>
      <c r="D1197">
        <v>6.4875766528562403E-4</v>
      </c>
      <c r="E1197" s="16">
        <v>5.5608229633015502E-6</v>
      </c>
      <c r="F1197" s="16">
        <v>8.6018266680161395E-6</v>
      </c>
      <c r="G1197" s="16">
        <v>2.61060583797958E-6</v>
      </c>
      <c r="H1197">
        <v>1.6372393252354499E-4</v>
      </c>
      <c r="J1197">
        <v>0.95712243525978602</v>
      </c>
      <c r="K1197">
        <f t="shared" si="202"/>
        <v>4.0617840589855249E-9</v>
      </c>
      <c r="L1197">
        <f t="shared" si="203"/>
        <v>6.6856768071410315E-4</v>
      </c>
      <c r="M1197" s="16">
        <f t="shared" si="204"/>
        <v>4.4299745946083677E-4</v>
      </c>
      <c r="N1197" s="16">
        <f t="shared" si="205"/>
        <v>1.6806366279013045E-2</v>
      </c>
      <c r="O1197" s="16">
        <f t="shared" si="206"/>
        <v>5.4624549943643352E-2</v>
      </c>
      <c r="P1197" s="16">
        <f t="shared" si="207"/>
        <v>0.10678949315171693</v>
      </c>
      <c r="Q1197" s="16">
        <f t="shared" si="208"/>
        <v>0.23256703409633947</v>
      </c>
      <c r="R1197" s="16">
        <f t="shared" si="209"/>
        <v>1.6346741680298333E-2</v>
      </c>
      <c r="S1197" s="16">
        <f t="shared" si="210"/>
        <v>9.0133804592153852E-2</v>
      </c>
      <c r="T1197" s="16">
        <f t="shared" si="211"/>
        <v>0.23257456179549188</v>
      </c>
      <c r="U1197" s="65">
        <f t="shared" si="212"/>
        <v>0.74984255153865687</v>
      </c>
      <c r="V1197" s="65"/>
      <c r="AI1197" s="16"/>
      <c r="AK1197" s="16"/>
      <c r="AL1197" s="16"/>
      <c r="AM1197" s="16"/>
    </row>
    <row r="1198" spans="1:39" x14ac:dyDescent="0.25">
      <c r="A1198">
        <v>1197</v>
      </c>
      <c r="B1198">
        <v>4.4164598904487497E-4</v>
      </c>
      <c r="C1198" s="16">
        <v>6.2145482652139199E-9</v>
      </c>
      <c r="D1198">
        <v>1.2116300412137299E-3</v>
      </c>
      <c r="E1198" s="16">
        <v>1.5111715798081899E-5</v>
      </c>
      <c r="F1198" s="16">
        <v>1.11122130272729E-5</v>
      </c>
      <c r="G1198" s="16">
        <v>1.79425283058483E-6</v>
      </c>
      <c r="H1198">
        <v>4.4493708369825499E-4</v>
      </c>
      <c r="J1198">
        <v>0.95428562574127296</v>
      </c>
      <c r="K1198">
        <f t="shared" si="202"/>
        <v>5.9304540799690075E-9</v>
      </c>
      <c r="L1198">
        <f t="shared" si="203"/>
        <v>1.2356425055505952E-3</v>
      </c>
      <c r="M1198" s="16">
        <f t="shared" si="204"/>
        <v>-3.5235052746084537E-4</v>
      </c>
      <c r="N1198" s="16">
        <f t="shared" si="205"/>
        <v>1.0474611752548308E-2</v>
      </c>
      <c r="O1198" s="16">
        <f t="shared" si="206"/>
        <v>1.4918981250269869E-2</v>
      </c>
      <c r="P1198" s="16">
        <f t="shared" si="207"/>
        <v>6.6205309712900132E-2</v>
      </c>
      <c r="Q1198" s="16">
        <f t="shared" si="208"/>
        <v>0.16564637310138172</v>
      </c>
      <c r="R1198" s="16">
        <f t="shared" si="209"/>
        <v>1.6046699769518429E-2</v>
      </c>
      <c r="S1198" s="16">
        <f t="shared" si="210"/>
        <v>1.1313520131770369E-2</v>
      </c>
      <c r="T1198" s="16">
        <f t="shared" si="211"/>
        <v>0.16566003711409477</v>
      </c>
      <c r="U1198" s="65">
        <f t="shared" si="212"/>
        <v>0.45026553283248361</v>
      </c>
      <c r="V1198" s="65"/>
      <c r="AI1198" s="16"/>
      <c r="AL1198" s="16"/>
      <c r="AM1198" s="16"/>
    </row>
    <row r="1199" spans="1:39" x14ac:dyDescent="0.25">
      <c r="A1199">
        <v>1198</v>
      </c>
      <c r="B1199">
        <v>3.4950043584613299E-4</v>
      </c>
      <c r="C1199" s="16">
        <v>3.4040812523685999E-9</v>
      </c>
      <c r="D1199">
        <v>8.3160544949334003E-4</v>
      </c>
      <c r="E1199" s="16">
        <v>5.7043482564501399E-6</v>
      </c>
      <c r="F1199" s="16">
        <v>1.38109957629277E-5</v>
      </c>
      <c r="G1199" s="16">
        <v>3.2622689185742602E-6</v>
      </c>
      <c r="H1199">
        <v>1.6795128047244901E-4</v>
      </c>
      <c r="J1199">
        <v>0.95607786788552396</v>
      </c>
      <c r="K1199">
        <f t="shared" si="202"/>
        <v>3.2545667458736551E-9</v>
      </c>
      <c r="L1199">
        <f t="shared" si="203"/>
        <v>8.6248630585651729E-4</v>
      </c>
      <c r="M1199" s="16">
        <f t="shared" si="204"/>
        <v>-1.6348543416425137E-4</v>
      </c>
      <c r="N1199" s="16">
        <f t="shared" si="205"/>
        <v>8.3887425573575869E-2</v>
      </c>
      <c r="O1199" s="16">
        <f t="shared" si="206"/>
        <v>0.14848286404727426</v>
      </c>
      <c r="P1199" s="16">
        <f t="shared" si="207"/>
        <v>1.8781650242005551E-2</v>
      </c>
      <c r="Q1199" s="16">
        <f t="shared" si="208"/>
        <v>0.21985682613719368</v>
      </c>
      <c r="R1199" s="16">
        <f t="shared" si="209"/>
        <v>0.16024582547890409</v>
      </c>
      <c r="S1199" s="16">
        <f t="shared" si="210"/>
        <v>0.39035803297589811</v>
      </c>
      <c r="T1199" s="16">
        <f t="shared" si="211"/>
        <v>0.21985953018159304</v>
      </c>
      <c r="U1199" s="65">
        <f t="shared" si="212"/>
        <v>1.2414721546364447</v>
      </c>
      <c r="V1199" s="65"/>
      <c r="AI1199" s="16"/>
      <c r="AL1199" s="16"/>
      <c r="AM1199" s="16"/>
    </row>
    <row r="1200" spans="1:39" x14ac:dyDescent="0.25">
      <c r="A1200">
        <v>1199</v>
      </c>
      <c r="B1200">
        <v>5.14745939246731E-4</v>
      </c>
      <c r="C1200" s="16">
        <v>7.3440214303688398E-9</v>
      </c>
      <c r="D1200">
        <v>1.2287927859456801E-3</v>
      </c>
      <c r="E1200" s="16">
        <v>1.8109131091549199E-5</v>
      </c>
      <c r="F1200" s="16">
        <v>9.5385811902927602E-6</v>
      </c>
      <c r="G1200" s="16">
        <v>1.5184796198127E-6</v>
      </c>
      <c r="H1200">
        <v>5.3319081119030201E-4</v>
      </c>
      <c r="J1200">
        <v>0.95423555187487497</v>
      </c>
      <c r="K1200">
        <f t="shared" si="202"/>
        <v>7.0079263425889186E-9</v>
      </c>
      <c r="L1200">
        <f t="shared" si="203"/>
        <v>1.249381083924648E-3</v>
      </c>
      <c r="M1200" s="16">
        <f t="shared" si="204"/>
        <v>-2.1988920543118605E-4</v>
      </c>
      <c r="N1200" s="16">
        <f t="shared" si="205"/>
        <v>2.137359343875901E-3</v>
      </c>
      <c r="O1200" s="16">
        <f t="shared" si="206"/>
        <v>0.10633405836361992</v>
      </c>
      <c r="P1200" s="16">
        <f t="shared" si="207"/>
        <v>7.5687515068040001E-2</v>
      </c>
      <c r="Q1200" s="16">
        <f t="shared" si="208"/>
        <v>0.47069915900155085</v>
      </c>
      <c r="R1200" s="16">
        <f t="shared" si="209"/>
        <v>1.0808403830925523E-3</v>
      </c>
      <c r="S1200" s="16">
        <f t="shared" si="210"/>
        <v>5.9397005633654118E-2</v>
      </c>
      <c r="T1200" s="16">
        <f t="shared" si="211"/>
        <v>0.47072791779398448</v>
      </c>
      <c r="U1200" s="65">
        <f t="shared" si="212"/>
        <v>1.1860638555878178</v>
      </c>
      <c r="V1200" s="65"/>
      <c r="AI1200" s="16"/>
      <c r="AL1200" s="16"/>
      <c r="AM1200" s="16"/>
    </row>
    <row r="1201" spans="1:40" x14ac:dyDescent="0.25">
      <c r="A1201">
        <v>1200</v>
      </c>
      <c r="B1201">
        <v>3.7995962099212401E-4</v>
      </c>
      <c r="C1201" s="16">
        <v>5.6511934034771001E-9</v>
      </c>
      <c r="D1201">
        <v>1.2829213079538499E-3</v>
      </c>
      <c r="E1201" s="16">
        <v>1.4538183590010301E-5</v>
      </c>
      <c r="F1201" s="16">
        <v>1.29608446099965E-5</v>
      </c>
      <c r="G1201" s="16">
        <v>1.9747916795571301E-6</v>
      </c>
      <c r="H1201">
        <v>4.2805206080048802E-4</v>
      </c>
      <c r="J1201">
        <v>0.953914762687611</v>
      </c>
      <c r="K1201">
        <f t="shared" si="202"/>
        <v>5.390756814379651E-9</v>
      </c>
      <c r="L1201">
        <f t="shared" si="203"/>
        <v>1.3108121376599966E-3</v>
      </c>
      <c r="M1201" s="16">
        <f t="shared" si="204"/>
        <v>-5.5089289567574861E-4</v>
      </c>
      <c r="N1201" s="16">
        <f t="shared" si="205"/>
        <v>5.1858378479362907E-2</v>
      </c>
      <c r="O1201" s="16">
        <f t="shared" si="206"/>
        <v>4.1697226104799647E-4</v>
      </c>
      <c r="P1201" s="16">
        <f t="shared" si="207"/>
        <v>0.10974816335038833</v>
      </c>
      <c r="Q1201" s="16">
        <f t="shared" si="208"/>
        <v>0.12503103612712599</v>
      </c>
      <c r="R1201" s="16">
        <f t="shared" si="209"/>
        <v>9.866490631782783E-2</v>
      </c>
      <c r="S1201" s="16">
        <f t="shared" si="210"/>
        <v>2.7050116603844729E-4</v>
      </c>
      <c r="T1201" s="16">
        <f t="shared" si="211"/>
        <v>0.12504602069100915</v>
      </c>
      <c r="U1201" s="65">
        <f t="shared" si="212"/>
        <v>0.51103597839280068</v>
      </c>
      <c r="V1201" s="65"/>
      <c r="AI1201" s="16"/>
      <c r="AL1201" s="16"/>
      <c r="AM1201" s="16"/>
    </row>
    <row r="1202" spans="1:40" x14ac:dyDescent="0.25">
      <c r="A1202">
        <v>1201</v>
      </c>
      <c r="B1202">
        <v>4.6994075789355099E-4</v>
      </c>
      <c r="C1202" s="16">
        <v>5.5563299437738003E-9</v>
      </c>
      <c r="D1202">
        <v>1.01343937847367E-3</v>
      </c>
      <c r="E1202" s="16">
        <v>1.13257566485379E-5</v>
      </c>
      <c r="F1202" s="16">
        <v>1.03500555706728E-5</v>
      </c>
      <c r="G1202" s="16">
        <v>2.0023851389064999E-6</v>
      </c>
      <c r="H1202">
        <v>3.3346321374927001E-4</v>
      </c>
      <c r="J1202">
        <v>0.95525203239442702</v>
      </c>
      <c r="K1202">
        <f t="shared" si="202"/>
        <v>5.3076954714439352E-9</v>
      </c>
      <c r="L1202">
        <f t="shared" si="203"/>
        <v>1.0361363184239786E-3</v>
      </c>
      <c r="M1202" s="16">
        <f t="shared" si="204"/>
        <v>-9.6254802636876359E-5</v>
      </c>
      <c r="N1202" s="16">
        <f t="shared" si="205"/>
        <v>2.0102541572102174E-3</v>
      </c>
      <c r="O1202" s="16">
        <f t="shared" si="206"/>
        <v>1.082853471755112E-5</v>
      </c>
      <c r="P1202" s="16">
        <f t="shared" si="207"/>
        <v>2.6669190341792296E-3</v>
      </c>
      <c r="Q1202" s="16">
        <f t="shared" si="208"/>
        <v>2.970240950468057E-3</v>
      </c>
      <c r="R1202" s="16">
        <f t="shared" si="209"/>
        <v>2.4403457561009024E-3</v>
      </c>
      <c r="S1202" s="16">
        <f t="shared" si="210"/>
        <v>7.3109901007759009E-6</v>
      </c>
      <c r="T1202" s="16">
        <f t="shared" si="211"/>
        <v>2.9705215339336745E-3</v>
      </c>
      <c r="U1202" s="65">
        <f t="shared" si="212"/>
        <v>1.3076420956710407E-2</v>
      </c>
      <c r="V1202" s="65"/>
      <c r="AI1202" s="16"/>
      <c r="AL1202" s="16"/>
      <c r="AM1202" s="16"/>
    </row>
    <row r="1203" spans="1:40" x14ac:dyDescent="0.25">
      <c r="A1203">
        <v>1202</v>
      </c>
      <c r="B1203">
        <v>5.2350729426771598E-4</v>
      </c>
      <c r="C1203" s="16">
        <v>4.4735032256995699E-9</v>
      </c>
      <c r="D1203">
        <v>7.2746586847490305E-4</v>
      </c>
      <c r="E1203" s="16">
        <v>6.5669049214913597E-6</v>
      </c>
      <c r="F1203" s="16">
        <v>9.1672986334322993E-6</v>
      </c>
      <c r="G1203" s="16">
        <v>2.4788712020777898E-6</v>
      </c>
      <c r="H1203">
        <v>1.9334613023381099E-4</v>
      </c>
      <c r="J1203">
        <v>0.95670474146608397</v>
      </c>
      <c r="K1203">
        <f t="shared" si="202"/>
        <v>4.2798217469905998E-9</v>
      </c>
      <c r="L1203">
        <f t="shared" si="203"/>
        <v>7.4827486344061973E-4</v>
      </c>
      <c r="M1203" s="16">
        <f t="shared" si="204"/>
        <v>2.9873972509481211E-4</v>
      </c>
      <c r="N1203" s="16">
        <f t="shared" si="205"/>
        <v>4.1010211847794216E-3</v>
      </c>
      <c r="O1203" s="16">
        <f t="shared" si="206"/>
        <v>3.6953242848190272E-2</v>
      </c>
      <c r="P1203" s="16">
        <f t="shared" si="207"/>
        <v>6.0079604051962054E-2</v>
      </c>
      <c r="Q1203" s="16">
        <f t="shared" si="208"/>
        <v>0.15099396595503919</v>
      </c>
      <c r="R1203" s="16">
        <f t="shared" si="209"/>
        <v>4.9731765213196985E-3</v>
      </c>
      <c r="S1203" s="16">
        <f t="shared" si="210"/>
        <v>5.5042767141687113E-2</v>
      </c>
      <c r="T1203" s="16">
        <f t="shared" si="211"/>
        <v>0.15099931571751898</v>
      </c>
      <c r="U1203" s="65">
        <f t="shared" si="212"/>
        <v>0.46314309342049675</v>
      </c>
      <c r="V1203" s="65"/>
      <c r="AI1203" s="16"/>
      <c r="AL1203" s="16"/>
      <c r="AM1203" s="16"/>
    </row>
    <row r="1204" spans="1:40" x14ac:dyDescent="0.25">
      <c r="A1204">
        <v>1203</v>
      </c>
      <c r="B1204">
        <v>6.41455170427885E-4</v>
      </c>
      <c r="C1204" s="16">
        <v>7.9909894702788499E-9</v>
      </c>
      <c r="D1204">
        <v>1.0688673593062901E-3</v>
      </c>
      <c r="E1204" s="16">
        <v>1.7171055783267202E-5</v>
      </c>
      <c r="F1204" s="16">
        <v>7.5976023897937004E-6</v>
      </c>
      <c r="G1204" s="16">
        <v>1.39298401706276E-6</v>
      </c>
      <c r="H1204">
        <v>5.05566865270484E-4</v>
      </c>
      <c r="J1204">
        <v>0.95503877534524995</v>
      </c>
      <c r="K1204">
        <f t="shared" si="202"/>
        <v>7.631704797491901E-9</v>
      </c>
      <c r="L1204">
        <f t="shared" si="203"/>
        <v>1.08544755711347E-3</v>
      </c>
      <c r="M1204" s="16">
        <f t="shared" si="204"/>
        <v>1.9746278374229996E-4</v>
      </c>
      <c r="N1204" s="16">
        <f t="shared" si="205"/>
        <v>9.227662092516084E-2</v>
      </c>
      <c r="O1204" s="16">
        <f t="shared" si="206"/>
        <v>0.19616945488200854</v>
      </c>
      <c r="P1204" s="16">
        <f t="shared" si="207"/>
        <v>1.1915824412242372E-2</v>
      </c>
      <c r="Q1204" s="16">
        <f t="shared" si="208"/>
        <v>0.35848289631412106</v>
      </c>
      <c r="R1204" s="16">
        <f t="shared" si="209"/>
        <v>5.2749882431143223E-2</v>
      </c>
      <c r="S1204" s="16">
        <f t="shared" si="210"/>
        <v>9.3769835729003631E-2</v>
      </c>
      <c r="T1204" s="16">
        <f t="shared" si="211"/>
        <v>0.35849152850904137</v>
      </c>
      <c r="U1204" s="65">
        <f t="shared" si="212"/>
        <v>1.1638560432027212</v>
      </c>
      <c r="V1204" s="65"/>
      <c r="AI1204" s="16"/>
      <c r="AL1204" s="16"/>
      <c r="AM1204" s="16"/>
    </row>
    <row r="1205" spans="1:40" x14ac:dyDescent="0.25">
      <c r="A1205">
        <v>1204</v>
      </c>
      <c r="B1205">
        <v>6.3526557875636595E-4</v>
      </c>
      <c r="C1205" s="16">
        <v>8.5462424632520501E-9</v>
      </c>
      <c r="D1205">
        <v>1.15658880279656E-3</v>
      </c>
      <c r="E1205" s="16">
        <v>1.9852316846799702E-5</v>
      </c>
      <c r="F1205" s="16">
        <v>7.7018289614312092E-6</v>
      </c>
      <c r="G1205" s="16">
        <v>1.30374190481785E-6</v>
      </c>
      <c r="H1205" s="16">
        <v>5.8451358131965305E-4</v>
      </c>
      <c r="J1205">
        <v>0.95461467916654297</v>
      </c>
      <c r="K1205">
        <f t="shared" si="202"/>
        <v>8.1583685071368409E-9</v>
      </c>
      <c r="L1205">
        <f t="shared" si="203"/>
        <v>1.1732876563817769E-3</v>
      </c>
      <c r="M1205" s="16">
        <f t="shared" si="204"/>
        <v>9.7243501130954934E-5</v>
      </c>
      <c r="N1205" s="16">
        <f t="shared" si="205"/>
        <v>8.4791732997870323E-2</v>
      </c>
      <c r="O1205" s="16">
        <f t="shared" si="206"/>
        <v>0.29503436857503212</v>
      </c>
      <c r="P1205" s="16">
        <f t="shared" si="207"/>
        <v>4.0075170980560508E-2</v>
      </c>
      <c r="Q1205" s="16">
        <f t="shared" si="208"/>
        <v>0.71974328993127767</v>
      </c>
      <c r="R1205" s="16">
        <f t="shared" si="209"/>
        <v>4.8007358497316431E-2</v>
      </c>
      <c r="S1205" s="16">
        <f t="shared" si="210"/>
        <v>0.12296664852484834</v>
      </c>
      <c r="T1205" s="16">
        <f t="shared" si="211"/>
        <v>0.71977046629511487</v>
      </c>
      <c r="U1205" s="65">
        <f t="shared" si="212"/>
        <v>2.0303890358020205</v>
      </c>
      <c r="V1205" s="65"/>
      <c r="AI1205" s="16"/>
      <c r="AK1205" s="16"/>
      <c r="AL1205" s="16"/>
      <c r="AM1205" s="16"/>
    </row>
    <row r="1206" spans="1:40" x14ac:dyDescent="0.25">
      <c r="A1206">
        <v>1205</v>
      </c>
      <c r="B1206" s="16">
        <v>8.8580159758624901E-4</v>
      </c>
      <c r="C1206" s="16">
        <v>8.9346682308185497E-9</v>
      </c>
      <c r="D1206" s="16">
        <v>8.6108425423125402E-4</v>
      </c>
      <c r="E1206" s="16">
        <v>1.5503946880575799E-5</v>
      </c>
      <c r="F1206" s="16">
        <v>5.4477303383098803E-6</v>
      </c>
      <c r="G1206" s="16">
        <v>1.24282943296931E-6</v>
      </c>
      <c r="H1206">
        <v>4.5647756364219498E-4</v>
      </c>
      <c r="J1206">
        <v>0.95610798665383001</v>
      </c>
      <c r="K1206">
        <f t="shared" si="202"/>
        <v>8.5425076535878613E-9</v>
      </c>
      <c r="L1206">
        <f t="shared" si="203"/>
        <v>8.7321360967261227E-4</v>
      </c>
      <c r="M1206" s="16">
        <f t="shared" si="204"/>
        <v>8.9838958549988564E-4</v>
      </c>
      <c r="N1206" s="16">
        <f t="shared" si="205"/>
        <v>0.64065576980253958</v>
      </c>
      <c r="O1206" s="16">
        <f t="shared" si="206"/>
        <v>0.37614620868006671</v>
      </c>
      <c r="P1206" s="16">
        <f t="shared" si="207"/>
        <v>1.1332904735097888E-2</v>
      </c>
      <c r="Q1206" s="16">
        <f t="shared" si="208"/>
        <v>0.19670642378093661</v>
      </c>
      <c r="R1206" s="16">
        <f t="shared" si="209"/>
        <v>0.20039102099667866</v>
      </c>
      <c r="S1206" s="16">
        <f t="shared" si="210"/>
        <v>0.14516382935845043</v>
      </c>
      <c r="T1206" s="16">
        <f t="shared" si="211"/>
        <v>0.19669910993505019</v>
      </c>
      <c r="U1206" s="65">
        <f t="shared" si="212"/>
        <v>1.76709526728882</v>
      </c>
      <c r="V1206" s="65"/>
      <c r="AI1206" s="16"/>
      <c r="AL1206" s="16"/>
      <c r="AM1206" s="16"/>
    </row>
    <row r="1207" spans="1:40" x14ac:dyDescent="0.25">
      <c r="A1207">
        <v>1206</v>
      </c>
      <c r="B1207">
        <v>9.2898760173157303E-4</v>
      </c>
      <c r="C1207" s="16">
        <v>7.6115273593895898E-9</v>
      </c>
      <c r="D1207">
        <v>6.9670365349022896E-4</v>
      </c>
      <c r="E1207" s="16">
        <v>1.0706817126876E-5</v>
      </c>
      <c r="F1207" s="16">
        <v>5.1542968679564303E-6</v>
      </c>
      <c r="G1207" s="16">
        <v>1.4560868815711E-6</v>
      </c>
      <c r="H1207">
        <v>3.1523480374977302E-4</v>
      </c>
      <c r="J1207">
        <v>0.956951196049598</v>
      </c>
      <c r="K1207">
        <f t="shared" si="202"/>
        <v>7.2838602103321064E-9</v>
      </c>
      <c r="L1207">
        <f t="shared" si="203"/>
        <v>7.0846072258035357E-4</v>
      </c>
      <c r="M1207" s="16">
        <f t="shared" si="204"/>
        <v>1.1495144808827927E-3</v>
      </c>
      <c r="N1207" s="16">
        <f t="shared" si="205"/>
        <v>0.78887469457297177</v>
      </c>
      <c r="O1207" s="16">
        <f t="shared" si="206"/>
        <v>0.14016923351751839</v>
      </c>
      <c r="P1207" s="16">
        <f t="shared" si="207"/>
        <v>7.6747419387292834E-2</v>
      </c>
      <c r="Q1207" s="16">
        <f t="shared" si="208"/>
        <v>9.779916044759035E-6</v>
      </c>
      <c r="R1207" s="16">
        <f t="shared" si="209"/>
        <v>0.22791266508185062</v>
      </c>
      <c r="S1207" s="16">
        <f t="shared" si="210"/>
        <v>7.5509526374668318E-2</v>
      </c>
      <c r="T1207" s="16">
        <f t="shared" si="211"/>
        <v>9.8643733169550306E-6</v>
      </c>
      <c r="U1207" s="65">
        <f t="shared" si="212"/>
        <v>1.3092331832236637</v>
      </c>
      <c r="V1207" s="65"/>
      <c r="AI1207" s="16"/>
      <c r="AK1207" s="16"/>
      <c r="AL1207" s="16"/>
      <c r="AM1207" s="16"/>
    </row>
    <row r="1208" spans="1:40" x14ac:dyDescent="0.25">
      <c r="A1208">
        <v>1207</v>
      </c>
      <c r="B1208">
        <v>5.4251742294189099E-4</v>
      </c>
      <c r="C1208" s="16">
        <v>4.54311825406833E-9</v>
      </c>
      <c r="D1208">
        <v>7.1262100867610398E-4</v>
      </c>
      <c r="E1208" s="16">
        <v>6.534225299055E-6</v>
      </c>
      <c r="F1208" s="16">
        <v>8.8392998302916502E-6</v>
      </c>
      <c r="G1208" s="16">
        <v>2.44042657424858E-6</v>
      </c>
      <c r="H1208">
        <v>1.92383813219507E-4</v>
      </c>
      <c r="J1208">
        <v>0.95678794737845896</v>
      </c>
      <c r="K1208">
        <f t="shared" si="202"/>
        <v>4.3468007890076458E-9</v>
      </c>
      <c r="L1208">
        <f t="shared" si="203"/>
        <v>7.3273549179268176E-4</v>
      </c>
      <c r="M1208" s="16">
        <f t="shared" si="204"/>
        <v>3.5229935409110012E-4</v>
      </c>
      <c r="N1208" s="16">
        <f t="shared" si="205"/>
        <v>1.0542707799135314E-2</v>
      </c>
      <c r="O1208" s="16">
        <f t="shared" si="206"/>
        <v>3.2278461319940235E-2</v>
      </c>
      <c r="P1208" s="16">
        <f t="shared" si="207"/>
        <v>6.7868516720801381E-2</v>
      </c>
      <c r="Q1208" s="16">
        <f t="shared" si="208"/>
        <v>0.15336786992679743</v>
      </c>
      <c r="R1208" s="16">
        <f t="shared" si="209"/>
        <v>1.0769623339364364E-2</v>
      </c>
      <c r="S1208" s="16">
        <f t="shared" si="210"/>
        <v>4.6424927426162582E-2</v>
      </c>
      <c r="T1208" s="16">
        <f t="shared" si="211"/>
        <v>0.15337359902482958</v>
      </c>
      <c r="U1208" s="65">
        <f t="shared" si="212"/>
        <v>0.47462570555703087</v>
      </c>
      <c r="V1208" s="65"/>
      <c r="AI1208" s="16"/>
      <c r="AL1208" s="16"/>
      <c r="AM1208" s="16"/>
    </row>
    <row r="1209" spans="1:40" x14ac:dyDescent="0.25">
      <c r="A1209">
        <v>1208</v>
      </c>
      <c r="B1209" s="16">
        <v>2.9379039471861401E-4</v>
      </c>
      <c r="C1209" s="16">
        <v>5.4612706589850198E-9</v>
      </c>
      <c r="D1209" s="16">
        <v>1.6155984912438099E-3</v>
      </c>
      <c r="E1209" s="16">
        <v>1.7629172662604598E-5</v>
      </c>
      <c r="F1209" s="16">
        <v>1.7012379609614399E-5</v>
      </c>
      <c r="G1209" s="16">
        <v>2.0509292768827998E-6</v>
      </c>
      <c r="H1209">
        <v>5.1906952084403895E-4</v>
      </c>
      <c r="J1209">
        <v>0.95232559252448501</v>
      </c>
      <c r="K1209">
        <f t="shared" si="202"/>
        <v>5.2009078162544937E-9</v>
      </c>
      <c r="L1209">
        <f t="shared" si="203"/>
        <v>1.6516687184692626E-3</v>
      </c>
      <c r="M1209" s="16">
        <f t="shared" si="204"/>
        <v>-1.0640879290320345E-3</v>
      </c>
      <c r="N1209" s="16">
        <f t="shared" si="205"/>
        <v>0.16230024962738301</v>
      </c>
      <c r="O1209" s="16">
        <f t="shared" si="206"/>
        <v>1.9248539066864389E-4</v>
      </c>
      <c r="P1209" s="16">
        <f t="shared" si="207"/>
        <v>0.45765287515266961</v>
      </c>
      <c r="Q1209" s="16">
        <f t="shared" si="208"/>
        <v>0.41137857280220019</v>
      </c>
      <c r="R1209" s="16">
        <f t="shared" si="209"/>
        <v>0.52547690812358883</v>
      </c>
      <c r="S1209" s="16">
        <f t="shared" si="210"/>
        <v>4.6112075310897967E-4</v>
      </c>
      <c r="T1209" s="16">
        <f t="shared" si="211"/>
        <v>0.41144621690865729</v>
      </c>
      <c r="U1209" s="65">
        <f t="shared" si="212"/>
        <v>1.9689084287582763</v>
      </c>
      <c r="V1209" s="65"/>
      <c r="AH1209" s="16"/>
      <c r="AI1209" s="16"/>
      <c r="AJ1209" s="16"/>
      <c r="AK1209" s="16"/>
      <c r="AL1209" s="16"/>
      <c r="AM1209" s="16"/>
    </row>
    <row r="1210" spans="1:40" x14ac:dyDescent="0.25">
      <c r="A1210">
        <v>1209</v>
      </c>
      <c r="B1210">
        <v>3.3684227968547401E-4</v>
      </c>
      <c r="C1210" s="16">
        <v>4.6339202091975301E-9</v>
      </c>
      <c r="D1210">
        <v>1.1842138664339399E-3</v>
      </c>
      <c r="E1210" s="16">
        <v>1.10147168656973E-5</v>
      </c>
      <c r="F1210" s="16">
        <v>1.45612928569174E-5</v>
      </c>
      <c r="G1210" s="16">
        <v>2.4059329638107299E-6</v>
      </c>
      <c r="H1210" s="16">
        <v>3.2430817626685602E-4</v>
      </c>
      <c r="J1210">
        <v>0.95434723275782196</v>
      </c>
      <c r="K1210">
        <f t="shared" si="202"/>
        <v>4.4223689284682107E-9</v>
      </c>
      <c r="L1210">
        <f t="shared" si="203"/>
        <v>1.2157377511913764E-3</v>
      </c>
      <c r="M1210" s="16">
        <f t="shared" si="204"/>
        <v>-5.4205319182042816E-4</v>
      </c>
      <c r="N1210" s="16">
        <f t="shared" si="205"/>
        <v>9.9452699175427484E-2</v>
      </c>
      <c r="O1210" s="16">
        <f t="shared" si="206"/>
        <v>2.6655860197176501E-2</v>
      </c>
      <c r="P1210" s="16">
        <f t="shared" si="207"/>
        <v>5.237427397095494E-2</v>
      </c>
      <c r="Q1210" s="16">
        <f t="shared" si="208"/>
        <v>6.5229857736549314E-4</v>
      </c>
      <c r="R1210" s="16">
        <f t="shared" si="209"/>
        <v>0.22693823407437524</v>
      </c>
      <c r="S1210" s="16">
        <f t="shared" si="210"/>
        <v>3.9316846827180132E-2</v>
      </c>
      <c r="T1210" s="16">
        <f t="shared" si="211"/>
        <v>6.5289151885964878E-4</v>
      </c>
      <c r="U1210" s="65">
        <f t="shared" si="212"/>
        <v>0.44604310434133942</v>
      </c>
      <c r="V1210" s="65"/>
      <c r="AI1210" s="16"/>
      <c r="AL1210" s="16"/>
      <c r="AM1210" s="16"/>
    </row>
    <row r="1211" spans="1:40" x14ac:dyDescent="0.25">
      <c r="A1211">
        <v>1210</v>
      </c>
      <c r="B1211">
        <v>5.3765181869583996E-4</v>
      </c>
      <c r="C1211" s="16">
        <v>8.47199265499291E-9</v>
      </c>
      <c r="D1211">
        <v>1.3610659587659499E-3</v>
      </c>
      <c r="E1211" s="16">
        <v>2.3107313311745899E-5</v>
      </c>
      <c r="F1211" s="16">
        <v>9.1842024027447894E-6</v>
      </c>
      <c r="G1211" s="16">
        <v>1.3181484521766201E-6</v>
      </c>
      <c r="H1211">
        <v>6.8035749767483605E-4</v>
      </c>
      <c r="J1211">
        <v>0.95362458030805697</v>
      </c>
      <c r="K1211">
        <f t="shared" si="202"/>
        <v>8.0791004399905543E-9</v>
      </c>
      <c r="L1211">
        <f t="shared" si="203"/>
        <v>1.3807440400309613E-3</v>
      </c>
      <c r="M1211" s="16">
        <f t="shared" si="204"/>
        <v>-3.0544040263928127E-4</v>
      </c>
      <c r="N1211" s="16">
        <f t="shared" si="205"/>
        <v>8.6096592233369656E-3</v>
      </c>
      <c r="O1211" s="16">
        <f t="shared" si="206"/>
        <v>0.2806494571123927</v>
      </c>
      <c r="P1211" s="16">
        <f t="shared" si="207"/>
        <v>0.17005150178646142</v>
      </c>
      <c r="Q1211" s="16">
        <f t="shared" si="208"/>
        <v>1.325808804248104</v>
      </c>
      <c r="R1211" s="16">
        <f t="shared" si="209"/>
        <v>4.7343848960692417E-3</v>
      </c>
      <c r="S1211" s="16">
        <f t="shared" si="210"/>
        <v>0.11798590714871408</v>
      </c>
      <c r="T1211" s="16">
        <f t="shared" si="211"/>
        <v>1.3259009486480244</v>
      </c>
      <c r="U1211" s="65">
        <f t="shared" si="212"/>
        <v>3.2337406630631031</v>
      </c>
      <c r="V1211" s="65"/>
      <c r="AI1211" s="16"/>
      <c r="AL1211" s="16"/>
      <c r="AM1211" s="16"/>
    </row>
    <row r="1212" spans="1:40" x14ac:dyDescent="0.25">
      <c r="A1212">
        <v>1211</v>
      </c>
      <c r="B1212">
        <v>4.9261274921464596E-4</v>
      </c>
      <c r="C1212" s="16">
        <v>5.6153503212447197E-9</v>
      </c>
      <c r="D1212">
        <v>9.7618111696007803E-4</v>
      </c>
      <c r="E1212" s="16">
        <v>1.1030036328830001E-5</v>
      </c>
      <c r="F1212" s="16">
        <v>9.8561537014742693E-6</v>
      </c>
      <c r="G1212" s="16">
        <v>1.9804710667548599E-6</v>
      </c>
      <c r="H1212">
        <v>3.2475574574159898E-4</v>
      </c>
      <c r="J1212">
        <v>0.95544442349625303</v>
      </c>
      <c r="K1212">
        <f t="shared" si="202"/>
        <v>5.3651551504111603E-9</v>
      </c>
      <c r="L1212">
        <f t="shared" si="203"/>
        <v>9.9786828007946012E-4</v>
      </c>
      <c r="M1212" s="16">
        <f t="shared" si="204"/>
        <v>-1.2642781650168265E-5</v>
      </c>
      <c r="N1212" s="16">
        <f t="shared" si="205"/>
        <v>1.5510840110433791E-6</v>
      </c>
      <c r="O1212" s="16">
        <f t="shared" si="206"/>
        <v>1.9454155371127841E-4</v>
      </c>
      <c r="P1212" s="16">
        <f t="shared" si="207"/>
        <v>1.6846648456771094E-4</v>
      </c>
      <c r="Q1212" s="16">
        <f t="shared" si="208"/>
        <v>7.2719082604317002E-4</v>
      </c>
      <c r="R1212" s="16">
        <f t="shared" si="209"/>
        <v>4.5863120321116727E-7</v>
      </c>
      <c r="S1212" s="16">
        <f t="shared" si="210"/>
        <v>1.8545748500947262E-4</v>
      </c>
      <c r="T1212" s="16">
        <f t="shared" si="211"/>
        <v>7.2722339815932326E-4</v>
      </c>
      <c r="U1212" s="65">
        <f t="shared" si="212"/>
        <v>2.0048894627052098E-3</v>
      </c>
      <c r="V1212" s="65"/>
      <c r="AH1212" s="16"/>
      <c r="AI1212" s="16"/>
      <c r="AJ1212" s="16"/>
      <c r="AK1212" s="16"/>
      <c r="AL1212" s="16"/>
      <c r="AM1212" s="16"/>
      <c r="AN1212" s="16"/>
    </row>
    <row r="1213" spans="1:40" x14ac:dyDescent="0.25">
      <c r="A1213">
        <v>1212</v>
      </c>
      <c r="B1213" s="16">
        <v>6.5788768952117704E-4</v>
      </c>
      <c r="C1213" s="16">
        <v>6.7718639085963701E-9</v>
      </c>
      <c r="D1213" s="16">
        <v>8.7928192449438305E-4</v>
      </c>
      <c r="E1213" s="16">
        <v>1.19957196889276E-5</v>
      </c>
      <c r="F1213" s="16">
        <v>7.34389550912635E-6</v>
      </c>
      <c r="G1213" s="16">
        <v>1.64025489854154E-6</v>
      </c>
      <c r="H1213" s="16">
        <v>3.5318643095732301E-4</v>
      </c>
      <c r="J1213">
        <v>0.95597665594660397</v>
      </c>
      <c r="K1213">
        <f t="shared" si="202"/>
        <v>6.473743813865457E-9</v>
      </c>
      <c r="L1213">
        <f t="shared" si="203"/>
        <v>8.9560319854726871E-4</v>
      </c>
      <c r="M1213" s="16">
        <f t="shared" si="204"/>
        <v>4.2017218049508542E-4</v>
      </c>
      <c r="N1213" s="16">
        <f t="shared" si="205"/>
        <v>0.11368367677421845</v>
      </c>
      <c r="O1213" s="16">
        <f t="shared" si="206"/>
        <v>4.9629226451478901E-2</v>
      </c>
      <c r="P1213" s="16">
        <f t="shared" si="207"/>
        <v>7.6689362173711553E-3</v>
      </c>
      <c r="Q1213" s="16">
        <f t="shared" si="208"/>
        <v>1.3660404593431215E-2</v>
      </c>
      <c r="R1213" s="16">
        <f t="shared" si="209"/>
        <v>6.5227604886255217E-2</v>
      </c>
      <c r="S1213" s="16">
        <f t="shared" si="210"/>
        <v>3.351254999978584E-2</v>
      </c>
      <c r="T1213" s="16">
        <f t="shared" si="211"/>
        <v>1.365923597478836E-2</v>
      </c>
      <c r="U1213" s="65">
        <f t="shared" si="212"/>
        <v>0.29704163489732915</v>
      </c>
      <c r="V1213" s="65"/>
      <c r="AI1213" s="16"/>
      <c r="AL1213" s="16"/>
      <c r="AM1213" s="16"/>
    </row>
    <row r="1214" spans="1:40" x14ac:dyDescent="0.25">
      <c r="A1214">
        <v>1213</v>
      </c>
      <c r="B1214">
        <v>8.3343708643918699E-4</v>
      </c>
      <c r="C1214" s="16">
        <v>7.2022438559926503E-9</v>
      </c>
      <c r="D1214">
        <v>7.3555432817325596E-4</v>
      </c>
      <c r="E1214" s="16">
        <v>1.06909283090615E-5</v>
      </c>
      <c r="F1214" s="16">
        <v>5.7564938794141697E-6</v>
      </c>
      <c r="G1214" s="16">
        <v>1.5395757789698299E-6</v>
      </c>
      <c r="H1214">
        <v>3.1476761248186398E-4</v>
      </c>
      <c r="J1214">
        <v>0.95673807737958605</v>
      </c>
      <c r="K1214">
        <f t="shared" si="202"/>
        <v>6.8906609396013444E-9</v>
      </c>
      <c r="L1214">
        <f t="shared" si="203"/>
        <v>7.4859968946719814E-4</v>
      </c>
      <c r="M1214" s="16">
        <f t="shared" si="204"/>
        <v>9.1827448341117585E-4</v>
      </c>
      <c r="N1214" s="16">
        <f t="shared" si="205"/>
        <v>0.48160521182861066</v>
      </c>
      <c r="O1214" s="16">
        <f t="shared" si="206"/>
        <v>9.029343573784529E-2</v>
      </c>
      <c r="P1214" s="16">
        <f t="shared" si="207"/>
        <v>5.6035433955930129E-2</v>
      </c>
      <c r="Q1214" s="16">
        <f t="shared" si="208"/>
        <v>2.1221091920930349E-5</v>
      </c>
      <c r="R1214" s="16">
        <f t="shared" si="209"/>
        <v>0.17334298500206202</v>
      </c>
      <c r="S1214" s="16">
        <f t="shared" si="210"/>
        <v>5.4385962221892729E-2</v>
      </c>
      <c r="T1214" s="16">
        <f t="shared" si="211"/>
        <v>2.132728547030467E-5</v>
      </c>
      <c r="U1214" s="65">
        <f t="shared" si="212"/>
        <v>0.85570557712373208</v>
      </c>
      <c r="V1214" s="65"/>
      <c r="AI1214" s="16"/>
      <c r="AL1214" s="16"/>
      <c r="AM1214" s="16"/>
    </row>
    <row r="1215" spans="1:40" x14ac:dyDescent="0.25">
      <c r="A1215">
        <v>1214</v>
      </c>
      <c r="B1215">
        <v>4.8100709841773402E-4</v>
      </c>
      <c r="C1215" s="16">
        <v>4.9021445504728499E-9</v>
      </c>
      <c r="D1215">
        <v>8.7063223042957699E-4</v>
      </c>
      <c r="E1215" s="16">
        <v>8.5979950357433006E-6</v>
      </c>
      <c r="F1215" s="16">
        <v>1.0045754979294899E-5</v>
      </c>
      <c r="G1215" s="16">
        <v>2.2659337136477799E-6</v>
      </c>
      <c r="H1215">
        <v>2.53148261028876E-4</v>
      </c>
      <c r="J1215">
        <v>0.95596272705267005</v>
      </c>
      <c r="K1215">
        <f t="shared" si="202"/>
        <v>4.6862674728764109E-9</v>
      </c>
      <c r="L1215">
        <f t="shared" si="203"/>
        <v>8.9298477195726405E-4</v>
      </c>
      <c r="M1215" s="16">
        <f t="shared" si="204"/>
        <v>6.9029424878203901E-5</v>
      </c>
      <c r="N1215" s="16">
        <f t="shared" si="205"/>
        <v>4.99222871626457E-4</v>
      </c>
      <c r="O1215" s="16">
        <f t="shared" si="206"/>
        <v>1.3186783132586878E-2</v>
      </c>
      <c r="P1215" s="16">
        <f t="shared" si="207"/>
        <v>9.3215583177845701E-3</v>
      </c>
      <c r="Q1215" s="16">
        <f t="shared" si="208"/>
        <v>3.9789088188350766E-2</v>
      </c>
      <c r="R1215" s="16">
        <f t="shared" si="209"/>
        <v>3.4397606930934994E-4</v>
      </c>
      <c r="S1215" s="16">
        <f t="shared" si="210"/>
        <v>1.6527046823398818E-2</v>
      </c>
      <c r="T1215" s="16">
        <f t="shared" si="211"/>
        <v>3.9790475803113685E-2</v>
      </c>
      <c r="U1215" s="65">
        <f t="shared" si="212"/>
        <v>0.11945815120617051</v>
      </c>
      <c r="V1215" s="65"/>
      <c r="AI1215" s="16"/>
      <c r="AL1215" s="16"/>
      <c r="AM1215" s="16"/>
    </row>
    <row r="1216" spans="1:40" x14ac:dyDescent="0.25">
      <c r="A1216">
        <v>1215</v>
      </c>
      <c r="B1216">
        <v>4.8304292779944598E-4</v>
      </c>
      <c r="C1216" s="16">
        <v>5.1443101200232699E-9</v>
      </c>
      <c r="D1216">
        <v>9.1064029660045405E-4</v>
      </c>
      <c r="E1216" s="16">
        <v>9.4331427223815402E-6</v>
      </c>
      <c r="F1216" s="16">
        <v>1.0021762212203301E-5</v>
      </c>
      <c r="G1216" s="16">
        <v>2.1602408042110602E-6</v>
      </c>
      <c r="H1216" s="16">
        <v>2.7773779273677999E-4</v>
      </c>
      <c r="J1216">
        <v>0.95576423788929898</v>
      </c>
      <c r="K1216">
        <f t="shared" si="202"/>
        <v>4.9167476413302489E-9</v>
      </c>
      <c r="L1216">
        <f t="shared" si="203"/>
        <v>9.3283891751895173E-4</v>
      </c>
      <c r="M1216" s="16">
        <f t="shared" si="204"/>
        <v>3.3246938079940292E-5</v>
      </c>
      <c r="N1216" s="16">
        <f t="shared" si="205"/>
        <v>3.3143772888962489E-4</v>
      </c>
      <c r="O1216" s="16">
        <f t="shared" si="206"/>
        <v>5.0561446200154828E-3</v>
      </c>
      <c r="P1216" s="16">
        <f t="shared" si="207"/>
        <v>3.0285208238785776E-3</v>
      </c>
      <c r="Q1216" s="16">
        <f t="shared" si="208"/>
        <v>1.4814411414948794E-2</v>
      </c>
      <c r="R1216" s="16">
        <f t="shared" si="209"/>
        <v>2.5965929748041755E-4</v>
      </c>
      <c r="S1216" s="16">
        <f t="shared" si="210"/>
        <v>5.763356888579577E-3</v>
      </c>
      <c r="T1216" s="16">
        <f t="shared" si="211"/>
        <v>1.4814938627917563E-2</v>
      </c>
      <c r="U1216" s="65">
        <f t="shared" si="212"/>
        <v>4.4068469401710039E-2</v>
      </c>
      <c r="V1216" s="65"/>
      <c r="AI1216" s="16"/>
      <c r="AL1216" s="16"/>
      <c r="AM1216" s="16"/>
    </row>
    <row r="1217" spans="1:40" x14ac:dyDescent="0.25">
      <c r="A1217">
        <v>1216</v>
      </c>
      <c r="B1217">
        <v>7.7510333162938299E-4</v>
      </c>
      <c r="C1217" s="16">
        <v>6.0520182434341102E-9</v>
      </c>
      <c r="D1217">
        <v>6.6347286574153696E-4</v>
      </c>
      <c r="E1217" s="16">
        <v>8.1097848431971901E-6</v>
      </c>
      <c r="F1217" s="16">
        <v>6.1691214180476197E-6</v>
      </c>
      <c r="G1217" s="16">
        <v>1.83067783728128E-6</v>
      </c>
      <c r="H1217">
        <v>2.3877151614476E-4</v>
      </c>
      <c r="J1217">
        <v>0.95710056311376002</v>
      </c>
      <c r="K1217">
        <f t="shared" si="202"/>
        <v>5.7923900687655353E-9</v>
      </c>
      <c r="L1217">
        <f t="shared" si="203"/>
        <v>6.776357343966701E-4</v>
      </c>
      <c r="M1217" s="16">
        <f t="shared" si="204"/>
        <v>8.7257092886209599E-4</v>
      </c>
      <c r="N1217" s="16">
        <f t="shared" si="205"/>
        <v>0.33110043781667814</v>
      </c>
      <c r="O1217" s="16">
        <f t="shared" si="206"/>
        <v>8.6110416570514253E-3</v>
      </c>
      <c r="P1217" s="16">
        <f t="shared" si="207"/>
        <v>9.7042660068498598E-2</v>
      </c>
      <c r="Q1217" s="16">
        <f t="shared" si="208"/>
        <v>5.9989477797525267E-2</v>
      </c>
      <c r="R1217" s="16">
        <f t="shared" si="209"/>
        <v>0.14025637466517377</v>
      </c>
      <c r="S1217" s="16">
        <f t="shared" si="210"/>
        <v>7.7833698543819116E-3</v>
      </c>
      <c r="T1217" s="16">
        <f t="shared" si="211"/>
        <v>5.9994980129199148E-2</v>
      </c>
      <c r="U1217" s="65">
        <f t="shared" si="212"/>
        <v>0.70477834198850819</v>
      </c>
      <c r="V1217" s="65"/>
      <c r="AI1217" s="16"/>
      <c r="AL1217" s="16"/>
      <c r="AM1217" s="16"/>
    </row>
    <row r="1218" spans="1:40" x14ac:dyDescent="0.25">
      <c r="A1218">
        <v>1217</v>
      </c>
      <c r="B1218" s="16">
        <v>6.03423511340767E-4</v>
      </c>
      <c r="C1218" s="16">
        <v>6.56340267907922E-9</v>
      </c>
      <c r="D1218" s="16">
        <v>9.3030653892097804E-4</v>
      </c>
      <c r="E1218" s="16">
        <v>1.22937131971423E-5</v>
      </c>
      <c r="F1218" s="16">
        <v>8.0265885423667793E-6</v>
      </c>
      <c r="G1218" s="16">
        <v>1.69338333479979E-6</v>
      </c>
      <c r="H1218" s="16">
        <v>3.6196108513688002E-4</v>
      </c>
      <c r="J1218">
        <v>0.95570853587459204</v>
      </c>
      <c r="K1218">
        <f t="shared" si="202"/>
        <v>6.272699964778176E-9</v>
      </c>
      <c r="L1218">
        <f t="shared" si="203"/>
        <v>9.4804653593783222E-4</v>
      </c>
      <c r="M1218" s="16">
        <f t="shared" si="204"/>
        <v>2.5880048674370155E-4</v>
      </c>
      <c r="N1218" s="16">
        <f t="shared" si="205"/>
        <v>5.1288910699261447E-2</v>
      </c>
      <c r="O1218" s="16">
        <f t="shared" si="206"/>
        <v>3.4274942172866002E-2</v>
      </c>
      <c r="P1218" s="16">
        <f t="shared" si="207"/>
        <v>1.1988499538405889E-3</v>
      </c>
      <c r="Q1218" s="16">
        <f t="shared" si="208"/>
        <v>2.0915760882983584E-2</v>
      </c>
      <c r="R1218" s="16">
        <f t="shared" si="209"/>
        <v>3.4662321991632633E-2</v>
      </c>
      <c r="S1218" s="16">
        <f t="shared" si="210"/>
        <v>2.4524655516818563E-2</v>
      </c>
      <c r="T1218" s="16">
        <f t="shared" si="211"/>
        <v>2.091511981034027E-2</v>
      </c>
      <c r="U1218" s="65">
        <f t="shared" si="212"/>
        <v>0.1877805610277431</v>
      </c>
      <c r="V1218" s="65"/>
      <c r="AH1218" s="16"/>
      <c r="AI1218" s="16"/>
      <c r="AJ1218" s="16"/>
      <c r="AK1218" s="16"/>
      <c r="AL1218" s="16"/>
      <c r="AM1218" s="16"/>
      <c r="AN1218" s="16"/>
    </row>
    <row r="1219" spans="1:40" x14ac:dyDescent="0.25">
      <c r="A1219">
        <v>1218</v>
      </c>
      <c r="B1219">
        <v>3.8978601270377199E-4</v>
      </c>
      <c r="C1219" s="16">
        <v>4.0734779354281701E-9</v>
      </c>
      <c r="D1219">
        <v>8.9345572627116997E-4</v>
      </c>
      <c r="E1219" s="16">
        <v>7.32917392360188E-6</v>
      </c>
      <c r="F1219" s="16">
        <v>1.24154693954724E-5</v>
      </c>
      <c r="G1219" s="16">
        <v>2.7279056888748898E-6</v>
      </c>
      <c r="H1219">
        <v>2.1579106469484601E-4</v>
      </c>
      <c r="J1219">
        <v>0.95579925589380899</v>
      </c>
      <c r="K1219">
        <f t="shared" ref="K1219:K1282" si="213">C1219*J1219</f>
        <v>3.893427179582094E-9</v>
      </c>
      <c r="L1219">
        <f t="shared" ref="L1219:L1282" si="214">SUM($Z$9*B1219,$AA$9*C1219,$AB$9*D1219,$AC$9*E1219,$AD$9*F1219,$AE$9*G1219)</f>
        <v>9.2101049727305432E-4</v>
      </c>
      <c r="M1219" s="16">
        <f t="shared" ref="M1219:M1282" si="215">$Z$8*B1219+$AA$8*C1219+$AB$8*D1219+$AD$8*F1219+$AE$8*G1219</f>
        <v>-1.4143847186551029E-4</v>
      </c>
      <c r="N1219" s="16">
        <f t="shared" si="205"/>
        <v>4.3160896287731614E-2</v>
      </c>
      <c r="O1219" s="16">
        <f t="shared" si="206"/>
        <v>6.9941043426704166E-2</v>
      </c>
      <c r="P1219" s="16">
        <f t="shared" si="207"/>
        <v>5.3092152512113546E-3</v>
      </c>
      <c r="Q1219" s="16">
        <f t="shared" si="208"/>
        <v>0.10087441748421366</v>
      </c>
      <c r="R1219" s="16">
        <f t="shared" si="209"/>
        <v>6.6984533586030584E-2</v>
      </c>
      <c r="S1219" s="16">
        <f t="shared" si="210"/>
        <v>0.12862594607137584</v>
      </c>
      <c r="T1219" s="16">
        <f t="shared" si="211"/>
        <v>0.1008756304551239</v>
      </c>
      <c r="U1219" s="65">
        <f t="shared" si="212"/>
        <v>0.51577168256239114</v>
      </c>
      <c r="V1219" s="65"/>
      <c r="AI1219" s="16"/>
      <c r="AL1219" s="16"/>
      <c r="AM1219" s="16"/>
    </row>
    <row r="1220" spans="1:40" x14ac:dyDescent="0.25">
      <c r="A1220">
        <v>1219</v>
      </c>
      <c r="B1220">
        <v>3.1519886410822501E-4</v>
      </c>
      <c r="C1220" s="16">
        <v>4.8053843598598903E-9</v>
      </c>
      <c r="D1220">
        <v>1.31633924085268E-3</v>
      </c>
      <c r="E1220" s="16">
        <v>1.26783283349647E-5</v>
      </c>
      <c r="F1220" s="16">
        <v>1.5653943771029901E-5</v>
      </c>
      <c r="G1220" s="16">
        <v>2.3234831518040598E-6</v>
      </c>
      <c r="H1220">
        <v>3.7329257449916E-4</v>
      </c>
      <c r="J1220">
        <v>0.95370729776027197</v>
      </c>
      <c r="K1220">
        <f t="shared" si="213"/>
        <v>4.5829301325414504E-9</v>
      </c>
      <c r="L1220">
        <f t="shared" si="214"/>
        <v>1.3499658061621837E-3</v>
      </c>
      <c r="M1220" s="16">
        <f t="shared" si="215"/>
        <v>-7.1956807794573393E-4</v>
      </c>
      <c r="N1220" s="16">
        <f t="shared" ref="N1220:N1283" si="216">(B1220-$B$2)^2/$B$2/$B$2</f>
        <v>0.12913378962845318</v>
      </c>
      <c r="O1220" s="16">
        <f t="shared" ref="O1220:O1283" si="217">(C1220-$C$2)^2/$C$2/$C$2</f>
        <v>1.7504727216452656E-2</v>
      </c>
      <c r="P1220" s="16">
        <f t="shared" ref="P1220:P1283" si="218">(D1220-$D$2)^2/$D$2/$D$2</f>
        <v>0.13392691658721492</v>
      </c>
      <c r="Q1220" s="16">
        <f t="shared" ref="Q1220:Q1283" si="219">(E1220-$E$2)^2/$E$2/$E$2</f>
        <v>3.2556044507284485E-2</v>
      </c>
      <c r="R1220" s="16">
        <f t="shared" ref="R1220:R1283" si="220">(F1220-$F$2)^2/$F$2/$F$2</f>
        <v>0.34476278109760644</v>
      </c>
      <c r="S1220" s="16">
        <f t="shared" ref="S1220:S1283" si="221">(G1220-$G$2)^2/$G$2/$G$2</f>
        <v>2.47182213371035E-2</v>
      </c>
      <c r="T1220" s="16">
        <f t="shared" ref="T1220:T1283" si="222">(H1220-$H$2)^2/$H$2/$H$2</f>
        <v>3.2563608438771506E-2</v>
      </c>
      <c r="U1220" s="65">
        <f t="shared" ref="U1220:U1283" si="223">SUM(N1220:T1220)</f>
        <v>0.71516608881288679</v>
      </c>
      <c r="V1220" s="65"/>
      <c r="AH1220" s="16"/>
      <c r="AI1220" s="16"/>
      <c r="AJ1220" s="16"/>
      <c r="AK1220" s="16"/>
      <c r="AL1220" s="16"/>
      <c r="AM1220" s="16"/>
      <c r="AN1220" s="16"/>
    </row>
    <row r="1221" spans="1:40" x14ac:dyDescent="0.25">
      <c r="A1221">
        <v>1220</v>
      </c>
      <c r="B1221" s="16">
        <v>2.1436163762107401E-4</v>
      </c>
      <c r="C1221" s="16">
        <v>3.8071577839738898E-9</v>
      </c>
      <c r="D1221" s="16">
        <v>1.5420266504010301E-3</v>
      </c>
      <c r="E1221" s="16">
        <v>1.1735646229295299E-5</v>
      </c>
      <c r="F1221" s="16">
        <v>2.3269898483865399E-5</v>
      </c>
      <c r="G1221" s="16">
        <v>2.9405707390521202E-6</v>
      </c>
      <c r="H1221" s="16">
        <v>3.4554103471686203E-4</v>
      </c>
      <c r="J1221">
        <v>0.95253784111991402</v>
      </c>
      <c r="K1221">
        <f t="shared" si="213"/>
        <v>3.6264618563493648E-9</v>
      </c>
      <c r="L1221">
        <f t="shared" si="214"/>
        <v>1.5915032109500289E-3</v>
      </c>
      <c r="M1221" s="16">
        <f t="shared" si="215"/>
        <v>-1.1627799357078808E-3</v>
      </c>
      <c r="N1221" s="16">
        <f t="shared" si="216"/>
        <v>0.31844082665927947</v>
      </c>
      <c r="O1221" s="16">
        <f t="shared" si="217"/>
        <v>9.7688978661960454E-2</v>
      </c>
      <c r="P1221" s="16">
        <f t="shared" si="218"/>
        <v>0.36018631238883952</v>
      </c>
      <c r="Q1221" s="16">
        <f t="shared" si="219"/>
        <v>8.5864763650224333E-3</v>
      </c>
      <c r="R1221" s="16">
        <f t="shared" si="220"/>
        <v>1.8478388589599744</v>
      </c>
      <c r="S1221" s="16">
        <f t="shared" si="221"/>
        <v>0.21581905469672488</v>
      </c>
      <c r="T1221" s="16">
        <f t="shared" si="222"/>
        <v>8.5925273275539466E-3</v>
      </c>
      <c r="U1221" s="65">
        <f t="shared" si="223"/>
        <v>2.8571530350593548</v>
      </c>
      <c r="V1221" s="65"/>
      <c r="AH1221" s="16"/>
      <c r="AI1221" s="16"/>
      <c r="AJ1221" s="16"/>
      <c r="AK1221" s="16"/>
      <c r="AL1221" s="16"/>
      <c r="AM1221" s="16"/>
    </row>
    <row r="1222" spans="1:40" x14ac:dyDescent="0.25">
      <c r="A1222">
        <v>1221</v>
      </c>
      <c r="B1222" s="16">
        <v>4.6814928657577798E-4</v>
      </c>
      <c r="C1222" s="16">
        <v>5.1442842609880001E-9</v>
      </c>
      <c r="D1222" s="16">
        <v>9.4028575250104998E-4</v>
      </c>
      <c r="E1222" s="16">
        <v>9.7368188938756706E-6</v>
      </c>
      <c r="F1222" s="16">
        <v>1.03552714313604E-5</v>
      </c>
      <c r="G1222" s="16">
        <v>2.1610064732775399E-6</v>
      </c>
      <c r="H1222">
        <v>2.8667927774343E-4</v>
      </c>
      <c r="J1222">
        <v>0.955610670147091</v>
      </c>
      <c r="K1222">
        <f t="shared" si="213"/>
        <v>4.9159329300698757E-9</v>
      </c>
      <c r="L1222">
        <f t="shared" si="214"/>
        <v>9.6315215755278733E-4</v>
      </c>
      <c r="M1222" s="16">
        <f t="shared" si="215"/>
        <v>-2.6853584401231422E-5</v>
      </c>
      <c r="N1222" s="16">
        <f t="shared" si="216"/>
        <v>2.3500253273694804E-3</v>
      </c>
      <c r="O1222" s="16">
        <f t="shared" si="217"/>
        <v>5.0568086765662018E-3</v>
      </c>
      <c r="P1222" s="16">
        <f t="shared" si="218"/>
        <v>5.8898535043631363E-4</v>
      </c>
      <c r="Q1222" s="16">
        <f t="shared" si="219"/>
        <v>8.7310869309874979E-3</v>
      </c>
      <c r="R1222" s="16">
        <f t="shared" si="220"/>
        <v>2.4928746679945611E-3</v>
      </c>
      <c r="S1222" s="16">
        <f t="shared" si="221"/>
        <v>5.8214032194784417E-3</v>
      </c>
      <c r="T1222" s="16">
        <f t="shared" si="222"/>
        <v>8.7312569490958641E-3</v>
      </c>
      <c r="U1222" s="65">
        <f t="shared" si="223"/>
        <v>3.3772441121928357E-2</v>
      </c>
      <c r="V1222" s="65"/>
      <c r="AI1222" s="16"/>
      <c r="AL1222" s="16"/>
      <c r="AM1222" s="16"/>
    </row>
    <row r="1223" spans="1:40" x14ac:dyDescent="0.25">
      <c r="A1223">
        <v>1222</v>
      </c>
      <c r="B1223" s="16">
        <v>4.1631594731853303E-4</v>
      </c>
      <c r="C1223" s="16">
        <v>5.4698108044667997E-9</v>
      </c>
      <c r="D1223" s="16">
        <v>1.1292923362627701E-3</v>
      </c>
      <c r="E1223" s="16">
        <v>1.2407504047155E-5</v>
      </c>
      <c r="F1223" s="16">
        <v>1.17469751534077E-5</v>
      </c>
      <c r="G1223" s="16">
        <v>2.0367853474424401E-6</v>
      </c>
      <c r="H1223" s="16">
        <v>3.6531509785085601E-4</v>
      </c>
      <c r="J1223">
        <v>0.95466438001159604</v>
      </c>
      <c r="K1223">
        <f t="shared" si="213"/>
        <v>5.2218335404270266E-9</v>
      </c>
      <c r="L1223">
        <f t="shared" si="214"/>
        <v>1.1548176021062234E-3</v>
      </c>
      <c r="M1223" s="16">
        <f t="shared" si="215"/>
        <v>-3.2218570746915737E-4</v>
      </c>
      <c r="N1223" s="16">
        <f t="shared" si="216"/>
        <v>2.3663476726366053E-2</v>
      </c>
      <c r="O1223" s="16">
        <f t="shared" si="217"/>
        <v>1.5207429465233829E-4</v>
      </c>
      <c r="P1223" s="16">
        <f t="shared" si="218"/>
        <v>2.9536684139678471E-2</v>
      </c>
      <c r="Q1223" s="16">
        <f t="shared" si="219"/>
        <v>2.4092464260992357E-2</v>
      </c>
      <c r="R1223" s="16">
        <f t="shared" si="220"/>
        <v>3.6494208645759862E-2</v>
      </c>
      <c r="S1223" s="16">
        <f t="shared" si="221"/>
        <v>2.0820413361722316E-4</v>
      </c>
      <c r="T1223" s="16">
        <f t="shared" si="222"/>
        <v>2.4095396096864171E-2</v>
      </c>
      <c r="U1223" s="65">
        <f t="shared" si="223"/>
        <v>0.13824250829793047</v>
      </c>
      <c r="V1223" s="65"/>
      <c r="AH1223" s="16"/>
      <c r="AI1223" s="16"/>
      <c r="AJ1223" s="16"/>
      <c r="AK1223" s="16"/>
      <c r="AL1223" s="16"/>
      <c r="AM1223" s="16"/>
      <c r="AN1223" s="16"/>
    </row>
    <row r="1224" spans="1:40" x14ac:dyDescent="0.25">
      <c r="A1224">
        <v>1223</v>
      </c>
      <c r="B1224">
        <v>3.0728934231403099E-4</v>
      </c>
      <c r="C1224" s="16">
        <v>4.7229567888426899E-9</v>
      </c>
      <c r="D1224">
        <v>1.32743393242967E-3</v>
      </c>
      <c r="E1224" s="16">
        <v>1.2564194051793701E-5</v>
      </c>
      <c r="F1224" s="16">
        <v>1.6065727264760498E-5</v>
      </c>
      <c r="G1224" s="16">
        <v>2.3643546809810299E-6</v>
      </c>
      <c r="H1224">
        <v>3.69932301019492E-4</v>
      </c>
      <c r="J1224">
        <v>0.95364801447260505</v>
      </c>
      <c r="K1224">
        <f t="shared" si="213"/>
        <v>4.5040383641197423E-9</v>
      </c>
      <c r="L1224">
        <f t="shared" si="214"/>
        <v>1.3619250186833831E-3</v>
      </c>
      <c r="M1224" s="16">
        <f t="shared" si="215"/>
        <v>-7.4734633405532124E-4</v>
      </c>
      <c r="N1224" s="16">
        <f t="shared" si="216"/>
        <v>0.14094630784744211</v>
      </c>
      <c r="O1224" s="16">
        <f t="shared" si="217"/>
        <v>2.1664643904223596E-2</v>
      </c>
      <c r="P1224" s="16">
        <f t="shared" si="218"/>
        <v>0.14248600616189466</v>
      </c>
      <c r="Q1224" s="16">
        <f t="shared" si="219"/>
        <v>2.8834182661284593E-2</v>
      </c>
      <c r="R1224" s="16">
        <f t="shared" si="220"/>
        <v>0.39553542687093984</v>
      </c>
      <c r="S1224" s="16">
        <f t="shared" si="221"/>
        <v>3.1533423292577398E-2</v>
      </c>
      <c r="T1224" s="16">
        <f t="shared" si="222"/>
        <v>2.8841476799151076E-2</v>
      </c>
      <c r="U1224" s="65">
        <f t="shared" si="223"/>
        <v>0.78984146753751316</v>
      </c>
      <c r="V1224" s="65"/>
      <c r="AI1224" s="16"/>
      <c r="AL1224" s="16"/>
      <c r="AM1224" s="16"/>
    </row>
    <row r="1225" spans="1:40" x14ac:dyDescent="0.25">
      <c r="A1225">
        <v>1224</v>
      </c>
      <c r="B1225">
        <v>7.50584557495677E-4</v>
      </c>
      <c r="C1225" s="16">
        <v>5.5315927802313896E-9</v>
      </c>
      <c r="D1225">
        <v>6.2566557531709699E-4</v>
      </c>
      <c r="E1225" s="16">
        <v>6.9930342574618302E-6</v>
      </c>
      <c r="F1225" s="16">
        <v>6.3593910602516702E-6</v>
      </c>
      <c r="G1225" s="16">
        <v>2.00204012437402E-6</v>
      </c>
      <c r="H1225">
        <v>2.05891342130876E-4</v>
      </c>
      <c r="J1225">
        <v>0.957292952331253</v>
      </c>
      <c r="K1225">
        <f t="shared" si="213"/>
        <v>5.295354783681951E-9</v>
      </c>
      <c r="L1225">
        <f t="shared" si="214"/>
        <v>6.4038086596919421E-4</v>
      </c>
      <c r="M1225" s="16">
        <f t="shared" si="215"/>
        <v>8.607882490221598E-4</v>
      </c>
      <c r="N1225" s="16">
        <f t="shared" si="216"/>
        <v>0.27623262184891212</v>
      </c>
      <c r="O1225" s="16">
        <f t="shared" si="217"/>
        <v>1.3830824791870287E-6</v>
      </c>
      <c r="P1225" s="16">
        <f t="shared" si="218"/>
        <v>0.12302499557414667</v>
      </c>
      <c r="Q1225" s="16">
        <f t="shared" si="219"/>
        <v>0.1217340509328225</v>
      </c>
      <c r="R1225" s="16">
        <f t="shared" si="220"/>
        <v>0.12617883011830472</v>
      </c>
      <c r="S1225" s="16">
        <f t="shared" si="221"/>
        <v>8.2697664503163271E-6</v>
      </c>
      <c r="T1225" s="16">
        <f t="shared" si="222"/>
        <v>0.1217416005391911</v>
      </c>
      <c r="U1225" s="65">
        <f t="shared" si="223"/>
        <v>0.7689217518623066</v>
      </c>
      <c r="V1225" s="65"/>
      <c r="AI1225" s="16"/>
      <c r="AL1225" s="16"/>
      <c r="AM1225" s="16"/>
    </row>
    <row r="1226" spans="1:40" x14ac:dyDescent="0.25">
      <c r="A1226">
        <v>1225</v>
      </c>
      <c r="B1226">
        <v>6.4307741674674002E-4</v>
      </c>
      <c r="C1226" s="16">
        <v>6.73285635237003E-9</v>
      </c>
      <c r="D1226">
        <v>8.94689278683999E-4</v>
      </c>
      <c r="E1226" s="16">
        <v>1.21334087745425E-5</v>
      </c>
      <c r="F1226" s="16">
        <v>7.51861537388616E-6</v>
      </c>
      <c r="G1226" s="16">
        <v>1.65006002561413E-6</v>
      </c>
      <c r="H1226">
        <v>3.5724064179007301E-4</v>
      </c>
      <c r="J1226">
        <v>0.95589609801825304</v>
      </c>
      <c r="K1226">
        <f t="shared" si="213"/>
        <v>6.4359111157479194E-9</v>
      </c>
      <c r="L1226">
        <f t="shared" si="214"/>
        <v>9.1136983660103301E-4</v>
      </c>
      <c r="M1226" s="16">
        <f t="shared" si="215"/>
        <v>3.7478499689244692E-4</v>
      </c>
      <c r="N1226" s="16">
        <f t="shared" si="216"/>
        <v>9.4290707626363879E-2</v>
      </c>
      <c r="O1226" s="16">
        <f t="shared" si="217"/>
        <v>4.6540596483195674E-2</v>
      </c>
      <c r="P1226" s="16">
        <f t="shared" si="218"/>
        <v>5.1243133413151811E-3</v>
      </c>
      <c r="Q1226" s="16">
        <f t="shared" si="219"/>
        <v>1.6821431748105749E-2</v>
      </c>
      <c r="R1226" s="16">
        <f t="shared" si="220"/>
        <v>5.649272270375591E-2</v>
      </c>
      <c r="S1226" s="16">
        <f t="shared" si="221"/>
        <v>3.1748415048453139E-2</v>
      </c>
      <c r="T1226" s="16">
        <f t="shared" si="222"/>
        <v>1.6820342974592083E-2</v>
      </c>
      <c r="U1226" s="65">
        <f t="shared" si="223"/>
        <v>0.26783852992578161</v>
      </c>
      <c r="V1226" s="65"/>
      <c r="AI1226" s="16"/>
      <c r="AL1226" s="16"/>
      <c r="AM1226" s="16"/>
    </row>
    <row r="1227" spans="1:40" x14ac:dyDescent="0.25">
      <c r="A1227">
        <v>1226</v>
      </c>
      <c r="B1227">
        <v>9.4619025920101099E-4</v>
      </c>
      <c r="C1227" s="16">
        <v>8.0033673970964094E-9</v>
      </c>
      <c r="D1227">
        <v>7.1964272022542102E-4</v>
      </c>
      <c r="E1227" s="16">
        <v>1.16256414153137E-5</v>
      </c>
      <c r="F1227" s="16">
        <v>5.0660012862478699E-6</v>
      </c>
      <c r="G1227" s="16">
        <v>1.38516263620322E-6</v>
      </c>
      <c r="H1227">
        <v>3.4228759503924502E-4</v>
      </c>
      <c r="J1227">
        <v>0.95683494164461103</v>
      </c>
      <c r="K1227">
        <f t="shared" si="213"/>
        <v>7.6579015763611252E-9</v>
      </c>
      <c r="L1227">
        <f t="shared" si="214"/>
        <v>7.3115188206672292E-4</v>
      </c>
      <c r="M1227" s="16">
        <f t="shared" si="215"/>
        <v>1.1612286363352992E-3</v>
      </c>
      <c r="N1227" s="16">
        <f t="shared" si="216"/>
        <v>0.85220764571799823</v>
      </c>
      <c r="O1227" s="16">
        <f t="shared" si="217"/>
        <v>0.19815430058781636</v>
      </c>
      <c r="P1227" s="16">
        <f t="shared" si="218"/>
        <v>6.4125160904411713E-2</v>
      </c>
      <c r="Q1227" s="16">
        <f t="shared" si="219"/>
        <v>6.7932368141857477E-3</v>
      </c>
      <c r="R1227" s="16">
        <f t="shared" si="220"/>
        <v>0.23654055392437995</v>
      </c>
      <c r="S1227" s="16">
        <f t="shared" si="221"/>
        <v>9.6170741684259847E-2</v>
      </c>
      <c r="T1227" s="16">
        <f t="shared" si="222"/>
        <v>6.7910148864789698E-3</v>
      </c>
      <c r="U1227" s="65">
        <f t="shared" si="223"/>
        <v>1.4607826545195308</v>
      </c>
      <c r="V1227" s="65"/>
      <c r="AH1227" s="16"/>
      <c r="AI1227" s="16"/>
      <c r="AJ1227" s="16"/>
      <c r="AK1227" s="16"/>
      <c r="AL1227" s="16"/>
      <c r="AM1227" s="16"/>
      <c r="AN1227" s="16"/>
    </row>
    <row r="1228" spans="1:40" x14ac:dyDescent="0.25">
      <c r="A1228">
        <v>1227</v>
      </c>
      <c r="B1228" s="16">
        <v>6.8801754727835704E-4</v>
      </c>
      <c r="C1228" s="16">
        <v>7.9406118018627794E-9</v>
      </c>
      <c r="D1228" s="16">
        <v>9.8836589984330593E-4</v>
      </c>
      <c r="E1228" s="16">
        <v>1.57920837391825E-5</v>
      </c>
      <c r="F1228" s="16">
        <v>7.0570251190682799E-6</v>
      </c>
      <c r="G1228" s="16">
        <v>1.4005331033522599E-6</v>
      </c>
      <c r="H1228" s="16">
        <v>4.6496401983528999E-4</v>
      </c>
      <c r="J1228">
        <v>0.95544241590269796</v>
      </c>
      <c r="K1228">
        <f t="shared" si="213"/>
        <v>7.5867973237172504E-9</v>
      </c>
      <c r="L1228">
        <f t="shared" si="214"/>
        <v>1.0038725425729929E-3</v>
      </c>
      <c r="M1228" s="16">
        <f t="shared" si="215"/>
        <v>3.7216255198372115E-4</v>
      </c>
      <c r="N1228" s="16">
        <f t="shared" si="216"/>
        <v>0.15873024836829483</v>
      </c>
      <c r="O1228" s="16">
        <f t="shared" si="217"/>
        <v>0.188194290512816</v>
      </c>
      <c r="P1228" s="16">
        <f t="shared" si="218"/>
        <v>6.5656719632190225E-4</v>
      </c>
      <c r="Q1228" s="16">
        <f t="shared" si="219"/>
        <v>0.22122286854714379</v>
      </c>
      <c r="R1228" s="16">
        <f t="shared" si="220"/>
        <v>8.0930553607868522E-2</v>
      </c>
      <c r="S1228" s="16">
        <f t="shared" si="221"/>
        <v>9.1481298121561833E-2</v>
      </c>
      <c r="T1228" s="16">
        <f t="shared" si="222"/>
        <v>0.22122370858874488</v>
      </c>
      <c r="U1228" s="65">
        <f t="shared" si="223"/>
        <v>0.9624395349427517</v>
      </c>
      <c r="V1228" s="65"/>
      <c r="AI1228" s="16"/>
      <c r="AL1228" s="16"/>
      <c r="AM1228" s="16"/>
    </row>
    <row r="1229" spans="1:40" x14ac:dyDescent="0.25">
      <c r="A1229">
        <v>1228</v>
      </c>
      <c r="B1229">
        <v>3.9731306218266602E-4</v>
      </c>
      <c r="C1229" s="16">
        <v>5.11276553780299E-9</v>
      </c>
      <c r="D1229">
        <v>1.1055268143138201E-3</v>
      </c>
      <c r="E1229" s="16">
        <v>1.13561647908873E-5</v>
      </c>
      <c r="F1229" s="16">
        <v>1.22970929083887E-5</v>
      </c>
      <c r="G1229" s="16">
        <v>2.1785112241939799E-6</v>
      </c>
      <c r="H1229">
        <v>3.3436009698640498E-4</v>
      </c>
      <c r="J1229">
        <v>0.95476718897641</v>
      </c>
      <c r="K1229">
        <f t="shared" si="213"/>
        <v>4.8815007804236235E-9</v>
      </c>
      <c r="L1229">
        <f t="shared" si="214"/>
        <v>1.1322943985892537E-3</v>
      </c>
      <c r="M1229" s="16">
        <f t="shared" si="215"/>
        <v>-3.3766827422392163E-4</v>
      </c>
      <c r="N1229" s="16">
        <f t="shared" si="216"/>
        <v>3.7038205570525465E-2</v>
      </c>
      <c r="O1229" s="16">
        <f t="shared" si="217"/>
        <v>5.898622108444245E-3</v>
      </c>
      <c r="P1229" s="16">
        <f t="shared" si="218"/>
        <v>2.1668136269061989E-2</v>
      </c>
      <c r="Q1229" s="16">
        <f t="shared" si="219"/>
        <v>3.2868559751584193E-3</v>
      </c>
      <c r="R1229" s="16">
        <f t="shared" si="220"/>
        <v>6.0915879047955993E-2</v>
      </c>
      <c r="S1229" s="16">
        <f t="shared" si="221"/>
        <v>7.2277939711032739E-3</v>
      </c>
      <c r="T1229" s="16">
        <f t="shared" si="222"/>
        <v>3.2877245459376763E-3</v>
      </c>
      <c r="U1229" s="65">
        <f t="shared" si="223"/>
        <v>0.13932321748818705</v>
      </c>
      <c r="V1229" s="65"/>
      <c r="AI1229" s="16"/>
      <c r="AL1229" s="16"/>
      <c r="AM1229" s="16"/>
    </row>
    <row r="1230" spans="1:40" x14ac:dyDescent="0.25">
      <c r="A1230">
        <v>1229</v>
      </c>
      <c r="B1230">
        <v>3.1045354775668401E-4</v>
      </c>
      <c r="C1230" s="16">
        <v>4.7159757001149901E-9</v>
      </c>
      <c r="D1230">
        <v>1.31148190368024E-3</v>
      </c>
      <c r="E1230" s="16">
        <v>1.23970272530445E-5</v>
      </c>
      <c r="F1230" s="16">
        <v>1.58905621759164E-5</v>
      </c>
      <c r="G1230" s="16">
        <v>2.3674359778425601E-6</v>
      </c>
      <c r="H1230">
        <v>3.6501005909166399E-4</v>
      </c>
      <c r="J1230">
        <v>0.95372525428408395</v>
      </c>
      <c r="K1230">
        <f t="shared" si="213"/>
        <v>4.4977451237897299E-9</v>
      </c>
      <c r="L1230">
        <f t="shared" si="214"/>
        <v>1.3456257480342155E-3</v>
      </c>
      <c r="M1230" s="16">
        <f t="shared" si="215"/>
        <v>-7.2471865252084721E-4</v>
      </c>
      <c r="N1230" s="16">
        <f t="shared" si="216"/>
        <v>0.13615867837487036</v>
      </c>
      <c r="O1230" s="16">
        <f t="shared" si="217"/>
        <v>2.2037313016195343E-2</v>
      </c>
      <c r="P1230" s="16">
        <f t="shared" si="218"/>
        <v>0.13026312075500784</v>
      </c>
      <c r="Q1230" s="16">
        <f t="shared" si="219"/>
        <v>2.379060010876196E-2</v>
      </c>
      <c r="R1230" s="16">
        <f t="shared" si="220"/>
        <v>0.37351160005724027</v>
      </c>
      <c r="S1230" s="16">
        <f t="shared" si="221"/>
        <v>3.2080814981846562E-2</v>
      </c>
      <c r="T1230" s="16">
        <f t="shared" si="222"/>
        <v>2.3796857676684116E-2</v>
      </c>
      <c r="U1230" s="65">
        <f t="shared" si="223"/>
        <v>0.74163898497060654</v>
      </c>
      <c r="V1230" s="65"/>
      <c r="AI1230" s="16"/>
      <c r="AK1230" s="16"/>
      <c r="AL1230" s="16"/>
      <c r="AM1230" s="16"/>
    </row>
    <row r="1231" spans="1:40" x14ac:dyDescent="0.25">
      <c r="A1231">
        <v>1230</v>
      </c>
      <c r="B1231">
        <v>7.8219628468780705E-4</v>
      </c>
      <c r="C1231" s="16">
        <v>5.7746906737981196E-9</v>
      </c>
      <c r="D1231">
        <v>6.2676468965121995E-4</v>
      </c>
      <c r="E1231" s="16">
        <v>7.3131842483616502E-6</v>
      </c>
      <c r="F1231" s="16">
        <v>6.1023782935288401E-6</v>
      </c>
      <c r="G1231" s="16">
        <v>1.9177596564400699E-6</v>
      </c>
      <c r="H1231">
        <v>2.15317309163686E-4</v>
      </c>
      <c r="J1231">
        <v>0.95729302151824303</v>
      </c>
      <c r="K1231">
        <f t="shared" si="213"/>
        <v>5.5280710834534209E-9</v>
      </c>
      <c r="L1231">
        <f t="shared" si="214"/>
        <v>6.4088143120404398E-4</v>
      </c>
      <c r="M1231" s="16">
        <f t="shared" si="215"/>
        <v>9.2351113817157012E-4</v>
      </c>
      <c r="N1231" s="16">
        <f t="shared" si="216"/>
        <v>0.34789924832526414</v>
      </c>
      <c r="O1231" s="16">
        <f t="shared" si="217"/>
        <v>1.8249513266490698E-3</v>
      </c>
      <c r="P1231" s="16">
        <f t="shared" si="218"/>
        <v>0.12222620468456291</v>
      </c>
      <c r="Q1231" s="16">
        <f t="shared" si="219"/>
        <v>0.10182230355062592</v>
      </c>
      <c r="R1231" s="16">
        <f t="shared" si="220"/>
        <v>0.1453708637096513</v>
      </c>
      <c r="S1231" s="16">
        <f t="shared" si="221"/>
        <v>2.0116976198700245E-3</v>
      </c>
      <c r="T1231" s="16">
        <f t="shared" si="222"/>
        <v>0.10182952455921784</v>
      </c>
      <c r="U1231" s="65">
        <f t="shared" si="223"/>
        <v>0.82298479377584122</v>
      </c>
      <c r="V1231" s="65"/>
      <c r="AI1231" s="16"/>
      <c r="AL1231" s="16"/>
      <c r="AM1231" s="16"/>
    </row>
    <row r="1232" spans="1:40" x14ac:dyDescent="0.25">
      <c r="A1232">
        <v>1231</v>
      </c>
      <c r="B1232">
        <v>5.3816564410253396E-4</v>
      </c>
      <c r="C1232" s="16">
        <v>5.96996172319172E-9</v>
      </c>
      <c r="D1232">
        <v>9.4931123819643696E-4</v>
      </c>
      <c r="E1232" s="16">
        <v>1.14076526180806E-5</v>
      </c>
      <c r="F1232" s="16">
        <v>9.0094067756250495E-6</v>
      </c>
      <c r="G1232" s="16">
        <v>1.86219780855835E-6</v>
      </c>
      <c r="H1232">
        <v>3.3587336531934502E-4</v>
      </c>
      <c r="J1232">
        <v>0.95559414516543195</v>
      </c>
      <c r="K1232">
        <f t="shared" si="213"/>
        <v>5.7048604695437407E-9</v>
      </c>
      <c r="L1232">
        <f t="shared" si="214"/>
        <v>9.6918627959452215E-4</v>
      </c>
      <c r="M1232" s="16">
        <f t="shared" si="215"/>
        <v>1.0714500861054562E-4</v>
      </c>
      <c r="N1232" s="16">
        <f t="shared" si="216"/>
        <v>8.8045586927499551E-3</v>
      </c>
      <c r="O1232" s="16">
        <f t="shared" si="217"/>
        <v>6.0807223066740527E-3</v>
      </c>
      <c r="P1232" s="16">
        <f t="shared" si="218"/>
        <v>2.2210858675483043E-4</v>
      </c>
      <c r="Q1232" s="16">
        <f t="shared" si="219"/>
        <v>3.8595096826485333E-3</v>
      </c>
      <c r="R1232" s="16">
        <f t="shared" si="220"/>
        <v>7.4873588130538772E-3</v>
      </c>
      <c r="S1232" s="16">
        <f t="shared" si="221"/>
        <v>5.2598405282414688E-3</v>
      </c>
      <c r="T1232" s="16">
        <f t="shared" si="222"/>
        <v>3.8593980740135973E-3</v>
      </c>
      <c r="U1232" s="65">
        <f t="shared" si="223"/>
        <v>3.5573496684136313E-2</v>
      </c>
      <c r="V1232" s="65"/>
      <c r="AI1232" s="16"/>
      <c r="AL1232" s="16"/>
      <c r="AM1232" s="16"/>
    </row>
    <row r="1233" spans="1:39" x14ac:dyDescent="0.25">
      <c r="A1233">
        <v>1232</v>
      </c>
      <c r="B1233">
        <v>6.9803879751974599E-4</v>
      </c>
      <c r="C1233" s="16">
        <v>8.0663452600821894E-9</v>
      </c>
      <c r="D1233">
        <v>9.8962095118376291E-4</v>
      </c>
      <c r="E1233" s="16">
        <v>1.6062362387017499E-5</v>
      </c>
      <c r="F1233" s="16">
        <v>6.9559744357938398E-6</v>
      </c>
      <c r="G1233" s="16">
        <v>1.3787152119744799E-6</v>
      </c>
      <c r="H1233">
        <v>4.7292181317708899E-4</v>
      </c>
      <c r="J1233">
        <v>0.95543834031437702</v>
      </c>
      <c r="K1233">
        <f t="shared" si="213"/>
        <v>7.7068955276956684E-9</v>
      </c>
      <c r="L1233">
        <f t="shared" si="214"/>
        <v>1.0049035489220651E-3</v>
      </c>
      <c r="M1233" s="16">
        <f t="shared" si="215"/>
        <v>3.9117404611742709E-4</v>
      </c>
      <c r="N1233" s="16">
        <f t="shared" si="216"/>
        <v>0.17537504991813266</v>
      </c>
      <c r="O1233" s="16">
        <f t="shared" si="217"/>
        <v>0.20840776326741023</v>
      </c>
      <c r="P1233" s="16">
        <f t="shared" si="218"/>
        <v>7.2500566589661641E-4</v>
      </c>
      <c r="Q1233" s="16">
        <f t="shared" si="219"/>
        <v>0.24552818940572724</v>
      </c>
      <c r="R1233" s="16">
        <f t="shared" si="220"/>
        <v>8.6864925578871266E-2</v>
      </c>
      <c r="S1233" s="16">
        <f t="shared" si="221"/>
        <v>9.8172708861021821E-2</v>
      </c>
      <c r="T1233" s="16">
        <f t="shared" si="222"/>
        <v>0.24552914753591099</v>
      </c>
      <c r="U1233" s="65">
        <f t="shared" si="223"/>
        <v>1.0606027902329709</v>
      </c>
      <c r="V1233" s="65"/>
      <c r="AI1233" s="16"/>
      <c r="AL1233" s="16"/>
      <c r="AM1233" s="16"/>
    </row>
    <row r="1234" spans="1:39" x14ac:dyDescent="0.25">
      <c r="A1234">
        <v>1233</v>
      </c>
      <c r="B1234">
        <v>4.8012596017103402E-4</v>
      </c>
      <c r="C1234" s="16">
        <v>6.4675970106677904E-9</v>
      </c>
      <c r="D1234">
        <v>1.1584219716509101E-3</v>
      </c>
      <c r="E1234" s="16">
        <v>1.50455975218726E-5</v>
      </c>
      <c r="F1234" s="16">
        <v>1.0195987810416001E-5</v>
      </c>
      <c r="G1234" s="16">
        <v>1.72298625414771E-6</v>
      </c>
      <c r="H1234">
        <v>4.4298916015663901E-4</v>
      </c>
      <c r="J1234">
        <v>0.95455624544595696</v>
      </c>
      <c r="K1234">
        <f t="shared" si="213"/>
        <v>6.1736851195605411E-9</v>
      </c>
      <c r="L1234">
        <f t="shared" si="214"/>
        <v>1.1805304659288792E-3</v>
      </c>
      <c r="M1234" s="16">
        <f t="shared" si="215"/>
        <v>-2.202785455868111E-4</v>
      </c>
      <c r="N1234" s="16">
        <f t="shared" si="216"/>
        <v>5.8246092710965373E-4</v>
      </c>
      <c r="O1234" s="16">
        <f t="shared" si="217"/>
        <v>2.816877954513379E-2</v>
      </c>
      <c r="P1234" s="16">
        <f t="shared" si="218"/>
        <v>4.0840413226648803E-2</v>
      </c>
      <c r="Q1234" s="16">
        <f t="shared" si="219"/>
        <v>0.16067329976973349</v>
      </c>
      <c r="R1234" s="16">
        <f t="shared" si="220"/>
        <v>1.141008050830011E-3</v>
      </c>
      <c r="S1234" s="16">
        <f t="shared" si="221"/>
        <v>2.0124158201676116E-2</v>
      </c>
      <c r="T1234" s="16">
        <f t="shared" si="222"/>
        <v>0.16068367945643464</v>
      </c>
      <c r="U1234" s="65">
        <f t="shared" si="223"/>
        <v>0.41221379917756651</v>
      </c>
      <c r="V1234" s="65"/>
      <c r="AI1234" s="16"/>
      <c r="AL1234" s="16"/>
      <c r="AM1234" s="16"/>
    </row>
    <row r="1235" spans="1:39" x14ac:dyDescent="0.25">
      <c r="A1235">
        <v>1234</v>
      </c>
      <c r="B1235">
        <v>7.3420834745911603E-4</v>
      </c>
      <c r="C1235" s="16">
        <v>6.5342738897092201E-9</v>
      </c>
      <c r="D1235">
        <v>7.5799497435768103E-4</v>
      </c>
      <c r="E1235" s="16">
        <v>9.9923562280376805E-6</v>
      </c>
      <c r="F1235" s="16">
        <v>6.5424280391854299E-6</v>
      </c>
      <c r="G1235" s="16">
        <v>1.6974675659466301E-6</v>
      </c>
      <c r="H1235">
        <v>2.9420026436441702E-4</v>
      </c>
      <c r="J1235">
        <v>0.95660615625221102</v>
      </c>
      <c r="K1235">
        <f t="shared" si="213"/>
        <v>6.250726629533921E-9</v>
      </c>
      <c r="L1235">
        <f t="shared" si="214"/>
        <v>7.7277076372810885E-4</v>
      </c>
      <c r="M1235" s="16">
        <f t="shared" si="215"/>
        <v>6.9564593119012333E-4</v>
      </c>
      <c r="N1235" s="16">
        <f t="shared" si="216"/>
        <v>0.2423527809954221</v>
      </c>
      <c r="O1235" s="16">
        <f t="shared" si="217"/>
        <v>3.2355097324425146E-2</v>
      </c>
      <c r="P1235" s="16">
        <f t="shared" si="218"/>
        <v>4.5552993862336862E-2</v>
      </c>
      <c r="Q1235" s="16">
        <f t="shared" si="219"/>
        <v>4.8508628028934341E-3</v>
      </c>
      <c r="R1235" s="16">
        <f t="shared" si="220"/>
        <v>0.1133388380371449</v>
      </c>
      <c r="S1235" s="16">
        <f t="shared" si="221"/>
        <v>2.3891677695361702E-2</v>
      </c>
      <c r="T1235" s="16">
        <f t="shared" si="222"/>
        <v>4.852204191825471E-3</v>
      </c>
      <c r="U1235" s="65">
        <f t="shared" si="223"/>
        <v>0.46719445490940958</v>
      </c>
      <c r="V1235" s="65"/>
      <c r="AI1235" s="16"/>
      <c r="AL1235" s="16"/>
      <c r="AM1235" s="16"/>
    </row>
    <row r="1236" spans="1:39" x14ac:dyDescent="0.25">
      <c r="A1236">
        <v>1235</v>
      </c>
      <c r="B1236">
        <v>9.1637301554895096E-4</v>
      </c>
      <c r="C1236" s="16">
        <v>8.0563534234903094E-9</v>
      </c>
      <c r="D1236">
        <v>7.4851058318042005E-4</v>
      </c>
      <c r="E1236" s="16">
        <v>1.21679014890167E-5</v>
      </c>
      <c r="F1236" s="16">
        <v>5.2381564622910997E-6</v>
      </c>
      <c r="G1236" s="16">
        <v>1.37652641004148E-6</v>
      </c>
      <c r="H1236">
        <v>3.5825357049800301E-4</v>
      </c>
      <c r="J1236">
        <v>0.95668306947645299</v>
      </c>
      <c r="K1236">
        <f t="shared" si="213"/>
        <v>7.7073769219718396E-9</v>
      </c>
      <c r="L1236">
        <f t="shared" si="214"/>
        <v>7.6035536616162033E-4</v>
      </c>
      <c r="M1236" s="16">
        <f t="shared" si="215"/>
        <v>1.0723906649362817E-3</v>
      </c>
      <c r="N1236" s="16">
        <f t="shared" si="216"/>
        <v>0.74398694694836953</v>
      </c>
      <c r="O1236" s="16">
        <f t="shared" si="217"/>
        <v>0.20676372478813324</v>
      </c>
      <c r="P1236" s="16">
        <f t="shared" si="218"/>
        <v>4.9851006868464061E-2</v>
      </c>
      <c r="Q1236" s="16">
        <f t="shared" si="219"/>
        <v>1.7664789865501001E-2</v>
      </c>
      <c r="R1236" s="16">
        <f t="shared" si="220"/>
        <v>0.21986665522776169</v>
      </c>
      <c r="S1236" s="16">
        <f t="shared" si="221"/>
        <v>9.8857035139134034E-2</v>
      </c>
      <c r="T1236" s="16">
        <f t="shared" si="222"/>
        <v>1.7661459620691804E-2</v>
      </c>
      <c r="U1236" s="65">
        <f t="shared" si="223"/>
        <v>1.3546516184580553</v>
      </c>
      <c r="V1236" s="65"/>
      <c r="AI1236" s="16"/>
      <c r="AL1236" s="16"/>
      <c r="AM1236" s="16"/>
    </row>
    <row r="1237" spans="1:39" x14ac:dyDescent="0.25">
      <c r="A1237">
        <v>1236</v>
      </c>
      <c r="B1237">
        <v>6.1640908660792098E-4</v>
      </c>
      <c r="C1237" s="16">
        <v>6.31135805350525E-9</v>
      </c>
      <c r="D1237">
        <v>8.7457848849420699E-4</v>
      </c>
      <c r="E1237" s="16">
        <v>1.11205001324245E-5</v>
      </c>
      <c r="F1237" s="16">
        <v>7.8371261090079507E-6</v>
      </c>
      <c r="G1237" s="16">
        <v>1.75988319130707E-6</v>
      </c>
      <c r="H1237" s="16">
        <v>3.2741755976607397E-4</v>
      </c>
      <c r="J1237">
        <v>0.95598972736913701</v>
      </c>
      <c r="K1237">
        <f t="shared" si="213"/>
        <v>6.0335934648994914E-9</v>
      </c>
      <c r="L1237">
        <f t="shared" si="214"/>
        <v>8.9200631254547646E-4</v>
      </c>
      <c r="M1237" s="16">
        <f t="shared" si="215"/>
        <v>3.4081186067036554E-4</v>
      </c>
      <c r="N1237" s="16">
        <f t="shared" si="216"/>
        <v>6.3940201065078542E-2</v>
      </c>
      <c r="O1237" s="16">
        <f t="shared" si="217"/>
        <v>1.9494847247754899E-2</v>
      </c>
      <c r="P1237" s="16">
        <f t="shared" si="218"/>
        <v>8.5475942765805696E-3</v>
      </c>
      <c r="Q1237" s="16">
        <f t="shared" si="219"/>
        <v>1.2523976680111014E-3</v>
      </c>
      <c r="R1237" s="16">
        <f t="shared" si="220"/>
        <v>4.2184204675293845E-2</v>
      </c>
      <c r="S1237" s="16">
        <f t="shared" si="221"/>
        <v>1.5248044376673929E-2</v>
      </c>
      <c r="T1237" s="16">
        <f t="shared" si="222"/>
        <v>1.2520606247360204E-3</v>
      </c>
      <c r="U1237" s="65">
        <f t="shared" si="223"/>
        <v>0.15191934993412889</v>
      </c>
      <c r="V1237" s="65"/>
      <c r="AI1237" s="16"/>
      <c r="AL1237" s="16"/>
      <c r="AM1237" s="16"/>
    </row>
    <row r="1238" spans="1:39" x14ac:dyDescent="0.25">
      <c r="A1238">
        <v>1237</v>
      </c>
      <c r="B1238">
        <v>4.2617370500510498E-4</v>
      </c>
      <c r="C1238" s="16">
        <v>5.1637383399091204E-9</v>
      </c>
      <c r="D1238">
        <v>1.0392806855167699E-3</v>
      </c>
      <c r="E1238" s="16">
        <v>1.0790309656818401E-5</v>
      </c>
      <c r="F1238" s="16">
        <v>1.142859072748E-5</v>
      </c>
      <c r="G1238" s="16">
        <v>2.1553488468559199E-6</v>
      </c>
      <c r="H1238">
        <v>3.1769855161919698E-4</v>
      </c>
      <c r="J1238">
        <v>0.95510433248486004</v>
      </c>
      <c r="K1238">
        <f t="shared" si="213"/>
        <v>4.9319088602653799E-9</v>
      </c>
      <c r="L1238">
        <f t="shared" si="214"/>
        <v>1.064288052080246E-3</v>
      </c>
      <c r="M1238" s="16">
        <f t="shared" si="215"/>
        <v>-2.1194064207003595E-4</v>
      </c>
      <c r="N1238" s="16">
        <f t="shared" si="216"/>
        <v>1.7900642444787101E-2</v>
      </c>
      <c r="O1238" s="16">
        <f t="shared" si="217"/>
        <v>4.5695536784273062E-3</v>
      </c>
      <c r="P1238" s="16">
        <f t="shared" si="218"/>
        <v>6.1556025771317864E-3</v>
      </c>
      <c r="Q1238" s="16">
        <f t="shared" si="219"/>
        <v>2.1589027247920906E-5</v>
      </c>
      <c r="R1238" s="16">
        <f t="shared" si="220"/>
        <v>2.5202622963109066E-2</v>
      </c>
      <c r="S1238" s="16">
        <f t="shared" si="221"/>
        <v>5.3993569395189541E-3</v>
      </c>
      <c r="T1238" s="16">
        <f t="shared" si="222"/>
        <v>2.162518864540963E-5</v>
      </c>
      <c r="U1238" s="65">
        <f t="shared" si="223"/>
        <v>5.9270992818867545E-2</v>
      </c>
      <c r="V1238" s="65"/>
      <c r="AI1238" s="16"/>
      <c r="AL1238" s="16"/>
      <c r="AM1238" s="16"/>
    </row>
    <row r="1239" spans="1:39" x14ac:dyDescent="0.25">
      <c r="A1239">
        <v>1238</v>
      </c>
      <c r="B1239">
        <v>6.7271803347610296E-4</v>
      </c>
      <c r="C1239" s="16">
        <v>7.1398746315207002E-9</v>
      </c>
      <c r="D1239">
        <v>9.0720795538366003E-4</v>
      </c>
      <c r="E1239" s="16">
        <v>1.3045313616194E-5</v>
      </c>
      <c r="F1239" s="16">
        <v>7.1910163291674301E-6</v>
      </c>
      <c r="G1239" s="16">
        <v>1.5561922170370201E-6</v>
      </c>
      <c r="H1239">
        <v>3.8408980857372799E-4</v>
      </c>
      <c r="J1239">
        <v>0.95584066832870895</v>
      </c>
      <c r="K1239">
        <f t="shared" si="213"/>
        <v>6.8245825395759411E-9</v>
      </c>
      <c r="L1239">
        <f t="shared" si="214"/>
        <v>9.2313904038440037E-4</v>
      </c>
      <c r="M1239" s="16">
        <f t="shared" si="215"/>
        <v>4.222970265678056E-4</v>
      </c>
      <c r="N1239" s="16">
        <f t="shared" si="216"/>
        <v>0.13491889592615941</v>
      </c>
      <c r="O1239" s="16">
        <f t="shared" si="217"/>
        <v>8.3652158231551269E-2</v>
      </c>
      <c r="P1239" s="16">
        <f t="shared" si="218"/>
        <v>3.4332246936695692E-3</v>
      </c>
      <c r="Q1239" s="16">
        <f t="shared" si="219"/>
        <v>4.6053845914875116E-2</v>
      </c>
      <c r="R1239" s="16">
        <f t="shared" si="220"/>
        <v>7.3385449884774911E-2</v>
      </c>
      <c r="S1239" s="16">
        <f t="shared" si="221"/>
        <v>5.0594447635680766E-2</v>
      </c>
      <c r="T1239" s="16">
        <f t="shared" si="222"/>
        <v>4.605218247911131E-2</v>
      </c>
      <c r="U1239" s="65">
        <f t="shared" si="223"/>
        <v>0.43809020476582233</v>
      </c>
      <c r="V1239" s="65"/>
      <c r="AI1239" s="16"/>
      <c r="AL1239" s="16"/>
      <c r="AM1239" s="16"/>
    </row>
    <row r="1240" spans="1:39" x14ac:dyDescent="0.25">
      <c r="A1240">
        <v>1239</v>
      </c>
      <c r="B1240">
        <v>5.6847595587129296E-4</v>
      </c>
      <c r="C1240" s="16">
        <v>5.0751875272648997E-9</v>
      </c>
      <c r="D1240">
        <v>7.6057094016244195E-4</v>
      </c>
      <c r="E1240" s="16">
        <v>7.7865076796029497E-6</v>
      </c>
      <c r="F1240" s="16">
        <v>8.4540534751007605E-6</v>
      </c>
      <c r="G1240" s="16">
        <v>2.1857507379558299E-6</v>
      </c>
      <c r="H1240">
        <v>2.29254614598812E-4</v>
      </c>
      <c r="J1240">
        <v>0.95655144089590305</v>
      </c>
      <c r="K1240">
        <f t="shared" si="213"/>
        <v>4.854677942022155E-9</v>
      </c>
      <c r="L1240">
        <f t="shared" si="214"/>
        <v>7.79659722663072E-4</v>
      </c>
      <c r="M1240" s="16">
        <f t="shared" si="215"/>
        <v>3.5729218907951381E-4</v>
      </c>
      <c r="N1240" s="16">
        <f t="shared" si="216"/>
        <v>2.4161262419971342E-2</v>
      </c>
      <c r="O1240" s="16">
        <f t="shared" si="217"/>
        <v>6.9869273282373301E-3</v>
      </c>
      <c r="P1240" s="16">
        <f t="shared" si="218"/>
        <v>4.4419104627289839E-2</v>
      </c>
      <c r="Q1240" s="16">
        <f t="shared" si="219"/>
        <v>7.5639660011823456E-2</v>
      </c>
      <c r="R1240" s="16">
        <f t="shared" si="220"/>
        <v>2.0402468882320154E-2</v>
      </c>
      <c r="S1240" s="16">
        <f t="shared" si="221"/>
        <v>7.8538771404159224E-3</v>
      </c>
      <c r="T1240" s="16">
        <f t="shared" si="222"/>
        <v>7.5643585741031902E-2</v>
      </c>
      <c r="U1240" s="65">
        <f t="shared" si="223"/>
        <v>0.25510688615108995</v>
      </c>
      <c r="V1240" s="65"/>
      <c r="AI1240" s="16"/>
      <c r="AL1240" s="16"/>
      <c r="AM1240" s="16"/>
    </row>
    <row r="1241" spans="1:39" x14ac:dyDescent="0.25">
      <c r="A1241">
        <v>1240</v>
      </c>
      <c r="B1241">
        <v>5.6827851231512595E-4</v>
      </c>
      <c r="C1241" s="16">
        <v>4.9578413175962198E-9</v>
      </c>
      <c r="D1241">
        <v>7.4292995191874503E-4</v>
      </c>
      <c r="E1241" s="16">
        <v>7.4315453033209599E-6</v>
      </c>
      <c r="F1241" s="16">
        <v>8.4499857807034499E-6</v>
      </c>
      <c r="G1241" s="16">
        <v>2.2370281414667599E-6</v>
      </c>
      <c r="H1241">
        <v>2.1880343648387899E-4</v>
      </c>
      <c r="J1241">
        <v>0.956641434135309</v>
      </c>
      <c r="K1241">
        <f t="shared" si="213"/>
        <v>4.7428764282805377E-9</v>
      </c>
      <c r="L1241">
        <f t="shared" si="214"/>
        <v>7.6206199378030107E-4</v>
      </c>
      <c r="M1241" s="16">
        <f t="shared" si="215"/>
        <v>3.7449503084995082E-4</v>
      </c>
      <c r="N1241" s="16">
        <f t="shared" si="216"/>
        <v>2.4036665679360889E-2</v>
      </c>
      <c r="O1241" s="16">
        <f t="shared" si="217"/>
        <v>1.0978159560694475E-2</v>
      </c>
      <c r="P1241" s="16">
        <f t="shared" si="218"/>
        <v>5.2470494964631104E-2</v>
      </c>
      <c r="Q1241" s="16">
        <f t="shared" si="219"/>
        <v>9.4910763996092329E-2</v>
      </c>
      <c r="R1241" s="16">
        <f t="shared" si="220"/>
        <v>2.052045869998528E-2</v>
      </c>
      <c r="S1241" s="16">
        <f t="shared" si="221"/>
        <v>1.3032739340931049E-2</v>
      </c>
      <c r="T1241" s="16">
        <f t="shared" si="222"/>
        <v>9.4915315303586753E-2</v>
      </c>
      <c r="U1241" s="65">
        <f t="shared" si="223"/>
        <v>0.3108645975452819</v>
      </c>
      <c r="V1241" s="65"/>
      <c r="AI1241" s="16"/>
      <c r="AL1241" s="16"/>
      <c r="AM1241" s="16"/>
    </row>
    <row r="1242" spans="1:39" x14ac:dyDescent="0.25">
      <c r="A1242">
        <v>1241</v>
      </c>
      <c r="B1242">
        <v>4.9209965710990801E-4</v>
      </c>
      <c r="C1242" s="16">
        <v>4.6226474525816501E-9</v>
      </c>
      <c r="D1242">
        <v>8.0115262163916795E-4</v>
      </c>
      <c r="E1242" s="16">
        <v>7.4666910911015E-6</v>
      </c>
      <c r="F1242" s="16">
        <v>9.7872863317661006E-6</v>
      </c>
      <c r="G1242" s="16">
        <v>2.4010051143783299E-6</v>
      </c>
      <c r="H1242" s="16">
        <v>2.19838878504999E-4</v>
      </c>
      <c r="J1242">
        <v>0.95631694313869997</v>
      </c>
      <c r="K1242">
        <f t="shared" si="213"/>
        <v>4.4207160810607825E-9</v>
      </c>
      <c r="L1242">
        <f t="shared" si="214"/>
        <v>8.2312357676962592E-4</v>
      </c>
      <c r="M1242" s="16">
        <f t="shared" si="215"/>
        <v>1.6107573745019008E-4</v>
      </c>
      <c r="N1242" s="16">
        <f t="shared" si="216"/>
        <v>4.1028569118954694E-8</v>
      </c>
      <c r="O1242" s="16">
        <f t="shared" si="217"/>
        <v>2.7324656806914194E-2</v>
      </c>
      <c r="P1242" s="16">
        <f t="shared" si="218"/>
        <v>2.8441792266398674E-2</v>
      </c>
      <c r="Q1242" s="16">
        <f t="shared" si="219"/>
        <v>9.2905240691896401E-2</v>
      </c>
      <c r="R1242" s="16">
        <f t="shared" si="220"/>
        <v>5.8671573183018723E-5</v>
      </c>
      <c r="S1242" s="16">
        <f t="shared" si="221"/>
        <v>3.8349555896508701E-2</v>
      </c>
      <c r="T1242" s="16">
        <f t="shared" si="222"/>
        <v>9.290848993608089E-2</v>
      </c>
      <c r="U1242" s="65">
        <f t="shared" si="223"/>
        <v>0.27998844819955099</v>
      </c>
      <c r="V1242" s="65"/>
      <c r="AI1242" s="16"/>
      <c r="AL1242" s="16"/>
      <c r="AM1242" s="16"/>
    </row>
    <row r="1243" spans="1:39" x14ac:dyDescent="0.25">
      <c r="A1243">
        <v>1242</v>
      </c>
      <c r="B1243">
        <v>3.8493436143179901E-4</v>
      </c>
      <c r="C1243" s="16">
        <v>4.9385014312473601E-9</v>
      </c>
      <c r="D1243">
        <v>1.1021423585753599E-3</v>
      </c>
      <c r="E1243" s="16">
        <v>1.0935724379813201E-5</v>
      </c>
      <c r="F1243" s="16">
        <v>1.2691564185151399E-5</v>
      </c>
      <c r="G1243" s="16">
        <v>2.2553412144289202E-6</v>
      </c>
      <c r="H1243">
        <v>3.2198102379054797E-4</v>
      </c>
      <c r="J1243">
        <v>0.95477550517585696</v>
      </c>
      <c r="K1243">
        <f t="shared" si="213"/>
        <v>4.7151601988308912E-9</v>
      </c>
      <c r="L1243">
        <f t="shared" si="214"/>
        <v>1.1297758896586605E-3</v>
      </c>
      <c r="M1243" s="16">
        <f t="shared" si="215"/>
        <v>-3.5990716679506238E-4</v>
      </c>
      <c r="N1243" s="16">
        <f t="shared" si="216"/>
        <v>4.7355455425080364E-2</v>
      </c>
      <c r="O1243" s="16">
        <f t="shared" si="217"/>
        <v>1.1722146278132981E-2</v>
      </c>
      <c r="P1243" s="16">
        <f t="shared" si="218"/>
        <v>2.0646519923795275E-2</v>
      </c>
      <c r="Q1243" s="16">
        <f t="shared" si="219"/>
        <v>3.3071001626564878E-4</v>
      </c>
      <c r="R1243" s="16">
        <f t="shared" si="220"/>
        <v>8.2258347660466066E-2</v>
      </c>
      <c r="S1243" s="16">
        <f t="shared" si="221"/>
        <v>1.5198432956855776E-2</v>
      </c>
      <c r="T1243" s="16">
        <f t="shared" si="222"/>
        <v>3.3097233756000638E-4</v>
      </c>
      <c r="U1243" s="65">
        <f t="shared" si="223"/>
        <v>0.17784258459815611</v>
      </c>
      <c r="V1243" s="65"/>
      <c r="AI1243" s="16"/>
      <c r="AL1243" s="16"/>
      <c r="AM1243" s="16"/>
    </row>
    <row r="1244" spans="1:39" x14ac:dyDescent="0.25">
      <c r="A1244">
        <v>1243</v>
      </c>
      <c r="B1244">
        <v>5.5863163351056201E-4</v>
      </c>
      <c r="C1244" s="16">
        <v>5.2651479645612197E-9</v>
      </c>
      <c r="D1244">
        <v>8.0378251396426303E-4</v>
      </c>
      <c r="E1244" s="16">
        <v>8.5326277782648604E-6</v>
      </c>
      <c r="F1244" s="16">
        <v>8.6207015132991604E-6</v>
      </c>
      <c r="G1244" s="16">
        <v>2.1079564975336299E-6</v>
      </c>
      <c r="H1244">
        <v>2.5122280971930203E-4</v>
      </c>
      <c r="J1244">
        <v>0.95632874037206606</v>
      </c>
      <c r="K1244">
        <f t="shared" si="213"/>
        <v>5.0352123208213784E-9</v>
      </c>
      <c r="L1244">
        <f t="shared" si="214"/>
        <v>8.2312660834043042E-4</v>
      </c>
      <c r="M1244" s="16">
        <f t="shared" si="215"/>
        <v>2.9413665868069361E-4</v>
      </c>
      <c r="N1244" s="16">
        <f t="shared" si="216"/>
        <v>1.8341325369678453E-2</v>
      </c>
      <c r="O1244" s="16">
        <f t="shared" si="217"/>
        <v>2.4292307275936352E-3</v>
      </c>
      <c r="P1244" s="16">
        <f t="shared" si="218"/>
        <v>2.7528754939295106E-2</v>
      </c>
      <c r="Q1244" s="16">
        <f t="shared" si="219"/>
        <v>4.2254145072481757E-2</v>
      </c>
      <c r="R1244" s="16">
        <f t="shared" si="220"/>
        <v>1.5861045359703507E-2</v>
      </c>
      <c r="S1244" s="16">
        <f t="shared" si="221"/>
        <v>2.4876515948333523E-3</v>
      </c>
      <c r="T1244" s="16">
        <f t="shared" si="222"/>
        <v>4.2256685101164614E-2</v>
      </c>
      <c r="U1244" s="65">
        <f t="shared" si="223"/>
        <v>0.15115883816475043</v>
      </c>
      <c r="V1244" s="65"/>
      <c r="AI1244" s="16"/>
      <c r="AL1244" s="16"/>
      <c r="AM1244" s="16"/>
    </row>
    <row r="1245" spans="1:39" x14ac:dyDescent="0.25">
      <c r="A1245">
        <v>1244</v>
      </c>
      <c r="B1245">
        <v>4.1243842370211397E-4</v>
      </c>
      <c r="C1245" s="16">
        <v>4.3147898193506903E-9</v>
      </c>
      <c r="D1245">
        <v>8.9436408964922796E-4</v>
      </c>
      <c r="E1245" s="16">
        <v>7.7714173332759802E-6</v>
      </c>
      <c r="F1245" s="16">
        <v>1.1732507396496699E-5</v>
      </c>
      <c r="G1245" s="16">
        <v>2.5752853788240701E-6</v>
      </c>
      <c r="H1245">
        <v>2.28811907261155E-4</v>
      </c>
      <c r="J1245">
        <v>0.95580908984479196</v>
      </c>
      <c r="K1245">
        <f t="shared" si="213"/>
        <v>4.1241153301051579E-9</v>
      </c>
      <c r="L1245">
        <f t="shared" si="214"/>
        <v>9.2040007503122606E-4</v>
      </c>
      <c r="M1245" s="16">
        <f t="shared" si="215"/>
        <v>-9.5523227626998102E-5</v>
      </c>
      <c r="N1245" s="16">
        <f t="shared" si="216"/>
        <v>2.6150292579666303E-2</v>
      </c>
      <c r="O1245" s="16">
        <f t="shared" si="217"/>
        <v>4.879269716973373E-2</v>
      </c>
      <c r="P1245" s="16">
        <f t="shared" si="218"/>
        <v>5.1727390952380943E-3</v>
      </c>
      <c r="Q1245" s="16">
        <f t="shared" si="219"/>
        <v>7.6414462879572875E-2</v>
      </c>
      <c r="R1245" s="16">
        <f t="shared" si="220"/>
        <v>3.5935904470546565E-2</v>
      </c>
      <c r="S1245" s="16">
        <f t="shared" si="221"/>
        <v>7.9880522709286736E-2</v>
      </c>
      <c r="T1245" s="16">
        <f t="shared" si="222"/>
        <v>7.6415619614372959E-2</v>
      </c>
      <c r="U1245" s="65">
        <f t="shared" si="223"/>
        <v>0.34876223851841726</v>
      </c>
      <c r="V1245" s="65"/>
      <c r="AI1245" s="16"/>
      <c r="AL1245" s="16"/>
      <c r="AM1245" s="16"/>
    </row>
    <row r="1246" spans="1:39" x14ac:dyDescent="0.25">
      <c r="A1246">
        <v>1245</v>
      </c>
      <c r="B1246">
        <v>6.0741180202212902E-4</v>
      </c>
      <c r="C1246" s="16">
        <v>6.4132785238333601E-9</v>
      </c>
      <c r="D1246">
        <v>9.0246673314003597E-4</v>
      </c>
      <c r="E1246" s="16">
        <v>1.1656698695432401E-5</v>
      </c>
      <c r="F1246" s="16">
        <v>7.9636223775904197E-6</v>
      </c>
      <c r="G1246" s="16">
        <v>1.73247297236169E-6</v>
      </c>
      <c r="H1246">
        <v>3.4320515325524001E-4</v>
      </c>
      <c r="J1246">
        <v>0.95584801608203696</v>
      </c>
      <c r="K1246">
        <f t="shared" si="213"/>
        <v>6.1301195535876521E-9</v>
      </c>
      <c r="L1246">
        <f t="shared" si="214"/>
        <v>9.2012003758905466E-4</v>
      </c>
      <c r="M1246" s="16">
        <f t="shared" si="215"/>
        <v>2.9470356645520344E-4</v>
      </c>
      <c r="N1246" s="16">
        <f t="shared" si="216"/>
        <v>5.5026290757795852E-2</v>
      </c>
      <c r="O1246" s="16">
        <f t="shared" si="217"/>
        <v>2.4972671309617726E-2</v>
      </c>
      <c r="P1246" s="16">
        <f t="shared" si="218"/>
        <v>4.033986805643491E-3</v>
      </c>
      <c r="Q1246" s="16">
        <f t="shared" si="219"/>
        <v>7.2782609813078457E-3</v>
      </c>
      <c r="R1246" s="16">
        <f t="shared" si="220"/>
        <v>3.7080272495217358E-2</v>
      </c>
      <c r="S1246" s="16">
        <f t="shared" si="221"/>
        <v>1.880593794829305E-2</v>
      </c>
      <c r="T1246" s="16">
        <f t="shared" si="222"/>
        <v>7.2776572077988249E-3</v>
      </c>
      <c r="U1246" s="65">
        <f t="shared" si="223"/>
        <v>0.15447507750567416</v>
      </c>
      <c r="V1246" s="65"/>
      <c r="AI1246" s="16"/>
      <c r="AL1246" s="16"/>
      <c r="AM1246" s="16"/>
    </row>
    <row r="1247" spans="1:39" x14ac:dyDescent="0.25">
      <c r="A1247">
        <v>1246</v>
      </c>
      <c r="B1247">
        <v>1.9860396450376499E-4</v>
      </c>
      <c r="C1247" s="16">
        <v>3.5421935256544E-9</v>
      </c>
      <c r="D1247">
        <v>1.54902311013437E-3</v>
      </c>
      <c r="E1247" s="16">
        <v>1.09667979357917E-5</v>
      </c>
      <c r="F1247" s="16">
        <v>2.5131544758898598E-5</v>
      </c>
      <c r="G1247" s="16">
        <v>3.1610077474381999E-6</v>
      </c>
      <c r="H1247">
        <v>3.2290350741249698E-4</v>
      </c>
      <c r="J1247">
        <v>0.95247237355131698</v>
      </c>
      <c r="K1247">
        <f t="shared" si="213"/>
        <v>3.3738414749581542E-9</v>
      </c>
      <c r="L1247">
        <f t="shared" si="214"/>
        <v>1.6024436652060797E-3</v>
      </c>
      <c r="M1247" s="16">
        <f t="shared" si="215"/>
        <v>-1.2052357361985499E-3</v>
      </c>
      <c r="N1247" s="16">
        <f t="shared" si="216"/>
        <v>0.35561353049155597</v>
      </c>
      <c r="O1247" s="16">
        <f t="shared" si="217"/>
        <v>0.12988542313470797</v>
      </c>
      <c r="P1247" s="16">
        <f t="shared" si="218"/>
        <v>0.36895351690005013</v>
      </c>
      <c r="Q1247" s="16">
        <f t="shared" si="219"/>
        <v>4.4430652245128037E-4</v>
      </c>
      <c r="R1247" s="16">
        <f t="shared" si="220"/>
        <v>2.3966324106490746</v>
      </c>
      <c r="S1247" s="16">
        <f t="shared" si="221"/>
        <v>0.32988119521523634</v>
      </c>
      <c r="T1247" s="16">
        <f t="shared" si="222"/>
        <v>4.4562333269178967E-4</v>
      </c>
      <c r="U1247" s="65">
        <f t="shared" si="223"/>
        <v>3.5818560062457681</v>
      </c>
      <c r="V1247" s="65"/>
      <c r="AI1247" s="16"/>
      <c r="AL1247" s="16"/>
      <c r="AM1247" s="16"/>
    </row>
    <row r="1248" spans="1:39" x14ac:dyDescent="0.25">
      <c r="A1248">
        <v>1247</v>
      </c>
      <c r="B1248">
        <v>5.4924488011764505E-4</v>
      </c>
      <c r="C1248" s="16">
        <v>6.8679098110860698E-9</v>
      </c>
      <c r="D1248">
        <v>1.0731077377973399E-3</v>
      </c>
      <c r="E1248" s="16">
        <v>1.48147738671029E-5</v>
      </c>
      <c r="F1248" s="16">
        <v>8.8769478837829895E-6</v>
      </c>
      <c r="G1248" s="16">
        <v>1.62094436865814E-6</v>
      </c>
      <c r="H1248" s="16">
        <v>4.3619112692846101E-4</v>
      </c>
      <c r="J1248">
        <v>0.954992314163433</v>
      </c>
      <c r="K1248">
        <f t="shared" si="213"/>
        <v>6.5588010839548316E-9</v>
      </c>
      <c r="L1248">
        <f t="shared" si="214"/>
        <v>1.0924757100237528E-3</v>
      </c>
      <c r="M1248" s="16">
        <f t="shared" si="215"/>
        <v>6.0140502115372142E-6</v>
      </c>
      <c r="N1248" s="16">
        <f t="shared" si="216"/>
        <v>1.3537644175439345E-2</v>
      </c>
      <c r="O1248" s="16">
        <f t="shared" si="217"/>
        <v>5.7657093461405157E-2</v>
      </c>
      <c r="P1248" s="16">
        <f t="shared" si="218"/>
        <v>1.2895840189376987E-2</v>
      </c>
      <c r="Q1248" s="16">
        <f t="shared" si="219"/>
        <v>0.14390611299321626</v>
      </c>
      <c r="R1248" s="16">
        <f t="shared" si="220"/>
        <v>9.9919279366601117E-3</v>
      </c>
      <c r="S1248" s="16">
        <f t="shared" si="221"/>
        <v>3.7126361376577842E-2</v>
      </c>
      <c r="T1248" s="16">
        <f t="shared" si="222"/>
        <v>0.14391130525883453</v>
      </c>
      <c r="U1248" s="65">
        <f t="shared" si="223"/>
        <v>0.41902628539151021</v>
      </c>
      <c r="V1248" s="65"/>
      <c r="AI1248" s="16"/>
      <c r="AL1248" s="16"/>
      <c r="AM1248" s="16"/>
    </row>
    <row r="1249" spans="1:39" x14ac:dyDescent="0.25">
      <c r="A1249">
        <v>1248</v>
      </c>
      <c r="B1249">
        <v>2.2462064018145901E-4</v>
      </c>
      <c r="C1249" s="16">
        <v>2.82631252664202E-9</v>
      </c>
      <c r="D1249">
        <v>1.0813570478601601E-3</v>
      </c>
      <c r="E1249" s="16">
        <v>6.1393588031618602E-6</v>
      </c>
      <c r="F1249" s="16">
        <v>2.1766298381108099E-5</v>
      </c>
      <c r="G1249" s="16">
        <v>3.9415687012472501E-6</v>
      </c>
      <c r="H1249">
        <v>1.80761563578522E-4</v>
      </c>
      <c r="J1249">
        <v>0.95469291393021205</v>
      </c>
      <c r="K1249">
        <f t="shared" si="213"/>
        <v>2.69826054173733E-9</v>
      </c>
      <c r="L1249">
        <f t="shared" si="214"/>
        <v>1.1288283870110969E-3</v>
      </c>
      <c r="M1249" s="16">
        <f t="shared" si="215"/>
        <v>-6.7958710664817895E-4</v>
      </c>
      <c r="N1249" s="16">
        <f t="shared" si="216"/>
        <v>0.29534223204182714</v>
      </c>
      <c r="O1249" s="16">
        <f t="shared" si="217"/>
        <v>0.23976769534373635</v>
      </c>
      <c r="P1249" s="16">
        <f t="shared" si="218"/>
        <v>1.4913326356109254E-2</v>
      </c>
      <c r="Q1249" s="16">
        <f t="shared" si="219"/>
        <v>0.18351514844553704</v>
      </c>
      <c r="R1249" s="16">
        <f t="shared" si="220"/>
        <v>1.4566105821515039</v>
      </c>
      <c r="S1249" s="16">
        <f t="shared" si="221"/>
        <v>0.92758940052648964</v>
      </c>
      <c r="T1249" s="16">
        <f t="shared" si="222"/>
        <v>0.18351128240000725</v>
      </c>
      <c r="U1249" s="65">
        <f t="shared" si="223"/>
        <v>3.3012496672652101</v>
      </c>
      <c r="V1249" s="65"/>
      <c r="AI1249" s="16"/>
      <c r="AK1249" s="16"/>
      <c r="AL1249" s="16"/>
      <c r="AM1249" s="16"/>
    </row>
    <row r="1250" spans="1:39" x14ac:dyDescent="0.25">
      <c r="A1250">
        <v>1249</v>
      </c>
      <c r="B1250">
        <v>7.95809928096026E-4</v>
      </c>
      <c r="C1250" s="16">
        <v>6.9074005980734597E-9</v>
      </c>
      <c r="D1250">
        <v>7.3887653573458903E-4</v>
      </c>
      <c r="E1250" s="16">
        <v>1.02990444627135E-5</v>
      </c>
      <c r="F1250" s="16">
        <v>6.0299468925984897E-6</v>
      </c>
      <c r="G1250" s="16">
        <v>1.60537651877568E-6</v>
      </c>
      <c r="H1250">
        <v>3.0322963810790697E-4</v>
      </c>
      <c r="J1250">
        <v>0.95671506681757601</v>
      </c>
      <c r="K1250">
        <f t="shared" si="213"/>
        <v>6.6084142247216145E-9</v>
      </c>
      <c r="L1250">
        <f t="shared" si="214"/>
        <v>7.5253489863796365E-4</v>
      </c>
      <c r="M1250" s="16">
        <f t="shared" si="215"/>
        <v>8.3908495755408835E-4</v>
      </c>
      <c r="N1250" s="16">
        <f t="shared" si="216"/>
        <v>0.38130606950935481</v>
      </c>
      <c r="O1250" s="16">
        <f t="shared" si="217"/>
        <v>6.113239149729259E-2</v>
      </c>
      <c r="P1250" s="16">
        <f t="shared" si="218"/>
        <v>5.4415175214239997E-2</v>
      </c>
      <c r="Q1250" s="16">
        <f t="shared" si="219"/>
        <v>1.6886767351798272E-3</v>
      </c>
      <c r="R1250" s="16">
        <f t="shared" si="220"/>
        <v>0.15102487172603452</v>
      </c>
      <c r="S1250" s="16">
        <f t="shared" si="221"/>
        <v>4.0174450905420128E-2</v>
      </c>
      <c r="T1250" s="16">
        <f t="shared" si="222"/>
        <v>1.6895716184824965E-3</v>
      </c>
      <c r="U1250" s="65">
        <f t="shared" si="223"/>
        <v>0.69143120720600437</v>
      </c>
      <c r="V1250" s="65"/>
      <c r="AI1250" s="16"/>
      <c r="AK1250" s="16"/>
      <c r="AL1250" s="16"/>
      <c r="AM1250" s="16"/>
    </row>
    <row r="1251" spans="1:39" x14ac:dyDescent="0.25">
      <c r="A1251">
        <v>1250</v>
      </c>
      <c r="B1251">
        <v>5.6853212279962405E-4</v>
      </c>
      <c r="C1251" s="16">
        <v>7.8276157075725893E-9</v>
      </c>
      <c r="D1251">
        <v>1.18452499711684E-3</v>
      </c>
      <c r="E1251" s="16">
        <v>1.8615825420204599E-5</v>
      </c>
      <c r="F1251" s="16">
        <v>8.6179445077143502E-6</v>
      </c>
      <c r="G1251" s="16">
        <v>1.4239259294634699E-6</v>
      </c>
      <c r="H1251">
        <v>5.4810827180503795E-4</v>
      </c>
      <c r="J1251">
        <v>0.954463341033155</v>
      </c>
      <c r="K1251">
        <f t="shared" si="213"/>
        <v>7.4711722405733379E-9</v>
      </c>
      <c r="L1251">
        <f t="shared" si="214"/>
        <v>1.2031769844460247E-3</v>
      </c>
      <c r="M1251" s="16">
        <f t="shared" si="215"/>
        <v>-6.6112738846776559E-5</v>
      </c>
      <c r="N1251" s="16">
        <f t="shared" si="216"/>
        <v>2.4196765401781051E-2</v>
      </c>
      <c r="O1251" s="16">
        <f t="shared" si="217"/>
        <v>0.17090805613960341</v>
      </c>
      <c r="P1251" s="16">
        <f t="shared" si="218"/>
        <v>5.2522153588792364E-2</v>
      </c>
      <c r="Q1251" s="16">
        <f t="shared" si="219"/>
        <v>0.53765797724024211</v>
      </c>
      <c r="R1251" s="16">
        <f t="shared" si="220"/>
        <v>1.5931533097268011E-2</v>
      </c>
      <c r="S1251" s="16">
        <f t="shared" si="221"/>
        <v>8.4569212370846095E-2</v>
      </c>
      <c r="T1251" s="16">
        <f t="shared" si="222"/>
        <v>0.53768380883777522</v>
      </c>
      <c r="U1251" s="65">
        <f t="shared" si="223"/>
        <v>1.4234695066763083</v>
      </c>
      <c r="V1251" s="65"/>
      <c r="AI1251" s="16"/>
      <c r="AL1251" s="16"/>
      <c r="AM1251" s="16"/>
    </row>
    <row r="1252" spans="1:39" x14ac:dyDescent="0.25">
      <c r="A1252">
        <v>1251</v>
      </c>
      <c r="B1252">
        <v>4.6364146559138201E-4</v>
      </c>
      <c r="C1252" s="16">
        <v>5.4409055280482298E-9</v>
      </c>
      <c r="D1252">
        <v>1.0057042994041799E-3</v>
      </c>
      <c r="E1252" s="16">
        <v>1.1006699121987699E-5</v>
      </c>
      <c r="F1252" s="16">
        <v>1.04872892101049E-5</v>
      </c>
      <c r="G1252" s="16">
        <v>2.0447014650838501E-6</v>
      </c>
      <c r="H1252">
        <v>3.2406912299243998E-4</v>
      </c>
      <c r="J1252">
        <v>0.95528695213011505</v>
      </c>
      <c r="K1252">
        <f t="shared" si="213"/>
        <v>5.1976260587170877E-9</v>
      </c>
      <c r="L1252">
        <f t="shared" si="214"/>
        <v>1.0287181383839454E-3</v>
      </c>
      <c r="M1252" s="16">
        <f t="shared" si="215"/>
        <v>-1.0143520720118144E-4</v>
      </c>
      <c r="N1252" s="16">
        <f t="shared" si="216"/>
        <v>3.3222886253419445E-3</v>
      </c>
      <c r="O1252" s="16">
        <f t="shared" si="217"/>
        <v>3.0804406424313636E-4</v>
      </c>
      <c r="P1252" s="16">
        <f t="shared" si="218"/>
        <v>1.9023169910359721E-3</v>
      </c>
      <c r="Q1252" s="16">
        <f t="shared" si="219"/>
        <v>6.1472427234112608E-4</v>
      </c>
      <c r="R1252" s="16">
        <f t="shared" si="220"/>
        <v>4.0086723354856675E-3</v>
      </c>
      <c r="S1252" s="16">
        <f t="shared" si="221"/>
        <v>3.3752800388410319E-4</v>
      </c>
      <c r="T1252" s="16">
        <f t="shared" si="222"/>
        <v>6.1483118797392466E-4</v>
      </c>
      <c r="U1252" s="65">
        <f t="shared" si="223"/>
        <v>1.1108405480305875E-2</v>
      </c>
      <c r="V1252" s="65"/>
      <c r="AI1252" s="16"/>
      <c r="AL1252" s="16"/>
      <c r="AM1252" s="16"/>
    </row>
    <row r="1253" spans="1:39" x14ac:dyDescent="0.25">
      <c r="A1253">
        <v>1252</v>
      </c>
      <c r="B1253">
        <v>6.3712034689066596E-4</v>
      </c>
      <c r="C1253" s="16">
        <v>5.8859193778737802E-9</v>
      </c>
      <c r="D1253">
        <v>7.8746459589887005E-4</v>
      </c>
      <c r="E1253" s="16">
        <v>9.3472115870799293E-6</v>
      </c>
      <c r="F1253" s="16">
        <v>7.5513378442835499E-6</v>
      </c>
      <c r="G1253" s="16">
        <v>1.88518413501012E-6</v>
      </c>
      <c r="H1253">
        <v>2.7520601055296302E-4</v>
      </c>
      <c r="J1253">
        <v>0.95643437932344799</v>
      </c>
      <c r="K1253">
        <f t="shared" si="213"/>
        <v>5.6294956469245643E-9</v>
      </c>
      <c r="L1253">
        <f t="shared" si="214"/>
        <v>8.0444656980306942E-4</v>
      </c>
      <c r="M1253" s="16">
        <f t="shared" si="215"/>
        <v>4.6979412397826266E-4</v>
      </c>
      <c r="N1253" s="16">
        <f t="shared" si="216"/>
        <v>8.7001433842567297E-2</v>
      </c>
      <c r="O1253" s="16">
        <f t="shared" si="217"/>
        <v>3.9443046542457253E-3</v>
      </c>
      <c r="P1253" s="16">
        <f t="shared" si="218"/>
        <v>3.343447295577083E-2</v>
      </c>
      <c r="Q1253" s="16">
        <f t="shared" si="219"/>
        <v>1.6826033504614153E-2</v>
      </c>
      <c r="R1253" s="16">
        <f t="shared" si="220"/>
        <v>5.4926588738198605E-2</v>
      </c>
      <c r="S1253" s="16">
        <f t="shared" si="221"/>
        <v>3.7303173590164957E-3</v>
      </c>
      <c r="T1253" s="16">
        <f t="shared" si="222"/>
        <v>1.6828011279163915E-2</v>
      </c>
      <c r="U1253" s="65">
        <f t="shared" si="223"/>
        <v>0.21669116233357702</v>
      </c>
      <c r="V1253" s="65"/>
      <c r="AI1253" s="16"/>
      <c r="AK1253" s="16"/>
      <c r="AL1253" s="16"/>
      <c r="AM1253" s="16"/>
    </row>
    <row r="1254" spans="1:39" x14ac:dyDescent="0.25">
      <c r="A1254">
        <v>1253</v>
      </c>
      <c r="B1254">
        <v>5.0692844392358596E-4</v>
      </c>
      <c r="C1254" s="16">
        <v>4.62190332096801E-9</v>
      </c>
      <c r="D1254">
        <v>7.7712512852413105E-4</v>
      </c>
      <c r="E1254" s="16">
        <v>7.2436724117512502E-6</v>
      </c>
      <c r="F1254" s="16">
        <v>9.4897900194733395E-6</v>
      </c>
      <c r="G1254" s="16">
        <v>2.4006942715383498E-6</v>
      </c>
      <c r="H1254" s="16">
        <v>2.1327237249519699E-4</v>
      </c>
      <c r="J1254">
        <v>0.95644490473152399</v>
      </c>
      <c r="K1254">
        <f t="shared" si="213"/>
        <v>4.4205958815015628E-9</v>
      </c>
      <c r="L1254">
        <f t="shared" si="214"/>
        <v>7.9850078093129506E-4</v>
      </c>
      <c r="M1254" s="16">
        <f t="shared" si="215"/>
        <v>2.1535610691587683E-4</v>
      </c>
      <c r="N1254" s="16">
        <f t="shared" si="216"/>
        <v>9.2065915617212579E-4</v>
      </c>
      <c r="O1254" s="16">
        <f t="shared" si="217"/>
        <v>2.7369096630889413E-2</v>
      </c>
      <c r="P1254" s="16">
        <f t="shared" si="218"/>
        <v>3.7473287876639602E-2</v>
      </c>
      <c r="Q1254" s="16">
        <f t="shared" si="219"/>
        <v>0.10599456581104461</v>
      </c>
      <c r="R1254" s="16">
        <f t="shared" si="220"/>
        <v>1.430587664817722E-3</v>
      </c>
      <c r="S1254" s="16">
        <f t="shared" si="221"/>
        <v>3.8288944283080752E-2</v>
      </c>
      <c r="T1254" s="16">
        <f t="shared" si="222"/>
        <v>0.10599845548832314</v>
      </c>
      <c r="U1254" s="65">
        <f t="shared" si="223"/>
        <v>0.31747559691096733</v>
      </c>
      <c r="V1254" s="65"/>
      <c r="AI1254" s="16"/>
      <c r="AL1254" s="16"/>
      <c r="AM1254" s="16"/>
    </row>
    <row r="1255" spans="1:39" x14ac:dyDescent="0.25">
      <c r="A1255">
        <v>1254</v>
      </c>
      <c r="B1255">
        <v>3.9611024085159802E-4</v>
      </c>
      <c r="C1255" s="16">
        <v>6.9431534005959503E-9</v>
      </c>
      <c r="D1255">
        <v>1.5197123402592601E-3</v>
      </c>
      <c r="E1255" s="16">
        <v>2.1107017957723998E-5</v>
      </c>
      <c r="F1255" s="16">
        <v>1.25578440423086E-5</v>
      </c>
      <c r="G1255" s="16">
        <v>1.61130552229156E-6</v>
      </c>
      <c r="H1255">
        <v>6.2146709192410505E-4</v>
      </c>
      <c r="J1255">
        <v>0.95283645172588605</v>
      </c>
      <c r="K1255">
        <f t="shared" si="213"/>
        <v>6.6156896500123645E-9</v>
      </c>
      <c r="L1255">
        <f t="shared" si="214"/>
        <v>1.5464323907127683E-3</v>
      </c>
      <c r="M1255" s="16">
        <f t="shared" si="215"/>
        <v>-7.5421190900957222E-4</v>
      </c>
      <c r="N1255" s="16">
        <f t="shared" si="216"/>
        <v>3.7985185362294872E-2</v>
      </c>
      <c r="O1255" s="16">
        <f t="shared" si="217"/>
        <v>6.4366448215557551E-2</v>
      </c>
      <c r="P1255" s="16">
        <f t="shared" si="218"/>
        <v>0.33292872852473548</v>
      </c>
      <c r="Q1255" s="16">
        <f t="shared" si="219"/>
        <v>0.93160621958497969</v>
      </c>
      <c r="R1255" s="16">
        <f t="shared" si="220"/>
        <v>7.4665112217975185E-2</v>
      </c>
      <c r="S1255" s="16">
        <f t="shared" si="221"/>
        <v>3.8999412181008039E-2</v>
      </c>
      <c r="T1255" s="16">
        <f t="shared" si="222"/>
        <v>0.93170765360826846</v>
      </c>
      <c r="U1255" s="65">
        <f t="shared" si="223"/>
        <v>2.4122587596948191</v>
      </c>
      <c r="V1255" s="65"/>
      <c r="AI1255" s="16"/>
      <c r="AL1255" s="16"/>
      <c r="AM1255" s="16"/>
    </row>
    <row r="1256" spans="1:39" x14ac:dyDescent="0.25">
      <c r="A1256">
        <v>1255</v>
      </c>
      <c r="B1256">
        <v>4.4218838579255197E-4</v>
      </c>
      <c r="C1256" s="16">
        <v>4.1788398242285304E-9</v>
      </c>
      <c r="D1256">
        <v>8.0616899873068096E-4</v>
      </c>
      <c r="E1256" s="16">
        <v>6.7913487622549003E-6</v>
      </c>
      <c r="F1256" s="16">
        <v>1.0896942956865299E-5</v>
      </c>
      <c r="G1256" s="16">
        <v>2.6562966424076699E-6</v>
      </c>
      <c r="H1256">
        <v>1.9995512892385101E-4</v>
      </c>
      <c r="J1256">
        <v>0.95626781811190198</v>
      </c>
      <c r="K1256">
        <f t="shared" si="213"/>
        <v>3.996090040954141E-9</v>
      </c>
      <c r="L1256">
        <f t="shared" si="214"/>
        <v>8.3061500244699501E-4</v>
      </c>
      <c r="M1256" s="16">
        <f t="shared" si="215"/>
        <v>5.3761769138108918E-5</v>
      </c>
      <c r="N1256" s="16">
        <f t="shared" si="216"/>
        <v>1.0250169004691492E-2</v>
      </c>
      <c r="O1256" s="16">
        <f t="shared" si="217"/>
        <v>6.0240201594571191E-2</v>
      </c>
      <c r="P1256" s="16">
        <f t="shared" si="218"/>
        <v>2.671311412455785E-2</v>
      </c>
      <c r="Q1256" s="16">
        <f t="shared" si="219"/>
        <v>0.13519025352789504</v>
      </c>
      <c r="R1256" s="16">
        <f t="shared" si="220"/>
        <v>1.0993349690019697E-2</v>
      </c>
      <c r="S1256" s="16">
        <f t="shared" si="221"/>
        <v>0.10431570381915063</v>
      </c>
      <c r="T1256" s="16">
        <f t="shared" si="222"/>
        <v>0.1351936054180026</v>
      </c>
      <c r="U1256" s="65">
        <f t="shared" si="223"/>
        <v>0.48289639717888844</v>
      </c>
      <c r="V1256" s="65"/>
      <c r="AI1256" s="16"/>
      <c r="AL1256" s="16"/>
      <c r="AM1256" s="16"/>
    </row>
    <row r="1257" spans="1:39" x14ac:dyDescent="0.25">
      <c r="A1257">
        <v>1256</v>
      </c>
      <c r="B1257">
        <v>6.8700798678167504E-4</v>
      </c>
      <c r="C1257" s="16">
        <v>7.5529034844499695E-9</v>
      </c>
      <c r="D1257">
        <v>9.4044272460987296E-4</v>
      </c>
      <c r="E1257" s="16">
        <v>1.4300297808433299E-5</v>
      </c>
      <c r="F1257" s="16">
        <v>7.0519803287611898E-6</v>
      </c>
      <c r="G1257" s="16">
        <v>1.47163417457981E-6</v>
      </c>
      <c r="H1257">
        <v>4.2104063267180602E-4</v>
      </c>
      <c r="J1257">
        <v>0.95567870862231696</v>
      </c>
      <c r="K1257">
        <f t="shared" si="213"/>
        <v>7.2181490483681448E-9</v>
      </c>
      <c r="L1257">
        <f t="shared" si="214"/>
        <v>9.5601076653849064E-4</v>
      </c>
      <c r="M1257" s="16">
        <f t="shared" si="215"/>
        <v>4.1800520702485938E-4</v>
      </c>
      <c r="N1257" s="16">
        <f t="shared" si="216"/>
        <v>0.15709942374182831</v>
      </c>
      <c r="O1257" s="16">
        <f t="shared" si="217"/>
        <v>0.1323550035723316</v>
      </c>
      <c r="P1257" s="16">
        <f t="shared" si="218"/>
        <v>5.8110555272324375E-4</v>
      </c>
      <c r="Q1257" s="16">
        <f t="shared" si="219"/>
        <v>0.10985817550127409</v>
      </c>
      <c r="R1257" s="16">
        <f t="shared" si="220"/>
        <v>8.1221838486710163E-2</v>
      </c>
      <c r="S1257" s="16">
        <f t="shared" si="221"/>
        <v>7.1313873121732069E-2</v>
      </c>
      <c r="T1257" s="16">
        <f t="shared" si="222"/>
        <v>0.10985671710558519</v>
      </c>
      <c r="U1257" s="65">
        <f t="shared" si="223"/>
        <v>0.66228613708218464</v>
      </c>
      <c r="V1257" s="65"/>
      <c r="AI1257" s="16"/>
      <c r="AL1257" s="16"/>
      <c r="AM1257" s="16"/>
    </row>
    <row r="1258" spans="1:39" x14ac:dyDescent="0.25">
      <c r="A1258">
        <v>1257</v>
      </c>
      <c r="B1258">
        <v>5.2678491511275302E-4</v>
      </c>
      <c r="C1258" s="16">
        <v>4.96653563000205E-9</v>
      </c>
      <c r="D1258">
        <v>8.0408077292794505E-4</v>
      </c>
      <c r="E1258" s="16">
        <v>8.0514569415342706E-6</v>
      </c>
      <c r="F1258" s="16">
        <v>9.1429378061132393E-6</v>
      </c>
      <c r="G1258" s="16">
        <v>2.2347617196453501E-6</v>
      </c>
      <c r="H1258">
        <v>2.37055913814867E-4</v>
      </c>
      <c r="J1258">
        <v>0.95631600890935897</v>
      </c>
      <c r="K1258">
        <f t="shared" si="213"/>
        <v>4.7495775317896896E-9</v>
      </c>
      <c r="L1258">
        <f t="shared" si="214"/>
        <v>8.2459644372418677E-4</v>
      </c>
      <c r="M1258" s="16">
        <f t="shared" si="215"/>
        <v>2.2897338650131917E-4</v>
      </c>
      <c r="N1258" s="16">
        <f t="shared" si="216"/>
        <v>4.9986380436637876E-3</v>
      </c>
      <c r="O1258" s="16">
        <f t="shared" si="217"/>
        <v>1.0651644731187066E-2</v>
      </c>
      <c r="P1258" s="16">
        <f t="shared" si="218"/>
        <v>2.7426146810068427E-2</v>
      </c>
      <c r="Q1258" s="16">
        <f t="shared" si="219"/>
        <v>6.267922494647446E-2</v>
      </c>
      <c r="R1258" s="16">
        <f t="shared" si="220"/>
        <v>5.3276444575190074E-3</v>
      </c>
      <c r="S1258" s="16">
        <f t="shared" si="221"/>
        <v>1.2776283452538541E-2</v>
      </c>
      <c r="T1258" s="16">
        <f t="shared" si="222"/>
        <v>6.2682099549583079E-2</v>
      </c>
      <c r="U1258" s="65">
        <f t="shared" si="223"/>
        <v>0.18654168199103438</v>
      </c>
      <c r="V1258" s="65"/>
      <c r="AI1258" s="16"/>
      <c r="AL1258" s="16"/>
      <c r="AM1258" s="16"/>
    </row>
    <row r="1259" spans="1:39" x14ac:dyDescent="0.25">
      <c r="A1259">
        <v>1258</v>
      </c>
      <c r="B1259">
        <v>3.2907765651936599E-4</v>
      </c>
      <c r="C1259" s="16">
        <v>5.06478827588352E-9</v>
      </c>
      <c r="D1259">
        <v>1.32918002187586E-3</v>
      </c>
      <c r="E1259" s="16">
        <v>1.3491649187322501E-5</v>
      </c>
      <c r="F1259" s="16">
        <v>1.50002814322116E-5</v>
      </c>
      <c r="G1259" s="16">
        <v>2.20471763093962E-6</v>
      </c>
      <c r="H1259">
        <v>3.97239661975802E-4</v>
      </c>
      <c r="J1259">
        <v>0.95366041255857303</v>
      </c>
      <c r="K1259">
        <f t="shared" si="213"/>
        <v>4.8300880767009013E-9</v>
      </c>
      <c r="L1259">
        <f t="shared" si="214"/>
        <v>1.3613802375829469E-3</v>
      </c>
      <c r="M1259" s="16">
        <f t="shared" si="215"/>
        <v>-7.0322492454421496E-4</v>
      </c>
      <c r="N1259" s="16">
        <f t="shared" si="216"/>
        <v>0.10965566959655997</v>
      </c>
      <c r="O1259" s="16">
        <f t="shared" si="217"/>
        <v>7.3043696711319979E-3</v>
      </c>
      <c r="P1259" s="16">
        <f t="shared" si="218"/>
        <v>0.14385718438985706</v>
      </c>
      <c r="Q1259" s="16">
        <f t="shared" si="219"/>
        <v>6.5617062448674338E-2</v>
      </c>
      <c r="R1259" s="16">
        <f t="shared" si="220"/>
        <v>0.27132610578858934</v>
      </c>
      <c r="S1259" s="16">
        <f t="shared" si="221"/>
        <v>9.6174584845362381E-3</v>
      </c>
      <c r="T1259" s="16">
        <f t="shared" si="222"/>
        <v>6.5628796640697609E-2</v>
      </c>
      <c r="U1259" s="65">
        <f t="shared" si="223"/>
        <v>0.67300664702004653</v>
      </c>
      <c r="V1259" s="65"/>
      <c r="AI1259" s="16"/>
      <c r="AL1259" s="16"/>
      <c r="AM1259" s="16"/>
    </row>
    <row r="1260" spans="1:39" x14ac:dyDescent="0.25">
      <c r="A1260">
        <v>1259</v>
      </c>
      <c r="B1260">
        <v>4.7315367123473102E-4</v>
      </c>
      <c r="C1260" s="16">
        <v>5.5686528601143297E-9</v>
      </c>
      <c r="D1260">
        <v>1.0086724437812101E-3</v>
      </c>
      <c r="E1260" s="16">
        <v>1.1298113721487399E-5</v>
      </c>
      <c r="F1260" s="16">
        <v>1.02774220776018E-5</v>
      </c>
      <c r="G1260" s="16">
        <v>1.9978414434774198E-6</v>
      </c>
      <c r="H1260">
        <v>3.3264924610071399E-4</v>
      </c>
      <c r="J1260">
        <v>0.95527677180682702</v>
      </c>
      <c r="K1260">
        <f t="shared" si="213"/>
        <v>5.3196047275228711E-9</v>
      </c>
      <c r="L1260">
        <f t="shared" si="214"/>
        <v>1.0312195607270311E-3</v>
      </c>
      <c r="M1260" s="16">
        <f t="shared" si="215"/>
        <v>-8.4912218257568949E-5</v>
      </c>
      <c r="N1260" s="16">
        <f t="shared" si="216"/>
        <v>1.4673148751099137E-3</v>
      </c>
      <c r="O1260" s="16">
        <f t="shared" si="217"/>
        <v>3.0423915153936339E-5</v>
      </c>
      <c r="P1260" s="16">
        <f t="shared" si="218"/>
        <v>2.1804782445203385E-3</v>
      </c>
      <c r="Q1260" s="16">
        <f t="shared" si="219"/>
        <v>2.6963286681786387E-3</v>
      </c>
      <c r="R1260" s="16">
        <f t="shared" si="220"/>
        <v>1.7669825692753667E-3</v>
      </c>
      <c r="S1260" s="16">
        <f t="shared" si="221"/>
        <v>2.4669999957741126E-5</v>
      </c>
      <c r="T1260" s="16">
        <f t="shared" si="222"/>
        <v>2.6965692445111156E-3</v>
      </c>
      <c r="U1260" s="65">
        <f t="shared" si="223"/>
        <v>1.0862767516707051E-2</v>
      </c>
      <c r="V1260" s="65"/>
      <c r="AI1260" s="16"/>
      <c r="AL1260" s="16"/>
      <c r="AM1260" s="16"/>
    </row>
    <row r="1261" spans="1:39" x14ac:dyDescent="0.25">
      <c r="A1261">
        <v>1260</v>
      </c>
      <c r="B1261">
        <v>3.32838691332182E-4</v>
      </c>
      <c r="C1261" s="16">
        <v>4.5124635537168499E-9</v>
      </c>
      <c r="D1261">
        <v>1.1666039090218799E-3</v>
      </c>
      <c r="E1261" s="16">
        <v>1.0568429304010101E-5</v>
      </c>
      <c r="F1261" s="16">
        <v>1.4725487059274199E-5</v>
      </c>
      <c r="G1261" s="16">
        <v>2.4702382024626599E-6</v>
      </c>
      <c r="H1261">
        <v>3.1116780785344001E-4</v>
      </c>
      <c r="J1261">
        <v>0.95442740601166498</v>
      </c>
      <c r="K1261">
        <f t="shared" si="213"/>
        <v>4.3068188842961526E-9</v>
      </c>
      <c r="L1261">
        <f t="shared" si="214"/>
        <v>1.1985206088793374E-3</v>
      </c>
      <c r="M1261" s="16">
        <f t="shared" si="215"/>
        <v>-5.3284322621497326E-4</v>
      </c>
      <c r="N1261" s="16">
        <f t="shared" si="216"/>
        <v>0.1046513408720522</v>
      </c>
      <c r="O1261" s="16">
        <f t="shared" si="217"/>
        <v>3.4298042628357395E-2</v>
      </c>
      <c r="P1261" s="16">
        <f t="shared" si="218"/>
        <v>4.4344137380375334E-2</v>
      </c>
      <c r="Q1261" s="16">
        <f t="shared" si="219"/>
        <v>2.5638643269486003E-4</v>
      </c>
      <c r="R1261" s="16">
        <f t="shared" si="220"/>
        <v>0.2430767258210639</v>
      </c>
      <c r="S1261" s="16">
        <f t="shared" si="221"/>
        <v>5.3043732189443166E-2</v>
      </c>
      <c r="T1261" s="16">
        <f t="shared" si="222"/>
        <v>2.5605506668054351E-4</v>
      </c>
      <c r="U1261" s="65">
        <f t="shared" si="223"/>
        <v>0.47992642039066741</v>
      </c>
      <c r="V1261" s="65"/>
      <c r="AI1261" s="16"/>
      <c r="AL1261" s="16"/>
      <c r="AM1261" s="16"/>
    </row>
    <row r="1262" spans="1:39" x14ac:dyDescent="0.25">
      <c r="A1262">
        <v>1261</v>
      </c>
      <c r="B1262">
        <v>7.4665662403413204E-4</v>
      </c>
      <c r="C1262" s="16">
        <v>5.44493215820395E-9</v>
      </c>
      <c r="D1262">
        <v>6.1900487041608202E-4</v>
      </c>
      <c r="E1262" s="16">
        <v>6.8107176350505098E-6</v>
      </c>
      <c r="F1262" s="16">
        <v>6.3908460979271196E-6</v>
      </c>
      <c r="G1262" s="16">
        <v>2.0337474674843199E-6</v>
      </c>
      <c r="H1262">
        <v>2.00523451290891E-4</v>
      </c>
      <c r="J1262">
        <v>0.95732701385167596</v>
      </c>
      <c r="K1262">
        <f t="shared" si="213"/>
        <v>5.2125806436383487E-9</v>
      </c>
      <c r="L1262">
        <f t="shared" si="214"/>
        <v>6.3381486514726233E-4</v>
      </c>
      <c r="M1262" s="16">
        <f t="shared" si="215"/>
        <v>8.5949838292100165E-4</v>
      </c>
      <c r="N1262" s="16">
        <f t="shared" si="216"/>
        <v>0.26790434002768382</v>
      </c>
      <c r="O1262" s="16">
        <f t="shared" si="217"/>
        <v>2.8305057590571854E-4</v>
      </c>
      <c r="P1262" s="16">
        <f t="shared" si="218"/>
        <v>0.12792137675438914</v>
      </c>
      <c r="Q1262" s="16">
        <f t="shared" si="219"/>
        <v>0.13386737486600384</v>
      </c>
      <c r="R1262" s="16">
        <f t="shared" si="220"/>
        <v>0.12392325256138402</v>
      </c>
      <c r="S1262" s="16">
        <f t="shared" si="221"/>
        <v>1.668295625410588E-4</v>
      </c>
      <c r="T1262" s="16">
        <f t="shared" si="222"/>
        <v>0.13387522780586866</v>
      </c>
      <c r="U1262" s="65">
        <f t="shared" si="223"/>
        <v>0.78794145215377631</v>
      </c>
      <c r="V1262" s="65"/>
      <c r="AI1262" s="16"/>
      <c r="AL1262" s="16"/>
      <c r="AM1262" s="16"/>
    </row>
    <row r="1263" spans="1:39" x14ac:dyDescent="0.25">
      <c r="A1263">
        <v>1262</v>
      </c>
      <c r="B1263">
        <v>4.7284550160506603E-4</v>
      </c>
      <c r="C1263" s="16">
        <v>3.6873976761257002E-9</v>
      </c>
      <c r="D1263">
        <v>6.62913054919766E-4</v>
      </c>
      <c r="E1263" s="16">
        <v>4.9360490164629998E-6</v>
      </c>
      <c r="F1263" s="16">
        <v>1.01205493198556E-5</v>
      </c>
      <c r="G1263" s="16">
        <v>3.0052184840707198E-6</v>
      </c>
      <c r="H1263" s="16">
        <v>1.4532923421897701E-4</v>
      </c>
      <c r="J1263">
        <v>0.95701529819829101</v>
      </c>
      <c r="K1263">
        <f t="shared" si="213"/>
        <v>3.528895986593122E-9</v>
      </c>
      <c r="L1263">
        <f t="shared" si="214"/>
        <v>6.8615568464587182E-4</v>
      </c>
      <c r="M1263" s="16">
        <f t="shared" si="215"/>
        <v>2.5953531856426029E-4</v>
      </c>
      <c r="N1263" s="16">
        <f t="shared" si="216"/>
        <v>1.5156934065434322E-3</v>
      </c>
      <c r="O1263" s="16">
        <f t="shared" si="217"/>
        <v>0.11167433622156664</v>
      </c>
      <c r="P1263" s="16">
        <f t="shared" si="218"/>
        <v>9.7404926101764502E-2</v>
      </c>
      <c r="Q1263" s="16">
        <f t="shared" si="219"/>
        <v>0.29205644492263055</v>
      </c>
      <c r="R1263" s="16">
        <f t="shared" si="220"/>
        <v>6.8277929561888755E-4</v>
      </c>
      <c r="S1263" s="16">
        <f t="shared" si="221"/>
        <v>0.24677185740013827</v>
      </c>
      <c r="T1263" s="16">
        <f t="shared" si="222"/>
        <v>0.29206344924759481</v>
      </c>
      <c r="U1263" s="65">
        <f t="shared" si="223"/>
        <v>1.0421694865958571</v>
      </c>
      <c r="V1263" s="65"/>
      <c r="AI1263" s="16"/>
      <c r="AL1263" s="16"/>
      <c r="AM1263" s="16"/>
    </row>
    <row r="1264" spans="1:39" x14ac:dyDescent="0.25">
      <c r="A1264">
        <v>1263</v>
      </c>
      <c r="B1264">
        <v>5.8818374579387104E-4</v>
      </c>
      <c r="C1264" s="16">
        <v>5.8054912599750297E-9</v>
      </c>
      <c r="D1264">
        <v>8.4247807430413003E-4</v>
      </c>
      <c r="E1264" s="16">
        <v>9.8571137384895593E-6</v>
      </c>
      <c r="F1264" s="16">
        <v>8.2016189673744795E-6</v>
      </c>
      <c r="G1264" s="16">
        <v>1.9125668989578398E-6</v>
      </c>
      <c r="H1264">
        <v>2.9021963430382602E-4</v>
      </c>
      <c r="J1264">
        <v>0.956142802770928</v>
      </c>
      <c r="K1264">
        <f t="shared" si="213"/>
        <v>5.5508786847746512E-9</v>
      </c>
      <c r="L1264">
        <f t="shared" si="214"/>
        <v>8.6078807364657693E-4</v>
      </c>
      <c r="M1264" s="16">
        <f t="shared" si="215"/>
        <v>3.1557941794116526E-4</v>
      </c>
      <c r="N1264" s="16">
        <f t="shared" si="216"/>
        <v>3.8218458568560362E-2</v>
      </c>
      <c r="O1264" s="16">
        <f t="shared" si="217"/>
        <v>2.331057198565278E-3</v>
      </c>
      <c r="P1264" s="16">
        <f t="shared" si="218"/>
        <v>1.5816503011820197E-2</v>
      </c>
      <c r="Q1264" s="16">
        <f t="shared" si="219"/>
        <v>6.76342926016718E-3</v>
      </c>
      <c r="R1264" s="16">
        <f t="shared" si="220"/>
        <v>2.8369249082244925E-2</v>
      </c>
      <c r="S1264" s="16">
        <f t="shared" si="221"/>
        <v>2.2503853205091463E-3</v>
      </c>
      <c r="T1264" s="16">
        <f t="shared" si="222"/>
        <v>6.7643408517170231E-3</v>
      </c>
      <c r="U1264" s="65">
        <f t="shared" si="223"/>
        <v>0.10051342329358411</v>
      </c>
      <c r="V1264" s="65"/>
      <c r="AI1264" s="16"/>
      <c r="AL1264" s="16"/>
      <c r="AM1264" s="16"/>
    </row>
    <row r="1265" spans="1:40" x14ac:dyDescent="0.25">
      <c r="A1265">
        <v>1264</v>
      </c>
      <c r="B1265">
        <v>2.2928263624581301E-4</v>
      </c>
      <c r="C1265" s="16">
        <v>4.5978010887803996E-9</v>
      </c>
      <c r="D1265">
        <v>1.7484309074902601E-3</v>
      </c>
      <c r="E1265" s="16">
        <v>1.6037618613105801E-5</v>
      </c>
      <c r="F1265" s="16">
        <v>2.1936132070319699E-5</v>
      </c>
      <c r="G1265" s="16">
        <v>2.4398633603001701E-6</v>
      </c>
      <c r="H1265">
        <v>4.7221155845959801E-4</v>
      </c>
      <c r="J1265">
        <v>0.95165408138919105</v>
      </c>
      <c r="K1265">
        <f t="shared" si="213"/>
        <v>4.3755161715535336E-9</v>
      </c>
      <c r="L1265">
        <f t="shared" si="214"/>
        <v>1.7947384371901109E-3</v>
      </c>
      <c r="M1265" s="16">
        <f t="shared" si="215"/>
        <v>-1.3361731646984848E-3</v>
      </c>
      <c r="N1265" s="16">
        <f t="shared" si="216"/>
        <v>0.28513291203132152</v>
      </c>
      <c r="O1265" s="16">
        <f t="shared" si="217"/>
        <v>2.8828016431022733E-2</v>
      </c>
      <c r="P1265" s="16">
        <f t="shared" si="218"/>
        <v>0.66314989535142577</v>
      </c>
      <c r="Q1265" s="16">
        <f t="shared" si="219"/>
        <v>0.24325039162879239</v>
      </c>
      <c r="R1265" s="16">
        <f t="shared" si="220"/>
        <v>1.498471722629416</v>
      </c>
      <c r="S1265" s="16">
        <f t="shared" si="221"/>
        <v>4.6304125812788449E-2</v>
      </c>
      <c r="T1265" s="16">
        <f t="shared" si="222"/>
        <v>0.24330834503976698</v>
      </c>
      <c r="U1265" s="65">
        <f t="shared" si="223"/>
        <v>3.0084454089245334</v>
      </c>
      <c r="V1265" s="65"/>
      <c r="AI1265" s="16"/>
      <c r="AL1265" s="16"/>
      <c r="AM1265" s="16"/>
    </row>
    <row r="1266" spans="1:40" x14ac:dyDescent="0.25">
      <c r="A1266">
        <v>1265</v>
      </c>
      <c r="B1266">
        <v>2.6283723374439502E-4</v>
      </c>
      <c r="C1266" s="16">
        <v>5.4130067503936899E-9</v>
      </c>
      <c r="D1266">
        <v>1.7970303122471199E-3</v>
      </c>
      <c r="E1266" s="16">
        <v>1.9398847814050101E-5</v>
      </c>
      <c r="F1266" s="16">
        <v>1.91645825049392E-5</v>
      </c>
      <c r="G1266" s="16">
        <v>2.0731859316628302E-6</v>
      </c>
      <c r="H1266">
        <v>5.7118057497316003E-4</v>
      </c>
      <c r="J1266">
        <v>0.95149310914837804</v>
      </c>
      <c r="K1266">
        <f t="shared" si="213"/>
        <v>5.1504386227732499E-9</v>
      </c>
      <c r="L1266">
        <f t="shared" si="214"/>
        <v>1.8374272501819108E-3</v>
      </c>
      <c r="M1266" s="16">
        <f t="shared" si="215"/>
        <v>-1.3117527826931206E-3</v>
      </c>
      <c r="N1266" s="16">
        <f t="shared" si="216"/>
        <v>0.21694912683389952</v>
      </c>
      <c r="O1266" s="16">
        <f t="shared" si="217"/>
        <v>5.1025329604400724E-4</v>
      </c>
      <c r="P1266" s="16">
        <f t="shared" si="218"/>
        <v>0.74782988304521592</v>
      </c>
      <c r="Q1266" s="16">
        <f t="shared" si="219"/>
        <v>0.64988750830304065</v>
      </c>
      <c r="R1266" s="16">
        <f t="shared" si="220"/>
        <v>0.88945895749033621</v>
      </c>
      <c r="S1266" s="16">
        <f t="shared" si="221"/>
        <v>1.0600715772675457E-3</v>
      </c>
      <c r="T1266" s="16">
        <f t="shared" si="222"/>
        <v>0.65000719294780351</v>
      </c>
      <c r="U1266" s="65">
        <f t="shared" si="223"/>
        <v>3.1557029934936076</v>
      </c>
      <c r="V1266" s="65"/>
      <c r="AI1266" s="16"/>
      <c r="AL1266" s="16"/>
      <c r="AM1266" s="16"/>
    </row>
    <row r="1267" spans="1:40" x14ac:dyDescent="0.25">
      <c r="A1267">
        <v>1266</v>
      </c>
      <c r="B1267">
        <v>6.2592336877891595E-4</v>
      </c>
      <c r="C1267" s="16">
        <v>8.7080578826874005E-9</v>
      </c>
      <c r="D1267">
        <v>1.1971852766916201E-3</v>
      </c>
      <c r="E1267" s="16">
        <v>2.0928954492029401E-5</v>
      </c>
      <c r="F1267" s="16">
        <v>7.8309965065662406E-6</v>
      </c>
      <c r="G1267" s="16">
        <v>1.28008786189521E-6</v>
      </c>
      <c r="H1267">
        <v>6.1621431719118696E-4</v>
      </c>
      <c r="J1267">
        <v>0.95441878813261605</v>
      </c>
      <c r="K1267">
        <f t="shared" si="213"/>
        <v>8.311134051383183E-9</v>
      </c>
      <c r="L1267">
        <f t="shared" si="214"/>
        <v>1.2141186495087653E-3</v>
      </c>
      <c r="M1267" s="16">
        <f t="shared" si="215"/>
        <v>3.7728088049066792E-5</v>
      </c>
      <c r="N1267" s="16">
        <f t="shared" si="216"/>
        <v>7.4093911961685785E-2</v>
      </c>
      <c r="O1267" s="16">
        <f t="shared" si="217"/>
        <v>0.32762940992765882</v>
      </c>
      <c r="P1267" s="16">
        <f t="shared" si="218"/>
        <v>5.8716388207313355E-2</v>
      </c>
      <c r="Q1267" s="16">
        <f t="shared" si="219"/>
        <v>0.89987736717495181</v>
      </c>
      <c r="R1267" s="16">
        <f t="shared" si="220"/>
        <v>4.2439881948344867E-2</v>
      </c>
      <c r="S1267" s="16">
        <f t="shared" si="221"/>
        <v>0.13136782780662618</v>
      </c>
      <c r="T1267" s="16">
        <f t="shared" si="222"/>
        <v>0.89991657328677266</v>
      </c>
      <c r="U1267" s="65">
        <f t="shared" si="223"/>
        <v>2.4340413603133535</v>
      </c>
      <c r="V1267" s="65"/>
      <c r="AI1267" s="16"/>
      <c r="AL1267" s="16"/>
      <c r="AM1267" s="16"/>
    </row>
    <row r="1268" spans="1:40" x14ac:dyDescent="0.25">
      <c r="A1268">
        <v>1267</v>
      </c>
      <c r="B1268">
        <v>3.5755178993422898E-4</v>
      </c>
      <c r="C1268" s="16">
        <v>4.8416262926496702E-9</v>
      </c>
      <c r="D1268">
        <v>1.1650350122025001E-3</v>
      </c>
      <c r="E1268" s="16">
        <v>1.1324804624173899E-5</v>
      </c>
      <c r="F1268" s="16">
        <v>1.37041772214766E-5</v>
      </c>
      <c r="G1268" s="16">
        <v>2.3021510406174599E-6</v>
      </c>
      <c r="H1268">
        <v>3.33437785260197E-4</v>
      </c>
      <c r="J1268">
        <v>0.95445509394395001</v>
      </c>
      <c r="K1268">
        <f t="shared" si="213"/>
        <v>4.6211148779924395E-9</v>
      </c>
      <c r="L1268">
        <f t="shared" si="214"/>
        <v>1.1947406760597782E-3</v>
      </c>
      <c r="M1268" s="16">
        <f t="shared" si="215"/>
        <v>-4.7963709619132009E-4</v>
      </c>
      <c r="N1268" s="16">
        <f t="shared" si="216"/>
        <v>7.4675793136896443E-2</v>
      </c>
      <c r="O1268" s="16">
        <f t="shared" si="217"/>
        <v>1.5815911860838409E-2</v>
      </c>
      <c r="P1268" s="16">
        <f t="shared" si="218"/>
        <v>4.3661121719290388E-2</v>
      </c>
      <c r="Q1268" s="16">
        <f t="shared" si="219"/>
        <v>2.9605871146646027E-3</v>
      </c>
      <c r="R1268" s="16">
        <f t="shared" si="220"/>
        <v>0.15169214058470745</v>
      </c>
      <c r="S1268" s="16">
        <f t="shared" si="221"/>
        <v>2.1490313993803238E-2</v>
      </c>
      <c r="T1268" s="16">
        <f t="shared" si="222"/>
        <v>2.9617627040860193E-3</v>
      </c>
      <c r="U1268" s="65">
        <f t="shared" si="223"/>
        <v>0.31325763111428656</v>
      </c>
      <c r="V1268" s="65"/>
      <c r="AI1268" s="16"/>
      <c r="AL1268" s="16"/>
      <c r="AM1268" s="16"/>
    </row>
    <row r="1269" spans="1:40" x14ac:dyDescent="0.25">
      <c r="A1269">
        <v>1268</v>
      </c>
      <c r="B1269">
        <v>2.8223994706843902E-4</v>
      </c>
      <c r="C1269" s="16">
        <v>4.5305050747145797E-9</v>
      </c>
      <c r="D1269">
        <v>1.3883877780954601E-3</v>
      </c>
      <c r="E1269" s="16">
        <v>1.25968354628677E-5</v>
      </c>
      <c r="F1269" s="16">
        <v>1.75419209153407E-5</v>
      </c>
      <c r="G1269" s="16">
        <v>2.4665338862002999E-6</v>
      </c>
      <c r="H1269">
        <v>3.7089454669174702E-4</v>
      </c>
      <c r="J1269">
        <v>0.95333932563249701</v>
      </c>
      <c r="K1269">
        <f t="shared" si="213"/>
        <v>4.3191086527030025E-9</v>
      </c>
      <c r="L1269">
        <f t="shared" si="214"/>
        <v>1.425933623307267E-3</v>
      </c>
      <c r="M1269" s="16">
        <f t="shared" si="215"/>
        <v>-8.6145372917038909E-4</v>
      </c>
      <c r="N1269" s="16">
        <f t="shared" si="216"/>
        <v>0.1817671351619872</v>
      </c>
      <c r="O1269" s="16">
        <f t="shared" si="217"/>
        <v>3.3102018494589006E-2</v>
      </c>
      <c r="P1269" s="16">
        <f t="shared" si="218"/>
        <v>0.19423831567387417</v>
      </c>
      <c r="Q1269" s="16">
        <f t="shared" si="219"/>
        <v>2.9875543381028734E-2</v>
      </c>
      <c r="R1269" s="16">
        <f t="shared" si="220"/>
        <v>0.60619997217097554</v>
      </c>
      <c r="S1269" s="16">
        <f t="shared" si="221"/>
        <v>5.2197306916406741E-2</v>
      </c>
      <c r="T1269" s="16">
        <f t="shared" si="222"/>
        <v>2.988426904807287E-2</v>
      </c>
      <c r="U1269" s="65">
        <f t="shared" si="223"/>
        <v>1.1272645608469345</v>
      </c>
      <c r="V1269" s="65"/>
      <c r="AI1269" s="16"/>
      <c r="AL1269" s="16"/>
      <c r="AM1269" s="16"/>
    </row>
    <row r="1270" spans="1:40" x14ac:dyDescent="0.25">
      <c r="A1270">
        <v>1269</v>
      </c>
      <c r="B1270">
        <v>5.0917602321621104E-4</v>
      </c>
      <c r="C1270" s="16">
        <v>5.1988582599396597E-9</v>
      </c>
      <c r="D1270">
        <v>8.7223288209898003E-4</v>
      </c>
      <c r="E1270" s="16">
        <v>9.1352502300174503E-6</v>
      </c>
      <c r="F1270" s="16">
        <v>9.4896681152784303E-6</v>
      </c>
      <c r="G1270" s="16">
        <v>2.1365921026883002E-6</v>
      </c>
      <c r="H1270">
        <v>2.6896649951261398E-4</v>
      </c>
      <c r="J1270">
        <v>0.95596649478183704</v>
      </c>
      <c r="K1270">
        <f t="shared" si="213"/>
        <v>4.9699343076221175E-9</v>
      </c>
      <c r="L1270">
        <f t="shared" si="214"/>
        <v>8.933436115739653E-4</v>
      </c>
      <c r="M1270" s="16">
        <f t="shared" si="215"/>
        <v>1.2500843485845677E-4</v>
      </c>
      <c r="N1270" s="16">
        <f t="shared" si="216"/>
        <v>1.2187511299648827E-3</v>
      </c>
      <c r="O1270" s="16">
        <f t="shared" si="217"/>
        <v>3.7524163729500794E-3</v>
      </c>
      <c r="P1270" s="16">
        <f t="shared" si="218"/>
        <v>9.0035859195114372E-3</v>
      </c>
      <c r="Q1270" s="16">
        <f t="shared" si="219"/>
        <v>2.2335347584038257E-2</v>
      </c>
      <c r="R1270" s="16">
        <f t="shared" si="220"/>
        <v>1.4315228016376811E-3</v>
      </c>
      <c r="S1270" s="16">
        <f t="shared" si="221"/>
        <v>4.1137399297744908E-3</v>
      </c>
      <c r="T1270" s="16">
        <f t="shared" si="222"/>
        <v>2.23364612288031E-2</v>
      </c>
      <c r="U1270" s="65">
        <f t="shared" si="223"/>
        <v>6.4191824966679939E-2</v>
      </c>
      <c r="V1270" s="65"/>
      <c r="AI1270" s="16"/>
      <c r="AL1270" s="16"/>
      <c r="AM1270" s="16"/>
    </row>
    <row r="1271" spans="1:40" x14ac:dyDescent="0.25">
      <c r="A1271">
        <v>1270</v>
      </c>
      <c r="B1271">
        <v>9.2980599880542196E-4</v>
      </c>
      <c r="C1271" s="16">
        <v>7.7743933154770806E-9</v>
      </c>
      <c r="D1271">
        <v>7.1123431096638799E-4</v>
      </c>
      <c r="E1271" s="16">
        <v>1.11621210299624E-5</v>
      </c>
      <c r="F1271" s="16">
        <v>5.1533093385185901E-6</v>
      </c>
      <c r="G1271" s="16">
        <v>1.4258252818296E-6</v>
      </c>
      <c r="H1271">
        <v>3.2864028575148698E-4</v>
      </c>
      <c r="J1271">
        <v>0.95687629180125</v>
      </c>
      <c r="K1271">
        <f t="shared" si="213"/>
        <v>7.4391326467181342E-9</v>
      </c>
      <c r="L1271">
        <f t="shared" si="214"/>
        <v>7.2295898053193939E-4</v>
      </c>
      <c r="M1271" s="16">
        <f t="shared" si="215"/>
        <v>1.1366530170789045E-3</v>
      </c>
      <c r="N1271" s="16">
        <f t="shared" si="216"/>
        <v>0.79183229472376337</v>
      </c>
      <c r="O1271" s="16">
        <f t="shared" si="217"/>
        <v>0.16305448848519866</v>
      </c>
      <c r="P1271" s="16">
        <f t="shared" si="218"/>
        <v>6.8620336904068116E-2</v>
      </c>
      <c r="Q1271" s="16">
        <f t="shared" si="219"/>
        <v>1.5416931870315211E-3</v>
      </c>
      <c r="R1271" s="16">
        <f t="shared" si="220"/>
        <v>0.22800827614226965</v>
      </c>
      <c r="S1271" s="16">
        <f t="shared" si="221"/>
        <v>8.4019910278777504E-2</v>
      </c>
      <c r="T1271" s="16">
        <f t="shared" si="222"/>
        <v>1.5406460958559489E-3</v>
      </c>
      <c r="U1271" s="65">
        <f t="shared" si="223"/>
        <v>1.338617645816965</v>
      </c>
      <c r="V1271" s="65"/>
      <c r="AI1271" s="16"/>
      <c r="AL1271" s="16"/>
      <c r="AM1271" s="16"/>
    </row>
    <row r="1272" spans="1:40" x14ac:dyDescent="0.25">
      <c r="A1272">
        <v>1271</v>
      </c>
      <c r="B1272">
        <v>4.1806378557501301E-4</v>
      </c>
      <c r="C1272" s="16">
        <v>4.1832721800800202E-9</v>
      </c>
      <c r="D1272">
        <v>8.5462520033883702E-4</v>
      </c>
      <c r="E1272" s="16">
        <v>7.2030270652296803E-6</v>
      </c>
      <c r="F1272" s="16">
        <v>1.1553115808191E-5</v>
      </c>
      <c r="G1272" s="16">
        <v>2.65503226557993E-6</v>
      </c>
      <c r="H1272">
        <v>2.1207652979919001E-4</v>
      </c>
      <c r="J1272">
        <v>0.95601073763772704</v>
      </c>
      <c r="K1272">
        <f t="shared" si="213"/>
        <v>3.9992531226176826E-9</v>
      </c>
      <c r="L1272">
        <f t="shared" si="214"/>
        <v>8.8038228094861884E-4</v>
      </c>
      <c r="M1272" s="16">
        <f t="shared" si="215"/>
        <v>-4.4254709798592881E-5</v>
      </c>
      <c r="N1272" s="16">
        <f t="shared" si="216"/>
        <v>2.2583134226888998E-2</v>
      </c>
      <c r="O1272" s="16">
        <f t="shared" si="217"/>
        <v>5.9847974210588892E-2</v>
      </c>
      <c r="P1272" s="16">
        <f t="shared" si="218"/>
        <v>1.2804880600139464E-2</v>
      </c>
      <c r="Q1272" s="16">
        <f t="shared" si="219"/>
        <v>0.10847300758841187</v>
      </c>
      <c r="R1272" s="16">
        <f t="shared" si="220"/>
        <v>2.9370772211557754E-2</v>
      </c>
      <c r="S1272" s="16">
        <f t="shared" si="221"/>
        <v>0.1039093219763222</v>
      </c>
      <c r="T1272" s="16">
        <f t="shared" si="222"/>
        <v>0.10847512692407028</v>
      </c>
      <c r="U1272" s="65">
        <f t="shared" si="223"/>
        <v>0.44546421773797945</v>
      </c>
      <c r="V1272" s="65"/>
      <c r="AI1272" s="16"/>
      <c r="AL1272" s="16"/>
      <c r="AM1272" s="16"/>
    </row>
    <row r="1273" spans="1:40" x14ac:dyDescent="0.25">
      <c r="A1273">
        <v>1272</v>
      </c>
      <c r="B1273">
        <v>4.1183710413194598E-4</v>
      </c>
      <c r="C1273" s="16">
        <v>4.9758238424353302E-9</v>
      </c>
      <c r="D1273">
        <v>1.0362908491105001E-3</v>
      </c>
      <c r="E1273" s="16">
        <v>1.0367875379618901E-5</v>
      </c>
      <c r="F1273" s="16">
        <v>1.1825732929746601E-5</v>
      </c>
      <c r="G1273" s="16">
        <v>2.2367139698987899E-6</v>
      </c>
      <c r="H1273">
        <v>3.0526082114551499E-4</v>
      </c>
      <c r="J1273">
        <v>0.95511074955845399</v>
      </c>
      <c r="K1273">
        <f t="shared" si="213"/>
        <v>4.7524628398192352E-9</v>
      </c>
      <c r="L1273">
        <f t="shared" si="214"/>
        <v>1.0621740531160495E-3</v>
      </c>
      <c r="M1273" s="16">
        <f t="shared" si="215"/>
        <v>-2.3849984485215762E-4</v>
      </c>
      <c r="N1273" s="16">
        <f t="shared" si="216"/>
        <v>2.6547069675591898E-2</v>
      </c>
      <c r="O1273" s="16">
        <f t="shared" si="217"/>
        <v>1.0308271773794429E-2</v>
      </c>
      <c r="P1273" s="16">
        <f t="shared" si="218"/>
        <v>5.678392051213726E-3</v>
      </c>
      <c r="Q1273" s="16">
        <f t="shared" si="219"/>
        <v>1.2030434194497846E-3</v>
      </c>
      <c r="R1273" s="16">
        <f t="shared" si="220"/>
        <v>3.9608914297659711E-2</v>
      </c>
      <c r="S1273" s="16">
        <f t="shared" si="221"/>
        <v>1.2997037261672133E-2</v>
      </c>
      <c r="T1273" s="16">
        <f t="shared" si="222"/>
        <v>1.202788340328333E-3</v>
      </c>
      <c r="U1273" s="65">
        <f t="shared" si="223"/>
        <v>9.7545516819710007E-2</v>
      </c>
      <c r="V1273" s="65"/>
      <c r="AI1273" s="16"/>
      <c r="AL1273" s="16"/>
      <c r="AM1273" s="16"/>
    </row>
    <row r="1274" spans="1:40" x14ac:dyDescent="0.25">
      <c r="A1274">
        <v>1273</v>
      </c>
      <c r="B1274">
        <v>5.6669450909513201E-4</v>
      </c>
      <c r="C1274" s="16">
        <v>5.3551337380029002E-9</v>
      </c>
      <c r="D1274">
        <v>8.0591913884712596E-4</v>
      </c>
      <c r="E1274" s="16">
        <v>8.7013669159617896E-6</v>
      </c>
      <c r="F1274" s="16">
        <v>8.4986869702027005E-6</v>
      </c>
      <c r="G1274" s="16">
        <v>2.0725735975034701E-6</v>
      </c>
      <c r="H1274">
        <v>2.5619094941080301E-4</v>
      </c>
      <c r="J1274">
        <v>0.95632057024502304</v>
      </c>
      <c r="K1274">
        <f t="shared" si="213"/>
        <v>5.1212245500652956E-9</v>
      </c>
      <c r="L1274">
        <f t="shared" si="214"/>
        <v>8.2498373125129676E-4</v>
      </c>
      <c r="M1274" s="16">
        <f t="shared" si="215"/>
        <v>3.0840528693896715E-4</v>
      </c>
      <c r="N1274" s="16">
        <f t="shared" si="216"/>
        <v>2.3048737891478092E-2</v>
      </c>
      <c r="O1274" s="16">
        <f t="shared" si="217"/>
        <v>1.0915591325827505E-3</v>
      </c>
      <c r="P1274" s="16">
        <f t="shared" si="218"/>
        <v>2.6797935120314902E-2</v>
      </c>
      <c r="Q1274" s="16">
        <f t="shared" si="219"/>
        <v>3.6042052227383665E-2</v>
      </c>
      <c r="R1274" s="16">
        <f t="shared" si="220"/>
        <v>1.9130150633264037E-2</v>
      </c>
      <c r="S1274" s="16">
        <f t="shared" si="221"/>
        <v>1.0403053488031492E-3</v>
      </c>
      <c r="T1274" s="16">
        <f t="shared" si="222"/>
        <v>3.6044421094521863E-2</v>
      </c>
      <c r="U1274" s="65">
        <f t="shared" si="223"/>
        <v>0.14319516144834846</v>
      </c>
      <c r="V1274" s="65"/>
      <c r="AI1274" s="16"/>
      <c r="AL1274" s="16"/>
      <c r="AM1274" s="16"/>
    </row>
    <row r="1275" spans="1:40" x14ac:dyDescent="0.25">
      <c r="A1275">
        <v>1274</v>
      </c>
      <c r="B1275">
        <v>4.7126434511993902E-4</v>
      </c>
      <c r="C1275" s="16">
        <v>6.6505016322284003E-9</v>
      </c>
      <c r="D1275">
        <v>1.2151517695978701E-3</v>
      </c>
      <c r="E1275" s="16">
        <v>1.6218708411736302E-5</v>
      </c>
      <c r="F1275" s="16">
        <v>1.0414104485379899E-5</v>
      </c>
      <c r="G1275" s="16">
        <v>1.67664714501976E-6</v>
      </c>
      <c r="H1275">
        <v>4.7753048871832199E-4</v>
      </c>
      <c r="J1275">
        <v>0.95428273184657897</v>
      </c>
      <c r="K1275">
        <f t="shared" si="213"/>
        <v>6.3464588657530502E-9</v>
      </c>
      <c r="L1275">
        <f t="shared" si="214"/>
        <v>1.2376499752120174E-3</v>
      </c>
      <c r="M1275" s="16">
        <f t="shared" si="215"/>
        <v>-2.9512128497213928E-4</v>
      </c>
      <c r="N1275" s="16">
        <f t="shared" si="216"/>
        <v>1.7762549710200525E-3</v>
      </c>
      <c r="O1275" s="16">
        <f t="shared" si="217"/>
        <v>4.0345599107999577E-2</v>
      </c>
      <c r="P1275" s="16">
        <f t="shared" si="218"/>
        <v>6.8099291256574573E-2</v>
      </c>
      <c r="Q1275" s="16">
        <f t="shared" si="219"/>
        <v>0.26016612049419285</v>
      </c>
      <c r="R1275" s="16">
        <f t="shared" si="220"/>
        <v>3.1241194580241081E-3</v>
      </c>
      <c r="S1275" s="16">
        <f t="shared" si="221"/>
        <v>2.7204882170400874E-2</v>
      </c>
      <c r="T1275" s="16">
        <f t="shared" si="222"/>
        <v>0.26018454363574889</v>
      </c>
      <c r="U1275" s="65">
        <f t="shared" si="223"/>
        <v>0.66090081109396093</v>
      </c>
      <c r="V1275" s="65"/>
      <c r="AI1275" s="16"/>
      <c r="AL1275" s="16"/>
      <c r="AM1275" s="16"/>
    </row>
    <row r="1276" spans="1:40" x14ac:dyDescent="0.25">
      <c r="A1276">
        <v>1275</v>
      </c>
      <c r="B1276">
        <v>4.0383419609526502E-4</v>
      </c>
      <c r="C1276" s="16">
        <v>5.8735256641340801E-9</v>
      </c>
      <c r="D1276">
        <v>1.25366103813922E-3</v>
      </c>
      <c r="E1276" s="16">
        <v>1.47706097417465E-5</v>
      </c>
      <c r="F1276" s="16">
        <v>1.21773773399336E-5</v>
      </c>
      <c r="G1276" s="16">
        <v>1.8993782666364899E-6</v>
      </c>
      <c r="H1276">
        <v>4.3489478652649401E-4</v>
      </c>
      <c r="J1276">
        <v>0.95406690147595896</v>
      </c>
      <c r="K1276">
        <f t="shared" si="213"/>
        <v>5.6037364311199256E-9</v>
      </c>
      <c r="L1276">
        <f t="shared" si="214"/>
        <v>1.2799092975600596E-3</v>
      </c>
      <c r="M1276" s="16">
        <f t="shared" si="215"/>
        <v>-4.7224090536952947E-4</v>
      </c>
      <c r="N1276" s="16">
        <f t="shared" si="216"/>
        <v>3.211220577272203E-2</v>
      </c>
      <c r="O1276" s="16">
        <f t="shared" si="217"/>
        <v>3.6682163445261474E-3</v>
      </c>
      <c r="P1276" s="16">
        <f t="shared" si="218"/>
        <v>9.055244425371263E-2</v>
      </c>
      <c r="Q1276" s="16">
        <f t="shared" si="219"/>
        <v>0.14080327996692929</v>
      </c>
      <c r="R1276" s="16">
        <f t="shared" si="220"/>
        <v>5.5071592119593088E-2</v>
      </c>
      <c r="S1276" s="16">
        <f t="shared" si="221"/>
        <v>2.9167429450077582E-3</v>
      </c>
      <c r="T1276" s="16">
        <f t="shared" si="222"/>
        <v>0.14081785385735218</v>
      </c>
      <c r="U1276" s="65">
        <f t="shared" si="223"/>
        <v>0.46594233525984313</v>
      </c>
      <c r="V1276" s="65"/>
      <c r="AI1276" s="16"/>
      <c r="AL1276" s="16"/>
      <c r="AM1276" s="16"/>
    </row>
    <row r="1277" spans="1:40" x14ac:dyDescent="0.25">
      <c r="A1277">
        <v>1276</v>
      </c>
      <c r="B1277">
        <v>3.6083293594016202E-4</v>
      </c>
      <c r="C1277" s="16">
        <v>3.9831359797627297E-9</v>
      </c>
      <c r="D1277">
        <v>9.4496695014435305E-4</v>
      </c>
      <c r="E1277" s="16">
        <v>7.5751057673283802E-6</v>
      </c>
      <c r="F1277" s="16">
        <v>1.3445899485519401E-5</v>
      </c>
      <c r="G1277" s="16">
        <v>2.7915289364980598E-6</v>
      </c>
      <c r="H1277">
        <v>2.2303256182686901E-4</v>
      </c>
      <c r="J1277">
        <v>0.95552341282151498</v>
      </c>
      <c r="K1277">
        <f t="shared" si="213"/>
        <v>3.8059796851150524E-9</v>
      </c>
      <c r="L1277">
        <f t="shared" si="214"/>
        <v>9.7464629491591007E-4</v>
      </c>
      <c r="M1277" s="16">
        <f t="shared" si="215"/>
        <v>-2.5298042303558609E-4</v>
      </c>
      <c r="N1277" s="16">
        <f t="shared" si="216"/>
        <v>7.1075412676307292E-2</v>
      </c>
      <c r="O1277" s="16">
        <f t="shared" si="217"/>
        <v>7.883543162720516E-2</v>
      </c>
      <c r="P1277" s="16">
        <f t="shared" si="218"/>
        <v>3.7680086765297236E-4</v>
      </c>
      <c r="Q1277" s="16">
        <f t="shared" si="219"/>
        <v>8.6853698070293001E-2</v>
      </c>
      <c r="R1277" s="16">
        <f t="shared" si="220"/>
        <v>0.13197946423060153</v>
      </c>
      <c r="S1277" s="16">
        <f t="shared" si="221"/>
        <v>0.15235939396758288</v>
      </c>
      <c r="T1277" s="16">
        <f t="shared" si="222"/>
        <v>8.6853768433138134E-2</v>
      </c>
      <c r="U1277" s="65">
        <f t="shared" si="223"/>
        <v>0.60833396987278099</v>
      </c>
      <c r="V1277" s="65"/>
      <c r="AH1277" s="16"/>
      <c r="AI1277" s="16"/>
      <c r="AJ1277" s="16"/>
      <c r="AK1277" s="16"/>
      <c r="AL1277" s="16"/>
      <c r="AM1277" s="16"/>
      <c r="AN1277" s="16"/>
    </row>
    <row r="1278" spans="1:40" x14ac:dyDescent="0.25">
      <c r="A1278">
        <v>1277</v>
      </c>
      <c r="B1278" s="16">
        <v>8.7252902565130696E-4</v>
      </c>
      <c r="C1278" s="16">
        <v>7.5315845479387304E-9</v>
      </c>
      <c r="D1278" s="16">
        <v>7.3469266507759901E-4</v>
      </c>
      <c r="E1278" s="16">
        <v>1.11669540024283E-5</v>
      </c>
      <c r="F1278" s="16">
        <v>5.4980752751812101E-6</v>
      </c>
      <c r="G1278" s="16">
        <v>1.4722196394988601E-6</v>
      </c>
      <c r="H1278" s="16">
        <v>3.2878296652809103E-4</v>
      </c>
      <c r="J1278">
        <v>0.95674815992241102</v>
      </c>
      <c r="K1278">
        <f t="shared" si="213"/>
        <v>7.2058296575404441E-9</v>
      </c>
      <c r="L1278">
        <f t="shared" si="214"/>
        <v>7.4715350368291229E-4</v>
      </c>
      <c r="M1278" s="16">
        <f t="shared" si="215"/>
        <v>9.9790454761970152E-4</v>
      </c>
      <c r="N1278" s="16">
        <f t="shared" si="216"/>
        <v>0.5981985729523307</v>
      </c>
      <c r="O1278" s="16">
        <f t="shared" si="217"/>
        <v>0.12956887798545655</v>
      </c>
      <c r="P1278" s="16">
        <f t="shared" si="218"/>
        <v>5.6459553751977511E-2</v>
      </c>
      <c r="Q1278" s="16">
        <f t="shared" si="219"/>
        <v>1.5772320950470005E-3</v>
      </c>
      <c r="R1278" s="16">
        <f t="shared" si="220"/>
        <v>0.1958470029045809</v>
      </c>
      <c r="S1278" s="16">
        <f t="shared" si="221"/>
        <v>7.1158220217890505E-2</v>
      </c>
      <c r="T1278" s="16">
        <f t="shared" si="222"/>
        <v>1.5762695125881862E-3</v>
      </c>
      <c r="U1278" s="65">
        <f t="shared" si="223"/>
        <v>1.0543857294198715</v>
      </c>
      <c r="V1278" s="65"/>
      <c r="AI1278" s="16"/>
      <c r="AL1278" s="16"/>
      <c r="AM1278" s="16"/>
    </row>
    <row r="1279" spans="1:40" x14ac:dyDescent="0.25">
      <c r="A1279">
        <v>1278</v>
      </c>
      <c r="B1279">
        <v>4.6974746986161301E-4</v>
      </c>
      <c r="C1279" s="16">
        <v>4.32613586174386E-9</v>
      </c>
      <c r="D1279">
        <v>7.8517935991696797E-4</v>
      </c>
      <c r="E1279" s="16">
        <v>6.8495224868113397E-6</v>
      </c>
      <c r="F1279" s="16">
        <v>1.0246307973644399E-5</v>
      </c>
      <c r="G1279" s="16">
        <v>2.5651565014765099E-6</v>
      </c>
      <c r="H1279">
        <v>2.01667690580854E-4</v>
      </c>
      <c r="J1279">
        <v>0.95638777731172098</v>
      </c>
      <c r="K1279">
        <f t="shared" si="213"/>
        <v>4.1374634611617367E-9</v>
      </c>
      <c r="L1279">
        <f t="shared" si="214"/>
        <v>8.0823280622987158E-4</v>
      </c>
      <c r="M1279" s="16">
        <f t="shared" si="215"/>
        <v>1.3126213349335449E-4</v>
      </c>
      <c r="N1279" s="16">
        <f t="shared" si="216"/>
        <v>2.0456370941561849E-3</v>
      </c>
      <c r="O1279" s="16">
        <f t="shared" si="217"/>
        <v>4.7891806950876324E-2</v>
      </c>
      <c r="P1279" s="16">
        <f t="shared" si="218"/>
        <v>3.4307314891809708E-2</v>
      </c>
      <c r="Q1279" s="16">
        <f t="shared" si="219"/>
        <v>0.13123660337530971</v>
      </c>
      <c r="R1279" s="16">
        <f t="shared" si="220"/>
        <v>1.511717352706354E-3</v>
      </c>
      <c r="S1279" s="16">
        <f t="shared" si="221"/>
        <v>7.7054374197736128E-2</v>
      </c>
      <c r="T1279" s="16">
        <f t="shared" si="222"/>
        <v>0.13124045072723611</v>
      </c>
      <c r="U1279" s="65">
        <f t="shared" si="223"/>
        <v>0.42528790458983051</v>
      </c>
      <c r="V1279" s="65"/>
      <c r="AI1279" s="16"/>
      <c r="AL1279" s="16"/>
      <c r="AM1279" s="16"/>
    </row>
    <row r="1280" spans="1:40" x14ac:dyDescent="0.25">
      <c r="A1280">
        <v>1279</v>
      </c>
      <c r="B1280">
        <v>4.7423120561402801E-4</v>
      </c>
      <c r="C1280" s="16">
        <v>5.3669971626179199E-9</v>
      </c>
      <c r="D1280">
        <v>9.6904701630549602E-4</v>
      </c>
      <c r="E1280" s="16">
        <v>1.0465801247548699E-5</v>
      </c>
      <c r="F1280" s="16">
        <v>1.0235613642405499E-5</v>
      </c>
      <c r="G1280" s="16">
        <v>2.0719874639320998E-6</v>
      </c>
      <c r="H1280">
        <v>3.0814297444201999E-4</v>
      </c>
      <c r="J1280">
        <v>0.95547159965584005</v>
      </c>
      <c r="K1280">
        <f t="shared" si="213"/>
        <v>5.1280133643148988E-9</v>
      </c>
      <c r="L1280">
        <f t="shared" si="214"/>
        <v>9.9158486405707632E-4</v>
      </c>
      <c r="M1280" s="16">
        <f t="shared" si="215"/>
        <v>-4.3122452829020441E-5</v>
      </c>
      <c r="N1280" s="16">
        <f t="shared" si="216"/>
        <v>1.3043246989678386E-3</v>
      </c>
      <c r="O1280" s="16">
        <f t="shared" si="217"/>
        <v>9.5460033562535206E-4</v>
      </c>
      <c r="P1280" s="16">
        <f t="shared" si="218"/>
        <v>3.1096622940533387E-5</v>
      </c>
      <c r="Q1280" s="16">
        <f t="shared" si="219"/>
        <v>6.536917231873753E-4</v>
      </c>
      <c r="R1280" s="16">
        <f t="shared" si="220"/>
        <v>1.4285756651752617E-3</v>
      </c>
      <c r="S1280" s="16">
        <f t="shared" si="221"/>
        <v>1.0215591300963239E-3</v>
      </c>
      <c r="T1280" s="16">
        <f t="shared" si="222"/>
        <v>6.5367541539687298E-4</v>
      </c>
      <c r="U1280" s="65">
        <f t="shared" si="223"/>
        <v>6.0475235913895579E-3</v>
      </c>
      <c r="V1280" s="65"/>
      <c r="AI1280" s="16"/>
      <c r="AL1280" s="16"/>
      <c r="AM1280" s="16"/>
    </row>
    <row r="1281" spans="1:40" x14ac:dyDescent="0.25">
      <c r="A1281">
        <v>1280</v>
      </c>
      <c r="B1281">
        <v>3.91330402137176E-4</v>
      </c>
      <c r="C1281" s="16">
        <v>4.1662218604515299E-9</v>
      </c>
      <c r="D1281">
        <v>9.1055047876434695E-4</v>
      </c>
      <c r="E1281" s="16">
        <v>7.6380251566026196E-6</v>
      </c>
      <c r="F1281" s="16">
        <v>1.2376051310188E-5</v>
      </c>
      <c r="G1281" s="16">
        <v>2.6676887434538202E-6</v>
      </c>
      <c r="H1281" s="16">
        <v>2.2488467471561401E-4</v>
      </c>
      <c r="J1281">
        <v>0.95571540147499001</v>
      </c>
      <c r="K1281">
        <f t="shared" si="213"/>
        <v>3.9817223979953134E-9</v>
      </c>
      <c r="L1281">
        <f t="shared" si="214"/>
        <v>9.3796610390631632E-4</v>
      </c>
      <c r="M1281" s="16">
        <f t="shared" si="215"/>
        <v>-1.5530529963196432E-4</v>
      </c>
      <c r="N1281" s="16">
        <f t="shared" si="216"/>
        <v>4.1866481318422834E-2</v>
      </c>
      <c r="O1281" s="16">
        <f t="shared" si="217"/>
        <v>6.1363803136278545E-2</v>
      </c>
      <c r="P1281" s="16">
        <f t="shared" si="218"/>
        <v>3.0387878747700058E-3</v>
      </c>
      <c r="Q1281" s="16">
        <f t="shared" si="219"/>
        <v>8.343508491809927E-2</v>
      </c>
      <c r="R1281" s="16">
        <f t="shared" si="220"/>
        <v>6.4931741878301391E-2</v>
      </c>
      <c r="S1281" s="16">
        <f t="shared" si="221"/>
        <v>0.10801299132716849</v>
      </c>
      <c r="T1281" s="16">
        <f t="shared" si="222"/>
        <v>8.3435907268298456E-2</v>
      </c>
      <c r="U1281" s="65">
        <f t="shared" si="223"/>
        <v>0.44608479772133897</v>
      </c>
      <c r="V1281" s="65"/>
      <c r="AI1281" s="16"/>
      <c r="AL1281" s="16"/>
      <c r="AM1281" s="16"/>
    </row>
    <row r="1282" spans="1:40" x14ac:dyDescent="0.25">
      <c r="A1282">
        <v>1281</v>
      </c>
      <c r="B1282">
        <v>5.4972312781852899E-4</v>
      </c>
      <c r="C1282" s="16">
        <v>6.27092834613434E-9</v>
      </c>
      <c r="D1282">
        <v>9.7680978868922193E-4</v>
      </c>
      <c r="E1282" s="16">
        <v>1.2326200570693201E-5</v>
      </c>
      <c r="F1282" s="16">
        <v>8.8307266463245207E-6</v>
      </c>
      <c r="G1282" s="16">
        <v>1.77335476243187E-6</v>
      </c>
      <c r="H1282">
        <v>3.6291845681905703E-4</v>
      </c>
      <c r="J1282">
        <v>0.95546252338054405</v>
      </c>
      <c r="K1282">
        <f t="shared" si="213"/>
        <v>5.9916370215360981E-9</v>
      </c>
      <c r="L1282">
        <f t="shared" si="214"/>
        <v>9.9623832581595688E-4</v>
      </c>
      <c r="M1282" s="16">
        <f t="shared" si="215"/>
        <v>1.0320792982110118E-4</v>
      </c>
      <c r="N1282" s="16">
        <f t="shared" si="216"/>
        <v>1.3764787350263695E-2</v>
      </c>
      <c r="O1282" s="16">
        <f t="shared" si="217"/>
        <v>1.7509554247560621E-2</v>
      </c>
      <c r="P1282" s="16">
        <f t="shared" si="218"/>
        <v>1.8582690469185398E-4</v>
      </c>
      <c r="Q1282" s="16">
        <f t="shared" si="219"/>
        <v>2.1799814895309175E-2</v>
      </c>
      <c r="R1282" s="16">
        <f t="shared" si="220"/>
        <v>1.0950793119220202E-2</v>
      </c>
      <c r="S1282" s="16">
        <f t="shared" si="221"/>
        <v>1.3636027149061045E-2</v>
      </c>
      <c r="T1282" s="16">
        <f t="shared" si="222"/>
        <v>2.1799955319276414E-2</v>
      </c>
      <c r="U1282" s="65">
        <f t="shared" si="223"/>
        <v>9.9646758985382999E-2</v>
      </c>
      <c r="V1282" s="65"/>
      <c r="AI1282" s="16"/>
      <c r="AL1282" s="16"/>
      <c r="AM1282" s="16"/>
    </row>
    <row r="1283" spans="1:40" x14ac:dyDescent="0.25">
      <c r="A1283">
        <v>1282</v>
      </c>
      <c r="B1283">
        <v>3.7403925073970201E-4</v>
      </c>
      <c r="C1283" s="16">
        <v>4.5506933342418904E-9</v>
      </c>
      <c r="D1283">
        <v>1.04382434475166E-3</v>
      </c>
      <c r="E1283" s="16">
        <v>9.5496706369246398E-6</v>
      </c>
      <c r="F1283" s="16">
        <v>1.3028111324371299E-5</v>
      </c>
      <c r="G1283" s="16">
        <v>2.4460100057570901E-6</v>
      </c>
      <c r="H1283">
        <v>2.81170627616456E-4</v>
      </c>
      <c r="J1283">
        <v>0.95504977843419503</v>
      </c>
      <c r="K1283">
        <f t="shared" ref="K1283:K1346" si="224">C1283*J1283</f>
        <v>4.3461386605896853E-9</v>
      </c>
      <c r="L1283">
        <f t="shared" ref="L1283:L1346" si="225">SUM($Z$9*B1283,$AA$9*C1283,$AB$9*D1283,$AC$9*E1283,$AD$9*F1283,$AE$9*G1283)</f>
        <v>1.0723220267128252E-3</v>
      </c>
      <c r="M1283" s="16">
        <f t="shared" ref="M1283:M1346" si="226">$Z$8*B1283+$AA$8*C1283+$AB$8*D1283+$AD$8*F1283+$AE$8*G1283</f>
        <v>-3.2424352523342147E-4</v>
      </c>
      <c r="N1283" s="16">
        <f t="shared" si="216"/>
        <v>5.7483716562772243E-2</v>
      </c>
      <c r="O1283" s="16">
        <f t="shared" si="217"/>
        <v>3.1788844824483631E-2</v>
      </c>
      <c r="P1283" s="16">
        <f t="shared" si="218"/>
        <v>6.9176791212354812E-3</v>
      </c>
      <c r="Q1283" s="16">
        <f t="shared" si="219"/>
        <v>1.2291043211316478E-2</v>
      </c>
      <c r="R1283" s="16">
        <f t="shared" si="220"/>
        <v>0.10299601780408446</v>
      </c>
      <c r="S1283" s="16">
        <f t="shared" si="221"/>
        <v>4.7631009562994354E-2</v>
      </c>
      <c r="T1283" s="16">
        <f t="shared" si="222"/>
        <v>1.229017539689157E-2</v>
      </c>
      <c r="U1283" s="65">
        <f t="shared" si="223"/>
        <v>0.27139848648377823</v>
      </c>
      <c r="V1283" s="65"/>
      <c r="AI1283" s="16"/>
      <c r="AK1283" s="16"/>
      <c r="AL1283" s="16"/>
      <c r="AM1283" s="16"/>
    </row>
    <row r="1284" spans="1:40" x14ac:dyDescent="0.25">
      <c r="A1284">
        <v>1283</v>
      </c>
      <c r="B1284">
        <v>5.1601128686843995E-4</v>
      </c>
      <c r="C1284" s="16">
        <v>6.3405366497730703E-9</v>
      </c>
      <c r="D1284">
        <v>1.0541116613249999E-3</v>
      </c>
      <c r="E1284" s="16">
        <v>1.3437504243416301E-5</v>
      </c>
      <c r="F1284" s="16">
        <v>9.4416251524979496E-6</v>
      </c>
      <c r="G1284" s="16">
        <v>1.75544392115934E-6</v>
      </c>
      <c r="H1284">
        <v>3.9563989150807497E-4</v>
      </c>
      <c r="J1284">
        <v>0.95507283245202701</v>
      </c>
      <c r="K1284">
        <f t="shared" si="224"/>
        <v>6.0556742973646524E-9</v>
      </c>
      <c r="L1284">
        <f t="shared" si="225"/>
        <v>1.0747440150145054E-3</v>
      </c>
      <c r="M1284" s="16">
        <f t="shared" si="226"/>
        <v>-4.2721441277625497E-5</v>
      </c>
      <c r="N1284" s="16">
        <f t="shared" ref="N1284:N1347" si="227">(B1284-$B$2)^2/$B$2/$B$2</f>
        <v>2.3817746425677305E-3</v>
      </c>
      <c r="O1284" s="16">
        <f t="shared" ref="O1284:O1347" si="228">(C1284-$C$2)^2/$C$2/$C$2</f>
        <v>2.099387870130592E-2</v>
      </c>
      <c r="P1284" s="16">
        <f t="shared" ref="P1284:P1347" si="229">(D1284-$D$2)^2/$D$2/$D$2</f>
        <v>8.8073900392348671E-3</v>
      </c>
      <c r="Q1284" s="16">
        <f t="shared" ref="Q1284:Q1347" si="230">(E1284-$E$2)^2/$E$2/$E$2</f>
        <v>6.3059766677626361E-2</v>
      </c>
      <c r="R1284" s="16">
        <f t="shared" ref="R1284:R1347" si="231">(F1284-$F$2)^2/$F$2/$F$2</f>
        <v>1.8238521452956726E-3</v>
      </c>
      <c r="S1284" s="16">
        <f t="shared" ref="S1284:S1347" si="232">(G1284-$G$2)^2/$G$2/$G$2</f>
        <v>1.5798973762893315E-2</v>
      </c>
      <c r="T1284" s="16">
        <f t="shared" ref="T1284:T1347" si="233">(H1284-$H$2)^2/$H$2/$H$2</f>
        <v>6.3062391806652809E-2</v>
      </c>
      <c r="U1284" s="65">
        <f t="shared" ref="U1284:U1347" si="234">SUM(N1284:T1284)</f>
        <v>0.17592802777557667</v>
      </c>
      <c r="V1284" s="65"/>
      <c r="AI1284" s="16"/>
      <c r="AL1284" s="16"/>
      <c r="AM1284" s="16"/>
    </row>
    <row r="1285" spans="1:40" x14ac:dyDescent="0.25">
      <c r="A1285">
        <v>1284</v>
      </c>
      <c r="B1285">
        <v>4.86307702118001E-4</v>
      </c>
      <c r="C1285" s="16">
        <v>5.2463029162163102E-9</v>
      </c>
      <c r="D1285">
        <v>9.2271419521291196E-4</v>
      </c>
      <c r="E1285" s="16">
        <v>9.7464346247847106E-6</v>
      </c>
      <c r="F1285" s="16">
        <v>9.9598624490999793E-6</v>
      </c>
      <c r="G1285" s="16">
        <v>2.1185257256841699E-6</v>
      </c>
      <c r="H1285" s="16">
        <v>2.8696213183644799E-4</v>
      </c>
      <c r="J1285">
        <v>0.95570572890656302</v>
      </c>
      <c r="K1285">
        <f t="shared" si="224"/>
        <v>5.0139217526071361E-9</v>
      </c>
      <c r="L1285">
        <f t="shared" si="225"/>
        <v>9.4474719953387988E-4</v>
      </c>
      <c r="M1285" s="16">
        <f t="shared" si="226"/>
        <v>2.7868204702122106E-5</v>
      </c>
      <c r="N1285" s="16">
        <f t="shared" si="227"/>
        <v>1.3385821591566948E-4</v>
      </c>
      <c r="O1285" s="16">
        <f t="shared" si="228"/>
        <v>2.7762385796032238E-3</v>
      </c>
      <c r="P1285" s="16">
        <f t="shared" si="229"/>
        <v>1.8065015340834065E-3</v>
      </c>
      <c r="Q1285" s="16">
        <f t="shared" si="230"/>
        <v>8.5645769734327363E-3</v>
      </c>
      <c r="R1285" s="16">
        <f t="shared" si="231"/>
        <v>9.6783964276368198E-5</v>
      </c>
      <c r="S1285" s="16">
        <f t="shared" si="232"/>
        <v>3.0404648630336169E-3</v>
      </c>
      <c r="T1285" s="16">
        <f t="shared" si="233"/>
        <v>8.5648977189858276E-3</v>
      </c>
      <c r="U1285" s="65">
        <f t="shared" si="234"/>
        <v>2.4983321849330851E-2</v>
      </c>
      <c r="V1285" s="65"/>
      <c r="AI1285" s="16"/>
      <c r="AL1285" s="16"/>
      <c r="AM1285" s="16"/>
    </row>
    <row r="1286" spans="1:40" x14ac:dyDescent="0.25">
      <c r="A1286">
        <v>1285</v>
      </c>
      <c r="B1286">
        <v>5.0438431875319905E-4</v>
      </c>
      <c r="C1286" s="16">
        <v>5.7327125452830201E-9</v>
      </c>
      <c r="D1286">
        <v>9.7323659456325902E-4</v>
      </c>
      <c r="E1286" s="16">
        <v>1.1227087396118399E-5</v>
      </c>
      <c r="F1286" s="16">
        <v>9.6244139074989798E-6</v>
      </c>
      <c r="G1286" s="16">
        <v>1.9398411502651099E-6</v>
      </c>
      <c r="H1286">
        <v>3.3055743044187999E-4</v>
      </c>
      <c r="J1286">
        <v>0.95546366457697796</v>
      </c>
      <c r="K1286">
        <f t="shared" si="224"/>
        <v>5.4773985364825293E-9</v>
      </c>
      <c r="L1286">
        <f t="shared" si="225"/>
        <v>9.9441953081597697E-4</v>
      </c>
      <c r="M1286" s="16">
        <f t="shared" si="226"/>
        <v>1.4349106690421342E-5</v>
      </c>
      <c r="N1286" s="16">
        <f t="shared" si="227"/>
        <v>6.3359834994396842E-4</v>
      </c>
      <c r="O1286" s="16">
        <f t="shared" si="228"/>
        <v>1.234789937040123E-3</v>
      </c>
      <c r="P1286" s="16">
        <f t="shared" si="229"/>
        <v>9.8484667844604936E-5</v>
      </c>
      <c r="Q1286" s="16">
        <f t="shared" si="230"/>
        <v>2.053284513026647E-3</v>
      </c>
      <c r="R1286" s="16">
        <f t="shared" si="231"/>
        <v>5.8435780025831261E-4</v>
      </c>
      <c r="S1286" s="16">
        <f t="shared" si="232"/>
        <v>1.1461050867492282E-3</v>
      </c>
      <c r="T1286" s="16">
        <f t="shared" si="233"/>
        <v>2.0533227292976628E-3</v>
      </c>
      <c r="U1286" s="65">
        <f t="shared" si="234"/>
        <v>7.8039430841605464E-3</v>
      </c>
      <c r="V1286" s="65"/>
      <c r="AI1286" s="16"/>
      <c r="AL1286" s="16"/>
      <c r="AM1286" s="16"/>
    </row>
    <row r="1287" spans="1:40" x14ac:dyDescent="0.25">
      <c r="A1287">
        <v>1286</v>
      </c>
      <c r="B1287">
        <v>6.2299289999357495E-4</v>
      </c>
      <c r="C1287" s="16">
        <v>4.0491191829092999E-9</v>
      </c>
      <c r="D1287">
        <v>5.5084799347040396E-4</v>
      </c>
      <c r="E1287" s="16">
        <v>4.5104397787289397E-6</v>
      </c>
      <c r="F1287" s="16">
        <v>7.6363084597647305E-6</v>
      </c>
      <c r="G1287" s="16">
        <v>2.73278499080002E-6</v>
      </c>
      <c r="H1287">
        <v>1.32797501301644E-4</v>
      </c>
      <c r="J1287">
        <v>0.95765629261795704</v>
      </c>
      <c r="K1287">
        <f t="shared" si="224"/>
        <v>3.8776644650731719E-9</v>
      </c>
      <c r="L1287">
        <f t="shared" si="225"/>
        <v>5.6884934626155043E-4</v>
      </c>
      <c r="M1287" s="16">
        <f t="shared" si="226"/>
        <v>6.7713645372559947E-4</v>
      </c>
      <c r="N1287" s="16">
        <f t="shared" si="227"/>
        <v>7.0886789645410786E-2</v>
      </c>
      <c r="O1287" s="16">
        <f t="shared" si="228"/>
        <v>7.2286818468499242E-2</v>
      </c>
      <c r="P1287" s="16">
        <f t="shared" si="229"/>
        <v>0.18351551977277913</v>
      </c>
      <c r="Q1287" s="16">
        <f t="shared" si="230"/>
        <v>0.33645729904586424</v>
      </c>
      <c r="R1287" s="16">
        <f t="shared" si="231"/>
        <v>5.0962605717960324E-2</v>
      </c>
      <c r="S1287" s="16">
        <f t="shared" si="232"/>
        <v>0.1303749765776929</v>
      </c>
      <c r="T1287" s="16">
        <f t="shared" si="233"/>
        <v>0.33646698060997926</v>
      </c>
      <c r="U1287" s="65">
        <f t="shared" si="234"/>
        <v>1.1809509898381858</v>
      </c>
      <c r="V1287" s="65"/>
      <c r="AH1287" s="16"/>
      <c r="AI1287" s="16"/>
      <c r="AJ1287" s="16"/>
      <c r="AK1287" s="16"/>
      <c r="AL1287" s="16"/>
      <c r="AM1287" s="16"/>
      <c r="AN1287" s="16"/>
    </row>
    <row r="1288" spans="1:40" x14ac:dyDescent="0.25">
      <c r="A1288">
        <v>1287</v>
      </c>
      <c r="B1288" s="16">
        <v>2.5900926743632199E-4</v>
      </c>
      <c r="C1288" s="16">
        <v>4.4737596025303202E-9</v>
      </c>
      <c r="D1288" s="16">
        <v>1.4977154244788301E-3</v>
      </c>
      <c r="E1288" s="16">
        <v>1.3402512520907301E-5</v>
      </c>
      <c r="F1288" s="16">
        <v>1.9209513198752698E-5</v>
      </c>
      <c r="G1288" s="16">
        <v>2.5008448272429298E-6</v>
      </c>
      <c r="H1288" s="16">
        <v>3.9461863630644E-4</v>
      </c>
      <c r="J1288">
        <v>0.95281164517251304</v>
      </c>
      <c r="K1288">
        <f t="shared" si="224"/>
        <v>4.2626502469932424E-9</v>
      </c>
      <c r="L1288">
        <f t="shared" si="225"/>
        <v>1.5386308219439758E-3</v>
      </c>
      <c r="M1288" s="16">
        <f t="shared" si="226"/>
        <v>-1.0206122870713319E-3</v>
      </c>
      <c r="N1288" s="16">
        <f t="shared" si="227"/>
        <v>0.22425755775563211</v>
      </c>
      <c r="O1288" s="16">
        <f t="shared" si="228"/>
        <v>3.6935446884937537E-2</v>
      </c>
      <c r="P1288" s="16">
        <f t="shared" si="229"/>
        <v>0.30710843235520929</v>
      </c>
      <c r="Q1288" s="16">
        <f t="shared" si="230"/>
        <v>6.1434126550970622E-2</v>
      </c>
      <c r="R1288" s="16">
        <f t="shared" si="231"/>
        <v>0.89807250449661069</v>
      </c>
      <c r="S1288" s="16">
        <f t="shared" si="232"/>
        <v>6.0297751146601561E-2</v>
      </c>
      <c r="T1288" s="16">
        <f t="shared" si="233"/>
        <v>6.1450827667892692E-2</v>
      </c>
      <c r="U1288" s="65">
        <f t="shared" si="234"/>
        <v>1.6495566468578544</v>
      </c>
      <c r="V1288" s="65"/>
      <c r="AI1288" s="16"/>
      <c r="AL1288" s="16"/>
      <c r="AM1288" s="16"/>
    </row>
    <row r="1289" spans="1:40" x14ac:dyDescent="0.25">
      <c r="A1289">
        <v>1288</v>
      </c>
      <c r="B1289" s="16">
        <v>9.0556462337975405E-4</v>
      </c>
      <c r="C1289" s="16">
        <v>8.1518612195771594E-9</v>
      </c>
      <c r="D1289">
        <v>7.66764336237278E-4</v>
      </c>
      <c r="E1289" s="16">
        <v>1.26097235252866E-5</v>
      </c>
      <c r="F1289" s="16">
        <v>5.3053011856799102E-6</v>
      </c>
      <c r="G1289" s="16">
        <v>1.36069123644685E-6</v>
      </c>
      <c r="H1289">
        <v>3.7126224487466598E-4</v>
      </c>
      <c r="J1289">
        <v>0.95658834683779304</v>
      </c>
      <c r="K1289">
        <f t="shared" si="224"/>
        <v>7.7979754476864298E-9</v>
      </c>
      <c r="L1289">
        <f t="shared" si="225"/>
        <v>7.7872747798386505E-4</v>
      </c>
      <c r="M1289" s="16">
        <f t="shared" si="226"/>
        <v>1.0324017687756426E-3</v>
      </c>
      <c r="N1289" s="16">
        <f t="shared" si="227"/>
        <v>0.70657221937684977</v>
      </c>
      <c r="O1289" s="16">
        <f t="shared" si="228"/>
        <v>0.22274469779958836</v>
      </c>
      <c r="P1289" s="16">
        <f t="shared" si="229"/>
        <v>4.1751378117787438E-2</v>
      </c>
      <c r="Q1289" s="16">
        <f t="shared" si="230"/>
        <v>3.0291798672663073E-2</v>
      </c>
      <c r="R1289" s="16">
        <f t="shared" si="231"/>
        <v>0.21352860504988488</v>
      </c>
      <c r="S1289" s="16">
        <f t="shared" si="232"/>
        <v>0.10387868190848185</v>
      </c>
      <c r="T1289" s="16">
        <f t="shared" si="233"/>
        <v>3.0287636268391337E-2</v>
      </c>
      <c r="U1289" s="65">
        <f t="shared" si="234"/>
        <v>1.3490550171936464</v>
      </c>
      <c r="V1289" s="65"/>
      <c r="AH1289" s="16"/>
      <c r="AI1289" s="16"/>
      <c r="AJ1289" s="16"/>
      <c r="AK1289" s="16"/>
      <c r="AL1289" s="16"/>
      <c r="AM1289" s="16"/>
    </row>
    <row r="1290" spans="1:40" x14ac:dyDescent="0.25">
      <c r="A1290">
        <v>1289</v>
      </c>
      <c r="B1290" s="16">
        <v>6.4141908281833905E-4</v>
      </c>
      <c r="C1290" s="16">
        <v>8.4305871561293499E-9</v>
      </c>
      <c r="D1290" s="16">
        <v>1.1292847342497399E-3</v>
      </c>
      <c r="E1290" s="16">
        <v>1.9127054208429702E-5</v>
      </c>
      <c r="F1290" s="16">
        <v>7.6185862594079002E-6</v>
      </c>
      <c r="G1290" s="16">
        <v>1.3212280663700599E-6</v>
      </c>
      <c r="H1290">
        <v>5.6315887289466997E-4</v>
      </c>
      <c r="J1290">
        <v>0.95474707019140004</v>
      </c>
      <c r="K1290">
        <f t="shared" si="224"/>
        <v>8.049078387307744E-9</v>
      </c>
      <c r="L1290">
        <f t="shared" si="225"/>
        <v>1.1458347042477698E-3</v>
      </c>
      <c r="M1290" s="16">
        <f t="shared" si="226"/>
        <v>1.3700346138890843E-4</v>
      </c>
      <c r="N1290" s="16">
        <f t="shared" si="227"/>
        <v>9.2232063876799733E-2</v>
      </c>
      <c r="O1290" s="16">
        <f t="shared" si="228"/>
        <v>0.27278382845562543</v>
      </c>
      <c r="P1290" s="16">
        <f t="shared" si="229"/>
        <v>2.953397270125593E-2</v>
      </c>
      <c r="Q1290" s="16">
        <f t="shared" si="230"/>
        <v>0.60972718404976922</v>
      </c>
      <c r="R1290" s="16">
        <f t="shared" si="231"/>
        <v>5.1777116316294891E-2</v>
      </c>
      <c r="S1290" s="16">
        <f t="shared" si="232"/>
        <v>0.11693455752685504</v>
      </c>
      <c r="T1290" s="16">
        <f t="shared" si="233"/>
        <v>0.60974765755626315</v>
      </c>
      <c r="U1290" s="65">
        <f t="shared" si="234"/>
        <v>1.7827363804828633</v>
      </c>
      <c r="V1290" s="65"/>
      <c r="AI1290" s="16"/>
      <c r="AL1290" s="16"/>
      <c r="AM1290" s="16"/>
    </row>
    <row r="1291" spans="1:40" x14ac:dyDescent="0.25">
      <c r="A1291">
        <v>1290</v>
      </c>
      <c r="B1291">
        <v>3.7314567446037499E-4</v>
      </c>
      <c r="C1291" s="16">
        <v>4.1156430393775796E-9</v>
      </c>
      <c r="D1291">
        <v>9.4412521532148295E-4</v>
      </c>
      <c r="E1291" s="16">
        <v>7.8203704761770898E-6</v>
      </c>
      <c r="F1291" s="16">
        <v>1.30006160812033E-5</v>
      </c>
      <c r="G1291" s="16">
        <v>2.70157074684185E-6</v>
      </c>
      <c r="H1291" s="16">
        <v>2.3025381980924E-4</v>
      </c>
      <c r="J1291">
        <v>0.95553678942978104</v>
      </c>
      <c r="K1291">
        <f t="shared" si="224"/>
        <v>3.9326483362858781E-9</v>
      </c>
      <c r="L1291">
        <f t="shared" si="225"/>
        <v>9.7282390258769203E-4</v>
      </c>
      <c r="M1291" s="16">
        <f t="shared" si="226"/>
        <v>-2.2653255366694204E-4</v>
      </c>
      <c r="N1291" s="16">
        <f t="shared" si="227"/>
        <v>5.8357916499269462E-2</v>
      </c>
      <c r="O1291" s="16">
        <f t="shared" si="228"/>
        <v>6.5971952011558574E-2</v>
      </c>
      <c r="P1291" s="16">
        <f t="shared" si="229"/>
        <v>4.1147409665324183E-4</v>
      </c>
      <c r="Q1291" s="16">
        <f t="shared" si="230"/>
        <v>7.3915369500646935E-2</v>
      </c>
      <c r="R1291" s="16">
        <f t="shared" si="231"/>
        <v>0.10121443613830813</v>
      </c>
      <c r="S1291" s="16">
        <f t="shared" si="232"/>
        <v>0.11938985452747182</v>
      </c>
      <c r="T1291" s="16">
        <f t="shared" si="233"/>
        <v>7.3915487211638084E-2</v>
      </c>
      <c r="U1291" s="65">
        <f t="shared" si="234"/>
        <v>0.49317648998554625</v>
      </c>
      <c r="V1291" s="65"/>
      <c r="AI1291" s="16"/>
      <c r="AL1291" s="16"/>
      <c r="AM1291" s="16"/>
    </row>
    <row r="1292" spans="1:40" x14ac:dyDescent="0.25">
      <c r="A1292">
        <v>1291</v>
      </c>
      <c r="B1292">
        <v>4.8052471099207698E-4</v>
      </c>
      <c r="C1292" s="16">
        <v>5.4526390143009999E-9</v>
      </c>
      <c r="D1292">
        <v>9.7166210599323403E-4</v>
      </c>
      <c r="E1292" s="16">
        <v>1.0661257053126099E-5</v>
      </c>
      <c r="F1292" s="16">
        <v>1.0102498274711601E-5</v>
      </c>
      <c r="G1292" s="16">
        <v>2.03949063091369E-6</v>
      </c>
      <c r="H1292">
        <v>3.1389778000288199E-4</v>
      </c>
      <c r="J1292">
        <v>0.95546151219744602</v>
      </c>
      <c r="K1292">
        <f t="shared" si="224"/>
        <v>5.2097867180708249E-9</v>
      </c>
      <c r="L1292">
        <f t="shared" si="225"/>
        <v>9.9390114053455659E-4</v>
      </c>
      <c r="M1292" s="16">
        <f t="shared" si="226"/>
        <v>-3.2851718550402617E-5</v>
      </c>
      <c r="N1292" s="16">
        <f t="shared" si="227"/>
        <v>5.4399769406173447E-4</v>
      </c>
      <c r="O1292" s="16">
        <f t="shared" si="228"/>
        <v>2.3816211582025561E-4</v>
      </c>
      <c r="P1292" s="16">
        <f t="shared" si="229"/>
        <v>6.8725812988729645E-5</v>
      </c>
      <c r="Q1292" s="16">
        <f t="shared" si="230"/>
        <v>5.4305375741740309E-5</v>
      </c>
      <c r="R1292" s="16">
        <f t="shared" si="231"/>
        <v>5.904820736806211E-4</v>
      </c>
      <c r="S1292" s="16">
        <f t="shared" si="232"/>
        <v>2.4890293556147672E-4</v>
      </c>
      <c r="T1292" s="16">
        <f t="shared" si="233"/>
        <v>5.4299171995599542E-5</v>
      </c>
      <c r="U1292" s="65">
        <f t="shared" si="234"/>
        <v>1.7988751798501572E-3</v>
      </c>
      <c r="V1292" s="65"/>
      <c r="AI1292" s="16"/>
      <c r="AL1292" s="16"/>
      <c r="AM1292" s="16"/>
    </row>
    <row r="1293" spans="1:40" x14ac:dyDescent="0.25">
      <c r="A1293">
        <v>1292</v>
      </c>
      <c r="B1293">
        <v>7.4005447473872205E-4</v>
      </c>
      <c r="C1293" s="16">
        <v>8.72027851068103E-9</v>
      </c>
      <c r="D1293">
        <v>1.00953551524034E-3</v>
      </c>
      <c r="E1293" s="16">
        <v>1.7710386218880999E-5</v>
      </c>
      <c r="F1293" s="16">
        <v>6.5664951203116901E-6</v>
      </c>
      <c r="G1293" s="16">
        <v>1.2755856243214201E-6</v>
      </c>
      <c r="H1293">
        <v>5.2144478984528502E-4</v>
      </c>
      <c r="J1293">
        <v>0.95534874486601895</v>
      </c>
      <c r="K1293">
        <f t="shared" si="224"/>
        <v>8.3309071300612395E-9</v>
      </c>
      <c r="L1293">
        <f t="shared" si="225"/>
        <v>1.0239353708267739E-3</v>
      </c>
      <c r="M1293" s="16">
        <f t="shared" si="226"/>
        <v>4.5617357865067012E-4</v>
      </c>
      <c r="N1293" s="16">
        <f t="shared" si="227"/>
        <v>0.25419319864954415</v>
      </c>
      <c r="O1293" s="16">
        <f t="shared" si="228"/>
        <v>0.33016039763801636</v>
      </c>
      <c r="P1293" s="16">
        <f t="shared" si="229"/>
        <v>2.2649220579287811E-3</v>
      </c>
      <c r="Q1293" s="16">
        <f t="shared" si="230"/>
        <v>0.42113545752759479</v>
      </c>
      <c r="R1293" s="16">
        <f t="shared" si="231"/>
        <v>0.11170177907933022</v>
      </c>
      <c r="S1293" s="16">
        <f t="shared" si="232"/>
        <v>0.13299832773012504</v>
      </c>
      <c r="T1293" s="16">
        <f t="shared" si="233"/>
        <v>0.42113868512616703</v>
      </c>
      <c r="U1293" s="65">
        <f t="shared" si="234"/>
        <v>1.6735927678087066</v>
      </c>
      <c r="V1293" s="65"/>
      <c r="AI1293" s="16"/>
      <c r="AL1293" s="16"/>
      <c r="AM1293" s="16"/>
    </row>
    <row r="1294" spans="1:40" x14ac:dyDescent="0.25">
      <c r="A1294">
        <v>1293</v>
      </c>
      <c r="B1294">
        <v>4.0978604336683902E-4</v>
      </c>
      <c r="C1294" s="16">
        <v>4.8212860076168404E-9</v>
      </c>
      <c r="D1294">
        <v>1.0084932264780701E-3</v>
      </c>
      <c r="E1294" s="16">
        <v>9.7793597045067005E-6</v>
      </c>
      <c r="F1294" s="16">
        <v>1.18701684396461E-5</v>
      </c>
      <c r="G1294" s="16">
        <v>2.3077018756538201E-6</v>
      </c>
      <c r="H1294">
        <v>2.8793280999008398E-4</v>
      </c>
      <c r="J1294">
        <v>0.95524500033218995</v>
      </c>
      <c r="K1294">
        <f t="shared" si="224"/>
        <v>4.6055093539475317E-9</v>
      </c>
      <c r="L1294">
        <f t="shared" si="225"/>
        <v>1.0345364439470085E-3</v>
      </c>
      <c r="M1294" s="16">
        <f t="shared" si="226"/>
        <v>-2.1496435721333047E-4</v>
      </c>
      <c r="N1294" s="16">
        <f t="shared" si="227"/>
        <v>2.7922923959280515E-2</v>
      </c>
      <c r="O1294" s="16">
        <f t="shared" si="228"/>
        <v>1.6753190461552971E-2</v>
      </c>
      <c r="P1294" s="16">
        <f t="shared" si="229"/>
        <v>2.16314458095478E-3</v>
      </c>
      <c r="Q1294" s="16">
        <f t="shared" si="230"/>
        <v>8.0065747581109549E-3</v>
      </c>
      <c r="R1294" s="16">
        <f t="shared" si="231"/>
        <v>4.1422520742792186E-2</v>
      </c>
      <c r="S1294" s="16">
        <f t="shared" si="232"/>
        <v>2.2308519042789368E-2</v>
      </c>
      <c r="T1294" s="16">
        <f t="shared" si="233"/>
        <v>8.006165929127923E-3</v>
      </c>
      <c r="U1294" s="65">
        <f t="shared" si="234"/>
        <v>0.12658303947460869</v>
      </c>
      <c r="V1294" s="65"/>
      <c r="AI1294" s="16"/>
      <c r="AL1294" s="16"/>
      <c r="AM1294" s="16"/>
    </row>
    <row r="1295" spans="1:40" x14ac:dyDescent="0.25">
      <c r="A1295">
        <v>1294</v>
      </c>
      <c r="B1295">
        <v>8.43152729199211E-4</v>
      </c>
      <c r="C1295" s="16">
        <v>7.1876205731840398E-9</v>
      </c>
      <c r="D1295">
        <v>7.2542042418184899E-4</v>
      </c>
      <c r="E1295" s="16">
        <v>1.05234928329596E-5</v>
      </c>
      <c r="F1295" s="16">
        <v>5.6873609110380201E-6</v>
      </c>
      <c r="G1295" s="16">
        <v>1.5425209151631199E-6</v>
      </c>
      <c r="H1295">
        <v>3.0983774195748399E-4</v>
      </c>
      <c r="J1295">
        <v>0.95679158120163099</v>
      </c>
      <c r="K1295">
        <f t="shared" si="224"/>
        <v>6.8770548532941304E-9</v>
      </c>
      <c r="L1295">
        <f t="shared" si="225"/>
        <v>7.3833047929851498E-4</v>
      </c>
      <c r="M1295" s="16">
        <f t="shared" si="226"/>
        <v>9.4797497909990703E-4</v>
      </c>
      <c r="N1295" s="16">
        <f t="shared" si="227"/>
        <v>0.50940346034129147</v>
      </c>
      <c r="O1295" s="16">
        <f t="shared" si="228"/>
        <v>8.8713536571333101E-2</v>
      </c>
      <c r="P1295" s="16">
        <f t="shared" si="229"/>
        <v>6.1124631639237759E-2</v>
      </c>
      <c r="Q1295" s="16">
        <f t="shared" si="230"/>
        <v>4.078760928718485E-4</v>
      </c>
      <c r="R1295" s="16">
        <f t="shared" si="231"/>
        <v>0.17922880765779756</v>
      </c>
      <c r="S1295" s="16">
        <f t="shared" si="232"/>
        <v>5.3703957579499612E-2</v>
      </c>
      <c r="T1295" s="16">
        <f t="shared" si="233"/>
        <v>4.0835337420174812E-4</v>
      </c>
      <c r="U1295" s="65">
        <f t="shared" si="234"/>
        <v>0.89299062325623313</v>
      </c>
      <c r="V1295" s="65"/>
      <c r="AI1295" s="16"/>
      <c r="AL1295" s="16"/>
      <c r="AM1295" s="16"/>
    </row>
    <row r="1296" spans="1:40" x14ac:dyDescent="0.25">
      <c r="A1296">
        <v>1295</v>
      </c>
      <c r="B1296">
        <v>5.5633833840869004E-4</v>
      </c>
      <c r="C1296" s="16">
        <v>6.3841702154333398E-9</v>
      </c>
      <c r="D1296">
        <v>9.8274973516151998E-4</v>
      </c>
      <c r="E1296" s="16">
        <v>1.2624329965893901E-5</v>
      </c>
      <c r="F1296" s="16">
        <v>8.7279046573546698E-6</v>
      </c>
      <c r="G1296" s="16">
        <v>1.7420063516468201E-6</v>
      </c>
      <c r="H1296">
        <v>3.7169633190683901E-4</v>
      </c>
      <c r="J1296">
        <v>0.95543549031608799</v>
      </c>
      <c r="K1296">
        <f t="shared" si="224"/>
        <v>6.0996628000439184E-9</v>
      </c>
      <c r="L1296">
        <f t="shared" si="225"/>
        <v>1.0019411666576607E-3</v>
      </c>
      <c r="M1296" s="16">
        <f t="shared" si="226"/>
        <v>1.1073551015971942E-4</v>
      </c>
      <c r="N1296" s="16">
        <f t="shared" si="227"/>
        <v>1.7100526262439335E-2</v>
      </c>
      <c r="O1296" s="16">
        <f t="shared" si="228"/>
        <v>2.3339111083508692E-2</v>
      </c>
      <c r="P1296" s="16">
        <f t="shared" si="229"/>
        <v>3.9186951254759203E-4</v>
      </c>
      <c r="Q1296" s="16">
        <f t="shared" si="230"/>
        <v>3.0767035056456928E-2</v>
      </c>
      <c r="R1296" s="16">
        <f t="shared" si="231"/>
        <v>1.3241389229026099E-2</v>
      </c>
      <c r="S1296" s="16">
        <f t="shared" si="232"/>
        <v>1.7526213233068546E-2</v>
      </c>
      <c r="T1296" s="16">
        <f t="shared" si="233"/>
        <v>3.0767312914572208E-2</v>
      </c>
      <c r="U1296" s="65">
        <f t="shared" si="234"/>
        <v>0.13313345729161941</v>
      </c>
      <c r="V1296" s="65"/>
      <c r="AI1296" s="16"/>
      <c r="AK1296" s="16"/>
      <c r="AL1296" s="16"/>
      <c r="AM1296" s="16"/>
    </row>
    <row r="1297" spans="1:39" x14ac:dyDescent="0.25">
      <c r="A1297">
        <v>1296</v>
      </c>
      <c r="B1297">
        <v>4.8538185984046598E-4</v>
      </c>
      <c r="C1297" s="16">
        <v>4.3280233940159198E-9</v>
      </c>
      <c r="D1297">
        <v>7.5973348413643598E-4</v>
      </c>
      <c r="E1297" s="16">
        <v>6.6324686322887596E-6</v>
      </c>
      <c r="F1297" s="16">
        <v>9.9038142381489898E-6</v>
      </c>
      <c r="G1297" s="16">
        <v>2.5632440725028899E-6</v>
      </c>
      <c r="H1297">
        <v>1.9527681547410101E-4</v>
      </c>
      <c r="J1297">
        <v>0.95652420440348895</v>
      </c>
      <c r="K1297">
        <f t="shared" si="224"/>
        <v>4.1398591336007655E-9</v>
      </c>
      <c r="L1297">
        <f t="shared" si="225"/>
        <v>7.8210002866184285E-4</v>
      </c>
      <c r="M1297" s="16">
        <f t="shared" si="226"/>
        <v>1.8866369101908908E-4</v>
      </c>
      <c r="N1297" s="16">
        <f t="shared" si="227"/>
        <v>1.8094297033527263E-4</v>
      </c>
      <c r="O1297" s="16">
        <f t="shared" si="228"/>
        <v>4.7742748905264969E-2</v>
      </c>
      <c r="P1297" s="16">
        <f t="shared" si="229"/>
        <v>4.4786168458019526E-2</v>
      </c>
      <c r="Q1297" s="16">
        <f t="shared" si="230"/>
        <v>0.14628714266480347</v>
      </c>
      <c r="R1297" s="16">
        <f t="shared" si="231"/>
        <v>1.7264974129850582E-5</v>
      </c>
      <c r="S1297" s="16">
        <f t="shared" si="232"/>
        <v>7.652648262570115E-2</v>
      </c>
      <c r="T1297" s="16">
        <f t="shared" si="233"/>
        <v>0.14629167389390996</v>
      </c>
      <c r="U1297" s="65">
        <f t="shared" si="234"/>
        <v>0.46183242449216422</v>
      </c>
      <c r="V1297" s="65"/>
      <c r="AI1297" s="16"/>
      <c r="AL1297" s="16"/>
      <c r="AM1297" s="16"/>
    </row>
    <row r="1298" spans="1:39" x14ac:dyDescent="0.25">
      <c r="A1298">
        <v>1297</v>
      </c>
      <c r="B1298">
        <v>5.9453660823482503E-4</v>
      </c>
      <c r="C1298" s="16">
        <v>8.5780463939392401E-9</v>
      </c>
      <c r="D1298">
        <v>1.2428895136356499E-3</v>
      </c>
      <c r="E1298" s="16">
        <v>2.13926850154487E-5</v>
      </c>
      <c r="F1298" s="16">
        <v>8.2616164825852202E-6</v>
      </c>
      <c r="G1298" s="16">
        <v>1.30015641494046E-6</v>
      </c>
      <c r="H1298">
        <v>6.2986941457654499E-4</v>
      </c>
      <c r="J1298">
        <v>0.95419415308155298</v>
      </c>
      <c r="K1298">
        <f t="shared" si="224"/>
        <v>8.1851217139591221E-9</v>
      </c>
      <c r="L1298">
        <f t="shared" si="225"/>
        <v>1.260704324969367E-3</v>
      </c>
      <c r="M1298" s="16">
        <f t="shared" si="226"/>
        <v>-7.1631108499716894E-5</v>
      </c>
      <c r="N1298" s="16">
        <f t="shared" si="227"/>
        <v>4.3433786223073152E-2</v>
      </c>
      <c r="O1298" s="16">
        <f t="shared" si="228"/>
        <v>0.30130592911456999</v>
      </c>
      <c r="P1298" s="16">
        <f t="shared" si="229"/>
        <v>8.3950288325787256E-2</v>
      </c>
      <c r="Q1298" s="16">
        <f t="shared" si="230"/>
        <v>0.98365716596236319</v>
      </c>
      <c r="R1298" s="16">
        <f t="shared" si="231"/>
        <v>2.6357048882506475E-2</v>
      </c>
      <c r="S1298" s="16">
        <f t="shared" si="232"/>
        <v>0.12422225369817022</v>
      </c>
      <c r="T1298" s="16">
        <f t="shared" si="233"/>
        <v>0.98370791364544274</v>
      </c>
      <c r="U1298" s="65">
        <f t="shared" si="234"/>
        <v>2.5466343858519132</v>
      </c>
      <c r="V1298" s="65"/>
      <c r="AI1298" s="16"/>
      <c r="AL1298" s="16"/>
      <c r="AM1298" s="16"/>
    </row>
    <row r="1299" spans="1:39" x14ac:dyDescent="0.25">
      <c r="A1299">
        <v>1298</v>
      </c>
      <c r="B1299">
        <v>5.8194037959522502E-4</v>
      </c>
      <c r="C1299" s="16">
        <v>6.4449663930446097E-9</v>
      </c>
      <c r="D1299">
        <v>9.4765357956678802E-4</v>
      </c>
      <c r="E1299" s="16">
        <v>1.22944242783671E-5</v>
      </c>
      <c r="F1299" s="16">
        <v>8.3299838183880599E-6</v>
      </c>
      <c r="G1299" s="16">
        <v>1.7248631935928801E-6</v>
      </c>
      <c r="H1299">
        <v>3.61982339021086E-4</v>
      </c>
      <c r="J1299">
        <v>0.95561645279167096</v>
      </c>
      <c r="K1299">
        <f t="shared" si="224"/>
        <v>6.1589159228828197E-9</v>
      </c>
      <c r="L1299">
        <f t="shared" si="225"/>
        <v>9.6603196543076399E-4</v>
      </c>
      <c r="M1299" s="16">
        <f t="shared" si="226"/>
        <v>1.9784879375968605E-4</v>
      </c>
      <c r="N1299" s="16">
        <f t="shared" si="227"/>
        <v>3.3417905519751642E-2</v>
      </c>
      <c r="O1299" s="16">
        <f t="shared" si="228"/>
        <v>2.6813809267549005E-2</v>
      </c>
      <c r="P1299" s="16">
        <f t="shared" si="229"/>
        <v>2.7633922362948202E-4</v>
      </c>
      <c r="Q1299" s="16">
        <f t="shared" si="230"/>
        <v>2.0934915115757693E-2</v>
      </c>
      <c r="R1299" s="16">
        <f t="shared" si="231"/>
        <v>2.4154358776769806E-2</v>
      </c>
      <c r="S1299" s="16">
        <f t="shared" si="232"/>
        <v>1.9859806367914432E-2</v>
      </c>
      <c r="T1299" s="16">
        <f t="shared" si="233"/>
        <v>2.0934564412758937E-2</v>
      </c>
      <c r="U1299" s="65">
        <f t="shared" si="234"/>
        <v>0.14639169868413099</v>
      </c>
      <c r="V1299" s="65"/>
      <c r="AI1299" s="16"/>
      <c r="AL1299" s="16"/>
      <c r="AM1299" s="16"/>
    </row>
    <row r="1300" spans="1:39" x14ac:dyDescent="0.25">
      <c r="A1300">
        <v>1299</v>
      </c>
      <c r="B1300" s="16">
        <v>7.4334199415511295E-4</v>
      </c>
      <c r="C1300" s="16">
        <v>5.06960644323552E-9</v>
      </c>
      <c r="D1300" s="16">
        <v>5.7833052628866104E-4</v>
      </c>
      <c r="E1300" s="16">
        <v>5.9273926985352001E-6</v>
      </c>
      <c r="F1300" s="16">
        <v>6.4068122263875196E-6</v>
      </c>
      <c r="G1300" s="16">
        <v>2.1832634455385899E-6</v>
      </c>
      <c r="H1300" s="16">
        <v>1.7451596655631001E-4</v>
      </c>
      <c r="J1300">
        <v>0.95753983612537596</v>
      </c>
      <c r="K1300">
        <f t="shared" si="224"/>
        <v>4.8543501228758899E-9</v>
      </c>
      <c r="L1300">
        <f t="shared" si="225"/>
        <v>5.933223445805315E-4</v>
      </c>
      <c r="M1300" s="16">
        <f t="shared" si="226"/>
        <v>8.933616437296944E-4</v>
      </c>
      <c r="N1300" s="16">
        <f t="shared" si="227"/>
        <v>0.26097560160068745</v>
      </c>
      <c r="O1300" s="16">
        <f t="shared" si="228"/>
        <v>7.1564159516448672E-3</v>
      </c>
      <c r="P1300" s="16">
        <f t="shared" si="229"/>
        <v>0.15989489224061282</v>
      </c>
      <c r="Q1300" s="16">
        <f t="shared" si="230"/>
        <v>0.20081339170902573</v>
      </c>
      <c r="R1300" s="16">
        <f t="shared" si="231"/>
        <v>0.12278613695077484</v>
      </c>
      <c r="S1300" s="16">
        <f t="shared" si="232"/>
        <v>7.6358405650075465E-3</v>
      </c>
      <c r="T1300" s="16">
        <f t="shared" si="233"/>
        <v>0.2008227070419803</v>
      </c>
      <c r="U1300" s="65">
        <f t="shared" si="234"/>
        <v>0.96008498605973336</v>
      </c>
      <c r="V1300" s="65"/>
      <c r="AH1300" s="16"/>
      <c r="AI1300" s="16"/>
      <c r="AJ1300" s="16"/>
      <c r="AK1300" s="16"/>
      <c r="AL1300" s="16"/>
      <c r="AM1300" s="16"/>
    </row>
    <row r="1301" spans="1:39" x14ac:dyDescent="0.25">
      <c r="A1301">
        <v>1300</v>
      </c>
      <c r="B1301">
        <v>4.2588234468454202E-4</v>
      </c>
      <c r="C1301" s="16">
        <v>6.08839176411921E-9</v>
      </c>
      <c r="D1301">
        <v>1.23156684056342E-3</v>
      </c>
      <c r="E1301" s="16">
        <v>1.5045073245917101E-5</v>
      </c>
      <c r="F1301" s="16">
        <v>1.1534472646070301E-5</v>
      </c>
      <c r="G1301" s="16">
        <v>1.8318595564726499E-6</v>
      </c>
      <c r="H1301">
        <v>4.4297536750780399E-4</v>
      </c>
      <c r="J1301">
        <v>0.95418330378793503</v>
      </c>
      <c r="K1301">
        <f t="shared" si="224"/>
        <v>5.8094417682425216E-9</v>
      </c>
      <c r="L1301">
        <f t="shared" si="225"/>
        <v>1.2564615570202693E-3</v>
      </c>
      <c r="M1301" s="16">
        <f t="shared" si="226"/>
        <v>-4.0469686765118502E-4</v>
      </c>
      <c r="N1301" s="16">
        <f t="shared" si="227"/>
        <v>1.8059456773471948E-2</v>
      </c>
      <c r="O1301" s="16">
        <f t="shared" si="228"/>
        <v>9.8731173588075746E-3</v>
      </c>
      <c r="P1301" s="16">
        <f t="shared" si="229"/>
        <v>7.7279700120341646E-2</v>
      </c>
      <c r="Q1301" s="16">
        <f t="shared" si="230"/>
        <v>0.16063416933507269</v>
      </c>
      <c r="R1301" s="16">
        <f t="shared" si="231"/>
        <v>2.872644882510899E-2</v>
      </c>
      <c r="S1301" s="16">
        <f t="shared" si="232"/>
        <v>7.679866704140316E-3</v>
      </c>
      <c r="T1301" s="16">
        <f t="shared" si="233"/>
        <v>0.16064871396719044</v>
      </c>
      <c r="U1301" s="65">
        <f t="shared" si="234"/>
        <v>0.4629014730841336</v>
      </c>
      <c r="V1301" s="65"/>
      <c r="AI1301" s="16"/>
      <c r="AL1301" s="16"/>
      <c r="AM1301" s="16"/>
    </row>
    <row r="1302" spans="1:39" x14ac:dyDescent="0.25">
      <c r="A1302">
        <v>1301</v>
      </c>
      <c r="B1302" s="16">
        <v>4.8727893041197398E-4</v>
      </c>
      <c r="C1302" s="16">
        <v>4.6231557720533302E-9</v>
      </c>
      <c r="D1302" s="16">
        <v>8.0933248507043397E-4</v>
      </c>
      <c r="E1302" s="16">
        <v>7.5430202977581299E-6</v>
      </c>
      <c r="F1302" s="16">
        <v>9.8880706105543493E-6</v>
      </c>
      <c r="G1302" s="16">
        <v>2.40097783899126E-6</v>
      </c>
      <c r="H1302">
        <v>2.2208629959292E-4</v>
      </c>
      <c r="J1302">
        <v>0.95627351711882902</v>
      </c>
      <c r="K1302">
        <f t="shared" si="224"/>
        <v>4.4210014303296533E-9</v>
      </c>
      <c r="L1302">
        <f t="shared" si="225"/>
        <v>8.3150498097476187E-4</v>
      </c>
      <c r="M1302" s="16">
        <f t="shared" si="226"/>
        <v>1.4305287984918609E-4</v>
      </c>
      <c r="N1302" s="16">
        <f t="shared" si="227"/>
        <v>9.2076880721563269E-5</v>
      </c>
      <c r="O1302" s="16">
        <f t="shared" si="228"/>
        <v>2.7294320531556501E-2</v>
      </c>
      <c r="P1302" s="16">
        <f t="shared" si="229"/>
        <v>2.5650819493968389E-2</v>
      </c>
      <c r="Q1302" s="16">
        <f t="shared" si="230"/>
        <v>8.862342988513229E-2</v>
      </c>
      <c r="R1302" s="16">
        <f t="shared" si="231"/>
        <v>6.5477443699461082E-6</v>
      </c>
      <c r="S1302" s="16">
        <f t="shared" si="232"/>
        <v>3.8344235517906076E-2</v>
      </c>
      <c r="T1302" s="16">
        <f t="shared" si="233"/>
        <v>8.862646640237401E-2</v>
      </c>
      <c r="U1302" s="65">
        <f t="shared" si="234"/>
        <v>0.26863789645602876</v>
      </c>
      <c r="V1302" s="65"/>
      <c r="AI1302" s="16"/>
      <c r="AL1302" s="16"/>
      <c r="AM1302" s="16"/>
    </row>
    <row r="1303" spans="1:39" x14ac:dyDescent="0.25">
      <c r="A1303">
        <v>1302</v>
      </c>
      <c r="B1303">
        <v>2.5297225771082199E-4</v>
      </c>
      <c r="C1303" s="16">
        <v>4.4086547254582402E-9</v>
      </c>
      <c r="D1303">
        <v>1.51165545434943E-3</v>
      </c>
      <c r="E1303" s="16">
        <v>1.3328238002349799E-5</v>
      </c>
      <c r="F1303" s="16">
        <v>1.9681050727433999E-5</v>
      </c>
      <c r="G1303" s="16">
        <v>2.5381924412812798E-6</v>
      </c>
      <c r="H1303">
        <v>3.9243201862711299E-4</v>
      </c>
      <c r="J1303">
        <v>0.95274019831801204</v>
      </c>
      <c r="K1303">
        <f t="shared" si="224"/>
        <v>4.2003025774487247E-9</v>
      </c>
      <c r="L1303">
        <f t="shared" si="225"/>
        <v>1.5535513395908539E-3</v>
      </c>
      <c r="M1303" s="16">
        <f t="shared" si="226"/>
        <v>-1.0476068241692098E-3</v>
      </c>
      <c r="N1303" s="16">
        <f t="shared" si="227"/>
        <v>0.23602956897292329</v>
      </c>
      <c r="O1303" s="16">
        <f t="shared" si="228"/>
        <v>4.1592246272944083E-2</v>
      </c>
      <c r="P1303" s="16">
        <f t="shared" si="229"/>
        <v>0.32335049954667638</v>
      </c>
      <c r="Q1303" s="16">
        <f t="shared" si="230"/>
        <v>5.8053845558994302E-2</v>
      </c>
      <c r="R1303" s="16">
        <f t="shared" si="231"/>
        <v>0.99097329488921215</v>
      </c>
      <c r="S1303" s="16">
        <f t="shared" si="232"/>
        <v>6.9778992583381716E-2</v>
      </c>
      <c r="T1303" s="16">
        <f t="shared" si="233"/>
        <v>5.8070438614255974E-2</v>
      </c>
      <c r="U1303" s="65">
        <f t="shared" si="234"/>
        <v>1.7778488864383877</v>
      </c>
      <c r="V1303" s="65"/>
      <c r="AI1303" s="16"/>
      <c r="AL1303" s="16"/>
      <c r="AM1303" s="16"/>
    </row>
    <row r="1304" spans="1:39" x14ac:dyDescent="0.25">
      <c r="A1304">
        <v>1303</v>
      </c>
      <c r="B1304">
        <v>5.72037228942084E-4</v>
      </c>
      <c r="C1304" s="16">
        <v>5.5802695575999097E-9</v>
      </c>
      <c r="D1304">
        <v>8.3247444719634304E-4</v>
      </c>
      <c r="E1304" s="16">
        <v>9.3631635293552301E-6</v>
      </c>
      <c r="F1304" s="16">
        <v>8.4295899347549908E-6</v>
      </c>
      <c r="G1304" s="16">
        <v>1.9895535495146402E-6</v>
      </c>
      <c r="H1304">
        <v>2.75676309638139E-4</v>
      </c>
      <c r="J1304">
        <v>0.95618821376178198</v>
      </c>
      <c r="K1304">
        <f t="shared" si="224"/>
        <v>5.3357879805907074E-9</v>
      </c>
      <c r="L1304">
        <f t="shared" si="225"/>
        <v>8.5131760034580994E-4</v>
      </c>
      <c r="M1304" s="16">
        <f t="shared" si="226"/>
        <v>2.9275685753835795E-4</v>
      </c>
      <c r="N1304" s="16">
        <f t="shared" si="227"/>
        <v>2.6463902177637163E-2</v>
      </c>
      <c r="O1304" s="16">
        <f t="shared" si="228"/>
        <v>5.7963582286618208E-5</v>
      </c>
      <c r="P1304" s="16">
        <f t="shared" si="229"/>
        <v>1.8535299108157592E-2</v>
      </c>
      <c r="Q1304" s="16">
        <f t="shared" si="230"/>
        <v>1.6442926314037348E-2</v>
      </c>
      <c r="R1304" s="16">
        <f t="shared" si="231"/>
        <v>2.1117201304418218E-2</v>
      </c>
      <c r="S1304" s="16">
        <f t="shared" si="232"/>
        <v>8.2713747945466689E-5</v>
      </c>
      <c r="T1304" s="16">
        <f t="shared" si="233"/>
        <v>1.6444371577003663E-2</v>
      </c>
      <c r="U1304" s="65">
        <f t="shared" si="234"/>
        <v>9.9144377811486079E-2</v>
      </c>
      <c r="V1304" s="65"/>
      <c r="AI1304" s="16"/>
      <c r="AL1304" s="16"/>
      <c r="AM1304" s="16"/>
    </row>
    <row r="1305" spans="1:39" x14ac:dyDescent="0.25">
      <c r="A1305">
        <v>1304</v>
      </c>
      <c r="B1305">
        <v>3.7483291540418601E-4</v>
      </c>
      <c r="C1305" s="16">
        <v>3.6134103876354601E-9</v>
      </c>
      <c r="D1305">
        <v>8.2283774981658999E-4</v>
      </c>
      <c r="E1305" s="16">
        <v>5.9921507680447099E-6</v>
      </c>
      <c r="F1305" s="16">
        <v>1.28700071870786E-5</v>
      </c>
      <c r="G1305" s="16">
        <v>3.0728352884349101E-6</v>
      </c>
      <c r="H1305">
        <v>1.76424850784523E-4</v>
      </c>
      <c r="J1305">
        <v>0.95614182881239296</v>
      </c>
      <c r="K1305">
        <f t="shared" si="224"/>
        <v>3.4549328162834667E-9</v>
      </c>
      <c r="L1305">
        <f t="shared" si="225"/>
        <v>8.5164698606879439E-4</v>
      </c>
      <c r="M1305" s="16">
        <f t="shared" si="226"/>
        <v>-1.0198115526042244E-4</v>
      </c>
      <c r="N1305" s="16">
        <f t="shared" si="227"/>
        <v>5.6712793776367565E-2</v>
      </c>
      <c r="O1305" s="16">
        <f t="shared" si="228"/>
        <v>0.12078181140223024</v>
      </c>
      <c r="P1305" s="16">
        <f t="shared" si="229"/>
        <v>2.1358176848153294E-2</v>
      </c>
      <c r="Q1305" s="16">
        <f t="shared" si="230"/>
        <v>0.19544594171784788</v>
      </c>
      <c r="R1305" s="16">
        <f t="shared" si="231"/>
        <v>9.2963784492613277E-2</v>
      </c>
      <c r="S1305" s="16">
        <f t="shared" si="232"/>
        <v>0.28136467859658709</v>
      </c>
      <c r="T1305" s="16">
        <f t="shared" si="233"/>
        <v>0.19544891607252532</v>
      </c>
      <c r="U1305" s="65">
        <f t="shared" si="234"/>
        <v>0.96407610290632462</v>
      </c>
      <c r="V1305" s="65"/>
      <c r="AI1305" s="16"/>
      <c r="AL1305" s="16"/>
      <c r="AM1305" s="16"/>
    </row>
    <row r="1306" spans="1:39" x14ac:dyDescent="0.25">
      <c r="A1306">
        <v>1305</v>
      </c>
      <c r="B1306">
        <v>6.8704124503234597E-4</v>
      </c>
      <c r="C1306" s="16">
        <v>6.07989857758218E-9</v>
      </c>
      <c r="D1306">
        <v>7.5366215866759804E-4</v>
      </c>
      <c r="E1306" s="16">
        <v>9.2446254772551606E-6</v>
      </c>
      <c r="F1306" s="16">
        <v>6.9907878631504396E-6</v>
      </c>
      <c r="G1306" s="16">
        <v>1.82427509946567E-6</v>
      </c>
      <c r="H1306">
        <v>2.72185147082548E-4</v>
      </c>
      <c r="J1306">
        <v>0.95661849480000305</v>
      </c>
      <c r="K1306">
        <f t="shared" si="224"/>
        <v>5.8161434258233446E-9</v>
      </c>
      <c r="L1306">
        <f t="shared" si="225"/>
        <v>7.6946192959478704E-4</v>
      </c>
      <c r="M1306" s="16">
        <f t="shared" si="226"/>
        <v>6.0462056046990502E-4</v>
      </c>
      <c r="N1306" s="16">
        <f t="shared" si="227"/>
        <v>0.15715301434235412</v>
      </c>
      <c r="O1306" s="16">
        <f t="shared" si="228"/>
        <v>9.570703229655364E-3</v>
      </c>
      <c r="P1306" s="16">
        <f t="shared" si="229"/>
        <v>4.7492447541677321E-2</v>
      </c>
      <c r="Q1306" s="16">
        <f t="shared" si="230"/>
        <v>1.9395191517720227E-2</v>
      </c>
      <c r="R1306" s="16">
        <f t="shared" si="231"/>
        <v>8.479674296855863E-2</v>
      </c>
      <c r="S1306" s="16">
        <f t="shared" si="232"/>
        <v>8.3562119821220093E-3</v>
      </c>
      <c r="T1306" s="16">
        <f t="shared" si="233"/>
        <v>1.9397700225590394E-2</v>
      </c>
      <c r="U1306" s="65">
        <f t="shared" si="234"/>
        <v>0.34616201180767803</v>
      </c>
      <c r="V1306" s="65"/>
      <c r="AI1306" s="16"/>
      <c r="AL1306" s="16"/>
      <c r="AM1306" s="16"/>
    </row>
    <row r="1307" spans="1:39" x14ac:dyDescent="0.25">
      <c r="A1307">
        <v>1306</v>
      </c>
      <c r="B1307">
        <v>4.38682480122755E-4</v>
      </c>
      <c r="C1307" s="16">
        <v>6.1179894574465699E-9</v>
      </c>
      <c r="D1307">
        <v>1.2005731230653001E-3</v>
      </c>
      <c r="E1307" s="16">
        <v>1.4742851060675099E-5</v>
      </c>
      <c r="F1307" s="16">
        <v>1.11819975617567E-5</v>
      </c>
      <c r="G1307" s="16">
        <v>1.8223591541772501E-6</v>
      </c>
      <c r="H1307">
        <v>4.34076309765955E-4</v>
      </c>
      <c r="J1307">
        <v>0.95433652746501596</v>
      </c>
      <c r="K1307">
        <f t="shared" si="224"/>
        <v>5.8386208138871367E-9</v>
      </c>
      <c r="L1307">
        <f t="shared" si="225"/>
        <v>1.2247533593535331E-3</v>
      </c>
      <c r="M1307" s="16">
        <f t="shared" si="226"/>
        <v>-3.4738839910802323E-4</v>
      </c>
      <c r="N1307" s="16">
        <f t="shared" si="227"/>
        <v>1.1743827772243781E-2</v>
      </c>
      <c r="O1307" s="16">
        <f t="shared" si="228"/>
        <v>1.0963751173719127E-2</v>
      </c>
      <c r="P1307" s="16">
        <f t="shared" si="229"/>
        <v>6.0432488472681387E-2</v>
      </c>
      <c r="Q1307" s="16">
        <f t="shared" si="230"/>
        <v>0.138870349129324</v>
      </c>
      <c r="R1307" s="16">
        <f t="shared" si="231"/>
        <v>1.7889350054544634E-2</v>
      </c>
      <c r="S1307" s="16">
        <f t="shared" si="232"/>
        <v>8.5315819495798799E-3</v>
      </c>
      <c r="T1307" s="16">
        <f t="shared" si="233"/>
        <v>0.13888203562373327</v>
      </c>
      <c r="U1307" s="65">
        <f t="shared" si="234"/>
        <v>0.38731338417582606</v>
      </c>
      <c r="V1307" s="65"/>
      <c r="AI1307" s="16"/>
      <c r="AL1307" s="16"/>
      <c r="AM1307" s="16"/>
    </row>
    <row r="1308" spans="1:39" x14ac:dyDescent="0.25">
      <c r="A1308">
        <v>1307</v>
      </c>
      <c r="B1308">
        <v>7.0756468095171498E-4</v>
      </c>
      <c r="C1308" s="16">
        <v>5.9228364006290298E-9</v>
      </c>
      <c r="D1308">
        <v>7.1217162381066301E-4</v>
      </c>
      <c r="E1308" s="16">
        <v>8.5141714619118008E-6</v>
      </c>
      <c r="F1308" s="16">
        <v>6.7744574361835201E-6</v>
      </c>
      <c r="G1308" s="16">
        <v>1.8717292218341699E-6</v>
      </c>
      <c r="H1308">
        <v>2.5067823345034602E-4</v>
      </c>
      <c r="J1308">
        <v>0.95683571826897895</v>
      </c>
      <c r="K1308">
        <f t="shared" si="224"/>
        <v>5.6671814215855315E-9</v>
      </c>
      <c r="L1308">
        <f t="shared" si="225"/>
        <v>7.2758634506846361E-4</v>
      </c>
      <c r="M1308" s="16">
        <f t="shared" si="226"/>
        <v>6.8754301683496635E-4</v>
      </c>
      <c r="N1308" s="16">
        <f t="shared" si="227"/>
        <v>0.19196630508384002</v>
      </c>
      <c r="O1308" s="16">
        <f t="shared" si="228"/>
        <v>4.8260393610979509E-3</v>
      </c>
      <c r="P1308" s="16">
        <f t="shared" si="229"/>
        <v>6.8111704292439013E-2</v>
      </c>
      <c r="Q1308" s="16">
        <f t="shared" si="230"/>
        <v>4.2963560294877544E-2</v>
      </c>
      <c r="R1308" s="16">
        <f t="shared" si="231"/>
        <v>9.8052091912686504E-2</v>
      </c>
      <c r="S1308" s="16">
        <f t="shared" si="232"/>
        <v>4.5938028767241023E-3</v>
      </c>
      <c r="T1308" s="16">
        <f t="shared" si="233"/>
        <v>4.296765536188623E-2</v>
      </c>
      <c r="U1308" s="65">
        <f t="shared" si="234"/>
        <v>0.45348115918355136</v>
      </c>
      <c r="V1308" s="65"/>
      <c r="AI1308" s="16"/>
      <c r="AL1308" s="16"/>
      <c r="AM1308" s="16"/>
    </row>
    <row r="1309" spans="1:39" x14ac:dyDescent="0.25">
      <c r="A1309">
        <v>1308</v>
      </c>
      <c r="B1309">
        <v>5.8024983149591598E-4</v>
      </c>
      <c r="C1309" s="16">
        <v>5.6630543299338903E-9</v>
      </c>
      <c r="D1309">
        <v>8.32864865556413E-4</v>
      </c>
      <c r="E1309" s="16">
        <v>9.5065373613153807E-6</v>
      </c>
      <c r="F1309" s="16">
        <v>8.3102364134407395E-6</v>
      </c>
      <c r="G1309" s="16">
        <v>1.9604668629733399E-6</v>
      </c>
      <c r="H1309">
        <v>2.7989761309069798E-4</v>
      </c>
      <c r="J1309">
        <v>0.95618879897072295</v>
      </c>
      <c r="K1309">
        <f t="shared" si="224"/>
        <v>5.4149491182454391E-9</v>
      </c>
      <c r="L1309">
        <f t="shared" si="225"/>
        <v>8.5144014219193788E-4</v>
      </c>
      <c r="M1309" s="16">
        <f t="shared" si="226"/>
        <v>3.0905952079989408E-4</v>
      </c>
      <c r="N1309" s="16">
        <f t="shared" si="227"/>
        <v>3.217344487018952E-2</v>
      </c>
      <c r="O1309" s="16">
        <f t="shared" si="228"/>
        <v>5.0902545006254254E-4</v>
      </c>
      <c r="P1309" s="16">
        <f t="shared" si="229"/>
        <v>1.8425149336026091E-2</v>
      </c>
      <c r="Q1309" s="16">
        <f t="shared" si="230"/>
        <v>1.3197634844428619E-2</v>
      </c>
      <c r="R1309" s="16">
        <f t="shared" si="231"/>
        <v>2.4780719617027467E-2</v>
      </c>
      <c r="S1309" s="16">
        <f t="shared" si="232"/>
        <v>5.5608493474297788E-4</v>
      </c>
      <c r="T1309" s="16">
        <f t="shared" si="233"/>
        <v>1.3198950597460781E-2</v>
      </c>
      <c r="U1309" s="65">
        <f t="shared" si="234"/>
        <v>0.10284100964993799</v>
      </c>
      <c r="V1309" s="65"/>
      <c r="AI1309" s="16"/>
      <c r="AL1309" s="16"/>
      <c r="AM1309" s="16"/>
    </row>
    <row r="1310" spans="1:39" x14ac:dyDescent="0.25">
      <c r="A1310">
        <v>1309</v>
      </c>
      <c r="B1310">
        <v>3.8408915316963101E-4</v>
      </c>
      <c r="C1310" s="16">
        <v>5.4381235692656504E-9</v>
      </c>
      <c r="D1310">
        <v>1.2195401284978999E-3</v>
      </c>
      <c r="E1310" s="16">
        <v>1.3307926861495501E-5</v>
      </c>
      <c r="F1310" s="16">
        <v>1.27857416586365E-5</v>
      </c>
      <c r="G1310" s="16">
        <v>2.0507552654293201E-6</v>
      </c>
      <c r="H1310" s="16">
        <v>3.9182806244358702E-4</v>
      </c>
      <c r="J1310">
        <v>0.95421539775725095</v>
      </c>
      <c r="K1310">
        <f t="shared" si="224"/>
        <v>5.1891412446999036E-9</v>
      </c>
      <c r="L1310">
        <f t="shared" si="225"/>
        <v>1.247156928957033E-3</v>
      </c>
      <c r="M1310" s="16">
        <f t="shared" si="226"/>
        <v>-4.7897862261777089E-4</v>
      </c>
      <c r="N1310" s="16">
        <f t="shared" si="227"/>
        <v>4.810608295181177E-2</v>
      </c>
      <c r="O1310" s="16">
        <f t="shared" si="228"/>
        <v>3.2592938584020102E-4</v>
      </c>
      <c r="P1310" s="16">
        <f t="shared" si="229"/>
        <v>7.0496724386050272E-2</v>
      </c>
      <c r="Q1310" s="16">
        <f t="shared" si="230"/>
        <v>5.7146126496216053E-2</v>
      </c>
      <c r="R1310" s="16">
        <f t="shared" si="231"/>
        <v>8.7826810811440059E-2</v>
      </c>
      <c r="S1310" s="16">
        <f t="shared" si="232"/>
        <v>4.5740613308714969E-4</v>
      </c>
      <c r="T1310" s="16">
        <f t="shared" si="233"/>
        <v>5.7153609836544599E-2</v>
      </c>
      <c r="U1310" s="65">
        <f t="shared" si="234"/>
        <v>0.32151269000099009</v>
      </c>
      <c r="V1310" s="65"/>
      <c r="AI1310" s="16"/>
      <c r="AL1310" s="16"/>
      <c r="AM1310" s="16"/>
    </row>
    <row r="1311" spans="1:39" x14ac:dyDescent="0.25">
      <c r="A1311">
        <v>1310</v>
      </c>
      <c r="B1311">
        <v>3.6857198131067101E-4</v>
      </c>
      <c r="C1311" s="16">
        <v>5.0458256597167798E-9</v>
      </c>
      <c r="D1311">
        <v>1.17817058891711E-3</v>
      </c>
      <c r="E1311" s="16">
        <v>1.19340427142128E-5</v>
      </c>
      <c r="F1311" s="16">
        <v>1.3301129556384199E-5</v>
      </c>
      <c r="G1311" s="16">
        <v>2.2092594923092401E-6</v>
      </c>
      <c r="H1311">
        <v>3.5137585600007298E-4</v>
      </c>
      <c r="J1311">
        <v>0.95440075944262603</v>
      </c>
      <c r="K1311">
        <f t="shared" si="224"/>
        <v>4.8157398416487842E-9</v>
      </c>
      <c r="L1311">
        <f t="shared" si="225"/>
        <v>1.2069770616965282E-3</v>
      </c>
      <c r="M1311" s="16">
        <f t="shared" si="226"/>
        <v>-4.6983309907518589E-4</v>
      </c>
      <c r="N1311" s="16">
        <f t="shared" si="227"/>
        <v>6.2935735167448909E-2</v>
      </c>
      <c r="O1311" s="16">
        <f t="shared" si="228"/>
        <v>7.9013664621132088E-3</v>
      </c>
      <c r="P1311" s="16">
        <f t="shared" si="229"/>
        <v>4.9543270824202457E-2</v>
      </c>
      <c r="Q1311" s="16">
        <f t="shared" si="230"/>
        <v>1.2351036064574048E-2</v>
      </c>
      <c r="R1311" s="16">
        <f t="shared" si="231"/>
        <v>0.12152994227016652</v>
      </c>
      <c r="S1311" s="16">
        <f t="shared" si="232"/>
        <v>1.0066256254550307E-2</v>
      </c>
      <c r="T1311" s="16">
        <f t="shared" si="233"/>
        <v>1.2353699532519948E-2</v>
      </c>
      <c r="U1311" s="65">
        <f t="shared" si="234"/>
        <v>0.27668130657557544</v>
      </c>
      <c r="V1311" s="65"/>
      <c r="AI1311" s="16"/>
      <c r="AL1311" s="16"/>
      <c r="AM1311" s="16"/>
    </row>
    <row r="1312" spans="1:39" x14ac:dyDescent="0.25">
      <c r="A1312">
        <v>1311</v>
      </c>
      <c r="B1312" s="16">
        <v>4.6053886453698001E-4</v>
      </c>
      <c r="C1312" s="16">
        <v>5.8733404808520502E-9</v>
      </c>
      <c r="D1312" s="16">
        <v>1.0952000051030601E-3</v>
      </c>
      <c r="E1312" s="16">
        <v>1.2926090996990301E-5</v>
      </c>
      <c r="F1312" s="16">
        <v>1.0600639877611401E-5</v>
      </c>
      <c r="G1312" s="16">
        <v>1.8960402044773201E-6</v>
      </c>
      <c r="H1312">
        <v>3.8058319601946101E-4</v>
      </c>
      <c r="J1312">
        <v>0.95485092525067305</v>
      </c>
      <c r="K1312">
        <f t="shared" si="224"/>
        <v>5.6081645924538133E-9</v>
      </c>
      <c r="L1312">
        <f t="shared" si="225"/>
        <v>1.1182914517222794E-3</v>
      </c>
      <c r="M1312" s="16">
        <f t="shared" si="226"/>
        <v>-1.9721372264831931E-4</v>
      </c>
      <c r="N1312" s="16">
        <f t="shared" si="227"/>
        <v>4.0890138336245616E-3</v>
      </c>
      <c r="O1312" s="16">
        <f t="shared" si="228"/>
        <v>3.6641670619059299E-3</v>
      </c>
      <c r="P1312" s="16">
        <f t="shared" si="229"/>
        <v>1.8628132123278147E-2</v>
      </c>
      <c r="Q1312" s="16">
        <f t="shared" si="230"/>
        <v>4.1412744357340124E-2</v>
      </c>
      <c r="R1312" s="16">
        <f t="shared" si="231"/>
        <v>5.5960551802334791E-3</v>
      </c>
      <c r="S1312" s="16">
        <f t="shared" si="232"/>
        <v>3.0990836780352585E-3</v>
      </c>
      <c r="T1312" s="16">
        <f t="shared" si="233"/>
        <v>4.1415851258199188E-2</v>
      </c>
      <c r="U1312" s="65">
        <f t="shared" si="234"/>
        <v>0.1179050474926167</v>
      </c>
      <c r="V1312" s="65"/>
      <c r="AH1312" s="16"/>
      <c r="AI1312" s="16"/>
      <c r="AJ1312" s="16"/>
      <c r="AK1312" s="16"/>
      <c r="AL1312" s="16"/>
      <c r="AM1312" s="16"/>
    </row>
    <row r="1313" spans="1:40" x14ac:dyDescent="0.25">
      <c r="A1313">
        <v>1312</v>
      </c>
      <c r="B1313">
        <v>4.9977496577625804E-4</v>
      </c>
      <c r="C1313" s="16">
        <v>6.40843808803214E-9</v>
      </c>
      <c r="D1313">
        <v>1.10122837150545E-3</v>
      </c>
      <c r="E1313" s="16">
        <v>1.4180977051756301E-5</v>
      </c>
      <c r="F1313" s="16">
        <v>9.7695200450396894E-6</v>
      </c>
      <c r="G1313" s="16">
        <v>1.73777154726557E-6</v>
      </c>
      <c r="H1313">
        <v>4.1753088530829401E-4</v>
      </c>
      <c r="J1313">
        <v>0.95483865664683398</v>
      </c>
      <c r="K1313">
        <f t="shared" si="224"/>
        <v>6.1190244151810137E-9</v>
      </c>
      <c r="L1313">
        <f t="shared" si="225"/>
        <v>1.1224987747047068E-3</v>
      </c>
      <c r="M1313" s="16">
        <f t="shared" si="226"/>
        <v>-1.229488431521907E-4</v>
      </c>
      <c r="N1313" s="16">
        <f t="shared" si="227"/>
        <v>2.4972772829492728E-4</v>
      </c>
      <c r="O1313" s="16">
        <f t="shared" si="228"/>
        <v>2.4697195771773629E-2</v>
      </c>
      <c r="P1313" s="16">
        <f t="shared" si="229"/>
        <v>2.0374858462805515E-2</v>
      </c>
      <c r="Q1313" s="16">
        <f t="shared" si="230"/>
        <v>0.10261712674608814</v>
      </c>
      <c r="R1313" s="16">
        <f t="shared" si="231"/>
        <v>8.9511925281295462E-5</v>
      </c>
      <c r="S1313" s="16">
        <f t="shared" si="232"/>
        <v>1.8089111299464285E-2</v>
      </c>
      <c r="T1313" s="16">
        <f t="shared" si="233"/>
        <v>0.10262259385283444</v>
      </c>
      <c r="U1313" s="65">
        <f t="shared" si="234"/>
        <v>0.26874012578654222</v>
      </c>
      <c r="V1313" s="65"/>
      <c r="AI1313" s="16"/>
      <c r="AL1313" s="16"/>
      <c r="AM1313" s="16"/>
    </row>
    <row r="1314" spans="1:40" x14ac:dyDescent="0.25">
      <c r="A1314">
        <v>1313</v>
      </c>
      <c r="B1314">
        <v>3.2982022552010599E-4</v>
      </c>
      <c r="C1314" s="16">
        <v>5.15270388072455E-9</v>
      </c>
      <c r="D1314">
        <v>1.34981546983022E-3</v>
      </c>
      <c r="E1314" s="16">
        <v>1.39359360878444E-5</v>
      </c>
      <c r="F1314" s="16">
        <v>1.4979735572667901E-5</v>
      </c>
      <c r="G1314" s="16">
        <v>2.1675718996307901E-6</v>
      </c>
      <c r="H1314">
        <v>4.1032136435559702E-4</v>
      </c>
      <c r="J1314">
        <v>0.953565464363897</v>
      </c>
      <c r="K1314">
        <f t="shared" si="224"/>
        <v>4.9134404687527599E-9</v>
      </c>
      <c r="L1314">
        <f t="shared" si="225"/>
        <v>1.3819373601713057E-3</v>
      </c>
      <c r="M1314" s="16">
        <f t="shared" si="226"/>
        <v>-7.2229690913109385E-4</v>
      </c>
      <c r="N1314" s="16">
        <f t="shared" si="227"/>
        <v>0.10865836824289977</v>
      </c>
      <c r="O1314" s="16">
        <f t="shared" si="228"/>
        <v>4.8428982070634601E-3</v>
      </c>
      <c r="P1314" s="16">
        <f t="shared" si="229"/>
        <v>0.16055922617733884</v>
      </c>
      <c r="Q1314" s="16">
        <f t="shared" si="230"/>
        <v>8.852065551396511E-2</v>
      </c>
      <c r="R1314" s="16">
        <f t="shared" si="231"/>
        <v>0.26916025203628291</v>
      </c>
      <c r="S1314" s="16">
        <f t="shared" si="232"/>
        <v>6.3310758783597602E-3</v>
      </c>
      <c r="T1314" s="16">
        <f t="shared" si="233"/>
        <v>8.8535481139204966E-2</v>
      </c>
      <c r="U1314" s="65">
        <f t="shared" si="234"/>
        <v>0.72660795719511484</v>
      </c>
      <c r="V1314" s="65"/>
      <c r="AI1314" s="16"/>
      <c r="AL1314" s="16"/>
      <c r="AM1314" s="16"/>
    </row>
    <row r="1315" spans="1:40" x14ac:dyDescent="0.25">
      <c r="A1315">
        <v>1314</v>
      </c>
      <c r="B1315">
        <v>7.1522849807133303E-4</v>
      </c>
      <c r="C1315" s="16">
        <v>5.3640079138074602E-9</v>
      </c>
      <c r="D1315">
        <v>6.3689781792203998E-4</v>
      </c>
      <c r="E1315" s="16">
        <v>6.9018959968000101E-6</v>
      </c>
      <c r="F1315" s="16">
        <v>6.6777867811253804E-6</v>
      </c>
      <c r="G1315" s="16">
        <v>2.0648959699353802E-6</v>
      </c>
      <c r="H1315">
        <v>2.0320813838240999E-4</v>
      </c>
      <c r="J1315">
        <v>0.95722723435194901</v>
      </c>
      <c r="K1315">
        <f t="shared" si="224"/>
        <v>5.1345744603758824E-9</v>
      </c>
      <c r="L1315">
        <f t="shared" si="225"/>
        <v>6.5231292344631231E-4</v>
      </c>
      <c r="M1315" s="16">
        <f t="shared" si="226"/>
        <v>7.7814407269635375E-4</v>
      </c>
      <c r="N1315" s="16">
        <f t="shared" si="227"/>
        <v>0.20585862561629617</v>
      </c>
      <c r="O1315" s="16">
        <f t="shared" si="228"/>
        <v>9.8824519095964698E-4</v>
      </c>
      <c r="P1315" s="16">
        <f t="shared" si="229"/>
        <v>0.1149844261852369</v>
      </c>
      <c r="Q1315" s="16">
        <f t="shared" si="230"/>
        <v>0.12772734225697163</v>
      </c>
      <c r="R1315" s="16">
        <f t="shared" si="231"/>
        <v>0.10428650811436414</v>
      </c>
      <c r="S1315" s="16">
        <f t="shared" si="232"/>
        <v>8.082587043888546E-4</v>
      </c>
      <c r="T1315" s="16">
        <f t="shared" si="233"/>
        <v>0.12773470217367028</v>
      </c>
      <c r="U1315" s="65">
        <f t="shared" si="234"/>
        <v>0.68238810824188767</v>
      </c>
      <c r="V1315" s="65"/>
      <c r="AI1315" s="16"/>
      <c r="AL1315" s="16"/>
      <c r="AM1315" s="16"/>
    </row>
    <row r="1316" spans="1:40" x14ac:dyDescent="0.25">
      <c r="A1316">
        <v>1315</v>
      </c>
      <c r="B1316">
        <v>4.7237993016788497E-4</v>
      </c>
      <c r="C1316" s="16">
        <v>7.2373822355221001E-9</v>
      </c>
      <c r="D1316">
        <v>1.3224077065435401E-3</v>
      </c>
      <c r="E1316" s="16">
        <v>1.9185984683513001E-5</v>
      </c>
      <c r="F1316" s="16">
        <v>1.0438176112852401E-5</v>
      </c>
      <c r="G1316" s="16">
        <v>1.5424609466309699E-6</v>
      </c>
      <c r="H1316">
        <v>5.64899422225272E-4</v>
      </c>
      <c r="J1316">
        <v>0.95377968969534599</v>
      </c>
      <c r="K1316">
        <f t="shared" si="224"/>
        <v>6.9028681828028779E-9</v>
      </c>
      <c r="L1316">
        <f t="shared" si="225"/>
        <v>1.3448192823336401E-3</v>
      </c>
      <c r="M1316" s="16">
        <f t="shared" si="226"/>
        <v>-4.0005942199787038E-4</v>
      </c>
      <c r="N1316" s="16">
        <f t="shared" si="227"/>
        <v>1.5902700947562271E-3</v>
      </c>
      <c r="O1316" s="16">
        <f t="shared" si="228"/>
        <v>9.4146795924142393E-2</v>
      </c>
      <c r="P1316" s="16">
        <f t="shared" si="229"/>
        <v>0.13857563913554291</v>
      </c>
      <c r="Q1316" s="16">
        <f t="shared" si="230"/>
        <v>0.61832603053540758</v>
      </c>
      <c r="R1316" s="16">
        <f t="shared" si="231"/>
        <v>3.40290961357528E-3</v>
      </c>
      <c r="S1316" s="16">
        <f t="shared" si="232"/>
        <v>5.3717801562581012E-2</v>
      </c>
      <c r="T1316" s="16">
        <f t="shared" si="233"/>
        <v>0.61837384722104094</v>
      </c>
      <c r="U1316" s="65">
        <f t="shared" si="234"/>
        <v>1.5281332940870462</v>
      </c>
      <c r="V1316" s="65"/>
      <c r="AH1316" s="16"/>
      <c r="AI1316" s="16"/>
      <c r="AJ1316" s="16"/>
      <c r="AK1316" s="16"/>
      <c r="AL1316" s="16"/>
      <c r="AM1316" s="16"/>
      <c r="AN1316" s="16"/>
    </row>
    <row r="1317" spans="1:40" x14ac:dyDescent="0.25">
      <c r="A1317">
        <v>1316</v>
      </c>
      <c r="B1317" s="16">
        <v>7.9062028692504396E-4</v>
      </c>
      <c r="C1317" s="16">
        <v>6.00381614613498E-9</v>
      </c>
      <c r="D1317" s="16">
        <v>6.4497211938706204E-4</v>
      </c>
      <c r="E1317" s="16">
        <v>7.8225900271455404E-6</v>
      </c>
      <c r="F1317" s="16">
        <v>6.0425477576870001E-6</v>
      </c>
      <c r="G1317" s="16">
        <v>1.84496220689598E-6</v>
      </c>
      <c r="H1317" s="16">
        <v>2.3031560547587501E-4</v>
      </c>
      <c r="J1317">
        <v>0.95719949657039605</v>
      </c>
      <c r="K1317">
        <f t="shared" si="224"/>
        <v>5.7468497925816187E-9</v>
      </c>
      <c r="L1317">
        <f t="shared" si="225"/>
        <v>6.5889617329318586E-4</v>
      </c>
      <c r="M1317" s="16">
        <f t="shared" si="226"/>
        <v>9.2234440055690196E-4</v>
      </c>
      <c r="N1317" s="16">
        <f t="shared" si="227"/>
        <v>0.36839049079249936</v>
      </c>
      <c r="O1317" s="16">
        <f t="shared" si="228"/>
        <v>7.0714616133697814E-3</v>
      </c>
      <c r="P1317" s="16">
        <f t="shared" si="229"/>
        <v>0.10937232117731761</v>
      </c>
      <c r="Q1317" s="16">
        <f t="shared" si="230"/>
        <v>7.380304442215728E-2</v>
      </c>
      <c r="R1317" s="16">
        <f t="shared" si="231"/>
        <v>0.1500334956354285</v>
      </c>
      <c r="S1317" s="16">
        <f t="shared" si="232"/>
        <v>6.5786731258419065E-3</v>
      </c>
      <c r="T1317" s="16">
        <f t="shared" si="233"/>
        <v>7.3809286102755056E-2</v>
      </c>
      <c r="U1317" s="65">
        <f t="shared" si="234"/>
        <v>0.78905877286936943</v>
      </c>
      <c r="V1317" s="65"/>
      <c r="AI1317" s="16"/>
      <c r="AL1317" s="16"/>
      <c r="AM1317" s="16"/>
    </row>
    <row r="1318" spans="1:40" x14ac:dyDescent="0.25">
      <c r="A1318">
        <v>1317</v>
      </c>
      <c r="B1318">
        <v>3.2007327744455299E-4</v>
      </c>
      <c r="C1318" s="16">
        <v>3.9858834728005902E-9</v>
      </c>
      <c r="D1318">
        <v>1.06926661968804E-3</v>
      </c>
      <c r="E1318" s="16">
        <v>8.5650451975389693E-6</v>
      </c>
      <c r="F1318" s="16">
        <v>1.5248387170990699E-5</v>
      </c>
      <c r="G1318" s="16">
        <v>2.7936843376643299E-6</v>
      </c>
      <c r="H1318">
        <v>2.5218074702146201E-4</v>
      </c>
      <c r="J1318">
        <v>0.95488200807512003</v>
      </c>
      <c r="K1318">
        <f t="shared" si="224"/>
        <v>3.8060484144612603E-9</v>
      </c>
      <c r="L1318">
        <f t="shared" si="225"/>
        <v>1.1025530924842128E-3</v>
      </c>
      <c r="M1318" s="16">
        <f t="shared" si="226"/>
        <v>-4.6240653759510694E-4</v>
      </c>
      <c r="N1318" s="16">
        <f t="shared" si="227"/>
        <v>0.12211149914343999</v>
      </c>
      <c r="O1318" s="16">
        <f t="shared" si="228"/>
        <v>7.8557087399026046E-2</v>
      </c>
      <c r="P1318" s="16">
        <f t="shared" si="229"/>
        <v>1.2006448133591722E-2</v>
      </c>
      <c r="Q1318" s="16">
        <f t="shared" si="230"/>
        <v>4.1022396063467685E-2</v>
      </c>
      <c r="R1318" s="16">
        <f t="shared" si="231"/>
        <v>0.29816552548156505</v>
      </c>
      <c r="S1318" s="16">
        <f t="shared" si="232"/>
        <v>0.15319859505429548</v>
      </c>
      <c r="T1318" s="16">
        <f t="shared" si="233"/>
        <v>4.1020445437272457E-2</v>
      </c>
      <c r="U1318" s="65">
        <f t="shared" si="234"/>
        <v>0.7460819967126584</v>
      </c>
      <c r="V1318" s="65"/>
      <c r="AI1318" s="16"/>
      <c r="AL1318" s="16"/>
      <c r="AM1318" s="16"/>
    </row>
    <row r="1319" spans="1:40" x14ac:dyDescent="0.25">
      <c r="A1319">
        <v>1318</v>
      </c>
      <c r="B1319">
        <v>4.8331899146754299E-4</v>
      </c>
      <c r="C1319" s="16">
        <v>4.6096766397422001E-9</v>
      </c>
      <c r="D1319">
        <v>8.1367490992214904E-4</v>
      </c>
      <c r="E1319" s="16">
        <v>7.5609795999060096E-6</v>
      </c>
      <c r="F1319" s="16">
        <v>9.9712606326753996E-6</v>
      </c>
      <c r="G1319" s="16">
        <v>2.4081279363379301E-6</v>
      </c>
      <c r="H1319">
        <v>2.2261511774994999E-4</v>
      </c>
      <c r="J1319">
        <v>0.95624985346814695</v>
      </c>
      <c r="K1319">
        <f t="shared" si="224"/>
        <v>4.408002611289019E-9</v>
      </c>
      <c r="L1319">
        <f t="shared" si="225"/>
        <v>8.3602094944719798E-4</v>
      </c>
      <c r="M1319" s="16">
        <f t="shared" si="226"/>
        <v>1.3061703348788797E-4</v>
      </c>
      <c r="N1319" s="16">
        <f t="shared" si="227"/>
        <v>3.1132225006854372E-4</v>
      </c>
      <c r="O1319" s="16">
        <f t="shared" si="228"/>
        <v>2.810444944706891E-2</v>
      </c>
      <c r="P1319" s="16">
        <f t="shared" si="229"/>
        <v>2.4227736334632141E-2</v>
      </c>
      <c r="Q1319" s="16">
        <f t="shared" si="230"/>
        <v>8.763065301665364E-2</v>
      </c>
      <c r="R1319" s="16">
        <f t="shared" si="231"/>
        <v>1.2085823993601732E-4</v>
      </c>
      <c r="S1319" s="16">
        <f t="shared" si="232"/>
        <v>3.9751577719406489E-2</v>
      </c>
      <c r="T1319" s="16">
        <f t="shared" si="233"/>
        <v>8.7633587547929076E-2</v>
      </c>
      <c r="U1319" s="65">
        <f t="shared" si="234"/>
        <v>0.2677801845556948</v>
      </c>
      <c r="V1319" s="65"/>
      <c r="AI1319" s="16"/>
      <c r="AL1319" s="16"/>
      <c r="AM1319" s="16"/>
    </row>
    <row r="1320" spans="1:40" x14ac:dyDescent="0.25">
      <c r="A1320">
        <v>1319</v>
      </c>
      <c r="B1320">
        <v>6.9225116597742403E-4</v>
      </c>
      <c r="C1320" s="16">
        <v>5.7223966027485398E-9</v>
      </c>
      <c r="D1320">
        <v>7.0314928283123697E-4</v>
      </c>
      <c r="E1320" s="16">
        <v>8.1226086655384092E-6</v>
      </c>
      <c r="F1320" s="16">
        <v>6.9215687566211196E-6</v>
      </c>
      <c r="G1320" s="16">
        <v>1.9371012478141101E-6</v>
      </c>
      <c r="H1320">
        <v>2.3914956329825699E-4</v>
      </c>
      <c r="J1320">
        <v>0.95687887583988196</v>
      </c>
      <c r="K1320">
        <f t="shared" si="224"/>
        <v>5.4756404283479826E-9</v>
      </c>
      <c r="L1320">
        <f t="shared" si="225"/>
        <v>7.1892379919569053E-4</v>
      </c>
      <c r="M1320" s="16">
        <f t="shared" si="226"/>
        <v>6.6557853275915754E-4</v>
      </c>
      <c r="N1320" s="16">
        <f t="shared" si="227"/>
        <v>0.16566085611787712</v>
      </c>
      <c r="O1320" s="16">
        <f t="shared" si="228"/>
        <v>1.1073492493890015E-3</v>
      </c>
      <c r="P1320" s="16">
        <f t="shared" si="229"/>
        <v>7.3086224774276662E-2</v>
      </c>
      <c r="Q1320" s="16">
        <f t="shared" si="230"/>
        <v>5.9406026640299384E-2</v>
      </c>
      <c r="R1320" s="16">
        <f t="shared" si="231"/>
        <v>8.8933367173782626E-2</v>
      </c>
      <c r="S1320" s="16">
        <f t="shared" si="232"/>
        <v>1.2403634140160376E-3</v>
      </c>
      <c r="T1320" s="16">
        <f t="shared" si="233"/>
        <v>5.9410766125417881E-2</v>
      </c>
      <c r="U1320" s="65">
        <f t="shared" si="234"/>
        <v>0.44884495349505871</v>
      </c>
      <c r="V1320" s="65"/>
      <c r="AH1320" s="16"/>
      <c r="AI1320" s="16"/>
      <c r="AJ1320" s="16"/>
      <c r="AK1320" s="16"/>
      <c r="AL1320" s="16"/>
      <c r="AM1320" s="16"/>
      <c r="AN1320" s="16"/>
    </row>
    <row r="1321" spans="1:40" x14ac:dyDescent="0.25">
      <c r="A1321">
        <v>1320</v>
      </c>
      <c r="B1321" s="16">
        <v>5.0428501550799402E-4</v>
      </c>
      <c r="C1321" s="16">
        <v>6.5161984910603703E-9</v>
      </c>
      <c r="D1321" s="16">
        <v>1.1099422366511299E-3</v>
      </c>
      <c r="E1321" s="16">
        <v>1.45322161028896E-5</v>
      </c>
      <c r="F1321" s="16">
        <v>9.6857541149672607E-6</v>
      </c>
      <c r="G1321" s="16">
        <v>1.7091902387465399E-6</v>
      </c>
      <c r="H1321" s="16">
        <v>4.2787259470083999E-4</v>
      </c>
      <c r="J1321">
        <v>0.95479844779545398</v>
      </c>
      <c r="K1321">
        <f t="shared" si="224"/>
        <v>6.2216562047915213E-9</v>
      </c>
      <c r="L1321">
        <f t="shared" si="225"/>
        <v>1.1310164189213198E-3</v>
      </c>
      <c r="M1321" s="16">
        <f t="shared" si="226"/>
        <v>-1.2244638790533181E-4</v>
      </c>
      <c r="N1321" s="16">
        <f t="shared" si="227"/>
        <v>6.2347811335701595E-4</v>
      </c>
      <c r="O1321" s="16">
        <f t="shared" si="228"/>
        <v>3.1191587967708611E-2</v>
      </c>
      <c r="P1321" s="16">
        <f t="shared" si="229"/>
        <v>2.3038040674085991E-2</v>
      </c>
      <c r="Q1321" s="16">
        <f t="shared" si="230"/>
        <v>0.12463841977344553</v>
      </c>
      <c r="R1321" s="16">
        <f t="shared" si="231"/>
        <v>3.2235201773708294E-4</v>
      </c>
      <c r="S1321" s="16">
        <f t="shared" si="232"/>
        <v>2.2120852224803571E-2</v>
      </c>
      <c r="T1321" s="16">
        <f t="shared" si="233"/>
        <v>0.12464497080453471</v>
      </c>
      <c r="U1321" s="65">
        <f t="shared" si="234"/>
        <v>0.32657970157567251</v>
      </c>
      <c r="V1321" s="65"/>
      <c r="AI1321" s="16"/>
      <c r="AK1321" s="16"/>
      <c r="AL1321" s="16"/>
      <c r="AM1321" s="16"/>
    </row>
    <row r="1322" spans="1:40" x14ac:dyDescent="0.25">
      <c r="A1322">
        <v>1321</v>
      </c>
      <c r="B1322">
        <v>6.5378808621527503E-4</v>
      </c>
      <c r="C1322" s="16">
        <v>5.3519608386248501E-9</v>
      </c>
      <c r="D1322">
        <v>6.9623365799989696E-4</v>
      </c>
      <c r="E1322" s="16">
        <v>7.5225300988712997E-6</v>
      </c>
      <c r="F1322" s="16">
        <v>7.32697648478429E-6</v>
      </c>
      <c r="G1322" s="16">
        <v>2.0710525822802499E-6</v>
      </c>
      <c r="H1322">
        <v>2.21481721443984E-4</v>
      </c>
      <c r="J1322">
        <v>0.95690551857171602</v>
      </c>
      <c r="K1322">
        <f t="shared" si="224"/>
        <v>5.1213208616598284E-9</v>
      </c>
      <c r="L1322">
        <f t="shared" si="225"/>
        <v>7.1295331159090727E-4</v>
      </c>
      <c r="M1322" s="16">
        <f t="shared" si="226"/>
        <v>5.946228608396429E-4</v>
      </c>
      <c r="N1322" s="16">
        <f t="shared" si="227"/>
        <v>0.10813414981658261</v>
      </c>
      <c r="O1322" s="16">
        <f t="shared" si="228"/>
        <v>1.1297445878959687E-3</v>
      </c>
      <c r="P1322" s="16">
        <f t="shared" si="229"/>
        <v>7.7017882431391183E-2</v>
      </c>
      <c r="Q1322" s="16">
        <f t="shared" si="230"/>
        <v>8.9762942447520186E-2</v>
      </c>
      <c r="R1322" s="16">
        <f t="shared" si="231"/>
        <v>6.6106780070829763E-2</v>
      </c>
      <c r="S1322" s="16">
        <f t="shared" si="232"/>
        <v>9.9201168653023945E-4</v>
      </c>
      <c r="T1322" s="16">
        <f t="shared" si="233"/>
        <v>8.9768440159213286E-2</v>
      </c>
      <c r="U1322" s="65">
        <f t="shared" si="234"/>
        <v>0.43291195119996329</v>
      </c>
      <c r="V1322" s="65"/>
      <c r="AI1322" s="16"/>
      <c r="AL1322" s="16"/>
      <c r="AM1322" s="16"/>
    </row>
    <row r="1323" spans="1:40" x14ac:dyDescent="0.25">
      <c r="A1323">
        <v>1322</v>
      </c>
      <c r="B1323">
        <v>2.8142100559161302E-4</v>
      </c>
      <c r="C1323" s="16">
        <v>3.44101819561744E-9</v>
      </c>
      <c r="D1323">
        <v>1.0496241291129799E-3</v>
      </c>
      <c r="E1323" s="16">
        <v>7.2592407385038297E-6</v>
      </c>
      <c r="F1323" s="16">
        <v>1.73342838366631E-5</v>
      </c>
      <c r="G1323" s="16">
        <v>3.2356611295475099E-6</v>
      </c>
      <c r="H1323">
        <v>2.1373381831130801E-4</v>
      </c>
      <c r="J1323">
        <v>0.95493444332234301</v>
      </c>
      <c r="K1323">
        <f t="shared" si="224"/>
        <v>3.2859467950939931E-9</v>
      </c>
      <c r="L1323">
        <f t="shared" si="225"/>
        <v>1.0875249168976579E-3</v>
      </c>
      <c r="M1323" s="16">
        <f t="shared" si="226"/>
        <v>-5.246829057144319E-4</v>
      </c>
      <c r="N1323" s="16">
        <f t="shared" si="227"/>
        <v>0.1831892098207395</v>
      </c>
      <c r="O1323" s="16">
        <f t="shared" si="228"/>
        <v>0.14338729143309661</v>
      </c>
      <c r="P1323" s="16">
        <f t="shared" si="229"/>
        <v>7.9550346090205559E-3</v>
      </c>
      <c r="Q1323" s="16">
        <f t="shared" si="230"/>
        <v>0.10505283845457215</v>
      </c>
      <c r="R1323" s="16">
        <f t="shared" si="231"/>
        <v>0.57386074616113902</v>
      </c>
      <c r="S1323" s="16">
        <f t="shared" si="232"/>
        <v>0.37397416537354233</v>
      </c>
      <c r="T1323" s="16">
        <f t="shared" si="233"/>
        <v>0.10505041734253645</v>
      </c>
      <c r="U1323" s="65">
        <f t="shared" si="234"/>
        <v>1.4924697031946468</v>
      </c>
      <c r="V1323" s="65"/>
      <c r="AI1323" s="16"/>
      <c r="AK1323" s="16"/>
      <c r="AL1323" s="16"/>
      <c r="AM1323" s="16"/>
    </row>
    <row r="1324" spans="1:40" x14ac:dyDescent="0.25">
      <c r="A1324">
        <v>1323</v>
      </c>
      <c r="B1324">
        <v>3.8318175476016698E-4</v>
      </c>
      <c r="C1324" s="16">
        <v>4.3488189231994598E-9</v>
      </c>
      <c r="D1324">
        <v>9.7208370353992E-4</v>
      </c>
      <c r="E1324" s="16">
        <v>8.5056476331654194E-6</v>
      </c>
      <c r="F1324" s="16">
        <v>1.2675389744104801E-5</v>
      </c>
      <c r="G1324" s="16">
        <v>2.5574768865561299E-6</v>
      </c>
      <c r="H1324">
        <v>2.50430630428159E-4</v>
      </c>
      <c r="J1324">
        <v>0.95540631081878502</v>
      </c>
      <c r="K1324">
        <f t="shared" si="224"/>
        <v>4.1548890438329169E-9</v>
      </c>
      <c r="L1324">
        <f t="shared" si="225"/>
        <v>9.9998761109576246E-4</v>
      </c>
      <c r="M1324" s="16">
        <f t="shared" si="226"/>
        <v>-2.3362410157542853E-4</v>
      </c>
      <c r="N1324" s="16">
        <f t="shared" si="227"/>
        <v>4.891851120809558E-2</v>
      </c>
      <c r="O1324" s="16">
        <f t="shared" si="228"/>
        <v>4.6115909874497957E-2</v>
      </c>
      <c r="P1324" s="16">
        <f t="shared" si="229"/>
        <v>7.6170888306580729E-5</v>
      </c>
      <c r="Q1324" s="16">
        <f t="shared" si="230"/>
        <v>4.329318882038901E-2</v>
      </c>
      <c r="R1324" s="16">
        <f t="shared" si="231"/>
        <v>8.1320344765231048E-2</v>
      </c>
      <c r="S1324" s="16">
        <f t="shared" si="232"/>
        <v>7.4945541247812233E-2</v>
      </c>
      <c r="T1324" s="16">
        <f t="shared" si="233"/>
        <v>4.3292874359207076E-2</v>
      </c>
      <c r="U1324" s="65">
        <f t="shared" si="234"/>
        <v>0.33796254116353946</v>
      </c>
      <c r="V1324" s="65"/>
      <c r="AI1324" s="16"/>
      <c r="AL1324" s="16"/>
      <c r="AM1324" s="16"/>
    </row>
    <row r="1325" spans="1:40" x14ac:dyDescent="0.25">
      <c r="A1325">
        <v>1324</v>
      </c>
      <c r="B1325">
        <v>6.6026677477619997E-4</v>
      </c>
      <c r="C1325" s="16">
        <v>7.7564967980503995E-9</v>
      </c>
      <c r="D1325">
        <v>1.0064770176170499E-3</v>
      </c>
      <c r="E1325" s="16">
        <v>1.5705227745348699E-5</v>
      </c>
      <c r="F1325" s="16">
        <v>7.3600925221064897E-6</v>
      </c>
      <c r="G1325" s="16">
        <v>1.43408761231063E-6</v>
      </c>
      <c r="H1325">
        <v>4.6240715397193499E-4</v>
      </c>
      <c r="J1325">
        <v>0.95534740007719599</v>
      </c>
      <c r="K1325">
        <f t="shared" si="224"/>
        <v>7.4101490497245449E-9</v>
      </c>
      <c r="L1325">
        <f t="shared" si="225"/>
        <v>1.0226235337767754E-3</v>
      </c>
      <c r="M1325" s="16">
        <f t="shared" si="226"/>
        <v>2.9791001577562454E-4</v>
      </c>
      <c r="N1325" s="16">
        <f t="shared" si="227"/>
        <v>0.11696785764749978</v>
      </c>
      <c r="O1325" s="16">
        <f t="shared" si="228"/>
        <v>0.16045515271612873</v>
      </c>
      <c r="P1325" s="16">
        <f t="shared" si="229"/>
        <v>1.9729059400664826E-3</v>
      </c>
      <c r="Q1325" s="16">
        <f t="shared" si="230"/>
        <v>0.21368107806364012</v>
      </c>
      <c r="R1325" s="16">
        <f t="shared" si="231"/>
        <v>6.4391462127111429E-2</v>
      </c>
      <c r="S1325" s="16">
        <f t="shared" si="232"/>
        <v>8.1651230202776509E-2</v>
      </c>
      <c r="T1325" s="16">
        <f t="shared" si="233"/>
        <v>0.21368313434265726</v>
      </c>
      <c r="U1325" s="65">
        <f t="shared" si="234"/>
        <v>0.85280282103988037</v>
      </c>
      <c r="V1325" s="65"/>
      <c r="AI1325" s="16"/>
      <c r="AK1325" s="16"/>
      <c r="AL1325" s="16"/>
      <c r="AM1325" s="16"/>
    </row>
    <row r="1326" spans="1:40" x14ac:dyDescent="0.25">
      <c r="A1326">
        <v>1325</v>
      </c>
      <c r="B1326">
        <v>5.9141684308670103E-4</v>
      </c>
      <c r="C1326" s="16">
        <v>7.5477140159740693E-9</v>
      </c>
      <c r="D1326">
        <v>1.09573230317216E-3</v>
      </c>
      <c r="E1326" s="16">
        <v>1.6620817734138799E-5</v>
      </c>
      <c r="F1326" s="16">
        <v>8.2513399480815893E-6</v>
      </c>
      <c r="G1326" s="16">
        <v>1.47527476962999E-6</v>
      </c>
      <c r="H1326">
        <v>4.89366906252267E-4</v>
      </c>
      <c r="J1326">
        <v>0.95489571990539002</v>
      </c>
      <c r="K1326">
        <f t="shared" si="224"/>
        <v>7.2072798089235611E-9</v>
      </c>
      <c r="L1326">
        <f t="shared" si="225"/>
        <v>1.1137027101239369E-3</v>
      </c>
      <c r="M1326" s="16">
        <f t="shared" si="226"/>
        <v>6.9130976049464963E-5</v>
      </c>
      <c r="N1326" s="16">
        <f t="shared" si="227"/>
        <v>4.083097316959864E-2</v>
      </c>
      <c r="O1326" s="16">
        <f t="shared" si="228"/>
        <v>0.1316740740834306</v>
      </c>
      <c r="P1326" s="16">
        <f t="shared" si="229"/>
        <v>1.8779215854368096E-2</v>
      </c>
      <c r="Q1326" s="16">
        <f t="shared" si="230"/>
        <v>0.29976035969964504</v>
      </c>
      <c r="R1326" s="16">
        <f t="shared" si="231"/>
        <v>2.6696451197137764E-2</v>
      </c>
      <c r="S1326" s="16">
        <f t="shared" si="232"/>
        <v>7.0348736078554047E-2</v>
      </c>
      <c r="T1326" s="16">
        <f t="shared" si="233"/>
        <v>0.29977036497013609</v>
      </c>
      <c r="U1326" s="65">
        <f t="shared" si="234"/>
        <v>0.88786017505287029</v>
      </c>
      <c r="V1326" s="65"/>
      <c r="AI1326" s="16"/>
      <c r="AL1326" s="16"/>
      <c r="AM1326" s="16"/>
    </row>
    <row r="1327" spans="1:40" x14ac:dyDescent="0.25">
      <c r="A1327">
        <v>1326</v>
      </c>
      <c r="B1327">
        <v>2.5472183522874702E-4</v>
      </c>
      <c r="C1327" s="16">
        <v>5.0002403959638597E-9</v>
      </c>
      <c r="D1327">
        <v>1.7098694333795501E-3</v>
      </c>
      <c r="E1327" s="16">
        <v>1.7064774731184599E-5</v>
      </c>
      <c r="F1327" s="16">
        <v>1.9706973485209199E-5</v>
      </c>
      <c r="G1327" s="16">
        <v>2.2424196593550899E-6</v>
      </c>
      <c r="H1327">
        <v>5.0245400708312602E-4</v>
      </c>
      <c r="J1327">
        <v>0.95186189859066594</v>
      </c>
      <c r="K1327">
        <f t="shared" si="224"/>
        <v>4.7595383167119031E-9</v>
      </c>
      <c r="L1327">
        <f t="shared" si="225"/>
        <v>1.7515207997689276E-3</v>
      </c>
      <c r="M1327" s="16">
        <f t="shared" si="226"/>
        <v>-1.2420771293114336E-3</v>
      </c>
      <c r="N1327" s="16">
        <f t="shared" si="227"/>
        <v>0.23258695005128346</v>
      </c>
      <c r="O1327" s="16">
        <f t="shared" si="228"/>
        <v>9.4324560167035922E-3</v>
      </c>
      <c r="P1327" s="16">
        <f t="shared" si="229"/>
        <v>0.59957930352123323</v>
      </c>
      <c r="Q1327" s="16">
        <f t="shared" si="230"/>
        <v>0.34673133356048003</v>
      </c>
      <c r="R1327" s="16">
        <f t="shared" si="231"/>
        <v>0.99621307957377014</v>
      </c>
      <c r="S1327" s="16">
        <f t="shared" si="232"/>
        <v>1.3653055789167345E-2</v>
      </c>
      <c r="T1327" s="16">
        <f t="shared" si="233"/>
        <v>0.34680074393163213</v>
      </c>
      <c r="U1327" s="65">
        <f t="shared" si="234"/>
        <v>2.5449969224442701</v>
      </c>
      <c r="V1327" s="65"/>
      <c r="AI1327" s="16"/>
      <c r="AL1327" s="16"/>
      <c r="AM1327" s="16"/>
    </row>
    <row r="1328" spans="1:40" x14ac:dyDescent="0.25">
      <c r="A1328">
        <v>1327</v>
      </c>
      <c r="B1328">
        <v>3.4482712393606602E-4</v>
      </c>
      <c r="C1328" s="16">
        <v>4.4539461354453501E-9</v>
      </c>
      <c r="D1328">
        <v>1.109968785963E-3</v>
      </c>
      <c r="E1328" s="16">
        <v>9.9312618503291905E-6</v>
      </c>
      <c r="F1328" s="16">
        <v>1.4176573462345701E-5</v>
      </c>
      <c r="G1328" s="16">
        <v>2.5010891415756999E-6</v>
      </c>
      <c r="H1328">
        <v>2.92406781850445E-4</v>
      </c>
      <c r="J1328">
        <v>0.95470820347737795</v>
      </c>
      <c r="K1328">
        <f t="shared" si="224"/>
        <v>4.2522189133560404E-9</v>
      </c>
      <c r="L1328">
        <f t="shared" si="225"/>
        <v>1.1408185680831316E-3</v>
      </c>
      <c r="M1328" s="16">
        <f t="shared" si="226"/>
        <v>-4.5116432021099964E-4</v>
      </c>
      <c r="N1328" s="16">
        <f t="shared" si="227"/>
        <v>8.9479870814867468E-2</v>
      </c>
      <c r="O1328" s="16">
        <f t="shared" si="228"/>
        <v>3.8323399165959941E-2</v>
      </c>
      <c r="P1328" s="16">
        <f t="shared" si="229"/>
        <v>2.3046404706096833E-2</v>
      </c>
      <c r="Q1328" s="16">
        <f t="shared" si="230"/>
        <v>5.6755747442901851E-3</v>
      </c>
      <c r="R1328" s="16">
        <f t="shared" si="231"/>
        <v>0.19129545567893758</v>
      </c>
      <c r="S1328" s="16">
        <f t="shared" si="232"/>
        <v>6.0357525323422527E-2</v>
      </c>
      <c r="T1328" s="16">
        <f t="shared" si="233"/>
        <v>5.6744959439408056E-3</v>
      </c>
      <c r="U1328" s="65">
        <f t="shared" si="234"/>
        <v>0.41385272637751536</v>
      </c>
      <c r="V1328" s="65"/>
      <c r="AI1328" s="16"/>
      <c r="AL1328" s="16"/>
      <c r="AM1328" s="16"/>
    </row>
    <row r="1329" spans="1:40" x14ac:dyDescent="0.25">
      <c r="A1329">
        <v>1328</v>
      </c>
      <c r="B1329">
        <v>3.35353380852707E-4</v>
      </c>
      <c r="C1329" s="16">
        <v>5.3753175018256302E-9</v>
      </c>
      <c r="D1329">
        <v>1.3859638480507399E-3</v>
      </c>
      <c r="E1329" s="16">
        <v>1.4921866959201199E-5</v>
      </c>
      <c r="F1329" s="16">
        <v>1.47548137373506E-5</v>
      </c>
      <c r="G1329" s="16">
        <v>2.0785754249329099E-6</v>
      </c>
      <c r="H1329">
        <v>4.3935125221888899E-4</v>
      </c>
      <c r="J1329">
        <v>0.95340342684471902</v>
      </c>
      <c r="K1329">
        <f t="shared" si="224"/>
        <v>5.1248461266189502E-9</v>
      </c>
      <c r="L1329">
        <f t="shared" si="225"/>
        <v>1.4175466756328721E-3</v>
      </c>
      <c r="M1329" s="16">
        <f t="shared" si="226"/>
        <v>-7.4683991392745814E-4</v>
      </c>
      <c r="N1329" s="16">
        <f t="shared" si="227"/>
        <v>0.10137056022488709</v>
      </c>
      <c r="O1329" s="16">
        <f t="shared" si="228"/>
        <v>8.6402059452724835E-4</v>
      </c>
      <c r="P1329" s="16">
        <f t="shared" si="229"/>
        <v>0.19202752973328205</v>
      </c>
      <c r="Q1329" s="16">
        <f t="shared" si="230"/>
        <v>0.15157056033017674</v>
      </c>
      <c r="R1329" s="16">
        <f t="shared" si="231"/>
        <v>0.24601755988381815</v>
      </c>
      <c r="S1329" s="16">
        <f t="shared" si="232"/>
        <v>1.242069020756624E-3</v>
      </c>
      <c r="T1329" s="16">
        <f t="shared" si="233"/>
        <v>0.15159312803598696</v>
      </c>
      <c r="U1329" s="65">
        <f t="shared" si="234"/>
        <v>0.84468542782343481</v>
      </c>
      <c r="V1329" s="65"/>
      <c r="AH1329" s="16"/>
      <c r="AI1329" s="16"/>
      <c r="AJ1329" s="16"/>
      <c r="AK1329" s="16"/>
      <c r="AL1329" s="16"/>
      <c r="AM1329" s="16"/>
    </row>
    <row r="1330" spans="1:40" x14ac:dyDescent="0.25">
      <c r="A1330">
        <v>1329</v>
      </c>
      <c r="B1330">
        <v>2.8678197708131397E-4</v>
      </c>
      <c r="C1330" s="16">
        <v>4.6284556432504302E-9</v>
      </c>
      <c r="D1330">
        <v>1.3961413577590401E-3</v>
      </c>
      <c r="E1330" s="16">
        <v>1.2940162327616099E-5</v>
      </c>
      <c r="F1330" s="16">
        <v>1.7268966160348199E-5</v>
      </c>
      <c r="G1330" s="16">
        <v>2.4145030917794399E-6</v>
      </c>
      <c r="H1330">
        <v>3.8100339979719598E-4</v>
      </c>
      <c r="J1330">
        <v>0.953309022500057</v>
      </c>
      <c r="K1330">
        <f t="shared" si="224"/>
        <v>4.4123485249519399E-9</v>
      </c>
      <c r="L1330">
        <f t="shared" si="225"/>
        <v>1.4330891647158727E-3</v>
      </c>
      <c r="M1330" s="16">
        <f t="shared" si="226"/>
        <v>-8.5952521055324474E-4</v>
      </c>
      <c r="N1330" s="16">
        <f t="shared" si="227"/>
        <v>0.17398058749196227</v>
      </c>
      <c r="O1330" s="16">
        <f t="shared" si="228"/>
        <v>2.6979030277185484E-2</v>
      </c>
      <c r="P1330" s="16">
        <f t="shared" si="229"/>
        <v>0.20139507134101825</v>
      </c>
      <c r="Q1330" s="16">
        <f t="shared" si="230"/>
        <v>4.1947687014258404E-2</v>
      </c>
      <c r="R1330" s="16">
        <f t="shared" si="231"/>
        <v>0.56387087764837607</v>
      </c>
      <c r="S1330" s="16">
        <f t="shared" si="232"/>
        <v>4.1027778284504754E-2</v>
      </c>
      <c r="T1330" s="16">
        <f t="shared" si="233"/>
        <v>4.1958462097055234E-2</v>
      </c>
      <c r="U1330" s="65">
        <f t="shared" si="234"/>
        <v>1.0911594941543605</v>
      </c>
      <c r="V1330" s="65"/>
      <c r="AI1330" s="16"/>
      <c r="AL1330" s="16"/>
      <c r="AM1330" s="16"/>
    </row>
    <row r="1331" spans="1:40" x14ac:dyDescent="0.25">
      <c r="A1331">
        <v>1330</v>
      </c>
      <c r="B1331">
        <v>5.2574753389569395E-4</v>
      </c>
      <c r="C1331" s="16">
        <v>5.2512941215244204E-9</v>
      </c>
      <c r="D1331">
        <v>8.5284552887068701E-4</v>
      </c>
      <c r="E1331" s="16">
        <v>9.02438842843979E-6</v>
      </c>
      <c r="F1331" s="16">
        <v>9.1817861268178194E-6</v>
      </c>
      <c r="G1331" s="16">
        <v>2.1147602665473702E-6</v>
      </c>
      <c r="H1331" s="16">
        <v>2.6570216905268899E-4</v>
      </c>
      <c r="J1331">
        <v>0.95606995479460299</v>
      </c>
      <c r="K1331">
        <f t="shared" si="224"/>
        <v>5.020604533379017E-9</v>
      </c>
      <c r="L1331">
        <f t="shared" si="225"/>
        <v>8.733186100967485E-4</v>
      </c>
      <c r="M1331" s="16">
        <f t="shared" si="226"/>
        <v>1.7817645769463943E-4</v>
      </c>
      <c r="N1331" s="16">
        <f t="shared" si="227"/>
        <v>4.7049377191197769E-3</v>
      </c>
      <c r="O1331" s="16">
        <f t="shared" si="228"/>
        <v>2.6820772990938779E-3</v>
      </c>
      <c r="P1331" s="16">
        <f t="shared" si="229"/>
        <v>1.3226244493661828E-2</v>
      </c>
      <c r="Q1331" s="16">
        <f t="shared" si="230"/>
        <v>2.5527120444303327E-2</v>
      </c>
      <c r="R1331" s="16">
        <f t="shared" si="231"/>
        <v>4.7681586310809642E-3</v>
      </c>
      <c r="S1331" s="16">
        <f t="shared" si="232"/>
        <v>2.8371610876626058E-3</v>
      </c>
      <c r="T1331" s="16">
        <f t="shared" si="233"/>
        <v>2.5528558150981012E-2</v>
      </c>
      <c r="U1331" s="65">
        <f t="shared" si="234"/>
        <v>7.9274257825903388E-2</v>
      </c>
      <c r="V1331" s="65"/>
      <c r="AI1331" s="16"/>
      <c r="AL1331" s="16"/>
      <c r="AM1331" s="16"/>
    </row>
    <row r="1332" spans="1:40" x14ac:dyDescent="0.25">
      <c r="A1332">
        <v>1331</v>
      </c>
      <c r="B1332">
        <v>3.26123182062585E-4</v>
      </c>
      <c r="C1332" s="16">
        <v>7.2788632899640803E-9</v>
      </c>
      <c r="D1332">
        <v>1.9531777754792099E-3</v>
      </c>
      <c r="E1332" s="16">
        <v>2.8313204024401901E-5</v>
      </c>
      <c r="F1332" s="16">
        <v>1.55333740804322E-5</v>
      </c>
      <c r="G1332" s="16">
        <v>1.54389815196928E-6</v>
      </c>
      <c r="H1332">
        <v>8.3366084496489998E-4</v>
      </c>
      <c r="J1332">
        <v>0.95088908152972595</v>
      </c>
      <c r="K1332">
        <f t="shared" si="224"/>
        <v>6.921391628374384E-9</v>
      </c>
      <c r="L1332">
        <f t="shared" si="225"/>
        <v>1.9857811429287537E-3</v>
      </c>
      <c r="M1332" s="16">
        <f t="shared" si="226"/>
        <v>-1.3335347788035836E-3</v>
      </c>
      <c r="N1332" s="16">
        <f t="shared" si="227"/>
        <v>0.11366877655926669</v>
      </c>
      <c r="O1332" s="16">
        <f t="shared" si="228"/>
        <v>9.8799334673101244E-2</v>
      </c>
      <c r="P1332" s="16">
        <f t="shared" si="229"/>
        <v>1.0543289440293198</v>
      </c>
      <c r="Q1332" s="16">
        <f t="shared" si="230"/>
        <v>2.6769515459769133</v>
      </c>
      <c r="R1332" s="16">
        <f t="shared" si="231"/>
        <v>0.33055644800644735</v>
      </c>
      <c r="S1332" s="16">
        <f t="shared" si="232"/>
        <v>5.3386507779062196E-2</v>
      </c>
      <c r="T1332" s="16">
        <f t="shared" si="233"/>
        <v>2.6773635284150585</v>
      </c>
      <c r="U1332" s="65">
        <f t="shared" si="234"/>
        <v>7.0050550854391691</v>
      </c>
      <c r="V1332" s="65"/>
      <c r="AI1332" s="16"/>
      <c r="AL1332" s="16"/>
      <c r="AM1332" s="16"/>
    </row>
    <row r="1333" spans="1:40" x14ac:dyDescent="0.25">
      <c r="A1333">
        <v>1332</v>
      </c>
      <c r="B1333">
        <v>5.8873324680170801E-4</v>
      </c>
      <c r="C1333" s="16">
        <v>6.5132616207847203E-9</v>
      </c>
      <c r="D1333">
        <v>9.4661372597286604E-4</v>
      </c>
      <c r="E1333" s="16">
        <v>1.2411270362305199E-5</v>
      </c>
      <c r="F1333" s="16">
        <v>8.2333280619424907E-6</v>
      </c>
      <c r="G1333" s="16">
        <v>1.7067492898278401E-6</v>
      </c>
      <c r="H1333">
        <v>3.6542259059055201E-4</v>
      </c>
      <c r="J1333">
        <v>0.95562359738548996</v>
      </c>
      <c r="K1333">
        <f t="shared" si="224"/>
        <v>6.2242265007671416E-9</v>
      </c>
      <c r="L1333">
        <f t="shared" si="225"/>
        <v>9.6478061812495805E-4</v>
      </c>
      <c r="M1333" s="16">
        <f t="shared" si="226"/>
        <v>2.1268587547845796E-4</v>
      </c>
      <c r="N1333" s="16">
        <f t="shared" si="227"/>
        <v>3.8656392676317604E-2</v>
      </c>
      <c r="O1333" s="16">
        <f t="shared" si="228"/>
        <v>3.100455432032103E-2</v>
      </c>
      <c r="P1333" s="16">
        <f t="shared" si="229"/>
        <v>3.1337872489123163E-4</v>
      </c>
      <c r="Q1333" s="16">
        <f t="shared" si="230"/>
        <v>2.4201446792454048E-2</v>
      </c>
      <c r="R1333" s="16">
        <f t="shared" si="231"/>
        <v>2.7296566363658077E-2</v>
      </c>
      <c r="S1333" s="16">
        <f t="shared" si="232"/>
        <v>2.2483961607360263E-2</v>
      </c>
      <c r="T1333" s="16">
        <f t="shared" si="233"/>
        <v>2.4201041620050857E-2</v>
      </c>
      <c r="U1333" s="65">
        <f t="shared" si="234"/>
        <v>0.16815734210505312</v>
      </c>
      <c r="V1333" s="65"/>
      <c r="AI1333" s="16"/>
      <c r="AL1333" s="16"/>
      <c r="AM1333" s="16"/>
    </row>
    <row r="1334" spans="1:40" x14ac:dyDescent="0.25">
      <c r="A1334">
        <v>1333</v>
      </c>
      <c r="B1334" s="16">
        <v>4.5468276647921097E-4</v>
      </c>
      <c r="C1334" s="16">
        <v>5.6544291469362703E-9</v>
      </c>
      <c r="D1334" s="16">
        <v>1.06729409947839E-3</v>
      </c>
      <c r="E1334" s="16">
        <v>1.2130839956752001E-5</v>
      </c>
      <c r="F1334" s="16">
        <v>1.07240450404358E-5</v>
      </c>
      <c r="G1334" s="16">
        <v>1.9688523326909199E-6</v>
      </c>
      <c r="H1334">
        <v>3.5716814033141299E-4</v>
      </c>
      <c r="J1334">
        <v>0.95498300383766299</v>
      </c>
      <c r="K1334">
        <f t="shared" si="224"/>
        <v>5.3998837317284336E-9</v>
      </c>
      <c r="L1334">
        <f t="shared" si="225"/>
        <v>1.0907053874628057E-3</v>
      </c>
      <c r="M1334" s="16">
        <f t="shared" si="226"/>
        <v>-1.8133985450438371E-4</v>
      </c>
      <c r="N1334" s="16">
        <f t="shared" si="227"/>
        <v>5.7529245061021146E-3</v>
      </c>
      <c r="O1334" s="16">
        <f t="shared" si="228"/>
        <v>4.4117505805814843E-4</v>
      </c>
      <c r="P1334" s="16">
        <f t="shared" si="229"/>
        <v>1.1562069134089184E-2</v>
      </c>
      <c r="Q1334" s="16">
        <f t="shared" si="230"/>
        <v>1.6759448622006307E-2</v>
      </c>
      <c r="R1334" s="16">
        <f t="shared" si="231"/>
        <v>7.6245950438439706E-3</v>
      </c>
      <c r="S1334" s="16">
        <f t="shared" si="232"/>
        <v>3.7655540947093707E-4</v>
      </c>
      <c r="T1334" s="16">
        <f t="shared" si="233"/>
        <v>1.6760926100069008E-2</v>
      </c>
      <c r="U1334" s="65">
        <f t="shared" si="234"/>
        <v>5.9277693873639667E-2</v>
      </c>
      <c r="V1334" s="65"/>
      <c r="AH1334" s="16"/>
      <c r="AI1334" s="16"/>
      <c r="AJ1334" s="16"/>
      <c r="AK1334" s="16"/>
      <c r="AL1334" s="16"/>
      <c r="AM1334" s="16"/>
      <c r="AN1334" s="16"/>
    </row>
    <row r="1335" spans="1:40" x14ac:dyDescent="0.25">
      <c r="A1335">
        <v>1334</v>
      </c>
      <c r="B1335" s="16">
        <v>5.8914866468661299E-4</v>
      </c>
      <c r="C1335" s="16">
        <v>5.9265997762606697E-9</v>
      </c>
      <c r="D1335" s="16">
        <v>8.5897766417323098E-4</v>
      </c>
      <c r="E1335" s="16">
        <v>1.02579130202455E-5</v>
      </c>
      <c r="F1335" s="16">
        <v>8.1944266495342002E-6</v>
      </c>
      <c r="G1335" s="16">
        <v>1.8738356804340999E-6</v>
      </c>
      <c r="H1335" s="16">
        <v>3.0202046497253E-4</v>
      </c>
      <c r="J1335">
        <v>0.95606020640773903</v>
      </c>
      <c r="K1335">
        <f t="shared" si="224"/>
        <v>5.6661862053878358E-9</v>
      </c>
      <c r="L1335">
        <f t="shared" si="225"/>
        <v>8.772344265529573E-4</v>
      </c>
      <c r="M1335" s="16">
        <f t="shared" si="226"/>
        <v>3.0106290282026879E-4</v>
      </c>
      <c r="N1335" s="16">
        <f t="shared" si="227"/>
        <v>3.8989122919525242E-2</v>
      </c>
      <c r="O1335" s="16">
        <f t="shared" si="228"/>
        <v>4.9209163003830509E-3</v>
      </c>
      <c r="P1335" s="16">
        <f t="shared" si="229"/>
        <v>1.1803109593878515E-2</v>
      </c>
      <c r="Q1335" s="16">
        <f t="shared" si="230"/>
        <v>2.0180858801303694E-3</v>
      </c>
      <c r="R1335" s="16">
        <f t="shared" si="231"/>
        <v>2.8615433318510779E-2</v>
      </c>
      <c r="S1335" s="16">
        <f t="shared" si="232"/>
        <v>4.4526884824546437E-3</v>
      </c>
      <c r="T1335" s="16">
        <f t="shared" si="233"/>
        <v>2.018537528455292E-3</v>
      </c>
      <c r="U1335" s="65">
        <f t="shared" si="234"/>
        <v>9.2817894023337885E-2</v>
      </c>
      <c r="V1335" s="65"/>
      <c r="AI1335" s="16"/>
      <c r="AK1335" s="16"/>
      <c r="AL1335" s="16"/>
      <c r="AM1335" s="16"/>
    </row>
    <row r="1336" spans="1:40" x14ac:dyDescent="0.25">
      <c r="A1336">
        <v>1335</v>
      </c>
      <c r="B1336">
        <v>5.2147142369061202E-4</v>
      </c>
      <c r="C1336" s="16">
        <v>5.71927789956271E-9</v>
      </c>
      <c r="D1336">
        <v>9.3835083959014796E-4</v>
      </c>
      <c r="E1336" s="16">
        <v>1.0803629189464499E-5</v>
      </c>
      <c r="F1336" s="16">
        <v>9.2936933038385292E-6</v>
      </c>
      <c r="G1336" s="16">
        <v>1.94360743490845E-6</v>
      </c>
      <c r="H1336">
        <v>3.18089071117298E-4</v>
      </c>
      <c r="J1336">
        <v>0.95564232305725505</v>
      </c>
      <c r="K1336">
        <f t="shared" si="224"/>
        <v>5.4655840181481264E-9</v>
      </c>
      <c r="L1336">
        <f t="shared" si="225"/>
        <v>9.5887611435483398E-4</v>
      </c>
      <c r="M1336" s="16">
        <f t="shared" si="226"/>
        <v>8.4066733026390161E-5</v>
      </c>
      <c r="N1336" s="16">
        <f t="shared" si="227"/>
        <v>3.5881618677356631E-3</v>
      </c>
      <c r="O1336" s="16">
        <f t="shared" si="228"/>
        <v>1.0701876209902679E-3</v>
      </c>
      <c r="P1336" s="16">
        <f t="shared" si="229"/>
        <v>6.9047401345512965E-4</v>
      </c>
      <c r="Q1336" s="16">
        <f t="shared" si="230"/>
        <v>3.4651265082331964E-5</v>
      </c>
      <c r="R1336" s="16">
        <f t="shared" si="231"/>
        <v>3.3299250174466922E-3</v>
      </c>
      <c r="S1336" s="16">
        <f t="shared" si="232"/>
        <v>1.0226155313395619E-3</v>
      </c>
      <c r="T1336" s="16">
        <f t="shared" si="233"/>
        <v>3.4635805780957647E-5</v>
      </c>
      <c r="U1336" s="65">
        <f t="shared" si="234"/>
        <v>9.7706511218306046E-3</v>
      </c>
      <c r="V1336" s="65"/>
      <c r="AH1336" s="16"/>
      <c r="AI1336" s="16"/>
      <c r="AJ1336" s="16"/>
      <c r="AK1336" s="16"/>
      <c r="AL1336" s="16"/>
      <c r="AM1336" s="16"/>
      <c r="AN1336" s="16"/>
    </row>
    <row r="1337" spans="1:40" x14ac:dyDescent="0.25">
      <c r="A1337">
        <v>1336</v>
      </c>
      <c r="B1337" s="16">
        <v>3.19039749748928E-4</v>
      </c>
      <c r="C1337" s="16">
        <v>4.71252463287659E-9</v>
      </c>
      <c r="D1337" s="16">
        <v>1.2741507324329699E-3</v>
      </c>
      <c r="E1337" s="16">
        <v>1.20403023570998E-5</v>
      </c>
      <c r="F1337" s="16">
        <v>1.5436709925712901E-5</v>
      </c>
      <c r="G1337" s="16">
        <v>2.36818110866128E-6</v>
      </c>
      <c r="H1337" s="16">
        <v>3.5450622672482401E-4</v>
      </c>
      <c r="J1337">
        <v>0.95390762984807398</v>
      </c>
      <c r="K1337">
        <f t="shared" si="224"/>
        <v>4.4953132031479728E-9</v>
      </c>
      <c r="L1337">
        <f t="shared" si="225"/>
        <v>1.3073876208684241E-3</v>
      </c>
      <c r="M1337" s="16">
        <f t="shared" si="226"/>
        <v>-6.6930812137056808E-4</v>
      </c>
      <c r="N1337" s="16">
        <f t="shared" si="227"/>
        <v>0.12358404457876204</v>
      </c>
      <c r="O1337" s="16">
        <f t="shared" si="228"/>
        <v>2.2222714007485288E-2</v>
      </c>
      <c r="P1337" s="16">
        <f t="shared" si="229"/>
        <v>0.1038008611480032</v>
      </c>
      <c r="Q1337" s="16">
        <f t="shared" si="230"/>
        <v>1.4647937326606299E-2</v>
      </c>
      <c r="R1337" s="16">
        <f t="shared" si="231"/>
        <v>0.31938269483223547</v>
      </c>
      <c r="S1337" s="16">
        <f t="shared" si="232"/>
        <v>3.2213894562902128E-2</v>
      </c>
      <c r="T1337" s="16">
        <f t="shared" si="233"/>
        <v>1.4652204729051668E-2</v>
      </c>
      <c r="U1337" s="65">
        <f t="shared" si="234"/>
        <v>0.63050435118504611</v>
      </c>
      <c r="V1337" s="65"/>
      <c r="AH1337" s="16"/>
      <c r="AI1337" s="16"/>
      <c r="AJ1337" s="16"/>
      <c r="AK1337" s="16"/>
      <c r="AL1337" s="16"/>
      <c r="AM1337" s="16"/>
    </row>
    <row r="1338" spans="1:40" x14ac:dyDescent="0.25">
      <c r="A1338">
        <v>1337</v>
      </c>
      <c r="B1338">
        <v>2.91258349080374E-4</v>
      </c>
      <c r="C1338" s="16">
        <v>5.7898412543681199E-9</v>
      </c>
      <c r="D1338">
        <v>1.7319467206112799E-3</v>
      </c>
      <c r="E1338" s="16">
        <v>2.0012273222971301E-5</v>
      </c>
      <c r="F1338" s="16">
        <v>1.7243262188805701E-5</v>
      </c>
      <c r="G1338" s="16">
        <v>1.9368376096060599E-6</v>
      </c>
      <c r="H1338">
        <v>5.8924027338857501E-4</v>
      </c>
      <c r="J1338">
        <v>0.95180982374548495</v>
      </c>
      <c r="K1338">
        <f t="shared" si="224"/>
        <v>5.5108277838344575E-9</v>
      </c>
      <c r="L1338">
        <f t="shared" si="225"/>
        <v>1.7683642927572431E-3</v>
      </c>
      <c r="M1338" s="16">
        <f t="shared" si="226"/>
        <v>-1.1858475945964952E-3</v>
      </c>
      <c r="N1338" s="16">
        <f t="shared" si="227"/>
        <v>0.16647337238885992</v>
      </c>
      <c r="O1338" s="16">
        <f t="shared" si="228"/>
        <v>2.0661703187920995E-3</v>
      </c>
      <c r="P1338" s="16">
        <f t="shared" si="229"/>
        <v>0.63558297701835109</v>
      </c>
      <c r="Q1338" s="16">
        <f t="shared" si="230"/>
        <v>0.74523476691709944</v>
      </c>
      <c r="R1338" s="16">
        <f t="shared" si="231"/>
        <v>0.55996369165436533</v>
      </c>
      <c r="S1338" s="16">
        <f t="shared" si="232"/>
        <v>1.249629539352146E-3</v>
      </c>
      <c r="T1338" s="16">
        <f t="shared" si="233"/>
        <v>0.74535591120048861</v>
      </c>
      <c r="U1338" s="65">
        <f t="shared" si="234"/>
        <v>2.8559265190373093</v>
      </c>
      <c r="V1338" s="65"/>
      <c r="AH1338" s="16"/>
      <c r="AI1338" s="16"/>
      <c r="AJ1338" s="16"/>
      <c r="AK1338" s="16"/>
      <c r="AL1338" s="16"/>
      <c r="AM1338" s="16"/>
      <c r="AN1338" s="16"/>
    </row>
    <row r="1339" spans="1:40" x14ac:dyDescent="0.25">
      <c r="A1339">
        <v>1338</v>
      </c>
      <c r="B1339" s="16">
        <v>4.1737652480299702E-4</v>
      </c>
      <c r="C1339" s="16">
        <v>5.3614694691724104E-9</v>
      </c>
      <c r="D1339" s="16">
        <v>1.1034617544999901E-3</v>
      </c>
      <c r="E1339" s="16">
        <v>1.1886911989522E-5</v>
      </c>
      <c r="F1339" s="16">
        <v>1.17035985478619E-5</v>
      </c>
      <c r="G1339" s="16">
        <v>2.0773525723381399E-6</v>
      </c>
      <c r="H1339" s="16">
        <v>3.4998683684957498E-4</v>
      </c>
      <c r="J1339">
        <v>0.95478902209657401</v>
      </c>
      <c r="K1339">
        <f t="shared" si="224"/>
        <v>5.1190721914717638E-9</v>
      </c>
      <c r="L1339">
        <f t="shared" si="225"/>
        <v>1.128940942698583E-3</v>
      </c>
      <c r="M1339" s="16">
        <f t="shared" si="226"/>
        <v>-2.9418789309258882E-4</v>
      </c>
      <c r="N1339" s="16">
        <f t="shared" si="227"/>
        <v>2.3004920394927467E-2</v>
      </c>
      <c r="O1339" s="16">
        <f t="shared" si="228"/>
        <v>1.0172736135478692E-3</v>
      </c>
      <c r="P1339" s="16">
        <f t="shared" si="229"/>
        <v>2.1041852829255425E-2</v>
      </c>
      <c r="Q1339" s="16">
        <f t="shared" si="230"/>
        <v>1.139493167093486E-2</v>
      </c>
      <c r="R1339" s="16">
        <f t="shared" si="231"/>
        <v>3.4833216010357236E-2</v>
      </c>
      <c r="S1339" s="16">
        <f t="shared" si="232"/>
        <v>1.1995106905979892E-3</v>
      </c>
      <c r="T1339" s="16">
        <f t="shared" si="233"/>
        <v>1.1396573789256464E-2</v>
      </c>
      <c r="U1339" s="65">
        <f t="shared" si="234"/>
        <v>0.10388827899887729</v>
      </c>
      <c r="V1339" s="65"/>
      <c r="AH1339" s="16"/>
      <c r="AI1339" s="16"/>
      <c r="AJ1339" s="16"/>
      <c r="AK1339" s="16"/>
      <c r="AL1339" s="16"/>
      <c r="AM1339" s="16"/>
    </row>
    <row r="1340" spans="1:40" x14ac:dyDescent="0.25">
      <c r="A1340">
        <v>1339</v>
      </c>
      <c r="B1340">
        <v>3.6992297051711802E-4</v>
      </c>
      <c r="C1340" s="16">
        <v>4.3882053812029297E-9</v>
      </c>
      <c r="D1340">
        <v>1.0171453850136699E-3</v>
      </c>
      <c r="E1340" s="16">
        <v>8.9758899156887994E-6</v>
      </c>
      <c r="F1340" s="16">
        <v>1.31576331007192E-5</v>
      </c>
      <c r="G1340" s="16">
        <v>2.5358489183841402E-6</v>
      </c>
      <c r="H1340" s="16">
        <v>2.6427649613812399E-4</v>
      </c>
      <c r="J1340">
        <v>0.95517655371825505</v>
      </c>
      <c r="K1340">
        <f t="shared" si="224"/>
        <v>4.1915108930253157E-9</v>
      </c>
      <c r="L1340">
        <f t="shared" si="225"/>
        <v>1.0459921119281112E-3</v>
      </c>
      <c r="M1340" s="16">
        <f t="shared" si="226"/>
        <v>-3.061461708938752E-4</v>
      </c>
      <c r="N1340" s="16">
        <f t="shared" si="227"/>
        <v>6.1565541044370252E-2</v>
      </c>
      <c r="O1340" s="16">
        <f t="shared" si="228"/>
        <v>4.3111982447658216E-2</v>
      </c>
      <c r="P1340" s="16">
        <f t="shared" si="229"/>
        <v>3.0789104246262324E-3</v>
      </c>
      <c r="Q1340" s="16">
        <f t="shared" si="230"/>
        <v>2.6990418405598911E-2</v>
      </c>
      <c r="R1340" s="16">
        <f t="shared" si="231"/>
        <v>0.1115975776267272</v>
      </c>
      <c r="S1340" s="16">
        <f t="shared" si="232"/>
        <v>6.9163705903722297E-2</v>
      </c>
      <c r="T1340" s="16">
        <f t="shared" si="233"/>
        <v>2.6989547594893058E-2</v>
      </c>
      <c r="U1340" s="65">
        <f t="shared" si="234"/>
        <v>0.34249768344759618</v>
      </c>
      <c r="V1340" s="65"/>
      <c r="AI1340" s="16"/>
      <c r="AL1340" s="16"/>
      <c r="AM1340" s="16"/>
    </row>
    <row r="1341" spans="1:40" x14ac:dyDescent="0.25">
      <c r="A1341">
        <v>1340</v>
      </c>
      <c r="B1341">
        <v>3.0983046966751601E-4</v>
      </c>
      <c r="C1341" s="16">
        <v>5.18130641227913E-9</v>
      </c>
      <c r="D1341">
        <v>1.4481057136436399E-3</v>
      </c>
      <c r="E1341" s="16">
        <v>1.50177129333743E-5</v>
      </c>
      <c r="F1341" s="16">
        <v>1.6016103482234799E-5</v>
      </c>
      <c r="G1341" s="16">
        <v>2.1579279688495702E-6</v>
      </c>
      <c r="H1341">
        <v>4.4217469240128999E-4</v>
      </c>
      <c r="J1341">
        <v>0.95309578346891799</v>
      </c>
      <c r="K1341">
        <f t="shared" si="224"/>
        <v>4.9382812944037059E-9</v>
      </c>
      <c r="L1341">
        <f t="shared" si="225"/>
        <v>1.4822906672705468E-3</v>
      </c>
      <c r="M1341" s="16">
        <f t="shared" si="226"/>
        <v>-8.6262972793551488E-4</v>
      </c>
      <c r="N1341" s="16">
        <f t="shared" si="227"/>
        <v>0.13709489135748318</v>
      </c>
      <c r="O1341" s="16">
        <f t="shared" si="228"/>
        <v>4.1507426091277975E-3</v>
      </c>
      <c r="P1341" s="16">
        <f t="shared" si="229"/>
        <v>0.25270109510254762</v>
      </c>
      <c r="Q1341" s="16">
        <f t="shared" si="230"/>
        <v>0.15859868876122463</v>
      </c>
      <c r="R1341" s="16">
        <f t="shared" si="231"/>
        <v>0.38923209476616571</v>
      </c>
      <c r="S1341" s="16">
        <f t="shared" si="232"/>
        <v>5.5897841335335371E-3</v>
      </c>
      <c r="T1341" s="16">
        <f t="shared" si="233"/>
        <v>0.15862545852795304</v>
      </c>
      <c r="U1341" s="65">
        <f t="shared" si="234"/>
        <v>1.1059927552580355</v>
      </c>
      <c r="V1341" s="65"/>
      <c r="AI1341" s="16"/>
      <c r="AL1341" s="16"/>
      <c r="AM1341" s="16"/>
    </row>
    <row r="1342" spans="1:40" x14ac:dyDescent="0.25">
      <c r="A1342">
        <v>1341</v>
      </c>
      <c r="B1342" s="16">
        <v>6.9005872176944902E-4</v>
      </c>
      <c r="C1342" s="16">
        <v>6.8592020452998203E-9</v>
      </c>
      <c r="D1342" s="16">
        <v>8.4845504131643304E-4</v>
      </c>
      <c r="E1342" s="16">
        <v>1.1728716410113401E-5</v>
      </c>
      <c r="F1342" s="16">
        <v>6.9910677715964102E-6</v>
      </c>
      <c r="G1342" s="16">
        <v>1.61877388037194E-6</v>
      </c>
      <c r="H1342" s="16">
        <v>3.4532460645425302E-4</v>
      </c>
      <c r="J1342">
        <v>0.95613857001801295</v>
      </c>
      <c r="K1342">
        <f t="shared" si="224"/>
        <v>6.5583476350576E-9</v>
      </c>
      <c r="L1342">
        <f t="shared" si="225"/>
        <v>8.6404909153795244E-4</v>
      </c>
      <c r="M1342" s="16">
        <f t="shared" si="226"/>
        <v>5.160683520009456E-4</v>
      </c>
      <c r="N1342" s="16">
        <f t="shared" si="227"/>
        <v>0.16205324735998744</v>
      </c>
      <c r="O1342" s="16">
        <f t="shared" si="228"/>
        <v>5.6904470248731021E-2</v>
      </c>
      <c r="P1342" s="16">
        <f t="shared" si="229"/>
        <v>1.4294929109694562E-2</v>
      </c>
      <c r="Q1342" s="16">
        <f t="shared" si="230"/>
        <v>8.467318123142404E-3</v>
      </c>
      <c r="R1342" s="16">
        <f t="shared" si="231"/>
        <v>8.4780215256447536E-2</v>
      </c>
      <c r="S1342" s="16">
        <f t="shared" si="232"/>
        <v>3.7544116441777534E-2</v>
      </c>
      <c r="T1342" s="16">
        <f t="shared" si="233"/>
        <v>8.4661125430447997E-3</v>
      </c>
      <c r="U1342" s="65">
        <f t="shared" si="234"/>
        <v>0.37251040908282529</v>
      </c>
      <c r="V1342" s="65"/>
      <c r="AH1342" s="16"/>
      <c r="AI1342" s="16"/>
      <c r="AJ1342" s="16"/>
      <c r="AK1342" s="16"/>
      <c r="AL1342" s="16"/>
      <c r="AM1342" s="16"/>
      <c r="AN1342" s="16"/>
    </row>
    <row r="1343" spans="1:40" x14ac:dyDescent="0.25">
      <c r="A1343">
        <v>1342</v>
      </c>
      <c r="B1343">
        <v>6.4044994950217802E-4</v>
      </c>
      <c r="C1343" s="16">
        <v>3.6051066660817799E-9</v>
      </c>
      <c r="D1343">
        <v>4.7618211140864399E-4</v>
      </c>
      <c r="E1343" s="16">
        <v>3.4746259558415001E-6</v>
      </c>
      <c r="F1343" s="16">
        <v>7.4008510604154702E-6</v>
      </c>
      <c r="G1343" s="16">
        <v>3.0665755583290901E-6</v>
      </c>
      <c r="H1343" s="16">
        <v>1.02300446969752E-4</v>
      </c>
      <c r="J1343">
        <v>0.95805806130841697</v>
      </c>
      <c r="K1343">
        <f t="shared" si="224"/>
        <v>3.4539015033163605E-9</v>
      </c>
      <c r="L1343">
        <f t="shared" si="225"/>
        <v>4.9404678398113798E-4</v>
      </c>
      <c r="M1343" s="16">
        <f t="shared" si="226"/>
        <v>7.8685311502321817E-4</v>
      </c>
      <c r="N1343" s="16">
        <f t="shared" si="227"/>
        <v>9.103950817634672E-2</v>
      </c>
      <c r="O1343" s="16">
        <f t="shared" si="228"/>
        <v>0.12182623847617147</v>
      </c>
      <c r="P1343" s="16">
        <f t="shared" si="229"/>
        <v>0.25590204759089097</v>
      </c>
      <c r="Q1343" s="16">
        <f t="shared" si="230"/>
        <v>0.45763904878456235</v>
      </c>
      <c r="R1343" s="16">
        <f t="shared" si="231"/>
        <v>6.2311237579999963E-2</v>
      </c>
      <c r="S1343" s="16">
        <f t="shared" si="232"/>
        <v>0.27806692098741409</v>
      </c>
      <c r="T1343" s="16">
        <f t="shared" si="233"/>
        <v>0.45764930220735234</v>
      </c>
      <c r="U1343" s="65">
        <f t="shared" si="234"/>
        <v>1.7244343038027381</v>
      </c>
      <c r="V1343" s="65"/>
      <c r="AI1343" s="16"/>
      <c r="AL1343" s="16"/>
      <c r="AM1343" s="16"/>
    </row>
    <row r="1344" spans="1:40" x14ac:dyDescent="0.25">
      <c r="A1344">
        <v>1343</v>
      </c>
      <c r="B1344">
        <v>5.0356205699417201E-4</v>
      </c>
      <c r="C1344" s="16">
        <v>5.6555013428233398E-9</v>
      </c>
      <c r="D1344">
        <v>9.6143467914797695E-4</v>
      </c>
      <c r="E1344" s="16">
        <v>1.09429878812908E-5</v>
      </c>
      <c r="F1344" s="16">
        <v>9.6349822213131403E-6</v>
      </c>
      <c r="G1344" s="16">
        <v>1.9660660371650499E-6</v>
      </c>
      <c r="H1344" s="16">
        <v>3.2219255309303199E-4</v>
      </c>
      <c r="J1344">
        <v>0.95552144789425497</v>
      </c>
      <c r="K1344">
        <f t="shared" si="224"/>
        <v>5.4039528316624611E-9</v>
      </c>
      <c r="L1344">
        <f t="shared" si="225"/>
        <v>9.8266505412642553E-4</v>
      </c>
      <c r="M1344" s="16">
        <f t="shared" si="226"/>
        <v>2.4459059861918588E-5</v>
      </c>
      <c r="N1344" s="16">
        <f t="shared" si="227"/>
        <v>5.5225544457862845E-4</v>
      </c>
      <c r="O1344" s="16">
        <f t="shared" si="228"/>
        <v>4.4934549508181417E-4</v>
      </c>
      <c r="P1344" s="16">
        <f t="shared" si="229"/>
        <v>5.3956737222681571E-6</v>
      </c>
      <c r="Q1344" s="16">
        <f t="shared" si="230"/>
        <v>3.557641918067125E-4</v>
      </c>
      <c r="R1344" s="16">
        <f t="shared" si="231"/>
        <v>5.3370076522368879E-4</v>
      </c>
      <c r="S1344" s="16">
        <f t="shared" si="232"/>
        <v>4.3233893354587861E-4</v>
      </c>
      <c r="T1344" s="16">
        <f t="shared" si="233"/>
        <v>3.5575840953045113E-4</v>
      </c>
      <c r="U1344" s="65">
        <f t="shared" si="234"/>
        <v>2.6845589134894417E-3</v>
      </c>
      <c r="V1344" s="65"/>
      <c r="AI1344" s="16"/>
      <c r="AL1344" s="16"/>
      <c r="AM1344" s="16"/>
    </row>
    <row r="1345" spans="1:40" x14ac:dyDescent="0.25">
      <c r="A1345">
        <v>1344</v>
      </c>
      <c r="B1345">
        <v>4.7169246795317199E-4</v>
      </c>
      <c r="C1345" s="16">
        <v>5.1647067373508097E-9</v>
      </c>
      <c r="D1345">
        <v>9.3684534063459004E-4</v>
      </c>
      <c r="E1345" s="16">
        <v>9.7401144981677998E-6</v>
      </c>
      <c r="F1345" s="16">
        <v>1.02757173728115E-5</v>
      </c>
      <c r="G1345" s="16">
        <v>2.1523700937607099E-6</v>
      </c>
      <c r="H1345" s="16">
        <v>2.86776258587633E-4</v>
      </c>
      <c r="J1345">
        <v>0.955629302097592</v>
      </c>
      <c r="K1345">
        <f t="shared" si="224"/>
        <v>4.935545094953286E-9</v>
      </c>
      <c r="L1345">
        <f t="shared" si="225"/>
        <v>9.595439807672364E-4</v>
      </c>
      <c r="M1345" s="16">
        <f t="shared" si="226"/>
        <v>-1.6159044860892401E-5</v>
      </c>
      <c r="N1345" s="16">
        <f t="shared" si="227"/>
        <v>1.7036645590957264E-3</v>
      </c>
      <c r="O1345" s="16">
        <f t="shared" si="228"/>
        <v>4.5459436125637846E-3</v>
      </c>
      <c r="P1345" s="16">
        <f t="shared" si="229"/>
        <v>7.7501675855351265E-4</v>
      </c>
      <c r="Q1345" s="16">
        <f t="shared" si="230"/>
        <v>8.6738383303197695E-3</v>
      </c>
      <c r="R1345" s="16">
        <f t="shared" si="231"/>
        <v>1.7524815060978728E-3</v>
      </c>
      <c r="S1345" s="16">
        <f t="shared" si="232"/>
        <v>5.1835300677238391E-3</v>
      </c>
      <c r="T1345" s="16">
        <f t="shared" si="233"/>
        <v>8.6740378860211045E-3</v>
      </c>
      <c r="U1345" s="65">
        <f t="shared" si="234"/>
        <v>3.130851272037561E-2</v>
      </c>
      <c r="V1345" s="65"/>
      <c r="AI1345" s="16"/>
      <c r="AK1345" s="16"/>
      <c r="AL1345" s="16"/>
      <c r="AM1345" s="16"/>
    </row>
    <row r="1346" spans="1:40" x14ac:dyDescent="0.25">
      <c r="A1346">
        <v>1345</v>
      </c>
      <c r="B1346">
        <v>6.0564245912764897E-4</v>
      </c>
      <c r="C1346" s="16">
        <v>5.3453177290255299E-9</v>
      </c>
      <c r="D1346">
        <v>7.5169505910550796E-4</v>
      </c>
      <c r="E1346" s="16">
        <v>8.1062744036339993E-6</v>
      </c>
      <c r="F1346" s="16">
        <v>7.9311186040027998E-6</v>
      </c>
      <c r="G1346" s="16">
        <v>2.0750255214816401E-6</v>
      </c>
      <c r="H1346">
        <v>2.3866923643961501E-4</v>
      </c>
      <c r="J1346">
        <v>0.95660803590117804</v>
      </c>
      <c r="K1346">
        <f t="shared" si="224"/>
        <v>5.1133738940308572E-9</v>
      </c>
      <c r="L1346">
        <f t="shared" si="225"/>
        <v>7.6962697651726617E-4</v>
      </c>
      <c r="M1346" s="16">
        <f t="shared" si="226"/>
        <v>4.4165794173803177E-4</v>
      </c>
      <c r="N1346" s="16">
        <f t="shared" si="227"/>
        <v>5.3352041264208463E-2</v>
      </c>
      <c r="O1346" s="16">
        <f t="shared" si="228"/>
        <v>1.2118196989482693E-3</v>
      </c>
      <c r="P1346" s="16">
        <f t="shared" si="229"/>
        <v>4.8386304542639716E-2</v>
      </c>
      <c r="Q1346" s="16">
        <f t="shared" si="230"/>
        <v>6.0149690902416834E-2</v>
      </c>
      <c r="R1346" s="16">
        <f t="shared" si="231"/>
        <v>3.8360343564615783E-2</v>
      </c>
      <c r="S1346" s="16">
        <f t="shared" si="232"/>
        <v>1.1205726559642224E-3</v>
      </c>
      <c r="T1346" s="16">
        <f t="shared" si="233"/>
        <v>6.0153529032558613E-2</v>
      </c>
      <c r="U1346" s="65">
        <f t="shared" si="234"/>
        <v>0.26273430166135192</v>
      </c>
      <c r="V1346" s="65"/>
      <c r="AI1346" s="16"/>
      <c r="AL1346" s="16"/>
      <c r="AM1346" s="16"/>
    </row>
    <row r="1347" spans="1:40" x14ac:dyDescent="0.25">
      <c r="A1347">
        <v>1346</v>
      </c>
      <c r="B1347">
        <v>6.8635061009856299E-4</v>
      </c>
      <c r="C1347" s="16">
        <v>7.6811922021373002E-9</v>
      </c>
      <c r="D1347">
        <v>9.5771831723322405E-4</v>
      </c>
      <c r="E1347" s="16">
        <v>1.48074925124186E-5</v>
      </c>
      <c r="F1347" s="16">
        <v>7.0643196498710403E-6</v>
      </c>
      <c r="G1347" s="16">
        <v>1.44733731698808E-6</v>
      </c>
      <c r="H1347">
        <v>4.3597421470770799E-4</v>
      </c>
      <c r="J1347">
        <v>0.95559309823487404</v>
      </c>
      <c r="K1347">
        <f t="shared" ref="K1347:K1410" si="235">C1347*J1347</f>
        <v>7.3400942545779378E-9</v>
      </c>
      <c r="L1347">
        <f t="shared" ref="L1347:L1410" si="236">SUM($Z$9*B1347,$AA$9*C1347,$AB$9*D1347,$AC$9*E1347,$AD$9*F1347,$AE$9*G1347)</f>
        <v>9.7328661265775208E-4</v>
      </c>
      <c r="M1347" s="16">
        <f t="shared" ref="M1347:M1410" si="237">$Z$8*B1347+$AA$8*C1347+$AB$8*D1347+$AD$8*F1347+$AE$8*G1347</f>
        <v>3.994146075393738E-4</v>
      </c>
      <c r="N1347" s="16">
        <f t="shared" si="227"/>
        <v>0.15604203700543506</v>
      </c>
      <c r="O1347" s="16">
        <f t="shared" si="228"/>
        <v>0.14974655517439248</v>
      </c>
      <c r="P1347" s="16">
        <f t="shared" si="229"/>
        <v>3.8183917793554653E-5</v>
      </c>
      <c r="Q1347" s="16">
        <f t="shared" si="230"/>
        <v>0.14339221977356476</v>
      </c>
      <c r="R1347" s="16">
        <f t="shared" si="231"/>
        <v>8.0510294604322463E-2</v>
      </c>
      <c r="S1347" s="16">
        <f t="shared" si="232"/>
        <v>7.7923451929823737E-2</v>
      </c>
      <c r="T1347" s="16">
        <f t="shared" si="233"/>
        <v>0.14339134717199384</v>
      </c>
      <c r="U1347" s="65">
        <f t="shared" si="234"/>
        <v>0.75104408957732594</v>
      </c>
      <c r="V1347" s="65"/>
      <c r="AI1347" s="16"/>
      <c r="AL1347" s="16"/>
      <c r="AM1347" s="16"/>
    </row>
    <row r="1348" spans="1:40" x14ac:dyDescent="0.25">
      <c r="A1348">
        <v>1347</v>
      </c>
      <c r="B1348">
        <v>4.0251767354035399E-4</v>
      </c>
      <c r="C1348" s="16">
        <v>5.1555415541307103E-9</v>
      </c>
      <c r="D1348">
        <v>1.10021253064417E-3</v>
      </c>
      <c r="E1348" s="16">
        <v>1.13968701303783E-5</v>
      </c>
      <c r="F1348" s="16">
        <v>1.21348546972847E-5</v>
      </c>
      <c r="G1348" s="16">
        <v>2.1602941397286401E-6</v>
      </c>
      <c r="H1348">
        <v>3.3555849147960502E-4</v>
      </c>
      <c r="J1348">
        <v>0.95479595619469804</v>
      </c>
      <c r="K1348">
        <f t="shared" si="235"/>
        <v>4.9224902278777313E-9</v>
      </c>
      <c r="L1348">
        <f t="shared" si="236"/>
        <v>1.1266373786369139E-3</v>
      </c>
      <c r="M1348" s="16">
        <f t="shared" si="237"/>
        <v>-3.2160203155620599E-4</v>
      </c>
      <c r="N1348" s="16">
        <f t="shared" ref="N1348:N1411" si="238">(B1348-$B$2)^2/$B$2/$B$2</f>
        <v>3.3078387321661497E-2</v>
      </c>
      <c r="O1348" s="16">
        <f t="shared" ref="O1348:O1411" si="239">(C1348-$C$2)^2/$C$2/$C$2</f>
        <v>4.7718452687585382E-3</v>
      </c>
      <c r="P1348" s="16">
        <f t="shared" ref="P1348:P1411" si="240">(D1348-$D$2)^2/$D$2/$D$2</f>
        <v>2.0075034307374368E-2</v>
      </c>
      <c r="Q1348" s="16">
        <f t="shared" ref="Q1348:Q1411" si="241">(E1348-$E$2)^2/$E$2/$E$2</f>
        <v>3.735780803158215E-3</v>
      </c>
      <c r="R1348" s="16">
        <f t="shared" ref="R1348:R1411" si="242">(F1348-$F$2)^2/$F$2/$F$2</f>
        <v>5.3066637592436176E-2</v>
      </c>
      <c r="S1348" s="16">
        <f t="shared" ref="S1348:S1411" si="243">(G1348-$G$2)^2/$G$2/$G$2</f>
        <v>5.7673908965845538E-3</v>
      </c>
      <c r="T1348" s="16">
        <f t="shared" ref="T1348:T1411" si="244">(H1348-$H$2)^2/$H$2/$H$2</f>
        <v>3.7366734787519446E-3</v>
      </c>
      <c r="U1348" s="65">
        <f t="shared" ref="U1348:U1411" si="245">SUM(N1348:T1348)</f>
        <v>0.1242317496687253</v>
      </c>
      <c r="V1348" s="65"/>
      <c r="AH1348" s="16"/>
      <c r="AI1348" s="16"/>
      <c r="AJ1348" s="16"/>
      <c r="AK1348" s="16"/>
      <c r="AL1348" s="16"/>
      <c r="AM1348" s="16"/>
    </row>
    <row r="1349" spans="1:40" x14ac:dyDescent="0.25">
      <c r="A1349">
        <v>1348</v>
      </c>
      <c r="B1349" s="16">
        <v>3.6111693418038802E-4</v>
      </c>
      <c r="C1349" s="16">
        <v>6.2386414492629303E-9</v>
      </c>
      <c r="D1349" s="16">
        <v>1.49727004392152E-3</v>
      </c>
      <c r="E1349" s="16">
        <v>1.8688589682250401E-5</v>
      </c>
      <c r="F1349" s="16">
        <v>1.37646197028864E-5</v>
      </c>
      <c r="G1349" s="16">
        <v>1.79294144294333E-6</v>
      </c>
      <c r="H1349">
        <v>5.5025934727621505E-4</v>
      </c>
      <c r="J1349">
        <v>0.952915223828115</v>
      </c>
      <c r="K1349">
        <f t="shared" si="235"/>
        <v>5.9448964130077407E-9</v>
      </c>
      <c r="L1349">
        <f t="shared" si="236"/>
        <v>1.5265859861287869E-3</v>
      </c>
      <c r="M1349" s="16">
        <f t="shared" si="237"/>
        <v>-8.0435211776801088E-4</v>
      </c>
      <c r="N1349" s="16">
        <f t="shared" si="238"/>
        <v>7.0767965985610776E-2</v>
      </c>
      <c r="O1349" s="16">
        <f t="shared" si="239"/>
        <v>1.6000661014748289E-2</v>
      </c>
      <c r="P1349" s="16">
        <f t="shared" si="240"/>
        <v>0.30659640139108496</v>
      </c>
      <c r="Q1349" s="16">
        <f t="shared" si="241"/>
        <v>0.54763916416181968</v>
      </c>
      <c r="R1349" s="16">
        <f t="shared" si="242"/>
        <v>0.15650336396103037</v>
      </c>
      <c r="S1349" s="16">
        <f t="shared" si="243"/>
        <v>1.1452889662754534E-2</v>
      </c>
      <c r="T1349" s="16">
        <f t="shared" si="244"/>
        <v>0.54770590456209789</v>
      </c>
      <c r="U1349" s="65">
        <f t="shared" si="245"/>
        <v>1.6566663507391466</v>
      </c>
      <c r="V1349" s="65"/>
      <c r="AI1349" s="16"/>
      <c r="AL1349" s="16"/>
      <c r="AM1349" s="16"/>
    </row>
    <row r="1350" spans="1:40" x14ac:dyDescent="0.25">
      <c r="A1350">
        <v>1349</v>
      </c>
      <c r="B1350">
        <v>5.4177107088689697E-4</v>
      </c>
      <c r="C1350" s="16">
        <v>6.6148663591137904E-9</v>
      </c>
      <c r="D1350">
        <v>1.04721951034997E-3</v>
      </c>
      <c r="E1350" s="16">
        <v>1.3928570165662099E-5</v>
      </c>
      <c r="F1350" s="16">
        <v>8.9891521821797995E-6</v>
      </c>
      <c r="G1350" s="16">
        <v>1.6824791616499501E-6</v>
      </c>
      <c r="H1350">
        <v>4.1009815564061098E-4</v>
      </c>
      <c r="J1350">
        <v>0.95511547558115595</v>
      </c>
      <c r="K1350">
        <f t="shared" si="235"/>
        <v>6.3179612284907571E-9</v>
      </c>
      <c r="L1350">
        <f t="shared" si="236"/>
        <v>1.0668736790096205E-3</v>
      </c>
      <c r="M1350" s="16">
        <f t="shared" si="237"/>
        <v>1.6668462764173454E-5</v>
      </c>
      <c r="N1350" s="16">
        <f t="shared" si="238"/>
        <v>1.0233489892047223E-2</v>
      </c>
      <c r="O1350" s="16">
        <f t="shared" si="239"/>
        <v>3.7802083778705677E-2</v>
      </c>
      <c r="P1350" s="16">
        <f t="shared" si="240"/>
        <v>7.5161507957598938E-3</v>
      </c>
      <c r="Q1350" s="16">
        <f t="shared" si="241"/>
        <v>8.8113033220271419E-2</v>
      </c>
      <c r="R1350" s="16">
        <f t="shared" si="242"/>
        <v>7.8469751747615654E-3</v>
      </c>
      <c r="S1350" s="16">
        <f t="shared" si="243"/>
        <v>2.6255135718390603E-2</v>
      </c>
      <c r="T1350" s="16">
        <f t="shared" si="244"/>
        <v>8.8115930802446285E-2</v>
      </c>
      <c r="U1350" s="65">
        <f t="shared" si="245"/>
        <v>0.26588279938238268</v>
      </c>
      <c r="V1350" s="65"/>
      <c r="AH1350" s="16"/>
      <c r="AI1350" s="16"/>
      <c r="AJ1350" s="16"/>
      <c r="AK1350" s="16"/>
      <c r="AL1350" s="16"/>
      <c r="AM1350" s="16"/>
      <c r="AN1350" s="16"/>
    </row>
    <row r="1351" spans="1:40" x14ac:dyDescent="0.25">
      <c r="A1351">
        <v>1350</v>
      </c>
      <c r="B1351" s="16">
        <v>5.4409590206135896E-4</v>
      </c>
      <c r="C1351" s="16">
        <v>8.1226664883033094E-9</v>
      </c>
      <c r="D1351" s="16">
        <v>1.2873803746138301E-3</v>
      </c>
      <c r="E1351" s="16">
        <v>2.0971510124946201E-5</v>
      </c>
      <c r="F1351" s="16">
        <v>9.04633166553842E-6</v>
      </c>
      <c r="G1351" s="16">
        <v>1.37375091886998E-6</v>
      </c>
      <c r="H1351" s="16">
        <v>6.1747006229511802E-4</v>
      </c>
      <c r="J1351">
        <v>0.95396996488197106</v>
      </c>
      <c r="K1351">
        <f t="shared" si="235"/>
        <v>7.7487798645946711E-9</v>
      </c>
      <c r="L1351">
        <f t="shared" si="236"/>
        <v>1.3068386661972886E-3</v>
      </c>
      <c r="M1351" s="16">
        <f t="shared" si="237"/>
        <v>-2.1864686207457077E-4</v>
      </c>
      <c r="N1351" s="16">
        <f t="shared" si="238"/>
        <v>1.1211840718102242E-2</v>
      </c>
      <c r="O1351" s="16">
        <f t="shared" si="239"/>
        <v>0.21779652728799292</v>
      </c>
      <c r="P1351" s="16">
        <f t="shared" si="240"/>
        <v>0.11283536693776325</v>
      </c>
      <c r="Q1351" s="16">
        <f t="shared" si="241"/>
        <v>0.90741029966259457</v>
      </c>
      <c r="R1351" s="16">
        <f t="shared" si="242"/>
        <v>6.8534693986141869E-3</v>
      </c>
      <c r="S1351" s="16">
        <f t="shared" si="243"/>
        <v>9.9728206927074847E-2</v>
      </c>
      <c r="T1351" s="16">
        <f t="shared" si="244"/>
        <v>0.90746645805299442</v>
      </c>
      <c r="U1351" s="65">
        <f t="shared" si="245"/>
        <v>2.2633021689851365</v>
      </c>
      <c r="V1351" s="65"/>
      <c r="AI1351" s="16"/>
      <c r="AL1351" s="16"/>
      <c r="AM1351" s="16"/>
    </row>
    <row r="1352" spans="1:40" x14ac:dyDescent="0.25">
      <c r="A1352">
        <v>1351</v>
      </c>
      <c r="B1352">
        <v>6.9451419205922098E-4</v>
      </c>
      <c r="C1352" s="16">
        <v>5.4145704857413596E-9</v>
      </c>
      <c r="D1352">
        <v>6.62502837825723E-4</v>
      </c>
      <c r="E1352" s="16">
        <v>7.2448100412108299E-6</v>
      </c>
      <c r="F1352" s="16">
        <v>6.8856608430515E-6</v>
      </c>
      <c r="G1352" s="16">
        <v>2.0462511664659599E-6</v>
      </c>
      <c r="H1352" s="16">
        <v>2.1330460469631601E-4</v>
      </c>
      <c r="J1352">
        <v>0.95708958391510002</v>
      </c>
      <c r="K1352">
        <f t="shared" si="235"/>
        <v>5.1822290132771785E-9</v>
      </c>
      <c r="L1352">
        <f t="shared" si="236"/>
        <v>6.7831499610780622E-4</v>
      </c>
      <c r="M1352" s="16">
        <f t="shared" si="237"/>
        <v>7.1071338801063574E-4</v>
      </c>
      <c r="N1352" s="16">
        <f t="shared" si="238"/>
        <v>0.16942625911080963</v>
      </c>
      <c r="O1352" s="16">
        <f t="shared" si="239"/>
        <v>4.9757671742588607E-4</v>
      </c>
      <c r="P1352" s="16">
        <f t="shared" si="240"/>
        <v>9.767081519457399E-2</v>
      </c>
      <c r="Q1352" s="16">
        <f t="shared" si="241"/>
        <v>0.10592560834456209</v>
      </c>
      <c r="R1352" s="16">
        <f t="shared" si="242"/>
        <v>9.1118077187875915E-2</v>
      </c>
      <c r="S1352" s="16">
        <f t="shared" si="243"/>
        <v>3.6648394289705006E-4</v>
      </c>
      <c r="T1352" s="16">
        <f t="shared" si="244"/>
        <v>0.10593209624583068</v>
      </c>
      <c r="U1352" s="65">
        <f t="shared" si="245"/>
        <v>0.57093691674397529</v>
      </c>
      <c r="V1352" s="65"/>
      <c r="AI1352" s="16"/>
      <c r="AL1352" s="16"/>
      <c r="AM1352" s="16"/>
    </row>
    <row r="1353" spans="1:40" x14ac:dyDescent="0.25">
      <c r="A1353">
        <v>1352</v>
      </c>
      <c r="B1353" s="16">
        <v>4.1887529140587797E-4</v>
      </c>
      <c r="C1353" s="16">
        <v>5.4006899497046298E-9</v>
      </c>
      <c r="D1353" s="16">
        <v>1.10765785883084E-3</v>
      </c>
      <c r="E1353" s="16">
        <v>1.20188757072721E-5</v>
      </c>
      <c r="F1353" s="16">
        <v>1.1663812419021999E-5</v>
      </c>
      <c r="G1353" s="16">
        <v>2.0623575917664301E-6</v>
      </c>
      <c r="H1353" s="16">
        <v>3.5387231718156701E-4</v>
      </c>
      <c r="J1353">
        <v>0.95476968027295395</v>
      </c>
      <c r="K1353">
        <f t="shared" si="235"/>
        <v>5.1564150165328448E-9</v>
      </c>
      <c r="L1353">
        <f t="shared" si="236"/>
        <v>1.1330424405707007E-3</v>
      </c>
      <c r="M1353" s="16">
        <f t="shared" si="237"/>
        <v>-2.952918577589447E-4</v>
      </c>
      <c r="N1353" s="16">
        <f t="shared" si="238"/>
        <v>2.2090120823316427E-2</v>
      </c>
      <c r="O1353" s="16">
        <f t="shared" si="239"/>
        <v>6.1567487396242877E-4</v>
      </c>
      <c r="P1353" s="16">
        <f t="shared" si="240"/>
        <v>2.232406025486636E-2</v>
      </c>
      <c r="Q1353" s="16">
        <f t="shared" si="241"/>
        <v>1.4169023159980733E-2</v>
      </c>
      <c r="R1353" s="16">
        <f t="shared" si="242"/>
        <v>3.3343725155932584E-2</v>
      </c>
      <c r="S1353" s="16">
        <f t="shared" si="243"/>
        <v>7.3797207259990204E-4</v>
      </c>
      <c r="T1353" s="16">
        <f t="shared" si="244"/>
        <v>1.4170925189962285E-2</v>
      </c>
      <c r="U1353" s="65">
        <f t="shared" si="245"/>
        <v>0.10745150153062072</v>
      </c>
      <c r="V1353" s="65"/>
      <c r="AH1353" s="16"/>
      <c r="AI1353" s="16"/>
      <c r="AJ1353" s="16"/>
      <c r="AK1353" s="16"/>
      <c r="AL1353" s="16"/>
      <c r="AM1353" s="16"/>
      <c r="AN1353" s="16"/>
    </row>
    <row r="1354" spans="1:40" x14ac:dyDescent="0.25">
      <c r="A1354">
        <v>1353</v>
      </c>
      <c r="B1354">
        <v>7.0303993060050695E-4</v>
      </c>
      <c r="C1354" s="16">
        <v>7.7064434484036601E-9</v>
      </c>
      <c r="D1354">
        <v>9.3760210320444298E-4</v>
      </c>
      <c r="E1354" s="16">
        <v>1.45475015566139E-5</v>
      </c>
      <c r="F1354" s="16">
        <v>6.8900589135105201E-6</v>
      </c>
      <c r="G1354" s="16">
        <v>1.4422567309207899E-6</v>
      </c>
      <c r="H1354">
        <v>4.2831892903214799E-4</v>
      </c>
      <c r="J1354">
        <v>0.95569614562109695</v>
      </c>
      <c r="K1354">
        <f t="shared" si="235"/>
        <v>7.365018300086333E-9</v>
      </c>
      <c r="L1354">
        <f t="shared" si="236"/>
        <v>9.5281677131893634E-4</v>
      </c>
      <c r="M1354" s="16">
        <f t="shared" si="237"/>
        <v>4.532630898820775E-4</v>
      </c>
      <c r="N1354" s="16">
        <f t="shared" si="238"/>
        <v>0.18399205296064994</v>
      </c>
      <c r="O1354" s="16">
        <f t="shared" si="239"/>
        <v>0.15329616849433719</v>
      </c>
      <c r="P1354" s="16">
        <f t="shared" si="240"/>
        <v>7.3190988756666252E-4</v>
      </c>
      <c r="Q1354" s="16">
        <f t="shared" si="241"/>
        <v>0.12564532384950666</v>
      </c>
      <c r="R1354" s="16">
        <f t="shared" si="242"/>
        <v>9.0849065055017303E-2</v>
      </c>
      <c r="S1354" s="16">
        <f t="shared" si="243"/>
        <v>7.9342569425259898E-2</v>
      </c>
      <c r="T1354" s="16">
        <f t="shared" si="244"/>
        <v>0.12564357778050825</v>
      </c>
      <c r="U1354" s="65">
        <f t="shared" si="245"/>
        <v>0.75950066745284595</v>
      </c>
      <c r="V1354" s="65"/>
      <c r="AI1354" s="16"/>
      <c r="AL1354" s="16"/>
      <c r="AM1354" s="16"/>
    </row>
    <row r="1355" spans="1:40" x14ac:dyDescent="0.25">
      <c r="A1355">
        <v>1354</v>
      </c>
      <c r="B1355">
        <v>1.04361973205624E-3</v>
      </c>
      <c r="C1355" s="16">
        <v>1.00173638989469E-8</v>
      </c>
      <c r="D1355">
        <v>8.1854254333908196E-4</v>
      </c>
      <c r="E1355" s="16">
        <v>1.65325398230881E-5</v>
      </c>
      <c r="F1355" s="16">
        <v>4.6140243864025401E-6</v>
      </c>
      <c r="G1355" s="16">
        <v>1.1079175767739601E-6</v>
      </c>
      <c r="H1355">
        <v>4.8676102716455299E-4</v>
      </c>
      <c r="J1355">
        <v>0.95634022420836196</v>
      </c>
      <c r="K1355">
        <f t="shared" si="235"/>
        <v>9.5800080370956289E-9</v>
      </c>
      <c r="L1355">
        <f t="shared" si="236"/>
        <v>8.2886849232476198E-4</v>
      </c>
      <c r="M1355" s="16">
        <f t="shared" si="237"/>
        <v>1.2583709717877182E-3</v>
      </c>
      <c r="N1355" s="16">
        <f t="shared" si="238"/>
        <v>1.2570408189313489</v>
      </c>
      <c r="O1355" s="16">
        <f t="shared" si="239"/>
        <v>0.65416855371419824</v>
      </c>
      <c r="P1355" s="16">
        <f t="shared" si="240"/>
        <v>2.2680808623530949E-2</v>
      </c>
      <c r="Q1355" s="16">
        <f t="shared" si="241"/>
        <v>0.29082779203354658</v>
      </c>
      <c r="R1355" s="16">
        <f t="shared" si="242"/>
        <v>0.28321621787188234</v>
      </c>
      <c r="S1355" s="16">
        <f t="shared" si="243"/>
        <v>0.20088065418749526</v>
      </c>
      <c r="T1355" s="16">
        <f t="shared" si="244"/>
        <v>0.29081470317983138</v>
      </c>
      <c r="U1355" s="65">
        <f t="shared" si="245"/>
        <v>2.9996295485418338</v>
      </c>
      <c r="V1355" s="65"/>
      <c r="AI1355" s="16"/>
      <c r="AL1355" s="16"/>
      <c r="AM1355" s="16"/>
    </row>
    <row r="1356" spans="1:40" x14ac:dyDescent="0.25">
      <c r="A1356">
        <v>1355</v>
      </c>
      <c r="B1356">
        <v>5.98453699801005E-4</v>
      </c>
      <c r="C1356" s="16">
        <v>5.2318156385514201E-9</v>
      </c>
      <c r="D1356">
        <v>7.4444944555410999E-4</v>
      </c>
      <c r="E1356" s="16">
        <v>7.8582853297264598E-6</v>
      </c>
      <c r="F1356" s="16">
        <v>8.0238069587132595E-6</v>
      </c>
      <c r="G1356" s="16">
        <v>2.1198743050434902E-6</v>
      </c>
      <c r="H1356">
        <v>2.3136773582007201E-4</v>
      </c>
      <c r="J1356">
        <v>0.95664298214004995</v>
      </c>
      <c r="K1356">
        <f t="shared" si="235"/>
        <v>5.0049797144707805E-9</v>
      </c>
      <c r="L1356">
        <f t="shared" si="236"/>
        <v>7.6261170196094137E-4</v>
      </c>
      <c r="M1356" s="16">
        <f t="shared" si="237"/>
        <v>4.3429569764106846E-4</v>
      </c>
      <c r="N1356" s="16">
        <f t="shared" si="238"/>
        <v>4.6815677677483979E-2</v>
      </c>
      <c r="O1356" s="16">
        <f t="shared" si="239"/>
        <v>3.0587481053230671E-3</v>
      </c>
      <c r="P1356" s="16">
        <f t="shared" si="240"/>
        <v>5.1750616169469889E-2</v>
      </c>
      <c r="Q1356" s="16">
        <f t="shared" si="241"/>
        <v>7.2008340211076313E-2</v>
      </c>
      <c r="R1356" s="16">
        <f t="shared" si="242"/>
        <v>3.4767416030037912E-2</v>
      </c>
      <c r="S1356" s="16">
        <f t="shared" si="243"/>
        <v>3.1149878169963669E-3</v>
      </c>
      <c r="T1356" s="16">
        <f t="shared" si="244"/>
        <v>7.2012537799837753E-2</v>
      </c>
      <c r="U1356" s="65">
        <f t="shared" si="245"/>
        <v>0.2835283238102253</v>
      </c>
      <c r="V1356" s="65"/>
      <c r="AI1356" s="16"/>
      <c r="AL1356" s="16"/>
      <c r="AM1356" s="16"/>
    </row>
    <row r="1357" spans="1:40" x14ac:dyDescent="0.25">
      <c r="A1357">
        <v>1356</v>
      </c>
      <c r="B1357">
        <v>4.752768289398E-4</v>
      </c>
      <c r="C1357" s="16">
        <v>6.1507716159520002E-9</v>
      </c>
      <c r="D1357">
        <v>1.11175052247586E-3</v>
      </c>
      <c r="E1357" s="16">
        <v>1.3738961795195E-5</v>
      </c>
      <c r="F1357" s="16">
        <v>1.02788791638408E-5</v>
      </c>
      <c r="G1357" s="16">
        <v>1.8108209887809599E-6</v>
      </c>
      <c r="H1357">
        <v>4.0451685954072099E-4</v>
      </c>
      <c r="J1357">
        <v>0.95477784743837002</v>
      </c>
      <c r="K1357">
        <f t="shared" si="235"/>
        <v>5.8726204835636752E-9</v>
      </c>
      <c r="L1357">
        <f t="shared" si="236"/>
        <v>1.1341129510207065E-3</v>
      </c>
      <c r="M1357" s="16">
        <f t="shared" si="237"/>
        <v>-1.8355929314110657E-4</v>
      </c>
      <c r="N1357" s="16">
        <f t="shared" si="238"/>
        <v>1.1553326818887228E-3</v>
      </c>
      <c r="O1357" s="16">
        <f t="shared" si="239"/>
        <v>1.2238402540078918E-2</v>
      </c>
      <c r="P1357" s="16">
        <f t="shared" si="240"/>
        <v>2.3611188109004606E-2</v>
      </c>
      <c r="Q1357" s="16">
        <f t="shared" si="241"/>
        <v>7.7944069679791769E-2</v>
      </c>
      <c r="R1357" s="16">
        <f t="shared" si="242"/>
        <v>1.7794246267926223E-3</v>
      </c>
      <c r="S1357" s="16">
        <f t="shared" si="243"/>
        <v>9.626198729247009E-3</v>
      </c>
      <c r="T1357" s="16">
        <f t="shared" si="244"/>
        <v>7.7949111837797957E-2</v>
      </c>
      <c r="U1357" s="65">
        <f t="shared" si="245"/>
        <v>0.2043037282046016</v>
      </c>
      <c r="V1357" s="65"/>
      <c r="AI1357" s="16"/>
      <c r="AL1357" s="16"/>
      <c r="AM1357" s="16"/>
    </row>
    <row r="1358" spans="1:40" x14ac:dyDescent="0.25">
      <c r="A1358">
        <v>1357</v>
      </c>
      <c r="B1358">
        <v>4.0150827386507701E-4</v>
      </c>
      <c r="C1358" s="16">
        <v>4.2558984609260898E-9</v>
      </c>
      <c r="D1358">
        <v>9.06456659044943E-4</v>
      </c>
      <c r="E1358" s="16">
        <v>7.7678217199013296E-6</v>
      </c>
      <c r="F1358" s="16">
        <v>1.2059334480703399E-5</v>
      </c>
      <c r="G1358" s="16">
        <v>2.6113177955170401E-6</v>
      </c>
      <c r="H1358">
        <v>2.2870618755993201E-4</v>
      </c>
      <c r="J1358">
        <v>0.95574229094688501</v>
      </c>
      <c r="K1358">
        <f t="shared" si="235"/>
        <v>4.0675421450828233E-9</v>
      </c>
      <c r="L1358">
        <f t="shared" si="236"/>
        <v>9.3318238990340596E-4</v>
      </c>
      <c r="M1358" s="16">
        <f t="shared" si="237"/>
        <v>-1.3016584217325194E-4</v>
      </c>
      <c r="N1358" s="16">
        <f t="shared" si="238"/>
        <v>3.3828873764285103E-2</v>
      </c>
      <c r="O1358" s="16">
        <f t="shared" si="239"/>
        <v>5.3603610500439734E-2</v>
      </c>
      <c r="P1358" s="16">
        <f t="shared" si="240"/>
        <v>3.5251938705029981E-3</v>
      </c>
      <c r="Q1358" s="16">
        <f t="shared" si="241"/>
        <v>7.65996594702123E-2</v>
      </c>
      <c r="R1358" s="16">
        <f t="shared" si="242"/>
        <v>4.9597481260096658E-2</v>
      </c>
      <c r="S1358" s="16">
        <f t="shared" si="243"/>
        <v>9.0346844443613114E-2</v>
      </c>
      <c r="T1358" s="16">
        <f t="shared" si="244"/>
        <v>7.6600563171366987E-2</v>
      </c>
      <c r="U1358" s="65">
        <f t="shared" si="245"/>
        <v>0.3841022264805169</v>
      </c>
      <c r="V1358" s="65"/>
      <c r="AI1358" s="16"/>
      <c r="AL1358" s="16"/>
      <c r="AM1358" s="16"/>
    </row>
    <row r="1359" spans="1:40" x14ac:dyDescent="0.25">
      <c r="A1359">
        <v>1358</v>
      </c>
      <c r="B1359">
        <v>6.4352383583440105E-4</v>
      </c>
      <c r="C1359" s="16">
        <v>5.8971882021201402E-9</v>
      </c>
      <c r="D1359">
        <v>7.8099502377389901E-4</v>
      </c>
      <c r="E1359" s="16">
        <v>9.28888616025026E-6</v>
      </c>
      <c r="F1359" s="16">
        <v>7.4738211653968103E-6</v>
      </c>
      <c r="G1359" s="16">
        <v>1.8814344315326001E-6</v>
      </c>
      <c r="H1359">
        <v>2.7348867202714E-4</v>
      </c>
      <c r="J1359">
        <v>0.95646888263167296</v>
      </c>
      <c r="K1359">
        <f t="shared" si="235"/>
        <v>5.6404770103505352E-9</v>
      </c>
      <c r="L1359">
        <f t="shared" si="236"/>
        <v>7.9781820334802315E-4</v>
      </c>
      <c r="M1359" s="16">
        <f t="shared" si="237"/>
        <v>4.8922946832077895E-4</v>
      </c>
      <c r="N1359" s="16">
        <f t="shared" si="238"/>
        <v>9.4848770680359351E-2</v>
      </c>
      <c r="O1359" s="16">
        <f t="shared" si="239"/>
        <v>4.2040283420256511E-3</v>
      </c>
      <c r="P1359" s="16">
        <f t="shared" si="240"/>
        <v>3.593466512546481E-2</v>
      </c>
      <c r="Q1359" s="16">
        <f t="shared" si="241"/>
        <v>1.8264351958045544E-2</v>
      </c>
      <c r="R1359" s="16">
        <f t="shared" si="242"/>
        <v>5.8672319047439844E-2</v>
      </c>
      <c r="S1359" s="16">
        <f t="shared" si="243"/>
        <v>3.9619319304776499E-3</v>
      </c>
      <c r="T1359" s="16">
        <f t="shared" si="244"/>
        <v>1.8266474524257267E-2</v>
      </c>
      <c r="U1359" s="65">
        <f t="shared" si="245"/>
        <v>0.23415254160807009</v>
      </c>
      <c r="V1359" s="65"/>
      <c r="AI1359" s="16"/>
      <c r="AL1359" s="16"/>
      <c r="AM1359" s="16"/>
    </row>
    <row r="1360" spans="1:40" x14ac:dyDescent="0.25">
      <c r="A1360">
        <v>1359</v>
      </c>
      <c r="B1360">
        <v>3.4919207214763998E-4</v>
      </c>
      <c r="C1360" s="16">
        <v>3.9242967053841297E-9</v>
      </c>
      <c r="D1360">
        <v>9.6247696467299305E-4</v>
      </c>
      <c r="E1360" s="16">
        <v>7.5998628339488997E-6</v>
      </c>
      <c r="F1360" s="16">
        <v>1.3906404678301499E-5</v>
      </c>
      <c r="G1360" s="16">
        <v>2.8339997343228102E-6</v>
      </c>
      <c r="H1360">
        <v>2.2376168481392399E-4</v>
      </c>
      <c r="J1360">
        <v>0.95542795503827604</v>
      </c>
      <c r="K1360">
        <f t="shared" si="235"/>
        <v>3.7493827761886033E-9</v>
      </c>
      <c r="L1360">
        <f t="shared" si="236"/>
        <v>9.9311984946721336E-4</v>
      </c>
      <c r="M1360" s="16">
        <f t="shared" si="237"/>
        <v>-2.947357051719335E-4</v>
      </c>
      <c r="N1360" s="16">
        <f t="shared" si="238"/>
        <v>8.4250876865146693E-2</v>
      </c>
      <c r="O1360" s="16">
        <f t="shared" si="239"/>
        <v>8.491449619838369E-2</v>
      </c>
      <c r="P1360" s="16">
        <f t="shared" si="240"/>
        <v>1.5407839715056225E-6</v>
      </c>
      <c r="Q1360" s="16">
        <f t="shared" si="241"/>
        <v>8.5500376706268894E-2</v>
      </c>
      <c r="R1360" s="16">
        <f t="shared" si="242"/>
        <v>0.16808421128702034</v>
      </c>
      <c r="S1360" s="16">
        <f t="shared" si="243"/>
        <v>0.1693200446566854</v>
      </c>
      <c r="T1360" s="16">
        <f t="shared" si="244"/>
        <v>8.5500067914486999E-2</v>
      </c>
      <c r="U1360" s="65">
        <f t="shared" si="245"/>
        <v>0.67757161441196345</v>
      </c>
      <c r="V1360" s="65"/>
      <c r="AI1360" s="16"/>
      <c r="AL1360" s="16"/>
      <c r="AM1360" s="16"/>
    </row>
    <row r="1361" spans="1:40" x14ac:dyDescent="0.25">
      <c r="A1361">
        <v>1360</v>
      </c>
      <c r="B1361">
        <v>5.1739906790556896E-4</v>
      </c>
      <c r="C1361" s="16">
        <v>4.7827384125405799E-9</v>
      </c>
      <c r="D1361">
        <v>7.88084170321717E-4</v>
      </c>
      <c r="E1361" s="16">
        <v>7.6005676564759699E-6</v>
      </c>
      <c r="F1361" s="16">
        <v>9.3021540845286006E-6</v>
      </c>
      <c r="G1361" s="16">
        <v>2.3202340987236101E-6</v>
      </c>
      <c r="H1361">
        <v>2.23780394697395E-4</v>
      </c>
      <c r="J1361">
        <v>0.95639344573999596</v>
      </c>
      <c r="K1361">
        <f t="shared" si="235"/>
        <v>4.5741796704427236E-9</v>
      </c>
      <c r="L1361">
        <f t="shared" si="236"/>
        <v>8.0900392985108521E-4</v>
      </c>
      <c r="M1361" s="16">
        <f t="shared" si="237"/>
        <v>2.2579420596005267E-4</v>
      </c>
      <c r="N1361" s="16">
        <f t="shared" si="238"/>
        <v>2.6650499474176297E-3</v>
      </c>
      <c r="O1361" s="16">
        <f t="shared" si="239"/>
        <v>1.8603472112772704E-2</v>
      </c>
      <c r="P1361" s="16">
        <f t="shared" si="240"/>
        <v>3.3199765566116549E-2</v>
      </c>
      <c r="Q1361" s="16">
        <f t="shared" si="241"/>
        <v>8.5462003828209551E-2</v>
      </c>
      <c r="R1361" s="16">
        <f t="shared" si="242"/>
        <v>3.2316561771366182E-3</v>
      </c>
      <c r="S1361" s="16">
        <f t="shared" si="243"/>
        <v>2.4212010840583845E-2</v>
      </c>
      <c r="T1361" s="16">
        <f t="shared" si="244"/>
        <v>8.5465470786640102E-2</v>
      </c>
      <c r="U1361" s="65">
        <f t="shared" si="245"/>
        <v>0.25283942925887704</v>
      </c>
      <c r="V1361" s="65"/>
      <c r="AI1361" s="16"/>
      <c r="AK1361" s="16"/>
      <c r="AL1361" s="16"/>
      <c r="AM1361" s="16"/>
    </row>
    <row r="1362" spans="1:40" x14ac:dyDescent="0.25">
      <c r="A1362">
        <v>1361</v>
      </c>
      <c r="B1362">
        <v>4.3035579872400203E-4</v>
      </c>
      <c r="C1362" s="16">
        <v>4.61506859625589E-9</v>
      </c>
      <c r="D1362">
        <v>9.1722371472199599E-4</v>
      </c>
      <c r="E1362" s="16">
        <v>8.5227303345350706E-6</v>
      </c>
      <c r="F1362" s="16">
        <v>1.12547644354523E-5</v>
      </c>
      <c r="G1362" s="16">
        <v>2.4082903236710399E-6</v>
      </c>
      <c r="H1362">
        <v>2.5093287520846098E-4</v>
      </c>
      <c r="J1362">
        <v>0.95570583360216699</v>
      </c>
      <c r="K1362">
        <f t="shared" si="235"/>
        <v>4.4106479799159183E-9</v>
      </c>
      <c r="L1362">
        <f t="shared" si="236"/>
        <v>9.4213691884797535E-4</v>
      </c>
      <c r="M1362" s="16">
        <f t="shared" si="237"/>
        <v>-8.1425321399971308E-5</v>
      </c>
      <c r="N1362" s="16">
        <f t="shared" si="238"/>
        <v>1.5698358909031304E-2</v>
      </c>
      <c r="O1362" s="16">
        <f t="shared" si="239"/>
        <v>2.7778957892510007E-2</v>
      </c>
      <c r="P1362" s="16">
        <f t="shared" si="240"/>
        <v>2.3232795263545187E-3</v>
      </c>
      <c r="Q1362" s="16">
        <f t="shared" si="241"/>
        <v>4.2633844025729367E-2</v>
      </c>
      <c r="R1362" s="16">
        <f t="shared" si="242"/>
        <v>1.9917384077972305E-2</v>
      </c>
      <c r="S1362" s="16">
        <f t="shared" si="243"/>
        <v>3.9783834715471096E-2</v>
      </c>
      <c r="T1362" s="16">
        <f t="shared" si="244"/>
        <v>4.2634470123232265E-2</v>
      </c>
      <c r="U1362" s="65">
        <f t="shared" si="245"/>
        <v>0.19077012927030085</v>
      </c>
      <c r="V1362" s="65"/>
      <c r="AI1362" s="16"/>
      <c r="AL1362" s="16"/>
      <c r="AM1362" s="16"/>
    </row>
    <row r="1363" spans="1:40" x14ac:dyDescent="0.25">
      <c r="A1363">
        <v>1362</v>
      </c>
      <c r="B1363" s="16">
        <v>3.1307584672574199E-4</v>
      </c>
      <c r="C1363" s="16">
        <v>4.6018043227783497E-9</v>
      </c>
      <c r="D1363" s="16">
        <v>1.2677712872746401E-3</v>
      </c>
      <c r="E1363" s="16">
        <v>1.16991877510241E-5</v>
      </c>
      <c r="F1363" s="16">
        <v>1.5727243361892501E-5</v>
      </c>
      <c r="G1363" s="16">
        <v>2.42502619612179E-6</v>
      </c>
      <c r="H1363" s="16">
        <v>3.4446260335347002E-4</v>
      </c>
      <c r="J1363">
        <v>0.95393175330296098</v>
      </c>
      <c r="K1363">
        <f t="shared" si="235"/>
        <v>4.3898072659850963E-9</v>
      </c>
      <c r="L1363">
        <f t="shared" si="236"/>
        <v>1.301646198390224E-3</v>
      </c>
      <c r="M1363" s="16">
        <f t="shared" si="237"/>
        <v>-6.7549450493874002E-4</v>
      </c>
      <c r="N1363" s="16">
        <f t="shared" si="238"/>
        <v>0.13225367103290941</v>
      </c>
      <c r="O1363" s="16">
        <f t="shared" si="239"/>
        <v>2.8583075346030613E-2</v>
      </c>
      <c r="P1363" s="16">
        <f t="shared" si="240"/>
        <v>9.9579050262282434E-2</v>
      </c>
      <c r="Q1363" s="16">
        <f t="shared" si="241"/>
        <v>7.9689053882382004E-3</v>
      </c>
      <c r="R1363" s="16">
        <f t="shared" si="242"/>
        <v>0.35354551815742724</v>
      </c>
      <c r="S1363" s="16">
        <f t="shared" si="243"/>
        <v>4.3178439727241516E-2</v>
      </c>
      <c r="T1363" s="16">
        <f t="shared" si="244"/>
        <v>7.9719164681169418E-3</v>
      </c>
      <c r="U1363" s="65">
        <f t="shared" si="245"/>
        <v>0.67308057638224639</v>
      </c>
      <c r="V1363" s="65"/>
      <c r="AH1363" s="16"/>
      <c r="AI1363" s="16"/>
      <c r="AJ1363" s="16"/>
      <c r="AK1363" s="16"/>
      <c r="AL1363" s="16"/>
      <c r="AM1363" s="16"/>
      <c r="AN1363" s="16"/>
    </row>
    <row r="1364" spans="1:40" x14ac:dyDescent="0.25">
      <c r="A1364">
        <v>1363</v>
      </c>
      <c r="B1364">
        <v>4.4479560007620102E-4</v>
      </c>
      <c r="C1364" s="16">
        <v>5.6328927991262901E-9</v>
      </c>
      <c r="D1364">
        <v>1.08738618133382E-3</v>
      </c>
      <c r="E1364" s="16">
        <v>1.23093012123189E-5</v>
      </c>
      <c r="F1364" s="16">
        <v>1.09727814923573E-5</v>
      </c>
      <c r="G1364" s="16">
        <v>1.9768394695499601E-6</v>
      </c>
      <c r="H1364">
        <v>3.6242293330512198E-4</v>
      </c>
      <c r="J1364">
        <v>0.95488104158049103</v>
      </c>
      <c r="K1364">
        <f t="shared" si="235"/>
        <v>5.3787425431409592E-9</v>
      </c>
      <c r="L1364">
        <f t="shared" si="236"/>
        <v>1.1113029508952855E-3</v>
      </c>
      <c r="M1364" s="16">
        <f t="shared" si="237"/>
        <v>-2.2171175074288342E-4</v>
      </c>
      <c r="N1364" s="16">
        <f t="shared" si="238"/>
        <v>9.2052323855094341E-3</v>
      </c>
      <c r="O1364" s="16">
        <f t="shared" si="239"/>
        <v>2.9293728156226385E-4</v>
      </c>
      <c r="P1364" s="16">
        <f t="shared" si="240"/>
        <v>1.6480535999020374E-2</v>
      </c>
      <c r="Q1364" s="16">
        <f t="shared" si="241"/>
        <v>2.1337662001990072E-2</v>
      </c>
      <c r="R1364" s="16">
        <f t="shared" si="242"/>
        <v>1.2664914343879083E-2</v>
      </c>
      <c r="S1364" s="16">
        <f t="shared" si="243"/>
        <v>2.379926209671975E-4</v>
      </c>
      <c r="T1364" s="16">
        <f t="shared" si="244"/>
        <v>2.1339687051324198E-2</v>
      </c>
      <c r="U1364" s="65">
        <f t="shared" si="245"/>
        <v>8.1558961684252626E-2</v>
      </c>
      <c r="V1364" s="65"/>
      <c r="AI1364" s="16"/>
      <c r="AL1364" s="16"/>
      <c r="AM1364" s="16"/>
    </row>
    <row r="1365" spans="1:40" x14ac:dyDescent="0.25">
      <c r="A1365">
        <v>1364</v>
      </c>
      <c r="B1365" s="16">
        <v>4.28164563176421E-4</v>
      </c>
      <c r="C1365" s="16">
        <v>6.7797571312446603E-9</v>
      </c>
      <c r="D1365" s="16">
        <v>1.36823068980218E-3</v>
      </c>
      <c r="E1365" s="16">
        <v>1.8585797892368999E-5</v>
      </c>
      <c r="F1365" s="16">
        <v>1.1541121334547E-5</v>
      </c>
      <c r="G1365" s="16">
        <v>1.6474550940792201E-6</v>
      </c>
      <c r="H1365">
        <v>5.4722922029070396E-4</v>
      </c>
      <c r="J1365">
        <v>0.95354633717651205</v>
      </c>
      <c r="K1365">
        <f t="shared" si="235"/>
        <v>6.4648125794446827E-9</v>
      </c>
      <c r="L1365">
        <f t="shared" si="236"/>
        <v>1.3929536078082221E-3</v>
      </c>
      <c r="M1365" s="16">
        <f t="shared" si="237"/>
        <v>-5.3662448145537999E-4</v>
      </c>
      <c r="N1365" s="16">
        <f t="shared" si="238"/>
        <v>1.6834238029848098E-2</v>
      </c>
      <c r="O1365" s="16">
        <f t="shared" si="239"/>
        <v>5.0266284310272684E-2</v>
      </c>
      <c r="P1365" s="16">
        <f t="shared" si="240"/>
        <v>0.17623861186292128</v>
      </c>
      <c r="Q1365" s="16">
        <f t="shared" si="241"/>
        <v>0.53356581152847526</v>
      </c>
      <c r="R1365" s="16">
        <f t="shared" si="242"/>
        <v>2.8955413288062767E-2</v>
      </c>
      <c r="S1365" s="16">
        <f t="shared" si="243"/>
        <v>3.2212440819619881E-2</v>
      </c>
      <c r="T1365" s="16">
        <f t="shared" si="244"/>
        <v>0.53361484809334669</v>
      </c>
      <c r="U1365" s="65">
        <f t="shared" si="245"/>
        <v>1.3716876479325466</v>
      </c>
      <c r="V1365" s="65"/>
      <c r="AH1365" s="16"/>
      <c r="AI1365" s="16"/>
      <c r="AJ1365" s="16"/>
      <c r="AK1365" s="16"/>
      <c r="AL1365" s="16"/>
      <c r="AM1365" s="16"/>
    </row>
    <row r="1366" spans="1:40" x14ac:dyDescent="0.25">
      <c r="A1366">
        <v>1365</v>
      </c>
      <c r="B1366">
        <v>5.2493658989260898E-4</v>
      </c>
      <c r="C1366" s="16">
        <v>5.4113091877112896E-9</v>
      </c>
      <c r="D1366">
        <v>8.8077041387369E-4</v>
      </c>
      <c r="E1366" s="16">
        <v>9.6008413784826695E-6</v>
      </c>
      <c r="F1366" s="16">
        <v>9.2078653529443393E-6</v>
      </c>
      <c r="G1366" s="16">
        <v>2.0528792899722498E-6</v>
      </c>
      <c r="H1366">
        <v>2.8267486122273799E-4</v>
      </c>
      <c r="J1366">
        <v>0.95592985730124003</v>
      </c>
      <c r="K1366">
        <f t="shared" si="235"/>
        <v>5.172832019621742E-9</v>
      </c>
      <c r="L1366">
        <f t="shared" si="236"/>
        <v>9.0123361256036309E-4</v>
      </c>
      <c r="M1366" s="16">
        <f t="shared" si="237"/>
        <v>1.4863956722485468E-4</v>
      </c>
      <c r="N1366" s="16">
        <f t="shared" si="238"/>
        <v>4.4815377493303823E-3</v>
      </c>
      <c r="O1366" s="16">
        <f t="shared" si="239"/>
        <v>5.2419526637354191E-4</v>
      </c>
      <c r="P1366" s="16">
        <f t="shared" si="240"/>
        <v>7.4007931865369952E-3</v>
      </c>
      <c r="Q1366" s="16">
        <f t="shared" si="241"/>
        <v>1.1257349239512923E-2</v>
      </c>
      <c r="R1366" s="16">
        <f t="shared" si="242"/>
        <v>4.4099776334575267E-3</v>
      </c>
      <c r="S1366" s="16">
        <f t="shared" si="243"/>
        <v>5.0377507968433371E-4</v>
      </c>
      <c r="T1366" s="16">
        <f t="shared" si="244"/>
        <v>1.1258114557853784E-2</v>
      </c>
      <c r="U1366" s="65">
        <f t="shared" si="245"/>
        <v>3.9835742712749485E-2</v>
      </c>
      <c r="V1366" s="65"/>
      <c r="AI1366" s="16"/>
      <c r="AL1366" s="16"/>
      <c r="AM1366" s="16"/>
    </row>
    <row r="1367" spans="1:40" x14ac:dyDescent="0.25">
      <c r="A1367">
        <v>1366</v>
      </c>
      <c r="B1367">
        <v>4.6267440100464301E-4</v>
      </c>
      <c r="C1367" s="16">
        <v>5.7609098802117797E-9</v>
      </c>
      <c r="D1367">
        <v>1.0686240404445401E-3</v>
      </c>
      <c r="E1367" s="16">
        <v>1.23746063582728E-5</v>
      </c>
      <c r="F1367" s="16">
        <v>1.05390735130693E-5</v>
      </c>
      <c r="G1367" s="16">
        <v>1.9324732235253202E-6</v>
      </c>
      <c r="H1367">
        <v>3.6434536038619498E-4</v>
      </c>
      <c r="J1367">
        <v>0.95498032323952398</v>
      </c>
      <c r="K1367">
        <f t="shared" si="235"/>
        <v>5.5015555795584125E-9</v>
      </c>
      <c r="L1367">
        <f t="shared" si="236"/>
        <v>1.0916288997843237E-3</v>
      </c>
      <c r="M1367" s="16">
        <f t="shared" si="237"/>
        <v>-1.6628009777503778E-4</v>
      </c>
      <c r="N1367" s="16">
        <f t="shared" si="238"/>
        <v>3.5527412437887703E-3</v>
      </c>
      <c r="O1367" s="16">
        <f t="shared" si="239"/>
        <v>1.6185406342239604E-3</v>
      </c>
      <c r="P1367" s="16">
        <f t="shared" si="240"/>
        <v>1.1860764502394986E-2</v>
      </c>
      <c r="Q1367" s="16">
        <f t="shared" si="241"/>
        <v>2.3150988885137936E-2</v>
      </c>
      <c r="R1367" s="16">
        <f t="shared" si="242"/>
        <v>4.7010942289855097E-3</v>
      </c>
      <c r="S1367" s="16">
        <f t="shared" si="243"/>
        <v>1.4080355604870068E-3</v>
      </c>
      <c r="T1367" s="16">
        <f t="shared" si="244"/>
        <v>2.3152769442955329E-2</v>
      </c>
      <c r="U1367" s="65">
        <f t="shared" si="245"/>
        <v>6.9444934497973496E-2</v>
      </c>
      <c r="V1367" s="65"/>
      <c r="AI1367" s="16"/>
      <c r="AL1367" s="16"/>
      <c r="AM1367" s="16"/>
    </row>
    <row r="1368" spans="1:40" x14ac:dyDescent="0.25">
      <c r="A1368">
        <v>1367</v>
      </c>
      <c r="B1368">
        <v>4.4570596693911202E-4</v>
      </c>
      <c r="C1368" s="16">
        <v>6.8524126034347797E-9</v>
      </c>
      <c r="D1368">
        <v>1.3272149726530401E-3</v>
      </c>
      <c r="E1368" s="16">
        <v>1.8230061040254201E-5</v>
      </c>
      <c r="F1368" s="16">
        <v>1.1066408989747501E-5</v>
      </c>
      <c r="G1368" s="16">
        <v>1.6292451122750599E-6</v>
      </c>
      <c r="H1368">
        <v>5.3675402744281101E-4</v>
      </c>
      <c r="J1368">
        <v>0.95374524236921998</v>
      </c>
      <c r="K1368">
        <f t="shared" si="235"/>
        <v>6.5354559192768015E-9</v>
      </c>
      <c r="L1368">
        <f t="shared" si="236"/>
        <v>1.3509701833322066E-3</v>
      </c>
      <c r="M1368" s="16">
        <f t="shared" si="237"/>
        <v>-4.5955824945398264E-4</v>
      </c>
      <c r="N1368" s="16">
        <f t="shared" si="238"/>
        <v>8.8535986228542533E-3</v>
      </c>
      <c r="O1368" s="16">
        <f t="shared" si="239"/>
        <v>5.6321080759372519E-2</v>
      </c>
      <c r="P1368" s="16">
        <f t="shared" si="240"/>
        <v>0.14231452360341904</v>
      </c>
      <c r="Q1368" s="16">
        <f t="shared" si="241"/>
        <v>0.48627544863752442</v>
      </c>
      <c r="R1368" s="16">
        <f t="shared" si="242"/>
        <v>1.4891678063602509E-2</v>
      </c>
      <c r="S1368" s="16">
        <f t="shared" si="243"/>
        <v>3.5550273667415123E-2</v>
      </c>
      <c r="T1368" s="16">
        <f t="shared" si="244"/>
        <v>0.4863165681263642</v>
      </c>
      <c r="U1368" s="65">
        <f t="shared" si="245"/>
        <v>1.230523171480552</v>
      </c>
      <c r="V1368" s="65"/>
      <c r="AI1368" s="16"/>
      <c r="AL1368" s="16"/>
      <c r="AM1368" s="16"/>
    </row>
    <row r="1369" spans="1:40" x14ac:dyDescent="0.25">
      <c r="A1369">
        <v>1368</v>
      </c>
      <c r="B1369">
        <v>5.2338170225424798E-4</v>
      </c>
      <c r="C1369" s="16">
        <v>5.7442987357849799E-9</v>
      </c>
      <c r="D1369">
        <v>9.3902779880832401E-4</v>
      </c>
      <c r="E1369" s="16">
        <v>1.0858656872259001E-5</v>
      </c>
      <c r="F1369" s="16">
        <v>9.2599985231617893E-6</v>
      </c>
      <c r="G1369" s="16">
        <v>1.9351531501359299E-6</v>
      </c>
      <c r="H1369">
        <v>3.1970924811685697E-4</v>
      </c>
      <c r="J1369">
        <v>0.95563968152124201</v>
      </c>
      <c r="K1369">
        <f t="shared" si="235"/>
        <v>5.4894798144284315E-9</v>
      </c>
      <c r="L1369">
        <f t="shared" si="236"/>
        <v>9.5947720470604772E-4</v>
      </c>
      <c r="M1369" s="16">
        <f t="shared" si="237"/>
        <v>8.7286199802448123E-5</v>
      </c>
      <c r="N1369" s="16">
        <f t="shared" si="238"/>
        <v>4.0683919805269289E-3</v>
      </c>
      <c r="O1369" s="16">
        <f t="shared" si="239"/>
        <v>1.3861967559142781E-3</v>
      </c>
      <c r="P1369" s="16">
        <f t="shared" si="240"/>
        <v>6.5404963808579294E-4</v>
      </c>
      <c r="Q1369" s="16">
        <f t="shared" si="241"/>
        <v>1.2121920766770263E-4</v>
      </c>
      <c r="R1369" s="16">
        <f t="shared" si="242"/>
        <v>3.7358795008726377E-3</v>
      </c>
      <c r="S1369" s="16">
        <f t="shared" si="243"/>
        <v>1.3096474485606671E-3</v>
      </c>
      <c r="T1369" s="16">
        <f t="shared" si="244"/>
        <v>1.2119070516834945E-4</v>
      </c>
      <c r="U1369" s="65">
        <f t="shared" si="245"/>
        <v>1.1396575236796356E-2</v>
      </c>
      <c r="V1369" s="65"/>
      <c r="AI1369" s="16"/>
      <c r="AL1369" s="16"/>
      <c r="AM1369" s="16"/>
    </row>
    <row r="1370" spans="1:40" x14ac:dyDescent="0.25">
      <c r="A1370">
        <v>1369</v>
      </c>
      <c r="B1370">
        <v>3.08785850996518E-4</v>
      </c>
      <c r="C1370" s="16">
        <v>3.63053194823664E-9</v>
      </c>
      <c r="D1370">
        <v>1.0081848357570799E-3</v>
      </c>
      <c r="E1370" s="16">
        <v>7.3605191657829304E-6</v>
      </c>
      <c r="F1370" s="16">
        <v>1.5764156552543E-5</v>
      </c>
      <c r="G1370" s="16">
        <v>3.06513548305695E-6</v>
      </c>
      <c r="H1370">
        <v>2.1671526905156499E-4</v>
      </c>
      <c r="J1370">
        <v>0.95516683454045603</v>
      </c>
      <c r="K1370">
        <f t="shared" si="235"/>
        <v>3.4677637086951861E-9</v>
      </c>
      <c r="L1370">
        <f t="shared" si="236"/>
        <v>1.0427746538132746E-3</v>
      </c>
      <c r="M1370" s="16">
        <f t="shared" si="237"/>
        <v>-4.2520295182023869E-4</v>
      </c>
      <c r="N1370" s="16">
        <f t="shared" si="238"/>
        <v>0.13867169176362498</v>
      </c>
      <c r="O1370" s="16">
        <f t="shared" si="239"/>
        <v>0.11864248589209397</v>
      </c>
      <c r="P1370" s="16">
        <f t="shared" si="240"/>
        <v>2.1334793575911678E-3</v>
      </c>
      <c r="Q1370" s="16">
        <f t="shared" si="241"/>
        <v>9.9029098110477873E-2</v>
      </c>
      <c r="R1370" s="16">
        <f t="shared" si="242"/>
        <v>0.35801026914983147</v>
      </c>
      <c r="S1370" s="16">
        <f t="shared" si="243"/>
        <v>0.27731100955540694</v>
      </c>
      <c r="T1370" s="16">
        <f t="shared" si="244"/>
        <v>9.9027689663019863E-2</v>
      </c>
      <c r="U1370" s="65">
        <f t="shared" si="245"/>
        <v>1.0928257234920462</v>
      </c>
      <c r="V1370" s="65"/>
      <c r="AI1370" s="16"/>
      <c r="AK1370" s="16"/>
      <c r="AL1370" s="16"/>
      <c r="AM1370" s="16"/>
    </row>
    <row r="1371" spans="1:40" x14ac:dyDescent="0.25">
      <c r="A1371">
        <v>1370</v>
      </c>
      <c r="B1371">
        <v>6.1600000147368002E-4</v>
      </c>
      <c r="C1371" s="16">
        <v>4.4044423439924698E-9</v>
      </c>
      <c r="D1371">
        <v>6.0682830273658603E-4</v>
      </c>
      <c r="E1371" s="16">
        <v>5.4012608194013697E-6</v>
      </c>
      <c r="F1371" s="16">
        <v>7.7440320925129808E-6</v>
      </c>
      <c r="G1371" s="16">
        <v>2.5140052848909898E-6</v>
      </c>
      <c r="H1371">
        <v>1.59025700024617E-4</v>
      </c>
      <c r="J1371">
        <v>0.95735996302349502</v>
      </c>
      <c r="K1371">
        <f t="shared" si="235"/>
        <v>4.2166367595837467E-9</v>
      </c>
      <c r="L1371">
        <f t="shared" si="236"/>
        <v>6.2482596776415893E-4</v>
      </c>
      <c r="M1371" s="16">
        <f t="shared" si="237"/>
        <v>6.0717403518320112E-4</v>
      </c>
      <c r="N1371" s="16">
        <f t="shared" si="238"/>
        <v>6.3520392811292209E-2</v>
      </c>
      <c r="O1371" s="16">
        <f t="shared" si="239"/>
        <v>4.1903068265098278E-2</v>
      </c>
      <c r="P1371" s="16">
        <f t="shared" si="240"/>
        <v>0.13711954128098097</v>
      </c>
      <c r="Q1371" s="16">
        <f t="shared" si="241"/>
        <v>0.24711665570864708</v>
      </c>
      <c r="R1371" s="16">
        <f t="shared" si="242"/>
        <v>4.615055778294936E-2</v>
      </c>
      <c r="S1371" s="16">
        <f t="shared" si="243"/>
        <v>6.3559766683999402E-2</v>
      </c>
      <c r="T1371" s="16">
        <f t="shared" si="244"/>
        <v>0.24712526546965016</v>
      </c>
      <c r="U1371" s="65">
        <f t="shared" si="245"/>
        <v>0.84649524800261755</v>
      </c>
      <c r="V1371" s="65"/>
      <c r="AI1371" s="16"/>
      <c r="AK1371" s="16"/>
      <c r="AL1371" s="16"/>
      <c r="AM1371" s="16"/>
    </row>
    <row r="1372" spans="1:40" x14ac:dyDescent="0.25">
      <c r="A1372">
        <v>1371</v>
      </c>
      <c r="B1372">
        <v>4.5820857198316102E-4</v>
      </c>
      <c r="C1372" s="16">
        <v>4.0428739191388101E-9</v>
      </c>
      <c r="D1372">
        <v>7.5166536446697797E-4</v>
      </c>
      <c r="E1372" s="16">
        <v>6.13008755956907E-6</v>
      </c>
      <c r="F1372" s="16">
        <v>1.04884084686939E-5</v>
      </c>
      <c r="G1372" s="16">
        <v>2.7438569917202101E-6</v>
      </c>
      <c r="H1372">
        <v>1.8048538636561499E-4</v>
      </c>
      <c r="J1372">
        <v>0.95655251294611998</v>
      </c>
      <c r="K1372">
        <f t="shared" si="235"/>
        <v>3.8672212068765578E-9</v>
      </c>
      <c r="L1372">
        <f t="shared" si="236"/>
        <v>7.7538199552216688E-4</v>
      </c>
      <c r="M1372" s="16">
        <f t="shared" si="237"/>
        <v>1.4103514844415516E-4</v>
      </c>
      <c r="N1372" s="16">
        <f t="shared" si="238"/>
        <v>4.7171847421227965E-3</v>
      </c>
      <c r="O1372" s="16">
        <f t="shared" si="239"/>
        <v>7.2894476039136569E-2</v>
      </c>
      <c r="P1372" s="16">
        <f t="shared" si="240"/>
        <v>4.8399861740118497E-2</v>
      </c>
      <c r="Q1372" s="16">
        <f t="shared" si="241"/>
        <v>0.18425547036637333</v>
      </c>
      <c r="R1372" s="16">
        <f t="shared" si="242"/>
        <v>4.0230552885806171E-3</v>
      </c>
      <c r="S1372" s="16">
        <f t="shared" si="243"/>
        <v>0.13438764701735312</v>
      </c>
      <c r="T1372" s="16">
        <f t="shared" si="244"/>
        <v>0.1842602988871786</v>
      </c>
      <c r="U1372" s="65">
        <f t="shared" si="245"/>
        <v>0.63293799408086349</v>
      </c>
      <c r="V1372" s="65"/>
      <c r="AI1372" s="16"/>
      <c r="AL1372" s="16"/>
      <c r="AM1372" s="16"/>
    </row>
    <row r="1373" spans="1:40" x14ac:dyDescent="0.25">
      <c r="A1373">
        <v>1372</v>
      </c>
      <c r="B1373">
        <v>3.94871140360115E-4</v>
      </c>
      <c r="C1373" s="16">
        <v>3.6116817747087098E-9</v>
      </c>
      <c r="D1373">
        <v>7.7986235520196103E-4</v>
      </c>
      <c r="E1373" s="16">
        <v>5.6794202196843704E-6</v>
      </c>
      <c r="F1373" s="16">
        <v>1.21909275700903E-5</v>
      </c>
      <c r="G1373" s="16">
        <v>3.0726945864440599E-6</v>
      </c>
      <c r="H1373">
        <v>1.6721687128768599E-4</v>
      </c>
      <c r="J1373">
        <v>0.95637271211721897</v>
      </c>
      <c r="K1373">
        <f t="shared" si="235"/>
        <v>3.4541138941824993E-9</v>
      </c>
      <c r="L1373">
        <f t="shared" si="236"/>
        <v>8.0731329324681099E-4</v>
      </c>
      <c r="M1373" s="16">
        <f t="shared" si="237"/>
        <v>-1.757101252658096E-5</v>
      </c>
      <c r="N1373" s="16">
        <f t="shared" si="238"/>
        <v>3.8973227637915948E-2</v>
      </c>
      <c r="O1373" s="16">
        <f t="shared" si="239"/>
        <v>0.12099886263198839</v>
      </c>
      <c r="P1373" s="16">
        <f t="shared" si="240"/>
        <v>3.6381661696880951E-2</v>
      </c>
      <c r="Q1373" s="16">
        <f t="shared" si="241"/>
        <v>0.22203875659620084</v>
      </c>
      <c r="R1373" s="16">
        <f t="shared" si="242"/>
        <v>5.5718300082661203E-2</v>
      </c>
      <c r="S1373" s="16">
        <f t="shared" si="243"/>
        <v>0.28129034025776017</v>
      </c>
      <c r="T1373" s="16">
        <f t="shared" si="244"/>
        <v>0.22204283621330737</v>
      </c>
      <c r="U1373" s="65">
        <f t="shared" si="245"/>
        <v>0.97744398511671493</v>
      </c>
      <c r="V1373" s="65"/>
      <c r="AI1373" s="16"/>
      <c r="AL1373" s="16"/>
      <c r="AM1373" s="16"/>
    </row>
    <row r="1374" spans="1:40" x14ac:dyDescent="0.25">
      <c r="A1374">
        <v>1373</v>
      </c>
      <c r="B1374">
        <v>2.6737184568145702E-4</v>
      </c>
      <c r="C1374" s="16">
        <v>3.9642841177173E-9</v>
      </c>
      <c r="D1374">
        <v>1.2794744876333699E-3</v>
      </c>
      <c r="E1374" s="16">
        <v>1.01689920041413E-5</v>
      </c>
      <c r="F1374" s="16">
        <v>1.8433951052533101E-5</v>
      </c>
      <c r="G1374" s="16">
        <v>2.8156983700149101E-6</v>
      </c>
      <c r="H1374">
        <v>2.9940892680630101E-4</v>
      </c>
      <c r="J1374">
        <v>0.95382475213428797</v>
      </c>
      <c r="K1374">
        <f t="shared" si="235"/>
        <v>3.7812323159715983E-9</v>
      </c>
      <c r="L1374">
        <f t="shared" si="236"/>
        <v>1.3191541238243333E-3</v>
      </c>
      <c r="M1374" s="16">
        <f t="shared" si="237"/>
        <v>-7.8441043246141925E-4</v>
      </c>
      <c r="N1374" s="16">
        <f t="shared" si="238"/>
        <v>0.20844821085562151</v>
      </c>
      <c r="O1374" s="16">
        <f t="shared" si="239"/>
        <v>8.0758560486802661E-2</v>
      </c>
      <c r="P1374" s="16">
        <f t="shared" si="240"/>
        <v>0.10739112478215913</v>
      </c>
      <c r="Q1374" s="16">
        <f t="shared" si="241"/>
        <v>2.8304764717780005E-3</v>
      </c>
      <c r="R1374" s="16">
        <f t="shared" si="242"/>
        <v>0.75521670326409041</v>
      </c>
      <c r="S1374" s="16">
        <f t="shared" si="243"/>
        <v>0.16190169738190902</v>
      </c>
      <c r="T1374" s="16">
        <f t="shared" si="244"/>
        <v>2.8288080447667423E-3</v>
      </c>
      <c r="U1374" s="65">
        <f t="shared" si="245"/>
        <v>1.3193755812871273</v>
      </c>
      <c r="V1374" s="65"/>
      <c r="AH1374" s="16"/>
      <c r="AI1374" s="16"/>
      <c r="AJ1374" s="16"/>
      <c r="AK1374" s="16"/>
      <c r="AL1374" s="16"/>
      <c r="AM1374" s="16"/>
    </row>
    <row r="1375" spans="1:40" x14ac:dyDescent="0.25">
      <c r="A1375">
        <v>1374</v>
      </c>
      <c r="B1375" s="16">
        <v>3.5679399175428698E-4</v>
      </c>
      <c r="C1375" s="16">
        <v>5.3478746286592099E-9</v>
      </c>
      <c r="D1375" s="16">
        <v>1.29328517521113E-3</v>
      </c>
      <c r="E1375" s="16">
        <v>1.38669776152187E-5</v>
      </c>
      <c r="F1375" s="16">
        <v>1.38106693681376E-5</v>
      </c>
      <c r="G1375" s="16">
        <v>2.08710651183622E-6</v>
      </c>
      <c r="H1375">
        <v>4.08289811189189E-4</v>
      </c>
      <c r="J1375">
        <v>0.95384997875308597</v>
      </c>
      <c r="K1375">
        <f t="shared" si="235"/>
        <v>5.1010701009207551E-9</v>
      </c>
      <c r="L1375">
        <f t="shared" si="236"/>
        <v>1.3229882725846129E-3</v>
      </c>
      <c r="M1375" s="16">
        <f t="shared" si="237"/>
        <v>-6.0940028907603878E-4</v>
      </c>
      <c r="N1375" s="16">
        <f t="shared" si="238"/>
        <v>7.5519964413294921E-2</v>
      </c>
      <c r="O1375" s="16">
        <f t="shared" si="239"/>
        <v>1.1798887468027191E-3</v>
      </c>
      <c r="P1375" s="16">
        <f t="shared" si="240"/>
        <v>0.11698941158617004</v>
      </c>
      <c r="Q1375" s="16">
        <f t="shared" si="241"/>
        <v>8.4741386244691103E-2</v>
      </c>
      <c r="R1375" s="16">
        <f t="shared" si="242"/>
        <v>0.16021933151485809</v>
      </c>
      <c r="S1375" s="16">
        <f t="shared" si="243"/>
        <v>1.5596135110349046E-3</v>
      </c>
      <c r="T1375" s="16">
        <f t="shared" si="244"/>
        <v>8.475364537250428E-2</v>
      </c>
      <c r="U1375" s="65">
        <f t="shared" si="245"/>
        <v>0.52496324138935602</v>
      </c>
      <c r="V1375" s="65"/>
      <c r="AI1375" s="16"/>
      <c r="AL1375" s="16"/>
      <c r="AM1375" s="16"/>
    </row>
    <row r="1376" spans="1:40" x14ac:dyDescent="0.25">
      <c r="A1376">
        <v>1375</v>
      </c>
      <c r="B1376">
        <v>7.1332969145561798E-4</v>
      </c>
      <c r="C1376" s="16">
        <v>5.50785171450134E-9</v>
      </c>
      <c r="D1376">
        <v>6.5602465857448602E-4</v>
      </c>
      <c r="E1376" s="16">
        <v>7.2981764405369104E-6</v>
      </c>
      <c r="F1376" s="16">
        <v>6.70171468839552E-6</v>
      </c>
      <c r="G1376" s="16">
        <v>2.0114240026529298E-6</v>
      </c>
      <c r="H1376">
        <v>2.14875766119197E-4</v>
      </c>
      <c r="J1376">
        <v>0.95712728918659895</v>
      </c>
      <c r="K1376">
        <f t="shared" si="235"/>
        <v>5.271715180742429E-9</v>
      </c>
      <c r="L1376">
        <f t="shared" si="236"/>
        <v>6.7143400410221547E-4</v>
      </c>
      <c r="M1376" s="16">
        <f t="shared" si="237"/>
        <v>7.5522537880902039E-4</v>
      </c>
      <c r="N1376" s="16">
        <f t="shared" si="238"/>
        <v>0.2023714072304805</v>
      </c>
      <c r="O1376" s="16">
        <f t="shared" si="239"/>
        <v>2.9843297134477984E-5</v>
      </c>
      <c r="P1376" s="16">
        <f t="shared" si="240"/>
        <v>0.10191780778868396</v>
      </c>
      <c r="Q1376" s="16">
        <f t="shared" si="241"/>
        <v>0.10271601616372919</v>
      </c>
      <c r="R1376" s="16">
        <f t="shared" si="242"/>
        <v>0.1027254729466628</v>
      </c>
      <c r="S1376" s="16">
        <f t="shared" si="243"/>
        <v>3.2326559551893783E-6</v>
      </c>
      <c r="T1376" s="16">
        <f t="shared" si="244"/>
        <v>0.10272260111327586</v>
      </c>
      <c r="U1376" s="65">
        <f t="shared" si="245"/>
        <v>0.61248638119592203</v>
      </c>
      <c r="V1376" s="65"/>
      <c r="AI1376" s="16"/>
      <c r="AL1376" s="16"/>
      <c r="AM1376" s="16"/>
    </row>
    <row r="1377" spans="1:40" x14ac:dyDescent="0.25">
      <c r="A1377">
        <v>1376</v>
      </c>
      <c r="B1377">
        <v>3.0703892348607899E-4</v>
      </c>
      <c r="C1377" s="16">
        <v>4.3642279513010799E-9</v>
      </c>
      <c r="D1377">
        <v>1.22482490499447E-3</v>
      </c>
      <c r="E1377" s="16">
        <v>1.07240847557281E-5</v>
      </c>
      <c r="F1377" s="16">
        <v>1.6007353006819899E-5</v>
      </c>
      <c r="G1377" s="16">
        <v>2.5558941980969699E-6</v>
      </c>
      <c r="H1377">
        <v>3.1575173950457598E-4</v>
      </c>
      <c r="J1377">
        <v>0.95412736746679605</v>
      </c>
      <c r="K1377">
        <f t="shared" si="235"/>
        <v>4.1640293261999081E-9</v>
      </c>
      <c r="L1377">
        <f t="shared" si="236"/>
        <v>1.2593911409782554E-3</v>
      </c>
      <c r="M1377" s="16">
        <f t="shared" si="237"/>
        <v>-6.4531329400609758E-4</v>
      </c>
      <c r="N1377" s="16">
        <f t="shared" si="238"/>
        <v>0.14132873878473692</v>
      </c>
      <c r="O1377" s="16">
        <f t="shared" si="239"/>
        <v>4.4928647362170164E-2</v>
      </c>
      <c r="P1377" s="16">
        <f t="shared" si="240"/>
        <v>7.343893238179397E-2</v>
      </c>
      <c r="Q1377" s="16">
        <f t="shared" si="241"/>
        <v>2.3090618418771522E-6</v>
      </c>
      <c r="R1377" s="16">
        <f t="shared" si="242"/>
        <v>0.38812583944353157</v>
      </c>
      <c r="S1377" s="16">
        <f t="shared" si="243"/>
        <v>7.4514569158227031E-2</v>
      </c>
      <c r="T1377" s="16">
        <f t="shared" si="244"/>
        <v>2.268237238387127E-6</v>
      </c>
      <c r="U1377" s="65">
        <f t="shared" si="245"/>
        <v>0.72234130442953992</v>
      </c>
      <c r="V1377" s="65"/>
      <c r="AI1377" s="16"/>
      <c r="AK1377" s="16"/>
      <c r="AL1377" s="16"/>
      <c r="AM1377" s="16"/>
    </row>
    <row r="1378" spans="1:40" x14ac:dyDescent="0.25">
      <c r="A1378">
        <v>1377</v>
      </c>
      <c r="B1378">
        <v>3.7177399830106599E-4</v>
      </c>
      <c r="C1378" s="16">
        <v>1.0386389008229201E-8</v>
      </c>
      <c r="D1378">
        <v>2.4695323957754302E-3</v>
      </c>
      <c r="E1378" s="16">
        <v>5.0837563330722701E-5</v>
      </c>
      <c r="F1378" s="16">
        <v>1.38971070759313E-5</v>
      </c>
      <c r="G1378" s="16">
        <v>1.0872298178403799E-6</v>
      </c>
      <c r="H1378">
        <v>1.4969095320485799E-3</v>
      </c>
      <c r="J1378">
        <v>0.948799209223118</v>
      </c>
      <c r="K1378">
        <f t="shared" si="235"/>
        <v>9.8545976776915514E-9</v>
      </c>
      <c r="L1378">
        <f t="shared" si="236"/>
        <v>2.4984034533561249E-3</v>
      </c>
      <c r="M1378" s="16">
        <f t="shared" si="237"/>
        <v>-1.754855456753993E-3</v>
      </c>
      <c r="N1378" s="16">
        <f t="shared" si="238"/>
        <v>5.9712685424152659E-2</v>
      </c>
      <c r="O1378" s="16">
        <f t="shared" si="239"/>
        <v>0.76639639031226281</v>
      </c>
      <c r="P1378" s="16">
        <f t="shared" si="240"/>
        <v>2.4417951862813174</v>
      </c>
      <c r="Q1378" s="16">
        <f t="shared" si="241"/>
        <v>13.937530450478333</v>
      </c>
      <c r="R1378" s="16">
        <f t="shared" si="242"/>
        <v>0.167312129766682</v>
      </c>
      <c r="S1378" s="16">
        <f t="shared" si="243"/>
        <v>0.21022292707196183</v>
      </c>
      <c r="T1378" s="16">
        <f t="shared" si="244"/>
        <v>13.940068172135335</v>
      </c>
      <c r="U1378" s="65">
        <f t="shared" si="245"/>
        <v>31.523037941470044</v>
      </c>
      <c r="V1378" s="65"/>
      <c r="AI1378" s="16"/>
      <c r="AL1378" s="16"/>
      <c r="AM1378" s="16"/>
    </row>
    <row r="1379" spans="1:40" x14ac:dyDescent="0.25">
      <c r="A1379">
        <v>1378</v>
      </c>
      <c r="B1379">
        <v>3.9586630987163099E-4</v>
      </c>
      <c r="C1379" s="16">
        <v>3.9497609270545E-9</v>
      </c>
      <c r="D1379">
        <v>8.5217229875471096E-4</v>
      </c>
      <c r="E1379" s="16">
        <v>6.7814100029566802E-6</v>
      </c>
      <c r="F1379" s="16">
        <v>1.22011024652934E-5</v>
      </c>
      <c r="G1379" s="16">
        <v>2.8120081857437702E-6</v>
      </c>
      <c r="H1379" s="16">
        <v>1.99662989968575E-4</v>
      </c>
      <c r="J1379">
        <v>0.95600925426621497</v>
      </c>
      <c r="K1379">
        <f t="shared" si="235"/>
        <v>3.7760079984032067E-9</v>
      </c>
      <c r="L1379">
        <f t="shared" si="236"/>
        <v>8.7938256211011448E-4</v>
      </c>
      <c r="M1379" s="16">
        <f t="shared" si="237"/>
        <v>-8.7649942366852481E-5</v>
      </c>
      <c r="N1379" s="16">
        <f t="shared" si="238"/>
        <v>3.8178689841105153E-2</v>
      </c>
      <c r="O1379" s="16">
        <f t="shared" si="239"/>
        <v>8.2255913802164085E-2</v>
      </c>
      <c r="P1379" s="16">
        <f t="shared" si="240"/>
        <v>1.3387420028340936E-2</v>
      </c>
      <c r="Q1379" s="16">
        <f t="shared" si="241"/>
        <v>0.13587158797051097</v>
      </c>
      <c r="R1379" s="16">
        <f t="shared" si="242"/>
        <v>5.6206396017768362E-2</v>
      </c>
      <c r="S1379" s="16">
        <f t="shared" si="243"/>
        <v>0.16042603412617895</v>
      </c>
      <c r="T1379" s="16">
        <f t="shared" si="244"/>
        <v>0.13587381456475636</v>
      </c>
      <c r="U1379" s="65">
        <f t="shared" si="245"/>
        <v>0.62219985635082475</v>
      </c>
      <c r="V1379" s="65"/>
      <c r="AI1379" s="16"/>
      <c r="AL1379" s="16"/>
      <c r="AM1379" s="16"/>
    </row>
    <row r="1380" spans="1:40" x14ac:dyDescent="0.25">
      <c r="A1380">
        <v>1379</v>
      </c>
      <c r="B1380">
        <v>6.2866006924795596E-4</v>
      </c>
      <c r="C1380" s="16">
        <v>5.0404454317162501E-9</v>
      </c>
      <c r="D1380">
        <v>6.8169910903240704E-4</v>
      </c>
      <c r="E1380" s="16">
        <v>6.9378419916275102E-6</v>
      </c>
      <c r="F1380" s="16">
        <v>7.61503885523392E-6</v>
      </c>
      <c r="G1380" s="16">
        <v>2.19870861677896E-6</v>
      </c>
      <c r="H1380">
        <v>2.0426694288032399E-4</v>
      </c>
      <c r="J1380">
        <v>0.95697406729629597</v>
      </c>
      <c r="K1380">
        <f t="shared" si="235"/>
        <v>4.8235755657745347E-9</v>
      </c>
      <c r="L1380">
        <f t="shared" si="236"/>
        <v>6.9912285491422214E-4</v>
      </c>
      <c r="M1380" s="16">
        <f t="shared" si="237"/>
        <v>5.5819728358168978E-4</v>
      </c>
      <c r="N1380" s="16">
        <f t="shared" si="238"/>
        <v>7.7153044347181357E-2</v>
      </c>
      <c r="O1380" s="16">
        <f t="shared" si="239"/>
        <v>8.0750214696435566E-3</v>
      </c>
      <c r="P1380" s="16">
        <f t="shared" si="240"/>
        <v>8.5616752734123419E-2</v>
      </c>
      <c r="Q1380" s="16">
        <f t="shared" si="241"/>
        <v>0.12534631976193045</v>
      </c>
      <c r="R1380" s="16">
        <f t="shared" si="242"/>
        <v>5.1940930317486304E-2</v>
      </c>
      <c r="S1380" s="16">
        <f t="shared" si="243"/>
        <v>9.0394129930621223E-3</v>
      </c>
      <c r="T1380" s="16">
        <f t="shared" si="244"/>
        <v>0.12535259761176548</v>
      </c>
      <c r="U1380" s="65">
        <f t="shared" si="245"/>
        <v>0.48252407923519269</v>
      </c>
      <c r="V1380" s="65"/>
      <c r="AI1380" s="16"/>
      <c r="AK1380" s="16"/>
      <c r="AL1380" s="16"/>
      <c r="AM1380" s="16"/>
    </row>
    <row r="1381" spans="1:40" x14ac:dyDescent="0.25">
      <c r="A1381">
        <v>1380</v>
      </c>
      <c r="B1381" s="16">
        <v>7.2103947380707195E-4</v>
      </c>
      <c r="C1381" s="16">
        <v>5.77163694749127E-9</v>
      </c>
      <c r="D1381" s="16">
        <v>6.8049168721173205E-4</v>
      </c>
      <c r="E1381" s="16">
        <v>7.9307052803570793E-6</v>
      </c>
      <c r="F1381" s="16">
        <v>6.6376957714435403E-6</v>
      </c>
      <c r="G1381" s="16">
        <v>1.9200391745881901E-6</v>
      </c>
      <c r="H1381" s="16">
        <v>2.3349919353573699E-4</v>
      </c>
      <c r="J1381">
        <v>0.95700201693765596</v>
      </c>
      <c r="K1381">
        <f t="shared" si="235"/>
        <v>5.5234681997810416E-9</v>
      </c>
      <c r="L1381">
        <f t="shared" si="236"/>
        <v>6.9568134629225981E-4</v>
      </c>
      <c r="M1381" s="16">
        <f t="shared" si="237"/>
        <v>7.4639760132188409E-4</v>
      </c>
      <c r="N1381" s="16">
        <f t="shared" si="238"/>
        <v>0.21671574691742834</v>
      </c>
      <c r="O1381" s="16">
        <f t="shared" si="239"/>
        <v>1.7781441356645193E-3</v>
      </c>
      <c r="P1381" s="16">
        <f t="shared" si="240"/>
        <v>8.635154989191085E-2</v>
      </c>
      <c r="Q1381" s="16">
        <f t="shared" si="241"/>
        <v>6.8435051964371885E-2</v>
      </c>
      <c r="R1381" s="16">
        <f t="shared" si="242"/>
        <v>0.10692839424602084</v>
      </c>
      <c r="S1381" s="16">
        <f t="shared" si="243"/>
        <v>1.9111436420272366E-3</v>
      </c>
      <c r="T1381" s="16">
        <f t="shared" si="244"/>
        <v>6.8440452909095006E-2</v>
      </c>
      <c r="U1381" s="65">
        <f t="shared" si="245"/>
        <v>0.55056048370651867</v>
      </c>
      <c r="V1381" s="65"/>
      <c r="AH1381" s="16"/>
      <c r="AI1381" s="16"/>
      <c r="AJ1381" s="16"/>
      <c r="AK1381" s="16"/>
      <c r="AL1381" s="16"/>
      <c r="AM1381" s="16"/>
      <c r="AN1381" s="16"/>
    </row>
    <row r="1382" spans="1:40" x14ac:dyDescent="0.25">
      <c r="A1382">
        <v>1381</v>
      </c>
      <c r="B1382">
        <v>3.1410122908314298E-4</v>
      </c>
      <c r="C1382" s="16">
        <v>4.4505996801760403E-9</v>
      </c>
      <c r="D1382">
        <v>1.2208314067831999E-3</v>
      </c>
      <c r="E1382" s="16">
        <v>1.0901303991227599E-5</v>
      </c>
      <c r="F1382" s="16">
        <v>1.56436796718933E-5</v>
      </c>
      <c r="G1382" s="16">
        <v>2.5061442390211802E-6</v>
      </c>
      <c r="H1382">
        <v>3.20969563669946E-4</v>
      </c>
      <c r="J1382">
        <v>0.95415325533760997</v>
      </c>
      <c r="K1382">
        <f t="shared" si="235"/>
        <v>4.2465541730444951E-9</v>
      </c>
      <c r="L1382">
        <f t="shared" si="236"/>
        <v>1.2546204597663274E-3</v>
      </c>
      <c r="M1382" s="16">
        <f t="shared" si="237"/>
        <v>-6.2641800160004161E-4</v>
      </c>
      <c r="N1382" s="16">
        <f t="shared" si="238"/>
        <v>0.13074217022658627</v>
      </c>
      <c r="O1382" s="16">
        <f t="shared" si="239"/>
        <v>3.8560348519015873E-2</v>
      </c>
      <c r="P1382" s="16">
        <f t="shared" si="240"/>
        <v>7.1210068435786339E-2</v>
      </c>
      <c r="Q1382" s="16">
        <f t="shared" si="241"/>
        <v>2.2442069135984269E-4</v>
      </c>
      <c r="R1382" s="16">
        <f t="shared" si="242"/>
        <v>0.3435417568172523</v>
      </c>
      <c r="S1382" s="16">
        <f t="shared" si="243"/>
        <v>6.1600955501367356E-2</v>
      </c>
      <c r="T1382" s="16">
        <f t="shared" si="244"/>
        <v>2.2482392765807731E-4</v>
      </c>
      <c r="U1382" s="65">
        <f t="shared" si="245"/>
        <v>0.64610454411902607</v>
      </c>
      <c r="V1382" s="65"/>
      <c r="AI1382" s="16"/>
      <c r="AK1382" s="16"/>
      <c r="AL1382" s="16"/>
      <c r="AM1382" s="16"/>
    </row>
    <row r="1383" spans="1:40" x14ac:dyDescent="0.25">
      <c r="A1383">
        <v>1382</v>
      </c>
      <c r="B1383" s="16">
        <v>4.9233358260805801E-4</v>
      </c>
      <c r="C1383" s="16">
        <v>5.6400817431182899E-9</v>
      </c>
      <c r="D1383" s="16">
        <v>9.8114978821257307E-4</v>
      </c>
      <c r="E1383" s="16">
        <v>1.1134389209361301E-5</v>
      </c>
      <c r="F1383" s="16">
        <v>9.8639792927115794E-6</v>
      </c>
      <c r="G1383" s="16">
        <v>1.9718969521638298E-6</v>
      </c>
      <c r="H1383" s="16">
        <v>3.27828269573696E-4</v>
      </c>
      <c r="J1383">
        <v>0.955419892081526</v>
      </c>
      <c r="K1383">
        <f t="shared" si="235"/>
        <v>5.3886462903410617E-9</v>
      </c>
      <c r="L1383">
        <f t="shared" si="236"/>
        <v>1.002844003668417E-3</v>
      </c>
      <c r="M1383" s="16">
        <f t="shared" si="237"/>
        <v>-1.8176838452300827E-5</v>
      </c>
      <c r="N1383" s="16">
        <f t="shared" si="238"/>
        <v>4.5970221263285574E-7</v>
      </c>
      <c r="O1383" s="16">
        <f t="shared" si="239"/>
        <v>3.3905690080569248E-4</v>
      </c>
      <c r="P1383" s="16">
        <f t="shared" si="240"/>
        <v>3.2889401633201906E-4</v>
      </c>
      <c r="Q1383" s="16">
        <f t="shared" si="241"/>
        <v>1.3455979038402147E-3</v>
      </c>
      <c r="R1383" s="16">
        <f t="shared" si="242"/>
        <v>1.3506943727204528E-8</v>
      </c>
      <c r="S1383" s="16">
        <f t="shared" si="243"/>
        <v>3.2000381601551668E-4</v>
      </c>
      <c r="T1383" s="16">
        <f t="shared" si="244"/>
        <v>1.3456605504618638E-3</v>
      </c>
      <c r="U1383" s="65">
        <f t="shared" si="245"/>
        <v>3.6796863966116664E-3</v>
      </c>
      <c r="V1383" s="65"/>
      <c r="AH1383" s="16"/>
      <c r="AI1383" s="16"/>
      <c r="AJ1383" s="16"/>
      <c r="AK1383" s="16"/>
      <c r="AL1383" s="16"/>
      <c r="AM1383" s="16"/>
    </row>
    <row r="1384" spans="1:40" x14ac:dyDescent="0.25">
      <c r="A1384">
        <v>1383</v>
      </c>
      <c r="B1384">
        <v>5.2761396179296202E-4</v>
      </c>
      <c r="C1384" s="16">
        <v>5.9526566793623096E-9</v>
      </c>
      <c r="D1384">
        <v>9.6587818361220301E-4</v>
      </c>
      <c r="E1384" s="16">
        <v>1.1570862094931E-5</v>
      </c>
      <c r="F1384" s="16">
        <v>9.1968463018435897E-6</v>
      </c>
      <c r="G1384" s="16">
        <v>1.86797478225058E-6</v>
      </c>
      <c r="H1384">
        <v>3.4067898973981497E-4</v>
      </c>
      <c r="J1384">
        <v>0.955508669218469</v>
      </c>
      <c r="K1384">
        <f t="shared" si="235"/>
        <v>5.6878150620119115E-9</v>
      </c>
      <c r="L1384">
        <f t="shared" si="236"/>
        <v>9.8613389834146148E-4</v>
      </c>
      <c r="M1384" s="16">
        <f t="shared" si="237"/>
        <v>6.9094025244462702E-5</v>
      </c>
      <c r="N1384" s="16">
        <f t="shared" si="238"/>
        <v>5.2397476476905135E-3</v>
      </c>
      <c r="O1384" s="16">
        <f t="shared" si="239"/>
        <v>5.6031608141361234E-3</v>
      </c>
      <c r="P1384" s="16">
        <f t="shared" si="240"/>
        <v>5.2356252600565031E-6</v>
      </c>
      <c r="Q1384" s="16">
        <f t="shared" si="241"/>
        <v>5.978504818864569E-3</v>
      </c>
      <c r="R1384" s="16">
        <f t="shared" si="242"/>
        <v>4.5596110763646254E-3</v>
      </c>
      <c r="S1384" s="16">
        <f t="shared" si="243"/>
        <v>4.8507760168553455E-3</v>
      </c>
      <c r="T1384" s="16">
        <f t="shared" si="244"/>
        <v>5.978500145341719E-3</v>
      </c>
      <c r="U1384" s="65">
        <f t="shared" si="245"/>
        <v>3.2215536144512953E-2</v>
      </c>
      <c r="V1384" s="65"/>
      <c r="AI1384" s="16"/>
      <c r="AL1384" s="16"/>
      <c r="AM1384" s="16"/>
    </row>
    <row r="1385" spans="1:40" x14ac:dyDescent="0.25">
      <c r="A1385">
        <v>1384</v>
      </c>
      <c r="B1385">
        <v>3.4565241277956401E-4</v>
      </c>
      <c r="C1385" s="16">
        <v>4.7655496682125598E-9</v>
      </c>
      <c r="D1385">
        <v>1.1868397787119099E-3</v>
      </c>
      <c r="E1385" s="16">
        <v>1.1352584043350099E-5</v>
      </c>
      <c r="F1385" s="16">
        <v>1.41908213673181E-5</v>
      </c>
      <c r="G1385" s="16">
        <v>2.3395058843650602E-6</v>
      </c>
      <c r="H1385">
        <v>3.3425607386748202E-4</v>
      </c>
      <c r="J1385">
        <v>0.95434212446855304</v>
      </c>
      <c r="K1385">
        <f t="shared" si="235"/>
        <v>4.5479647946223822E-9</v>
      </c>
      <c r="L1385">
        <f t="shared" si="236"/>
        <v>1.217556161781243E-3</v>
      </c>
      <c r="M1385" s="16">
        <f t="shared" si="237"/>
        <v>-5.2625133622211497E-4</v>
      </c>
      <c r="N1385" s="16">
        <f t="shared" si="238"/>
        <v>8.8479147189351279E-2</v>
      </c>
      <c r="O1385" s="16">
        <f t="shared" si="239"/>
        <v>1.9459766878181052E-2</v>
      </c>
      <c r="P1385" s="16">
        <f t="shared" si="240"/>
        <v>5.3628908678064954E-2</v>
      </c>
      <c r="Q1385" s="16">
        <f t="shared" si="241"/>
        <v>3.2487398477049189E-3</v>
      </c>
      <c r="R1385" s="16">
        <f t="shared" si="242"/>
        <v>0.19256120667397178</v>
      </c>
      <c r="S1385" s="16">
        <f t="shared" si="243"/>
        <v>2.729119961944516E-2</v>
      </c>
      <c r="T1385" s="16">
        <f t="shared" si="244"/>
        <v>3.250109664071596E-3</v>
      </c>
      <c r="U1385" s="65">
        <f t="shared" si="245"/>
        <v>0.38791907855079066</v>
      </c>
      <c r="V1385" s="65"/>
      <c r="AI1385" s="16"/>
      <c r="AL1385" s="16"/>
      <c r="AM1385" s="16"/>
    </row>
    <row r="1386" spans="1:40" x14ac:dyDescent="0.25">
      <c r="A1386">
        <v>1385</v>
      </c>
      <c r="B1386">
        <v>3.85018608981974E-4</v>
      </c>
      <c r="C1386" s="16">
        <v>4.8076879274968001E-9</v>
      </c>
      <c r="D1386">
        <v>1.07197697930569E-3</v>
      </c>
      <c r="E1386" s="16">
        <v>1.0358073218110101E-5</v>
      </c>
      <c r="F1386" s="16">
        <v>1.2671697123869E-5</v>
      </c>
      <c r="G1386" s="16">
        <v>2.3159386489588101E-6</v>
      </c>
      <c r="H1386" s="16">
        <v>3.0497278018573398E-4</v>
      </c>
      <c r="J1386">
        <v>0.95492099473578895</v>
      </c>
      <c r="K1386">
        <f t="shared" si="235"/>
        <v>4.5909621381044884E-9</v>
      </c>
      <c r="L1386">
        <f t="shared" si="236"/>
        <v>1.0996315045144593E-3</v>
      </c>
      <c r="M1386" s="16">
        <f t="shared" si="237"/>
        <v>-3.295942865505114E-4</v>
      </c>
      <c r="N1386" s="16">
        <f t="shared" si="238"/>
        <v>4.728095885448385E-2</v>
      </c>
      <c r="O1386" s="16">
        <f t="shared" si="239"/>
        <v>1.7394835699035917E-2</v>
      </c>
      <c r="P1386" s="16">
        <f t="shared" si="240"/>
        <v>1.2630718430367886E-2</v>
      </c>
      <c r="Q1386" s="16">
        <f t="shared" si="241"/>
        <v>1.2671862663897085E-3</v>
      </c>
      <c r="R1386" s="16">
        <f t="shared" si="242"/>
        <v>8.1106953136679566E-2</v>
      </c>
      <c r="S1386" s="16">
        <f t="shared" si="243"/>
        <v>2.3550807975490428E-2</v>
      </c>
      <c r="T1386" s="16">
        <f t="shared" si="244"/>
        <v>1.2667978560163247E-3</v>
      </c>
      <c r="U1386" s="65">
        <f t="shared" si="245"/>
        <v>0.18449825821846369</v>
      </c>
      <c r="V1386" s="65"/>
      <c r="AI1386" s="16"/>
      <c r="AL1386" s="16"/>
      <c r="AM1386" s="16"/>
    </row>
    <row r="1387" spans="1:40" x14ac:dyDescent="0.25">
      <c r="A1387">
        <v>1386</v>
      </c>
      <c r="B1387">
        <v>6.85537613355389E-4</v>
      </c>
      <c r="C1387" s="16">
        <v>5.2248162438018304E-9</v>
      </c>
      <c r="D1387">
        <v>6.4742504459608797E-4</v>
      </c>
      <c r="E1387" s="16">
        <v>6.8329786529479897E-6</v>
      </c>
      <c r="F1387" s="16">
        <v>6.9709315957986902E-6</v>
      </c>
      <c r="G1387" s="16">
        <v>2.1202001900910799E-6</v>
      </c>
      <c r="H1387">
        <v>2.0117916044685999E-4</v>
      </c>
      <c r="J1387">
        <v>0.957165904096412</v>
      </c>
      <c r="K1387">
        <f t="shared" si="235"/>
        <v>5.0010159637361982E-9</v>
      </c>
      <c r="L1387">
        <f t="shared" si="236"/>
        <v>6.6348188316153257E-4</v>
      </c>
      <c r="M1387" s="16">
        <f t="shared" si="237"/>
        <v>7.0759334354924533E-4</v>
      </c>
      <c r="N1387" s="16">
        <f t="shared" si="238"/>
        <v>0.15473927466826967</v>
      </c>
      <c r="O1387" s="16">
        <f t="shared" si="239"/>
        <v>3.2001434911666606E-3</v>
      </c>
      <c r="P1387" s="16">
        <f t="shared" si="240"/>
        <v>0.10769520275934324</v>
      </c>
      <c r="Q1387" s="16">
        <f t="shared" si="241"/>
        <v>0.13235499856228114</v>
      </c>
      <c r="R1387" s="16">
        <f t="shared" si="242"/>
        <v>8.5973303293130507E-2</v>
      </c>
      <c r="S1387" s="16">
        <f t="shared" si="243"/>
        <v>3.1331316964858169E-3</v>
      </c>
      <c r="T1387" s="16">
        <f t="shared" si="244"/>
        <v>0.13236215895042422</v>
      </c>
      <c r="U1387" s="65">
        <f t="shared" si="245"/>
        <v>0.6194582134211013</v>
      </c>
      <c r="V1387" s="65"/>
      <c r="AI1387" s="16"/>
      <c r="AL1387" s="16"/>
      <c r="AM1387" s="16"/>
    </row>
    <row r="1388" spans="1:40" x14ac:dyDescent="0.25">
      <c r="A1388">
        <v>1387</v>
      </c>
      <c r="B1388">
        <v>3.4823575320259699E-4</v>
      </c>
      <c r="C1388" s="16">
        <v>4.5252352376845303E-9</v>
      </c>
      <c r="D1388">
        <v>1.11685575320623E-3</v>
      </c>
      <c r="E1388" s="16">
        <v>1.0152132905220201E-5</v>
      </c>
      <c r="F1388" s="16">
        <v>1.40417457531709E-5</v>
      </c>
      <c r="G1388" s="16">
        <v>2.46185773469185E-6</v>
      </c>
      <c r="H1388">
        <v>2.9890999154357699E-4</v>
      </c>
      <c r="J1388">
        <v>0.95467795256069399</v>
      </c>
      <c r="K1388">
        <f t="shared" si="235"/>
        <v>4.3201423115681728E-9</v>
      </c>
      <c r="L1388">
        <f t="shared" si="236"/>
        <v>1.147396577212026E-3</v>
      </c>
      <c r="M1388" s="16">
        <f t="shared" si="237"/>
        <v>-4.5092507080683199E-4</v>
      </c>
      <c r="N1388" s="16">
        <f t="shared" si="238"/>
        <v>8.5383033649054002E-2</v>
      </c>
      <c r="O1388" s="16">
        <f t="shared" si="239"/>
        <v>3.3449176658989582E-2</v>
      </c>
      <c r="P1388" s="16">
        <f t="shared" si="240"/>
        <v>2.5267328965912581E-2</v>
      </c>
      <c r="Q1388" s="16">
        <f t="shared" si="241"/>
        <v>2.999962308925064E-3</v>
      </c>
      <c r="R1388" s="16">
        <f t="shared" si="242"/>
        <v>0.17952429794249311</v>
      </c>
      <c r="S1388" s="16">
        <f t="shared" si="243"/>
        <v>5.1138541149464388E-2</v>
      </c>
      <c r="T1388" s="16">
        <f t="shared" si="244"/>
        <v>2.9991297307352467E-3</v>
      </c>
      <c r="U1388" s="65">
        <f t="shared" si="245"/>
        <v>0.38076147040557395</v>
      </c>
      <c r="V1388" s="65"/>
      <c r="AI1388" s="16"/>
      <c r="AK1388" s="16"/>
      <c r="AL1388" s="16"/>
      <c r="AM1388" s="16"/>
    </row>
    <row r="1389" spans="1:40" x14ac:dyDescent="0.25">
      <c r="A1389">
        <v>1388</v>
      </c>
      <c r="B1389">
        <v>1.01266892513066E-3</v>
      </c>
      <c r="C1389" s="16">
        <v>5.2359569308033598E-9</v>
      </c>
      <c r="D1389">
        <v>4.3682619717530302E-4</v>
      </c>
      <c r="E1389" s="16">
        <v>4.6322306665612402E-6</v>
      </c>
      <c r="F1389" s="16">
        <v>4.6687304094485103E-6</v>
      </c>
      <c r="G1389" s="16">
        <v>2.1101069756844398E-6</v>
      </c>
      <c r="H1389" s="16">
        <v>1.3638248476172601E-4</v>
      </c>
      <c r="J1389">
        <v>0.958334795928932</v>
      </c>
      <c r="K1389">
        <f t="shared" si="235"/>
        <v>5.0177997167741149E-9</v>
      </c>
      <c r="L1389">
        <f t="shared" si="236"/>
        <v>4.4826852901295371E-4</v>
      </c>
      <c r="M1389" s="16">
        <f t="shared" si="237"/>
        <v>1.5770693212483662E-3</v>
      </c>
      <c r="N1389" s="16">
        <f t="shared" si="238"/>
        <v>1.1199357591245156</v>
      </c>
      <c r="O1389" s="16">
        <f t="shared" si="239"/>
        <v>2.9765937666017778E-3</v>
      </c>
      <c r="P1389" s="16">
        <f t="shared" si="240"/>
        <v>0.29888865585151619</v>
      </c>
      <c r="Q1389" s="16">
        <f t="shared" si="241"/>
        <v>0.32343093672171352</v>
      </c>
      <c r="R1389" s="16">
        <f t="shared" si="242"/>
        <v>0.27734330754172243</v>
      </c>
      <c r="S1389" s="16">
        <f t="shared" si="243"/>
        <v>2.5956393533885947E-3</v>
      </c>
      <c r="T1389" s="16">
        <f t="shared" si="244"/>
        <v>0.32344361486840334</v>
      </c>
      <c r="U1389" s="65">
        <f t="shared" si="245"/>
        <v>2.3486145072278619</v>
      </c>
      <c r="V1389" s="65"/>
      <c r="AI1389" s="16"/>
      <c r="AL1389" s="16"/>
      <c r="AM1389" s="16"/>
    </row>
    <row r="1390" spans="1:40" x14ac:dyDescent="0.25">
      <c r="A1390">
        <v>1389</v>
      </c>
      <c r="B1390">
        <v>4.13372218289457E-4</v>
      </c>
      <c r="C1390" s="16">
        <v>5.5916116587551997E-9</v>
      </c>
      <c r="D1390">
        <v>1.16356995037089E-3</v>
      </c>
      <c r="E1390" s="16">
        <v>1.30639023416999E-5</v>
      </c>
      <c r="F1390" s="16">
        <v>1.1848797340168001E-5</v>
      </c>
      <c r="G1390" s="16">
        <v>1.9931714376683402E-6</v>
      </c>
      <c r="H1390">
        <v>3.8464211237851701E-4</v>
      </c>
      <c r="J1390">
        <v>0.954498875606973</v>
      </c>
      <c r="K1390">
        <f t="shared" si="235"/>
        <v>5.337187041112679E-9</v>
      </c>
      <c r="L1390">
        <f t="shared" si="236"/>
        <v>1.1892551248772357E-3</v>
      </c>
      <c r="M1390" s="16">
        <f t="shared" si="237"/>
        <v>-3.6251068829832163E-4</v>
      </c>
      <c r="N1390" s="16">
        <f t="shared" si="238"/>
        <v>2.5540055756827967E-2</v>
      </c>
      <c r="O1390" s="16">
        <f t="shared" si="239"/>
        <v>9.3342508797306412E-5</v>
      </c>
      <c r="P1390" s="16">
        <f t="shared" si="240"/>
        <v>4.3028096751933996E-2</v>
      </c>
      <c r="Q1390" s="16">
        <f t="shared" si="241"/>
        <v>4.6799675528075457E-2</v>
      </c>
      <c r="R1390" s="16">
        <f t="shared" si="242"/>
        <v>4.0545206038314748E-2</v>
      </c>
      <c r="S1390" s="16">
        <f t="shared" si="243"/>
        <v>5.3185017634965333E-5</v>
      </c>
      <c r="T1390" s="16">
        <f t="shared" si="244"/>
        <v>4.6804838461731398E-2</v>
      </c>
      <c r="U1390" s="65">
        <f t="shared" si="245"/>
        <v>0.20286440006331583</v>
      </c>
      <c r="V1390" s="65"/>
      <c r="AI1390" s="16"/>
      <c r="AK1390" s="16"/>
      <c r="AL1390" s="16"/>
      <c r="AM1390" s="16"/>
    </row>
    <row r="1391" spans="1:40" x14ac:dyDescent="0.25">
      <c r="A1391">
        <v>1390</v>
      </c>
      <c r="B1391">
        <v>4.09890034262986E-4</v>
      </c>
      <c r="C1391" s="16">
        <v>4.0244309357744599E-9</v>
      </c>
      <c r="D1391">
        <v>8.3826608382785996E-4</v>
      </c>
      <c r="E1391" s="16">
        <v>6.7980585344626103E-6</v>
      </c>
      <c r="F1391" s="16">
        <v>1.1775121397629E-5</v>
      </c>
      <c r="G1391" s="16">
        <v>2.7593408866260999E-6</v>
      </c>
      <c r="H1391">
        <v>2.0015301963323599E-4</v>
      </c>
      <c r="J1391">
        <v>0.95608784324172702</v>
      </c>
      <c r="K1391">
        <f t="shared" si="235"/>
        <v>3.8477094936598889E-9</v>
      </c>
      <c r="L1391">
        <f t="shared" si="236"/>
        <v>8.6457164307880826E-4</v>
      </c>
      <c r="M1391" s="16">
        <f t="shared" si="237"/>
        <v>-4.4791574552836323E-5</v>
      </c>
      <c r="N1391" s="16">
        <f t="shared" si="238"/>
        <v>2.7852330265275373E-2</v>
      </c>
      <c r="O1391" s="16">
        <f t="shared" si="239"/>
        <v>7.4703804487046041E-2</v>
      </c>
      <c r="P1391" s="16">
        <f t="shared" si="240"/>
        <v>1.6934973998650214E-2</v>
      </c>
      <c r="Q1391" s="16">
        <f t="shared" si="241"/>
        <v>0.13473124507913756</v>
      </c>
      <c r="R1391" s="16">
        <f t="shared" si="242"/>
        <v>3.7592689619969477E-2</v>
      </c>
      <c r="S1391" s="16">
        <f t="shared" si="243"/>
        <v>0.14010125708652651</v>
      </c>
      <c r="T1391" s="16">
        <f t="shared" si="244"/>
        <v>0.13473381128696318</v>
      </c>
      <c r="U1391" s="65">
        <f t="shared" si="245"/>
        <v>0.56665011182356828</v>
      </c>
      <c r="V1391" s="65"/>
      <c r="AI1391" s="16"/>
      <c r="AL1391" s="16"/>
      <c r="AM1391" s="16"/>
    </row>
    <row r="1392" spans="1:40" x14ac:dyDescent="0.25">
      <c r="A1392">
        <v>1391</v>
      </c>
      <c r="B1392">
        <v>7.94468328008143E-4</v>
      </c>
      <c r="C1392" s="16">
        <v>5.6095606267765197E-9</v>
      </c>
      <c r="D1392">
        <v>5.9902433703955705E-4</v>
      </c>
      <c r="E1392" s="16">
        <v>6.7918799947054304E-6</v>
      </c>
      <c r="F1392" s="16">
        <v>5.9999864527995802E-6</v>
      </c>
      <c r="G1392" s="16">
        <v>1.97355472361209E-6</v>
      </c>
      <c r="H1392" s="16">
        <v>1.9996862319054999E-4</v>
      </c>
      <c r="J1392">
        <v>0.957440456530123</v>
      </c>
      <c r="K1392">
        <f t="shared" si="235"/>
        <v>5.3708202874343138E-9</v>
      </c>
      <c r="L1392">
        <f t="shared" si="236"/>
        <v>6.1299225510814145E-4</v>
      </c>
      <c r="M1392" s="16">
        <f t="shared" si="237"/>
        <v>9.7594440090814465E-4</v>
      </c>
      <c r="N1392" s="16">
        <f t="shared" si="238"/>
        <v>0.3779458715382773</v>
      </c>
      <c r="O1392" s="16">
        <f t="shared" si="239"/>
        <v>1.664715833995557E-4</v>
      </c>
      <c r="P1392" s="16">
        <f t="shared" si="240"/>
        <v>0.14318255226879673</v>
      </c>
      <c r="Q1392" s="16">
        <f t="shared" si="241"/>
        <v>0.13515388402247924</v>
      </c>
      <c r="R1392" s="16">
        <f t="shared" si="242"/>
        <v>0.1533951252349075</v>
      </c>
      <c r="S1392" s="16">
        <f t="shared" si="243"/>
        <v>2.9114564904202101E-4</v>
      </c>
      <c r="T1392" s="16">
        <f t="shared" si="244"/>
        <v>0.13516222694274688</v>
      </c>
      <c r="U1392" s="65">
        <f t="shared" si="245"/>
        <v>0.94529727723964907</v>
      </c>
      <c r="V1392" s="65"/>
      <c r="AI1392" s="16"/>
      <c r="AL1392" s="16"/>
      <c r="AM1392" s="16"/>
    </row>
    <row r="1393" spans="1:39" x14ac:dyDescent="0.25">
      <c r="A1393">
        <v>1392</v>
      </c>
      <c r="B1393">
        <v>6.3317214351616595E-4</v>
      </c>
      <c r="C1393" s="16">
        <v>5.0055809548917698E-9</v>
      </c>
      <c r="D1393">
        <v>6.7199784924552495E-4</v>
      </c>
      <c r="E1393" s="16">
        <v>6.7925866268089897E-6</v>
      </c>
      <c r="F1393" s="16">
        <v>7.55720077891005E-6</v>
      </c>
      <c r="G1393" s="16">
        <v>2.2137651118054399E-6</v>
      </c>
      <c r="H1393">
        <v>1.9999017801793E-4</v>
      </c>
      <c r="J1393">
        <v>0.957025462921957</v>
      </c>
      <c r="K1393">
        <f t="shared" si="235"/>
        <v>4.7904684305486277E-9</v>
      </c>
      <c r="L1393">
        <f t="shared" si="236"/>
        <v>6.8932101033419553E-4</v>
      </c>
      <c r="M1393" s="16">
        <f t="shared" si="237"/>
        <v>5.7702327669813638E-4</v>
      </c>
      <c r="N1393" s="16">
        <f t="shared" si="238"/>
        <v>8.2331838294620194E-2</v>
      </c>
      <c r="O1393" s="16">
        <f t="shared" si="239"/>
        <v>9.2460729781912981E-3</v>
      </c>
      <c r="P1393" s="16">
        <f t="shared" si="240"/>
        <v>9.1609350392324637E-2</v>
      </c>
      <c r="Q1393" s="16">
        <f t="shared" si="241"/>
        <v>0.13510551379979482</v>
      </c>
      <c r="R1393" s="16">
        <f t="shared" si="242"/>
        <v>5.4648307739992789E-2</v>
      </c>
      <c r="S1393" s="16">
        <f t="shared" si="243"/>
        <v>1.0521584790799437E-2</v>
      </c>
      <c r="T1393" s="16">
        <f t="shared" si="244"/>
        <v>0.13511211264704515</v>
      </c>
      <c r="U1393" s="65">
        <f t="shared" si="245"/>
        <v>0.5185747806427683</v>
      </c>
      <c r="V1393" s="65"/>
      <c r="AI1393" s="16"/>
      <c r="AL1393" s="16"/>
      <c r="AM1393" s="16"/>
    </row>
    <row r="1394" spans="1:39" x14ac:dyDescent="0.25">
      <c r="A1394">
        <v>1393</v>
      </c>
      <c r="B1394">
        <v>4.4734984837635901E-4</v>
      </c>
      <c r="C1394" s="16">
        <v>6.3884851127045097E-9</v>
      </c>
      <c r="D1394">
        <v>1.23015421615797E-3</v>
      </c>
      <c r="E1394" s="16">
        <v>1.5769154320370299E-5</v>
      </c>
      <c r="F1394" s="16">
        <v>1.0979165494414901E-5</v>
      </c>
      <c r="G1394" s="16">
        <v>1.74573958377816E-6</v>
      </c>
      <c r="H1394">
        <v>4.64294562717733E-4</v>
      </c>
      <c r="J1394">
        <v>0.95420084967771601</v>
      </c>
      <c r="K1394">
        <f t="shared" si="235"/>
        <v>6.0958979226960826E-9</v>
      </c>
      <c r="L1394">
        <f t="shared" si="236"/>
        <v>1.2538518982454653E-3</v>
      </c>
      <c r="M1394" s="16">
        <f t="shared" si="237"/>
        <v>-3.591522014927473E-4</v>
      </c>
      <c r="N1394" s="16">
        <f t="shared" si="238"/>
        <v>8.2359873422488804E-3</v>
      </c>
      <c r="O1394" s="16">
        <f t="shared" si="239"/>
        <v>2.3577775346368388E-2</v>
      </c>
      <c r="P1394" s="16">
        <f t="shared" si="240"/>
        <v>7.6466845072844888E-2</v>
      </c>
      <c r="Q1394" s="16">
        <f t="shared" si="241"/>
        <v>0.21921917808356023</v>
      </c>
      <c r="R1394" s="16">
        <f t="shared" si="242"/>
        <v>1.2811020870724207E-2</v>
      </c>
      <c r="S1394" s="16">
        <f t="shared" si="243"/>
        <v>1.7037363943187254E-2</v>
      </c>
      <c r="T1394" s="16">
        <f t="shared" si="244"/>
        <v>0.21923674551513814</v>
      </c>
      <c r="U1394" s="65">
        <f t="shared" si="245"/>
        <v>0.57658491617407204</v>
      </c>
      <c r="V1394" s="65"/>
      <c r="AI1394" s="16"/>
      <c r="AL1394" s="16"/>
      <c r="AM1394" s="16"/>
    </row>
    <row r="1395" spans="1:39" x14ac:dyDescent="0.25">
      <c r="A1395">
        <v>1394</v>
      </c>
      <c r="B1395">
        <v>5.9321712689049903E-4</v>
      </c>
      <c r="C1395" s="16">
        <v>6.3168569313536701E-9</v>
      </c>
      <c r="D1395">
        <v>9.1035348720848496E-4</v>
      </c>
      <c r="E1395" s="16">
        <v>1.1580654000468401E-5</v>
      </c>
      <c r="F1395" s="16">
        <v>8.1574364154693906E-6</v>
      </c>
      <c r="G1395" s="16">
        <v>1.75909080955065E-6</v>
      </c>
      <c r="H1395">
        <v>3.40966328885173E-4</v>
      </c>
      <c r="J1395">
        <v>0.95580474542189298</v>
      </c>
      <c r="K1395">
        <f t="shared" si="235"/>
        <v>6.0376818311390152E-9</v>
      </c>
      <c r="L1395">
        <f t="shared" si="236"/>
        <v>9.2842113399204307E-4</v>
      </c>
      <c r="M1395" s="16">
        <f t="shared" si="237"/>
        <v>2.5801311978895509E-4</v>
      </c>
      <c r="N1395" s="16">
        <f t="shared" si="238"/>
        <v>4.2323132625947571E-2</v>
      </c>
      <c r="O1395" s="16">
        <f t="shared" si="239"/>
        <v>1.9773103037059498E-2</v>
      </c>
      <c r="P1395" s="16">
        <f t="shared" si="240"/>
        <v>3.0613667615118764E-3</v>
      </c>
      <c r="Q1395" s="16">
        <f t="shared" si="241"/>
        <v>6.1203209684008381E-3</v>
      </c>
      <c r="R1395" s="16">
        <f t="shared" si="242"/>
        <v>2.9898364730512571E-2</v>
      </c>
      <c r="S1395" s="16">
        <f t="shared" si="243"/>
        <v>1.5345664981803306E-2</v>
      </c>
      <c r="T1395" s="16">
        <f t="shared" si="244"/>
        <v>6.1198401039256724E-3</v>
      </c>
      <c r="U1395" s="65">
        <f t="shared" si="245"/>
        <v>0.12264179320916133</v>
      </c>
      <c r="V1395" s="65"/>
      <c r="AI1395" s="16"/>
      <c r="AL1395" s="16"/>
      <c r="AM1395" s="16"/>
    </row>
    <row r="1396" spans="1:39" x14ac:dyDescent="0.25">
      <c r="A1396">
        <v>1395</v>
      </c>
      <c r="B1396">
        <v>3.6343420477392198E-4</v>
      </c>
      <c r="C1396" s="16">
        <v>4.4460757833666204E-9</v>
      </c>
      <c r="D1396">
        <v>1.04976718757972E-3</v>
      </c>
      <c r="E1396" s="16">
        <v>9.3824756283590205E-6</v>
      </c>
      <c r="F1396" s="16">
        <v>1.34128121047069E-5</v>
      </c>
      <c r="G1396" s="16">
        <v>2.5037740709142999E-6</v>
      </c>
      <c r="H1396" s="16">
        <v>2.7624800898027701E-4</v>
      </c>
      <c r="J1396">
        <v>0.95501321615152901</v>
      </c>
      <c r="K1396">
        <f t="shared" si="235"/>
        <v>4.2460611331263849E-9</v>
      </c>
      <c r="L1396">
        <f t="shared" si="236"/>
        <v>1.0790921397842647E-3</v>
      </c>
      <c r="M1396" s="16">
        <f t="shared" si="237"/>
        <v>-3.5222373023642084E-4</v>
      </c>
      <c r="N1396" s="16">
        <f t="shared" si="238"/>
        <v>6.8284270697476002E-2</v>
      </c>
      <c r="O1396" s="16">
        <f t="shared" si="239"/>
        <v>3.8881828754677002E-2</v>
      </c>
      <c r="P1396" s="16">
        <f t="shared" si="240"/>
        <v>7.9815376745742423E-3</v>
      </c>
      <c r="Q1396" s="16">
        <f t="shared" si="241"/>
        <v>1.5985024118252714E-2</v>
      </c>
      <c r="R1396" s="16">
        <f t="shared" si="242"/>
        <v>0.12955322275802175</v>
      </c>
      <c r="S1396" s="16">
        <f t="shared" si="243"/>
        <v>6.1016373615483351E-2</v>
      </c>
      <c r="T1396" s="16">
        <f t="shared" si="244"/>
        <v>1.5983973165648452E-2</v>
      </c>
      <c r="U1396" s="65">
        <f t="shared" si="245"/>
        <v>0.33768623078413351</v>
      </c>
      <c r="V1396" s="65"/>
      <c r="AI1396" s="16"/>
      <c r="AK1396" s="16"/>
      <c r="AL1396" s="16"/>
      <c r="AM1396" s="16"/>
    </row>
    <row r="1397" spans="1:39" x14ac:dyDescent="0.25">
      <c r="A1397">
        <v>1396</v>
      </c>
      <c r="B1397">
        <v>5.1067765598815005E-4</v>
      </c>
      <c r="C1397" s="16">
        <v>5.1536297795906002E-9</v>
      </c>
      <c r="D1397">
        <v>8.6189015613813099E-4</v>
      </c>
      <c r="E1397" s="16">
        <v>8.9494488149187695E-6</v>
      </c>
      <c r="F1397" s="16">
        <v>9.4571942583082302E-6</v>
      </c>
      <c r="G1397" s="16">
        <v>2.15508648611125E-6</v>
      </c>
      <c r="H1397">
        <v>2.6349587278776701E-4</v>
      </c>
      <c r="J1397">
        <v>0.95601885019350397</v>
      </c>
      <c r="K1397">
        <f t="shared" si="235"/>
        <v>4.9269672162072065E-9</v>
      </c>
      <c r="L1397">
        <f t="shared" si="236"/>
        <v>8.829544775110791E-4</v>
      </c>
      <c r="M1397" s="16">
        <f t="shared" si="237"/>
        <v>1.3840083446522107E-4</v>
      </c>
      <c r="N1397" s="16">
        <f t="shared" si="238"/>
        <v>1.441167762292931E-3</v>
      </c>
      <c r="O1397" s="16">
        <f t="shared" si="239"/>
        <v>4.8196567702427614E-3</v>
      </c>
      <c r="P1397" s="16">
        <f t="shared" si="240"/>
        <v>1.1155549567815183E-2</v>
      </c>
      <c r="Q1397" s="16">
        <f t="shared" si="241"/>
        <v>2.7805376844505101E-2</v>
      </c>
      <c r="R1397" s="16">
        <f t="shared" si="242"/>
        <v>1.6915139252384227E-3</v>
      </c>
      <c r="S1397" s="16">
        <f t="shared" si="243"/>
        <v>5.3801706912488846E-3</v>
      </c>
      <c r="T1397" s="16">
        <f t="shared" si="244"/>
        <v>2.780673125375805E-2</v>
      </c>
      <c r="U1397" s="65">
        <f t="shared" si="245"/>
        <v>8.010016681510132E-2</v>
      </c>
      <c r="V1397" s="65"/>
      <c r="AI1397" s="16"/>
      <c r="AL1397" s="16"/>
      <c r="AM1397" s="16"/>
    </row>
    <row r="1398" spans="1:39" x14ac:dyDescent="0.25">
      <c r="A1398">
        <v>1397</v>
      </c>
      <c r="B1398">
        <v>4.1908092853357702E-4</v>
      </c>
      <c r="C1398" s="16">
        <v>5.9373106395157002E-9</v>
      </c>
      <c r="D1398">
        <v>1.22020907431097E-3</v>
      </c>
      <c r="E1398" s="16">
        <v>1.45380712085963E-5</v>
      </c>
      <c r="F1398" s="16">
        <v>1.1716235252191199E-5</v>
      </c>
      <c r="G1398" s="16">
        <v>1.8782587061393401E-6</v>
      </c>
      <c r="H1398">
        <v>4.2804738227044401E-4</v>
      </c>
      <c r="J1398">
        <v>0.95423325314815199</v>
      </c>
      <c r="K1398">
        <f t="shared" si="235"/>
        <v>5.665579246496201E-9</v>
      </c>
      <c r="L1398">
        <f t="shared" si="236"/>
        <v>1.2455138662108521E-3</v>
      </c>
      <c r="M1398" s="16">
        <f t="shared" si="237"/>
        <v>-4.0735200914369815E-4</v>
      </c>
      <c r="N1398" s="16">
        <f t="shared" si="238"/>
        <v>2.1966054363826534E-2</v>
      </c>
      <c r="O1398" s="16">
        <f t="shared" si="239"/>
        <v>5.1959982641838704E-3</v>
      </c>
      <c r="P1398" s="16">
        <f t="shared" si="240"/>
        <v>7.0865823487712754E-2</v>
      </c>
      <c r="Q1398" s="16">
        <f t="shared" si="241"/>
        <v>0.12502363656022361</v>
      </c>
      <c r="R1398" s="16">
        <f t="shared" si="242"/>
        <v>3.531311194436889E-2</v>
      </c>
      <c r="S1398" s="16">
        <f t="shared" si="243"/>
        <v>4.1635481832366277E-3</v>
      </c>
      <c r="T1398" s="16">
        <f t="shared" si="244"/>
        <v>0.12503555748081752</v>
      </c>
      <c r="U1398" s="65">
        <f t="shared" si="245"/>
        <v>0.38756373028436975</v>
      </c>
      <c r="V1398" s="65"/>
      <c r="AI1398" s="16"/>
      <c r="AL1398" s="16"/>
      <c r="AM1398" s="16"/>
    </row>
    <row r="1399" spans="1:39" x14ac:dyDescent="0.25">
      <c r="A1399">
        <v>1398</v>
      </c>
      <c r="B1399">
        <v>6.0075994869982895E-4</v>
      </c>
      <c r="C1399" s="16">
        <v>6.0749499839893299E-9</v>
      </c>
      <c r="D1399">
        <v>8.6354053443974397E-4</v>
      </c>
      <c r="E1399" s="16">
        <v>1.05700712205804E-5</v>
      </c>
      <c r="F1399" s="16">
        <v>8.0374945745475803E-6</v>
      </c>
      <c r="G1399" s="16">
        <v>1.8281577208675799E-6</v>
      </c>
      <c r="H1399">
        <v>3.11211296550711E-4</v>
      </c>
      <c r="J1399">
        <v>0.95604068955900401</v>
      </c>
      <c r="K1399">
        <f t="shared" si="235"/>
        <v>5.8078993717296194E-9</v>
      </c>
      <c r="L1399">
        <f t="shared" si="236"/>
        <v>8.8143760635972263E-4</v>
      </c>
      <c r="M1399" s="16">
        <f t="shared" si="237"/>
        <v>3.2008229103993528E-4</v>
      </c>
      <c r="N1399" s="16">
        <f t="shared" si="238"/>
        <v>4.8866111611761423E-2</v>
      </c>
      <c r="O1399" s="16">
        <f t="shared" si="239"/>
        <v>9.3966690508377904E-3</v>
      </c>
      <c r="P1399" s="16">
        <f t="shared" si="240"/>
        <v>1.0796715307019273E-2</v>
      </c>
      <c r="Q1399" s="16">
        <f t="shared" si="241"/>
        <v>2.5151418027217787E-4</v>
      </c>
      <c r="R1399" s="16">
        <f t="shared" si="242"/>
        <v>3.4251803909891271E-2</v>
      </c>
      <c r="S1399" s="16">
        <f t="shared" si="243"/>
        <v>8.0064132478421517E-3</v>
      </c>
      <c r="T1399" s="16">
        <f t="shared" si="244"/>
        <v>2.516727625456599E-4</v>
      </c>
      <c r="U1399" s="65">
        <f t="shared" si="245"/>
        <v>0.11182090007016975</v>
      </c>
      <c r="V1399" s="65"/>
      <c r="AI1399" s="16"/>
      <c r="AL1399" s="16"/>
      <c r="AM1399" s="16"/>
    </row>
    <row r="1400" spans="1:39" x14ac:dyDescent="0.25">
      <c r="A1400">
        <v>1399</v>
      </c>
      <c r="B1400">
        <v>6.9211388609195801E-4</v>
      </c>
      <c r="C1400" s="16">
        <v>8.0100754781474594E-9</v>
      </c>
      <c r="D1400">
        <v>9.9117146235977297E-4</v>
      </c>
      <c r="E1400" s="16">
        <v>1.5974985550211201E-5</v>
      </c>
      <c r="F1400" s="16">
        <v>7.01609583355074E-6</v>
      </c>
      <c r="G1400" s="16">
        <v>1.38842848266047E-6</v>
      </c>
      <c r="H1400">
        <v>4.7034922958467999E-4</v>
      </c>
      <c r="J1400">
        <v>0.95542948977819797</v>
      </c>
      <c r="K1400">
        <f t="shared" si="235"/>
        <v>7.6530623271712825E-9</v>
      </c>
      <c r="L1400">
        <f t="shared" si="236"/>
        <v>1.0065840724340568E-3</v>
      </c>
      <c r="M1400" s="16">
        <f t="shared" si="237"/>
        <v>3.7764369974985917E-4</v>
      </c>
      <c r="N1400" s="16">
        <f t="shared" si="238"/>
        <v>0.16543380018022147</v>
      </c>
      <c r="O1400" s="16">
        <f t="shared" si="239"/>
        <v>0.19923414021738645</v>
      </c>
      <c r="P1400" s="16">
        <f t="shared" si="240"/>
        <v>8.1423988162460093E-4</v>
      </c>
      <c r="Q1400" s="16">
        <f t="shared" si="241"/>
        <v>0.23753212207031699</v>
      </c>
      <c r="R1400" s="16">
        <f t="shared" si="242"/>
        <v>8.330889853053057E-2</v>
      </c>
      <c r="S1400" s="16">
        <f t="shared" si="243"/>
        <v>9.5164544012889929E-2</v>
      </c>
      <c r="T1400" s="16">
        <f t="shared" si="244"/>
        <v>0.23753318257583156</v>
      </c>
      <c r="U1400" s="65">
        <f t="shared" si="245"/>
        <v>1.0190209274688016</v>
      </c>
      <c r="V1400" s="65"/>
      <c r="AI1400" s="16"/>
      <c r="AL1400" s="16"/>
      <c r="AM1400" s="16"/>
    </row>
    <row r="1401" spans="1:39" x14ac:dyDescent="0.25">
      <c r="A1401">
        <v>1400</v>
      </c>
      <c r="B1401">
        <v>2.41314625008953E-4</v>
      </c>
      <c r="C1401" s="16">
        <v>3.3945897498501201E-9</v>
      </c>
      <c r="D1401">
        <v>1.21232398830452E-3</v>
      </c>
      <c r="E1401" s="16">
        <v>8.2557877781696998E-6</v>
      </c>
      <c r="F1401" s="16">
        <v>2.0372168392476199E-5</v>
      </c>
      <c r="G1401" s="16">
        <v>3.28616654863716E-6</v>
      </c>
      <c r="H1401">
        <v>2.4307715868407501E-4</v>
      </c>
      <c r="J1401">
        <v>0.95410060494077997</v>
      </c>
      <c r="K1401">
        <f t="shared" si="235"/>
        <v>3.2387801338577704E-9</v>
      </c>
      <c r="L1401">
        <f t="shared" si="236"/>
        <v>1.2563510970483598E-3</v>
      </c>
      <c r="M1401" s="16">
        <f t="shared" si="237"/>
        <v>-7.737218470304537E-4</v>
      </c>
      <c r="N1401" s="16">
        <f t="shared" si="238"/>
        <v>0.25961380971314146</v>
      </c>
      <c r="O1401" s="16">
        <f t="shared" si="239"/>
        <v>0.14980661599735795</v>
      </c>
      <c r="P1401" s="16">
        <f t="shared" si="240"/>
        <v>6.6576400609806824E-2</v>
      </c>
      <c r="Q1401" s="16">
        <f t="shared" si="241"/>
        <v>5.351527794003165E-2</v>
      </c>
      <c r="R1401" s="16">
        <f t="shared" si="242"/>
        <v>1.1353954209005743</v>
      </c>
      <c r="S1401" s="16">
        <f t="shared" si="243"/>
        <v>0.40537250371482075</v>
      </c>
      <c r="T1401" s="16">
        <f t="shared" si="244"/>
        <v>5.3510376665480579E-2</v>
      </c>
      <c r="U1401" s="65">
        <f t="shared" si="245"/>
        <v>2.1237904055412136</v>
      </c>
      <c r="V1401" s="65"/>
      <c r="AI1401" s="16"/>
      <c r="AL1401" s="16"/>
      <c r="AM1401" s="16"/>
    </row>
    <row r="1402" spans="1:39" x14ac:dyDescent="0.25">
      <c r="A1402">
        <v>1401</v>
      </c>
      <c r="B1402">
        <v>6.0254947389017002E-4</v>
      </c>
      <c r="C1402" s="16">
        <v>7.1081318877002401E-9</v>
      </c>
      <c r="D1402">
        <v>1.0108672773453001E-3</v>
      </c>
      <c r="E1402" s="16">
        <v>1.4454036081161101E-5</v>
      </c>
      <c r="F1402" s="16">
        <v>8.0677909052360406E-6</v>
      </c>
      <c r="G1402" s="16">
        <v>1.56502558892972E-6</v>
      </c>
      <c r="H1402">
        <v>4.25568614192451E-4</v>
      </c>
      <c r="J1402">
        <v>0.95531139087265804</v>
      </c>
      <c r="K1402">
        <f t="shared" si="235"/>
        <v>6.7904793601452086E-9</v>
      </c>
      <c r="L1402">
        <f t="shared" si="236"/>
        <v>1.028560776612814E-3</v>
      </c>
      <c r="M1402" s="16">
        <f t="shared" si="237"/>
        <v>1.7653817116752594E-4</v>
      </c>
      <c r="N1402" s="16">
        <f t="shared" si="238"/>
        <v>5.0487417283831444E-2</v>
      </c>
      <c r="O1402" s="16">
        <f t="shared" si="239"/>
        <v>8.0369489578185196E-2</v>
      </c>
      <c r="P1402" s="16">
        <f t="shared" si="240"/>
        <v>2.3983705755007316E-3</v>
      </c>
      <c r="Q1402" s="16">
        <f t="shared" si="241"/>
        <v>0.11955178369525894</v>
      </c>
      <c r="R1402" s="16">
        <f t="shared" si="242"/>
        <v>3.3124240695739784E-2</v>
      </c>
      <c r="S1402" s="16">
        <f t="shared" si="243"/>
        <v>4.8634627035313252E-2</v>
      </c>
      <c r="T1402" s="16">
        <f t="shared" si="244"/>
        <v>0.11955352219973987</v>
      </c>
      <c r="U1402" s="65">
        <f t="shared" si="245"/>
        <v>0.45411945106356921</v>
      </c>
      <c r="V1402" s="65"/>
      <c r="AI1402" s="16"/>
      <c r="AL1402" s="16"/>
      <c r="AM1402" s="16"/>
    </row>
    <row r="1403" spans="1:39" x14ac:dyDescent="0.25">
      <c r="A1403">
        <v>1402</v>
      </c>
      <c r="B1403">
        <v>3.77382747622871E-4</v>
      </c>
      <c r="C1403" s="16">
        <v>4.06400581479665E-9</v>
      </c>
      <c r="D1403">
        <v>9.2131045673114298E-4</v>
      </c>
      <c r="E1403" s="16">
        <v>7.5376074207013897E-6</v>
      </c>
      <c r="F1403" s="16">
        <v>1.2840912822741999E-5</v>
      </c>
      <c r="G1403" s="16">
        <v>2.73517648478786E-6</v>
      </c>
      <c r="H1403">
        <v>2.21928230571071E-4</v>
      </c>
      <c r="J1403">
        <v>0.95565252036489501</v>
      </c>
      <c r="K1403">
        <f t="shared" si="235"/>
        <v>3.8837773996880077E-9</v>
      </c>
      <c r="L1403">
        <f t="shared" si="236"/>
        <v>9.4972339485560001E-4</v>
      </c>
      <c r="M1403" s="16">
        <f t="shared" si="237"/>
        <v>-1.9495789960985801E-4</v>
      </c>
      <c r="N1403" s="16">
        <f t="shared" si="238"/>
        <v>5.4271244557152196E-2</v>
      </c>
      <c r="O1403" s="16">
        <f t="shared" si="239"/>
        <v>7.0848621716513141E-2</v>
      </c>
      <c r="P1403" s="16">
        <f t="shared" si="240"/>
        <v>1.9324475971442001E-3</v>
      </c>
      <c r="Q1403" s="16">
        <f t="shared" si="241"/>
        <v>8.8923746399289863E-2</v>
      </c>
      <c r="R1403" s="16">
        <f t="shared" si="242"/>
        <v>9.1173639983781904E-2</v>
      </c>
      <c r="S1403" s="16">
        <f t="shared" si="243"/>
        <v>0.13123654276825519</v>
      </c>
      <c r="T1403" s="16">
        <f t="shared" si="244"/>
        <v>8.8924333549705956E-2</v>
      </c>
      <c r="U1403" s="65">
        <f t="shared" si="245"/>
        <v>0.52731057657184244</v>
      </c>
      <c r="V1403" s="65"/>
      <c r="AI1403" s="16"/>
      <c r="AL1403" s="16"/>
      <c r="AM1403" s="16"/>
    </row>
    <row r="1404" spans="1:39" x14ac:dyDescent="0.25">
      <c r="A1404">
        <v>1403</v>
      </c>
      <c r="B1404">
        <v>3.7584337756114001E-4</v>
      </c>
      <c r="C1404" s="16">
        <v>4.1270131765249703E-9</v>
      </c>
      <c r="D1404">
        <v>9.3983590699454401E-4</v>
      </c>
      <c r="E1404" s="16">
        <v>7.8067541902617302E-6</v>
      </c>
      <c r="F1404" s="16">
        <v>1.29045464179406E-5</v>
      </c>
      <c r="G1404" s="16">
        <v>2.6939861762270499E-6</v>
      </c>
      <c r="H1404" s="16">
        <v>2.2985286706077201E-4</v>
      </c>
      <c r="J1404">
        <v>0.95555988580450701</v>
      </c>
      <c r="K1404">
        <f t="shared" si="235"/>
        <v>3.9436082396738963E-9</v>
      </c>
      <c r="L1404">
        <f t="shared" si="236"/>
        <v>9.683348589934758E-4</v>
      </c>
      <c r="M1404" s="16">
        <f t="shared" si="237"/>
        <v>-2.1664810387119572E-4</v>
      </c>
      <c r="N1404" s="16">
        <f t="shared" si="238"/>
        <v>5.5738816744348094E-2</v>
      </c>
      <c r="O1404" s="16">
        <f t="shared" si="239"/>
        <v>6.4921503139923259E-2</v>
      </c>
      <c r="P1404" s="16">
        <f t="shared" si="240"/>
        <v>6.1186095781817329E-4</v>
      </c>
      <c r="Q1404" s="16">
        <f t="shared" si="241"/>
        <v>7.4606319704125484E-2</v>
      </c>
      <c r="R1404" s="16">
        <f t="shared" si="242"/>
        <v>9.5111539837999026E-2</v>
      </c>
      <c r="S1404" s="16">
        <f t="shared" si="243"/>
        <v>0.11679363912314385</v>
      </c>
      <c r="T1404" s="16">
        <f t="shared" si="244"/>
        <v>7.4606525496972387E-2</v>
      </c>
      <c r="U1404" s="65">
        <f t="shared" si="245"/>
        <v>0.48239020500433027</v>
      </c>
      <c r="V1404" s="65"/>
      <c r="AI1404" s="16"/>
      <c r="AL1404" s="16"/>
      <c r="AM1404" s="16"/>
    </row>
    <row r="1405" spans="1:39" x14ac:dyDescent="0.25">
      <c r="A1405">
        <v>1404</v>
      </c>
      <c r="B1405">
        <v>4.8883711462489095E-4</v>
      </c>
      <c r="C1405" s="16">
        <v>4.6380769713001998E-9</v>
      </c>
      <c r="D1405">
        <v>8.0935435545954003E-4</v>
      </c>
      <c r="E1405" s="16">
        <v>7.5675794931798397E-6</v>
      </c>
      <c r="F1405" s="16">
        <v>9.8565006434905993E-6</v>
      </c>
      <c r="G1405" s="16">
        <v>2.39325054294825E-6</v>
      </c>
      <c r="H1405">
        <v>2.2280938553473801E-4</v>
      </c>
      <c r="J1405">
        <v>0.956274084069621</v>
      </c>
      <c r="K1405">
        <f t="shared" si="235"/>
        <v>4.4352728075745001E-9</v>
      </c>
      <c r="L1405">
        <f t="shared" si="236"/>
        <v>8.3145596921249817E-4</v>
      </c>
      <c r="M1405" s="16">
        <f t="shared" si="237"/>
        <v>1.4621826003728374E-4</v>
      </c>
      <c r="N1405" s="16">
        <f t="shared" si="238"/>
        <v>4.1327268392156182E-5</v>
      </c>
      <c r="O1405" s="16">
        <f t="shared" si="239"/>
        <v>2.6411336565710045E-2</v>
      </c>
      <c r="P1405" s="16">
        <f t="shared" si="240"/>
        <v>2.5643550461729444E-2</v>
      </c>
      <c r="Q1405" s="16">
        <f t="shared" si="241"/>
        <v>8.726722093201833E-2</v>
      </c>
      <c r="R1405" s="16">
        <f t="shared" si="242"/>
        <v>4.1222363917060714E-7</v>
      </c>
      <c r="S1405" s="16">
        <f t="shared" si="243"/>
        <v>3.6851801457824296E-2</v>
      </c>
      <c r="T1405" s="16">
        <f t="shared" si="244"/>
        <v>8.7270246140091517E-2</v>
      </c>
      <c r="U1405" s="65">
        <f t="shared" si="245"/>
        <v>0.26348589504940495</v>
      </c>
      <c r="V1405" s="65"/>
      <c r="AI1405" s="16"/>
      <c r="AL1405" s="16"/>
      <c r="AM1405" s="16"/>
    </row>
    <row r="1406" spans="1:39" x14ac:dyDescent="0.25">
      <c r="A1406">
        <v>1405</v>
      </c>
      <c r="B1406">
        <v>6.4866154478561704E-4</v>
      </c>
      <c r="C1406" s="16">
        <v>7.1457837265995399E-9</v>
      </c>
      <c r="D1406">
        <v>9.4243160194570897E-4</v>
      </c>
      <c r="E1406" s="16">
        <v>1.35575235023106E-5</v>
      </c>
      <c r="F1406" s="16">
        <v>7.4701472983941203E-6</v>
      </c>
      <c r="G1406" s="16">
        <v>1.5555438681844599E-6</v>
      </c>
      <c r="H1406">
        <v>3.9917135702672901E-4</v>
      </c>
      <c r="J1406">
        <v>0.95566015378601499</v>
      </c>
      <c r="K1406">
        <f t="shared" si="235"/>
        <v>6.8289407750837198E-9</v>
      </c>
      <c r="L1406">
        <f t="shared" si="236"/>
        <v>9.5892029462695504E-4</v>
      </c>
      <c r="M1406" s="16">
        <f t="shared" si="237"/>
        <v>3.3840279494427909E-4</v>
      </c>
      <c r="N1406" s="16">
        <f t="shared" si="238"/>
        <v>0.10138987877014294</v>
      </c>
      <c r="O1406" s="16">
        <f t="shared" si="239"/>
        <v>8.4270500077871985E-2</v>
      </c>
      <c r="P1406" s="16">
        <f t="shared" si="240"/>
        <v>4.8586212998902203E-4</v>
      </c>
      <c r="Q1406" s="16">
        <f t="shared" si="241"/>
        <v>6.8796880026335203E-2</v>
      </c>
      <c r="R1406" s="16">
        <f t="shared" si="242"/>
        <v>5.8852912573060759E-2</v>
      </c>
      <c r="S1406" s="16">
        <f t="shared" si="243"/>
        <v>5.0739818814058257E-2</v>
      </c>
      <c r="T1406" s="16">
        <f t="shared" si="244"/>
        <v>6.8795902941705372E-2</v>
      </c>
      <c r="U1406" s="65">
        <f t="shared" si="245"/>
        <v>0.43333175533316348</v>
      </c>
      <c r="V1406" s="65"/>
      <c r="AI1406" s="16"/>
      <c r="AL1406" s="16"/>
      <c r="AM1406" s="16"/>
    </row>
    <row r="1407" spans="1:39" x14ac:dyDescent="0.25">
      <c r="A1407">
        <v>1406</v>
      </c>
      <c r="B1407">
        <v>5.2793447791721999E-4</v>
      </c>
      <c r="C1407" s="16">
        <v>7.3334208957339297E-9</v>
      </c>
      <c r="D1407">
        <v>1.1954460251408399E-3</v>
      </c>
      <c r="E1407" s="16">
        <v>1.7598728731165299E-5</v>
      </c>
      <c r="F1407" s="16">
        <v>9.2862611510255098E-6</v>
      </c>
      <c r="G1407" s="16">
        <v>1.52010939353571E-6</v>
      </c>
      <c r="H1407">
        <v>5.1816209094293901E-4</v>
      </c>
      <c r="J1407">
        <v>0.95439825760252095</v>
      </c>
      <c r="K1407">
        <f t="shared" si="235"/>
        <v>6.9990041251543813E-9</v>
      </c>
      <c r="L1407">
        <f t="shared" si="236"/>
        <v>1.2155313234155311E-3</v>
      </c>
      <c r="M1407" s="16">
        <f t="shared" si="237"/>
        <v>-1.5966236758109092E-4</v>
      </c>
      <c r="N1407" s="16">
        <f t="shared" si="238"/>
        <v>5.3344846948871726E-3</v>
      </c>
      <c r="O1407" s="16">
        <f t="shared" si="239"/>
        <v>0.10508938268754335</v>
      </c>
      <c r="P1407" s="16">
        <f t="shared" si="240"/>
        <v>5.7844979452745915E-2</v>
      </c>
      <c r="Q1407" s="16">
        <f t="shared" si="241"/>
        <v>0.40775054860337379</v>
      </c>
      <c r="R1407" s="16">
        <f t="shared" si="242"/>
        <v>3.4174609953745135E-3</v>
      </c>
      <c r="S1407" s="16">
        <f t="shared" si="243"/>
        <v>5.9002010027166416E-2</v>
      </c>
      <c r="T1407" s="16">
        <f t="shared" si="244"/>
        <v>0.4077731674104676</v>
      </c>
      <c r="U1407" s="65">
        <f t="shared" si="245"/>
        <v>1.0462120338715588</v>
      </c>
      <c r="V1407" s="65"/>
      <c r="AI1407" s="16"/>
      <c r="AL1407" s="16"/>
      <c r="AM1407" s="16"/>
    </row>
    <row r="1408" spans="1:39" x14ac:dyDescent="0.25">
      <c r="A1408">
        <v>1407</v>
      </c>
      <c r="B1408">
        <v>3.8806017209594499E-4</v>
      </c>
      <c r="C1408" s="16">
        <v>4.5679192691311902E-9</v>
      </c>
      <c r="D1408">
        <v>1.0090676199324201E-3</v>
      </c>
      <c r="E1408" s="16">
        <v>9.2703713856853099E-6</v>
      </c>
      <c r="F1408" s="16">
        <v>1.2536637002581999E-5</v>
      </c>
      <c r="G1408" s="16">
        <v>2.4357933961214E-6</v>
      </c>
      <c r="H1408">
        <v>2.7294675600314099E-4</v>
      </c>
      <c r="J1408">
        <v>0.95522855342347202</v>
      </c>
      <c r="K1408">
        <f t="shared" si="235"/>
        <v>4.36340691560739E-9</v>
      </c>
      <c r="L1408">
        <f t="shared" si="236"/>
        <v>1.0365721194144364E-3</v>
      </c>
      <c r="M1408" s="16">
        <f t="shared" si="237"/>
        <v>-2.6045177522254629E-4</v>
      </c>
      <c r="N1408" s="16">
        <f t="shared" si="238"/>
        <v>4.4630708509834492E-2</v>
      </c>
      <c r="O1408" s="16">
        <f t="shared" si="239"/>
        <v>3.0689373135193924E-2</v>
      </c>
      <c r="P1408" s="16">
        <f t="shared" si="240"/>
        <v>2.2189435881268143E-3</v>
      </c>
      <c r="Q1408" s="16">
        <f t="shared" si="241"/>
        <v>1.8733263471576535E-2</v>
      </c>
      <c r="R1408" s="16">
        <f t="shared" si="242"/>
        <v>7.3494656133885561E-2</v>
      </c>
      <c r="S1408" s="16">
        <f t="shared" si="243"/>
        <v>4.5435852301760477E-2</v>
      </c>
      <c r="T1408" s="16">
        <f t="shared" si="244"/>
        <v>1.8732633097856676E-2</v>
      </c>
      <c r="U1408" s="65">
        <f t="shared" si="245"/>
        <v>0.23393543023823446</v>
      </c>
      <c r="V1408" s="65"/>
      <c r="AI1408" s="16"/>
      <c r="AK1408" s="16"/>
      <c r="AL1408" s="16"/>
      <c r="AM1408" s="16"/>
    </row>
    <row r="1409" spans="1:39" x14ac:dyDescent="0.25">
      <c r="A1409">
        <v>1408</v>
      </c>
      <c r="B1409">
        <v>6.5309438208962904E-4</v>
      </c>
      <c r="C1409" s="16">
        <v>5.2568739973593904E-9</v>
      </c>
      <c r="D1409">
        <v>6.8439489295774405E-4</v>
      </c>
      <c r="E1409" s="16">
        <v>7.2642316903834097E-6</v>
      </c>
      <c r="F1409" s="16">
        <v>7.3306486378842498E-6</v>
      </c>
      <c r="G1409" s="16">
        <v>2.1082227988636E-6</v>
      </c>
      <c r="H1409" s="16">
        <v>2.1387666429455301E-4</v>
      </c>
      <c r="J1409">
        <v>0.95696646872504898</v>
      </c>
      <c r="K1409">
        <f t="shared" si="235"/>
        <v>5.0306521457855483E-9</v>
      </c>
      <c r="L1409">
        <f t="shared" si="236"/>
        <v>7.0115915615837868E-4</v>
      </c>
      <c r="M1409" s="16">
        <f t="shared" si="237"/>
        <v>6.0502960802087929E-4</v>
      </c>
      <c r="N1409" s="16">
        <f t="shared" si="238"/>
        <v>0.10720883708787501</v>
      </c>
      <c r="O1409" s="16">
        <f t="shared" si="239"/>
        <v>2.5787336771846922E-3</v>
      </c>
      <c r="P1409" s="16">
        <f t="shared" si="240"/>
        <v>8.3987517859396968E-2</v>
      </c>
      <c r="Q1409" s="16">
        <f t="shared" si="241"/>
        <v>0.10475182551710631</v>
      </c>
      <c r="R1409" s="16">
        <f t="shared" si="242"/>
        <v>6.5915461321642416E-2</v>
      </c>
      <c r="S1409" s="16">
        <f t="shared" si="243"/>
        <v>2.5008996364240419E-3</v>
      </c>
      <c r="T1409" s="16">
        <f t="shared" si="244"/>
        <v>0.10475780418210213</v>
      </c>
      <c r="U1409" s="65">
        <f t="shared" si="245"/>
        <v>0.47170107928173161</v>
      </c>
      <c r="V1409" s="65"/>
      <c r="AI1409" s="16"/>
      <c r="AL1409" s="16"/>
      <c r="AM1409" s="16"/>
    </row>
    <row r="1410" spans="1:39" x14ac:dyDescent="0.25">
      <c r="A1410">
        <v>1409</v>
      </c>
      <c r="B1410">
        <v>7.9166660370259096E-4</v>
      </c>
      <c r="C1410" s="16">
        <v>7.3491075737923197E-9</v>
      </c>
      <c r="D1410">
        <v>7.9123323299904499E-4</v>
      </c>
      <c r="E1410" s="16">
        <v>1.1727036609493199E-5</v>
      </c>
      <c r="F1410" s="16">
        <v>6.0764799345297696E-6</v>
      </c>
      <c r="G1410" s="16">
        <v>1.50980521794126E-6</v>
      </c>
      <c r="H1410">
        <v>3.4527415465550099E-4</v>
      </c>
      <c r="J1410">
        <v>0.95644712212418603</v>
      </c>
      <c r="K1410">
        <f t="shared" si="235"/>
        <v>7.0290327891347231E-9</v>
      </c>
      <c r="L1410">
        <f t="shared" si="236"/>
        <v>8.04888648978472E-4</v>
      </c>
      <c r="M1410" s="16">
        <f t="shared" si="237"/>
        <v>7.7844455842670992E-4</v>
      </c>
      <c r="N1410" s="16">
        <f t="shared" si="238"/>
        <v>0.37097657385916816</v>
      </c>
      <c r="O1410" s="16">
        <f t="shared" si="239"/>
        <v>0.10693385590362066</v>
      </c>
      <c r="P1410" s="16">
        <f t="shared" si="240"/>
        <v>3.2019615863266147E-2</v>
      </c>
      <c r="Q1410" s="16">
        <f t="shared" si="241"/>
        <v>8.4385593231678206E-3</v>
      </c>
      <c r="R1410" s="16">
        <f t="shared" si="242"/>
        <v>0.14738010538023924</v>
      </c>
      <c r="S1410" s="16">
        <f t="shared" si="243"/>
        <v>6.1521525130494505E-2</v>
      </c>
      <c r="T1410" s="16">
        <f t="shared" si="244"/>
        <v>8.4367785176304982E-3</v>
      </c>
      <c r="U1410" s="65">
        <f t="shared" si="245"/>
        <v>0.73570701397758698</v>
      </c>
      <c r="V1410" s="65"/>
      <c r="AI1410" s="16"/>
      <c r="AL1410" s="16"/>
      <c r="AM1410" s="16"/>
    </row>
    <row r="1411" spans="1:39" x14ac:dyDescent="0.25">
      <c r="A1411">
        <v>1410</v>
      </c>
      <c r="B1411">
        <v>5.3581815544398502E-4</v>
      </c>
      <c r="C1411" s="16">
        <v>7.1656379017238897E-9</v>
      </c>
      <c r="D1411">
        <v>1.1497080377447001E-3</v>
      </c>
      <c r="E1411" s="16">
        <v>1.6546407430754401E-5</v>
      </c>
      <c r="F1411" s="16">
        <v>9.1309124986561502E-6</v>
      </c>
      <c r="G1411" s="16">
        <v>1.5549185550843899E-6</v>
      </c>
      <c r="H1411">
        <v>4.87177366905507E-4</v>
      </c>
      <c r="J1411">
        <v>0.95461904747897797</v>
      </c>
      <c r="K1411">
        <f t="shared" ref="K1411:K1474" si="246">C1411*J1411</f>
        <v>6.8404544283229219E-9</v>
      </c>
      <c r="L1411">
        <f t="shared" ref="L1411:L1474" si="247">SUM($Z$9*B1411,$AA$9*C1411,$AB$9*D1411,$AC$9*E1411,$AD$9*F1411,$AE$9*G1411)</f>
        <v>1.1695176156591952E-3</v>
      </c>
      <c r="M1411" s="16">
        <f t="shared" ref="M1411:M1474" si="248">$Z$8*B1411+$AA$8*C1411+$AB$8*D1411+$AD$8*F1411+$AE$8*G1411</f>
        <v>-9.7881304771225123E-5</v>
      </c>
      <c r="N1411" s="16">
        <f t="shared" si="238"/>
        <v>7.9319136530555182E-3</v>
      </c>
      <c r="O1411" s="16">
        <f t="shared" si="239"/>
        <v>8.6364765939540081E-2</v>
      </c>
      <c r="P1411" s="16">
        <f t="shared" si="240"/>
        <v>3.726741265872726E-2</v>
      </c>
      <c r="Q1411" s="16">
        <f t="shared" si="241"/>
        <v>0.29222206692028208</v>
      </c>
      <c r="R1411" s="16">
        <f t="shared" si="242"/>
        <v>5.5071196127223689E-3</v>
      </c>
      <c r="S1411" s="16">
        <f t="shared" si="243"/>
        <v>5.088022253550701E-2</v>
      </c>
      <c r="T1411" s="16">
        <f t="shared" si="244"/>
        <v>0.29223642799078092</v>
      </c>
      <c r="U1411" s="65">
        <f t="shared" si="245"/>
        <v>0.77240992931061525</v>
      </c>
      <c r="V1411" s="65"/>
      <c r="AI1411" s="16"/>
      <c r="AL1411" s="16"/>
      <c r="AM1411" s="16"/>
    </row>
    <row r="1412" spans="1:39" x14ac:dyDescent="0.25">
      <c r="A1412">
        <v>1411</v>
      </c>
      <c r="B1412">
        <v>7.6109462177824296E-4</v>
      </c>
      <c r="C1412" s="16">
        <v>7.1080407846445496E-9</v>
      </c>
      <c r="D1412">
        <v>7.9613176580071901E-4</v>
      </c>
      <c r="E1412" s="16">
        <v>1.14118118109549E-5</v>
      </c>
      <c r="F1412" s="16">
        <v>6.3223191303450602E-6</v>
      </c>
      <c r="G1412" s="16">
        <v>1.56111659961899E-6</v>
      </c>
      <c r="H1412">
        <v>3.3599321898919899E-4</v>
      </c>
      <c r="J1412">
        <v>0.95641696329031001</v>
      </c>
      <c r="K1412">
        <f t="shared" si="246"/>
        <v>6.7982507821934124E-9</v>
      </c>
      <c r="L1412">
        <f t="shared" si="247"/>
        <v>8.1033041262024348E-4</v>
      </c>
      <c r="M1412" s="16">
        <f t="shared" si="248"/>
        <v>7.1185883093624245E-4</v>
      </c>
      <c r="N1412" s="16">
        <f t="shared" ref="N1412:N1475" si="249">(B1412-$B$2)^2/$B$2/$B$2</f>
        <v>0.29914367882037646</v>
      </c>
      <c r="O1412" s="16">
        <f t="shared" ref="O1412:O1475" si="250">(C1412-$C$2)^2/$C$2/$C$2</f>
        <v>8.0360162734621834E-2</v>
      </c>
      <c r="P1412" s="16">
        <f t="shared" ref="P1412:P1475" si="251">(D1412-$D$2)^2/$D$2/$D$2</f>
        <v>3.02262803677621E-2</v>
      </c>
      <c r="Q1412" s="16">
        <f t="shared" ref="Q1412:Q1475" si="252">(E1412-$E$2)^2/$E$2/$E$2</f>
        <v>3.9077750815369461E-3</v>
      </c>
      <c r="R1412" s="16">
        <f t="shared" ref="R1412:R1475" si="253">(F1412-$F$2)^2/$F$2/$F$2</f>
        <v>0.12886329953325465</v>
      </c>
      <c r="S1412" s="16">
        <f t="shared" ref="S1412:S1475" si="254">(G1412-$G$2)^2/$G$2/$G$2</f>
        <v>4.9497122005029363E-2</v>
      </c>
      <c r="T1412" s="16">
        <f t="shared" ref="T1412:T1475" si="255">(H1412-$H$2)^2/$H$2/$H$2</f>
        <v>3.906633035718093E-3</v>
      </c>
      <c r="U1412" s="65">
        <f t="shared" ref="U1412:U1475" si="256">SUM(N1412:T1412)</f>
        <v>0.59590495157829937</v>
      </c>
      <c r="V1412" s="65"/>
      <c r="AI1412" s="16"/>
      <c r="AL1412" s="16"/>
      <c r="AM1412" s="16"/>
    </row>
    <row r="1413" spans="1:39" x14ac:dyDescent="0.25">
      <c r="A1413">
        <v>1412</v>
      </c>
      <c r="B1413">
        <v>5.7785104541469901E-4</v>
      </c>
      <c r="C1413" s="16">
        <v>4.6843895265658798E-9</v>
      </c>
      <c r="D1413">
        <v>6.8942684142843402E-4</v>
      </c>
      <c r="E1413" s="16">
        <v>6.5200449699328097E-6</v>
      </c>
      <c r="F1413" s="16">
        <v>8.2887855568911996E-6</v>
      </c>
      <c r="G1413" s="16">
        <v>2.3661240138846999E-6</v>
      </c>
      <c r="H1413">
        <v>1.9196607833111599E-4</v>
      </c>
      <c r="J1413">
        <v>0.956919285664801</v>
      </c>
      <c r="K1413">
        <f t="shared" si="246"/>
        <v>4.4825826795370973E-9</v>
      </c>
      <c r="L1413">
        <f t="shared" si="247"/>
        <v>7.0836585216657458E-4</v>
      </c>
      <c r="M1413" s="16">
        <f t="shared" si="248"/>
        <v>4.4733623866282361E-4</v>
      </c>
      <c r="N1413" s="16">
        <f t="shared" si="249"/>
        <v>3.0448154202180854E-2</v>
      </c>
      <c r="O1413" s="16">
        <f t="shared" si="250"/>
        <v>2.3763185641563819E-2</v>
      </c>
      <c r="P1413" s="16">
        <f t="shared" si="251"/>
        <v>8.0988261617806465E-2</v>
      </c>
      <c r="Q1413" s="16">
        <f t="shared" si="252"/>
        <v>0.15440371374207856</v>
      </c>
      <c r="R1413" s="16">
        <f t="shared" si="253"/>
        <v>2.5470196526732793E-2</v>
      </c>
      <c r="S1413" s="16">
        <f t="shared" si="254"/>
        <v>3.1847169065001193E-2</v>
      </c>
      <c r="T1413" s="16">
        <f t="shared" si="255"/>
        <v>0.15441002326630979</v>
      </c>
      <c r="U1413" s="65">
        <f t="shared" si="256"/>
        <v>0.50133070406167346</v>
      </c>
      <c r="V1413" s="65"/>
      <c r="AI1413" s="16"/>
      <c r="AL1413" s="16"/>
      <c r="AM1413" s="16"/>
    </row>
    <row r="1414" spans="1:39" x14ac:dyDescent="0.25">
      <c r="A1414">
        <v>1413</v>
      </c>
      <c r="B1414">
        <v>4.1748931309743399E-4</v>
      </c>
      <c r="C1414" s="16">
        <v>5.2675898414305904E-9</v>
      </c>
      <c r="D1414">
        <v>1.08335105839309E-3</v>
      </c>
      <c r="E1414" s="16">
        <v>1.14684344271272E-5</v>
      </c>
      <c r="F1414" s="16">
        <v>1.1689928805408901E-5</v>
      </c>
      <c r="G1414" s="16">
        <v>2.1139076791450902E-6</v>
      </c>
      <c r="H1414">
        <v>3.3766526400057603E-4</v>
      </c>
      <c r="J1414">
        <v>0.95488600947086599</v>
      </c>
      <c r="K1414">
        <f t="shared" si="246"/>
        <v>5.0299478432129286E-9</v>
      </c>
      <c r="L1414">
        <f t="shared" si="247"/>
        <v>1.1088395560932115E-3</v>
      </c>
      <c r="M1414" s="16">
        <f t="shared" si="248"/>
        <v>-2.738609298983435E-4</v>
      </c>
      <c r="N1414" s="16">
        <f t="shared" si="249"/>
        <v>2.2935432210870785E-2</v>
      </c>
      <c r="O1414" s="16">
        <f t="shared" si="250"/>
        <v>2.385961421090719E-3</v>
      </c>
      <c r="P1414" s="16">
        <f t="shared" si="251"/>
        <v>1.5422984233847603E-2</v>
      </c>
      <c r="Q1414" s="16">
        <f t="shared" si="252"/>
        <v>4.5946875821034176E-3</v>
      </c>
      <c r="R1414" s="16">
        <f t="shared" si="253"/>
        <v>3.4317785798910594E-2</v>
      </c>
      <c r="S1414" s="16">
        <f t="shared" si="254"/>
        <v>2.7921050665292478E-3</v>
      </c>
      <c r="T1414" s="16">
        <f t="shared" si="255"/>
        <v>4.595556077616224E-3</v>
      </c>
      <c r="U1414" s="65">
        <f t="shared" si="256"/>
        <v>8.7044512390968581E-2</v>
      </c>
      <c r="V1414" s="65"/>
      <c r="AI1414" s="16"/>
      <c r="AL1414" s="16"/>
      <c r="AM1414" s="16"/>
    </row>
    <row r="1415" spans="1:39" x14ac:dyDescent="0.25">
      <c r="A1415">
        <v>1414</v>
      </c>
      <c r="B1415">
        <v>5.7713873375386999E-4</v>
      </c>
      <c r="C1415" s="16">
        <v>7.2431543924014001E-9</v>
      </c>
      <c r="D1415">
        <v>1.0770950094616701E-3</v>
      </c>
      <c r="E1415" s="16">
        <v>1.5681892856803399E-5</v>
      </c>
      <c r="F1415" s="16">
        <v>8.4487433538972401E-6</v>
      </c>
      <c r="G1415" s="16">
        <v>1.53700561578448E-6</v>
      </c>
      <c r="H1415">
        <v>4.6172174386335699E-4</v>
      </c>
      <c r="J1415">
        <v>0.954981706991614</v>
      </c>
      <c r="K1415">
        <f t="shared" si="246"/>
        <v>6.917079945659296E-9</v>
      </c>
      <c r="L1415">
        <f t="shared" si="247"/>
        <v>1.0955222586308566E-3</v>
      </c>
      <c r="M1415" s="16">
        <f t="shared" si="248"/>
        <v>5.8755208876883396E-5</v>
      </c>
      <c r="N1415" s="16">
        <f t="shared" si="249"/>
        <v>2.9944989693685781E-2</v>
      </c>
      <c r="O1415" s="16">
        <f t="shared" si="250"/>
        <v>9.4787483982536169E-2</v>
      </c>
      <c r="P1415" s="16">
        <f t="shared" si="251"/>
        <v>1.3852684949664601E-2</v>
      </c>
      <c r="Q1415" s="16">
        <f t="shared" si="252"/>
        <v>0.21167717697739458</v>
      </c>
      <c r="R1415" s="16">
        <f t="shared" si="253"/>
        <v>2.0556565048685915E-2</v>
      </c>
      <c r="S1415" s="16">
        <f t="shared" si="254"/>
        <v>5.4984650709221407E-2</v>
      </c>
      <c r="T1415" s="16">
        <f t="shared" si="255"/>
        <v>0.21168398177533768</v>
      </c>
      <c r="U1415" s="65">
        <f t="shared" si="256"/>
        <v>0.63748753313652617</v>
      </c>
      <c r="V1415" s="65"/>
      <c r="AI1415" s="16"/>
      <c r="AL1415" s="16"/>
      <c r="AM1415" s="16"/>
    </row>
    <row r="1416" spans="1:39" x14ac:dyDescent="0.25">
      <c r="A1416">
        <v>1415</v>
      </c>
      <c r="B1416">
        <v>4.1181436077142498E-4</v>
      </c>
      <c r="C1416" s="16">
        <v>3.81466153312102E-9</v>
      </c>
      <c r="D1416">
        <v>7.8995145367975804E-4</v>
      </c>
      <c r="E1416" s="16">
        <v>6.07566364805289E-6</v>
      </c>
      <c r="F1416" s="16">
        <v>1.1693693051282101E-5</v>
      </c>
      <c r="G1416" s="16">
        <v>2.9094609460110202E-6</v>
      </c>
      <c r="H1416">
        <v>1.7888337322289E-4</v>
      </c>
      <c r="J1416">
        <v>0.95633247672030797</v>
      </c>
      <c r="K1416">
        <f t="shared" si="246"/>
        <v>3.648084711819312E-9</v>
      </c>
      <c r="L1416">
        <f t="shared" si="247"/>
        <v>8.1624448606680013E-4</v>
      </c>
      <c r="M1416" s="16">
        <f t="shared" si="248"/>
        <v>7.3842354760498563E-6</v>
      </c>
      <c r="N1416" s="16">
        <f t="shared" si="249"/>
        <v>2.6562135379466563E-2</v>
      </c>
      <c r="O1416" s="16">
        <f t="shared" si="250"/>
        <v>9.6843840973270007E-2</v>
      </c>
      <c r="P1416" s="16">
        <f t="shared" si="251"/>
        <v>3.2497401025575572E-2</v>
      </c>
      <c r="Q1416" s="16">
        <f t="shared" si="252"/>
        <v>0.18863134743176718</v>
      </c>
      <c r="R1416" s="16">
        <f t="shared" si="253"/>
        <v>3.4459336840951843E-2</v>
      </c>
      <c r="S1416" s="16">
        <f t="shared" si="254"/>
        <v>0.20166290822681623</v>
      </c>
      <c r="T1416" s="16">
        <f t="shared" si="255"/>
        <v>0.1886351858955429</v>
      </c>
      <c r="U1416" s="65">
        <f t="shared" si="256"/>
        <v>0.76929215577339027</v>
      </c>
      <c r="V1416" s="65"/>
      <c r="AI1416" s="16"/>
      <c r="AL1416" s="16"/>
      <c r="AM1416" s="16"/>
    </row>
    <row r="1417" spans="1:39" x14ac:dyDescent="0.25">
      <c r="A1417">
        <v>1416</v>
      </c>
      <c r="B1417" s="16">
        <v>4.2437524669306799E-4</v>
      </c>
      <c r="C1417" s="16">
        <v>5.6707261664225696E-9</v>
      </c>
      <c r="D1417" s="16">
        <v>1.14902740473543E-3</v>
      </c>
      <c r="E1417" s="16">
        <v>1.3085386958766E-5</v>
      </c>
      <c r="F1417" s="16">
        <v>1.1533505643668699E-5</v>
      </c>
      <c r="G1417" s="16">
        <v>1.9650250378506099E-6</v>
      </c>
      <c r="H1417">
        <v>3.85274398728927E-4</v>
      </c>
      <c r="J1417">
        <v>0.95457440252574599</v>
      </c>
      <c r="K1417">
        <f t="shared" si="246"/>
        <v>5.4131300421999386E-9</v>
      </c>
      <c r="L1417">
        <f t="shared" si="247"/>
        <v>1.1740537703344516E-3</v>
      </c>
      <c r="M1417" s="16">
        <f t="shared" si="248"/>
        <v>-3.2530327694831561E-4</v>
      </c>
      <c r="N1417" s="16">
        <f t="shared" si="249"/>
        <v>1.8892141168548048E-2</v>
      </c>
      <c r="O1417" s="16">
        <f t="shared" si="250"/>
        <v>5.7345277587083395E-4</v>
      </c>
      <c r="P1417" s="16">
        <f t="shared" si="251"/>
        <v>3.6995216072736287E-2</v>
      </c>
      <c r="Q1417" s="16">
        <f t="shared" si="252"/>
        <v>4.7669159579542486E-2</v>
      </c>
      <c r="R1417" s="16">
        <f t="shared" si="253"/>
        <v>2.8693223349586044E-2</v>
      </c>
      <c r="S1417" s="16">
        <f t="shared" si="254"/>
        <v>4.5416876008357948E-4</v>
      </c>
      <c r="T1417" s="16">
        <f t="shared" si="255"/>
        <v>4.7673981224475359E-2</v>
      </c>
      <c r="U1417" s="65">
        <f t="shared" si="256"/>
        <v>0.18095134293084264</v>
      </c>
      <c r="V1417" s="65"/>
      <c r="AH1417" s="16"/>
      <c r="AI1417" s="16"/>
      <c r="AJ1417" s="16"/>
      <c r="AK1417" s="16"/>
      <c r="AL1417" s="16"/>
      <c r="AM1417" s="16"/>
    </row>
    <row r="1418" spans="1:39" x14ac:dyDescent="0.25">
      <c r="A1418">
        <v>1417</v>
      </c>
      <c r="B1418">
        <v>3.7650509544765099E-4</v>
      </c>
      <c r="C1418" s="16">
        <v>4.0122723624995698E-9</v>
      </c>
      <c r="D1418">
        <v>9.1149697321106797E-4</v>
      </c>
      <c r="E1418" s="16">
        <v>7.3631852799389603E-6</v>
      </c>
      <c r="F1418" s="16">
        <v>1.28651433071823E-5</v>
      </c>
      <c r="G1418" s="16">
        <v>2.7701409716830601E-6</v>
      </c>
      <c r="H1418">
        <v>2.1679265615138699E-4</v>
      </c>
      <c r="J1418">
        <v>0.955700494003907</v>
      </c>
      <c r="K1418">
        <f t="shared" si="246"/>
        <v>3.8345306789190616E-9</v>
      </c>
      <c r="L1418">
        <f t="shared" si="247"/>
        <v>9.3999338852475303E-4</v>
      </c>
      <c r="M1418" s="16">
        <f t="shared" si="248"/>
        <v>-1.869831976294511E-4</v>
      </c>
      <c r="N1418" s="16">
        <f t="shared" si="249"/>
        <v>5.5105562898887128E-2</v>
      </c>
      <c r="O1418" s="16">
        <f t="shared" si="250"/>
        <v>7.590873904267588E-2</v>
      </c>
      <c r="P1418" s="16">
        <f t="shared" si="251"/>
        <v>2.9314674911236449E-3</v>
      </c>
      <c r="Q1418" s="16">
        <f t="shared" si="252"/>
        <v>9.8872927916762221E-2</v>
      </c>
      <c r="R1418" s="16">
        <f t="shared" si="253"/>
        <v>9.2663303716233339E-2</v>
      </c>
      <c r="S1418" s="16">
        <f t="shared" si="254"/>
        <v>0.14415694133169785</v>
      </c>
      <c r="T1418" s="16">
        <f t="shared" si="255"/>
        <v>9.8873729745618796E-2</v>
      </c>
      <c r="U1418" s="65">
        <f t="shared" si="256"/>
        <v>0.56851267214299883</v>
      </c>
      <c r="V1418" s="65"/>
      <c r="AI1418" s="16"/>
      <c r="AL1418" s="16"/>
      <c r="AM1418" s="16"/>
    </row>
    <row r="1419" spans="1:39" x14ac:dyDescent="0.25">
      <c r="A1419">
        <v>1418</v>
      </c>
      <c r="B1419">
        <v>6.1744864223467499E-4</v>
      </c>
      <c r="C1419" s="16">
        <v>5.8769329693949803E-9</v>
      </c>
      <c r="D1419">
        <v>8.1180190700911898E-4</v>
      </c>
      <c r="E1419" s="16">
        <v>9.6186058576114994E-6</v>
      </c>
      <c r="F1419" s="16">
        <v>7.8011555598682302E-6</v>
      </c>
      <c r="G1419" s="16">
        <v>1.8886177319345499E-6</v>
      </c>
      <c r="H1419">
        <v>2.8319689639578501E-4</v>
      </c>
      <c r="J1419">
        <v>0.95630584462664703</v>
      </c>
      <c r="K1419">
        <f t="shared" si="246"/>
        <v>5.6201453471114556E-9</v>
      </c>
      <c r="L1419">
        <f t="shared" si="247"/>
        <v>8.2928695892782065E-4</v>
      </c>
      <c r="M1419" s="16">
        <f t="shared" si="248"/>
        <v>4.0561032554152938E-4</v>
      </c>
      <c r="N1419" s="16">
        <f t="shared" si="249"/>
        <v>6.5013227239587343E-2</v>
      </c>
      <c r="O1419" s="16">
        <f t="shared" si="250"/>
        <v>3.7431207789097149E-3</v>
      </c>
      <c r="P1419" s="16">
        <f t="shared" si="251"/>
        <v>2.4836569298265512E-2</v>
      </c>
      <c r="Q1419" s="16">
        <f t="shared" si="252"/>
        <v>1.0909106930984387E-2</v>
      </c>
      <c r="R1419" s="16">
        <f t="shared" si="253"/>
        <v>4.3695638682281976E-2</v>
      </c>
      <c r="S1419" s="16">
        <f t="shared" si="254"/>
        <v>3.5243465385290328E-3</v>
      </c>
      <c r="T1419" s="16">
        <f t="shared" si="255"/>
        <v>1.0910521907297105E-2</v>
      </c>
      <c r="U1419" s="65">
        <f t="shared" si="256"/>
        <v>0.16263253137585509</v>
      </c>
      <c r="V1419" s="65"/>
      <c r="AI1419" s="16"/>
      <c r="AL1419" s="16"/>
      <c r="AM1419" s="16"/>
    </row>
    <row r="1420" spans="1:39" x14ac:dyDescent="0.25">
      <c r="A1420">
        <v>1419</v>
      </c>
      <c r="B1420">
        <v>2.97132614607729E-4</v>
      </c>
      <c r="C1420" s="16">
        <v>2.8042800434844399E-9</v>
      </c>
      <c r="D1420">
        <v>8.0551769439435403E-4</v>
      </c>
      <c r="E1420" s="16">
        <v>4.5526299388101398E-6</v>
      </c>
      <c r="F1420" s="16">
        <v>1.6233272708851298E-5</v>
      </c>
      <c r="G1420" s="16">
        <v>3.9593180192188502E-6</v>
      </c>
      <c r="H1420">
        <v>1.3404151125736999E-4</v>
      </c>
      <c r="J1420">
        <v>0.95615683465258705</v>
      </c>
      <c r="K1420">
        <f t="shared" si="246"/>
        <v>2.6813315298575015E-9</v>
      </c>
      <c r="L1420">
        <f t="shared" si="247"/>
        <v>8.4194075355123194E-4</v>
      </c>
      <c r="M1420" s="16">
        <f t="shared" si="248"/>
        <v>-2.4767552433577395E-4</v>
      </c>
      <c r="N1420" s="16">
        <f t="shared" si="249"/>
        <v>0.1568729670236792</v>
      </c>
      <c r="O1420" s="16">
        <f t="shared" si="250"/>
        <v>0.24367959949881507</v>
      </c>
      <c r="P1420" s="16">
        <f t="shared" si="251"/>
        <v>2.6934496719876418E-2</v>
      </c>
      <c r="Q1420" s="16">
        <f t="shared" si="252"/>
        <v>0.33191566199180972</v>
      </c>
      <c r="R1420" s="16">
        <f t="shared" si="253"/>
        <v>0.41719149997832966</v>
      </c>
      <c r="S1420" s="16">
        <f t="shared" si="254"/>
        <v>0.94469564340240331</v>
      </c>
      <c r="T1420" s="16">
        <f t="shared" si="255"/>
        <v>0.3319186756171516</v>
      </c>
      <c r="U1420" s="65">
        <f t="shared" si="256"/>
        <v>2.4532085442320648</v>
      </c>
      <c r="V1420" s="65"/>
      <c r="AI1420" s="16"/>
      <c r="AL1420" s="16"/>
      <c r="AM1420" s="16"/>
    </row>
    <row r="1421" spans="1:39" x14ac:dyDescent="0.25">
      <c r="A1421">
        <v>1420</v>
      </c>
      <c r="B1421">
        <v>4.7242032243462E-4</v>
      </c>
      <c r="C1421" s="16">
        <v>5.1204966561002097E-9</v>
      </c>
      <c r="D1421">
        <v>9.2718477956635196E-4</v>
      </c>
      <c r="E1421" s="16">
        <v>9.5581962458164204E-6</v>
      </c>
      <c r="F1421" s="16">
        <v>1.0255323523640099E-5</v>
      </c>
      <c r="G1421" s="16">
        <v>2.1707157591917699E-6</v>
      </c>
      <c r="H1421">
        <v>2.8141994640935701E-4</v>
      </c>
      <c r="J1421">
        <v>0.95567744742722505</v>
      </c>
      <c r="K1421">
        <f t="shared" si="246"/>
        <v>4.8935431738614895E-9</v>
      </c>
      <c r="L1421">
        <f t="shared" si="247"/>
        <v>9.4986102187616774E-4</v>
      </c>
      <c r="M1421" s="16">
        <f t="shared" si="248"/>
        <v>-5.0203770069277967E-6</v>
      </c>
      <c r="N1421" s="16">
        <f t="shared" si="249"/>
        <v>1.5837289872275356E-3</v>
      </c>
      <c r="O1421" s="16">
        <f t="shared" si="250"/>
        <v>5.6861404883257324E-3</v>
      </c>
      <c r="P1421" s="16">
        <f t="shared" si="251"/>
        <v>1.4336711819718181E-3</v>
      </c>
      <c r="Q1421" s="16">
        <f t="shared" si="252"/>
        <v>1.2115666652697706E-2</v>
      </c>
      <c r="R1421" s="16">
        <f t="shared" si="253"/>
        <v>1.5836342975009804E-3</v>
      </c>
      <c r="S1421" s="16">
        <f t="shared" si="254"/>
        <v>6.5827049063431871E-3</v>
      </c>
      <c r="T1421" s="16">
        <f t="shared" si="255"/>
        <v>1.2115988017967034E-2</v>
      </c>
      <c r="U1421" s="65">
        <f t="shared" si="256"/>
        <v>4.1101534532033988E-2</v>
      </c>
      <c r="V1421" s="65"/>
      <c r="AI1421" s="16"/>
      <c r="AL1421" s="16"/>
      <c r="AM1421" s="16"/>
    </row>
    <row r="1422" spans="1:39" x14ac:dyDescent="0.25">
      <c r="A1422">
        <v>1421</v>
      </c>
      <c r="B1422">
        <v>6.8176352250200103E-4</v>
      </c>
      <c r="C1422" s="16">
        <v>7.91618039622947E-9</v>
      </c>
      <c r="D1422">
        <v>9.9451131145888104E-4</v>
      </c>
      <c r="E1422" s="16">
        <v>1.58402591492638E-5</v>
      </c>
      <c r="F1422" s="16">
        <v>7.1238378068261803E-6</v>
      </c>
      <c r="G1422" s="16">
        <v>1.40495637318665E-6</v>
      </c>
      <c r="H1422">
        <v>4.6638258268265201E-4</v>
      </c>
      <c r="J1422">
        <v>0.95541088342594904</v>
      </c>
      <c r="K1422">
        <f t="shared" si="246"/>
        <v>7.5632049057207766E-9</v>
      </c>
      <c r="L1422">
        <f t="shared" si="247"/>
        <v>1.0101560272653236E-3</v>
      </c>
      <c r="M1422" s="16">
        <f t="shared" si="248"/>
        <v>3.5337101773867831E-4</v>
      </c>
      <c r="N1422" s="16">
        <f t="shared" si="249"/>
        <v>0.14876311418619634</v>
      </c>
      <c r="O1422" s="16">
        <f t="shared" si="250"/>
        <v>0.18438620591596735</v>
      </c>
      <c r="P1422" s="16">
        <f t="shared" si="251"/>
        <v>1.0240408109533138E-3</v>
      </c>
      <c r="Q1422" s="16">
        <f t="shared" si="252"/>
        <v>0.22546237847048664</v>
      </c>
      <c r="R1422" s="16">
        <f t="shared" si="253"/>
        <v>7.7122161002765949E-2</v>
      </c>
      <c r="S1422" s="16">
        <f t="shared" si="254"/>
        <v>9.0153501455150026E-2</v>
      </c>
      <c r="T1422" s="16">
        <f t="shared" si="255"/>
        <v>0.22546365335588103</v>
      </c>
      <c r="U1422" s="65">
        <f t="shared" si="256"/>
        <v>0.95237505519740062</v>
      </c>
      <c r="V1422" s="65"/>
      <c r="AI1422" s="16"/>
      <c r="AL1422" s="16"/>
      <c r="AM1422" s="16"/>
    </row>
    <row r="1423" spans="1:39" x14ac:dyDescent="0.25">
      <c r="A1423">
        <v>1422</v>
      </c>
      <c r="B1423" s="16">
        <v>4.2748274023907801E-4</v>
      </c>
      <c r="C1423" s="16">
        <v>3.8122148943834696E-9</v>
      </c>
      <c r="D1423" s="16">
        <v>7.5993335855348504E-4</v>
      </c>
      <c r="E1423" s="16">
        <v>5.8431599092973996E-6</v>
      </c>
      <c r="F1423" s="16">
        <v>1.1248334722985301E-5</v>
      </c>
      <c r="G1423" s="16">
        <v>2.9102610236309202E-6</v>
      </c>
      <c r="H1423" s="16">
        <v>1.7203759893548001E-4</v>
      </c>
      <c r="J1423">
        <v>0.95649400852990796</v>
      </c>
      <c r="K1423">
        <f t="shared" si="246"/>
        <v>3.6463607057062645E-9</v>
      </c>
      <c r="L1423">
        <f t="shared" si="247"/>
        <v>7.8533647680819219E-4</v>
      </c>
      <c r="M1423" s="16">
        <f t="shared" si="248"/>
        <v>6.9629003669963808E-5</v>
      </c>
      <c r="N1423" s="16">
        <f t="shared" si="249"/>
        <v>1.7195769742953462E-2</v>
      </c>
      <c r="O1423" s="16">
        <f t="shared" si="250"/>
        <v>9.7118999358503572E-2</v>
      </c>
      <c r="P1423" s="16">
        <f t="shared" si="251"/>
        <v>4.4698424639993496E-2</v>
      </c>
      <c r="Q1423" s="16">
        <f t="shared" si="252"/>
        <v>0.20790378967270579</v>
      </c>
      <c r="R1423" s="16">
        <f t="shared" si="253"/>
        <v>1.9733801361170939E-2</v>
      </c>
      <c r="S1423" s="16">
        <f t="shared" si="254"/>
        <v>0.20202095872989959</v>
      </c>
      <c r="T1423" s="16">
        <f t="shared" si="255"/>
        <v>0.20790840992028994</v>
      </c>
      <c r="U1423" s="65">
        <f t="shared" si="256"/>
        <v>0.7965801534255168</v>
      </c>
      <c r="V1423" s="65"/>
      <c r="AI1423" s="16"/>
      <c r="AK1423" s="16"/>
      <c r="AL1423" s="16"/>
      <c r="AM1423" s="16"/>
    </row>
    <row r="1424" spans="1:39" x14ac:dyDescent="0.25">
      <c r="A1424">
        <v>1423</v>
      </c>
      <c r="B1424">
        <v>4.9639624861182597E-4</v>
      </c>
      <c r="C1424" s="16">
        <v>6.9706167216827401E-9</v>
      </c>
      <c r="D1424">
        <v>1.20893097891709E-3</v>
      </c>
      <c r="E1424" s="16">
        <v>1.6913877297255101E-5</v>
      </c>
      <c r="F1424" s="16">
        <v>9.8831942159395107E-6</v>
      </c>
      <c r="G1424" s="16">
        <v>1.5995039450886E-6</v>
      </c>
      <c r="H1424">
        <v>4.9799827927611703E-4</v>
      </c>
      <c r="J1424">
        <v>0.95432259853611201</v>
      </c>
      <c r="K1424">
        <f t="shared" si="246"/>
        <v>6.6522170632355469E-9</v>
      </c>
      <c r="L1424">
        <f t="shared" si="247"/>
        <v>1.230289900677336E-3</v>
      </c>
      <c r="M1424" s="16">
        <f t="shared" si="248"/>
        <v>-2.3749740345368399E-4</v>
      </c>
      <c r="N1424" s="16">
        <f t="shared" si="249"/>
        <v>7.9842528657633944E-5</v>
      </c>
      <c r="O1424" s="16">
        <f t="shared" si="250"/>
        <v>6.6907276791326228E-2</v>
      </c>
      <c r="P1424" s="16">
        <f t="shared" si="251"/>
        <v>6.4771837083863637E-2</v>
      </c>
      <c r="Q1424" s="16">
        <f t="shared" si="252"/>
        <v>0.3303829242474362</v>
      </c>
      <c r="R1424" s="16">
        <f t="shared" si="253"/>
        <v>4.2618909555269707E-6</v>
      </c>
      <c r="S1424" s="16">
        <f t="shared" si="254"/>
        <v>4.1355497900287176E-2</v>
      </c>
      <c r="T1424" s="16">
        <f t="shared" si="255"/>
        <v>0.33040385533633448</v>
      </c>
      <c r="U1424" s="65">
        <f t="shared" si="256"/>
        <v>0.83390549577886097</v>
      </c>
      <c r="V1424" s="65"/>
      <c r="AI1424" s="16"/>
      <c r="AK1424" s="16"/>
      <c r="AL1424" s="16"/>
      <c r="AM1424" s="16"/>
    </row>
    <row r="1425" spans="1:39" x14ac:dyDescent="0.25">
      <c r="A1425">
        <v>1424</v>
      </c>
      <c r="B1425">
        <v>4.8079516910739899E-4</v>
      </c>
      <c r="C1425" s="16">
        <v>6.6881784947377804E-9</v>
      </c>
      <c r="D1425">
        <v>1.1973092715352701E-3</v>
      </c>
      <c r="E1425" s="16">
        <v>1.607431745715E-5</v>
      </c>
      <c r="F1425" s="16">
        <v>1.01992708022478E-5</v>
      </c>
      <c r="G1425" s="16">
        <v>1.66686436455632E-6</v>
      </c>
      <c r="H1425">
        <v>4.7327874060626402E-4</v>
      </c>
      <c r="J1425">
        <v>0.95437138151981704</v>
      </c>
      <c r="K1425">
        <f t="shared" si="246"/>
        <v>6.3830061498740256E-9</v>
      </c>
      <c r="L1425">
        <f t="shared" si="247"/>
        <v>1.2193679893258273E-3</v>
      </c>
      <c r="M1425" s="16">
        <f t="shared" si="248"/>
        <v>-2.5777765111102929E-4</v>
      </c>
      <c r="N1425" s="16">
        <f t="shared" si="249"/>
        <v>5.1865719533588912E-4</v>
      </c>
      <c r="O1425" s="16">
        <f t="shared" si="250"/>
        <v>4.3124894816482955E-2</v>
      </c>
      <c r="P1425" s="16">
        <f t="shared" si="251"/>
        <v>5.8778761520801207E-2</v>
      </c>
      <c r="Q1425" s="16">
        <f t="shared" si="252"/>
        <v>0.24663252138120886</v>
      </c>
      <c r="R1425" s="16">
        <f t="shared" si="253"/>
        <v>1.1636064169609581E-3</v>
      </c>
      <c r="S1425" s="16">
        <f t="shared" si="254"/>
        <v>2.8835904598180223E-2</v>
      </c>
      <c r="T1425" s="16">
        <f t="shared" si="255"/>
        <v>0.24664898624872447</v>
      </c>
      <c r="U1425" s="65">
        <f t="shared" si="256"/>
        <v>0.62570333217769458</v>
      </c>
      <c r="V1425" s="65"/>
      <c r="AH1425" s="16"/>
      <c r="AI1425" s="16"/>
      <c r="AJ1425" s="16"/>
      <c r="AK1425" s="16"/>
      <c r="AL1425" s="16"/>
      <c r="AM1425" s="16"/>
    </row>
    <row r="1426" spans="1:39" x14ac:dyDescent="0.25">
      <c r="A1426">
        <v>1425</v>
      </c>
      <c r="B1426">
        <v>3.7113326610767799E-4</v>
      </c>
      <c r="C1426" s="16">
        <v>4.1918997750371796E-9</v>
      </c>
      <c r="D1426">
        <v>9.6736000803075998E-4</v>
      </c>
      <c r="E1426" s="16">
        <v>8.1591662176019595E-6</v>
      </c>
      <c r="F1426" s="16">
        <v>1.30851078888737E-5</v>
      </c>
      <c r="G1426" s="16">
        <v>2.6531245392646798E-6</v>
      </c>
      <c r="H1426">
        <v>2.4022919117511801E-4</v>
      </c>
      <c r="J1426">
        <v>0.95542099273902703</v>
      </c>
      <c r="K1426">
        <f t="shared" si="246"/>
        <v>4.0050290445285264E-9</v>
      </c>
      <c r="L1426">
        <f t="shared" si="247"/>
        <v>9.9617915644799717E-4</v>
      </c>
      <c r="M1426" s="16">
        <f t="shared" si="248"/>
        <v>-2.5391262423264107E-4</v>
      </c>
      <c r="N1426" s="16">
        <f t="shared" si="249"/>
        <v>6.0350846725648534E-2</v>
      </c>
      <c r="O1426" s="16">
        <f t="shared" si="250"/>
        <v>5.9088176086040986E-2</v>
      </c>
      <c r="P1426" s="16">
        <f t="shared" si="251"/>
        <v>1.4636994189450517E-5</v>
      </c>
      <c r="Q1426" s="16">
        <f t="shared" si="252"/>
        <v>5.7758400854661919E-2</v>
      </c>
      <c r="R1426" s="16">
        <f t="shared" si="253"/>
        <v>0.1067386732056205</v>
      </c>
      <c r="S1426" s="16">
        <f t="shared" si="254"/>
        <v>0.10329766306817378</v>
      </c>
      <c r="T1426" s="16">
        <f t="shared" si="255"/>
        <v>5.7758103955257045E-2</v>
      </c>
      <c r="U1426" s="65">
        <f t="shared" si="256"/>
        <v>0.44500650088959226</v>
      </c>
      <c r="V1426" s="65"/>
      <c r="AI1426" s="16"/>
      <c r="AL1426" s="16"/>
      <c r="AM1426" s="16"/>
    </row>
    <row r="1427" spans="1:39" x14ac:dyDescent="0.25">
      <c r="A1427">
        <v>1426</v>
      </c>
      <c r="B1427">
        <v>4.3303103816167299E-4</v>
      </c>
      <c r="C1427" s="16">
        <v>8.0539831064708305E-9</v>
      </c>
      <c r="D1427">
        <v>1.61570529094683E-3</v>
      </c>
      <c r="E1427" s="16">
        <v>2.6006164103087E-5</v>
      </c>
      <c r="F1427" s="16">
        <v>1.1531295326069E-5</v>
      </c>
      <c r="G1427" s="16">
        <v>1.39038119796102E-6</v>
      </c>
      <c r="H1427">
        <v>7.6571902014047402E-4</v>
      </c>
      <c r="J1427">
        <v>0.95242553217284798</v>
      </c>
      <c r="K1427">
        <f t="shared" si="246"/>
        <v>7.6708191462916078E-9</v>
      </c>
      <c r="L1427">
        <f t="shared" si="247"/>
        <v>1.6401502088138225E-3</v>
      </c>
      <c r="M1427" s="16">
        <f t="shared" si="248"/>
        <v>-7.7408813249047652E-4</v>
      </c>
      <c r="N1427" s="16">
        <f t="shared" si="249"/>
        <v>1.4365368085671846E-2</v>
      </c>
      <c r="O1427" s="16">
        <f t="shared" si="250"/>
        <v>0.20637467255441472</v>
      </c>
      <c r="P1427" s="16">
        <f t="shared" si="251"/>
        <v>0.45780283464062582</v>
      </c>
      <c r="Q1427" s="16">
        <f t="shared" si="252"/>
        <v>2.0202049570120812</v>
      </c>
      <c r="R1427" s="16">
        <f t="shared" si="253"/>
        <v>2.8617350694442437E-2</v>
      </c>
      <c r="S1427" s="16">
        <f t="shared" si="254"/>
        <v>9.4565445982481594E-2</v>
      </c>
      <c r="T1427" s="16">
        <f t="shared" si="255"/>
        <v>2.02041878197271</v>
      </c>
      <c r="U1427" s="65">
        <f t="shared" si="256"/>
        <v>4.8423494109424272</v>
      </c>
      <c r="V1427" s="65"/>
      <c r="AI1427" s="16"/>
      <c r="AL1427" s="16"/>
      <c r="AM1427" s="16"/>
    </row>
    <row r="1428" spans="1:39" x14ac:dyDescent="0.25">
      <c r="A1428">
        <v>1427</v>
      </c>
      <c r="B1428">
        <v>3.2301557465540601E-4</v>
      </c>
      <c r="C1428" s="16">
        <v>4.5079628416308499E-9</v>
      </c>
      <c r="D1428">
        <v>1.20188334378107E-3</v>
      </c>
      <c r="E1428" s="16">
        <v>1.08728412817405E-5</v>
      </c>
      <c r="F1428" s="16">
        <v>1.5198127531835701E-5</v>
      </c>
      <c r="G1428" s="16">
        <v>2.4736999792667698E-6</v>
      </c>
      <c r="H1428">
        <v>3.2013121591610198E-4</v>
      </c>
      <c r="J1428">
        <v>0.95425121896221399</v>
      </c>
      <c r="K1428">
        <f t="shared" si="246"/>
        <v>4.3017290366626042E-9</v>
      </c>
      <c r="L1428">
        <f t="shared" si="247"/>
        <v>1.2347487908611666E-3</v>
      </c>
      <c r="M1428" s="16">
        <f t="shared" si="248"/>
        <v>-5.8871764155035439E-4</v>
      </c>
      <c r="N1428" s="16">
        <f t="shared" si="249"/>
        <v>0.11796771105593011</v>
      </c>
      <c r="O1428" s="16">
        <f t="shared" si="250"/>
        <v>3.4599715656613378E-2</v>
      </c>
      <c r="P1428" s="16">
        <f t="shared" si="251"/>
        <v>6.1102803957178736E-2</v>
      </c>
      <c r="Q1428" s="16">
        <f t="shared" si="252"/>
        <v>1.5204414366810044E-4</v>
      </c>
      <c r="R1428" s="16">
        <f t="shared" si="253"/>
        <v>0.29262634944617355</v>
      </c>
      <c r="S1428" s="16">
        <f t="shared" si="254"/>
        <v>5.3840891590748514E-2</v>
      </c>
      <c r="T1428" s="16">
        <f t="shared" si="255"/>
        <v>1.5235071942242958E-4</v>
      </c>
      <c r="U1428" s="65">
        <f t="shared" si="256"/>
        <v>0.56044186656973483</v>
      </c>
      <c r="V1428" s="65"/>
      <c r="AI1428" s="16"/>
      <c r="AL1428" s="16"/>
      <c r="AM1428" s="16"/>
    </row>
    <row r="1429" spans="1:39" x14ac:dyDescent="0.25">
      <c r="A1429">
        <v>1428</v>
      </c>
      <c r="B1429">
        <v>5.8016459484045498E-4</v>
      </c>
      <c r="C1429" s="16">
        <v>5.3337727629133601E-9</v>
      </c>
      <c r="D1429">
        <v>7.8363633201728095E-4</v>
      </c>
      <c r="E1429" s="16">
        <v>8.4292535165048505E-6</v>
      </c>
      <c r="F1429" s="16">
        <v>8.2924058777749602E-6</v>
      </c>
      <c r="G1429" s="16">
        <v>2.0803203883404599E-6</v>
      </c>
      <c r="H1429">
        <v>2.4817895019977801E-4</v>
      </c>
      <c r="J1429">
        <v>0.95643777962361298</v>
      </c>
      <c r="K1429">
        <f t="shared" si="246"/>
        <v>5.1014217783777578E-9</v>
      </c>
      <c r="L1429">
        <f t="shared" si="247"/>
        <v>8.0229613038840849E-4</v>
      </c>
      <c r="M1429" s="16">
        <f t="shared" si="248"/>
        <v>3.5803305929250147E-4</v>
      </c>
      <c r="N1429" s="16">
        <f t="shared" si="249"/>
        <v>3.2111325035451672E-2</v>
      </c>
      <c r="O1429" s="16">
        <f t="shared" si="250"/>
        <v>1.3613031878926555E-3</v>
      </c>
      <c r="P1429" s="16">
        <f t="shared" si="251"/>
        <v>3.4903032597019365E-2</v>
      </c>
      <c r="Q1429" s="16">
        <f t="shared" si="252"/>
        <v>4.6303693937492459E-2</v>
      </c>
      <c r="R1429" s="16">
        <f t="shared" si="253"/>
        <v>2.5353167983190639E-2</v>
      </c>
      <c r="S1429" s="16">
        <f t="shared" si="254"/>
        <v>1.3040827385093032E-3</v>
      </c>
      <c r="T1429" s="16">
        <f t="shared" si="255"/>
        <v>4.6306663260678352E-2</v>
      </c>
      <c r="U1429" s="65">
        <f t="shared" si="256"/>
        <v>0.18764326874023446</v>
      </c>
      <c r="V1429" s="65"/>
      <c r="AI1429" s="16"/>
      <c r="AL1429" s="16"/>
      <c r="AM1429" s="16"/>
    </row>
    <row r="1430" spans="1:39" x14ac:dyDescent="0.25">
      <c r="A1430">
        <v>1429</v>
      </c>
      <c r="B1430">
        <v>3.5605702330015403E-4</v>
      </c>
      <c r="C1430" s="16">
        <v>4.5352726993457397E-9</v>
      </c>
      <c r="D1430">
        <v>1.0941495825493601E-3</v>
      </c>
      <c r="E1430" s="16">
        <v>9.9703901145314003E-6</v>
      </c>
      <c r="F1430" s="16">
        <v>1.37186370176674E-5</v>
      </c>
      <c r="G1430" s="16">
        <v>2.45576314130812E-6</v>
      </c>
      <c r="H1430">
        <v>2.9355859263706802E-4</v>
      </c>
      <c r="J1430">
        <v>0.95479322495763896</v>
      </c>
      <c r="K1430">
        <f t="shared" si="246"/>
        <v>4.3302476466706552E-9</v>
      </c>
      <c r="L1430">
        <f t="shared" si="247"/>
        <v>1.1240380844533037E-3</v>
      </c>
      <c r="M1430" s="16">
        <f t="shared" si="248"/>
        <v>-4.1192403785299557E-4</v>
      </c>
      <c r="N1430" s="16">
        <f t="shared" si="249"/>
        <v>7.6345482657540459E-2</v>
      </c>
      <c r="O1430" s="16">
        <f t="shared" si="250"/>
        <v>3.2789504584277124E-2</v>
      </c>
      <c r="P1430" s="16">
        <f t="shared" si="251"/>
        <v>1.8331777821171142E-2</v>
      </c>
      <c r="Q1430" s="16">
        <f t="shared" si="252"/>
        <v>5.1399321945738733E-3</v>
      </c>
      <c r="R1430" s="16">
        <f t="shared" si="253"/>
        <v>0.15283630557545674</v>
      </c>
      <c r="S1430" s="16">
        <f t="shared" si="254"/>
        <v>4.9774897679084343E-2</v>
      </c>
      <c r="T1430" s="16">
        <f t="shared" si="255"/>
        <v>5.1390126969489934E-3</v>
      </c>
      <c r="U1430" s="65">
        <f t="shared" si="256"/>
        <v>0.3403569132090527</v>
      </c>
      <c r="V1430" s="65"/>
      <c r="AI1430" s="16"/>
      <c r="AK1430" s="16"/>
      <c r="AL1430" s="16"/>
      <c r="AM1430" s="16"/>
    </row>
    <row r="1431" spans="1:39" x14ac:dyDescent="0.25">
      <c r="A1431">
        <v>1430</v>
      </c>
      <c r="B1431">
        <v>6.1651064062103399E-4</v>
      </c>
      <c r="C1431" s="16">
        <v>8.1253535018071102E-9</v>
      </c>
      <c r="D1431">
        <v>1.1324874890881399E-3</v>
      </c>
      <c r="E1431" s="16">
        <v>1.8485931739043101E-5</v>
      </c>
      <c r="F1431" s="16">
        <v>7.9279784903453597E-6</v>
      </c>
      <c r="G1431" s="16">
        <v>1.3709282329993199E-6</v>
      </c>
      <c r="H1431">
        <v>5.4428238533516199E-4</v>
      </c>
      <c r="J1431">
        <v>0.95472550824679103</v>
      </c>
      <c r="K1431">
        <f t="shared" si="246"/>
        <v>7.7574822516976363E-9</v>
      </c>
      <c r="L1431">
        <f t="shared" si="247"/>
        <v>1.1497062489483282E-3</v>
      </c>
      <c r="M1431" s="16">
        <f t="shared" si="248"/>
        <v>8.331503229373981E-5</v>
      </c>
      <c r="N1431" s="16">
        <f t="shared" si="249"/>
        <v>6.404463128701611E-2</v>
      </c>
      <c r="O1431" s="16">
        <f t="shared" si="250"/>
        <v>0.21824962280453322</v>
      </c>
      <c r="P1431" s="16">
        <f t="shared" si="251"/>
        <v>3.0687330594979426E-2</v>
      </c>
      <c r="Q1431" s="16">
        <f t="shared" si="252"/>
        <v>0.52006845629874932</v>
      </c>
      <c r="R1431" s="16">
        <f t="shared" si="253"/>
        <v>3.8485158848314244E-2</v>
      </c>
      <c r="S1431" s="16">
        <f t="shared" si="254"/>
        <v>0.10061811198235199</v>
      </c>
      <c r="T1431" s="16">
        <f t="shared" si="255"/>
        <v>0.52008725706005909</v>
      </c>
      <c r="U1431" s="65">
        <f t="shared" si="256"/>
        <v>1.4922405688760034</v>
      </c>
      <c r="V1431" s="65"/>
      <c r="AI1431" s="16"/>
      <c r="AL1431" s="16"/>
      <c r="AM1431" s="16"/>
    </row>
    <row r="1432" spans="1:39" x14ac:dyDescent="0.25">
      <c r="A1432">
        <v>1431</v>
      </c>
      <c r="B1432">
        <v>2.6858736588693802E-4</v>
      </c>
      <c r="C1432" s="16">
        <v>4.1352697035824599E-9</v>
      </c>
      <c r="D1432">
        <v>1.3300927717626301E-3</v>
      </c>
      <c r="E1432" s="16">
        <v>1.1021420032927E-5</v>
      </c>
      <c r="F1432" s="16">
        <v>1.83904450466191E-5</v>
      </c>
      <c r="G1432" s="16">
        <v>2.7007187117240298E-6</v>
      </c>
      <c r="H1432">
        <v>3.2450801241474397E-4</v>
      </c>
      <c r="J1432">
        <v>0.95359110542396697</v>
      </c>
      <c r="K1432">
        <f t="shared" si="246"/>
        <v>3.9433564078654384E-9</v>
      </c>
      <c r="L1432">
        <f t="shared" si="247"/>
        <v>1.3695702452978888E-3</v>
      </c>
      <c r="M1432" s="16">
        <f t="shared" si="248"/>
        <v>-8.3239551352401269E-4</v>
      </c>
      <c r="N1432" s="16">
        <f t="shared" si="249"/>
        <v>0.20619838175580388</v>
      </c>
      <c r="O1432" s="16">
        <f t="shared" si="250"/>
        <v>6.4163993767485786E-2</v>
      </c>
      <c r="P1432" s="16">
        <f t="shared" si="251"/>
        <v>0.14457656665233434</v>
      </c>
      <c r="Q1432" s="16">
        <f t="shared" si="252"/>
        <v>6.8456766738156263E-4</v>
      </c>
      <c r="R1432" s="16">
        <f t="shared" si="253"/>
        <v>0.74756937545772639</v>
      </c>
      <c r="S1432" s="16">
        <f t="shared" si="254"/>
        <v>0.11909677806157595</v>
      </c>
      <c r="T1432" s="16">
        <f t="shared" si="255"/>
        <v>6.8558504132697662E-4</v>
      </c>
      <c r="U1432" s="65">
        <f t="shared" si="256"/>
        <v>1.2829752484036347</v>
      </c>
      <c r="V1432" s="65"/>
      <c r="AI1432" s="16"/>
      <c r="AK1432" s="16"/>
      <c r="AL1432" s="16"/>
      <c r="AM1432" s="16"/>
    </row>
    <row r="1433" spans="1:39" x14ac:dyDescent="0.25">
      <c r="A1433">
        <v>1432</v>
      </c>
      <c r="B1433">
        <v>4.7451398155756898E-4</v>
      </c>
      <c r="C1433" s="16">
        <v>6.0404085127756302E-9</v>
      </c>
      <c r="D1433">
        <v>1.09309551452241E-3</v>
      </c>
      <c r="E1433" s="16">
        <v>1.32687233390459E-5</v>
      </c>
      <c r="F1433" s="16">
        <v>1.02868679265558E-5</v>
      </c>
      <c r="G1433" s="16">
        <v>1.8435295865053599E-6</v>
      </c>
      <c r="H1433">
        <v>3.9067126506493299E-4</v>
      </c>
      <c r="J1433">
        <v>0.95486737764718299</v>
      </c>
      <c r="K1433">
        <f t="shared" si="246"/>
        <v>5.7677890365117867E-9</v>
      </c>
      <c r="L1433">
        <f t="shared" si="247"/>
        <v>1.1155067395535142E-3</v>
      </c>
      <c r="M1433" s="16">
        <f t="shared" si="248"/>
        <v>-1.6647877643837623E-4</v>
      </c>
      <c r="N1433" s="16">
        <f t="shared" si="249"/>
        <v>1.2631404957740059E-3</v>
      </c>
      <c r="O1433" s="16">
        <f t="shared" si="250"/>
        <v>8.2263743546909136E-3</v>
      </c>
      <c r="P1433" s="16">
        <f t="shared" si="251"/>
        <v>1.80367836963151E-2</v>
      </c>
      <c r="Q1433" s="16">
        <f t="shared" si="252"/>
        <v>5.5414319605940003E-2</v>
      </c>
      <c r="R1433" s="16">
        <f t="shared" si="253"/>
        <v>1.8484164030541453E-3</v>
      </c>
      <c r="S1433" s="16">
        <f t="shared" si="254"/>
        <v>6.6949284535280035E-3</v>
      </c>
      <c r="T1433" s="16">
        <f t="shared" si="255"/>
        <v>5.5417915125631212E-2</v>
      </c>
      <c r="U1433" s="65">
        <f t="shared" si="256"/>
        <v>0.14690187813493338</v>
      </c>
      <c r="V1433" s="65"/>
      <c r="AI1433" s="16"/>
      <c r="AL1433" s="16"/>
      <c r="AM1433" s="16"/>
    </row>
    <row r="1434" spans="1:39" x14ac:dyDescent="0.25">
      <c r="A1434">
        <v>1433</v>
      </c>
      <c r="B1434">
        <v>5.3456934462956299E-4</v>
      </c>
      <c r="C1434" s="16">
        <v>5.5407064288948197E-9</v>
      </c>
      <c r="D1434">
        <v>8.8566825643302601E-4</v>
      </c>
      <c r="E1434" s="16">
        <v>9.8846201260438693E-6</v>
      </c>
      <c r="F1434" s="16">
        <v>9.0436912432193002E-6</v>
      </c>
      <c r="G1434" s="16">
        <v>2.0050319726953901E-6</v>
      </c>
      <c r="H1434">
        <v>2.91030136347376E-4</v>
      </c>
      <c r="J1434">
        <v>0.95590890858951705</v>
      </c>
      <c r="K1434">
        <f t="shared" si="246"/>
        <v>5.2964106352597673E-9</v>
      </c>
      <c r="L1434">
        <f t="shared" si="247"/>
        <v>9.0575513018573107E-4</v>
      </c>
      <c r="M1434" s="16">
        <f t="shared" si="248"/>
        <v>1.633835590733948E-4</v>
      </c>
      <c r="N1434" s="16">
        <f t="shared" si="249"/>
        <v>7.486239598579302E-3</v>
      </c>
      <c r="O1434" s="16">
        <f t="shared" si="250"/>
        <v>2.2050567056071341E-7</v>
      </c>
      <c r="P1434" s="16">
        <f t="shared" si="251"/>
        <v>6.5521561777301084E-3</v>
      </c>
      <c r="Q1434" s="16">
        <f t="shared" si="252"/>
        <v>6.3487512339117994E-3</v>
      </c>
      <c r="R1434" s="16">
        <f t="shared" si="253"/>
        <v>6.8978669069447926E-3</v>
      </c>
      <c r="S1434" s="16">
        <f t="shared" si="254"/>
        <v>1.9199368473887381E-6</v>
      </c>
      <c r="T1434" s="16">
        <f t="shared" si="255"/>
        <v>6.3493139305935689E-3</v>
      </c>
      <c r="U1434" s="65">
        <f t="shared" si="256"/>
        <v>3.363646829027752E-2</v>
      </c>
      <c r="V1434" s="65"/>
      <c r="AI1434" s="16"/>
      <c r="AL1434" s="16"/>
      <c r="AM1434" s="16"/>
    </row>
    <row r="1435" spans="1:39" x14ac:dyDescent="0.25">
      <c r="A1435">
        <v>1434</v>
      </c>
      <c r="B1435">
        <v>2.4216908489263801E-4</v>
      </c>
      <c r="C1435" s="16">
        <v>4.5188328552970598E-9</v>
      </c>
      <c r="D1435">
        <v>1.62250501712167E-3</v>
      </c>
      <c r="E1435" s="16">
        <v>1.4646073841151299E-5</v>
      </c>
      <c r="F1435" s="16">
        <v>2.0657522432270702E-5</v>
      </c>
      <c r="G1435" s="16">
        <v>2.4792202829558398E-6</v>
      </c>
      <c r="H1435">
        <v>4.3123625486412101E-4</v>
      </c>
      <c r="J1435">
        <v>0.95222846273506401</v>
      </c>
      <c r="K1435">
        <f t="shared" si="246"/>
        <v>4.3029612631562189E-9</v>
      </c>
      <c r="L1435">
        <f t="shared" si="247"/>
        <v>1.666294763436312E-3</v>
      </c>
      <c r="M1435" s="16">
        <f t="shared" si="248"/>
        <v>-1.1819565936510359E-3</v>
      </c>
      <c r="N1435" s="16">
        <f t="shared" si="249"/>
        <v>0.25784704104444245</v>
      </c>
      <c r="O1435" s="16">
        <f t="shared" si="250"/>
        <v>3.3873379427296839E-2</v>
      </c>
      <c r="P1435" s="16">
        <f t="shared" si="251"/>
        <v>0.46740102892292612</v>
      </c>
      <c r="Q1435" s="16">
        <f t="shared" si="252"/>
        <v>0.13223590241339012</v>
      </c>
      <c r="R1435" s="16">
        <f t="shared" si="253"/>
        <v>1.1978899961072773</v>
      </c>
      <c r="S1435" s="16">
        <f t="shared" si="254"/>
        <v>5.5124377181161137E-2</v>
      </c>
      <c r="T1435" s="16">
        <f t="shared" si="255"/>
        <v>0.13226879113225828</v>
      </c>
      <c r="U1435" s="65">
        <f t="shared" si="256"/>
        <v>2.2766405162287522</v>
      </c>
      <c r="V1435" s="65"/>
      <c r="AI1435" s="16"/>
      <c r="AL1435" s="16"/>
      <c r="AM1435" s="16"/>
    </row>
    <row r="1436" spans="1:39" x14ac:dyDescent="0.25">
      <c r="A1436">
        <v>1435</v>
      </c>
      <c r="B1436">
        <v>5.51945165597249E-4</v>
      </c>
      <c r="C1436" s="16">
        <v>4.3571971554283303E-9</v>
      </c>
      <c r="D1436">
        <v>6.7110031341467897E-4</v>
      </c>
      <c r="E1436" s="16">
        <v>5.9045640652925997E-6</v>
      </c>
      <c r="F1436" s="16">
        <v>8.6709624075693605E-6</v>
      </c>
      <c r="G1436" s="16">
        <v>2.5433061763864599E-6</v>
      </c>
      <c r="H1436">
        <v>1.7384467804052299E-4</v>
      </c>
      <c r="J1436">
        <v>0.95700530833774</v>
      </c>
      <c r="K1436">
        <f t="shared" si="246"/>
        <v>4.1698608072190126E-9</v>
      </c>
      <c r="L1436">
        <f t="shared" si="247"/>
        <v>6.9098118720904874E-4</v>
      </c>
      <c r="M1436" s="16">
        <f t="shared" si="248"/>
        <v>4.129091439854492E-4</v>
      </c>
      <c r="N1436" s="16">
        <f t="shared" si="249"/>
        <v>1.4844928938138675E-2</v>
      </c>
      <c r="O1436" s="16">
        <f t="shared" si="250"/>
        <v>4.5468448179634073E-2</v>
      </c>
      <c r="P1436" s="16">
        <f t="shared" si="251"/>
        <v>9.2174013764783055E-2</v>
      </c>
      <c r="Q1436" s="16">
        <f t="shared" si="252"/>
        <v>0.20272286812800727</v>
      </c>
      <c r="R1436" s="16">
        <f t="shared" si="253"/>
        <v>1.4603430071981893E-2</v>
      </c>
      <c r="S1436" s="16">
        <f t="shared" si="254"/>
        <v>7.1131051812987595E-2</v>
      </c>
      <c r="T1436" s="16">
        <f t="shared" si="255"/>
        <v>0.20272980371448815</v>
      </c>
      <c r="U1436" s="65">
        <f t="shared" si="256"/>
        <v>0.64367454461002072</v>
      </c>
      <c r="V1436" s="65"/>
      <c r="AI1436" s="16"/>
      <c r="AL1436" s="16"/>
      <c r="AM1436" s="16"/>
    </row>
    <row r="1437" spans="1:39" x14ac:dyDescent="0.25">
      <c r="A1437">
        <v>1436</v>
      </c>
      <c r="B1437">
        <v>5.1309902467251505E-4</v>
      </c>
      <c r="C1437" s="16">
        <v>5.6993170482507004E-9</v>
      </c>
      <c r="D1437">
        <v>9.50619257293324E-4</v>
      </c>
      <c r="E1437" s="16">
        <v>1.09051153540903E-5</v>
      </c>
      <c r="F1437" s="16">
        <v>9.4509109186874795E-6</v>
      </c>
      <c r="G1437" s="16">
        <v>1.9506977532005402E-6</v>
      </c>
      <c r="H1437">
        <v>3.21077303331138E-4</v>
      </c>
      <c r="J1437">
        <v>0.95557852169012303</v>
      </c>
      <c r="K1437">
        <f t="shared" si="246"/>
        <v>5.4461449596107199E-9</v>
      </c>
      <c r="L1437">
        <f t="shared" si="247"/>
        <v>9.714660775668512E-4</v>
      </c>
      <c r="M1437" s="16">
        <f t="shared" si="248"/>
        <v>5.473197177817885E-5</v>
      </c>
      <c r="N1437" s="16">
        <f t="shared" si="249"/>
        <v>1.8390543084944367E-3</v>
      </c>
      <c r="O1437" s="16">
        <f t="shared" si="250"/>
        <v>8.4735997090650515E-4</v>
      </c>
      <c r="P1437" s="16">
        <f t="shared" si="251"/>
        <v>1.834936128690138E-4</v>
      </c>
      <c r="Q1437" s="16">
        <f t="shared" si="252"/>
        <v>2.3517876775000409E-4</v>
      </c>
      <c r="R1437" s="16">
        <f t="shared" si="253"/>
        <v>1.7443228453532605E-3</v>
      </c>
      <c r="S1437" s="16">
        <f t="shared" si="254"/>
        <v>8.0923171278573949E-4</v>
      </c>
      <c r="T1437" s="16">
        <f t="shared" si="255"/>
        <v>2.3515707997900839E-4</v>
      </c>
      <c r="U1437" s="65">
        <f t="shared" si="256"/>
        <v>5.8937982981379679E-3</v>
      </c>
      <c r="V1437" s="65"/>
      <c r="AI1437" s="16"/>
      <c r="AL1437" s="16"/>
      <c r="AM1437" s="16"/>
    </row>
    <row r="1438" spans="1:39" x14ac:dyDescent="0.25">
      <c r="A1438">
        <v>1437</v>
      </c>
      <c r="B1438">
        <v>3.8510609819223702E-4</v>
      </c>
      <c r="C1438" s="16">
        <v>5.0133963897143703E-9</v>
      </c>
      <c r="D1438">
        <v>1.1187795494192101E-3</v>
      </c>
      <c r="E1438" s="16">
        <v>1.1267122337341199E-5</v>
      </c>
      <c r="F1438" s="16">
        <v>1.2695289935892601E-5</v>
      </c>
      <c r="G1438" s="16">
        <v>2.2220533437645998E-6</v>
      </c>
      <c r="H1438">
        <v>3.3173864896435999E-4</v>
      </c>
      <c r="J1438">
        <v>0.95469570035279006</v>
      </c>
      <c r="K1438">
        <f t="shared" si="246"/>
        <v>4.7862679774245098E-9</v>
      </c>
      <c r="L1438">
        <f t="shared" si="247"/>
        <v>1.1463871692383703E-3</v>
      </c>
      <c r="M1438" s="16">
        <f t="shared" si="248"/>
        <v>-3.7617497285389608E-4</v>
      </c>
      <c r="N1438" s="16">
        <f t="shared" si="249"/>
        <v>4.7203657890837455E-2</v>
      </c>
      <c r="O1438" s="16">
        <f t="shared" si="250"/>
        <v>8.9766703028674281E-3</v>
      </c>
      <c r="P1438" s="16">
        <f t="shared" si="251"/>
        <v>2.5905971086704466E-2</v>
      </c>
      <c r="Q1438" s="16">
        <f t="shared" si="252"/>
        <v>2.4049892751428145E-3</v>
      </c>
      <c r="R1438" s="16">
        <f t="shared" si="253"/>
        <v>8.2475176983691847E-2</v>
      </c>
      <c r="S1438" s="16">
        <f t="shared" si="254"/>
        <v>1.1385479938956531E-2</v>
      </c>
      <c r="T1438" s="16">
        <f t="shared" si="255"/>
        <v>2.4057987527587926E-3</v>
      </c>
      <c r="U1438" s="65">
        <f t="shared" si="256"/>
        <v>0.18075774423095931</v>
      </c>
      <c r="V1438" s="65"/>
      <c r="AI1438" s="16"/>
      <c r="AL1438" s="16"/>
      <c r="AM1438" s="16"/>
    </row>
    <row r="1439" spans="1:39" x14ac:dyDescent="0.25">
      <c r="A1439">
        <v>1438</v>
      </c>
      <c r="B1439">
        <v>2.7912168899893702E-4</v>
      </c>
      <c r="C1439" s="16">
        <v>3.9610843491036996E-9</v>
      </c>
      <c r="D1439">
        <v>1.2230029719882099E-3</v>
      </c>
      <c r="E1439" s="16">
        <v>9.7184714615639697E-6</v>
      </c>
      <c r="F1439" s="16">
        <v>1.7612116547635499E-5</v>
      </c>
      <c r="G1439" s="16">
        <v>2.8161701996329498E-6</v>
      </c>
      <c r="H1439">
        <v>2.8614329733462203E-4</v>
      </c>
      <c r="J1439">
        <v>0.95410451400960905</v>
      </c>
      <c r="K1439">
        <f t="shared" si="246"/>
        <v>3.7792884578526543E-9</v>
      </c>
      <c r="L1439">
        <f t="shared" si="247"/>
        <v>1.2610394141987647E-3</v>
      </c>
      <c r="M1439" s="16">
        <f t="shared" si="248"/>
        <v>-7.027960362008907E-4</v>
      </c>
      <c r="N1439" s="16">
        <f t="shared" si="249"/>
        <v>0.18721154444554045</v>
      </c>
      <c r="O1439" s="16">
        <f t="shared" si="250"/>
        <v>8.1087278016713032E-2</v>
      </c>
      <c r="P1439" s="16">
        <f t="shared" si="251"/>
        <v>7.2417808972514597E-2</v>
      </c>
      <c r="Q1439" s="16">
        <f t="shared" si="252"/>
        <v>9.0532461708564462E-3</v>
      </c>
      <c r="R1439" s="16">
        <f t="shared" si="253"/>
        <v>0.61733334651804783</v>
      </c>
      <c r="S1439" s="16">
        <f t="shared" si="254"/>
        <v>0.16209086387484001</v>
      </c>
      <c r="T1439" s="16">
        <f t="shared" si="255"/>
        <v>9.0508799507878161E-3</v>
      </c>
      <c r="U1439" s="65">
        <f t="shared" si="256"/>
        <v>1.1382449679493001</v>
      </c>
      <c r="V1439" s="65"/>
      <c r="AI1439" s="16"/>
      <c r="AL1439" s="16"/>
      <c r="AM1439" s="16"/>
    </row>
    <row r="1440" spans="1:39" x14ac:dyDescent="0.25">
      <c r="A1440">
        <v>1439</v>
      </c>
      <c r="B1440">
        <v>4.0056390195415703E-4</v>
      </c>
      <c r="C1440" s="16">
        <v>5.3859661920048901E-9</v>
      </c>
      <c r="D1440">
        <v>1.1564705720128101E-3</v>
      </c>
      <c r="E1440" s="16">
        <v>1.25074117222667E-5</v>
      </c>
      <c r="F1440" s="16">
        <v>1.2224687694306599E-5</v>
      </c>
      <c r="G1440" s="16">
        <v>2.0691498319998498E-6</v>
      </c>
      <c r="H1440">
        <v>3.68257193441838E-4</v>
      </c>
      <c r="J1440">
        <v>0.95452518695849597</v>
      </c>
      <c r="K1440">
        <f t="shared" si="246"/>
        <v>5.1410403863756066E-9</v>
      </c>
      <c r="L1440">
        <f t="shared" si="247"/>
        <v>1.1829837112672312E-3</v>
      </c>
      <c r="M1440" s="16">
        <f t="shared" si="248"/>
        <v>-3.8185590735891707E-4</v>
      </c>
      <c r="N1440" s="16">
        <f t="shared" si="249"/>
        <v>3.453863451752022E-2</v>
      </c>
      <c r="O1440" s="16">
        <f t="shared" si="250"/>
        <v>7.5467911309445119E-4</v>
      </c>
      <c r="P1440" s="16">
        <f t="shared" si="251"/>
        <v>4.0026064886328289E-2</v>
      </c>
      <c r="Q1440" s="16">
        <f t="shared" si="252"/>
        <v>2.7066670332415717E-2</v>
      </c>
      <c r="R1440" s="16">
        <f t="shared" si="253"/>
        <v>5.7345979269612539E-2</v>
      </c>
      <c r="S1440" s="16">
        <f t="shared" si="254"/>
        <v>9.3321356818329578E-4</v>
      </c>
      <c r="T1440" s="16">
        <f t="shared" si="255"/>
        <v>2.7070329642325364E-2</v>
      </c>
      <c r="U1440" s="65">
        <f t="shared" si="256"/>
        <v>0.18773557132947988</v>
      </c>
      <c r="V1440" s="65"/>
      <c r="AI1440" s="16"/>
      <c r="AL1440" s="16"/>
      <c r="AM1440" s="16"/>
    </row>
    <row r="1441" spans="1:40" x14ac:dyDescent="0.25">
      <c r="A1441">
        <v>1440</v>
      </c>
      <c r="B1441">
        <v>6.6317426301266004E-4</v>
      </c>
      <c r="C1441" s="16">
        <v>5.2579534677256201E-9</v>
      </c>
      <c r="D1441">
        <v>6.7395259329385503E-4</v>
      </c>
      <c r="E1441" s="16">
        <v>7.1557715619365201E-6</v>
      </c>
      <c r="F1441" s="16">
        <v>7.2154774472551202E-6</v>
      </c>
      <c r="G1441" s="16">
        <v>2.1075202072917502E-6</v>
      </c>
      <c r="H1441">
        <v>2.1068322565255201E-4</v>
      </c>
      <c r="J1441">
        <v>0.95702296501428197</v>
      </c>
      <c r="K1441">
        <f t="shared" si="246"/>
        <v>5.0319822175898991E-9</v>
      </c>
      <c r="L1441">
        <f t="shared" si="247"/>
        <v>6.9048581044218928E-4</v>
      </c>
      <c r="M1441" s="16">
        <f t="shared" si="248"/>
        <v>6.358627155831309E-4</v>
      </c>
      <c r="N1441" s="16">
        <f t="shared" si="249"/>
        <v>0.12104496462888863</v>
      </c>
      <c r="O1441" s="16">
        <f t="shared" si="250"/>
        <v>2.558975429587967E-3</v>
      </c>
      <c r="P1441" s="16">
        <f t="shared" si="251"/>
        <v>9.0385573302673092E-2</v>
      </c>
      <c r="Q1441" s="16">
        <f t="shared" si="252"/>
        <v>0.11139052702409215</v>
      </c>
      <c r="R1441" s="16">
        <f t="shared" si="253"/>
        <v>7.2047878404538246E-2</v>
      </c>
      <c r="S1441" s="16">
        <f t="shared" si="254"/>
        <v>2.4660229299901804E-3</v>
      </c>
      <c r="T1441" s="16">
        <f t="shared" si="255"/>
        <v>0.1113968290710536</v>
      </c>
      <c r="U1441" s="65">
        <f t="shared" si="256"/>
        <v>0.51129077079082386</v>
      </c>
      <c r="V1441" s="65"/>
      <c r="AI1441" s="16"/>
      <c r="AL1441" s="16"/>
      <c r="AM1441" s="16"/>
    </row>
    <row r="1442" spans="1:40" x14ac:dyDescent="0.25">
      <c r="A1442">
        <v>1441</v>
      </c>
      <c r="B1442">
        <v>3.0850496378714902E-4</v>
      </c>
      <c r="C1442" s="16">
        <v>4.8413212841856103E-9</v>
      </c>
      <c r="D1442">
        <v>1.3561879204484701E-3</v>
      </c>
      <c r="E1442" s="16">
        <v>1.3154120747080799E-5</v>
      </c>
      <c r="F1442" s="16">
        <v>1.6022068555024399E-5</v>
      </c>
      <c r="G1442" s="16">
        <v>2.3072457223114E-6</v>
      </c>
      <c r="H1442">
        <v>3.8730225649562602E-4</v>
      </c>
      <c r="J1442">
        <v>0.95351614703684795</v>
      </c>
      <c r="K1442">
        <f t="shared" si="246"/>
        <v>4.6162780174641484E-9</v>
      </c>
      <c r="L1442">
        <f t="shared" si="247"/>
        <v>1.390534461959546E-3</v>
      </c>
      <c r="M1442" s="16">
        <f t="shared" si="248"/>
        <v>-7.7352453438524812E-4</v>
      </c>
      <c r="N1442" s="16">
        <f t="shared" si="249"/>
        <v>0.13909721526024316</v>
      </c>
      <c r="O1442" s="16">
        <f t="shared" si="250"/>
        <v>1.5829767381106037E-2</v>
      </c>
      <c r="P1442" s="16">
        <f t="shared" si="251"/>
        <v>0.16590232481480802</v>
      </c>
      <c r="Q1442" s="16">
        <f t="shared" si="252"/>
        <v>5.0504576752349366E-2</v>
      </c>
      <c r="R1442" s="16">
        <f t="shared" si="253"/>
        <v>0.38998711543106396</v>
      </c>
      <c r="S1442" s="16">
        <f t="shared" si="254"/>
        <v>2.2240704581274421E-2</v>
      </c>
      <c r="T1442" s="16">
        <f t="shared" si="255"/>
        <v>5.0515424609314435E-2</v>
      </c>
      <c r="U1442" s="65">
        <f t="shared" si="256"/>
        <v>0.8340771288301595</v>
      </c>
      <c r="V1442" s="65"/>
      <c r="AI1442" s="16"/>
      <c r="AL1442" s="16"/>
      <c r="AM1442" s="16"/>
    </row>
    <row r="1443" spans="1:40" x14ac:dyDescent="0.25">
      <c r="A1443">
        <v>1442</v>
      </c>
      <c r="B1443">
        <v>5.8932254912596701E-4</v>
      </c>
      <c r="C1443" s="16">
        <v>9.0833469022003905E-9</v>
      </c>
      <c r="D1443">
        <v>1.3303371146249001E-3</v>
      </c>
      <c r="E1443" s="16">
        <v>2.42241127684592E-5</v>
      </c>
      <c r="F1443" s="16">
        <v>8.3666268139727007E-6</v>
      </c>
      <c r="G1443" s="16">
        <v>1.2289853123075099E-6</v>
      </c>
      <c r="H1443">
        <v>7.1323870521143205E-4</v>
      </c>
      <c r="J1443">
        <v>0.95378280878285904</v>
      </c>
      <c r="K1443">
        <f t="shared" si="246"/>
        <v>8.6635401215297706E-9</v>
      </c>
      <c r="L1443">
        <f t="shared" si="247"/>
        <v>1.3482902702182508E-3</v>
      </c>
      <c r="M1443" s="16">
        <f t="shared" si="248"/>
        <v>-1.6964517196631684E-4</v>
      </c>
      <c r="N1443" s="16">
        <f t="shared" si="249"/>
        <v>3.9128819520359306E-2</v>
      </c>
      <c r="O1443" s="16">
        <f t="shared" si="250"/>
        <v>0.40979724790828931</v>
      </c>
      <c r="P1443" s="16">
        <f t="shared" si="251"/>
        <v>0.14476944950603357</v>
      </c>
      <c r="Q1443" s="16">
        <f t="shared" si="252"/>
        <v>1.5760764595719969</v>
      </c>
      <c r="R1443" s="16">
        <f t="shared" si="253"/>
        <v>2.3013334641369704E-2</v>
      </c>
      <c r="S1443" s="16">
        <f t="shared" si="254"/>
        <v>0.15046550543485657</v>
      </c>
      <c r="T1443" s="16">
        <f t="shared" si="255"/>
        <v>1.5761726680414252</v>
      </c>
      <c r="U1443" s="65">
        <f t="shared" si="256"/>
        <v>3.919423484624331</v>
      </c>
      <c r="V1443" s="65"/>
      <c r="AI1443" s="16"/>
      <c r="AL1443" s="16"/>
      <c r="AM1443" s="16"/>
    </row>
    <row r="1444" spans="1:40" x14ac:dyDescent="0.25">
      <c r="A1444">
        <v>1443</v>
      </c>
      <c r="B1444">
        <v>4.6229883156251398E-4</v>
      </c>
      <c r="C1444" s="16">
        <v>5.9356096557295598E-9</v>
      </c>
      <c r="D1444">
        <v>1.10278369869135E-3</v>
      </c>
      <c r="E1444" s="16">
        <v>1.3152528377871399E-5</v>
      </c>
      <c r="F1444" s="16">
        <v>1.05637794727543E-5</v>
      </c>
      <c r="G1444" s="16">
        <v>1.87630218798628E-6</v>
      </c>
      <c r="H1444">
        <v>3.8725033262820998E-4</v>
      </c>
      <c r="J1444">
        <v>0.95481519528508296</v>
      </c>
      <c r="K1444">
        <f t="shared" si="246"/>
        <v>5.6674102925714438E-9</v>
      </c>
      <c r="L1444">
        <f t="shared" si="247"/>
        <v>1.125781624215189E-3</v>
      </c>
      <c r="M1444" s="16">
        <f t="shared" si="248"/>
        <v>-2.0118396109016119E-4</v>
      </c>
      <c r="N1444" s="16">
        <f t="shared" si="249"/>
        <v>3.6443230160284781E-3</v>
      </c>
      <c r="O1444" s="16">
        <f t="shared" si="250"/>
        <v>5.1518130280453975E-3</v>
      </c>
      <c r="P1444" s="16">
        <f t="shared" si="251"/>
        <v>2.0838217515134573E-2</v>
      </c>
      <c r="Q1444" s="16">
        <f t="shared" si="252"/>
        <v>5.043796126959061E-2</v>
      </c>
      <c r="R1444" s="16">
        <f t="shared" si="253"/>
        <v>5.0508712303385167E-3</v>
      </c>
      <c r="S1444" s="16">
        <f t="shared" si="254"/>
        <v>4.2902518500141061E-3</v>
      </c>
      <c r="T1444" s="16">
        <f t="shared" si="255"/>
        <v>5.0441642673960507E-2</v>
      </c>
      <c r="U1444" s="65">
        <f t="shared" si="256"/>
        <v>0.13985508058311219</v>
      </c>
      <c r="V1444" s="65"/>
      <c r="AI1444" s="16"/>
      <c r="AL1444" s="16"/>
      <c r="AM1444" s="16"/>
    </row>
    <row r="1445" spans="1:40" x14ac:dyDescent="0.25">
      <c r="A1445">
        <v>1444</v>
      </c>
      <c r="B1445">
        <v>4.07697809774151E-4</v>
      </c>
      <c r="C1445" s="16">
        <v>7.7257481067525598E-9</v>
      </c>
      <c r="D1445">
        <v>1.6473708801225499E-3</v>
      </c>
      <c r="E1445" s="16">
        <v>2.5426311923640299E-5</v>
      </c>
      <c r="F1445" s="16">
        <v>1.22654534846669E-5</v>
      </c>
      <c r="G1445" s="16">
        <v>1.4499659668236799E-6</v>
      </c>
      <c r="H1445">
        <v>7.4864722184743795E-4</v>
      </c>
      <c r="J1445">
        <v>0.95227155643818995</v>
      </c>
      <c r="K1445">
        <f t="shared" si="246"/>
        <v>7.3570101742666594E-9</v>
      </c>
      <c r="L1445">
        <f t="shared" si="247"/>
        <v>1.6733440273106006E-3</v>
      </c>
      <c r="M1445" s="16">
        <f t="shared" si="248"/>
        <v>-8.5794840776229862E-4</v>
      </c>
      <c r="N1445" s="16">
        <f t="shared" si="249"/>
        <v>2.9359422619122364E-2</v>
      </c>
      <c r="O1445" s="16">
        <f t="shared" si="250"/>
        <v>0.15603790352241309</v>
      </c>
      <c r="P1445" s="16">
        <f t="shared" si="251"/>
        <v>0.50334846156848101</v>
      </c>
      <c r="Q1445" s="16">
        <f t="shared" si="252"/>
        <v>1.869649357184699</v>
      </c>
      <c r="R1445" s="16">
        <f t="shared" si="253"/>
        <v>5.9342655121013131E-2</v>
      </c>
      <c r="S1445" s="16">
        <f t="shared" si="254"/>
        <v>7.7194240081258414E-2</v>
      </c>
      <c r="T1445" s="16">
        <f t="shared" si="255"/>
        <v>1.8698610671362359</v>
      </c>
      <c r="U1445" s="65">
        <f t="shared" si="256"/>
        <v>4.5647931072332231</v>
      </c>
      <c r="V1445" s="65"/>
      <c r="AI1445" s="16"/>
      <c r="AL1445" s="16"/>
      <c r="AM1445" s="16"/>
    </row>
    <row r="1446" spans="1:40" x14ac:dyDescent="0.25">
      <c r="A1446">
        <v>1445</v>
      </c>
      <c r="B1446">
        <v>3.2929318972860498E-4</v>
      </c>
      <c r="C1446" s="16">
        <v>6.221110761167E-9</v>
      </c>
      <c r="D1446">
        <v>1.6426366761554401E-3</v>
      </c>
      <c r="E1446" s="16">
        <v>2.04140369498108E-5</v>
      </c>
      <c r="F1446" s="16">
        <v>1.5190455186488599E-5</v>
      </c>
      <c r="G1446" s="16">
        <v>1.8007888119984701E-6</v>
      </c>
      <c r="H1446">
        <v>6.0106701173465497E-4</v>
      </c>
      <c r="J1446">
        <v>0.95223915144452498</v>
      </c>
      <c r="K1446">
        <f t="shared" si="246"/>
        <v>5.9239852322560669E-9</v>
      </c>
      <c r="L1446">
        <f t="shared" si="247"/>
        <v>1.6748121542296548E-3</v>
      </c>
      <c r="M1446" s="16">
        <f t="shared" si="248"/>
        <v>-1.0162257747724447E-3</v>
      </c>
      <c r="N1446" s="16">
        <f t="shared" si="249"/>
        <v>0.1093657301733911</v>
      </c>
      <c r="O1446" s="16">
        <f t="shared" si="250"/>
        <v>1.5209857950214602E-2</v>
      </c>
      <c r="P1446" s="16">
        <f t="shared" si="251"/>
        <v>0.49640181271358208</v>
      </c>
      <c r="Q1446" s="16">
        <f t="shared" si="252"/>
        <v>0.81121827887007336</v>
      </c>
      <c r="R1446" s="16">
        <f t="shared" si="253"/>
        <v>0.29178534015415541</v>
      </c>
      <c r="S1446" s="16">
        <f t="shared" si="254"/>
        <v>1.0631622641784761E-2</v>
      </c>
      <c r="T1446" s="16">
        <f t="shared" si="255"/>
        <v>0.81133142541905257</v>
      </c>
      <c r="U1446" s="65">
        <f t="shared" si="256"/>
        <v>2.545944067922254</v>
      </c>
      <c r="V1446" s="65"/>
      <c r="AI1446" s="16"/>
      <c r="AL1446" s="16"/>
      <c r="AM1446" s="16"/>
    </row>
    <row r="1447" spans="1:40" x14ac:dyDescent="0.25">
      <c r="A1447">
        <v>1446</v>
      </c>
      <c r="B1447">
        <v>4.4111008750553302E-4</v>
      </c>
      <c r="C1447" s="16">
        <v>7.3886074238616797E-9</v>
      </c>
      <c r="D1447">
        <v>1.44987883132836E-3</v>
      </c>
      <c r="E1447" s="16">
        <v>2.1445650170526499E-5</v>
      </c>
      <c r="F1447" s="16">
        <v>1.1240938353805E-5</v>
      </c>
      <c r="G1447" s="16">
        <v>1.51297604655916E-6</v>
      </c>
      <c r="H1447">
        <v>6.3143540996221897E-4</v>
      </c>
      <c r="J1447">
        <v>0.95317768021007498</v>
      </c>
      <c r="K1447">
        <f t="shared" si="246"/>
        <v>7.0426556842594139E-9</v>
      </c>
      <c r="L1447">
        <f t="shared" si="247"/>
        <v>1.4738662954751052E-3</v>
      </c>
      <c r="M1447" s="16">
        <f t="shared" si="248"/>
        <v>-5.9164612046403928E-4</v>
      </c>
      <c r="N1447" s="16">
        <f t="shared" si="249"/>
        <v>1.0698754022467238E-2</v>
      </c>
      <c r="O1447" s="16">
        <f t="shared" si="250"/>
        <v>0.11164940613045456</v>
      </c>
      <c r="P1447" s="16">
        <f t="shared" si="251"/>
        <v>0.25455435117769892</v>
      </c>
      <c r="Q1447" s="16">
        <f t="shared" si="252"/>
        <v>0.99346334470948083</v>
      </c>
      <c r="R1447" s="16">
        <f t="shared" si="253"/>
        <v>1.9523669696542751E-2</v>
      </c>
      <c r="S1447" s="16">
        <f t="shared" si="254"/>
        <v>6.0740602441773421E-2</v>
      </c>
      <c r="T1447" s="16">
        <f t="shared" si="255"/>
        <v>0.99355564264752172</v>
      </c>
      <c r="U1447" s="65">
        <f t="shared" si="256"/>
        <v>2.4441857708259396</v>
      </c>
      <c r="V1447" s="65"/>
      <c r="AI1447" s="16"/>
      <c r="AL1447" s="16"/>
      <c r="AM1447" s="16"/>
    </row>
    <row r="1448" spans="1:40" x14ac:dyDescent="0.25">
      <c r="A1448">
        <v>1447</v>
      </c>
      <c r="B1448">
        <v>4.52218724970642E-4</v>
      </c>
      <c r="C1448" s="16">
        <v>3.7159607557500202E-9</v>
      </c>
      <c r="D1448">
        <v>6.9916458004381501E-4</v>
      </c>
      <c r="E1448" s="16">
        <v>5.24398450141927E-6</v>
      </c>
      <c r="F1448" s="16">
        <v>1.06013791505869E-5</v>
      </c>
      <c r="G1448" s="16">
        <v>2.9834512342975599E-6</v>
      </c>
      <c r="H1448">
        <v>1.5439587852764499E-4</v>
      </c>
      <c r="J1448">
        <v>0.956818138477322</v>
      </c>
      <c r="K1448">
        <f t="shared" si="246"/>
        <v>3.5554986529715169E-9</v>
      </c>
      <c r="L1448">
        <f t="shared" si="247"/>
        <v>7.2334707361853059E-4</v>
      </c>
      <c r="M1448" s="16">
        <f t="shared" si="248"/>
        <v>1.8109037632275341E-4</v>
      </c>
      <c r="N1448" s="16">
        <f t="shared" si="249"/>
        <v>6.5377331737120114E-3</v>
      </c>
      <c r="O1448" s="16">
        <f t="shared" si="250"/>
        <v>0.10825386371357397</v>
      </c>
      <c r="P1448" s="16">
        <f t="shared" si="251"/>
        <v>7.5339024351782399E-2</v>
      </c>
      <c r="Q1448" s="16">
        <f t="shared" si="252"/>
        <v>0.26188982129390564</v>
      </c>
      <c r="R1448" s="16">
        <f t="shared" si="253"/>
        <v>5.6072751493961241E-3</v>
      </c>
      <c r="S1448" s="16">
        <f t="shared" si="254"/>
        <v>0.23611834436884285</v>
      </c>
      <c r="T1448" s="16">
        <f t="shared" si="255"/>
        <v>0.26189596783830166</v>
      </c>
      <c r="U1448" s="65">
        <f t="shared" si="256"/>
        <v>0.95564202988951474</v>
      </c>
      <c r="V1448" s="65"/>
      <c r="AI1448" s="16"/>
      <c r="AL1448" s="16"/>
      <c r="AM1448" s="16"/>
    </row>
    <row r="1449" spans="1:40" x14ac:dyDescent="0.25">
      <c r="A1449">
        <v>1448</v>
      </c>
      <c r="B1449" s="16">
        <v>7.6974154117243098E-4</v>
      </c>
      <c r="C1449" s="16">
        <v>9.2154593924993803E-9</v>
      </c>
      <c r="D1449" s="16">
        <v>1.0260820547469999E-3</v>
      </c>
      <c r="E1449" s="16">
        <v>1.9019582858491101E-5</v>
      </c>
      <c r="F1449" s="16">
        <v>6.3176680126028699E-6</v>
      </c>
      <c r="G1449" s="16">
        <v>1.2072520405644E-6</v>
      </c>
      <c r="H1449" s="16">
        <v>5.5999171967441102E-4</v>
      </c>
      <c r="J1449">
        <v>0.95527295838020398</v>
      </c>
      <c r="K1449">
        <f t="shared" si="246"/>
        <v>8.8032791567055197E-9</v>
      </c>
      <c r="L1449">
        <f t="shared" si="247"/>
        <v>1.0399154273533775E-3</v>
      </c>
      <c r="M1449" s="16">
        <f t="shared" si="248"/>
        <v>4.9956765499148447E-4</v>
      </c>
      <c r="N1449" s="16">
        <f t="shared" si="249"/>
        <v>0.31867755507980183</v>
      </c>
      <c r="O1449" s="16">
        <f t="shared" si="250"/>
        <v>0.44090829405447385</v>
      </c>
      <c r="P1449" s="16">
        <f t="shared" si="251"/>
        <v>4.1940491523845061E-3</v>
      </c>
      <c r="Q1449" s="16">
        <f t="shared" si="252"/>
        <v>0.59420051843885768</v>
      </c>
      <c r="R1449" s="16">
        <f t="shared" si="253"/>
        <v>0.12920209332301347</v>
      </c>
      <c r="S1449" s="16">
        <f t="shared" si="254"/>
        <v>0.15898017345886517</v>
      </c>
      <c r="T1449" s="16">
        <f t="shared" si="255"/>
        <v>0.59420663096430759</v>
      </c>
      <c r="U1449" s="65">
        <f t="shared" si="256"/>
        <v>2.2403693144717045</v>
      </c>
      <c r="V1449" s="65"/>
      <c r="AH1449" s="16"/>
      <c r="AI1449" s="16"/>
      <c r="AJ1449" s="16"/>
      <c r="AK1449" s="16"/>
      <c r="AL1449" s="16"/>
      <c r="AM1449" s="16"/>
      <c r="AN1449" s="16"/>
    </row>
    <row r="1450" spans="1:40" x14ac:dyDescent="0.25">
      <c r="A1450">
        <v>1449</v>
      </c>
      <c r="B1450">
        <v>5.1069795001591604E-4</v>
      </c>
      <c r="C1450" s="16">
        <v>6.5901194413374203E-9</v>
      </c>
      <c r="D1450">
        <v>1.10838573145706E-3</v>
      </c>
      <c r="E1450" s="16">
        <v>1.46767913502516E-5</v>
      </c>
      <c r="F1450" s="16">
        <v>9.5632473665700695E-6</v>
      </c>
      <c r="G1450" s="16">
        <v>1.6899800330150101E-6</v>
      </c>
      <c r="H1450">
        <v>4.3212928710358099E-4</v>
      </c>
      <c r="J1450">
        <v>0.95480838998239304</v>
      </c>
      <c r="K1450">
        <f t="shared" si="246"/>
        <v>6.2923013335750496E-9</v>
      </c>
      <c r="L1450">
        <f t="shared" si="247"/>
        <v>1.1291956161037738E-3</v>
      </c>
      <c r="M1450" s="16">
        <f t="shared" si="248"/>
        <v>-1.077997160719418E-4</v>
      </c>
      <c r="N1450" s="16">
        <f t="shared" si="249"/>
        <v>1.4443012376796768E-3</v>
      </c>
      <c r="O1450" s="16">
        <f t="shared" si="250"/>
        <v>3.6084459412038701E-2</v>
      </c>
      <c r="P1450" s="16">
        <f t="shared" si="251"/>
        <v>2.2550336286447582E-2</v>
      </c>
      <c r="Q1450" s="16">
        <f t="shared" si="252"/>
        <v>0.13432411394123867</v>
      </c>
      <c r="R1450" s="16">
        <f t="shared" si="253"/>
        <v>9.2265368452971704E-4</v>
      </c>
      <c r="S1450" s="16">
        <f t="shared" si="254"/>
        <v>2.5058423386292952E-2</v>
      </c>
      <c r="T1450" s="16">
        <f t="shared" si="255"/>
        <v>0.13433088473445062</v>
      </c>
      <c r="U1450" s="65">
        <f t="shared" si="256"/>
        <v>0.35471517268267794</v>
      </c>
      <c r="V1450" s="65"/>
      <c r="AI1450" s="16"/>
      <c r="AL1450" s="16"/>
      <c r="AM1450" s="16"/>
    </row>
    <row r="1451" spans="1:40" x14ac:dyDescent="0.25">
      <c r="A1451">
        <v>1450</v>
      </c>
      <c r="B1451">
        <v>5.2958143448406201E-4</v>
      </c>
      <c r="C1451" s="16">
        <v>6.83505502195191E-9</v>
      </c>
      <c r="D1451">
        <v>1.1085585657169899E-3</v>
      </c>
      <c r="E1451" s="16">
        <v>1.5224866099674899E-5</v>
      </c>
      <c r="F1451" s="16">
        <v>9.2217313203415502E-6</v>
      </c>
      <c r="G1451" s="16">
        <v>1.6293968157108599E-6</v>
      </c>
      <c r="H1451">
        <v>4.4826624481589499E-4</v>
      </c>
      <c r="J1451">
        <v>0.95481442604395494</v>
      </c>
      <c r="K1451">
        <f t="shared" si="246"/>
        <v>6.5262091377638651E-9</v>
      </c>
      <c r="L1451">
        <f t="shared" si="247"/>
        <v>1.1286245901183619E-3</v>
      </c>
      <c r="M1451" s="16">
        <f t="shared" si="248"/>
        <v>-6.9461721150237878E-5</v>
      </c>
      <c r="N1451" s="16">
        <f t="shared" si="249"/>
        <v>5.8346727224198652E-3</v>
      </c>
      <c r="O1451" s="16">
        <f t="shared" si="250"/>
        <v>5.4843279099502117E-2</v>
      </c>
      <c r="P1451" s="16">
        <f t="shared" si="251"/>
        <v>2.2604233442226149E-2</v>
      </c>
      <c r="Q1451" s="16">
        <f t="shared" si="252"/>
        <v>0.17433279145661426</v>
      </c>
      <c r="R1451" s="16">
        <f t="shared" si="253"/>
        <v>4.2252316217695216E-3</v>
      </c>
      <c r="S1451" s="16">
        <f t="shared" si="254"/>
        <v>3.5521787345686555E-2</v>
      </c>
      <c r="T1451" s="16">
        <f t="shared" si="255"/>
        <v>0.1743407229442468</v>
      </c>
      <c r="U1451" s="65">
        <f t="shared" si="256"/>
        <v>0.47170271863246527</v>
      </c>
      <c r="V1451" s="65"/>
      <c r="AI1451" s="16"/>
      <c r="AL1451" s="16"/>
      <c r="AM1451" s="16"/>
    </row>
    <row r="1452" spans="1:40" x14ac:dyDescent="0.25">
      <c r="A1452">
        <v>1451</v>
      </c>
      <c r="B1452">
        <v>3.4214967803149898E-4</v>
      </c>
      <c r="C1452" s="16">
        <v>3.84619813600762E-9</v>
      </c>
      <c r="D1452">
        <v>9.6277208952957796E-4</v>
      </c>
      <c r="E1452" s="16">
        <v>7.4507758914494304E-6</v>
      </c>
      <c r="F1452" s="16">
        <v>1.41936053215534E-5</v>
      </c>
      <c r="G1452" s="16">
        <v>2.8915937904472E-6</v>
      </c>
      <c r="H1452">
        <v>2.19372154634045E-4</v>
      </c>
      <c r="J1452">
        <v>0.95542057740281905</v>
      </c>
      <c r="K1452">
        <f t="shared" si="246"/>
        <v>3.6747368439100468E-9</v>
      </c>
      <c r="L1452">
        <f t="shared" si="247"/>
        <v>9.9404704776499602E-4</v>
      </c>
      <c r="M1452" s="16">
        <f t="shared" si="248"/>
        <v>-3.0974769170199795E-4</v>
      </c>
      <c r="N1452" s="16">
        <f t="shared" si="249"/>
        <v>9.2765214959942124E-2</v>
      </c>
      <c r="O1452" s="16">
        <f t="shared" si="250"/>
        <v>9.3332056301866084E-2</v>
      </c>
      <c r="P1452" s="16">
        <f t="shared" si="251"/>
        <v>8.7428716878444894E-7</v>
      </c>
      <c r="Q1452" s="16">
        <f t="shared" si="252"/>
        <v>9.3810756215482918E-2</v>
      </c>
      <c r="R1452" s="16">
        <f t="shared" si="253"/>
        <v>0.192809014182729</v>
      </c>
      <c r="S1452" s="16">
        <f t="shared" si="254"/>
        <v>0.19374973881449378</v>
      </c>
      <c r="T1452" s="16">
        <f t="shared" si="255"/>
        <v>9.3810408991142208E-2</v>
      </c>
      <c r="U1452" s="65">
        <f t="shared" si="256"/>
        <v>0.76027806375282492</v>
      </c>
      <c r="V1452" s="65"/>
      <c r="AI1452" s="16"/>
      <c r="AK1452" s="16"/>
      <c r="AL1452" s="16"/>
      <c r="AM1452" s="16"/>
    </row>
    <row r="1453" spans="1:40" x14ac:dyDescent="0.25">
      <c r="A1453">
        <v>1452</v>
      </c>
      <c r="B1453">
        <v>3.2848958884041502E-4</v>
      </c>
      <c r="C1453" s="16">
        <v>5.7960575398893701E-9</v>
      </c>
      <c r="D1453">
        <v>1.5304951260562E-3</v>
      </c>
      <c r="E1453" s="16">
        <v>1.7740991141759899E-5</v>
      </c>
      <c r="F1453" s="16">
        <v>1.5156607916857701E-5</v>
      </c>
      <c r="G1453" s="16">
        <v>1.9306277712422301E-6</v>
      </c>
      <c r="H1453">
        <v>5.2235959540386696E-4</v>
      </c>
      <c r="J1453">
        <v>0.95273959399422903</v>
      </c>
      <c r="K1453">
        <f t="shared" si="246"/>
        <v>5.5221335073213881E-9</v>
      </c>
      <c r="L1453">
        <f t="shared" si="247"/>
        <v>1.5627331736036176E-3</v>
      </c>
      <c r="M1453" s="16">
        <f t="shared" si="248"/>
        <v>-9.0575399592278773E-4</v>
      </c>
      <c r="N1453" s="16">
        <f t="shared" si="249"/>
        <v>0.1104487018209091</v>
      </c>
      <c r="O1453" s="16">
        <f t="shared" si="250"/>
        <v>2.1694731201391381E-3</v>
      </c>
      <c r="P1453" s="16">
        <f t="shared" si="251"/>
        <v>0.34596632432267743</v>
      </c>
      <c r="Q1453" s="16">
        <f t="shared" si="252"/>
        <v>0.42484195709281952</v>
      </c>
      <c r="R1453" s="16">
        <f t="shared" si="253"/>
        <v>0.28808959580825694</v>
      </c>
      <c r="S1453" s="16">
        <f t="shared" si="254"/>
        <v>1.4778592502708459E-3</v>
      </c>
      <c r="T1453" s="16">
        <f t="shared" si="255"/>
        <v>0.42490171745087757</v>
      </c>
      <c r="U1453" s="65">
        <f t="shared" si="256"/>
        <v>1.5978956288659507</v>
      </c>
      <c r="V1453" s="65"/>
      <c r="AI1453" s="16"/>
      <c r="AL1453" s="16"/>
      <c r="AM1453" s="16"/>
    </row>
    <row r="1454" spans="1:40" x14ac:dyDescent="0.25">
      <c r="A1454">
        <v>1453</v>
      </c>
      <c r="B1454">
        <v>6.1988491741833001E-4</v>
      </c>
      <c r="C1454" s="16">
        <v>6.0969951642932203E-9</v>
      </c>
      <c r="D1454">
        <v>8.3943669584603904E-4</v>
      </c>
      <c r="E1454" s="16">
        <v>1.03152479285498E-5</v>
      </c>
      <c r="F1454" s="16">
        <v>7.7804439838701799E-6</v>
      </c>
      <c r="G1454" s="16">
        <v>1.82102465724724E-6</v>
      </c>
      <c r="H1454">
        <v>3.0370825377662799E-4</v>
      </c>
      <c r="J1454">
        <v>0.95616706241429195</v>
      </c>
      <c r="K1454">
        <f t="shared" si="246"/>
        <v>5.829745955796392E-9</v>
      </c>
      <c r="L1454">
        <f t="shared" si="247"/>
        <v>8.568125114758623E-4</v>
      </c>
      <c r="M1454" s="16">
        <f t="shared" si="248"/>
        <v>3.8295732336079779E-4</v>
      </c>
      <c r="N1454" s="16">
        <f t="shared" si="249"/>
        <v>6.7562925933195656E-2</v>
      </c>
      <c r="O1454" s="16">
        <f t="shared" si="250"/>
        <v>1.0184251584569613E-2</v>
      </c>
      <c r="P1454" s="16">
        <f t="shared" si="251"/>
        <v>1.6620290641687168E-2</v>
      </c>
      <c r="Q1454" s="16">
        <f t="shared" si="252"/>
        <v>1.5669616512380474E-3</v>
      </c>
      <c r="R1454" s="16">
        <f t="shared" si="253"/>
        <v>4.4577979770916688E-2</v>
      </c>
      <c r="S1454" s="16">
        <f t="shared" si="254"/>
        <v>8.6548068900193613E-3</v>
      </c>
      <c r="T1454" s="16">
        <f t="shared" si="255"/>
        <v>1.5674381354187248E-3</v>
      </c>
      <c r="U1454" s="65">
        <f t="shared" si="256"/>
        <v>0.15073465460704527</v>
      </c>
      <c r="V1454" s="65"/>
      <c r="AI1454" s="16"/>
      <c r="AL1454" s="16"/>
      <c r="AM1454" s="16"/>
    </row>
    <row r="1455" spans="1:40" x14ac:dyDescent="0.25">
      <c r="A1455">
        <v>1454</v>
      </c>
      <c r="B1455">
        <v>3.9389103956111301E-4</v>
      </c>
      <c r="C1455" s="16">
        <v>5.2024574325468798E-9</v>
      </c>
      <c r="D1455">
        <v>1.1354755802980799E-3</v>
      </c>
      <c r="E1455" s="16">
        <v>1.1864512743571601E-5</v>
      </c>
      <c r="F1455" s="16">
        <v>1.2420701849654799E-5</v>
      </c>
      <c r="G1455" s="16">
        <v>2.1416655904797799E-6</v>
      </c>
      <c r="H1455">
        <v>3.4932791117763001E-4</v>
      </c>
      <c r="J1455">
        <v>0.95462137503560496</v>
      </c>
      <c r="K1455">
        <f t="shared" si="246"/>
        <v>4.9663770678221058E-9</v>
      </c>
      <c r="L1455">
        <f t="shared" si="247"/>
        <v>1.1624534471304368E-3</v>
      </c>
      <c r="M1455" s="16">
        <f t="shared" si="248"/>
        <v>-3.746713680082108E-4</v>
      </c>
      <c r="N1455" s="16">
        <f t="shared" si="249"/>
        <v>3.9763732394734852E-2</v>
      </c>
      <c r="O1455" s="16">
        <f t="shared" si="250"/>
        <v>3.6732178609534048E-3</v>
      </c>
      <c r="P1455" s="16">
        <f t="shared" si="251"/>
        <v>3.1783304811778254E-2</v>
      </c>
      <c r="Q1455" s="16">
        <f t="shared" si="252"/>
        <v>1.095403651405737E-2</v>
      </c>
      <c r="R1455" s="16">
        <f t="shared" si="253"/>
        <v>6.7259427992468951E-2</v>
      </c>
      <c r="S1455" s="16">
        <f t="shared" si="254"/>
        <v>4.4442642009302202E-3</v>
      </c>
      <c r="T1455" s="16">
        <f t="shared" si="255"/>
        <v>1.0956024986505948E-2</v>
      </c>
      <c r="U1455" s="65">
        <f t="shared" si="256"/>
        <v>0.16883400876142898</v>
      </c>
      <c r="V1455" s="65"/>
      <c r="AI1455" s="16"/>
      <c r="AL1455" s="16"/>
      <c r="AM1455" s="16"/>
    </row>
    <row r="1456" spans="1:40" x14ac:dyDescent="0.25">
      <c r="A1456">
        <v>1455</v>
      </c>
      <c r="B1456">
        <v>5.5840790217739304E-4</v>
      </c>
      <c r="C1456" s="16">
        <v>6.8814978985395502E-9</v>
      </c>
      <c r="D1456">
        <v>1.0571872676628799E-3</v>
      </c>
      <c r="E1456" s="16">
        <v>1.46265044506918E-5</v>
      </c>
      <c r="F1456" s="16">
        <v>8.7248058659623907E-6</v>
      </c>
      <c r="G1456" s="16">
        <v>1.6174480354165799E-6</v>
      </c>
      <c r="H1456">
        <v>4.3064757773462201E-4</v>
      </c>
      <c r="J1456">
        <v>0.95507249090391799</v>
      </c>
      <c r="K1456">
        <f t="shared" si="246"/>
        <v>6.5723293391082457E-9</v>
      </c>
      <c r="L1456">
        <f t="shared" si="247"/>
        <v>1.0762474459323225E-3</v>
      </c>
      <c r="M1456" s="16">
        <f t="shared" si="248"/>
        <v>4.056835842246341E-5</v>
      </c>
      <c r="N1456" s="16">
        <f t="shared" si="249"/>
        <v>1.8218361555630731E-2</v>
      </c>
      <c r="O1456" s="16">
        <f t="shared" si="250"/>
        <v>5.8841406842776216E-2</v>
      </c>
      <c r="P1456" s="16">
        <f t="shared" si="251"/>
        <v>9.4166143075996717E-3</v>
      </c>
      <c r="Q1456" s="16">
        <f t="shared" si="252"/>
        <v>0.13091408360770646</v>
      </c>
      <c r="R1456" s="16">
        <f t="shared" si="253"/>
        <v>1.3313796123717029E-2</v>
      </c>
      <c r="S1456" s="16">
        <f t="shared" si="254"/>
        <v>3.7800452440110169E-2</v>
      </c>
      <c r="T1456" s="16">
        <f t="shared" si="255"/>
        <v>0.13091820395169718</v>
      </c>
      <c r="U1456" s="65">
        <f t="shared" si="256"/>
        <v>0.39942291882923742</v>
      </c>
      <c r="V1456" s="65"/>
      <c r="AI1456" s="16"/>
      <c r="AL1456" s="16"/>
      <c r="AM1456" s="16"/>
    </row>
    <row r="1457" spans="1:40" x14ac:dyDescent="0.25">
      <c r="A1457">
        <v>1456</v>
      </c>
      <c r="B1457">
        <v>6.2670523067683004E-4</v>
      </c>
      <c r="C1457" s="16">
        <v>5.3717999391739296E-9</v>
      </c>
      <c r="D1457">
        <v>7.2962413050467901E-4</v>
      </c>
      <c r="E1457" s="16">
        <v>7.9093516282094292E-6</v>
      </c>
      <c r="F1457" s="16">
        <v>7.6561876006474995E-6</v>
      </c>
      <c r="G1457" s="16">
        <v>2.0642398176608199E-6</v>
      </c>
      <c r="H1457" s="16">
        <v>2.3287107667945901E-4</v>
      </c>
      <c r="J1457">
        <v>0.95672681458722297</v>
      </c>
      <c r="K1457">
        <f t="shared" si="246"/>
        <v>5.1393450444057119E-9</v>
      </c>
      <c r="L1457">
        <f t="shared" si="247"/>
        <v>7.4699537372369563E-4</v>
      </c>
      <c r="M1457" s="16">
        <f t="shared" si="248"/>
        <v>5.0641508762996434E-4</v>
      </c>
      <c r="N1457" s="16">
        <f t="shared" si="249"/>
        <v>7.4961576986656356E-2</v>
      </c>
      <c r="O1457" s="16">
        <f t="shared" si="250"/>
        <v>9.0176387348456309E-4</v>
      </c>
      <c r="P1457" s="16">
        <f t="shared" si="251"/>
        <v>5.8986706931270415E-2</v>
      </c>
      <c r="Q1457" s="16">
        <f t="shared" si="252"/>
        <v>6.9479214171508152E-2</v>
      </c>
      <c r="R1457" s="16">
        <f t="shared" si="253"/>
        <v>5.005664652460317E-2</v>
      </c>
      <c r="S1457" s="16">
        <f t="shared" si="254"/>
        <v>7.8978376370280809E-4</v>
      </c>
      <c r="T1457" s="16">
        <f t="shared" si="255"/>
        <v>6.9483663829960421E-2</v>
      </c>
      <c r="U1457" s="65">
        <f t="shared" si="256"/>
        <v>0.32465935608118585</v>
      </c>
      <c r="V1457" s="65"/>
      <c r="AI1457" s="16"/>
      <c r="AK1457" s="16"/>
      <c r="AL1457" s="16"/>
      <c r="AM1457" s="16"/>
    </row>
    <row r="1458" spans="1:40" x14ac:dyDescent="0.25">
      <c r="A1458">
        <v>1457</v>
      </c>
      <c r="B1458">
        <v>6.5142945362074603E-4</v>
      </c>
      <c r="C1458" s="16">
        <v>6.6438356457765402E-9</v>
      </c>
      <c r="D1458">
        <v>8.7104819647147703E-4</v>
      </c>
      <c r="E1458" s="16">
        <v>1.1659764042891E-5</v>
      </c>
      <c r="F1458" s="16">
        <v>7.4139876112030903E-6</v>
      </c>
      <c r="G1458" s="16">
        <v>1.6717122372311001E-6</v>
      </c>
      <c r="H1458">
        <v>3.4329485975014099E-4</v>
      </c>
      <c r="J1458">
        <v>0.95601633481386905</v>
      </c>
      <c r="K1458">
        <f t="shared" si="246"/>
        <v>6.3516154031810225E-9</v>
      </c>
      <c r="L1458">
        <f t="shared" si="247"/>
        <v>8.8754124009546851E-4</v>
      </c>
      <c r="M1458" s="16">
        <f t="shared" si="248"/>
        <v>4.1531766714602344E-4</v>
      </c>
      <c r="N1458" s="16">
        <f t="shared" si="249"/>
        <v>0.10500425788968866</v>
      </c>
      <c r="O1458" s="16">
        <f t="shared" si="250"/>
        <v>3.9863509182620709E-2</v>
      </c>
      <c r="P1458" s="16">
        <f t="shared" si="251"/>
        <v>9.2383952566364915E-3</v>
      </c>
      <c r="Q1458" s="16">
        <f t="shared" si="252"/>
        <v>7.3270395074343823E-3</v>
      </c>
      <c r="R1458" s="16">
        <f t="shared" si="253"/>
        <v>6.164805569079955E-2</v>
      </c>
      <c r="S1458" s="16">
        <f t="shared" si="254"/>
        <v>2.8021714308906421E-2</v>
      </c>
      <c r="T1458" s="16">
        <f t="shared" si="255"/>
        <v>7.3261381258257824E-3</v>
      </c>
      <c r="U1458" s="65">
        <f t="shared" si="256"/>
        <v>0.25842910996191198</v>
      </c>
      <c r="V1458" s="65"/>
      <c r="AI1458" s="16"/>
      <c r="AL1458" s="16"/>
      <c r="AM1458" s="16"/>
    </row>
    <row r="1459" spans="1:40" x14ac:dyDescent="0.25">
      <c r="A1459">
        <v>1458</v>
      </c>
      <c r="B1459">
        <v>1.0859542099610001E-3</v>
      </c>
      <c r="C1459" s="16">
        <v>7.6811444145790392E-9</v>
      </c>
      <c r="D1459">
        <v>5.9998770839183398E-4</v>
      </c>
      <c r="E1459" s="16">
        <v>9.3157060553097194E-6</v>
      </c>
      <c r="F1459" s="16">
        <v>4.38822691107123E-6</v>
      </c>
      <c r="G1459" s="16">
        <v>1.4411891152523699E-6</v>
      </c>
      <c r="H1459">
        <v>2.7427580969898802E-4</v>
      </c>
      <c r="J1459">
        <v>0.95747212545513405</v>
      </c>
      <c r="K1459">
        <f t="shared" si="246"/>
        <v>7.3544816685548239E-9</v>
      </c>
      <c r="L1459">
        <f t="shared" si="247"/>
        <v>6.1019767018481426E-4</v>
      </c>
      <c r="M1459" s="16">
        <f t="shared" si="248"/>
        <v>1.5617107497371858E-3</v>
      </c>
      <c r="N1459" s="16">
        <f t="shared" si="249"/>
        <v>1.4573897957994402</v>
      </c>
      <c r="O1459" s="16">
        <f t="shared" si="250"/>
        <v>0.14973987700912259</v>
      </c>
      <c r="P1459" s="16">
        <f t="shared" si="251"/>
        <v>0.1424269992455881</v>
      </c>
      <c r="Q1459" s="16">
        <f t="shared" si="252"/>
        <v>1.7595642257234752E-2</v>
      </c>
      <c r="R1459" s="16">
        <f t="shared" si="253"/>
        <v>0.30810758921187209</v>
      </c>
      <c r="S1459" s="16">
        <f t="shared" si="254"/>
        <v>7.9642405787070492E-2</v>
      </c>
      <c r="T1459" s="16">
        <f t="shared" si="255"/>
        <v>1.7599836665580942E-2</v>
      </c>
      <c r="U1459" s="65">
        <f t="shared" si="256"/>
        <v>2.1725021459759088</v>
      </c>
      <c r="V1459" s="65"/>
      <c r="AI1459" s="16"/>
      <c r="AL1459" s="16"/>
      <c r="AM1459" s="16"/>
    </row>
    <row r="1460" spans="1:40" x14ac:dyDescent="0.25">
      <c r="A1460">
        <v>1459</v>
      </c>
      <c r="B1460">
        <v>2.9107989585264399E-4</v>
      </c>
      <c r="C1460" s="16">
        <v>5.5191717458887004E-9</v>
      </c>
      <c r="D1460">
        <v>1.6491227649434901E-3</v>
      </c>
      <c r="E1460" s="16">
        <v>1.81795027156435E-5</v>
      </c>
      <c r="F1460" s="16">
        <v>1.7195146074108901E-5</v>
      </c>
      <c r="G1460" s="16">
        <v>2.0301208830481999E-6</v>
      </c>
      <c r="H1460" s="16">
        <v>5.3527418407015698E-4</v>
      </c>
      <c r="J1460">
        <v>0.95217399653512202</v>
      </c>
      <c r="K1460">
        <f t="shared" si="246"/>
        <v>5.255211818846571E-9</v>
      </c>
      <c r="L1460">
        <f t="shared" si="247"/>
        <v>1.6855376588030102E-3</v>
      </c>
      <c r="M1460" s="16">
        <f t="shared" si="248"/>
        <v>-1.1033778670977222E-3</v>
      </c>
      <c r="N1460" s="16">
        <f t="shared" si="249"/>
        <v>0.166769483486121</v>
      </c>
      <c r="O1460" s="16">
        <f t="shared" si="250"/>
        <v>1.1688713567634482E-5</v>
      </c>
      <c r="P1460" s="16">
        <f t="shared" si="251"/>
        <v>0.50593129388464964</v>
      </c>
      <c r="Q1460" s="16">
        <f t="shared" si="252"/>
        <v>0.47973247981760037</v>
      </c>
      <c r="R1460" s="16">
        <f t="shared" si="253"/>
        <v>0.55268621512598992</v>
      </c>
      <c r="S1460" s="16">
        <f t="shared" si="254"/>
        <v>1.2343247000404123E-4</v>
      </c>
      <c r="T1460" s="16">
        <f t="shared" si="255"/>
        <v>0.47981159751257657</v>
      </c>
      <c r="U1460" s="65">
        <f t="shared" si="256"/>
        <v>2.1850661910105091</v>
      </c>
      <c r="V1460" s="65"/>
      <c r="AI1460" s="16"/>
      <c r="AL1460" s="16"/>
      <c r="AM1460" s="16"/>
    </row>
    <row r="1461" spans="1:40" x14ac:dyDescent="0.25">
      <c r="A1461">
        <v>1460</v>
      </c>
      <c r="B1461">
        <v>4.3544405217479102E-4</v>
      </c>
      <c r="C1461" s="16">
        <v>5.5033564238015299E-9</v>
      </c>
      <c r="D1461">
        <v>1.0851652354515399E-3</v>
      </c>
      <c r="E1461" s="16">
        <v>1.2001829497375401E-5</v>
      </c>
      <c r="F1461" s="16">
        <v>1.12078133056422E-5</v>
      </c>
      <c r="G1461" s="16">
        <v>2.0233422449129801E-6</v>
      </c>
      <c r="H1461">
        <v>3.5337001857449501E-4</v>
      </c>
      <c r="J1461">
        <v>0.95488699811484001</v>
      </c>
      <c r="K1461">
        <f t="shared" si="246"/>
        <v>5.2550834950798643E-9</v>
      </c>
      <c r="L1461">
        <f t="shared" si="247"/>
        <v>1.1095987009513135E-3</v>
      </c>
      <c r="M1461" s="16">
        <f t="shared" si="248"/>
        <v>-2.3871059660173145E-4</v>
      </c>
      <c r="N1461" s="16">
        <f t="shared" si="249"/>
        <v>1.3213758487043772E-2</v>
      </c>
      <c r="O1461" s="16">
        <f t="shared" si="250"/>
        <v>3.9370652046622815E-5</v>
      </c>
      <c r="P1461" s="16">
        <f t="shared" si="251"/>
        <v>1.5894117096687435E-2</v>
      </c>
      <c r="Q1461" s="16">
        <f t="shared" si="252"/>
        <v>1.3793702798290312E-2</v>
      </c>
      <c r="R1461" s="16">
        <f t="shared" si="253"/>
        <v>1.8596382110394626E-2</v>
      </c>
      <c r="S1461" s="16">
        <f t="shared" si="254"/>
        <v>5.9813026355951734E-5</v>
      </c>
      <c r="T1461" s="16">
        <f t="shared" si="255"/>
        <v>1.3795275023081538E-2</v>
      </c>
      <c r="U1461" s="65">
        <f t="shared" si="256"/>
        <v>7.5392419193900259E-2</v>
      </c>
      <c r="V1461" s="65"/>
      <c r="AI1461" s="16"/>
      <c r="AL1461" s="16"/>
      <c r="AM1461" s="16"/>
    </row>
    <row r="1462" spans="1:40" x14ac:dyDescent="0.25">
      <c r="A1462">
        <v>1461</v>
      </c>
      <c r="B1462">
        <v>5.5788997878391698E-4</v>
      </c>
      <c r="C1462" s="16">
        <v>4.7808013187231301E-9</v>
      </c>
      <c r="D1462">
        <v>7.2951780668297904E-4</v>
      </c>
      <c r="E1462" s="16">
        <v>7.0378301723047798E-6</v>
      </c>
      <c r="F1462" s="16">
        <v>8.6021698136261904E-6</v>
      </c>
      <c r="G1462" s="16">
        <v>2.3195255672394499E-6</v>
      </c>
      <c r="H1462">
        <v>2.0721134563295301E-4</v>
      </c>
      <c r="J1462">
        <v>0.95670662911179405</v>
      </c>
      <c r="K1462">
        <f t="shared" si="246"/>
        <v>4.5738243140888251E-9</v>
      </c>
      <c r="L1462">
        <f t="shared" si="247"/>
        <v>7.4903689107615212E-4</v>
      </c>
      <c r="M1462" s="16">
        <f t="shared" si="248"/>
        <v>3.6674306649168173E-4</v>
      </c>
      <c r="N1462" s="16">
        <f t="shared" si="249"/>
        <v>1.7935295228307491E-2</v>
      </c>
      <c r="O1462" s="16">
        <f t="shared" si="250"/>
        <v>1.8699009400356528E-2</v>
      </c>
      <c r="P1462" s="16">
        <f t="shared" si="251"/>
        <v>5.9040312082162011E-2</v>
      </c>
      <c r="Q1462" s="16">
        <f t="shared" si="252"/>
        <v>0.11884103910091633</v>
      </c>
      <c r="R1462" s="16">
        <f t="shared" si="253"/>
        <v>1.6337846325659745E-2</v>
      </c>
      <c r="S1462" s="16">
        <f t="shared" si="254"/>
        <v>2.4102315457438728E-2</v>
      </c>
      <c r="T1462" s="16">
        <f t="shared" si="255"/>
        <v>0.11884613342057976</v>
      </c>
      <c r="U1462" s="65">
        <f t="shared" si="256"/>
        <v>0.37380195101542057</v>
      </c>
      <c r="V1462" s="65"/>
      <c r="AI1462" s="16"/>
      <c r="AL1462" s="16"/>
      <c r="AM1462" s="16"/>
    </row>
    <row r="1463" spans="1:40" x14ac:dyDescent="0.25">
      <c r="A1463">
        <v>1462</v>
      </c>
      <c r="B1463">
        <v>6.3698844939792101E-4</v>
      </c>
      <c r="C1463" s="16">
        <v>6.9257345436929704E-9</v>
      </c>
      <c r="D1463">
        <v>9.2988924821516201E-4</v>
      </c>
      <c r="E1463" s="16">
        <v>1.29668860222912E-5</v>
      </c>
      <c r="F1463" s="16">
        <v>7.6028754596326901E-6</v>
      </c>
      <c r="G1463" s="16">
        <v>1.60475118205974E-6</v>
      </c>
      <c r="H1463">
        <v>3.8178112443596098E-4</v>
      </c>
      <c r="J1463">
        <v>0.955719454749553</v>
      </c>
      <c r="K1463">
        <f t="shared" si="246"/>
        <v>6.6190592418383895E-9</v>
      </c>
      <c r="L1463">
        <f t="shared" si="247"/>
        <v>9.4669282458194337E-4</v>
      </c>
      <c r="M1463" s="16">
        <f t="shared" si="248"/>
        <v>3.2728407421389849E-4</v>
      </c>
      <c r="N1463" s="16">
        <f t="shared" si="249"/>
        <v>8.6843357371659935E-2</v>
      </c>
      <c r="O1463" s="16">
        <f t="shared" si="250"/>
        <v>6.2780395050635415E-2</v>
      </c>
      <c r="P1463" s="16">
        <f t="shared" si="251"/>
        <v>1.229023656066863E-3</v>
      </c>
      <c r="Q1463" s="16">
        <f t="shared" si="252"/>
        <v>4.2973078858410396E-2</v>
      </c>
      <c r="R1463" s="16">
        <f t="shared" si="253"/>
        <v>5.2504582848328402E-2</v>
      </c>
      <c r="S1463" s="16">
        <f t="shared" si="254"/>
        <v>4.029939988144135E-2</v>
      </c>
      <c r="T1463" s="16">
        <f t="shared" si="255"/>
        <v>4.2972057641396069E-2</v>
      </c>
      <c r="U1463" s="65">
        <f t="shared" si="256"/>
        <v>0.32960189530793843</v>
      </c>
      <c r="V1463" s="65"/>
      <c r="AI1463" s="16"/>
      <c r="AL1463" s="16"/>
      <c r="AM1463" s="16"/>
    </row>
    <row r="1464" spans="1:40" x14ac:dyDescent="0.25">
      <c r="A1464">
        <v>1463</v>
      </c>
      <c r="B1464">
        <v>2.8070660596454003E-4</v>
      </c>
      <c r="C1464" s="16">
        <v>3.9436276431779197E-9</v>
      </c>
      <c r="D1464">
        <v>1.2103864385023999E-3</v>
      </c>
      <c r="E1464" s="16">
        <v>9.5771570174385596E-6</v>
      </c>
      <c r="F1464" s="16">
        <v>1.7502692807781799E-5</v>
      </c>
      <c r="G1464" s="16">
        <v>2.82823911175926E-6</v>
      </c>
      <c r="H1464">
        <v>2.81982368503754E-4</v>
      </c>
      <c r="J1464">
        <v>0.95416591465158995</v>
      </c>
      <c r="K1464">
        <f t="shared" si="246"/>
        <v>3.7628750771981537E-9</v>
      </c>
      <c r="L1464">
        <f t="shared" si="247"/>
        <v>1.2482161196020797E-3</v>
      </c>
      <c r="M1464" s="16">
        <f t="shared" si="248"/>
        <v>-6.8680290767299951E-4</v>
      </c>
      <c r="N1464" s="16">
        <f t="shared" si="249"/>
        <v>0.18443427508024393</v>
      </c>
      <c r="O1464" s="16">
        <f t="shared" si="250"/>
        <v>8.2892391318337519E-2</v>
      </c>
      <c r="P1464" s="16">
        <f t="shared" si="251"/>
        <v>6.5542882969622129E-2</v>
      </c>
      <c r="Q1464" s="16">
        <f t="shared" si="252"/>
        <v>1.1730150795734581E-2</v>
      </c>
      <c r="R1464" s="16">
        <f t="shared" si="253"/>
        <v>0.60002232747478701</v>
      </c>
      <c r="S1464" s="16">
        <f t="shared" si="254"/>
        <v>0.16696709084350456</v>
      </c>
      <c r="T1464" s="16">
        <f t="shared" si="255"/>
        <v>1.1727615410772368E-2</v>
      </c>
      <c r="U1464" s="65">
        <f t="shared" si="256"/>
        <v>1.1233167338930021</v>
      </c>
      <c r="V1464" s="65"/>
      <c r="AI1464" s="16"/>
      <c r="AL1464" s="16"/>
      <c r="AM1464" s="16"/>
    </row>
    <row r="1465" spans="1:40" x14ac:dyDescent="0.25">
      <c r="A1465">
        <v>1464</v>
      </c>
      <c r="B1465">
        <v>5.68072302542018E-4</v>
      </c>
      <c r="C1465" s="16">
        <v>5.5897257270144799E-9</v>
      </c>
      <c r="D1465">
        <v>8.3985687420850001E-4</v>
      </c>
      <c r="E1465" s="16">
        <v>9.4613866303355993E-6</v>
      </c>
      <c r="F1465" s="16">
        <v>8.4914333251588502E-6</v>
      </c>
      <c r="G1465" s="16">
        <v>1.9863611632534301E-6</v>
      </c>
      <c r="H1465">
        <v>2.7856835791779998E-4</v>
      </c>
      <c r="J1465">
        <v>0.95614979090166397</v>
      </c>
      <c r="K1465">
        <f t="shared" si="246"/>
        <v>5.3446150850825469E-9</v>
      </c>
      <c r="L1465">
        <f t="shared" si="247"/>
        <v>8.5882051229634417E-4</v>
      </c>
      <c r="M1465" s="16">
        <f t="shared" si="248"/>
        <v>2.7732409278769183E-4</v>
      </c>
      <c r="N1465" s="16">
        <f t="shared" si="249"/>
        <v>2.3906880882924818E-2</v>
      </c>
      <c r="O1465" s="16">
        <f t="shared" si="250"/>
        <v>8.6878344848609077E-5</v>
      </c>
      <c r="P1465" s="16">
        <f t="shared" si="251"/>
        <v>1.6508058256387275E-2</v>
      </c>
      <c r="Q1465" s="16">
        <f t="shared" si="252"/>
        <v>1.4181184691796795E-2</v>
      </c>
      <c r="R1465" s="16">
        <f t="shared" si="253"/>
        <v>1.9334135018946333E-2</v>
      </c>
      <c r="S1465" s="16">
        <f t="shared" si="254"/>
        <v>1.1416262035970689E-4</v>
      </c>
      <c r="T1465" s="16">
        <f t="shared" si="255"/>
        <v>1.4182465429814462E-2</v>
      </c>
      <c r="U1465" s="65">
        <f t="shared" si="256"/>
        <v>8.8313765245078002E-2</v>
      </c>
      <c r="V1465" s="65"/>
      <c r="AI1465" s="16"/>
      <c r="AL1465" s="16"/>
      <c r="AM1465" s="16"/>
    </row>
    <row r="1466" spans="1:40" x14ac:dyDescent="0.25">
      <c r="A1466">
        <v>1465</v>
      </c>
      <c r="B1466">
        <v>4.6202140193817601E-4</v>
      </c>
      <c r="C1466" s="16">
        <v>4.8419046214728301E-9</v>
      </c>
      <c r="D1466">
        <v>8.9583658553288098E-4</v>
      </c>
      <c r="E1466" s="16">
        <v>8.7355448190555303E-6</v>
      </c>
      <c r="F1466" s="16">
        <v>1.04715499647636E-5</v>
      </c>
      <c r="G1466" s="16">
        <v>2.2948264154880001E-6</v>
      </c>
      <c r="H1466">
        <v>2.5719842621774999E-4</v>
      </c>
      <c r="J1466">
        <v>0.95582826737900295</v>
      </c>
      <c r="K1466">
        <f t="shared" si="246"/>
        <v>4.6280293051567626E-9</v>
      </c>
      <c r="L1466">
        <f t="shared" si="247"/>
        <v>9.1906966997327467E-4</v>
      </c>
      <c r="M1466" s="16">
        <f t="shared" si="248"/>
        <v>4.9731339030773296E-6</v>
      </c>
      <c r="N1466" s="16">
        <f t="shared" si="249"/>
        <v>3.7127220146424048E-3</v>
      </c>
      <c r="O1466" s="16">
        <f t="shared" si="250"/>
        <v>1.5803273601590548E-2</v>
      </c>
      <c r="P1466" s="16">
        <f t="shared" si="251"/>
        <v>4.9552805082765227E-3</v>
      </c>
      <c r="Q1466" s="16">
        <f t="shared" si="252"/>
        <v>3.484392102476825E-2</v>
      </c>
      <c r="R1466" s="16">
        <f t="shared" si="253"/>
        <v>3.8091439984639535E-3</v>
      </c>
      <c r="S1466" s="16">
        <f t="shared" si="254"/>
        <v>2.0434042284258578E-2</v>
      </c>
      <c r="T1466" s="16">
        <f t="shared" si="255"/>
        <v>3.4844854244331869E-2</v>
      </c>
      <c r="U1466" s="65">
        <f t="shared" si="256"/>
        <v>0.11840323767633212</v>
      </c>
      <c r="V1466" s="65"/>
      <c r="AH1466" s="16"/>
      <c r="AI1466" s="16"/>
      <c r="AJ1466" s="16"/>
      <c r="AK1466" s="16"/>
      <c r="AL1466" s="16"/>
      <c r="AM1466" s="16"/>
      <c r="AN1466" s="16"/>
    </row>
    <row r="1467" spans="1:40" x14ac:dyDescent="0.25">
      <c r="A1467">
        <v>1466</v>
      </c>
      <c r="B1467" s="16">
        <v>6.4748448673602804E-4</v>
      </c>
      <c r="C1467" s="16">
        <v>6.41611423344872E-9</v>
      </c>
      <c r="D1467" s="16">
        <v>8.4581804534867395E-4</v>
      </c>
      <c r="E1467" s="16">
        <v>1.0937056726281E-5</v>
      </c>
      <c r="F1467" s="16">
        <v>7.4505157172519104E-6</v>
      </c>
      <c r="G1467" s="16">
        <v>1.73055053370191E-6</v>
      </c>
      <c r="H1467" s="16">
        <v>3.22016029304024E-4</v>
      </c>
      <c r="J1467">
        <v>0.95614202992222297</v>
      </c>
      <c r="K1467">
        <f t="shared" si="246"/>
        <v>6.1347164873825267E-9</v>
      </c>
      <c r="L1467">
        <f t="shared" si="247"/>
        <v>8.6244321120264626E-4</v>
      </c>
      <c r="M1467" s="16">
        <f t="shared" si="248"/>
        <v>4.3252576226940982E-4</v>
      </c>
      <c r="N1467" s="16">
        <f t="shared" si="249"/>
        <v>9.9872040516417418E-2</v>
      </c>
      <c r="O1467" s="16">
        <f t="shared" si="250"/>
        <v>2.5134764968413752E-2</v>
      </c>
      <c r="P1467" s="16">
        <f t="shared" si="251"/>
        <v>1.4956752830285455E-2</v>
      </c>
      <c r="Q1467" s="16">
        <f t="shared" si="252"/>
        <v>3.3523720806662594E-4</v>
      </c>
      <c r="R1467" s="16">
        <f t="shared" si="253"/>
        <v>5.9822630860191885E-2</v>
      </c>
      <c r="S1467" s="16">
        <f t="shared" si="254"/>
        <v>1.9069461835571754E-2</v>
      </c>
      <c r="T1467" s="16">
        <f t="shared" si="255"/>
        <v>3.3501233647774983E-4</v>
      </c>
      <c r="U1467" s="65">
        <f t="shared" si="256"/>
        <v>0.21952590055542467</v>
      </c>
      <c r="V1467" s="65"/>
      <c r="AI1467" s="16"/>
      <c r="AL1467" s="16"/>
      <c r="AM1467" s="16"/>
    </row>
    <row r="1468" spans="1:40" x14ac:dyDescent="0.25">
      <c r="A1468">
        <v>1467</v>
      </c>
      <c r="B1468">
        <v>4.84721932807858E-4</v>
      </c>
      <c r="C1468" s="16">
        <v>4.6787925567561103E-9</v>
      </c>
      <c r="D1468">
        <v>8.2367718195092805E-4</v>
      </c>
      <c r="E1468" s="16">
        <v>7.7678151583778103E-6</v>
      </c>
      <c r="F1468" s="16">
        <v>9.9469682379289704E-6</v>
      </c>
      <c r="G1468" s="16">
        <v>2.3728230949147499E-6</v>
      </c>
      <c r="H1468">
        <v>2.2870500692606801E-4</v>
      </c>
      <c r="J1468">
        <v>0.95620003530007702</v>
      </c>
      <c r="K1468">
        <f t="shared" si="246"/>
        <v>4.4738616079319306E-9</v>
      </c>
      <c r="L1468">
        <f t="shared" si="247"/>
        <v>8.4593926272914398E-4</v>
      </c>
      <c r="M1468" s="16">
        <f t="shared" si="248"/>
        <v>1.2350460288657197E-4</v>
      </c>
      <c r="N1468" s="16">
        <f t="shared" si="249"/>
        <v>2.1882750864785444E-4</v>
      </c>
      <c r="O1468" s="16">
        <f t="shared" si="250"/>
        <v>2.4075790216250066E-2</v>
      </c>
      <c r="P1468" s="16">
        <f t="shared" si="251"/>
        <v>2.1104330043008688E-2</v>
      </c>
      <c r="Q1468" s="16">
        <f t="shared" si="252"/>
        <v>7.6599997634629949E-2</v>
      </c>
      <c r="R1468" s="16">
        <f t="shared" si="253"/>
        <v>7.276994968963514E-5</v>
      </c>
      <c r="S1468" s="16">
        <f t="shared" si="254"/>
        <v>3.3049151593235029E-2</v>
      </c>
      <c r="T1468" s="16">
        <f t="shared" si="255"/>
        <v>7.6602629806559769E-2</v>
      </c>
      <c r="U1468" s="65">
        <f t="shared" si="256"/>
        <v>0.231723496752021</v>
      </c>
      <c r="V1468" s="65"/>
      <c r="AI1468" s="16"/>
      <c r="AL1468" s="16"/>
      <c r="AM1468" s="16"/>
    </row>
    <row r="1469" spans="1:40" x14ac:dyDescent="0.25">
      <c r="A1469">
        <v>1468</v>
      </c>
      <c r="B1469" s="16">
        <v>5.1247304512963695E-4</v>
      </c>
      <c r="C1469" s="16">
        <v>5.5337107744042498E-9</v>
      </c>
      <c r="D1469" s="16">
        <v>9.2354287428331996E-4</v>
      </c>
      <c r="E1469" s="16">
        <v>1.0289757030034399E-5</v>
      </c>
      <c r="F1469" s="16">
        <v>9.4507710165624097E-6</v>
      </c>
      <c r="G1469" s="16">
        <v>2.0084646302577798E-6</v>
      </c>
      <c r="H1469">
        <v>3.0295903511647499E-4</v>
      </c>
      <c r="J1469">
        <v>0.95571226565265899</v>
      </c>
      <c r="K1469">
        <f t="shared" si="246"/>
        <v>5.2886352616724157E-9</v>
      </c>
      <c r="L1469">
        <f t="shared" si="247"/>
        <v>9.4444734723592811E-4</v>
      </c>
      <c r="M1469" s="16">
        <f t="shared" si="248"/>
        <v>8.0498743023345664E-5</v>
      </c>
      <c r="N1469" s="16">
        <f t="shared" si="249"/>
        <v>1.7315485858291602E-3</v>
      </c>
      <c r="O1469" s="16">
        <f t="shared" si="250"/>
        <v>6.2980904681117516E-7</v>
      </c>
      <c r="P1469" s="16">
        <f t="shared" si="251"/>
        <v>1.7341429449337384E-3</v>
      </c>
      <c r="Q1469" s="16">
        <f t="shared" si="252"/>
        <v>1.7604931556659416E-3</v>
      </c>
      <c r="R1469" s="16">
        <f t="shared" si="253"/>
        <v>1.7455079038923647E-3</v>
      </c>
      <c r="S1469" s="16">
        <f t="shared" si="254"/>
        <v>1.049962793808859E-7</v>
      </c>
      <c r="T1469" s="16">
        <f t="shared" si="255"/>
        <v>1.7606516853194071E-3</v>
      </c>
      <c r="U1469" s="65">
        <f t="shared" si="256"/>
        <v>8.7330790809668039E-3</v>
      </c>
      <c r="V1469" s="65"/>
      <c r="AH1469" s="16"/>
      <c r="AI1469" s="16"/>
      <c r="AJ1469" s="16"/>
      <c r="AK1469" s="16"/>
      <c r="AL1469" s="16"/>
      <c r="AM1469" s="16"/>
    </row>
    <row r="1470" spans="1:40" x14ac:dyDescent="0.25">
      <c r="A1470">
        <v>1469</v>
      </c>
      <c r="B1470" s="16">
        <v>5.9568135092689099E-4</v>
      </c>
      <c r="C1470" s="16">
        <v>5.0175000199600097E-9</v>
      </c>
      <c r="D1470" s="16">
        <v>7.1680329722772899E-4</v>
      </c>
      <c r="E1470" s="16">
        <v>7.2587998396573101E-6</v>
      </c>
      <c r="F1470" s="16">
        <v>8.0507055525038902E-6</v>
      </c>
      <c r="G1470" s="16">
        <v>2.20971591426336E-6</v>
      </c>
      <c r="H1470">
        <v>2.1371709440476801E-4</v>
      </c>
      <c r="J1470">
        <v>0.95678384610853795</v>
      </c>
      <c r="K1470">
        <f t="shared" si="246"/>
        <v>4.8006629669470038E-9</v>
      </c>
      <c r="L1470">
        <f t="shared" si="247"/>
        <v>7.3510940674698024E-4</v>
      </c>
      <c r="M1470" s="16">
        <f t="shared" si="248"/>
        <v>4.5625329510680195E-4</v>
      </c>
      <c r="N1470" s="16">
        <f t="shared" si="249"/>
        <v>4.4409009724804639E-2</v>
      </c>
      <c r="O1470" s="16">
        <f t="shared" si="250"/>
        <v>8.8368104663049188E-3</v>
      </c>
      <c r="P1470" s="16">
        <f t="shared" si="251"/>
        <v>6.5626102748382098E-2</v>
      </c>
      <c r="Q1470" s="16">
        <f t="shared" si="252"/>
        <v>0.10507945058720683</v>
      </c>
      <c r="R1470" s="16">
        <f t="shared" si="253"/>
        <v>3.3757799822593852E-2</v>
      </c>
      <c r="S1470" s="16">
        <f t="shared" si="254"/>
        <v>1.0111922861693851E-2</v>
      </c>
      <c r="T1470" s="16">
        <f t="shared" si="255"/>
        <v>0.10508470215100002</v>
      </c>
      <c r="U1470" s="65">
        <f t="shared" si="256"/>
        <v>0.37290579836198617</v>
      </c>
      <c r="V1470" s="65"/>
      <c r="AI1470" s="16"/>
      <c r="AL1470" s="16"/>
      <c r="AM1470" s="16"/>
    </row>
    <row r="1471" spans="1:40" x14ac:dyDescent="0.25">
      <c r="A1471">
        <v>1470</v>
      </c>
      <c r="B1471">
        <v>2.8776369094594902E-4</v>
      </c>
      <c r="C1471" s="16">
        <v>3.2703050899289699E-9</v>
      </c>
      <c r="D1471">
        <v>9.7383346859414603E-4</v>
      </c>
      <c r="E1471" s="16">
        <v>6.4063695119331104E-6</v>
      </c>
      <c r="F1471" s="16">
        <v>1.6893257728972399E-5</v>
      </c>
      <c r="G1471" s="16">
        <v>3.40164631552422E-6</v>
      </c>
      <c r="H1471">
        <v>1.88622042546506E-4</v>
      </c>
      <c r="J1471">
        <v>0.95531087847823803</v>
      </c>
      <c r="K1471">
        <f t="shared" si="246"/>
        <v>3.1241580283518974E-9</v>
      </c>
      <c r="L1471">
        <f t="shared" si="247"/>
        <v>1.0110183600625252E-3</v>
      </c>
      <c r="M1471" s="16">
        <f t="shared" si="248"/>
        <v>-4.3549097817062709E-4</v>
      </c>
      <c r="N1471" s="16">
        <f t="shared" si="249"/>
        <v>0.17232000601502839</v>
      </c>
      <c r="O1471" s="16">
        <f t="shared" si="250"/>
        <v>0.16768232505354666</v>
      </c>
      <c r="P1471" s="16">
        <f t="shared" si="251"/>
        <v>1.1116155653308263E-4</v>
      </c>
      <c r="Q1471" s="16">
        <f t="shared" si="252"/>
        <v>0.16283346445907307</v>
      </c>
      <c r="R1471" s="16">
        <f t="shared" si="253"/>
        <v>0.50811235828653911</v>
      </c>
      <c r="S1471" s="16">
        <f t="shared" si="254"/>
        <v>0.48191901729839409</v>
      </c>
      <c r="T1471" s="16">
        <f t="shared" si="255"/>
        <v>0.16283256281008945</v>
      </c>
      <c r="U1471" s="65">
        <f t="shared" si="256"/>
        <v>1.6558108954792037</v>
      </c>
      <c r="V1471" s="65"/>
      <c r="AI1471" s="16"/>
      <c r="AL1471" s="16"/>
      <c r="AM1471" s="16"/>
    </row>
    <row r="1472" spans="1:40" x14ac:dyDescent="0.25">
      <c r="A1472">
        <v>1471</v>
      </c>
      <c r="B1472">
        <v>4.2357624944404902E-4</v>
      </c>
      <c r="C1472" s="16">
        <v>4.2979614827591001E-9</v>
      </c>
      <c r="D1472">
        <v>8.6686505226446703E-4</v>
      </c>
      <c r="E1472" s="16">
        <v>7.5055160541122399E-6</v>
      </c>
      <c r="F1472" s="16">
        <v>1.14088702456611E-5</v>
      </c>
      <c r="G1472" s="16">
        <v>2.58452472126446E-6</v>
      </c>
      <c r="H1472" s="16">
        <v>2.2098274179547299E-4</v>
      </c>
      <c r="J1472">
        <v>0.95595270324742199</v>
      </c>
      <c r="K1472">
        <f t="shared" si="246"/>
        <v>4.1086478978968594E-9</v>
      </c>
      <c r="L1472">
        <f t="shared" si="247"/>
        <v>8.9226301951557093E-4</v>
      </c>
      <c r="M1472" s="16">
        <f t="shared" si="248"/>
        <v>-4.5110520627472848E-5</v>
      </c>
      <c r="N1472" s="16">
        <f t="shared" si="249"/>
        <v>1.934120579740484E-2</v>
      </c>
      <c r="O1472" s="16">
        <f t="shared" si="250"/>
        <v>5.0144347233894826E-2</v>
      </c>
      <c r="P1472" s="16">
        <f t="shared" si="251"/>
        <v>1.0091690049699155E-2</v>
      </c>
      <c r="Q1472" s="16">
        <f t="shared" si="252"/>
        <v>9.071466870220446E-2</v>
      </c>
      <c r="R1472" s="16">
        <f t="shared" si="253"/>
        <v>2.4571774393814593E-2</v>
      </c>
      <c r="S1472" s="16">
        <f t="shared" si="254"/>
        <v>8.250286400575102E-2</v>
      </c>
      <c r="T1472" s="16">
        <f t="shared" si="255"/>
        <v>9.0716457858627184E-2</v>
      </c>
      <c r="U1472" s="65">
        <f t="shared" si="256"/>
        <v>0.3680830080413961</v>
      </c>
      <c r="V1472" s="65"/>
      <c r="AI1472" s="16"/>
      <c r="AL1472" s="16"/>
      <c r="AM1472" s="16"/>
    </row>
    <row r="1473" spans="1:40" x14ac:dyDescent="0.25">
      <c r="A1473">
        <v>1472</v>
      </c>
      <c r="B1473">
        <v>3.9773655954046598E-4</v>
      </c>
      <c r="C1473" s="16">
        <v>5.3970172549934296E-9</v>
      </c>
      <c r="D1473">
        <v>1.1673775910757899E-3</v>
      </c>
      <c r="E1473" s="16">
        <v>1.26497429081426E-5</v>
      </c>
      <c r="F1473" s="16">
        <v>1.23177237001238E-5</v>
      </c>
      <c r="G1473" s="16">
        <v>2.0651663105310999E-6</v>
      </c>
      <c r="H1473">
        <v>3.7244806550207202E-4</v>
      </c>
      <c r="J1473">
        <v>0.95447146601885602</v>
      </c>
      <c r="K1473">
        <f t="shared" si="246"/>
        <v>5.1512989715026405E-9</v>
      </c>
      <c r="L1473">
        <f t="shared" si="247"/>
        <v>1.1940728077693137E-3</v>
      </c>
      <c r="M1473" s="16">
        <f t="shared" si="248"/>
        <v>-3.9859968868838168E-4</v>
      </c>
      <c r="N1473" s="16">
        <f t="shared" si="249"/>
        <v>3.6707631895978421E-2</v>
      </c>
      <c r="O1473" s="16">
        <f t="shared" si="250"/>
        <v>6.4902477236332932E-4</v>
      </c>
      <c r="P1473" s="16">
        <f t="shared" si="251"/>
        <v>4.4682909731241331E-2</v>
      </c>
      <c r="Q1473" s="16">
        <f t="shared" si="252"/>
        <v>3.1602688941068206E-2</v>
      </c>
      <c r="R1473" s="16">
        <f t="shared" si="253"/>
        <v>6.1952800694391727E-2</v>
      </c>
      <c r="S1473" s="16">
        <f t="shared" si="254"/>
        <v>8.1593267562766276E-4</v>
      </c>
      <c r="T1473" s="16">
        <f t="shared" si="255"/>
        <v>3.1606910877401709E-2</v>
      </c>
      <c r="U1473" s="65">
        <f t="shared" si="256"/>
        <v>0.20801789958807237</v>
      </c>
      <c r="V1473" s="65"/>
      <c r="AI1473" s="16"/>
      <c r="AL1473" s="16"/>
      <c r="AM1473" s="16"/>
    </row>
    <row r="1474" spans="1:40" x14ac:dyDescent="0.25">
      <c r="A1474">
        <v>1473</v>
      </c>
      <c r="B1474">
        <v>4.0516704284559101E-4</v>
      </c>
      <c r="C1474" s="16">
        <v>5.5078846599446698E-9</v>
      </c>
      <c r="D1474">
        <v>1.1695417247864399E-3</v>
      </c>
      <c r="E1474" s="16">
        <v>1.29333607645153E-5</v>
      </c>
      <c r="F1474" s="16">
        <v>1.20924773423353E-5</v>
      </c>
      <c r="G1474" s="16">
        <v>2.0236237574441799E-6</v>
      </c>
      <c r="H1474">
        <v>3.80798685785825E-4</v>
      </c>
      <c r="J1474">
        <v>0.95446565135958406</v>
      </c>
      <c r="K1474">
        <f t="shared" si="246"/>
        <v>5.2570867195675503E-9</v>
      </c>
      <c r="L1474">
        <f t="shared" si="247"/>
        <v>1.1957447953438948E-3</v>
      </c>
      <c r="M1474" s="16">
        <f t="shared" si="248"/>
        <v>-3.8541070965271266E-4</v>
      </c>
      <c r="N1474" s="16">
        <f t="shared" si="249"/>
        <v>3.1148631965841396E-2</v>
      </c>
      <c r="O1474" s="16">
        <f t="shared" si="250"/>
        <v>2.977833639304442E-5</v>
      </c>
      <c r="P1474" s="16">
        <f t="shared" si="251"/>
        <v>4.5637365683145963E-2</v>
      </c>
      <c r="Q1474" s="16">
        <f t="shared" si="252"/>
        <v>4.168868679588237E-2</v>
      </c>
      <c r="R1474" s="16">
        <f t="shared" si="253"/>
        <v>5.1105519488841261E-2</v>
      </c>
      <c r="S1474" s="16">
        <f t="shared" si="254"/>
        <v>6.2001398006439416E-5</v>
      </c>
      <c r="T1474" s="16">
        <f t="shared" si="255"/>
        <v>4.1693672928552493E-2</v>
      </c>
      <c r="U1474" s="65">
        <f t="shared" si="256"/>
        <v>0.21136565659666298</v>
      </c>
      <c r="V1474" s="65"/>
      <c r="AI1474" s="16"/>
      <c r="AL1474" s="16"/>
      <c r="AM1474" s="16"/>
    </row>
    <row r="1475" spans="1:40" x14ac:dyDescent="0.25">
      <c r="A1475">
        <v>1474</v>
      </c>
      <c r="B1475">
        <v>6.15731975265817E-4</v>
      </c>
      <c r="C1475" s="16">
        <v>7.4063332656138801E-9</v>
      </c>
      <c r="D1475">
        <v>1.0311906299436001E-3</v>
      </c>
      <c r="E1475" s="16">
        <v>1.5359885741778801E-5</v>
      </c>
      <c r="F1475" s="16">
        <v>7.9020615571942106E-6</v>
      </c>
      <c r="G1475" s="16">
        <v>1.5023406582906499E-6</v>
      </c>
      <c r="H1475" s="16">
        <v>4.5223986570183498E-4</v>
      </c>
      <c r="J1475">
        <v>0.95521561430721702</v>
      </c>
      <c r="K1475">
        <f t="shared" ref="K1475:K1502" si="257">C1475*J1475</f>
        <v>7.0746451800773391E-9</v>
      </c>
      <c r="L1475">
        <f t="shared" ref="L1475:L1502" si="258">SUM($Z$9*B1475,$AA$9*C1475,$AB$9*D1475,$AC$9*E1475,$AD$9*F1475,$AE$9*G1475)</f>
        <v>1.0484896873830135E-3</v>
      </c>
      <c r="M1475" s="16">
        <f t="shared" ref="M1475:M1502" si="259">$Z$8*B1475+$AA$8*C1475+$AB$8*D1475+$AD$8*F1475+$AE$8*G1475</f>
        <v>1.8297426314862049E-4</v>
      </c>
      <c r="N1475" s="16">
        <f t="shared" si="249"/>
        <v>6.3246090716425146E-2</v>
      </c>
      <c r="O1475" s="16">
        <f t="shared" si="250"/>
        <v>0.11379861634209877</v>
      </c>
      <c r="P1475" s="16">
        <f t="shared" si="251"/>
        <v>4.9087718620397028E-3</v>
      </c>
      <c r="Q1475" s="16">
        <f t="shared" si="252"/>
        <v>0.18498856623876897</v>
      </c>
      <c r="R1475" s="16">
        <f t="shared" si="253"/>
        <v>3.9523063611881966E-2</v>
      </c>
      <c r="S1475" s="16">
        <f t="shared" si="254"/>
        <v>6.3379615756645843E-2</v>
      </c>
      <c r="T1475" s="16">
        <f t="shared" si="255"/>
        <v>0.18499200235837521</v>
      </c>
      <c r="U1475" s="65">
        <f t="shared" si="256"/>
        <v>0.65483672688623562</v>
      </c>
      <c r="V1475" s="65"/>
      <c r="AI1475" s="16"/>
      <c r="AL1475" s="16"/>
      <c r="AM1475" s="16"/>
    </row>
    <row r="1476" spans="1:40" x14ac:dyDescent="0.25">
      <c r="A1476">
        <v>1475</v>
      </c>
      <c r="B1476">
        <v>3.7609164353881799E-4</v>
      </c>
      <c r="C1476" s="16">
        <v>6.1693105857051E-9</v>
      </c>
      <c r="D1476">
        <v>1.41920605747524E-3</v>
      </c>
      <c r="E1476" s="16">
        <v>1.7531898147788E-5</v>
      </c>
      <c r="F1476" s="16">
        <v>1.3171553645931101E-5</v>
      </c>
      <c r="G1476" s="16">
        <v>1.8115691837902901E-6</v>
      </c>
      <c r="H1476">
        <v>5.1620022567284095E-4</v>
      </c>
      <c r="J1476">
        <v>0.95328121042832303</v>
      </c>
      <c r="K1476">
        <f t="shared" si="257"/>
        <v>5.8810878626492242E-9</v>
      </c>
      <c r="L1476">
        <f t="shared" si="258"/>
        <v>1.4473545646403068E-3</v>
      </c>
      <c r="M1476" s="16">
        <f t="shared" si="259"/>
        <v>-6.9517127756267073E-4</v>
      </c>
      <c r="N1476" s="16">
        <f t="shared" ref="N1476:N1502" si="260">(B1476-$B$2)^2/$B$2/$B$2</f>
        <v>5.5500805975000157E-2</v>
      </c>
      <c r="O1476" s="16">
        <f t="shared" ref="O1476:O1502" si="261">(C1476-$C$2)^2/$C$2/$C$2</f>
        <v>1.2990264765498022E-2</v>
      </c>
      <c r="P1476" s="16">
        <f t="shared" ref="P1476:P1502" si="262">(D1476-$D$2)^2/$D$2/$D$2</f>
        <v>0.22344980346666371</v>
      </c>
      <c r="Q1476" s="16">
        <f t="shared" ref="Q1476:Q1502" si="263">(E1476-$E$2)^2/$E$2/$E$2</f>
        <v>0.39984265719366474</v>
      </c>
      <c r="R1476" s="16">
        <f t="shared" ref="R1476:R1502" si="264">(F1476-$F$2)^2/$F$2/$F$2</f>
        <v>0.11254257026167662</v>
      </c>
      <c r="S1476" s="16">
        <f t="shared" ref="S1476:S1502" si="265">(G1476-$G$2)^2/$G$2/$G$2</f>
        <v>9.5532154787069355E-3</v>
      </c>
      <c r="T1476" s="16">
        <f t="shared" ref="T1476:T1502" si="266">(H1476-$H$2)^2/$H$2/$H$2</f>
        <v>0.39988831863476687</v>
      </c>
      <c r="U1476" s="65">
        <f t="shared" ref="U1476:U1502" si="267">SUM(N1476:T1476)</f>
        <v>1.213767635775977</v>
      </c>
      <c r="V1476" s="65"/>
      <c r="AI1476" s="16"/>
      <c r="AK1476" s="16"/>
      <c r="AL1476" s="16"/>
      <c r="AM1476" s="16"/>
    </row>
    <row r="1477" spans="1:40" x14ac:dyDescent="0.25">
      <c r="A1477">
        <v>1476</v>
      </c>
      <c r="B1477">
        <v>8.8608627296748196E-4</v>
      </c>
      <c r="C1477" s="16">
        <v>5.9303805216752502E-9</v>
      </c>
      <c r="D1477">
        <v>5.6732405586572602E-4</v>
      </c>
      <c r="E1477" s="16">
        <v>6.80309606722189E-6</v>
      </c>
      <c r="F1477" s="16">
        <v>5.3706733893924804E-6</v>
      </c>
      <c r="G1477" s="16">
        <v>1.86602525478085E-6</v>
      </c>
      <c r="H1477" s="16">
        <v>2.00298525719836E-4</v>
      </c>
      <c r="J1477">
        <v>0.95762161223370901</v>
      </c>
      <c r="K1477">
        <f t="shared" si="257"/>
        <v>5.6790605563260377E-9</v>
      </c>
      <c r="L1477">
        <f t="shared" si="258"/>
        <v>5.7992549751877012E-4</v>
      </c>
      <c r="M1477" s="16">
        <f t="shared" si="259"/>
        <v>1.1922470484161938E-3</v>
      </c>
      <c r="N1477" s="16">
        <f t="shared" si="260"/>
        <v>0.64158235235888306</v>
      </c>
      <c r="O1477" s="16">
        <f t="shared" si="261"/>
        <v>5.0171611007555766E-3</v>
      </c>
      <c r="P1477" s="16">
        <f t="shared" si="262"/>
        <v>0.1691594366007097</v>
      </c>
      <c r="Q1477" s="16">
        <f t="shared" si="263"/>
        <v>0.1343871457664759</v>
      </c>
      <c r="R1477" s="16">
        <f t="shared" si="264"/>
        <v>0.20744692543738402</v>
      </c>
      <c r="S1477" s="16">
        <f t="shared" si="265"/>
        <v>4.986970109671425E-3</v>
      </c>
      <c r="T1477" s="16">
        <f t="shared" si="266"/>
        <v>0.13439623118383329</v>
      </c>
      <c r="U1477" s="65">
        <f t="shared" si="267"/>
        <v>1.2969762225577131</v>
      </c>
      <c r="V1477" s="65"/>
      <c r="AI1477" s="16"/>
      <c r="AL1477" s="16"/>
      <c r="AM1477" s="16"/>
    </row>
    <row r="1478" spans="1:40" x14ac:dyDescent="0.25">
      <c r="A1478">
        <v>1477</v>
      </c>
      <c r="B1478">
        <v>4.3160484273771499E-4</v>
      </c>
      <c r="C1478" s="16">
        <v>6.37889004212219E-9</v>
      </c>
      <c r="D1478">
        <v>1.2744184883751899E-3</v>
      </c>
      <c r="E1478" s="16">
        <v>1.6304065854407199E-5</v>
      </c>
      <c r="F1478" s="16">
        <v>1.1402547855119E-5</v>
      </c>
      <c r="G1478" s="16">
        <v>1.74922951602822E-6</v>
      </c>
      <c r="H1478">
        <v>4.8004511818283701E-4</v>
      </c>
      <c r="J1478">
        <v>0.95398477202072895</v>
      </c>
      <c r="K1478">
        <f t="shared" si="257"/>
        <v>6.0853639625792356E-9</v>
      </c>
      <c r="L1478">
        <f t="shared" si="258"/>
        <v>1.2989664347114141E-3</v>
      </c>
      <c r="M1478" s="16">
        <f t="shared" si="259"/>
        <v>-4.35756749235984E-4</v>
      </c>
      <c r="N1478" s="16">
        <f t="shared" si="260"/>
        <v>1.5068638958028213E-2</v>
      </c>
      <c r="O1478" s="16">
        <f t="shared" si="261"/>
        <v>2.3048707633301319E-2</v>
      </c>
      <c r="P1478" s="16">
        <f t="shared" si="262"/>
        <v>0.10397997412723922</v>
      </c>
      <c r="Q1478" s="16">
        <f t="shared" si="263"/>
        <v>0.2683365774333491</v>
      </c>
      <c r="R1478" s="16">
        <f t="shared" si="264"/>
        <v>2.437121686099766E-2</v>
      </c>
      <c r="S1478" s="16">
        <f t="shared" si="265"/>
        <v>1.6586626765955619E-2</v>
      </c>
      <c r="T1478" s="16">
        <f t="shared" si="266"/>
        <v>0.26836008496730779</v>
      </c>
      <c r="U1478" s="65">
        <f t="shared" si="267"/>
        <v>0.71975182674617888</v>
      </c>
      <c r="V1478" s="65"/>
      <c r="AI1478" s="16"/>
      <c r="AL1478" s="16"/>
      <c r="AM1478" s="16"/>
    </row>
    <row r="1479" spans="1:40" x14ac:dyDescent="0.25">
      <c r="A1479">
        <v>1478</v>
      </c>
      <c r="B1479">
        <v>5.4400296198076797E-4</v>
      </c>
      <c r="C1479" s="16">
        <v>7.6266685258693007E-9</v>
      </c>
      <c r="D1479">
        <v>1.2068035583511401E-3</v>
      </c>
      <c r="E1479" s="16">
        <v>1.8474325324095001E-5</v>
      </c>
      <c r="F1479" s="16">
        <v>9.0160236512938002E-6</v>
      </c>
      <c r="G1479" s="16">
        <v>1.4618226475348101E-6</v>
      </c>
      <c r="H1479">
        <v>5.4394267916524298E-4</v>
      </c>
      <c r="J1479">
        <v>0.95434977155816403</v>
      </c>
      <c r="K1479">
        <f t="shared" si="257"/>
        <v>7.2785093654132064E-9</v>
      </c>
      <c r="L1479">
        <f t="shared" si="258"/>
        <v>1.2262898016327367E-3</v>
      </c>
      <c r="M1479" s="16">
        <f t="shared" si="259"/>
        <v>-1.3828387767120064E-4</v>
      </c>
      <c r="N1479" s="16">
        <f t="shared" si="260"/>
        <v>1.117187212792152E-2</v>
      </c>
      <c r="O1479" s="16">
        <f t="shared" si="261"/>
        <v>0.14222388070654915</v>
      </c>
      <c r="P1479" s="16">
        <f t="shared" si="262"/>
        <v>6.3653020190633736E-2</v>
      </c>
      <c r="Q1479" s="16">
        <f t="shared" si="263"/>
        <v>0.51851101330408933</v>
      </c>
      <c r="R1479" s="16">
        <f t="shared" si="264"/>
        <v>7.3717053262747764E-3</v>
      </c>
      <c r="S1479" s="16">
        <f t="shared" si="265"/>
        <v>7.3947690295518315E-2</v>
      </c>
      <c r="T1479" s="16">
        <f t="shared" si="266"/>
        <v>0.51853898371856577</v>
      </c>
      <c r="U1479" s="65">
        <f t="shared" si="267"/>
        <v>1.3354181656695525</v>
      </c>
      <c r="V1479" s="65"/>
      <c r="AI1479" s="16"/>
      <c r="AL1479" s="16"/>
      <c r="AM1479" s="16"/>
    </row>
    <row r="1480" spans="1:40" x14ac:dyDescent="0.25">
      <c r="A1480">
        <v>1479</v>
      </c>
      <c r="B1480">
        <v>3.1265650249003197E-4</v>
      </c>
      <c r="C1480" s="16">
        <v>5.7635590595735299E-9</v>
      </c>
      <c r="D1480">
        <v>1.60151805427603E-3</v>
      </c>
      <c r="E1480" s="16">
        <v>1.8446239978228101E-5</v>
      </c>
      <c r="F1480" s="16">
        <v>1.59736565713191E-5</v>
      </c>
      <c r="G1480" s="16">
        <v>1.9429974558947201E-6</v>
      </c>
      <c r="H1480">
        <v>5.4312660268572099E-4</v>
      </c>
      <c r="J1480">
        <v>0.95240712423497698</v>
      </c>
      <c r="K1480">
        <f t="shared" si="257"/>
        <v>5.4892547092868739E-9</v>
      </c>
      <c r="L1480">
        <f t="shared" si="258"/>
        <v>1.6354026013155035E-3</v>
      </c>
      <c r="M1480" s="16">
        <f t="shared" si="259"/>
        <v>-1.0100895963354394E-3</v>
      </c>
      <c r="N1480" s="16">
        <f t="shared" si="260"/>
        <v>0.1328743229026535</v>
      </c>
      <c r="O1480" s="16">
        <f t="shared" si="261"/>
        <v>1.6572589257110774E-3</v>
      </c>
      <c r="P1480" s="16">
        <f t="shared" si="262"/>
        <v>0.43809737357866929</v>
      </c>
      <c r="Q1480" s="16">
        <f t="shared" si="263"/>
        <v>0.51475195715654976</v>
      </c>
      <c r="R1480" s="16">
        <f t="shared" si="264"/>
        <v>0.38388056190338182</v>
      </c>
      <c r="S1480" s="16">
        <f t="shared" si="265"/>
        <v>1.0421380418444471E-3</v>
      </c>
      <c r="T1480" s="16">
        <f t="shared" si="266"/>
        <v>0.51482899714278363</v>
      </c>
      <c r="U1480" s="65">
        <f t="shared" si="267"/>
        <v>1.9871326096515936</v>
      </c>
      <c r="V1480" s="65"/>
      <c r="AI1480" s="16"/>
      <c r="AL1480" s="16"/>
      <c r="AM1480" s="16"/>
    </row>
    <row r="1481" spans="1:40" x14ac:dyDescent="0.25">
      <c r="A1481">
        <v>1480</v>
      </c>
      <c r="B1481">
        <v>4.30501983306166E-4</v>
      </c>
      <c r="C1481" s="16">
        <v>7.3216058501929897E-9</v>
      </c>
      <c r="D1481">
        <v>1.47290502583945E-3</v>
      </c>
      <c r="E1481" s="16">
        <v>2.15832810171203E-5</v>
      </c>
      <c r="F1481" s="16">
        <v>1.15297640534185E-5</v>
      </c>
      <c r="G1481" s="16">
        <v>1.52720757903403E-6</v>
      </c>
      <c r="H1481">
        <v>6.3548847221764901E-4</v>
      </c>
      <c r="J1481">
        <v>0.95306747620105303</v>
      </c>
      <c r="K1481">
        <f t="shared" si="257"/>
        <v>6.9779844093822983E-9</v>
      </c>
      <c r="L1481">
        <f t="shared" si="258"/>
        <v>1.497484439919471E-3</v>
      </c>
      <c r="M1481" s="16">
        <f t="shared" si="259"/>
        <v>-6.3648047330713874E-4</v>
      </c>
      <c r="N1481" s="16">
        <f t="shared" si="260"/>
        <v>1.5623992238726488E-2</v>
      </c>
      <c r="O1481" s="16">
        <f t="shared" si="261"/>
        <v>0.10371073863139525</v>
      </c>
      <c r="P1481" s="16">
        <f t="shared" si="262"/>
        <v>0.27923614176381134</v>
      </c>
      <c r="Q1481" s="16">
        <f t="shared" si="263"/>
        <v>1.0191722639944583</v>
      </c>
      <c r="R1481" s="16">
        <f t="shared" si="264"/>
        <v>2.8564846232178292E-2</v>
      </c>
      <c r="S1481" s="16">
        <f t="shared" si="265"/>
        <v>5.7297045754921477E-2</v>
      </c>
      <c r="T1481" s="16">
        <f t="shared" si="266"/>
        <v>1.0192709828483912</v>
      </c>
      <c r="U1481" s="65">
        <f t="shared" si="267"/>
        <v>2.5228760114638824</v>
      </c>
      <c r="V1481" s="65"/>
      <c r="AI1481" s="16"/>
      <c r="AL1481" s="16"/>
      <c r="AM1481" s="16"/>
    </row>
    <row r="1482" spans="1:40" x14ac:dyDescent="0.25">
      <c r="A1482">
        <v>1481</v>
      </c>
      <c r="B1482">
        <v>8.5802006976890097E-4</v>
      </c>
      <c r="C1482" s="16">
        <v>5.5614285834909104E-9</v>
      </c>
      <c r="D1482">
        <v>5.4919593576376697E-4</v>
      </c>
      <c r="E1482" s="16">
        <v>6.1772588063677597E-6</v>
      </c>
      <c r="F1482" s="16">
        <v>5.5416791238530803E-6</v>
      </c>
      <c r="G1482" s="16">
        <v>1.9894065177162301E-6</v>
      </c>
      <c r="H1482" s="16">
        <v>1.8187231344077501E-4</v>
      </c>
      <c r="J1482">
        <v>0.95771345639832095</v>
      </c>
      <c r="K1482">
        <f t="shared" si="257"/>
        <v>5.326254991207498E-9</v>
      </c>
      <c r="L1482">
        <f t="shared" si="258"/>
        <v>5.6226313910060595E-4</v>
      </c>
      <c r="M1482" s="16">
        <f t="shared" si="259"/>
        <v>1.1537770004371962E-3</v>
      </c>
      <c r="N1482" s="16">
        <f t="shared" si="260"/>
        <v>0.55345153130424629</v>
      </c>
      <c r="O1482" s="16">
        <f t="shared" si="261"/>
        <v>1.7735222487648492E-5</v>
      </c>
      <c r="P1482" s="16">
        <f t="shared" si="262"/>
        <v>0.18498725594960871</v>
      </c>
      <c r="Q1482" s="16">
        <f t="shared" si="263"/>
        <v>0.18050427754186518</v>
      </c>
      <c r="R1482" s="16">
        <f t="shared" si="264"/>
        <v>0.19195353256912639</v>
      </c>
      <c r="S1482" s="16">
        <f t="shared" si="265"/>
        <v>8.4051117921746693E-5</v>
      </c>
      <c r="T1482" s="16">
        <f t="shared" si="266"/>
        <v>0.18051423797581717</v>
      </c>
      <c r="U1482" s="65">
        <f t="shared" si="267"/>
        <v>1.2915126216810731</v>
      </c>
      <c r="V1482" s="65"/>
      <c r="AI1482" s="16"/>
      <c r="AL1482" s="16"/>
      <c r="AM1482" s="16"/>
    </row>
    <row r="1483" spans="1:40" x14ac:dyDescent="0.25">
      <c r="A1483">
        <v>1482</v>
      </c>
      <c r="B1483">
        <v>2.7427006208736901E-4</v>
      </c>
      <c r="C1483" s="16">
        <v>3.7180673920288101E-9</v>
      </c>
      <c r="D1483">
        <v>1.1668444274011999E-3</v>
      </c>
      <c r="E1483" s="16">
        <v>8.7084556705960893E-6</v>
      </c>
      <c r="F1483" s="16">
        <v>1.7880565557378E-5</v>
      </c>
      <c r="G1483" s="16">
        <v>2.99846062481356E-6</v>
      </c>
      <c r="H1483">
        <v>2.5640449450496498E-4</v>
      </c>
      <c r="J1483">
        <v>0.95436382936693198</v>
      </c>
      <c r="K1483">
        <f t="shared" si="257"/>
        <v>3.5483890341009369E-9</v>
      </c>
      <c r="L1483">
        <f t="shared" si="258"/>
        <v>1.2056003010733776E-3</v>
      </c>
      <c r="M1483" s="16">
        <f t="shared" si="259"/>
        <v>-6.570601768986394E-4</v>
      </c>
      <c r="N1483" s="16">
        <f t="shared" si="260"/>
        <v>0.19584211557042003</v>
      </c>
      <c r="O1483" s="16">
        <f t="shared" si="261"/>
        <v>0.108003697368884</v>
      </c>
      <c r="P1483" s="16">
        <f t="shared" si="262"/>
        <v>4.4449315136281323E-2</v>
      </c>
      <c r="Q1483" s="16">
        <f t="shared" si="263"/>
        <v>3.5791886134094168E-2</v>
      </c>
      <c r="R1483" s="16">
        <f t="shared" si="264"/>
        <v>0.6608452369811183</v>
      </c>
      <c r="S1483" s="16">
        <f t="shared" si="265"/>
        <v>0.24343920744110042</v>
      </c>
      <c r="T1483" s="16">
        <f t="shared" si="266"/>
        <v>3.5788465135942603E-2</v>
      </c>
      <c r="U1483" s="65">
        <f t="shared" si="267"/>
        <v>1.3241599237678408</v>
      </c>
      <c r="V1483" s="65"/>
      <c r="AI1483" s="16"/>
      <c r="AL1483" s="16"/>
      <c r="AM1483" s="16"/>
    </row>
    <row r="1484" spans="1:40" x14ac:dyDescent="0.25">
      <c r="A1484">
        <v>1483</v>
      </c>
      <c r="B1484">
        <v>4.00438187209352E-4</v>
      </c>
      <c r="C1484" s="16">
        <v>6.9057988828846003E-9</v>
      </c>
      <c r="D1484">
        <v>1.4943657684143199E-3</v>
      </c>
      <c r="E1484" s="16">
        <v>2.0648814964100899E-5</v>
      </c>
      <c r="F1484" s="16">
        <v>1.24085407752079E-5</v>
      </c>
      <c r="G1484" s="16">
        <v>1.61958536950372E-6</v>
      </c>
      <c r="H1484">
        <v>6.0797519114649302E-4</v>
      </c>
      <c r="J1484">
        <v>0.95295371215237101</v>
      </c>
      <c r="K1484">
        <f t="shared" si="257"/>
        <v>6.5809066808225764E-9</v>
      </c>
      <c r="L1484">
        <f t="shared" si="258"/>
        <v>1.5207955295353567E-3</v>
      </c>
      <c r="M1484" s="16">
        <f t="shared" si="259"/>
        <v>-7.1991915511665256E-4</v>
      </c>
      <c r="N1484" s="16">
        <f t="shared" si="260"/>
        <v>3.463367358016755E-2</v>
      </c>
      <c r="O1484" s="16">
        <f t="shared" si="261"/>
        <v>6.0989457463167418E-2</v>
      </c>
      <c r="P1484" s="16">
        <f t="shared" si="262"/>
        <v>0.30326798181945713</v>
      </c>
      <c r="Q1484" s="16">
        <f t="shared" si="263"/>
        <v>0.85107247275156306</v>
      </c>
      <c r="R1484" s="16">
        <f t="shared" si="264"/>
        <v>6.6621394881593327E-2</v>
      </c>
      <c r="S1484" s="16">
        <f t="shared" si="265"/>
        <v>3.7387655124168757E-2</v>
      </c>
      <c r="T1484" s="16">
        <f t="shared" si="266"/>
        <v>0.85116297583366529</v>
      </c>
      <c r="U1484" s="65">
        <f t="shared" si="267"/>
        <v>2.2051356114537826</v>
      </c>
      <c r="V1484" s="65"/>
      <c r="AI1484" s="16"/>
      <c r="AL1484" s="16"/>
      <c r="AM1484" s="16"/>
    </row>
    <row r="1485" spans="1:40" x14ac:dyDescent="0.25">
      <c r="A1485">
        <v>1484</v>
      </c>
      <c r="B1485">
        <v>5.4455445582986197E-4</v>
      </c>
      <c r="C1485" s="16">
        <v>7.7606014185320894E-9</v>
      </c>
      <c r="D1485">
        <v>1.22731555601166E-3</v>
      </c>
      <c r="E1485" s="16">
        <v>1.91140882245642E-5</v>
      </c>
      <c r="F1485" s="16">
        <v>9.0150015617349596E-6</v>
      </c>
      <c r="G1485" s="16">
        <v>1.4369127308782601E-6</v>
      </c>
      <c r="H1485">
        <v>5.6277987037049704E-4</v>
      </c>
      <c r="J1485">
        <v>0.95425281199214995</v>
      </c>
      <c r="K1485">
        <f t="shared" si="257"/>
        <v>7.4055757263845145E-9</v>
      </c>
      <c r="L1485">
        <f t="shared" si="258"/>
        <v>1.2467747112645897E-3</v>
      </c>
      <c r="M1485" s="16">
        <f t="shared" si="259"/>
        <v>-1.576657996048658E-4</v>
      </c>
      <c r="N1485" s="16">
        <f t="shared" si="260"/>
        <v>1.1410085050122731E-2</v>
      </c>
      <c r="O1485" s="16">
        <f t="shared" si="261"/>
        <v>0.1610494724914148</v>
      </c>
      <c r="P1485" s="16">
        <f t="shared" si="262"/>
        <v>7.4846412734705312E-2</v>
      </c>
      <c r="Q1485" s="16">
        <f t="shared" si="263"/>
        <v>0.60784333226815257</v>
      </c>
      <c r="R1485" s="16">
        <f t="shared" si="264"/>
        <v>7.3895111989939442E-3</v>
      </c>
      <c r="S1485" s="16">
        <f t="shared" si="265"/>
        <v>8.0849083190784321E-2</v>
      </c>
      <c r="T1485" s="16">
        <f t="shared" si="266"/>
        <v>0.60787734827068873</v>
      </c>
      <c r="U1485" s="65">
        <f t="shared" si="267"/>
        <v>1.5512652452048625</v>
      </c>
      <c r="V1485" s="65"/>
      <c r="AI1485" s="16"/>
      <c r="AL1485" s="16"/>
      <c r="AM1485" s="16"/>
    </row>
    <row r="1486" spans="1:40" x14ac:dyDescent="0.25">
      <c r="A1486">
        <v>1485</v>
      </c>
      <c r="B1486" s="16">
        <v>5.0310495778193502E-4</v>
      </c>
      <c r="C1486" s="16">
        <v>7.0432049560477803E-9</v>
      </c>
      <c r="D1486" s="16">
        <v>1.20511361982825E-3</v>
      </c>
      <c r="E1486" s="16">
        <v>1.7036842256841698E-5</v>
      </c>
      <c r="F1486" s="16">
        <v>9.7495324612078402E-6</v>
      </c>
      <c r="G1486" s="16">
        <v>1.5829443729282E-6</v>
      </c>
      <c r="H1486" s="16">
        <v>5.0161865488032901E-4</v>
      </c>
      <c r="J1486">
        <v>0.95434329943256202</v>
      </c>
      <c r="K1486">
        <f t="shared" si="257"/>
        <v>6.721635456334412E-9</v>
      </c>
      <c r="L1486">
        <f t="shared" si="258"/>
        <v>1.2261885859186376E-3</v>
      </c>
      <c r="M1486" s="16">
        <f t="shared" si="259"/>
        <v>-2.1997867035476769E-4</v>
      </c>
      <c r="N1486" s="16">
        <f t="shared" si="260"/>
        <v>5.094524065476833E-4</v>
      </c>
      <c r="O1486" s="16">
        <f t="shared" si="261"/>
        <v>7.385972665987818E-2</v>
      </c>
      <c r="P1486" s="16">
        <f t="shared" si="262"/>
        <v>6.2771223057245265E-2</v>
      </c>
      <c r="Q1486" s="16">
        <f t="shared" si="263"/>
        <v>0.34367532088658215</v>
      </c>
      <c r="R1486" s="16">
        <f t="shared" si="264"/>
        <v>1.3196564876301052E-4</v>
      </c>
      <c r="S1486" s="16">
        <f t="shared" si="265"/>
        <v>4.4777977342396171E-2</v>
      </c>
      <c r="T1486" s="16">
        <f t="shared" si="266"/>
        <v>0.34369644055383208</v>
      </c>
      <c r="U1486" s="65">
        <f t="shared" si="267"/>
        <v>0.86942210655524454</v>
      </c>
      <c r="V1486" s="65"/>
      <c r="AH1486" s="16"/>
      <c r="AI1486" s="16"/>
      <c r="AJ1486" s="16"/>
      <c r="AK1486" s="16"/>
      <c r="AL1486" s="16"/>
      <c r="AM1486" s="16"/>
      <c r="AN1486" s="16"/>
    </row>
    <row r="1487" spans="1:40" x14ac:dyDescent="0.25">
      <c r="A1487">
        <v>1486</v>
      </c>
      <c r="B1487">
        <v>5.0273721786906595E-4</v>
      </c>
      <c r="C1487" s="16">
        <v>6.6662474017699599E-9</v>
      </c>
      <c r="D1487">
        <v>1.1397708701200899E-3</v>
      </c>
      <c r="E1487" s="16">
        <v>1.5261426977523899E-5</v>
      </c>
      <c r="F1487" s="16">
        <v>9.7285335962978104E-6</v>
      </c>
      <c r="G1487" s="16">
        <v>1.6712669368854801E-6</v>
      </c>
      <c r="H1487">
        <v>4.49343413881893E-4</v>
      </c>
      <c r="J1487">
        <v>0.95465461202581303</v>
      </c>
      <c r="K1487">
        <f t="shared" si="257"/>
        <v>6.3639638270047851E-9</v>
      </c>
      <c r="L1487">
        <f t="shared" si="258"/>
        <v>1.1608925380021692E-3</v>
      </c>
      <c r="M1487" s="16">
        <f t="shared" si="259"/>
        <v>-1.554181022640374E-4</v>
      </c>
      <c r="N1487" s="16">
        <f t="shared" si="260"/>
        <v>4.7627010859850458E-4</v>
      </c>
      <c r="O1487" s="16">
        <f t="shared" si="261"/>
        <v>4.1495852638438774E-2</v>
      </c>
      <c r="P1487" s="16">
        <f t="shared" si="262"/>
        <v>3.3392421546850883E-2</v>
      </c>
      <c r="Q1487" s="16">
        <f t="shared" si="263"/>
        <v>0.17718697721301785</v>
      </c>
      <c r="R1487" s="16">
        <f t="shared" si="264"/>
        <v>1.8541508614171944E-4</v>
      </c>
      <c r="S1487" s="16">
        <f t="shared" si="265"/>
        <v>2.809601528087732E-2</v>
      </c>
      <c r="T1487" s="16">
        <f t="shared" si="266"/>
        <v>0.17719687190645783</v>
      </c>
      <c r="U1487" s="65">
        <f t="shared" si="267"/>
        <v>0.45802982378038287</v>
      </c>
      <c r="V1487" s="65"/>
      <c r="AI1487" s="16"/>
      <c r="AL1487" s="16"/>
      <c r="AM1487" s="16"/>
    </row>
    <row r="1488" spans="1:40" x14ac:dyDescent="0.25">
      <c r="A1488">
        <v>1487</v>
      </c>
      <c r="B1488">
        <v>6.2520537788735898E-4</v>
      </c>
      <c r="C1488" s="16">
        <v>5.8943355833792101E-9</v>
      </c>
      <c r="D1488">
        <v>8.0394629572896903E-4</v>
      </c>
      <c r="E1488" s="16">
        <v>9.5546337805360906E-6</v>
      </c>
      <c r="F1488" s="16">
        <v>7.70139872699898E-6</v>
      </c>
      <c r="G1488" s="16">
        <v>1.88286286437999E-6</v>
      </c>
      <c r="H1488">
        <v>2.8131328155583702E-4</v>
      </c>
      <c r="J1488">
        <v>0.95634768318207897</v>
      </c>
      <c r="K1488">
        <f t="shared" si="257"/>
        <v>5.6370341790623957E-9</v>
      </c>
      <c r="L1488">
        <f t="shared" si="258"/>
        <v>8.2122606171176362E-4</v>
      </c>
      <c r="M1488" s="16">
        <f t="shared" si="259"/>
        <v>4.2918469406295445E-4</v>
      </c>
      <c r="N1488" s="16">
        <f t="shared" si="260"/>
        <v>7.3301576021688866E-2</v>
      </c>
      <c r="O1488" s="16">
        <f t="shared" si="261"/>
        <v>4.1374984530885743E-3</v>
      </c>
      <c r="P1488" s="16">
        <f t="shared" si="262"/>
        <v>2.7472386426525042E-2</v>
      </c>
      <c r="Q1488" s="16">
        <f t="shared" si="263"/>
        <v>1.2188795289244828E-2</v>
      </c>
      <c r="R1488" s="16">
        <f t="shared" si="264"/>
        <v>4.8026475975966036E-2</v>
      </c>
      <c r="S1488" s="16">
        <f t="shared" si="265"/>
        <v>3.8728768853828919E-3</v>
      </c>
      <c r="T1488" s="16">
        <f t="shared" si="266"/>
        <v>1.2190357600572955E-2</v>
      </c>
      <c r="U1488" s="65">
        <f t="shared" si="267"/>
        <v>0.1811899666524692</v>
      </c>
      <c r="V1488" s="65"/>
      <c r="AI1488" s="16"/>
      <c r="AL1488" s="16"/>
      <c r="AM1488" s="16"/>
    </row>
    <row r="1489" spans="1:40" x14ac:dyDescent="0.25">
      <c r="A1489">
        <v>1488</v>
      </c>
      <c r="B1489">
        <v>2.57321657496573E-4</v>
      </c>
      <c r="C1489" s="16">
        <v>4.6138134241964202E-9</v>
      </c>
      <c r="D1489">
        <v>1.5567149390117399E-3</v>
      </c>
      <c r="E1489" s="16">
        <v>1.43578501778716E-5</v>
      </c>
      <c r="F1489" s="16">
        <v>1.9383865270957702E-5</v>
      </c>
      <c r="G1489" s="16">
        <v>2.4264221812552001E-6</v>
      </c>
      <c r="H1489">
        <v>4.2274843574915797E-4</v>
      </c>
      <c r="J1489">
        <v>0.95254396473988701</v>
      </c>
      <c r="K1489">
        <f t="shared" si="257"/>
        <v>4.394860131654172E-9</v>
      </c>
      <c r="L1489">
        <f t="shared" si="258"/>
        <v>1.5979044779214865E-3</v>
      </c>
      <c r="M1489" s="16">
        <f t="shared" si="259"/>
        <v>-1.0832611629283406E-3</v>
      </c>
      <c r="N1489" s="16">
        <f t="shared" si="260"/>
        <v>0.22751803010838373</v>
      </c>
      <c r="O1489" s="16">
        <f t="shared" si="261"/>
        <v>2.7854558478970597E-2</v>
      </c>
      <c r="P1489" s="16">
        <f t="shared" si="262"/>
        <v>0.37871374077622333</v>
      </c>
      <c r="Q1489" s="16">
        <f t="shared" si="263"/>
        <v>0.11343901784587854</v>
      </c>
      <c r="R1489" s="16">
        <f t="shared" si="264"/>
        <v>0.93189012125017734</v>
      </c>
      <c r="S1489" s="16">
        <f t="shared" si="265"/>
        <v>4.3467871856488871E-2</v>
      </c>
      <c r="T1489" s="16">
        <f t="shared" si="266"/>
        <v>0.11346586441058014</v>
      </c>
      <c r="U1489" s="65">
        <f t="shared" si="267"/>
        <v>1.8363492047267025</v>
      </c>
      <c r="V1489" s="65"/>
      <c r="AI1489" s="16"/>
      <c r="AL1489" s="16"/>
      <c r="AM1489" s="16"/>
    </row>
    <row r="1490" spans="1:40" x14ac:dyDescent="0.25">
      <c r="A1490">
        <v>1489</v>
      </c>
      <c r="B1490">
        <v>9.3234103179755303E-4</v>
      </c>
      <c r="C1490" s="16">
        <v>6.7831415414292904E-9</v>
      </c>
      <c r="D1490">
        <v>6.1745243509755098E-4</v>
      </c>
      <c r="E1490" s="16">
        <v>8.4640203908440601E-6</v>
      </c>
      <c r="F1490" s="16">
        <v>5.1163115117310102E-6</v>
      </c>
      <c r="G1490" s="16">
        <v>1.63238379235689E-6</v>
      </c>
      <c r="H1490" s="16">
        <v>2.4920046705081202E-4</v>
      </c>
      <c r="J1490">
        <v>0.95736399469879596</v>
      </c>
      <c r="K1490">
        <f t="shared" si="257"/>
        <v>6.4939354827100941E-9</v>
      </c>
      <c r="L1490">
        <f t="shared" si="258"/>
        <v>6.2931065877182843E-4</v>
      </c>
      <c r="M1490" s="16">
        <f t="shared" si="259"/>
        <v>1.2353714048232776E-3</v>
      </c>
      <c r="N1490" s="16">
        <f t="shared" si="260"/>
        <v>0.80102875390199935</v>
      </c>
      <c r="O1490" s="16">
        <f t="shared" si="261"/>
        <v>5.0540682733490112E-2</v>
      </c>
      <c r="P1490" s="16">
        <f t="shared" si="262"/>
        <v>0.12907632433589952</v>
      </c>
      <c r="Q1490" s="16">
        <f t="shared" si="263"/>
        <v>4.4921070629258895E-2</v>
      </c>
      <c r="R1490" s="16">
        <f t="shared" si="264"/>
        <v>0.23160479542361301</v>
      </c>
      <c r="S1490" s="16">
        <f t="shared" si="265"/>
        <v>3.4963229272789415E-2</v>
      </c>
      <c r="T1490" s="16">
        <f t="shared" si="266"/>
        <v>4.4926835248016925E-2</v>
      </c>
      <c r="U1490" s="65">
        <f t="shared" si="267"/>
        <v>1.3370616915450675</v>
      </c>
      <c r="V1490" s="65"/>
      <c r="AI1490" s="16"/>
      <c r="AL1490" s="16"/>
      <c r="AM1490" s="16"/>
    </row>
    <row r="1491" spans="1:40" x14ac:dyDescent="0.25">
      <c r="A1491">
        <v>1490</v>
      </c>
      <c r="B1491">
        <v>3.46475487793728E-4</v>
      </c>
      <c r="C1491" s="16">
        <v>5.0349870566451001E-9</v>
      </c>
      <c r="D1491">
        <v>1.2528036017141299E-3</v>
      </c>
      <c r="E1491" s="16">
        <v>1.2652198431736E-5</v>
      </c>
      <c r="F1491" s="16">
        <v>1.4197999865203501E-5</v>
      </c>
      <c r="G1491" s="16">
        <v>2.21588462204232E-6</v>
      </c>
      <c r="H1491">
        <v>3.7252200085336899E-4</v>
      </c>
      <c r="J1491">
        <v>0.95403149707820301</v>
      </c>
      <c r="K1491">
        <f t="shared" si="257"/>
        <v>4.8035362394204995E-9</v>
      </c>
      <c r="L1491">
        <f t="shared" si="258"/>
        <v>1.2834104510795227E-3</v>
      </c>
      <c r="M1491" s="16">
        <f t="shared" si="259"/>
        <v>-5.9045947549206672E-4</v>
      </c>
      <c r="N1491" s="16">
        <f t="shared" si="260"/>
        <v>8.7486712823358362E-2</v>
      </c>
      <c r="O1491" s="16">
        <f t="shared" si="261"/>
        <v>8.2531277120936573E-3</v>
      </c>
      <c r="P1491" s="16">
        <f t="shared" si="262"/>
        <v>9.0017744830335339E-2</v>
      </c>
      <c r="Q1491" s="16">
        <f t="shared" si="263"/>
        <v>3.1684027153550995E-2</v>
      </c>
      <c r="R1491" s="16">
        <f t="shared" si="264"/>
        <v>0.19320050903219821</v>
      </c>
      <c r="S1491" s="16">
        <f t="shared" si="265"/>
        <v>1.0739261323803385E-2</v>
      </c>
      <c r="T1491" s="16">
        <f t="shared" si="266"/>
        <v>3.1690098424515846E-2</v>
      </c>
      <c r="U1491" s="65">
        <f t="shared" si="267"/>
        <v>0.4530714812998558</v>
      </c>
      <c r="V1491" s="65"/>
      <c r="AI1491" s="16"/>
      <c r="AL1491" s="16"/>
      <c r="AM1491" s="16"/>
    </row>
    <row r="1492" spans="1:40" x14ac:dyDescent="0.25">
      <c r="A1492">
        <v>1491</v>
      </c>
      <c r="B1492">
        <v>6.87407493523369E-4</v>
      </c>
      <c r="C1492" s="16">
        <v>6.2131286665990503E-9</v>
      </c>
      <c r="D1492">
        <v>7.7006894244899303E-4</v>
      </c>
      <c r="E1492" s="16">
        <v>9.6510523942339197E-6</v>
      </c>
      <c r="F1492" s="16">
        <v>6.9924469570411499E-6</v>
      </c>
      <c r="G1492" s="16">
        <v>1.7854953580954699E-6</v>
      </c>
      <c r="H1492">
        <v>2.8415160271058398E-4</v>
      </c>
      <c r="J1492">
        <v>0.95653485178589504</v>
      </c>
      <c r="K1492">
        <f t="shared" si="257"/>
        <v>5.9430741082320182E-9</v>
      </c>
      <c r="L1492">
        <f t="shared" si="258"/>
        <v>7.8583311859250419E-4</v>
      </c>
      <c r="M1492" s="16">
        <f t="shared" si="259"/>
        <v>5.8898186845423369E-4</v>
      </c>
      <c r="N1492" s="16">
        <f t="shared" si="260"/>
        <v>0.1577437724117815</v>
      </c>
      <c r="O1492" s="16">
        <f t="shared" si="261"/>
        <v>1.4856428278755085E-2</v>
      </c>
      <c r="P1492" s="16">
        <f t="shared" si="262"/>
        <v>4.0361759177521619E-2</v>
      </c>
      <c r="Q1492" s="16">
        <f t="shared" si="263"/>
        <v>1.0287170900582072E-2</v>
      </c>
      <c r="R1492" s="16">
        <f t="shared" si="264"/>
        <v>8.4698802222803224E-2</v>
      </c>
      <c r="S1492" s="16">
        <f t="shared" si="265"/>
        <v>1.2260408181024309E-2</v>
      </c>
      <c r="T1492" s="16">
        <f t="shared" si="266"/>
        <v>1.0288937404703422E-2</v>
      </c>
      <c r="U1492" s="65">
        <f t="shared" si="267"/>
        <v>0.33049727857717126</v>
      </c>
      <c r="V1492" s="65"/>
      <c r="AI1492" s="16"/>
      <c r="AL1492" s="16"/>
      <c r="AM1492" s="16"/>
    </row>
    <row r="1493" spans="1:40" x14ac:dyDescent="0.25">
      <c r="A1493">
        <v>1492</v>
      </c>
      <c r="B1493">
        <v>3.9211629686094601E-4</v>
      </c>
      <c r="C1493" s="16">
        <v>5.78103729295988E-9</v>
      </c>
      <c r="D1493">
        <v>1.27133637633292E-3</v>
      </c>
      <c r="E1493" s="16">
        <v>1.47399898129758E-5</v>
      </c>
      <c r="F1493" s="16">
        <v>1.25517815052053E-5</v>
      </c>
      <c r="G1493" s="16">
        <v>1.93016320027547E-6</v>
      </c>
      <c r="H1493">
        <v>4.3399362964771198E-4</v>
      </c>
      <c r="J1493">
        <v>0.95397682902372605</v>
      </c>
      <c r="K1493">
        <f t="shared" si="257"/>
        <v>5.5149756252057713E-9</v>
      </c>
      <c r="L1493">
        <f t="shared" si="258"/>
        <v>1.2983643215063131E-3</v>
      </c>
      <c r="M1493" s="16">
        <f t="shared" si="259"/>
        <v>-5.1413172778442108E-4</v>
      </c>
      <c r="N1493" s="16">
        <f t="shared" si="260"/>
        <v>4.1215356900533205E-2</v>
      </c>
      <c r="O1493" s="16">
        <f t="shared" si="261"/>
        <v>1.9241768256574182E-3</v>
      </c>
      <c r="P1493" s="16">
        <f t="shared" si="262"/>
        <v>0.10192756287602461</v>
      </c>
      <c r="Q1493" s="16">
        <f t="shared" si="263"/>
        <v>0.13867187025921432</v>
      </c>
      <c r="R1493" s="16">
        <f t="shared" si="264"/>
        <v>7.4329565628928326E-2</v>
      </c>
      <c r="S1493" s="16">
        <f t="shared" si="265"/>
        <v>1.4957027534139226E-3</v>
      </c>
      <c r="T1493" s="16">
        <f t="shared" si="266"/>
        <v>0.13868723002831013</v>
      </c>
      <c r="U1493" s="65">
        <f t="shared" si="267"/>
        <v>0.49825146527208192</v>
      </c>
      <c r="V1493" s="65"/>
      <c r="AI1493" s="16"/>
      <c r="AL1493" s="16"/>
      <c r="AM1493" s="16"/>
    </row>
    <row r="1494" spans="1:40" x14ac:dyDescent="0.25">
      <c r="A1494">
        <v>1493</v>
      </c>
      <c r="B1494" s="16">
        <v>7.0769573871335095E-4</v>
      </c>
      <c r="C1494" s="16">
        <v>6.2493902204725197E-9</v>
      </c>
      <c r="D1494" s="16">
        <v>7.5201770849380595E-4</v>
      </c>
      <c r="E1494" s="16">
        <v>9.48188148256181E-6</v>
      </c>
      <c r="F1494" s="16">
        <v>6.7859544266482203E-6</v>
      </c>
      <c r="G1494" s="16">
        <v>1.7747466144911099E-6</v>
      </c>
      <c r="H1494">
        <v>2.7917053060952699E-4</v>
      </c>
      <c r="J1494">
        <v>0.95663135408641597</v>
      </c>
      <c r="K1494">
        <f t="shared" si="257"/>
        <v>5.9783626288250321E-9</v>
      </c>
      <c r="L1494">
        <f t="shared" si="258"/>
        <v>7.67358114571373E-4</v>
      </c>
      <c r="M1494" s="16">
        <f t="shared" si="259"/>
        <v>6.480333628553288E-4</v>
      </c>
      <c r="N1494" s="16">
        <f t="shared" si="260"/>
        <v>0.19219979715735569</v>
      </c>
      <c r="O1494" s="16">
        <f t="shared" si="261"/>
        <v>1.6495445006716111E-2</v>
      </c>
      <c r="P1494" s="16">
        <f t="shared" si="262"/>
        <v>4.8239120182411076E-2</v>
      </c>
      <c r="Q1494" s="16">
        <f t="shared" si="263"/>
        <v>1.373035053643119E-2</v>
      </c>
      <c r="R1494" s="16">
        <f t="shared" si="264"/>
        <v>9.7323420389553758E-2</v>
      </c>
      <c r="S1494" s="16">
        <f t="shared" si="265"/>
        <v>1.3474608942601086E-2</v>
      </c>
      <c r="T1494" s="16">
        <f t="shared" si="266"/>
        <v>1.3732540054296362E-2</v>
      </c>
      <c r="U1494" s="65">
        <f t="shared" si="267"/>
        <v>0.39519528226936529</v>
      </c>
      <c r="V1494" s="65"/>
      <c r="AH1494" s="16"/>
      <c r="AI1494" s="16"/>
      <c r="AJ1494" s="16"/>
      <c r="AK1494" s="16"/>
      <c r="AL1494" s="16"/>
      <c r="AM1494" s="16"/>
      <c r="AN1494" s="16"/>
    </row>
    <row r="1495" spans="1:40" x14ac:dyDescent="0.25">
      <c r="A1495">
        <v>1494</v>
      </c>
      <c r="B1495" s="16">
        <v>4.6375964213183599E-4</v>
      </c>
      <c r="C1495" s="16">
        <v>4.4733247456982E-9</v>
      </c>
      <c r="D1495" s="16">
        <v>8.2312802806829705E-4</v>
      </c>
      <c r="E1495" s="16">
        <v>7.4216278782185497E-6</v>
      </c>
      <c r="F1495" s="16">
        <v>1.03972367942546E-5</v>
      </c>
      <c r="G1495" s="16">
        <v>2.48184979429198E-6</v>
      </c>
      <c r="H1495" s="16">
        <v>2.1851235253711601E-4</v>
      </c>
      <c r="J1495">
        <v>0.95619317244820701</v>
      </c>
      <c r="K1495">
        <f t="shared" si="257"/>
        <v>4.2773625799802305E-9</v>
      </c>
      <c r="L1495">
        <f t="shared" si="258"/>
        <v>8.4639987812635251E-4</v>
      </c>
      <c r="M1495" s="16">
        <f t="shared" si="259"/>
        <v>8.1119406137319421E-5</v>
      </c>
      <c r="N1495" s="16">
        <f t="shared" si="260"/>
        <v>3.2946568367125005E-3</v>
      </c>
      <c r="O1495" s="16">
        <f t="shared" si="261"/>
        <v>3.696563426557567E-2</v>
      </c>
      <c r="P1495" s="16">
        <f t="shared" si="262"/>
        <v>2.1270224178677601E-2</v>
      </c>
      <c r="Q1495" s="16">
        <f t="shared" si="263"/>
        <v>9.5480555982923376E-2</v>
      </c>
      <c r="R1495" s="16">
        <f t="shared" si="264"/>
        <v>2.9358619984040739E-3</v>
      </c>
      <c r="S1495" s="16">
        <f t="shared" si="265"/>
        <v>5.5741061591657266E-2</v>
      </c>
      <c r="T1495" s="16">
        <f t="shared" si="266"/>
        <v>9.5483336290845877E-2</v>
      </c>
      <c r="U1495" s="65">
        <f t="shared" si="267"/>
        <v>0.31117133114479634</v>
      </c>
      <c r="V1495" s="65"/>
      <c r="AH1495" s="16"/>
      <c r="AI1495" s="16"/>
      <c r="AJ1495" s="16"/>
      <c r="AK1495" s="16"/>
      <c r="AL1495" s="16"/>
      <c r="AM1495" s="16"/>
      <c r="AN1495" s="16"/>
    </row>
    <row r="1496" spans="1:40" x14ac:dyDescent="0.25">
      <c r="A1496">
        <v>1495</v>
      </c>
      <c r="B1496">
        <v>3.0870397421931E-4</v>
      </c>
      <c r="C1496" s="16">
        <v>4.3535968007155296E-9</v>
      </c>
      <c r="D1496">
        <v>1.2149741966432999E-3</v>
      </c>
      <c r="E1496" s="16">
        <v>1.06130772158924E-5</v>
      </c>
      <c r="F1496" s="16">
        <v>1.59139000374931E-5</v>
      </c>
      <c r="G1496" s="16">
        <v>2.5618536067374299E-6</v>
      </c>
      <c r="H1496" s="16">
        <v>3.1248316778120501E-4</v>
      </c>
      <c r="J1496">
        <v>0.95417550066957302</v>
      </c>
      <c r="K1496">
        <f t="shared" si="257"/>
        <v>4.154095407036192E-9</v>
      </c>
      <c r="L1496">
        <f t="shared" si="258"/>
        <v>1.2493594967282228E-3</v>
      </c>
      <c r="M1496" s="16">
        <f t="shared" si="259"/>
        <v>-6.3195154828960291E-4</v>
      </c>
      <c r="N1496" s="16">
        <f t="shared" si="260"/>
        <v>0.13879566175472347</v>
      </c>
      <c r="O1496" s="16">
        <f t="shared" si="261"/>
        <v>4.574611925027719E-2</v>
      </c>
      <c r="P1496" s="16">
        <f t="shared" si="262"/>
        <v>6.8003153276533848E-2</v>
      </c>
      <c r="Q1496" s="16">
        <f t="shared" si="263"/>
        <v>1.4054261696143364E-4</v>
      </c>
      <c r="R1496" s="16">
        <f t="shared" si="264"/>
        <v>0.37640948639979183</v>
      </c>
      <c r="S1496" s="16">
        <f t="shared" si="265"/>
        <v>7.6143808817034475E-2</v>
      </c>
      <c r="T1496" s="16">
        <f t="shared" si="266"/>
        <v>1.4023747594022338E-4</v>
      </c>
      <c r="U1496" s="65">
        <f t="shared" si="267"/>
        <v>0.70537900959126265</v>
      </c>
      <c r="V1496" s="65"/>
      <c r="AI1496" s="16"/>
      <c r="AL1496" s="16"/>
      <c r="AM1496" s="16"/>
    </row>
    <row r="1497" spans="1:40" x14ac:dyDescent="0.25">
      <c r="A1497">
        <v>1496</v>
      </c>
      <c r="B1497">
        <v>6.9823287519924101E-4</v>
      </c>
      <c r="C1497" s="16">
        <v>5.7035041623089298E-9</v>
      </c>
      <c r="D1497">
        <v>6.94677459536504E-4</v>
      </c>
      <c r="E1497" s="16">
        <v>7.9990580847747296E-6</v>
      </c>
      <c r="F1497" s="16">
        <v>6.85943188075058E-6</v>
      </c>
      <c r="G1497" s="16">
        <v>1.9433195395397899E-6</v>
      </c>
      <c r="H1497">
        <v>2.3551183365723701E-4</v>
      </c>
      <c r="J1497">
        <v>0.95692388353356805</v>
      </c>
      <c r="K1497">
        <f t="shared" si="257"/>
        <v>5.4578193527465311E-9</v>
      </c>
      <c r="L1497">
        <f t="shared" si="258"/>
        <v>7.1033393933338262E-4</v>
      </c>
      <c r="M1497" s="16">
        <f t="shared" si="259"/>
        <v>6.8613181106509929E-4</v>
      </c>
      <c r="N1497" s="16">
        <f t="shared" si="260"/>
        <v>0.17570559361551366</v>
      </c>
      <c r="O1497" s="16">
        <f t="shared" si="261"/>
        <v>8.9194829327633436E-4</v>
      </c>
      <c r="P1497" s="16">
        <f t="shared" si="262"/>
        <v>7.7916805907432815E-2</v>
      </c>
      <c r="Q1497" s="16">
        <f t="shared" si="263"/>
        <v>6.5145854619463414E-2</v>
      </c>
      <c r="R1497" s="16">
        <f t="shared" si="264"/>
        <v>9.2730654583963151E-2</v>
      </c>
      <c r="S1497" s="16">
        <f t="shared" si="265"/>
        <v>1.0318066834831073E-3</v>
      </c>
      <c r="T1497" s="16">
        <f t="shared" si="266"/>
        <v>6.5150898677819938E-2</v>
      </c>
      <c r="U1497" s="65">
        <f t="shared" si="267"/>
        <v>0.47857356238095244</v>
      </c>
      <c r="V1497" s="65"/>
      <c r="AI1497" s="16"/>
      <c r="AL1497" s="16"/>
      <c r="AM1497" s="16"/>
    </row>
    <row r="1498" spans="1:40" x14ac:dyDescent="0.25">
      <c r="A1498">
        <v>1497</v>
      </c>
      <c r="B1498">
        <v>7.9406249085870698E-4</v>
      </c>
      <c r="C1498" s="16">
        <v>7.3371823122994296E-9</v>
      </c>
      <c r="D1498">
        <v>7.8749414086527498E-4</v>
      </c>
      <c r="E1498" s="16">
        <v>1.1653187245483801E-5</v>
      </c>
      <c r="F1498" s="16">
        <v>6.0570627606442198E-6</v>
      </c>
      <c r="G1498" s="16">
        <v>1.5121925416398301E-6</v>
      </c>
      <c r="H1498">
        <v>3.4309977744343599E-4</v>
      </c>
      <c r="J1498">
        <v>0.95646652713075297</v>
      </c>
      <c r="K1498">
        <f t="shared" si="257"/>
        <v>7.0177692851702229E-9</v>
      </c>
      <c r="L1498">
        <f t="shared" si="258"/>
        <v>8.0111312174589093E-4</v>
      </c>
      <c r="M1498" s="16">
        <f t="shared" si="259"/>
        <v>7.8701185997152292E-4</v>
      </c>
      <c r="N1498" s="16">
        <f t="shared" si="260"/>
        <v>0.37693233353066302</v>
      </c>
      <c r="O1498" s="16">
        <f t="shared" si="261"/>
        <v>0.10553019560320093</v>
      </c>
      <c r="P1498" s="16">
        <f t="shared" si="262"/>
        <v>3.342326195029275E-2</v>
      </c>
      <c r="Q1498" s="16">
        <f t="shared" si="263"/>
        <v>7.2225838748354691E-3</v>
      </c>
      <c r="R1498" s="16">
        <f t="shared" si="264"/>
        <v>0.1488955703939642</v>
      </c>
      <c r="S1498" s="16">
        <f t="shared" si="265"/>
        <v>6.0933102768240245E-2</v>
      </c>
      <c r="T1498" s="16">
        <f t="shared" si="266"/>
        <v>7.2209135438988589E-3</v>
      </c>
      <c r="U1498" s="65">
        <f t="shared" si="267"/>
        <v>0.7401579616650954</v>
      </c>
      <c r="V1498" s="65"/>
      <c r="AH1498" s="16"/>
      <c r="AI1498" s="16"/>
      <c r="AJ1498" s="16"/>
      <c r="AK1498" s="16"/>
      <c r="AL1498" s="16"/>
      <c r="AM1498" s="16"/>
    </row>
    <row r="1499" spans="1:40" x14ac:dyDescent="0.25">
      <c r="A1499">
        <v>1498</v>
      </c>
      <c r="B1499" s="16">
        <v>6.5023815132707005E-4</v>
      </c>
      <c r="C1499" s="16">
        <v>6.5597659231444601E-9</v>
      </c>
      <c r="D1499" s="16">
        <v>8.6140728553829799E-4</v>
      </c>
      <c r="E1499" s="16">
        <v>1.13860345824042E-5</v>
      </c>
      <c r="F1499" s="16">
        <v>7.4242791664231101E-6</v>
      </c>
      <c r="G1499" s="16">
        <v>1.6929519985735299E-6</v>
      </c>
      <c r="H1499" s="16">
        <v>3.3523537555404801E-4</v>
      </c>
      <c r="J1499">
        <v>0.95606438220792</v>
      </c>
      <c r="K1499">
        <f t="shared" si="257"/>
        <v>6.2715585547396743E-9</v>
      </c>
      <c r="L1499">
        <f t="shared" si="258"/>
        <v>8.7794223610379466E-4</v>
      </c>
      <c r="M1499" s="16">
        <f t="shared" si="259"/>
        <v>4.2253406655034549E-4</v>
      </c>
      <c r="N1499" s="16">
        <f t="shared" si="260"/>
        <v>0.10344087735230645</v>
      </c>
      <c r="O1499" s="16">
        <f t="shared" si="261"/>
        <v>3.4032225083994005E-2</v>
      </c>
      <c r="P1499" s="16">
        <f t="shared" si="262"/>
        <v>1.1261647137360407E-2</v>
      </c>
      <c r="Q1499" s="16">
        <f t="shared" si="263"/>
        <v>3.613473664297615E-3</v>
      </c>
      <c r="R1499" s="16">
        <f t="shared" si="264"/>
        <v>6.1130978395525629E-2</v>
      </c>
      <c r="S1499" s="16">
        <f t="shared" si="265"/>
        <v>2.4591987542859264E-2</v>
      </c>
      <c r="T1499" s="16">
        <f t="shared" si="266"/>
        <v>3.612797908163364E-3</v>
      </c>
      <c r="U1499" s="65">
        <f t="shared" si="267"/>
        <v>0.24168398708450672</v>
      </c>
      <c r="V1499" s="65"/>
      <c r="AI1499" s="16"/>
      <c r="AL1499" s="16"/>
      <c r="AM1499" s="16"/>
    </row>
    <row r="1500" spans="1:40" x14ac:dyDescent="0.25">
      <c r="A1500">
        <v>1499</v>
      </c>
      <c r="B1500">
        <v>7.6472580086480097E-4</v>
      </c>
      <c r="C1500" s="16">
        <v>6.3103874189803798E-9</v>
      </c>
      <c r="D1500">
        <v>7.0184360650456896E-4</v>
      </c>
      <c r="E1500" s="16">
        <v>8.9410208092614096E-6</v>
      </c>
      <c r="F1500" s="16">
        <v>6.2643731406113004E-6</v>
      </c>
      <c r="G1500" s="16">
        <v>1.75652098078071E-6</v>
      </c>
      <c r="H1500">
        <v>2.6324557721348697E-4</v>
      </c>
      <c r="J1500">
        <v>0.95690012097121602</v>
      </c>
      <c r="K1500">
        <f t="shared" si="257"/>
        <v>6.0384104845975647E-9</v>
      </c>
      <c r="L1500">
        <f t="shared" si="258"/>
        <v>7.1612256337915336E-4</v>
      </c>
      <c r="M1500" s="16">
        <f t="shared" si="259"/>
        <v>8.1332903835044858E-4</v>
      </c>
      <c r="N1500" s="16">
        <f t="shared" si="260"/>
        <v>0.30727147554922274</v>
      </c>
      <c r="O1500" s="16">
        <f t="shared" si="261"/>
        <v>1.9445935662952638E-2</v>
      </c>
      <c r="P1500" s="16">
        <f t="shared" si="262"/>
        <v>7.3820637936422184E-2</v>
      </c>
      <c r="Q1500" s="16">
        <f t="shared" si="263"/>
        <v>2.8067689471479362E-2</v>
      </c>
      <c r="R1500" s="16">
        <f t="shared" si="264"/>
        <v>0.1331159120300443</v>
      </c>
      <c r="S1500" s="16">
        <f t="shared" si="265"/>
        <v>1.5664408499138287E-2</v>
      </c>
      <c r="T1500" s="16">
        <f t="shared" si="266"/>
        <v>2.8071329702211597E-2</v>
      </c>
      <c r="U1500" s="65">
        <f t="shared" si="267"/>
        <v>0.60545738885147116</v>
      </c>
      <c r="V1500" s="65"/>
      <c r="AI1500" s="16"/>
      <c r="AL1500" s="16"/>
      <c r="AM1500" s="16"/>
    </row>
    <row r="1501" spans="1:40" x14ac:dyDescent="0.25">
      <c r="A1501">
        <v>1500</v>
      </c>
      <c r="B1501">
        <v>3.7284299436759198E-4</v>
      </c>
      <c r="C1501" s="16">
        <v>2.6372378887786101E-9</v>
      </c>
      <c r="D1501">
        <v>6.0054471757748902E-4</v>
      </c>
      <c r="E1501" s="16">
        <v>3.2000245639345701E-6</v>
      </c>
      <c r="F1501" s="16">
        <v>1.28040919240655E-5</v>
      </c>
      <c r="G1501" s="16">
        <v>4.19941079591294E-6</v>
      </c>
      <c r="H1501" s="16">
        <v>9.4216246748354802E-5</v>
      </c>
      <c r="J1501">
        <v>0.95727800969376298</v>
      </c>
      <c r="K1501">
        <f t="shared" si="257"/>
        <v>2.5245698372589693E-9</v>
      </c>
      <c r="L1501">
        <f t="shared" si="258"/>
        <v>6.3034967498364416E-4</v>
      </c>
      <c r="M1501" s="16">
        <f t="shared" si="259"/>
        <v>1.1533631375153977E-4</v>
      </c>
      <c r="N1501" s="16">
        <f t="shared" si="260"/>
        <v>5.865552908025036E-2</v>
      </c>
      <c r="O1501" s="16">
        <f t="shared" si="261"/>
        <v>0.27436797483679876</v>
      </c>
      <c r="P1501" s="16">
        <f t="shared" si="262"/>
        <v>0.141991059917699</v>
      </c>
      <c r="Q1501" s="16">
        <f t="shared" si="263"/>
        <v>0.49288456138521153</v>
      </c>
      <c r="R1501" s="16">
        <f t="shared" si="264"/>
        <v>8.8933040614333658E-2</v>
      </c>
      <c r="S1501" s="16">
        <f t="shared" si="265"/>
        <v>1.1914459019124761</v>
      </c>
      <c r="T1501" s="16">
        <f t="shared" si="266"/>
        <v>0.49289145641820098</v>
      </c>
      <c r="U1501" s="65">
        <f t="shared" si="267"/>
        <v>2.7411695241649703</v>
      </c>
      <c r="V1501" s="65"/>
      <c r="AI1501" s="16"/>
      <c r="AL1501" s="16"/>
      <c r="AM1501" s="16"/>
    </row>
    <row r="1502" spans="1:40" x14ac:dyDescent="0.25">
      <c r="A1502">
        <v>1501</v>
      </c>
      <c r="B1502">
        <v>4.0622589520545899E-4</v>
      </c>
      <c r="C1502" s="16">
        <v>5.5880018229573498E-9</v>
      </c>
      <c r="D1502">
        <v>1.1838380088825199E-3</v>
      </c>
      <c r="E1502" s="16">
        <v>1.3279861699786899E-5</v>
      </c>
      <c r="F1502" s="16">
        <v>1.2068498256732801E-5</v>
      </c>
      <c r="G1502" s="16">
        <v>1.9949172910565101E-6</v>
      </c>
      <c r="H1502">
        <v>3.9100102112632999E-4</v>
      </c>
      <c r="J1502">
        <v>0.95439827783219899</v>
      </c>
      <c r="K1502">
        <f t="shared" si="257"/>
        <v>5.3331793163536831E-9</v>
      </c>
      <c r="L1502">
        <f t="shared" si="258"/>
        <v>1.209964334685219E-3</v>
      </c>
      <c r="M1502" s="16">
        <f t="shared" si="259"/>
        <v>-3.9751254427430107E-4</v>
      </c>
      <c r="N1502" s="16">
        <f t="shared" si="260"/>
        <v>3.0393602738552232E-2</v>
      </c>
      <c r="O1502" s="16">
        <f t="shared" si="261"/>
        <v>8.1172440330011224E-5</v>
      </c>
      <c r="P1502" s="16">
        <f t="shared" si="262"/>
        <v>5.2195907881753073E-2</v>
      </c>
      <c r="Q1502" s="16">
        <f t="shared" si="263"/>
        <v>5.5903644352022226E-2</v>
      </c>
      <c r="R1502" s="16">
        <f t="shared" si="264"/>
        <v>5.0012184648016066E-2</v>
      </c>
      <c r="S1502" s="16">
        <f t="shared" si="265"/>
        <v>4.1258480418192224E-5</v>
      </c>
      <c r="T1502" s="16">
        <f t="shared" si="266"/>
        <v>5.5909964145784585E-2</v>
      </c>
      <c r="U1502" s="65">
        <f t="shared" si="267"/>
        <v>0.2445377346868764</v>
      </c>
      <c r="V1502" s="65"/>
      <c r="AI1502" s="16"/>
      <c r="AL1502" s="16"/>
      <c r="AM1502" s="16"/>
    </row>
    <row r="1503" spans="1:40" x14ac:dyDescent="0.25">
      <c r="L1503" s="16"/>
      <c r="M1503" s="16"/>
      <c r="N1503" s="16">
        <f>SUM(N3:N1502)/1500</f>
        <v>0.13618849276867753</v>
      </c>
      <c r="O1503" s="16">
        <f t="shared" ref="O1503:T1503" si="268">SUM(O3:O1502)/1500</f>
        <v>6.3955784030655702E-2</v>
      </c>
      <c r="P1503" s="16">
        <f t="shared" si="268"/>
        <v>7.5992573723909537E-2</v>
      </c>
      <c r="Q1503" s="16">
        <f t="shared" si="268"/>
        <v>0.16898299639411377</v>
      </c>
      <c r="R1503" s="16">
        <f t="shared" si="268"/>
        <v>0.16335721345406826</v>
      </c>
      <c r="S1503" s="16">
        <f t="shared" si="268"/>
        <v>6.7520514552824831E-2</v>
      </c>
      <c r="T1503" s="16">
        <f t="shared" si="268"/>
        <v>0.16899564443177703</v>
      </c>
      <c r="U1503" s="48">
        <f>SUM(U3:U1502)</f>
        <v>1267.4898290340418</v>
      </c>
    </row>
    <row r="1504" spans="1:40" x14ac:dyDescent="0.25">
      <c r="M1504" s="16"/>
      <c r="N1504" s="16"/>
      <c r="O1504" s="16"/>
      <c r="P1504" s="17"/>
      <c r="T1504" s="48">
        <f>SUM(N1503:T1503)</f>
        <v>0.84499321935602667</v>
      </c>
      <c r="U1504" s="48">
        <f>U1503/1500</f>
        <v>0.84499321935602789</v>
      </c>
    </row>
  </sheetData>
  <mergeCells count="1">
    <mergeCell ref="AB15:AC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zoomScaleNormal="100" workbookViewId="0">
      <selection activeCell="K8" sqref="K8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3"/>
    <col min="20" max="20" width="9.5703125" bestFit="1" customWidth="1"/>
    <col min="21" max="23" width="9.5703125" customWidth="1"/>
    <col min="26" max="26" width="13.85546875" bestFit="1" customWidth="1"/>
    <col min="27" max="28" width="13.5703125" bestFit="1" customWidth="1"/>
    <col min="29" max="29" width="12" bestFit="1" customWidth="1"/>
    <col min="30" max="30" width="12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52</v>
      </c>
      <c r="K1" t="s">
        <v>30</v>
      </c>
      <c r="L1" t="s">
        <v>42</v>
      </c>
      <c r="M1" t="s">
        <v>31</v>
      </c>
      <c r="N1" s="27" t="s">
        <v>4</v>
      </c>
      <c r="O1" s="27" t="s">
        <v>3</v>
      </c>
      <c r="P1" s="27" t="s">
        <v>5</v>
      </c>
      <c r="Q1" s="27" t="s">
        <v>6</v>
      </c>
      <c r="R1" s="27" t="s">
        <v>8</v>
      </c>
      <c r="S1" s="27" t="s">
        <v>7</v>
      </c>
      <c r="T1" s="27" t="s">
        <v>2</v>
      </c>
      <c r="U1" s="27" t="s">
        <v>63</v>
      </c>
      <c r="V1" s="27" t="s">
        <v>64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52</v>
      </c>
    </row>
    <row r="2" spans="1:32" x14ac:dyDescent="0.25">
      <c r="A2" s="26">
        <v>1</v>
      </c>
      <c r="B2" s="26">
        <f>Verification!C4</f>
        <v>4.9200000000000003E-4</v>
      </c>
      <c r="C2" s="41">
        <f>Verification!C5</f>
        <v>5.53810584341824E-9</v>
      </c>
      <c r="D2" s="41">
        <f>Verification!C6</f>
        <v>9.6367315596747902E-4</v>
      </c>
      <c r="E2" s="41">
        <f>Verification!C7</f>
        <v>1.07404054435673E-5</v>
      </c>
      <c r="F2" s="41">
        <f>Verification!C8</f>
        <v>9.8628330403943593E-6</v>
      </c>
      <c r="G2" s="41">
        <f>Verification!C9</f>
        <v>2.0078140356780298E-6</v>
      </c>
      <c r="H2" s="26">
        <f>Verification!C12</f>
        <v>3.16228E-4</v>
      </c>
      <c r="I2" s="26"/>
      <c r="J2" s="26">
        <v>0.95252179301471795</v>
      </c>
      <c r="K2" s="41">
        <f>C2*J2</f>
        <v>5.2751665078780287E-9</v>
      </c>
      <c r="P2" s="64"/>
      <c r="Q2" s="42"/>
      <c r="R2" s="42"/>
      <c r="S2" s="42"/>
      <c r="X2" s="16">
        <f t="shared" ref="X2" si="0">AVERAGE(B3:B1502)</f>
        <v>4.9496819781861916E-4</v>
      </c>
      <c r="Y2">
        <f t="shared" ref="Y2:AD2" si="1">AVERAGE(C3:C1502)</f>
        <v>5.6792621420584176E-9</v>
      </c>
      <c r="Z2">
        <f t="shared" si="1"/>
        <v>9.7085965767752748E-4</v>
      </c>
      <c r="AA2" s="16">
        <f t="shared" si="1"/>
        <v>1.138638490999432E-5</v>
      </c>
      <c r="AB2">
        <f t="shared" si="1"/>
        <v>9.9269330152372249E-6</v>
      </c>
      <c r="AC2">
        <f t="shared" si="1"/>
        <v>2.0585482928198018E-6</v>
      </c>
      <c r="AD2">
        <f t="shared" si="1"/>
        <v>3.3524819714911286E-4</v>
      </c>
      <c r="AE2" s="16">
        <f>AVERAGE(J3:J1502)</f>
        <v>0.95547378365641833</v>
      </c>
    </row>
    <row r="3" spans="1:32" x14ac:dyDescent="0.25">
      <c r="A3">
        <v>2</v>
      </c>
      <c r="B3" s="16">
        <v>4.8186142026535701E-4</v>
      </c>
      <c r="C3" s="16">
        <v>5.70587388233936E-9</v>
      </c>
      <c r="D3" s="16">
        <v>1.0149800773791001E-3</v>
      </c>
      <c r="E3" s="16">
        <v>1.16482017247151E-5</v>
      </c>
      <c r="F3" s="16">
        <v>1.00942198983536E-5</v>
      </c>
      <c r="G3" s="16">
        <v>1.9499151898572699E-6</v>
      </c>
      <c r="H3" s="16">
        <v>3.4295694206538902E-4</v>
      </c>
      <c r="J3">
        <v>0.95524976139414597</v>
      </c>
      <c r="K3">
        <f t="shared" ref="K3:K66" si="2">C3*J3</f>
        <v>5.4505346646497632E-9</v>
      </c>
      <c r="L3">
        <f t="shared" ref="L3:L66" si="3">SUM($Z$9*B3,$AA$9*C3,$AB$9*D3,$AC$9*E3,$AD$9*F3,$AE$9*G3)</f>
        <v>1.0371127264917823E-3</v>
      </c>
      <c r="M3" s="16">
        <f t="shared" ref="M3:M34" si="4">$Z$8*B3+$AA$8*C3+$AB$8*D3+$AD$8*F3+$AE$8*G3</f>
        <v>-7.3389885961068179E-5</v>
      </c>
      <c r="N3" s="16">
        <f>(B3-$B$2)^2/$B$2/$B$2</f>
        <v>4.2464306561782931E-4</v>
      </c>
      <c r="O3" s="16">
        <f>(C3-$C$2)^2/$C$2/$C$2</f>
        <v>9.1768990156364911E-4</v>
      </c>
      <c r="P3" s="16">
        <f>(D3-$D$2)^2/$D$2/$D$2</f>
        <v>2.8346039610849662E-3</v>
      </c>
      <c r="Q3" s="16">
        <f>(E3-$E$2)^2/$E$2/$E$2</f>
        <v>7.1439013136857183E-3</v>
      </c>
      <c r="R3" s="16">
        <f>(F3-$F$2)^2/$F$2/$F$2</f>
        <v>5.5039441046716227E-4</v>
      </c>
      <c r="S3" s="16">
        <f>(G3-$G$2)^2/$G$2/$G$2</f>
        <v>8.3155856498334964E-4</v>
      </c>
      <c r="T3" s="16">
        <f>(H3-$H$2)^2/$H$2/$H$2</f>
        <v>7.1443528668500853E-3</v>
      </c>
      <c r="U3" s="65">
        <f>SUM(N3:T3)</f>
        <v>1.9847144084252762E-2</v>
      </c>
      <c r="V3" s="78">
        <f>U1504</f>
        <v>0.44198573892899329</v>
      </c>
      <c r="W3" s="65"/>
      <c r="X3">
        <f t="shared" ref="X3" si="5">_xlfn.STDEV.P(B3:B1502)</f>
        <v>5.5914906753315316E-5</v>
      </c>
      <c r="Y3">
        <f t="shared" ref="Y3:AD3" si="6">_xlfn.STDEV.P(C3:C1502)</f>
        <v>1.299441445775409E-9</v>
      </c>
      <c r="Z3">
        <f t="shared" si="6"/>
        <v>1.1532670022710453E-4</v>
      </c>
      <c r="AA3">
        <f t="shared" si="6"/>
        <v>4.05685433887878E-6</v>
      </c>
      <c r="AB3">
        <f t="shared" si="6"/>
        <v>1.0795053422795441E-6</v>
      </c>
      <c r="AC3">
        <f t="shared" si="6"/>
        <v>4.6530865715450704E-7</v>
      </c>
      <c r="AD3">
        <f t="shared" si="6"/>
        <v>1.1944773033193123E-4</v>
      </c>
    </row>
    <row r="4" spans="1:32" x14ac:dyDescent="0.25">
      <c r="A4">
        <v>3</v>
      </c>
      <c r="B4">
        <v>5.10863169469904E-4</v>
      </c>
      <c r="C4" s="16">
        <v>5.9991667269803104E-9</v>
      </c>
      <c r="D4" s="16">
        <v>1.0063128770900901E-3</v>
      </c>
      <c r="E4" s="16">
        <v>1.2143843357534701E-5</v>
      </c>
      <c r="F4" s="16">
        <v>9.5164028389122608E-6</v>
      </c>
      <c r="G4" s="16">
        <v>1.85435718453516E-6</v>
      </c>
      <c r="H4" s="16">
        <v>3.5754988659945599E-4</v>
      </c>
      <c r="J4">
        <v>0.95530390558857503</v>
      </c>
      <c r="K4">
        <f t="shared" si="2"/>
        <v>5.7310274045613194E-9</v>
      </c>
      <c r="L4">
        <f t="shared" si="3"/>
        <v>1.0271940407857228E-3</v>
      </c>
      <c r="M4" s="16">
        <f t="shared" si="4"/>
        <v>-5.467701845914804E-6</v>
      </c>
      <c r="N4" s="16">
        <f t="shared" ref="N4:N67" si="7">(B4-$B$2)^2/$B$2/$B$2</f>
        <v>1.4699383735306249E-3</v>
      </c>
      <c r="O4" s="16">
        <f t="shared" ref="O4:O67" si="8">(C4-$C$2)^2/$C$2/$C$2</f>
        <v>6.9309705433922269E-3</v>
      </c>
      <c r="P4" s="16">
        <f t="shared" ref="P4:P67" si="9">(D4-$D$2)^2/$D$2/$D$2</f>
        <v>1.9578038953770851E-3</v>
      </c>
      <c r="Q4" s="16">
        <f t="shared" ref="Q4:Q67" si="10">(E4-$E$2)^2/$E$2/$E$2</f>
        <v>1.7074384520977849E-2</v>
      </c>
      <c r="R4" s="16">
        <f t="shared" ref="R4:R67" si="11">(F4-$F$2)^2/$F$2/$F$2</f>
        <v>1.2337527396296575E-3</v>
      </c>
      <c r="S4" s="16">
        <f t="shared" ref="S4:S67" si="12">(G4-$G$2)^2/$G$2/$G$2</f>
        <v>5.8415163043449968E-3</v>
      </c>
      <c r="T4" s="16">
        <f t="shared" ref="T4:T67" si="13">(H4-$H$2)^2/$H$2/$H$2</f>
        <v>1.7074957853177381E-2</v>
      </c>
      <c r="U4" s="65">
        <f t="shared" ref="U4:U67" si="14">SUM(N4:T4)</f>
        <v>5.1583324230429828E-2</v>
      </c>
      <c r="V4" s="65"/>
      <c r="W4" s="65"/>
    </row>
    <row r="5" spans="1:32" x14ac:dyDescent="0.25">
      <c r="A5">
        <v>4</v>
      </c>
      <c r="B5">
        <v>5.41179077673618E-4</v>
      </c>
      <c r="C5" s="16">
        <v>6.3693844167257598E-9</v>
      </c>
      <c r="D5" s="16">
        <v>1.0085635066526899E-3</v>
      </c>
      <c r="E5" s="16">
        <v>1.2922092535910899E-5</v>
      </c>
      <c r="F5" s="16">
        <v>8.9833147868840594E-6</v>
      </c>
      <c r="G5" s="16">
        <v>1.74657372098038E-6</v>
      </c>
      <c r="H5" s="16">
        <v>3.8046379445964401E-4</v>
      </c>
      <c r="J5">
        <v>0.95530385423448405</v>
      </c>
      <c r="K5">
        <f t="shared" si="2"/>
        <v>6.0846974823991797E-9</v>
      </c>
      <c r="L5">
        <f t="shared" si="3"/>
        <v>1.0282703405630215E-3</v>
      </c>
      <c r="M5" s="16">
        <f t="shared" si="4"/>
        <v>5.4087814784214388E-5</v>
      </c>
      <c r="N5" s="16">
        <f t="shared" si="7"/>
        <v>9.9914967976557807E-3</v>
      </c>
      <c r="O5" s="16">
        <f t="shared" si="8"/>
        <v>2.2530491690799806E-2</v>
      </c>
      <c r="P5" s="16">
        <f t="shared" si="9"/>
        <v>2.1699337434695236E-3</v>
      </c>
      <c r="Q5" s="16">
        <f t="shared" si="10"/>
        <v>4.1261363217628196E-2</v>
      </c>
      <c r="R5" s="16">
        <f t="shared" si="11"/>
        <v>7.9521827431232178E-3</v>
      </c>
      <c r="S5" s="16">
        <f t="shared" si="12"/>
        <v>1.6929082631290487E-2</v>
      </c>
      <c r="T5" s="16">
        <f t="shared" si="13"/>
        <v>4.1262311836996773E-2</v>
      </c>
      <c r="U5" s="65">
        <f t="shared" si="14"/>
        <v>0.14209686266096377</v>
      </c>
      <c r="V5" s="65"/>
      <c r="W5" s="65"/>
    </row>
    <row r="6" spans="1:32" x14ac:dyDescent="0.25">
      <c r="A6">
        <v>5</v>
      </c>
      <c r="B6">
        <v>5.2246260846474496E-4</v>
      </c>
      <c r="C6" s="16">
        <v>6.2035046856899704E-9</v>
      </c>
      <c r="D6" s="16">
        <v>1.0177333173891001E-3</v>
      </c>
      <c r="E6" s="16">
        <v>1.26985139103687E-5</v>
      </c>
      <c r="F6" s="16">
        <v>9.3095581562269295E-6</v>
      </c>
      <c r="G6" s="16">
        <v>1.7934866699768201E-6</v>
      </c>
      <c r="H6" s="16">
        <v>3.7388117848686099E-4</v>
      </c>
      <c r="J6">
        <v>0.95525240831303204</v>
      </c>
      <c r="K6">
        <f t="shared" si="2"/>
        <v>5.925912790986523E-9</v>
      </c>
      <c r="L6">
        <f t="shared" si="3"/>
        <v>1.0381397168668452E-3</v>
      </c>
      <c r="M6" s="16">
        <f t="shared" si="4"/>
        <v>6.7855000626448107E-6</v>
      </c>
      <c r="N6" s="16">
        <f t="shared" si="7"/>
        <v>3.8335750647611765E-3</v>
      </c>
      <c r="O6" s="16">
        <f t="shared" si="8"/>
        <v>1.4435823998149444E-2</v>
      </c>
      <c r="P6" s="16">
        <f t="shared" si="9"/>
        <v>3.1469884818211852E-3</v>
      </c>
      <c r="Q6" s="16">
        <f t="shared" si="10"/>
        <v>3.323778992178459E-2</v>
      </c>
      <c r="R6" s="16">
        <f t="shared" si="11"/>
        <v>3.1468681660698104E-3</v>
      </c>
      <c r="S6" s="16">
        <f t="shared" si="12"/>
        <v>1.1394841285910414E-2</v>
      </c>
      <c r="T6" s="16">
        <f t="shared" si="13"/>
        <v>3.3238840708212473E-2</v>
      </c>
      <c r="U6" s="65">
        <f t="shared" si="14"/>
        <v>0.10243472762670908</v>
      </c>
      <c r="V6" s="65"/>
      <c r="W6" s="65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>
        <v>5.1012495749199599E-4</v>
      </c>
      <c r="C7" s="16">
        <v>5.91258638409931E-9</v>
      </c>
      <c r="D7" s="16">
        <v>9.929192713648879E-4</v>
      </c>
      <c r="E7" s="16">
        <v>1.18110241809951E-5</v>
      </c>
      <c r="F7" s="16">
        <v>9.5244183389867807E-6</v>
      </c>
      <c r="G7" s="16">
        <v>1.8812313714102101E-6</v>
      </c>
      <c r="H7" s="16">
        <v>3.4775050814453E-4</v>
      </c>
      <c r="J7">
        <v>0.95536923290771902</v>
      </c>
      <c r="K7">
        <f t="shared" si="2"/>
        <v>5.6487031182775816E-9</v>
      </c>
      <c r="L7">
        <f t="shared" si="3"/>
        <v>1.0138434268278874E-3</v>
      </c>
      <c r="M7" s="16">
        <f t="shared" si="4"/>
        <v>6.4064881561043462E-6</v>
      </c>
      <c r="N7" s="16">
        <f t="shared" si="7"/>
        <v>1.357137302889568E-3</v>
      </c>
      <c r="O7" s="16">
        <f t="shared" si="8"/>
        <v>4.5723135729210142E-3</v>
      </c>
      <c r="P7" s="16">
        <f t="shared" si="9"/>
        <v>9.2103653033389808E-4</v>
      </c>
      <c r="Q7" s="16">
        <f t="shared" si="10"/>
        <v>9.936383106842122E-3</v>
      </c>
      <c r="R7" s="16">
        <f t="shared" si="11"/>
        <v>1.1773215133903136E-3</v>
      </c>
      <c r="S7" s="16">
        <f t="shared" si="12"/>
        <v>3.9746738077876959E-3</v>
      </c>
      <c r="T7" s="16">
        <f t="shared" si="13"/>
        <v>9.9366704925371464E-3</v>
      </c>
      <c r="U7" s="65">
        <f t="shared" si="14"/>
        <v>3.1875536326701759E-2</v>
      </c>
      <c r="V7" s="65"/>
      <c r="W7" s="65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>
        <v>4.3401300794767601E-4</v>
      </c>
      <c r="C8" s="16">
        <v>4.3675377262236203E-9</v>
      </c>
      <c r="D8" s="16">
        <v>8.5954354807590198E-4</v>
      </c>
      <c r="E8" s="16">
        <v>7.5633211127420801E-6</v>
      </c>
      <c r="F8" s="16">
        <v>1.1130161166199999E-5</v>
      </c>
      <c r="G8" s="16">
        <v>2.5431071648335799E-6</v>
      </c>
      <c r="H8" s="16">
        <v>2.22684590331255E-4</v>
      </c>
      <c r="J8">
        <v>0.95599513396126501</v>
      </c>
      <c r="K8">
        <f t="shared" si="2"/>
        <v>4.1753448136620286E-9</v>
      </c>
      <c r="L8">
        <f t="shared" si="3"/>
        <v>8.8434261003540932E-4</v>
      </c>
      <c r="M8" s="16">
        <f t="shared" si="4"/>
        <v>-1.631659414005731E-5</v>
      </c>
      <c r="N8" s="16">
        <f t="shared" si="7"/>
        <v>1.3890918299607908E-2</v>
      </c>
      <c r="O8" s="16">
        <f t="shared" si="8"/>
        <v>4.4675649883259193E-2</v>
      </c>
      <c r="P8" s="16">
        <f t="shared" si="9"/>
        <v>1.1675861725911682E-2</v>
      </c>
      <c r="Q8" s="16">
        <f t="shared" si="10"/>
        <v>8.7501627995973802E-2</v>
      </c>
      <c r="R8" s="16">
        <f t="shared" si="11"/>
        <v>1.6511053467866736E-2</v>
      </c>
      <c r="S8" s="16">
        <f t="shared" si="12"/>
        <v>7.1078191016209311E-2</v>
      </c>
      <c r="T8" s="16">
        <f t="shared" si="13"/>
        <v>8.7503565433270286E-2</v>
      </c>
      <c r="U8" s="65">
        <f t="shared" si="14"/>
        <v>0.33283686782209898</v>
      </c>
      <c r="V8" s="65"/>
      <c r="W8" s="65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31</v>
      </c>
    </row>
    <row r="9" spans="1:32" x14ac:dyDescent="0.25">
      <c r="A9">
        <v>8</v>
      </c>
      <c r="B9">
        <v>5.0253917923302098E-4</v>
      </c>
      <c r="C9" s="16">
        <v>5.8791164814708904E-9</v>
      </c>
      <c r="D9" s="16">
        <v>1.00243594302928E-3</v>
      </c>
      <c r="E9" s="16">
        <v>1.185540203382E-5</v>
      </c>
      <c r="F9" s="16">
        <v>9.6726235812173802E-6</v>
      </c>
      <c r="G9" s="16">
        <v>1.8921549420811501E-6</v>
      </c>
      <c r="H9" s="16">
        <v>3.4905728646586899E-4</v>
      </c>
      <c r="J9">
        <v>0.95531963936789599</v>
      </c>
      <c r="K9">
        <f t="shared" si="2"/>
        <v>5.6164354368806246E-9</v>
      </c>
      <c r="L9">
        <f t="shared" si="3"/>
        <v>1.0236674660173144E-3</v>
      </c>
      <c r="M9" s="16">
        <f t="shared" si="4"/>
        <v>-1.8589107551272509E-5</v>
      </c>
      <c r="N9" s="16">
        <f t="shared" si="7"/>
        <v>4.5886335393011785E-4</v>
      </c>
      <c r="O9" s="16">
        <f t="shared" si="8"/>
        <v>3.7915200008655308E-3</v>
      </c>
      <c r="P9" s="16">
        <f t="shared" si="9"/>
        <v>1.6179700120579133E-3</v>
      </c>
      <c r="Q9" s="16">
        <f t="shared" si="10"/>
        <v>1.0777194642049272E-2</v>
      </c>
      <c r="R9" s="16">
        <f t="shared" si="11"/>
        <v>3.7192969907037126E-4</v>
      </c>
      <c r="S9" s="16">
        <f t="shared" si="12"/>
        <v>3.3182766976165719E-3</v>
      </c>
      <c r="T9" s="16">
        <f t="shared" si="13"/>
        <v>1.0777604549450573E-2</v>
      </c>
      <c r="U9" s="65">
        <f t="shared" si="14"/>
        <v>3.1113358955040346E-2</v>
      </c>
      <c r="V9" s="65"/>
      <c r="W9" s="65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42</v>
      </c>
    </row>
    <row r="10" spans="1:32" x14ac:dyDescent="0.25">
      <c r="A10">
        <v>9</v>
      </c>
      <c r="B10">
        <v>4.7350662104429401E-4</v>
      </c>
      <c r="C10" s="16">
        <v>5.3098018759480898E-9</v>
      </c>
      <c r="D10" s="16">
        <v>9.5998690282833804E-4</v>
      </c>
      <c r="E10" s="16">
        <v>1.0258484552726801E-5</v>
      </c>
      <c r="F10" s="16">
        <v>1.0247081477248E-5</v>
      </c>
      <c r="G10" s="16">
        <v>2.0940950655907201E-6</v>
      </c>
      <c r="H10" s="16">
        <v>3.0203885272014598E-4</v>
      </c>
      <c r="J10">
        <v>0.95551588479459704</v>
      </c>
      <c r="K10">
        <f t="shared" si="2"/>
        <v>5.0736000375805502E-9</v>
      </c>
      <c r="L10">
        <f t="shared" si="3"/>
        <v>9.8256985104654897E-4</v>
      </c>
      <c r="M10" s="16">
        <f t="shared" si="4"/>
        <v>-3.5556608957960781E-5</v>
      </c>
      <c r="N10" s="16">
        <f t="shared" si="7"/>
        <v>1.4128704193905343E-3</v>
      </c>
      <c r="O10" s="16">
        <f t="shared" si="8"/>
        <v>1.6994344357760588E-3</v>
      </c>
      <c r="P10" s="16">
        <f t="shared" si="9"/>
        <v>1.4632239055825616E-5</v>
      </c>
      <c r="Q10" s="16">
        <f t="shared" si="10"/>
        <v>2.013307697308982E-3</v>
      </c>
      <c r="R10" s="16">
        <f t="shared" si="11"/>
        <v>1.5178220444571444E-3</v>
      </c>
      <c r="S10" s="16">
        <f t="shared" si="12"/>
        <v>1.8466460836545628E-3</v>
      </c>
      <c r="T10" s="16">
        <f t="shared" si="13"/>
        <v>2.0133160259082974E-3</v>
      </c>
      <c r="U10" s="65">
        <f t="shared" si="14"/>
        <v>1.0518028945551405E-2</v>
      </c>
      <c r="V10" s="65"/>
      <c r="W10" s="65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16">
        <v>5.6921254060359795E-4</v>
      </c>
      <c r="C11" s="16">
        <v>7.4087342936078097E-9</v>
      </c>
      <c r="D11" s="16">
        <v>1.1181157299611599E-3</v>
      </c>
      <c r="E11" s="16">
        <v>1.6643750001340201E-5</v>
      </c>
      <c r="F11" s="16">
        <v>8.5823029872468507E-6</v>
      </c>
      <c r="G11" s="16">
        <v>1.5033414410172599E-6</v>
      </c>
      <c r="H11" s="16">
        <v>4.9004265026299698E-4</v>
      </c>
      <c r="J11">
        <v>0.95478135122818797</v>
      </c>
      <c r="K11">
        <f t="shared" si="2"/>
        <v>7.0737213397414788E-9</v>
      </c>
      <c r="L11">
        <f t="shared" si="3"/>
        <v>1.1367762686423774E-3</v>
      </c>
      <c r="M11" s="16">
        <f t="shared" si="4"/>
        <v>1.648812564818615E-6</v>
      </c>
      <c r="N11" s="16">
        <f t="shared" si="7"/>
        <v>2.4628926343703551E-2</v>
      </c>
      <c r="O11" s="16">
        <f t="shared" si="8"/>
        <v>0.11409131008902014</v>
      </c>
      <c r="P11" s="16">
        <f t="shared" si="9"/>
        <v>2.5684702472871312E-2</v>
      </c>
      <c r="Q11" s="16">
        <f t="shared" si="10"/>
        <v>0.30210291263679373</v>
      </c>
      <c r="R11" s="16">
        <f t="shared" si="11"/>
        <v>1.6856840916907066E-2</v>
      </c>
      <c r="S11" s="16">
        <f t="shared" si="12"/>
        <v>6.3128894606951313E-2</v>
      </c>
      <c r="T11" s="16">
        <f t="shared" si="13"/>
        <v>0.3021148793787965</v>
      </c>
      <c r="U11" s="65">
        <f t="shared" si="14"/>
        <v>0.84860846644504351</v>
      </c>
      <c r="V11" s="65"/>
      <c r="W11" s="65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>
        <v>4.7425884733816602E-4</v>
      </c>
      <c r="C12" s="16">
        <v>4.7684989283128996E-9</v>
      </c>
      <c r="D12" s="16">
        <v>8.5871858405416296E-4</v>
      </c>
      <c r="E12" s="16">
        <v>8.2501939608759696E-6</v>
      </c>
      <c r="F12" s="16">
        <v>1.01833779329217E-5</v>
      </c>
      <c r="G12" s="16">
        <v>2.32914094280007E-6</v>
      </c>
      <c r="H12" s="16">
        <v>2.4290792582049001E-4</v>
      </c>
      <c r="J12">
        <v>0.95601931527451001</v>
      </c>
      <c r="K12">
        <f t="shared" si="2"/>
        <v>4.5587770803329328E-9</v>
      </c>
      <c r="L12">
        <f t="shared" si="3"/>
        <v>8.8140971236387816E-4</v>
      </c>
      <c r="M12" s="16">
        <f t="shared" si="4"/>
        <v>6.7107982312453906E-5</v>
      </c>
      <c r="N12" s="16">
        <f t="shared" si="7"/>
        <v>1.3002697541579914E-3</v>
      </c>
      <c r="O12" s="16">
        <f t="shared" si="8"/>
        <v>1.9311473801149157E-2</v>
      </c>
      <c r="P12" s="16">
        <f t="shared" si="9"/>
        <v>1.1861597970003803E-2</v>
      </c>
      <c r="Q12" s="16">
        <f t="shared" si="10"/>
        <v>5.3756515593532575E-2</v>
      </c>
      <c r="R12" s="16">
        <f t="shared" si="11"/>
        <v>1.0562685765336287E-3</v>
      </c>
      <c r="S12" s="16">
        <f t="shared" si="12"/>
        <v>2.5612219547703065E-2</v>
      </c>
      <c r="T12" s="16">
        <f t="shared" si="13"/>
        <v>5.3758253223275022E-2</v>
      </c>
      <c r="U12" s="65">
        <f t="shared" si="14"/>
        <v>0.16665659846635525</v>
      </c>
      <c r="V12" s="65"/>
      <c r="W12" s="65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16">
        <v>4.8039410178786197E-4</v>
      </c>
      <c r="C13" s="16">
        <v>5.2359669835789701E-9</v>
      </c>
      <c r="D13" s="16">
        <v>9.3245542019932195E-4</v>
      </c>
      <c r="E13" s="16">
        <v>9.8288001786635193E-6</v>
      </c>
      <c r="F13" s="16">
        <v>1.00872015043163E-5</v>
      </c>
      <c r="G13" s="16">
        <v>2.1229531745976101E-6</v>
      </c>
      <c r="H13" s="16">
        <v>2.8938734281352599E-4</v>
      </c>
      <c r="J13">
        <v>0.95565490743551096</v>
      </c>
      <c r="K13">
        <f t="shared" si="2"/>
        <v>5.0037775430275522E-9</v>
      </c>
      <c r="L13">
        <f t="shared" si="3"/>
        <v>9.5474754041556867E-4</v>
      </c>
      <c r="M13" s="16">
        <f t="shared" si="4"/>
        <v>6.040663160155338E-6</v>
      </c>
      <c r="N13" s="16">
        <f t="shared" si="7"/>
        <v>5.5645148931897912E-4</v>
      </c>
      <c r="O13" s="16">
        <f t="shared" si="8"/>
        <v>2.9763957018053436E-3</v>
      </c>
      <c r="P13" s="16">
        <f t="shared" si="9"/>
        <v>1.0494053592494126E-3</v>
      </c>
      <c r="Q13" s="16">
        <f t="shared" si="10"/>
        <v>7.203976666209159E-3</v>
      </c>
      <c r="R13" s="16">
        <f t="shared" si="11"/>
        <v>5.1751181169909326E-4</v>
      </c>
      <c r="S13" s="16">
        <f t="shared" si="12"/>
        <v>3.2885086058241845E-3</v>
      </c>
      <c r="T13" s="16">
        <f t="shared" si="13"/>
        <v>7.2041981209576382E-3</v>
      </c>
      <c r="U13" s="65">
        <f t="shared" si="14"/>
        <v>2.2796447755063808E-2</v>
      </c>
      <c r="V13" s="65"/>
      <c r="W13" s="65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>
        <v>5.1967430001344098E-4</v>
      </c>
      <c r="C14" s="16">
        <v>6.1789627708399296E-9</v>
      </c>
      <c r="D14" s="16">
        <v>1.0191850517228399E-3</v>
      </c>
      <c r="E14" s="16">
        <v>1.2666087181549E-5</v>
      </c>
      <c r="F14" s="16">
        <v>9.3602112577099596E-6</v>
      </c>
      <c r="G14" s="16">
        <v>1.8006434178820099E-6</v>
      </c>
      <c r="H14" s="16">
        <v>3.7292647053702198E-4</v>
      </c>
      <c r="J14">
        <v>0.95524429244778797</v>
      </c>
      <c r="K14">
        <f t="shared" si="2"/>
        <v>5.9024189200922122E-9</v>
      </c>
      <c r="L14">
        <f t="shared" si="3"/>
        <v>1.0396999386933709E-3</v>
      </c>
      <c r="M14" s="16">
        <f t="shared" si="4"/>
        <v>-3.513386664889648E-7</v>
      </c>
      <c r="N14" s="16">
        <f t="shared" si="7"/>
        <v>3.1639024441219581E-3</v>
      </c>
      <c r="O14" s="16">
        <f t="shared" si="8"/>
        <v>1.3390588469647894E-2</v>
      </c>
      <c r="P14" s="16">
        <f t="shared" si="9"/>
        <v>3.3182766798646912E-3</v>
      </c>
      <c r="Q14" s="16">
        <f t="shared" si="10"/>
        <v>3.2146054127234848E-2</v>
      </c>
      <c r="R14" s="16">
        <f t="shared" si="11"/>
        <v>2.5970436527352919E-3</v>
      </c>
      <c r="S14" s="16">
        <f t="shared" si="12"/>
        <v>1.0646561093758958E-2</v>
      </c>
      <c r="T14" s="16">
        <f t="shared" si="13"/>
        <v>3.2147118039784345E-2</v>
      </c>
      <c r="U14" s="65">
        <f t="shared" si="14"/>
        <v>9.7409544507147977E-2</v>
      </c>
      <c r="V14" s="65"/>
      <c r="W14" s="65"/>
    </row>
    <row r="15" spans="1:32" x14ac:dyDescent="0.25">
      <c r="A15">
        <v>14</v>
      </c>
      <c r="B15" s="16">
        <v>4.7353081115775999E-4</v>
      </c>
      <c r="C15" s="16">
        <v>5.0191622230513396E-9</v>
      </c>
      <c r="D15" s="16">
        <v>9.0625957226165101E-4</v>
      </c>
      <c r="E15" s="16">
        <v>9.1597449356804798E-6</v>
      </c>
      <c r="F15" s="16">
        <v>1.02214200599031E-5</v>
      </c>
      <c r="G15" s="16">
        <v>2.2140159763257598E-6</v>
      </c>
      <c r="H15" s="16">
        <v>2.69688161373262E-4</v>
      </c>
      <c r="J15">
        <v>0.95578177793818198</v>
      </c>
      <c r="K15">
        <f t="shared" si="2"/>
        <v>4.7972237933081677E-9</v>
      </c>
      <c r="L15">
        <f t="shared" si="3"/>
        <v>9.2891140919555985E-4</v>
      </c>
      <c r="M15" s="16">
        <f t="shared" si="4"/>
        <v>1.8150213119960116E-5</v>
      </c>
      <c r="N15" s="16">
        <f t="shared" si="7"/>
        <v>1.4091766495237783E-3</v>
      </c>
      <c r="O15" s="16">
        <f t="shared" si="8"/>
        <v>8.7804717778233732E-3</v>
      </c>
      <c r="P15" s="16">
        <f t="shared" si="9"/>
        <v>3.5495213198105439E-3</v>
      </c>
      <c r="Q15" s="16">
        <f t="shared" si="10"/>
        <v>2.1658872937724234E-2</v>
      </c>
      <c r="R15" s="16">
        <f t="shared" si="11"/>
        <v>1.3218609293855477E-3</v>
      </c>
      <c r="S15" s="16">
        <f t="shared" si="12"/>
        <v>1.0547232628385588E-2</v>
      </c>
      <c r="T15" s="16">
        <f t="shared" si="13"/>
        <v>2.1659533741383727E-2</v>
      </c>
      <c r="U15" s="65">
        <f t="shared" si="14"/>
        <v>6.8926669984036792E-2</v>
      </c>
      <c r="V15" s="65"/>
      <c r="W15" s="65"/>
      <c r="AB15" s="99" t="s">
        <v>62</v>
      </c>
      <c r="AC15" s="100"/>
    </row>
    <row r="16" spans="1:32" x14ac:dyDescent="0.25">
      <c r="A16">
        <v>15</v>
      </c>
      <c r="B16">
        <v>5.3948908074869797E-4</v>
      </c>
      <c r="C16" s="16">
        <v>6.4421200623990297E-9</v>
      </c>
      <c r="D16" s="16">
        <v>1.02363447514781E-3</v>
      </c>
      <c r="E16" s="16">
        <v>1.32627383469286E-5</v>
      </c>
      <c r="F16" s="16">
        <v>9.01764627512597E-6</v>
      </c>
      <c r="G16" s="16">
        <v>1.7271458069724401E-6</v>
      </c>
      <c r="H16" s="16">
        <v>3.9049367276625802E-4</v>
      </c>
      <c r="J16">
        <v>0.95522961639871895</v>
      </c>
      <c r="K16">
        <f t="shared" si="2"/>
        <v>6.1537038759999161E-9</v>
      </c>
      <c r="L16">
        <f t="shared" si="3"/>
        <v>1.0433904713849718E-3</v>
      </c>
      <c r="M16" s="16">
        <f t="shared" si="4"/>
        <v>3.558769011242397E-5</v>
      </c>
      <c r="N16" s="16">
        <f t="shared" si="7"/>
        <v>9.3165972236943645E-3</v>
      </c>
      <c r="O16" s="16">
        <f t="shared" si="8"/>
        <v>2.6645754335321754E-2</v>
      </c>
      <c r="P16" s="16">
        <f t="shared" si="9"/>
        <v>3.8715318375925185E-3</v>
      </c>
      <c r="Q16" s="16">
        <f t="shared" si="10"/>
        <v>5.5152278409787238E-2</v>
      </c>
      <c r="R16" s="16">
        <f t="shared" si="11"/>
        <v>7.3434816319924009E-3</v>
      </c>
      <c r="S16" s="16">
        <f t="shared" si="12"/>
        <v>1.9540673844339575E-2</v>
      </c>
      <c r="T16" s="16">
        <f t="shared" si="13"/>
        <v>5.5153819895420349E-2</v>
      </c>
      <c r="U16" s="65">
        <f t="shared" si="14"/>
        <v>0.17702413717814822</v>
      </c>
      <c r="V16" s="65"/>
      <c r="W16" s="65"/>
      <c r="AA16" s="68" t="s">
        <v>53</v>
      </c>
      <c r="AB16" s="69" t="s">
        <v>37</v>
      </c>
      <c r="AC16" s="52" t="s">
        <v>17</v>
      </c>
    </row>
    <row r="17" spans="1:29" x14ac:dyDescent="0.25">
      <c r="A17">
        <v>16</v>
      </c>
      <c r="B17">
        <v>5.2555996959527905E-4</v>
      </c>
      <c r="C17" s="16">
        <v>6.0459061459758903E-9</v>
      </c>
      <c r="D17" s="16">
        <v>9.8528919798540897E-4</v>
      </c>
      <c r="E17" s="16">
        <v>1.1985703389722599E-5</v>
      </c>
      <c r="F17" s="16">
        <v>9.2410052300570407E-6</v>
      </c>
      <c r="G17" s="16">
        <v>1.8395668431425599E-6</v>
      </c>
      <c r="H17" s="16">
        <v>3.52893419568776E-4</v>
      </c>
      <c r="J17">
        <v>0.95541244933428904</v>
      </c>
      <c r="K17">
        <f t="shared" si="2"/>
        <v>5.7763339993720571E-9</v>
      </c>
      <c r="L17">
        <f t="shared" si="3"/>
        <v>1.0056047293825197E-3</v>
      </c>
      <c r="M17" s="16">
        <f t="shared" si="4"/>
        <v>4.5515209808038443E-5</v>
      </c>
      <c r="N17" s="16">
        <f t="shared" si="7"/>
        <v>4.6527842191984433E-3</v>
      </c>
      <c r="O17" s="16">
        <f t="shared" si="8"/>
        <v>8.407432849694944E-3</v>
      </c>
      <c r="P17" s="16">
        <f t="shared" si="9"/>
        <v>5.0314461486386367E-4</v>
      </c>
      <c r="Q17" s="16">
        <f t="shared" si="10"/>
        <v>1.3443278368580603E-2</v>
      </c>
      <c r="R17" s="16">
        <f t="shared" si="11"/>
        <v>3.9749980495360649E-3</v>
      </c>
      <c r="S17" s="16">
        <f t="shared" si="12"/>
        <v>7.0218036385147073E-3</v>
      </c>
      <c r="T17" s="16">
        <f t="shared" si="13"/>
        <v>1.3443510027299948E-2</v>
      </c>
      <c r="U17" s="65">
        <f t="shared" si="14"/>
        <v>5.144695176768857E-2</v>
      </c>
      <c r="V17" s="65"/>
      <c r="W17" s="65"/>
      <c r="Y17" s="16"/>
      <c r="Z17" s="29" t="s">
        <v>26</v>
      </c>
      <c r="AA17" s="75">
        <v>4.9246101929160198E-4</v>
      </c>
      <c r="AB17" s="73">
        <f>X2</f>
        <v>4.9496819781861916E-4</v>
      </c>
      <c r="AC17" s="77">
        <f>_xlfn.STDEV.P(B3:B1502)</f>
        <v>5.5914906753315316E-5</v>
      </c>
    </row>
    <row r="18" spans="1:29" x14ac:dyDescent="0.25">
      <c r="A18">
        <v>17</v>
      </c>
      <c r="B18" s="16">
        <v>6.46160050816688E-4</v>
      </c>
      <c r="C18" s="16">
        <v>9.7812518654794197E-9</v>
      </c>
      <c r="D18" s="16">
        <v>1.3057429565302399E-3</v>
      </c>
      <c r="E18" s="16">
        <v>2.5610567111252399E-5</v>
      </c>
      <c r="F18" s="16">
        <v>7.6215365980749503E-6</v>
      </c>
      <c r="G18" s="16">
        <v>1.1409587619920001E-6</v>
      </c>
      <c r="H18" s="16">
        <v>7.5405956243954704E-4</v>
      </c>
      <c r="J18">
        <v>0.95391181553863602</v>
      </c>
      <c r="K18">
        <f t="shared" si="2"/>
        <v>9.3304517252401441E-9</v>
      </c>
      <c r="L18">
        <f t="shared" si="3"/>
        <v>1.3221172072365164E-3</v>
      </c>
      <c r="M18" s="16">
        <f t="shared" si="4"/>
        <v>-2.9797105603140303E-5</v>
      </c>
      <c r="N18" s="16">
        <f t="shared" si="7"/>
        <v>9.8177842503651136E-2</v>
      </c>
      <c r="O18" s="16">
        <f t="shared" si="8"/>
        <v>0.58702074875550236</v>
      </c>
      <c r="P18" s="16">
        <f t="shared" si="9"/>
        <v>0.12599982616351424</v>
      </c>
      <c r="Q18" s="16">
        <f t="shared" si="10"/>
        <v>1.9168583822002971</v>
      </c>
      <c r="R18" s="16">
        <f t="shared" si="11"/>
        <v>5.1641071012633599E-2</v>
      </c>
      <c r="S18" s="16">
        <f t="shared" si="12"/>
        <v>0.18640013372540254</v>
      </c>
      <c r="T18" s="16">
        <f t="shared" si="13"/>
        <v>1.9169619338856017</v>
      </c>
      <c r="U18" s="65">
        <f t="shared" si="14"/>
        <v>4.8830599382466024</v>
      </c>
      <c r="V18" s="65"/>
      <c r="W18" s="65"/>
      <c r="Z18" s="29" t="s">
        <v>29</v>
      </c>
      <c r="AA18" s="66">
        <v>9.8492203770924832E-4</v>
      </c>
      <c r="AB18" s="70">
        <f>AVERAGE(L3:L1502)</f>
        <v>9.927663927386803E-4</v>
      </c>
      <c r="AC18" s="53">
        <f>_xlfn.STDEV.P(L3:L1502)</f>
        <v>1.1292927238898111E-4</v>
      </c>
    </row>
    <row r="19" spans="1:29" x14ac:dyDescent="0.25">
      <c r="A19">
        <v>18</v>
      </c>
      <c r="B19">
        <v>4.94799460199429E-4</v>
      </c>
      <c r="C19" s="16">
        <v>5.4060318605590903E-9</v>
      </c>
      <c r="D19" s="16">
        <v>9.3473554643817901E-4</v>
      </c>
      <c r="E19" s="16">
        <v>1.01727378165332E-5</v>
      </c>
      <c r="F19" s="16">
        <v>9.7939935876492299E-6</v>
      </c>
      <c r="G19" s="16">
        <v>2.0561926571755999E-6</v>
      </c>
      <c r="H19" s="16">
        <v>2.9951384268116303E-4</v>
      </c>
      <c r="J19">
        <v>0.955649755627339</v>
      </c>
      <c r="K19">
        <f t="shared" si="2"/>
        <v>5.1662730264569036E-9</v>
      </c>
      <c r="L19">
        <f t="shared" si="3"/>
        <v>9.5637432023879258E-4</v>
      </c>
      <c r="M19" s="16">
        <f t="shared" si="4"/>
        <v>3.3224600160065592E-5</v>
      </c>
      <c r="N19" s="16">
        <f t="shared" si="7"/>
        <v>3.2375642012801795E-5</v>
      </c>
      <c r="O19" s="16">
        <f t="shared" si="8"/>
        <v>5.6873773774039345E-4</v>
      </c>
      <c r="P19" s="16">
        <f t="shared" si="9"/>
        <v>9.0170770651010613E-4</v>
      </c>
      <c r="Q19" s="16">
        <f t="shared" si="10"/>
        <v>2.7934886034273083E-3</v>
      </c>
      <c r="R19" s="16">
        <f t="shared" si="11"/>
        <v>4.8715981349485747E-5</v>
      </c>
      <c r="S19" s="16">
        <f t="shared" si="12"/>
        <v>5.8057724083879398E-4</v>
      </c>
      <c r="T19" s="16">
        <f t="shared" si="13"/>
        <v>2.7936264146682008E-3</v>
      </c>
      <c r="U19" s="65">
        <f t="shared" si="14"/>
        <v>7.7192293265470908E-3</v>
      </c>
      <c r="V19" s="65"/>
      <c r="W19" s="65"/>
      <c r="Z19" s="29" t="s">
        <v>31</v>
      </c>
      <c r="AA19" s="67">
        <v>8.7395557692762074E-13</v>
      </c>
      <c r="AB19" s="70">
        <f>AVERAGE(M3:M1502)</f>
        <v>-2.829997101440494E-6</v>
      </c>
      <c r="AC19" s="53">
        <f>_xlfn.STDEV.P(M3:M1502)</f>
        <v>4.1768788316953623E-5</v>
      </c>
    </row>
    <row r="20" spans="1:29" x14ac:dyDescent="0.25">
      <c r="A20">
        <v>19</v>
      </c>
      <c r="B20" s="16">
        <v>5.3409935679974904E-4</v>
      </c>
      <c r="C20" s="16">
        <v>6.8111545771307104E-9</v>
      </c>
      <c r="D20" s="16">
        <v>1.09499149446115E-3</v>
      </c>
      <c r="E20" s="16">
        <v>1.4988216080073599E-5</v>
      </c>
      <c r="F20" s="16">
        <v>9.1380534635800305E-6</v>
      </c>
      <c r="G20" s="16">
        <v>1.6348645974934799E-6</v>
      </c>
      <c r="H20" s="16">
        <v>4.4129826085798302E-4</v>
      </c>
      <c r="J20">
        <v>0.95488140624931195</v>
      </c>
      <c r="K20">
        <f t="shared" si="2"/>
        <v>6.5038448607920104E-9</v>
      </c>
      <c r="L20">
        <f t="shared" si="3"/>
        <v>1.1148956548312264E-3</v>
      </c>
      <c r="M20" s="16">
        <f t="shared" si="4"/>
        <v>-4.6696941231728254E-5</v>
      </c>
      <c r="N20" s="16">
        <f t="shared" si="7"/>
        <v>7.3218481184834303E-3</v>
      </c>
      <c r="O20" s="16">
        <f t="shared" si="8"/>
        <v>5.2840577470505447E-2</v>
      </c>
      <c r="P20" s="16">
        <f t="shared" si="9"/>
        <v>1.8569116264340803E-2</v>
      </c>
      <c r="Q20" s="16">
        <f t="shared" si="10"/>
        <v>0.15641879794535257</v>
      </c>
      <c r="R20" s="16">
        <f t="shared" si="11"/>
        <v>5.4001836724056037E-3</v>
      </c>
      <c r="S20" s="16">
        <f t="shared" si="12"/>
        <v>3.4502688941917013E-2</v>
      </c>
      <c r="T20" s="16">
        <f t="shared" si="13"/>
        <v>0.15642547002617163</v>
      </c>
      <c r="U20" s="65">
        <f t="shared" si="14"/>
        <v>0.43147868243917648</v>
      </c>
      <c r="V20" s="65"/>
      <c r="W20" s="65"/>
      <c r="X20" s="16"/>
      <c r="Z20" s="29" t="s">
        <v>30</v>
      </c>
      <c r="AA20" s="67">
        <v>5.2941991164053117E-9</v>
      </c>
      <c r="AB20" s="70">
        <f>AVERAGE(K3:K1502)</f>
        <v>5.4256952262173105E-9</v>
      </c>
      <c r="AC20" s="53">
        <f>_xlfn.STDEV.P(K3:K1502)</f>
        <v>1.2380656102548369E-9</v>
      </c>
    </row>
    <row r="21" spans="1:29" x14ac:dyDescent="0.25">
      <c r="A21">
        <v>20</v>
      </c>
      <c r="B21">
        <v>4.9054291871175105E-4</v>
      </c>
      <c r="C21" s="16">
        <v>5.8586317021847897E-9</v>
      </c>
      <c r="D21" s="16">
        <v>1.02390191233666E-3</v>
      </c>
      <c r="E21" s="16">
        <v>1.20640938519741E-5</v>
      </c>
      <c r="F21" s="16">
        <v>9.9192348745505197E-6</v>
      </c>
      <c r="G21" s="16">
        <v>1.8992457158881999E-6</v>
      </c>
      <c r="H21" s="16">
        <v>3.5520215307832399E-4</v>
      </c>
      <c r="J21">
        <v>0.95520987247898304</v>
      </c>
      <c r="K21">
        <f t="shared" si="2"/>
        <v>5.5962228411452607E-9</v>
      </c>
      <c r="L21">
        <f t="shared" si="3"/>
        <v>1.0456337691699472E-3</v>
      </c>
      <c r="M21" s="16">
        <f t="shared" si="4"/>
        <v>-6.454793174644499E-5</v>
      </c>
      <c r="N21" s="16">
        <f t="shared" si="7"/>
        <v>8.7707626105712302E-6</v>
      </c>
      <c r="O21" s="16">
        <f t="shared" si="8"/>
        <v>3.3496824785949511E-3</v>
      </c>
      <c r="P21" s="16">
        <f t="shared" si="9"/>
        <v>3.9061441714242817E-3</v>
      </c>
      <c r="Q21" s="16">
        <f t="shared" si="10"/>
        <v>1.5189034881047931E-2</v>
      </c>
      <c r="R21" s="16">
        <f t="shared" si="11"/>
        <v>3.2702660944326938E-5</v>
      </c>
      <c r="S21" s="16">
        <f t="shared" si="12"/>
        <v>2.9238780953609171E-3</v>
      </c>
      <c r="T21" s="16">
        <f t="shared" si="13"/>
        <v>1.5189823603217755E-2</v>
      </c>
      <c r="U21" s="65">
        <f t="shared" si="14"/>
        <v>4.0600036653200736E-2</v>
      </c>
      <c r="V21" s="65"/>
      <c r="W21" s="65"/>
      <c r="Z21" s="29" t="s">
        <v>35</v>
      </c>
      <c r="AA21" s="76">
        <v>3.16228E-4</v>
      </c>
      <c r="AB21" s="54">
        <f>AD2</f>
        <v>3.3524819714911286E-4</v>
      </c>
      <c r="AC21" s="54">
        <f>_xlfn.STDEV.P(H3:H1502)</f>
        <v>1.1944773033193123E-4</v>
      </c>
    </row>
    <row r="22" spans="1:29" x14ac:dyDescent="0.25">
      <c r="A22">
        <v>21</v>
      </c>
      <c r="B22">
        <v>5.2948134456030698E-4</v>
      </c>
      <c r="C22" s="16">
        <v>6.1103920934319898E-9</v>
      </c>
      <c r="D22" s="16">
        <v>9.8848998173046597E-4</v>
      </c>
      <c r="E22" s="16">
        <v>1.2152503719180299E-5</v>
      </c>
      <c r="F22" s="16">
        <v>9.1737786626819996E-6</v>
      </c>
      <c r="G22" s="16">
        <v>1.8202122679562601E-6</v>
      </c>
      <c r="H22" s="16">
        <v>3.5780454796241397E-4</v>
      </c>
      <c r="J22">
        <v>0.95539814790230204</v>
      </c>
      <c r="K22">
        <f t="shared" si="2"/>
        <v>5.8378572890217928E-9</v>
      </c>
      <c r="L22">
        <f t="shared" si="3"/>
        <v>1.0086516409316929E-3</v>
      </c>
      <c r="M22" s="16">
        <f t="shared" si="4"/>
        <v>5.0311048188921088E-5</v>
      </c>
      <c r="N22" s="16">
        <f t="shared" si="7"/>
        <v>5.8036353610964519E-3</v>
      </c>
      <c r="O22" s="16">
        <f t="shared" si="8"/>
        <v>1.0678349218677019E-2</v>
      </c>
      <c r="P22" s="16">
        <f t="shared" si="9"/>
        <v>6.631823207626428E-4</v>
      </c>
      <c r="Q22" s="16">
        <f t="shared" si="10"/>
        <v>1.7285760576782005E-2</v>
      </c>
      <c r="R22" s="16">
        <f t="shared" si="11"/>
        <v>4.8809418057374531E-3</v>
      </c>
      <c r="S22" s="16">
        <f t="shared" si="12"/>
        <v>8.7302540311253226E-3</v>
      </c>
      <c r="T22" s="16">
        <f t="shared" si="13"/>
        <v>1.7286067824094493E-2</v>
      </c>
      <c r="U22" s="65">
        <f t="shared" si="14"/>
        <v>6.5328191138275385E-2</v>
      </c>
      <c r="V22" s="65"/>
      <c r="W22" s="65"/>
    </row>
    <row r="23" spans="1:29" x14ac:dyDescent="0.25">
      <c r="A23">
        <v>22</v>
      </c>
      <c r="B23" s="16">
        <v>4.7439135161715602E-4</v>
      </c>
      <c r="C23" s="16">
        <v>5.0844655016778504E-9</v>
      </c>
      <c r="D23" s="16">
        <v>9.1660521989311199E-4</v>
      </c>
      <c r="E23" s="16">
        <v>9.38376964093708E-6</v>
      </c>
      <c r="F23" s="16">
        <v>1.0207683765652299E-5</v>
      </c>
      <c r="G23" s="16">
        <v>2.1858333199764301E-6</v>
      </c>
      <c r="H23" s="16">
        <v>2.7628420058714597E-4</v>
      </c>
      <c r="J23">
        <v>0.95573078934424405</v>
      </c>
      <c r="K23">
        <f t="shared" si="2"/>
        <v>4.85938022731215E-9</v>
      </c>
      <c r="L23">
        <f t="shared" si="3"/>
        <v>9.3920133627889131E-4</v>
      </c>
      <c r="M23" s="16">
        <f t="shared" si="4"/>
        <v>9.5813669554207585E-6</v>
      </c>
      <c r="N23" s="16">
        <f t="shared" si="7"/>
        <v>1.2809195000935078E-3</v>
      </c>
      <c r="O23" s="16">
        <f t="shared" si="8"/>
        <v>6.7096649581693492E-3</v>
      </c>
      <c r="P23" s="16">
        <f t="shared" si="9"/>
        <v>2.3855624324820497E-3</v>
      </c>
      <c r="Q23" s="16">
        <f t="shared" si="10"/>
        <v>1.5954573403583583E-2</v>
      </c>
      <c r="R23" s="16">
        <f t="shared" si="11"/>
        <v>1.2225283094075504E-3</v>
      </c>
      <c r="S23" s="16">
        <f t="shared" si="12"/>
        <v>7.8611689418654797E-3</v>
      </c>
      <c r="T23" s="16">
        <f t="shared" si="13"/>
        <v>1.5955047504425675E-2</v>
      </c>
      <c r="U23" s="65">
        <f t="shared" si="14"/>
        <v>5.1369465050027187E-2</v>
      </c>
      <c r="V23" s="65"/>
      <c r="W23" s="65"/>
    </row>
    <row r="24" spans="1:29" x14ac:dyDescent="0.25">
      <c r="A24">
        <v>23</v>
      </c>
      <c r="B24">
        <v>5.2150697007527502E-4</v>
      </c>
      <c r="C24" s="16">
        <v>6.3467943857249202E-9</v>
      </c>
      <c r="D24" s="16">
        <v>1.04377541831673E-3</v>
      </c>
      <c r="E24" s="16">
        <v>1.3320442815440301E-5</v>
      </c>
      <c r="F24" s="16">
        <v>9.3376100876489696E-6</v>
      </c>
      <c r="G24" s="16">
        <v>1.75350418171102E-6</v>
      </c>
      <c r="H24" s="16">
        <v>3.9219305755009299E-4</v>
      </c>
      <c r="J24">
        <v>0.95512510227160796</v>
      </c>
      <c r="K24">
        <f t="shared" si="2"/>
        <v>6.0619826367623815E-9</v>
      </c>
      <c r="L24">
        <f t="shared" si="3"/>
        <v>1.0641977958793535E-3</v>
      </c>
      <c r="M24" s="16">
        <f t="shared" si="4"/>
        <v>-2.1183855728803332E-5</v>
      </c>
      <c r="N24" s="16">
        <f t="shared" si="7"/>
        <v>3.5968226709596372E-3</v>
      </c>
      <c r="O24" s="16">
        <f t="shared" si="8"/>
        <v>2.1322595912639696E-2</v>
      </c>
      <c r="P24" s="16">
        <f t="shared" si="9"/>
        <v>6.9092362252337006E-3</v>
      </c>
      <c r="Q24" s="16">
        <f t="shared" si="10"/>
        <v>5.7704627450765524E-2</v>
      </c>
      <c r="R24" s="16">
        <f t="shared" si="11"/>
        <v>2.8358550645797239E-3</v>
      </c>
      <c r="S24" s="16">
        <f t="shared" si="12"/>
        <v>1.6042771775634745E-2</v>
      </c>
      <c r="T24" s="16">
        <f t="shared" si="13"/>
        <v>5.7706814289037352E-2</v>
      </c>
      <c r="U24" s="65">
        <f t="shared" si="14"/>
        <v>0.16611872338885039</v>
      </c>
      <c r="V24" s="65"/>
      <c r="W24" s="65"/>
    </row>
    <row r="25" spans="1:29" x14ac:dyDescent="0.25">
      <c r="A25">
        <v>24</v>
      </c>
      <c r="B25" s="16">
        <v>5.2461598690600199E-4</v>
      </c>
      <c r="C25" s="16">
        <v>6.2928345199415402E-9</v>
      </c>
      <c r="D25" s="16">
        <v>1.0283995048715701E-3</v>
      </c>
      <c r="E25" s="16">
        <v>1.30148679564566E-5</v>
      </c>
      <c r="F25" s="16">
        <v>9.2757449249836296E-6</v>
      </c>
      <c r="G25" s="16">
        <v>1.76823382178314E-6</v>
      </c>
      <c r="H25" s="16">
        <v>3.8319575162986601E-4</v>
      </c>
      <c r="J25">
        <v>0.95520112865722195</v>
      </c>
      <c r="K25">
        <f t="shared" si="2"/>
        <v>6.0109226359012865E-9</v>
      </c>
      <c r="L25">
        <f t="shared" si="3"/>
        <v>1.0487129357088006E-3</v>
      </c>
      <c r="M25" s="16">
        <f t="shared" si="4"/>
        <v>5.1903810320350122E-7</v>
      </c>
      <c r="N25" s="16">
        <f t="shared" si="7"/>
        <v>4.3947162810351447E-3</v>
      </c>
      <c r="O25" s="16">
        <f t="shared" si="8"/>
        <v>1.8572022452497384E-2</v>
      </c>
      <c r="P25" s="16">
        <f t="shared" si="9"/>
        <v>4.5113102677462776E-3</v>
      </c>
      <c r="Q25" s="16">
        <f t="shared" si="10"/>
        <v>4.4845225746634493E-2</v>
      </c>
      <c r="R25" s="16">
        <f t="shared" si="11"/>
        <v>3.5432615794667955E-3</v>
      </c>
      <c r="S25" s="16">
        <f t="shared" si="12"/>
        <v>1.4238194618710974E-2</v>
      </c>
      <c r="T25" s="16">
        <f t="shared" si="13"/>
        <v>4.4846731217607488E-2</v>
      </c>
      <c r="U25" s="65">
        <f t="shared" si="14"/>
        <v>0.13495146216369855</v>
      </c>
      <c r="V25" s="65"/>
      <c r="W25" s="65"/>
    </row>
    <row r="26" spans="1:29" x14ac:dyDescent="0.25">
      <c r="A26">
        <v>25</v>
      </c>
      <c r="B26">
        <v>4.9128695252669203E-4</v>
      </c>
      <c r="C26" s="16">
        <v>5.6277605152653698E-9</v>
      </c>
      <c r="D26" s="16">
        <v>9.810927567942729E-4</v>
      </c>
      <c r="E26" s="16">
        <v>1.11094155748353E-5</v>
      </c>
      <c r="F26" s="16">
        <v>9.8850074299826505E-6</v>
      </c>
      <c r="G26" s="16">
        <v>1.9762148466308999E-6</v>
      </c>
      <c r="H26" s="16">
        <v>3.2709297481797999E-4</v>
      </c>
      <c r="J26">
        <v>0.95541973782726997</v>
      </c>
      <c r="K26">
        <f t="shared" si="2"/>
        <v>5.3768734760495017E-9</v>
      </c>
      <c r="L26">
        <f t="shared" si="3"/>
        <v>1.0028333587403539E-3</v>
      </c>
      <c r="M26" s="16">
        <f t="shared" si="4"/>
        <v>-2.0259453686969842E-5</v>
      </c>
      <c r="N26" s="16">
        <f t="shared" si="7"/>
        <v>2.1004226121642589E-6</v>
      </c>
      <c r="O26" s="16">
        <f t="shared" si="8"/>
        <v>2.6207364393239957E-4</v>
      </c>
      <c r="P26" s="16">
        <f t="shared" si="9"/>
        <v>3.2675096191924624E-4</v>
      </c>
      <c r="Q26" s="16">
        <f t="shared" si="10"/>
        <v>1.1804163816439357E-3</v>
      </c>
      <c r="R26" s="16">
        <f t="shared" si="11"/>
        <v>5.054753530300823E-6</v>
      </c>
      <c r="S26" s="16">
        <f t="shared" si="12"/>
        <v>2.4768796361996666E-4</v>
      </c>
      <c r="T26" s="16">
        <f t="shared" si="13"/>
        <v>1.1804750310392246E-3</v>
      </c>
      <c r="U26" s="65">
        <f t="shared" si="14"/>
        <v>3.2045591582972382E-3</v>
      </c>
      <c r="V26" s="65"/>
      <c r="W26" s="65"/>
    </row>
    <row r="27" spans="1:29" x14ac:dyDescent="0.25">
      <c r="A27">
        <v>26</v>
      </c>
      <c r="B27" s="16">
        <v>4.68599441333693E-4</v>
      </c>
      <c r="C27" s="16">
        <v>4.8794426191188197E-9</v>
      </c>
      <c r="D27" s="16">
        <v>8.8997365479884097E-4</v>
      </c>
      <c r="E27" s="16">
        <v>8.7462904365392399E-6</v>
      </c>
      <c r="F27" s="16">
        <v>1.03214761021648E-5</v>
      </c>
      <c r="G27" s="16">
        <v>2.27700488906962E-6</v>
      </c>
      <c r="H27" s="16">
        <v>2.5751472792245601E-4</v>
      </c>
      <c r="J27">
        <v>0.95586056354541704</v>
      </c>
      <c r="K27">
        <f t="shared" si="2"/>
        <v>4.6640667716984407E-9</v>
      </c>
      <c r="L27">
        <f t="shared" si="3"/>
        <v>9.1288873244962097E-4</v>
      </c>
      <c r="M27" s="16">
        <f t="shared" si="4"/>
        <v>2.431015021776496E-5</v>
      </c>
      <c r="N27" s="16">
        <f t="shared" si="7"/>
        <v>2.262154413276147E-3</v>
      </c>
      <c r="O27" s="16">
        <f t="shared" si="8"/>
        <v>1.4145044831690923E-2</v>
      </c>
      <c r="P27" s="16">
        <f t="shared" si="9"/>
        <v>5.848837747893936E-3</v>
      </c>
      <c r="Q27" s="16">
        <f t="shared" si="10"/>
        <v>3.4471410298641834E-2</v>
      </c>
      <c r="R27" s="16">
        <f t="shared" si="11"/>
        <v>2.1624510890346752E-3</v>
      </c>
      <c r="S27" s="16">
        <f t="shared" si="12"/>
        <v>1.7975195679505531E-2</v>
      </c>
      <c r="T27" s="16">
        <f t="shared" si="13"/>
        <v>3.4472432166833045E-2</v>
      </c>
      <c r="U27" s="65">
        <f t="shared" si="14"/>
        <v>0.11133752622687609</v>
      </c>
      <c r="V27" s="65"/>
      <c r="W27" s="65"/>
    </row>
    <row r="28" spans="1:29" x14ac:dyDescent="0.25">
      <c r="A28">
        <v>27</v>
      </c>
      <c r="B28">
        <v>6.0377032233359699E-4</v>
      </c>
      <c r="C28" s="16">
        <v>8.37894476804046E-9</v>
      </c>
      <c r="D28" s="16">
        <v>1.19415555461745E-3</v>
      </c>
      <c r="E28" s="16">
        <v>2.00873957763863E-5</v>
      </c>
      <c r="F28" s="16">
        <v>8.1176689807645903E-6</v>
      </c>
      <c r="G28" s="16">
        <v>1.3303414377377899E-6</v>
      </c>
      <c r="H28" s="16">
        <v>5.9143612770259598E-4</v>
      </c>
      <c r="J28">
        <v>0.95442749881449196</v>
      </c>
      <c r="K28">
        <f t="shared" si="2"/>
        <v>7.9970952976656295E-9</v>
      </c>
      <c r="L28">
        <f t="shared" si="3"/>
        <v>1.211712855071949E-3</v>
      </c>
      <c r="M28" s="16">
        <f t="shared" si="4"/>
        <v>-4.1722104047549085E-6</v>
      </c>
      <c r="N28" s="16">
        <f t="shared" si="7"/>
        <v>5.1608685944858221E-2</v>
      </c>
      <c r="O28" s="16">
        <f t="shared" si="8"/>
        <v>0.26313021258040031</v>
      </c>
      <c r="P28" s="16">
        <f t="shared" si="9"/>
        <v>5.7202631365768641E-2</v>
      </c>
      <c r="Q28" s="16">
        <f t="shared" si="10"/>
        <v>0.75735977485180817</v>
      </c>
      <c r="R28" s="16">
        <f t="shared" si="11"/>
        <v>3.1308997224427544E-2</v>
      </c>
      <c r="S28" s="16">
        <f t="shared" si="12"/>
        <v>0.11385090727851598</v>
      </c>
      <c r="T28" s="16">
        <f t="shared" si="13"/>
        <v>0.75739401471372514</v>
      </c>
      <c r="U28" s="65">
        <f t="shared" si="14"/>
        <v>2.031855223959504</v>
      </c>
      <c r="V28" s="65"/>
      <c r="W28" s="65"/>
    </row>
    <row r="29" spans="1:29" x14ac:dyDescent="0.25">
      <c r="A29">
        <v>28</v>
      </c>
      <c r="B29">
        <v>5.63593449103217E-4</v>
      </c>
      <c r="C29" s="16">
        <v>7.0813532021209299E-9</v>
      </c>
      <c r="D29" s="16">
        <v>1.07839570585523E-3</v>
      </c>
      <c r="E29" s="16">
        <v>1.5349736689845501E-5</v>
      </c>
      <c r="F29" s="16">
        <v>8.6526329283443494E-6</v>
      </c>
      <c r="G29" s="16">
        <v>1.57216184958197E-6</v>
      </c>
      <c r="H29" s="16">
        <v>4.5194212055476798E-4</v>
      </c>
      <c r="J29">
        <v>0.954971292812831</v>
      </c>
      <c r="K29">
        <f t="shared" si="2"/>
        <v>6.7624890222937053E-9</v>
      </c>
      <c r="L29">
        <f t="shared" si="3"/>
        <v>1.0972660522082984E-3</v>
      </c>
      <c r="M29" s="16">
        <f t="shared" si="4"/>
        <v>2.9920845998135547E-5</v>
      </c>
      <c r="N29" s="16">
        <f t="shared" si="7"/>
        <v>2.1174656101258005E-2</v>
      </c>
      <c r="O29" s="16">
        <f t="shared" si="8"/>
        <v>7.7651273267301424E-2</v>
      </c>
      <c r="P29" s="16">
        <f t="shared" si="9"/>
        <v>1.4172225686783394E-2</v>
      </c>
      <c r="Q29" s="16">
        <f t="shared" si="10"/>
        <v>0.1841766150903251</v>
      </c>
      <c r="R29" s="16">
        <f t="shared" si="11"/>
        <v>1.505604883895738E-2</v>
      </c>
      <c r="S29" s="16">
        <f t="shared" si="12"/>
        <v>4.7079606428003143E-2</v>
      </c>
      <c r="T29" s="16">
        <f t="shared" si="13"/>
        <v>0.18418295261824039</v>
      </c>
      <c r="U29" s="65">
        <f t="shared" si="14"/>
        <v>0.54349337803086883</v>
      </c>
      <c r="V29" s="65"/>
      <c r="W29" s="65"/>
    </row>
    <row r="30" spans="1:29" x14ac:dyDescent="0.25">
      <c r="A30">
        <v>29</v>
      </c>
      <c r="B30">
        <v>4.8089329303356798E-4</v>
      </c>
      <c r="C30" s="16">
        <v>5.5822400838409899E-9</v>
      </c>
      <c r="D30" s="16">
        <v>9.9451944739224101E-4</v>
      </c>
      <c r="E30" s="16">
        <v>1.1168595334814001E-5</v>
      </c>
      <c r="F30" s="16">
        <v>1.01052196563088E-5</v>
      </c>
      <c r="G30" s="16">
        <v>1.9926488058277698E-6</v>
      </c>
      <c r="H30" s="16">
        <v>3.2883561858211899E-4</v>
      </c>
      <c r="J30">
        <v>0.95534945114786496</v>
      </c>
      <c r="K30">
        <f t="shared" si="2"/>
        <v>5.3329900002731018E-9</v>
      </c>
      <c r="L30">
        <f t="shared" si="3"/>
        <v>1.0167169532706026E-3</v>
      </c>
      <c r="M30" s="16">
        <f t="shared" si="4"/>
        <v>-5.4930367203466606E-5</v>
      </c>
      <c r="N30" s="16">
        <f t="shared" si="7"/>
        <v>5.0961291079297294E-4</v>
      </c>
      <c r="O30" s="16">
        <f t="shared" si="8"/>
        <v>6.3508054632846359E-5</v>
      </c>
      <c r="P30" s="16">
        <f t="shared" si="9"/>
        <v>1.0245812211499275E-3</v>
      </c>
      <c r="Q30" s="16">
        <f t="shared" si="10"/>
        <v>1.5893936309916341E-3</v>
      </c>
      <c r="R30" s="16">
        <f t="shared" si="11"/>
        <v>6.0396797057558037E-4</v>
      </c>
      <c r="S30" s="16">
        <f t="shared" si="12"/>
        <v>5.7049392269300859E-5</v>
      </c>
      <c r="T30" s="16">
        <f t="shared" si="13"/>
        <v>1.5895181108894409E-3</v>
      </c>
      <c r="U30" s="65">
        <f t="shared" si="14"/>
        <v>5.4376312913017033E-3</v>
      </c>
      <c r="V30" s="65"/>
      <c r="W30" s="65"/>
    </row>
    <row r="31" spans="1:29" x14ac:dyDescent="0.25">
      <c r="A31">
        <v>30</v>
      </c>
      <c r="B31">
        <v>5.3366720794521697E-4</v>
      </c>
      <c r="C31" s="16">
        <v>6.7583463751141501E-9</v>
      </c>
      <c r="D31" s="16">
        <v>1.0871889975611301E-3</v>
      </c>
      <c r="E31" s="16">
        <v>1.47672871903434E-5</v>
      </c>
      <c r="F31" s="16">
        <v>9.1422746005054202E-6</v>
      </c>
      <c r="G31" s="16">
        <v>1.6474980815013201E-6</v>
      </c>
      <c r="H31" s="16">
        <v>4.34793288862171E-4</v>
      </c>
      <c r="J31">
        <v>0.95491893704187603</v>
      </c>
      <c r="K31">
        <f t="shared" si="2"/>
        <v>6.4536729366848201E-9</v>
      </c>
      <c r="L31">
        <f t="shared" si="3"/>
        <v>1.1071142864972671E-3</v>
      </c>
      <c r="M31" s="16">
        <f t="shared" si="4"/>
        <v>-3.9779870606833133E-5</v>
      </c>
      <c r="N31" s="16">
        <f t="shared" si="7"/>
        <v>7.1723024404700781E-3</v>
      </c>
      <c r="O31" s="16">
        <f t="shared" si="8"/>
        <v>4.8547669829384583E-2</v>
      </c>
      <c r="P31" s="16">
        <f t="shared" si="9"/>
        <v>1.6428041858770486E-2</v>
      </c>
      <c r="Q31" s="16">
        <f t="shared" si="10"/>
        <v>0.14057121565458938</v>
      </c>
      <c r="R31" s="16">
        <f t="shared" si="11"/>
        <v>5.3374651954675055E-3</v>
      </c>
      <c r="S31" s="16">
        <f t="shared" si="12"/>
        <v>3.2204755997416547E-2</v>
      </c>
      <c r="T31" s="16">
        <f t="shared" si="13"/>
        <v>0.14057706919813046</v>
      </c>
      <c r="U31" s="65">
        <f t="shared" si="14"/>
        <v>0.39083852017422904</v>
      </c>
      <c r="V31" s="65"/>
      <c r="W31" s="65"/>
    </row>
    <row r="32" spans="1:29" x14ac:dyDescent="0.25">
      <c r="A32">
        <v>31</v>
      </c>
      <c r="B32">
        <v>4.5779440595479401E-4</v>
      </c>
      <c r="C32" s="16">
        <v>4.6703780328996501E-9</v>
      </c>
      <c r="D32" s="16">
        <v>8.715925037766E-4</v>
      </c>
      <c r="E32" s="16">
        <v>8.2002412820425307E-6</v>
      </c>
      <c r="F32" s="16">
        <v>1.0556648398408601E-5</v>
      </c>
      <c r="G32" s="16">
        <v>2.3784644625521598E-6</v>
      </c>
      <c r="H32" s="16">
        <v>2.4143734874268799E-4</v>
      </c>
      <c r="J32">
        <v>0.95594713972643597</v>
      </c>
      <c r="K32">
        <f t="shared" si="2"/>
        <v>4.464634521991599E-9</v>
      </c>
      <c r="L32">
        <f t="shared" si="3"/>
        <v>8.950795946579364E-4</v>
      </c>
      <c r="M32" s="16">
        <f t="shared" si="4"/>
        <v>2.0509217251651534E-5</v>
      </c>
      <c r="N32" s="16">
        <f t="shared" si="7"/>
        <v>4.8335261087374985E-3</v>
      </c>
      <c r="O32" s="16">
        <f t="shared" si="8"/>
        <v>2.4549606208585512E-2</v>
      </c>
      <c r="P32" s="16">
        <f t="shared" si="9"/>
        <v>9.1301360773562677E-3</v>
      </c>
      <c r="Q32" s="16">
        <f t="shared" si="10"/>
        <v>5.5934816381278993E-2</v>
      </c>
      <c r="R32" s="16">
        <f t="shared" si="11"/>
        <v>4.9486239787869769E-3</v>
      </c>
      <c r="S32" s="16">
        <f t="shared" si="12"/>
        <v>3.4078622956882292E-2</v>
      </c>
      <c r="T32" s="16">
        <f t="shared" si="13"/>
        <v>5.5936332378106551E-2</v>
      </c>
      <c r="U32" s="65">
        <f t="shared" si="14"/>
        <v>0.18941166408973409</v>
      </c>
      <c r="V32" s="65"/>
      <c r="W32" s="65"/>
    </row>
    <row r="33" spans="1:23" x14ac:dyDescent="0.25">
      <c r="A33">
        <v>32</v>
      </c>
      <c r="B33">
        <v>5.2166903558607597E-4</v>
      </c>
      <c r="C33" s="16">
        <v>6.4024104935334802E-9</v>
      </c>
      <c r="D33" s="16">
        <v>1.0528125709939201E-3</v>
      </c>
      <c r="E33" s="16">
        <v>1.3552168028863299E-5</v>
      </c>
      <c r="F33" s="16">
        <v>9.3385005392356301E-6</v>
      </c>
      <c r="G33" s="16">
        <v>1.7384457880648201E-6</v>
      </c>
      <c r="H33" s="16">
        <v>3.99015900127001E-4</v>
      </c>
      <c r="J33">
        <v>0.95508122792611305</v>
      </c>
      <c r="K33">
        <f t="shared" si="2"/>
        <v>6.1148220758509881E-9</v>
      </c>
      <c r="L33">
        <f t="shared" si="3"/>
        <v>1.0732216154499628E-3</v>
      </c>
      <c r="M33" s="16">
        <f t="shared" si="4"/>
        <v>-2.9883544277810764E-5</v>
      </c>
      <c r="N33" s="16">
        <f t="shared" si="7"/>
        <v>3.6364419021739703E-3</v>
      </c>
      <c r="O33" s="16">
        <f t="shared" si="8"/>
        <v>2.4356293336349633E-2</v>
      </c>
      <c r="P33" s="16">
        <f t="shared" si="9"/>
        <v>8.5561824444465619E-3</v>
      </c>
      <c r="Q33" s="16">
        <f t="shared" si="10"/>
        <v>6.8535556470957895E-2</v>
      </c>
      <c r="R33" s="16">
        <f t="shared" si="11"/>
        <v>2.8262475215312952E-3</v>
      </c>
      <c r="S33" s="16">
        <f t="shared" si="12"/>
        <v>1.7998894452818298E-2</v>
      </c>
      <c r="T33" s="16">
        <f t="shared" si="13"/>
        <v>6.8538262648720344E-2</v>
      </c>
      <c r="U33" s="65">
        <f t="shared" si="14"/>
        <v>0.19444787877699801</v>
      </c>
      <c r="V33" s="65"/>
      <c r="W33" s="65"/>
    </row>
    <row r="34" spans="1:23" x14ac:dyDescent="0.25">
      <c r="A34">
        <v>33</v>
      </c>
      <c r="B34">
        <v>4.8602238601766002E-4</v>
      </c>
      <c r="C34" s="16">
        <v>5.1878318915921401E-9</v>
      </c>
      <c r="D34" s="16">
        <v>9.1275429499281001E-4</v>
      </c>
      <c r="E34" s="16">
        <v>9.53483488476093E-6</v>
      </c>
      <c r="F34" s="16">
        <v>9.9611730391494595E-6</v>
      </c>
      <c r="G34" s="16">
        <v>2.1421629824724099E-6</v>
      </c>
      <c r="H34" s="16">
        <v>2.80731915612759E-4</v>
      </c>
      <c r="J34">
        <v>0.95575502755310104</v>
      </c>
      <c r="K34">
        <f t="shared" si="2"/>
        <v>4.9582964124895023E-9</v>
      </c>
      <c r="L34">
        <f t="shared" si="3"/>
        <v>9.3481361622168972E-4</v>
      </c>
      <c r="M34" s="16">
        <f t="shared" si="4"/>
        <v>3.7231155813630312E-5</v>
      </c>
      <c r="N34" s="16">
        <f t="shared" si="7"/>
        <v>1.4761331268535111E-4</v>
      </c>
      <c r="O34" s="16">
        <f t="shared" si="8"/>
        <v>4.000305699636361E-3</v>
      </c>
      <c r="P34" s="16">
        <f t="shared" si="9"/>
        <v>2.7918870059568811E-3</v>
      </c>
      <c r="Q34" s="16">
        <f t="shared" si="10"/>
        <v>1.2599227417192483E-2</v>
      </c>
      <c r="R34" s="16">
        <f t="shared" si="11"/>
        <v>9.9416171416524528E-5</v>
      </c>
      <c r="S34" s="16">
        <f t="shared" si="12"/>
        <v>4.4773553161249115E-3</v>
      </c>
      <c r="T34" s="16">
        <f t="shared" si="13"/>
        <v>1.2599701422719187E-2</v>
      </c>
      <c r="U34" s="65">
        <f t="shared" si="14"/>
        <v>3.6715506345731702E-2</v>
      </c>
      <c r="V34" s="65"/>
      <c r="W34" s="65"/>
    </row>
    <row r="35" spans="1:23" x14ac:dyDescent="0.25">
      <c r="A35">
        <v>34</v>
      </c>
      <c r="B35">
        <v>4.5903146363814398E-4</v>
      </c>
      <c r="C35" s="16">
        <v>4.7122949900080701E-9</v>
      </c>
      <c r="D35" s="16">
        <v>8.77157266215325E-4</v>
      </c>
      <c r="E35" s="16">
        <v>8.3261548188274896E-6</v>
      </c>
      <c r="F35" s="16">
        <v>1.0530841483536599E-5</v>
      </c>
      <c r="G35" s="16">
        <v>2.35745317870219E-6</v>
      </c>
      <c r="H35" s="16">
        <v>2.45144647795921E-4</v>
      </c>
      <c r="J35">
        <v>0.95591994721629103</v>
      </c>
      <c r="K35">
        <f t="shared" si="2"/>
        <v>4.5045767781161068E-9</v>
      </c>
      <c r="L35">
        <f t="shared" si="3"/>
        <v>9.0057169006611034E-4</v>
      </c>
      <c r="M35" s="16">
        <f t="shared" ref="M35:M66" si="15">$Z$8*B35+$AA$8*C35+$AB$8*D35+$AD$8*F35+$AE$8*G35</f>
        <v>1.7491237210177549E-5</v>
      </c>
      <c r="N35" s="16">
        <f t="shared" si="7"/>
        <v>4.4902355982014037E-3</v>
      </c>
      <c r="O35" s="16">
        <f t="shared" si="8"/>
        <v>2.2235078624045338E-2</v>
      </c>
      <c r="P35" s="16">
        <f t="shared" si="9"/>
        <v>8.0599478932725371E-3</v>
      </c>
      <c r="Q35" s="16">
        <f t="shared" si="10"/>
        <v>5.0526981358232165E-2</v>
      </c>
      <c r="R35" s="16">
        <f t="shared" si="11"/>
        <v>4.5873358874505979E-3</v>
      </c>
      <c r="S35" s="16">
        <f t="shared" si="12"/>
        <v>3.0324463249404649E-2</v>
      </c>
      <c r="T35" s="16">
        <f t="shared" si="13"/>
        <v>5.0528354831810805E-2</v>
      </c>
      <c r="U35" s="65">
        <f t="shared" si="14"/>
        <v>0.17075239744241749</v>
      </c>
      <c r="V35" s="65"/>
      <c r="W35" s="65"/>
    </row>
    <row r="36" spans="1:23" x14ac:dyDescent="0.25">
      <c r="A36">
        <v>35</v>
      </c>
      <c r="B36">
        <v>4.55299358808972E-4</v>
      </c>
      <c r="C36" s="16">
        <v>5.1796334763495899E-9</v>
      </c>
      <c r="D36" s="16">
        <v>9.7426273292066604E-4</v>
      </c>
      <c r="E36" s="16">
        <v>1.01540120992279E-5</v>
      </c>
      <c r="F36" s="16">
        <v>1.06646186821515E-5</v>
      </c>
      <c r="G36" s="16">
        <v>2.1471062327229501E-6</v>
      </c>
      <c r="H36" s="16">
        <v>2.9896311344264099E-4</v>
      </c>
      <c r="J36">
        <v>0.95543713720921797</v>
      </c>
      <c r="K36">
        <f t="shared" si="2"/>
        <v>4.9488141804364817E-9</v>
      </c>
      <c r="L36">
        <f t="shared" si="3"/>
        <v>9.9773389688421576E-4</v>
      </c>
      <c r="M36" s="16">
        <f t="shared" si="15"/>
        <v>-8.7135179266271639E-5</v>
      </c>
      <c r="N36" s="16">
        <f t="shared" si="7"/>
        <v>5.5643840630270639E-3</v>
      </c>
      <c r="O36" s="16">
        <f t="shared" si="8"/>
        <v>4.1897572763787069E-3</v>
      </c>
      <c r="P36" s="16">
        <f t="shared" si="9"/>
        <v>1.2075293582416532E-4</v>
      </c>
      <c r="Q36" s="16">
        <f t="shared" si="10"/>
        <v>2.9808265971017199E-3</v>
      </c>
      <c r="R36" s="16">
        <f t="shared" si="11"/>
        <v>6.6086566164501445E-3</v>
      </c>
      <c r="S36" s="16">
        <f t="shared" si="12"/>
        <v>4.8128974193897478E-3</v>
      </c>
      <c r="T36" s="16">
        <f t="shared" si="13"/>
        <v>2.9807586673388517E-3</v>
      </c>
      <c r="U36" s="65">
        <f t="shared" si="14"/>
        <v>2.7258033575510401E-2</v>
      </c>
      <c r="V36" s="65"/>
      <c r="W36" s="65"/>
    </row>
    <row r="37" spans="1:23" x14ac:dyDescent="0.25">
      <c r="A37">
        <v>36</v>
      </c>
      <c r="B37">
        <v>4.1486723290547201E-4</v>
      </c>
      <c r="C37" s="16">
        <v>3.3976076447777299E-9</v>
      </c>
      <c r="D37" s="16">
        <v>6.96850565754811E-4</v>
      </c>
      <c r="E37" s="16">
        <v>4.7787550869665601E-6</v>
      </c>
      <c r="F37" s="16">
        <v>1.1556825443615701E-5</v>
      </c>
      <c r="G37" s="16">
        <v>3.2630663204278202E-6</v>
      </c>
      <c r="H37" s="16">
        <v>1.4069838535388999E-4</v>
      </c>
      <c r="J37">
        <v>0.95680893444295101</v>
      </c>
      <c r="K37">
        <f t="shared" si="2"/>
        <v>3.2508613502550042E-9</v>
      </c>
      <c r="L37">
        <f t="shared" si="3"/>
        <v>7.2322388535482553E-4</v>
      </c>
      <c r="M37" s="16">
        <f t="shared" si="15"/>
        <v>1.0651058045611856E-4</v>
      </c>
      <c r="N37" s="16">
        <f t="shared" si="7"/>
        <v>2.4578061007248929E-2</v>
      </c>
      <c r="O37" s="16">
        <f t="shared" si="8"/>
        <v>0.14938508208157569</v>
      </c>
      <c r="P37" s="16">
        <f t="shared" si="9"/>
        <v>7.6662975023823229E-2</v>
      </c>
      <c r="Q37" s="16">
        <f t="shared" si="10"/>
        <v>0.30809996656487859</v>
      </c>
      <c r="R37" s="16">
        <f t="shared" si="11"/>
        <v>2.949983276855982E-2</v>
      </c>
      <c r="S37" s="16">
        <f t="shared" si="12"/>
        <v>0.39085445760516019</v>
      </c>
      <c r="T37" s="16">
        <f t="shared" si="13"/>
        <v>0.30810600023053542</v>
      </c>
      <c r="U37" s="65">
        <f t="shared" si="14"/>
        <v>1.2871863752817818</v>
      </c>
      <c r="V37" s="65"/>
      <c r="W37" s="65"/>
    </row>
    <row r="38" spans="1:23" x14ac:dyDescent="0.25">
      <c r="A38">
        <v>37</v>
      </c>
      <c r="B38">
        <v>4.4706132469894097E-4</v>
      </c>
      <c r="C38" s="16">
        <v>4.7898243763167599E-9</v>
      </c>
      <c r="D38" s="16">
        <v>9.1632634087108198E-4</v>
      </c>
      <c r="E38" s="16">
        <v>8.8370647415487295E-6</v>
      </c>
      <c r="F38" s="16">
        <v>1.08328762035877E-5</v>
      </c>
      <c r="G38" s="16">
        <v>2.3203543332938401E-6</v>
      </c>
      <c r="H38" s="16">
        <v>2.6018772120920899E-4</v>
      </c>
      <c r="J38">
        <v>0.95571909399955401</v>
      </c>
      <c r="K38">
        <f t="shared" si="2"/>
        <v>4.5777266133504323E-9</v>
      </c>
      <c r="L38">
        <f t="shared" si="3"/>
        <v>9.4030765778717492E-4</v>
      </c>
      <c r="M38" s="16">
        <f t="shared" si="15"/>
        <v>-4.6185008389292949E-5</v>
      </c>
      <c r="N38" s="16">
        <f t="shared" si="7"/>
        <v>8.3427710763021995E-3</v>
      </c>
      <c r="O38" s="16">
        <f t="shared" si="8"/>
        <v>1.8256077671541901E-2</v>
      </c>
      <c r="P38" s="16">
        <f t="shared" si="9"/>
        <v>2.4139152469986836E-3</v>
      </c>
      <c r="Q38" s="16">
        <f t="shared" si="10"/>
        <v>3.1404488029039966E-2</v>
      </c>
      <c r="R38" s="16">
        <f t="shared" si="11"/>
        <v>9.6733912923222254E-3</v>
      </c>
      <c r="S38" s="16">
        <f t="shared" si="12"/>
        <v>2.4230650366230719E-2</v>
      </c>
      <c r="T38" s="16">
        <f t="shared" si="13"/>
        <v>3.1405081994999265E-2</v>
      </c>
      <c r="U38" s="65">
        <f t="shared" si="14"/>
        <v>0.12572637567743494</v>
      </c>
      <c r="V38" s="65"/>
      <c r="W38" s="65"/>
    </row>
    <row r="39" spans="1:23" x14ac:dyDescent="0.25">
      <c r="A39">
        <v>38</v>
      </c>
      <c r="B39">
        <v>4.0014778259884099E-4</v>
      </c>
      <c r="C39" s="16">
        <v>3.7883248956450801E-9</v>
      </c>
      <c r="D39" s="16">
        <v>8.0773855598192804E-4</v>
      </c>
      <c r="E39" s="16">
        <v>6.1682292182260998E-6</v>
      </c>
      <c r="F39" s="16">
        <v>1.2045415968218399E-5</v>
      </c>
      <c r="G39" s="16">
        <v>2.9303342169894299E-6</v>
      </c>
      <c r="H39" s="16">
        <v>1.81608909587938E-4</v>
      </c>
      <c r="J39">
        <v>0.95623529539697005</v>
      </c>
      <c r="K39">
        <f t="shared" si="2"/>
        <v>3.6225299756468688E-9</v>
      </c>
      <c r="L39">
        <f t="shared" si="3"/>
        <v>8.3475593381045861E-4</v>
      </c>
      <c r="M39" s="16">
        <f t="shared" si="15"/>
        <v>-3.4460368612776653E-5</v>
      </c>
      <c r="N39" s="16">
        <f t="shared" si="7"/>
        <v>3.4853715717784485E-2</v>
      </c>
      <c r="O39" s="16">
        <f t="shared" si="8"/>
        <v>9.9826274501869997E-2</v>
      </c>
      <c r="P39" s="16">
        <f t="shared" si="9"/>
        <v>2.6183364892976284E-2</v>
      </c>
      <c r="Q39" s="16">
        <f t="shared" si="10"/>
        <v>0.18121935072372206</v>
      </c>
      <c r="R39" s="16">
        <f t="shared" si="11"/>
        <v>4.8970906678110528E-2</v>
      </c>
      <c r="S39" s="16">
        <f t="shared" si="12"/>
        <v>0.21110804293270574</v>
      </c>
      <c r="T39" s="16">
        <f t="shared" si="13"/>
        <v>0.18122272685306912</v>
      </c>
      <c r="U39" s="65">
        <f t="shared" si="14"/>
        <v>0.78338438230023821</v>
      </c>
      <c r="V39" s="65"/>
      <c r="W39" s="65"/>
    </row>
    <row r="40" spans="1:23" x14ac:dyDescent="0.25">
      <c r="A40">
        <v>39</v>
      </c>
      <c r="B40">
        <v>3.7762895804259699E-4</v>
      </c>
      <c r="C40" s="16">
        <v>3.9001290381212298E-9</v>
      </c>
      <c r="D40" s="16">
        <v>8.8278792853513095E-4</v>
      </c>
      <c r="E40" s="16">
        <v>6.9341882503169597E-6</v>
      </c>
      <c r="F40" s="16">
        <v>1.28098790042805E-5</v>
      </c>
      <c r="G40" s="16">
        <v>2.84886347824238E-6</v>
      </c>
      <c r="H40" s="16">
        <v>2.0416151225494499E-4</v>
      </c>
      <c r="J40">
        <v>0.95584391665009405</v>
      </c>
      <c r="K40">
        <f t="shared" si="2"/>
        <v>3.7279146152385599E-9</v>
      </c>
      <c r="L40">
        <f t="shared" si="3"/>
        <v>9.1125264989289632E-4</v>
      </c>
      <c r="M40" s="16">
        <f t="shared" si="15"/>
        <v>-1.5599473380770225E-4</v>
      </c>
      <c r="N40" s="16">
        <f t="shared" si="7"/>
        <v>5.4038333822551243E-2</v>
      </c>
      <c r="O40" s="16">
        <f t="shared" si="8"/>
        <v>8.7476820992760024E-2</v>
      </c>
      <c r="P40" s="16">
        <f t="shared" si="9"/>
        <v>7.0449659600284919E-3</v>
      </c>
      <c r="Q40" s="16">
        <f t="shared" si="10"/>
        <v>0.1255873166903605</v>
      </c>
      <c r="R40" s="16">
        <f t="shared" si="11"/>
        <v>8.928334568638871E-2</v>
      </c>
      <c r="S40" s="16">
        <f t="shared" si="12"/>
        <v>0.17546725534533367</v>
      </c>
      <c r="T40" s="16">
        <f t="shared" si="13"/>
        <v>0.12558879090380931</v>
      </c>
      <c r="U40" s="65">
        <f t="shared" si="14"/>
        <v>0.66448682940123205</v>
      </c>
      <c r="V40" s="65"/>
      <c r="W40" s="65"/>
    </row>
    <row r="41" spans="1:23" x14ac:dyDescent="0.25">
      <c r="A41">
        <v>40</v>
      </c>
      <c r="B41">
        <v>5.49493147955085E-4</v>
      </c>
      <c r="C41" s="16">
        <v>6.92084401415135E-9</v>
      </c>
      <c r="D41" s="16">
        <v>1.0810866823737801E-3</v>
      </c>
      <c r="E41" s="16">
        <v>1.50386530013232E-5</v>
      </c>
      <c r="F41" s="16">
        <v>8.87610436089254E-6</v>
      </c>
      <c r="G41" s="16">
        <v>1.60868791182983E-6</v>
      </c>
      <c r="H41" s="16">
        <v>4.42782962786263E-4</v>
      </c>
      <c r="J41">
        <v>0.954953771158218</v>
      </c>
      <c r="K41">
        <f t="shared" si="2"/>
        <v>6.6090860909116111E-9</v>
      </c>
      <c r="L41">
        <f t="shared" si="3"/>
        <v>1.1004406581633808E-3</v>
      </c>
      <c r="M41" s="16">
        <f t="shared" si="15"/>
        <v>-1.454362253210792E-6</v>
      </c>
      <c r="N41" s="16">
        <f t="shared" si="7"/>
        <v>1.3655322814566769E-2</v>
      </c>
      <c r="O41" s="16">
        <f t="shared" si="8"/>
        <v>6.2338651041426989E-2</v>
      </c>
      <c r="P41" s="16">
        <f t="shared" si="9"/>
        <v>1.4844881693375351E-2</v>
      </c>
      <c r="Q41" s="16">
        <f t="shared" si="10"/>
        <v>0.1601553674275987</v>
      </c>
      <c r="R41" s="16">
        <f t="shared" si="11"/>
        <v>1.0009033429229659E-2</v>
      </c>
      <c r="S41" s="16">
        <f t="shared" si="12"/>
        <v>3.9516032790563753E-2</v>
      </c>
      <c r="T41" s="16">
        <f t="shared" si="13"/>
        <v>0.16016134904515336</v>
      </c>
      <c r="U41" s="65">
        <f t="shared" si="14"/>
        <v>0.46068063824191463</v>
      </c>
      <c r="V41" s="65"/>
      <c r="W41" s="65"/>
    </row>
    <row r="42" spans="1:23" x14ac:dyDescent="0.25">
      <c r="A42">
        <v>41</v>
      </c>
      <c r="B42">
        <v>4.4638572539895102E-4</v>
      </c>
      <c r="C42" s="16">
        <v>4.6970662562662797E-9</v>
      </c>
      <c r="D42" s="16">
        <v>8.9959072321851299E-4</v>
      </c>
      <c r="E42" s="16">
        <v>8.5092411418836907E-6</v>
      </c>
      <c r="F42" s="16">
        <v>1.0840981828595E-5</v>
      </c>
      <c r="G42" s="16">
        <v>2.3657314997251598E-6</v>
      </c>
      <c r="H42" s="16">
        <v>2.50535487270091E-4</v>
      </c>
      <c r="J42">
        <v>0.95580186883776497</v>
      </c>
      <c r="K42">
        <f t="shared" si="2"/>
        <v>4.4894647057941146E-9</v>
      </c>
      <c r="L42">
        <f t="shared" si="3"/>
        <v>9.2363372130917199E-4</v>
      </c>
      <c r="M42" s="16">
        <f t="shared" si="15"/>
        <v>-3.0862270511269875E-5</v>
      </c>
      <c r="N42" s="16">
        <f t="shared" si="7"/>
        <v>8.5955038641842858E-3</v>
      </c>
      <c r="O42" s="16">
        <f t="shared" si="8"/>
        <v>2.3062711863338119E-2</v>
      </c>
      <c r="P42" s="16">
        <f t="shared" si="9"/>
        <v>4.4219971457442088E-3</v>
      </c>
      <c r="Q42" s="16">
        <f t="shared" si="10"/>
        <v>4.3154069164332121E-2</v>
      </c>
      <c r="R42" s="16">
        <f t="shared" si="11"/>
        <v>9.8357273107857433E-3</v>
      </c>
      <c r="S42" s="16">
        <f t="shared" si="12"/>
        <v>3.1777432698831425E-2</v>
      </c>
      <c r="T42" s="16">
        <f t="shared" si="13"/>
        <v>4.3154998425199681E-2</v>
      </c>
      <c r="U42" s="65">
        <f t="shared" si="14"/>
        <v>0.16400244047241558</v>
      </c>
      <c r="V42" s="65"/>
      <c r="W42" s="65"/>
    </row>
    <row r="43" spans="1:23" x14ac:dyDescent="0.25">
      <c r="A43">
        <v>42</v>
      </c>
      <c r="B43">
        <v>5.0937396717307798E-4</v>
      </c>
      <c r="C43" s="16">
        <v>5.9603658818382199E-9</v>
      </c>
      <c r="D43" s="16">
        <v>1.00264524505109E-3</v>
      </c>
      <c r="E43" s="16">
        <v>1.2021797875086E-5</v>
      </c>
      <c r="F43" s="16">
        <v>9.5426908789646192E-6</v>
      </c>
      <c r="G43" s="16">
        <v>1.8663548160595299E-6</v>
      </c>
      <c r="H43" s="16">
        <v>3.5395645513735998E-4</v>
      </c>
      <c r="J43">
        <v>0.95532128568710695</v>
      </c>
      <c r="K43">
        <f t="shared" si="2"/>
        <v>5.6940643974032553E-9</v>
      </c>
      <c r="L43">
        <f t="shared" si="3"/>
        <v>1.0235910212591968E-3</v>
      </c>
      <c r="M43" s="16">
        <f t="shared" si="15"/>
        <v>-4.8430869130409792E-6</v>
      </c>
      <c r="N43" s="16">
        <f t="shared" si="7"/>
        <v>1.2470038309339276E-3</v>
      </c>
      <c r="O43" s="16">
        <f t="shared" si="8"/>
        <v>5.8134971306448742E-3</v>
      </c>
      <c r="P43" s="16">
        <f t="shared" si="9"/>
        <v>1.6354898389833463E-3</v>
      </c>
      <c r="Q43" s="16">
        <f t="shared" si="10"/>
        <v>1.4233868753904902E-2</v>
      </c>
      <c r="R43" s="16">
        <f t="shared" si="11"/>
        <v>1.053616062126341E-3</v>
      </c>
      <c r="S43" s="16">
        <f t="shared" si="12"/>
        <v>4.9638145085219316E-3</v>
      </c>
      <c r="T43" s="16">
        <f t="shared" si="13"/>
        <v>1.4234342205968881E-2</v>
      </c>
      <c r="U43" s="65">
        <f t="shared" si="14"/>
        <v>4.3181632331084213E-2</v>
      </c>
      <c r="V43" s="65"/>
      <c r="W43" s="65"/>
    </row>
    <row r="44" spans="1:23" x14ac:dyDescent="0.25">
      <c r="A44">
        <v>43</v>
      </c>
      <c r="B44">
        <v>5.2167017027659297E-4</v>
      </c>
      <c r="C44" s="16">
        <v>6.1799058045558299E-9</v>
      </c>
      <c r="D44" s="16">
        <v>1.01534743179454E-3</v>
      </c>
      <c r="E44" s="16">
        <v>1.26208745002164E-5</v>
      </c>
      <c r="F44" s="16">
        <v>9.3227193660817394E-6</v>
      </c>
      <c r="G44" s="16">
        <v>1.8002887463245301E-6</v>
      </c>
      <c r="H44" s="16">
        <v>3.7159520765956902E-4</v>
      </c>
      <c r="J44">
        <v>0.95526377584923805</v>
      </c>
      <c r="K44">
        <f t="shared" si="2"/>
        <v>5.9034401532526252E-9</v>
      </c>
      <c r="L44">
        <f t="shared" si="3"/>
        <v>1.0357869793672235E-3</v>
      </c>
      <c r="M44" s="16">
        <f t="shared" si="15"/>
        <v>7.5533611859624612E-6</v>
      </c>
      <c r="N44" s="16">
        <f t="shared" si="7"/>
        <v>3.6367200585052661E-3</v>
      </c>
      <c r="O44" s="16">
        <f t="shared" si="8"/>
        <v>1.3430026499803993E-2</v>
      </c>
      <c r="P44" s="16">
        <f t="shared" si="9"/>
        <v>2.8753404578311871E-3</v>
      </c>
      <c r="Q44" s="16">
        <f t="shared" si="10"/>
        <v>3.0654273709365305E-2</v>
      </c>
      <c r="R44" s="16">
        <f t="shared" si="11"/>
        <v>2.99893451491258E-3</v>
      </c>
      <c r="S44" s="16">
        <f t="shared" si="12"/>
        <v>1.0683045655976284E-2</v>
      </c>
      <c r="T44" s="16">
        <f t="shared" si="13"/>
        <v>3.0655231475340643E-2</v>
      </c>
      <c r="U44" s="65">
        <f t="shared" si="14"/>
        <v>9.4933572371735261E-2</v>
      </c>
      <c r="V44" s="65"/>
      <c r="W44" s="65"/>
    </row>
    <row r="45" spans="1:23" x14ac:dyDescent="0.25">
      <c r="A45">
        <v>44</v>
      </c>
      <c r="B45">
        <v>5.1239070456968704E-4</v>
      </c>
      <c r="C45" s="16">
        <v>6.1011239206509802E-9</v>
      </c>
      <c r="D45" s="16">
        <v>1.02069981216973E-3</v>
      </c>
      <c r="E45" s="16">
        <v>1.25248293534798E-5</v>
      </c>
      <c r="F45" s="16">
        <v>9.4941552269702793E-6</v>
      </c>
      <c r="G45" s="16">
        <v>1.82365830857562E-6</v>
      </c>
      <c r="H45" s="16">
        <v>3.6876746505010502E-4</v>
      </c>
      <c r="J45">
        <v>0.95523416695460905</v>
      </c>
      <c r="K45">
        <f t="shared" si="2"/>
        <v>5.8280020258298776E-9</v>
      </c>
      <c r="L45">
        <f t="shared" si="3"/>
        <v>1.0415056798083254E-3</v>
      </c>
      <c r="M45" s="16">
        <f t="shared" si="15"/>
        <v>-1.6724270668951395E-5</v>
      </c>
      <c r="N45" s="16">
        <f t="shared" si="7"/>
        <v>1.717648360963441E-3</v>
      </c>
      <c r="O45" s="16">
        <f t="shared" si="8"/>
        <v>1.0335278295362701E-2</v>
      </c>
      <c r="P45" s="16">
        <f t="shared" si="9"/>
        <v>3.5018399374326056E-3</v>
      </c>
      <c r="Q45" s="16">
        <f t="shared" si="10"/>
        <v>2.7602900225614419E-2</v>
      </c>
      <c r="R45" s="16">
        <f t="shared" si="11"/>
        <v>1.3973031670825528E-3</v>
      </c>
      <c r="S45" s="16">
        <f t="shared" si="12"/>
        <v>8.4124692070676292E-3</v>
      </c>
      <c r="T45" s="16">
        <f t="shared" si="13"/>
        <v>2.7603913028137417E-2</v>
      </c>
      <c r="U45" s="65">
        <f t="shared" si="14"/>
        <v>8.0571352221660758E-2</v>
      </c>
      <c r="V45" s="65"/>
      <c r="W45" s="65"/>
    </row>
    <row r="46" spans="1:23" x14ac:dyDescent="0.25">
      <c r="A46">
        <v>45</v>
      </c>
      <c r="B46">
        <v>4.6526117049957801E-4</v>
      </c>
      <c r="C46" s="16">
        <v>5.2304636153959902E-9</v>
      </c>
      <c r="D46" s="16">
        <v>9.6247442228677895E-4</v>
      </c>
      <c r="E46" s="16">
        <v>1.01310229304386E-5</v>
      </c>
      <c r="F46" s="16">
        <v>1.0430226905122701E-5</v>
      </c>
      <c r="G46" s="16">
        <v>2.1259368534349099E-6</v>
      </c>
      <c r="H46" s="16">
        <v>2.9828606718392101E-4</v>
      </c>
      <c r="J46">
        <v>0.95549986180254698</v>
      </c>
      <c r="K46">
        <f t="shared" si="2"/>
        <v>4.9977072616741187E-9</v>
      </c>
      <c r="L46">
        <f t="shared" si="3"/>
        <v>9.854555824868438E-4</v>
      </c>
      <c r="M46" s="16">
        <f t="shared" si="15"/>
        <v>-5.4933241487687842E-5</v>
      </c>
      <c r="N46" s="16">
        <f t="shared" si="7"/>
        <v>2.9536197164908404E-3</v>
      </c>
      <c r="O46" s="16">
        <f t="shared" si="8"/>
        <v>3.0858114957722808E-3</v>
      </c>
      <c r="P46" s="16">
        <f t="shared" si="9"/>
        <v>1.5473404994268475E-6</v>
      </c>
      <c r="Q46" s="16">
        <f t="shared" si="10"/>
        <v>3.2191307976940802E-3</v>
      </c>
      <c r="R46" s="16">
        <f t="shared" si="11"/>
        <v>3.3095268442834089E-3</v>
      </c>
      <c r="S46" s="16">
        <f t="shared" si="12"/>
        <v>3.4611516226923677E-3</v>
      </c>
      <c r="T46" s="16">
        <f t="shared" si="13"/>
        <v>3.2191247679773244E-3</v>
      </c>
      <c r="U46" s="65">
        <f t="shared" si="14"/>
        <v>1.9249912585409729E-2</v>
      </c>
      <c r="V46" s="65"/>
      <c r="W46" s="65"/>
    </row>
    <row r="47" spans="1:23" x14ac:dyDescent="0.25">
      <c r="A47">
        <v>46</v>
      </c>
      <c r="B47">
        <v>4.9480231923276796E-4</v>
      </c>
      <c r="C47" s="16">
        <v>5.3137028465984299E-9</v>
      </c>
      <c r="D47" s="16">
        <v>9.1841644883817401E-4</v>
      </c>
      <c r="E47" s="16">
        <v>9.8262196011508103E-6</v>
      </c>
      <c r="F47" s="16">
        <v>9.7866238028308802E-6</v>
      </c>
      <c r="G47" s="16">
        <v>2.0915355124784401E-6</v>
      </c>
      <c r="H47" s="16">
        <v>2.8931115483094499E-4</v>
      </c>
      <c r="J47">
        <v>0.95573062705939904</v>
      </c>
      <c r="K47">
        <f t="shared" si="2"/>
        <v>5.078468553586831E-9</v>
      </c>
      <c r="L47">
        <f t="shared" si="3"/>
        <v>9.4007591825346758E-4</v>
      </c>
      <c r="M47" s="16">
        <f t="shared" si="15"/>
        <v>4.952872021206836E-5</v>
      </c>
      <c r="N47" s="16">
        <f t="shared" si="7"/>
        <v>3.2441804986867125E-5</v>
      </c>
      <c r="O47" s="16">
        <f t="shared" si="8"/>
        <v>1.6418550066008731E-3</v>
      </c>
      <c r="P47" s="16">
        <f t="shared" si="9"/>
        <v>2.2054965370574401E-3</v>
      </c>
      <c r="Q47" s="16">
        <f t="shared" si="10"/>
        <v>7.2448205135161002E-3</v>
      </c>
      <c r="R47" s="16">
        <f t="shared" si="11"/>
        <v>5.9705160578418304E-5</v>
      </c>
      <c r="S47" s="16">
        <f t="shared" si="12"/>
        <v>1.738708547766405E-3</v>
      </c>
      <c r="T47" s="16">
        <f t="shared" si="13"/>
        <v>7.2451548168788937E-3</v>
      </c>
      <c r="U47" s="65">
        <f t="shared" si="14"/>
        <v>2.0168182387384999E-2</v>
      </c>
      <c r="V47" s="65"/>
      <c r="W47" s="65"/>
    </row>
    <row r="48" spans="1:23" x14ac:dyDescent="0.25">
      <c r="A48">
        <v>47</v>
      </c>
      <c r="B48" s="16">
        <v>5.3885120289203002E-4</v>
      </c>
      <c r="C48" s="16">
        <v>6.49550605263264E-9</v>
      </c>
      <c r="D48" s="16">
        <v>1.03357646568292E-3</v>
      </c>
      <c r="E48" s="16">
        <v>1.3501045449008501E-5</v>
      </c>
      <c r="F48" s="16">
        <v>9.0323910798489308E-6</v>
      </c>
      <c r="G48" s="16">
        <v>1.7131406758371599E-6</v>
      </c>
      <c r="H48" s="16">
        <v>3.9751031581809803E-4</v>
      </c>
      <c r="J48">
        <v>0.95518090362547203</v>
      </c>
      <c r="K48">
        <f t="shared" si="2"/>
        <v>6.2043833408583682E-9</v>
      </c>
      <c r="L48">
        <f t="shared" si="3"/>
        <v>1.0533478930124021E-3</v>
      </c>
      <c r="M48" s="16">
        <f t="shared" si="15"/>
        <v>2.4354512771657767E-5</v>
      </c>
      <c r="N48" s="16">
        <f t="shared" si="7"/>
        <v>9.067995292278733E-3</v>
      </c>
      <c r="O48" s="16">
        <f t="shared" si="8"/>
        <v>2.9885775709712025E-2</v>
      </c>
      <c r="P48" s="16">
        <f t="shared" si="9"/>
        <v>5.2618196038199377E-3</v>
      </c>
      <c r="Q48" s="16">
        <f t="shared" si="10"/>
        <v>6.6066028807756305E-2</v>
      </c>
      <c r="R48" s="16">
        <f t="shared" si="11"/>
        <v>7.0894934792508097E-3</v>
      </c>
      <c r="S48" s="16">
        <f t="shared" si="12"/>
        <v>2.1539458358603158E-2</v>
      </c>
      <c r="T48" s="16">
        <f t="shared" si="13"/>
        <v>6.6068050877385889E-2</v>
      </c>
      <c r="U48" s="65">
        <f t="shared" si="14"/>
        <v>0.20497862212880685</v>
      </c>
      <c r="V48" s="65"/>
      <c r="W48" s="65"/>
    </row>
    <row r="49" spans="1:23" x14ac:dyDescent="0.25">
      <c r="A49">
        <v>48</v>
      </c>
      <c r="B49">
        <v>5.2637714900855405E-4</v>
      </c>
      <c r="C49" s="16">
        <v>6.1473259154054796E-9</v>
      </c>
      <c r="D49" s="16">
        <v>1.00061498620089E-3</v>
      </c>
      <c r="E49" s="16">
        <v>1.23742357132571E-5</v>
      </c>
      <c r="F49" s="16">
        <v>9.2330492290297403E-6</v>
      </c>
      <c r="G49" s="16">
        <v>1.80952581115293E-6</v>
      </c>
      <c r="H49" s="16">
        <v>3.6433318593792499E-4</v>
      </c>
      <c r="J49">
        <v>0.955337574378056</v>
      </c>
      <c r="K49">
        <f t="shared" si="2"/>
        <v>5.8727714289348339E-9</v>
      </c>
      <c r="L49">
        <f t="shared" si="3"/>
        <v>1.0208844631441867E-3</v>
      </c>
      <c r="M49" s="16">
        <f t="shared" si="15"/>
        <v>3.1869834872921165E-5</v>
      </c>
      <c r="N49" s="16">
        <f t="shared" si="7"/>
        <v>4.8821318905592171E-3</v>
      </c>
      <c r="O49" s="16">
        <f t="shared" si="8"/>
        <v>1.2101129370327353E-2</v>
      </c>
      <c r="P49" s="16">
        <f t="shared" si="9"/>
        <v>1.469526064504002E-3</v>
      </c>
      <c r="Q49" s="16">
        <f t="shared" si="10"/>
        <v>2.3140488553780422E-2</v>
      </c>
      <c r="R49" s="16">
        <f t="shared" si="11"/>
        <v>4.0773653038557473E-3</v>
      </c>
      <c r="S49" s="16">
        <f t="shared" si="12"/>
        <v>9.753194307587575E-3</v>
      </c>
      <c r="T49" s="16">
        <f t="shared" si="13"/>
        <v>2.3141054896164692E-2</v>
      </c>
      <c r="U49" s="65">
        <f t="shared" si="14"/>
        <v>7.8564890386778996E-2</v>
      </c>
      <c r="V49" s="65"/>
      <c r="W49" s="65"/>
    </row>
    <row r="50" spans="1:23" x14ac:dyDescent="0.25">
      <c r="A50">
        <v>49</v>
      </c>
      <c r="B50">
        <v>4.96545538060574E-4</v>
      </c>
      <c r="C50" s="16">
        <v>5.4422297924578802E-9</v>
      </c>
      <c r="D50" s="16">
        <v>9.3774803076378103E-4</v>
      </c>
      <c r="E50" s="16">
        <v>1.0273529163975301E-5</v>
      </c>
      <c r="F50" s="16">
        <v>9.7608326300356395E-6</v>
      </c>
      <c r="G50" s="16">
        <v>2.04258222120708E-6</v>
      </c>
      <c r="H50" s="16">
        <v>3.0248146267061E-4</v>
      </c>
      <c r="J50">
        <v>0.95563556918298498</v>
      </c>
      <c r="K50">
        <f t="shared" si="2"/>
        <v>5.2007883653400844E-9</v>
      </c>
      <c r="L50">
        <f t="shared" si="3"/>
        <v>9.5930683601526694E-4</v>
      </c>
      <c r="M50" s="16">
        <f t="shared" si="15"/>
        <v>3.3784240105881074E-5</v>
      </c>
      <c r="N50" s="16">
        <f t="shared" si="7"/>
        <v>8.5357245439745367E-5</v>
      </c>
      <c r="O50" s="16">
        <f t="shared" si="8"/>
        <v>2.9970761095831532E-4</v>
      </c>
      <c r="P50" s="16">
        <f t="shared" si="9"/>
        <v>7.2373937659544368E-4</v>
      </c>
      <c r="Q50" s="16">
        <f t="shared" si="10"/>
        <v>1.8895668746772209E-3</v>
      </c>
      <c r="R50" s="16">
        <f t="shared" si="11"/>
        <v>1.0695484808504106E-4</v>
      </c>
      <c r="S50" s="16">
        <f t="shared" si="12"/>
        <v>2.9985899507560673E-4</v>
      </c>
      <c r="T50" s="16">
        <f t="shared" si="13"/>
        <v>1.8896700890737416E-3</v>
      </c>
      <c r="U50" s="65">
        <f t="shared" si="14"/>
        <v>5.294855039905115E-3</v>
      </c>
      <c r="V50" s="65"/>
      <c r="W50" s="65"/>
    </row>
    <row r="51" spans="1:23" x14ac:dyDescent="0.25">
      <c r="A51">
        <v>50</v>
      </c>
      <c r="B51" s="16">
        <v>4.62297642901608E-4</v>
      </c>
      <c r="C51" s="16">
        <v>4.8891193677824798E-9</v>
      </c>
      <c r="D51" s="16">
        <v>9.0420813288125395E-4</v>
      </c>
      <c r="E51" s="16">
        <v>8.9023252203881197E-6</v>
      </c>
      <c r="F51" s="16">
        <v>1.0469304613315701E-5</v>
      </c>
      <c r="G51" s="16">
        <v>2.2728795722632399E-6</v>
      </c>
      <c r="H51" s="16">
        <v>2.6210900238456499E-4</v>
      </c>
      <c r="J51">
        <v>0.95578675620099496</v>
      </c>
      <c r="K51">
        <f t="shared" si="2"/>
        <v>4.6729555412122753E-9</v>
      </c>
      <c r="L51">
        <f t="shared" si="3"/>
        <v>9.2741473256078069E-4</v>
      </c>
      <c r="M51" s="16">
        <f t="shared" si="15"/>
        <v>-2.8194467575647606E-6</v>
      </c>
      <c r="N51" s="16">
        <f t="shared" si="7"/>
        <v>3.6446147184232241E-3</v>
      </c>
      <c r="O51" s="16">
        <f t="shared" si="8"/>
        <v>1.3732474137022218E-2</v>
      </c>
      <c r="P51" s="16">
        <f t="shared" si="9"/>
        <v>3.8077082128516169E-3</v>
      </c>
      <c r="Q51" s="16">
        <f t="shared" si="10"/>
        <v>2.9287855457838814E-2</v>
      </c>
      <c r="R51" s="16">
        <f t="shared" si="11"/>
        <v>3.7810945313653034E-3</v>
      </c>
      <c r="S51" s="16">
        <f t="shared" si="12"/>
        <v>1.7428481850222333E-2</v>
      </c>
      <c r="T51" s="16">
        <f t="shared" si="13"/>
        <v>2.9288615686529559E-2</v>
      </c>
      <c r="U51" s="65">
        <f t="shared" si="14"/>
        <v>0.10097084459425308</v>
      </c>
      <c r="V51" s="65"/>
      <c r="W51" s="65"/>
    </row>
    <row r="52" spans="1:23" x14ac:dyDescent="0.25">
      <c r="A52">
        <v>51</v>
      </c>
      <c r="B52">
        <v>5.47947291340819E-4</v>
      </c>
      <c r="C52" s="16">
        <v>6.64629048135784E-9</v>
      </c>
      <c r="D52" s="16">
        <v>1.0401557435442701E-3</v>
      </c>
      <c r="E52" s="16">
        <v>1.3901482433056301E-5</v>
      </c>
      <c r="F52" s="16">
        <v>8.8848334549100696E-6</v>
      </c>
      <c r="G52" s="16">
        <v>1.67438519977635E-6</v>
      </c>
      <c r="H52" s="16">
        <v>4.0930046826867002E-4</v>
      </c>
      <c r="J52">
        <v>0.95515191783290998</v>
      </c>
      <c r="K52">
        <f t="shared" si="2"/>
        <v>6.3482170997435555E-9</v>
      </c>
      <c r="L52">
        <f t="shared" si="3"/>
        <v>1.0595931493633851E-3</v>
      </c>
      <c r="M52" s="16">
        <f t="shared" si="15"/>
        <v>3.6301433318252743E-5</v>
      </c>
      <c r="N52" s="16">
        <f t="shared" si="7"/>
        <v>1.2930875340300402E-2</v>
      </c>
      <c r="O52" s="16">
        <f t="shared" si="8"/>
        <v>4.0040707967379602E-2</v>
      </c>
      <c r="P52" s="16">
        <f t="shared" si="9"/>
        <v>6.2989131805570716E-3</v>
      </c>
      <c r="Q52" s="16">
        <f t="shared" si="10"/>
        <v>8.6622117265293286E-2</v>
      </c>
      <c r="R52" s="16">
        <f t="shared" si="11"/>
        <v>9.8327269383980398E-3</v>
      </c>
      <c r="S52" s="16">
        <f t="shared" si="12"/>
        <v>2.7577782408017306E-2</v>
      </c>
      <c r="T52" s="16">
        <f t="shared" si="13"/>
        <v>8.6624715305507194E-2</v>
      </c>
      <c r="U52" s="65">
        <f t="shared" si="14"/>
        <v>0.26992783840545287</v>
      </c>
      <c r="V52" s="65"/>
      <c r="W52" s="65"/>
    </row>
    <row r="53" spans="1:23" x14ac:dyDescent="0.25">
      <c r="A53">
        <v>52</v>
      </c>
      <c r="B53">
        <v>5.1971831744209102E-4</v>
      </c>
      <c r="C53" s="16">
        <v>6.2126184161764498E-9</v>
      </c>
      <c r="D53" s="16">
        <v>1.02478144642178E-3</v>
      </c>
      <c r="E53" s="16">
        <v>1.28042178498762E-5</v>
      </c>
      <c r="F53" s="16">
        <v>9.3617829443998299E-6</v>
      </c>
      <c r="G53" s="16">
        <v>1.7910001933245699E-6</v>
      </c>
      <c r="H53" s="16">
        <v>3.7699353896323E-4</v>
      </c>
      <c r="J53">
        <v>0.95521698854285797</v>
      </c>
      <c r="K53">
        <f t="shared" si="2"/>
        <v>5.9343986544659681E-9</v>
      </c>
      <c r="L53">
        <f t="shared" si="3"/>
        <v>1.045289799885488E-3</v>
      </c>
      <c r="M53" s="16">
        <f t="shared" si="15"/>
        <v>-5.8531650013059184E-6</v>
      </c>
      <c r="N53" s="16">
        <f t="shared" si="7"/>
        <v>3.1739751545893863E-3</v>
      </c>
      <c r="O53" s="16">
        <f t="shared" si="8"/>
        <v>1.4833976789726692E-2</v>
      </c>
      <c r="P53" s="16">
        <f t="shared" si="9"/>
        <v>4.0210617780114047E-3</v>
      </c>
      <c r="Q53" s="16">
        <f t="shared" si="10"/>
        <v>3.692317899170855E-2</v>
      </c>
      <c r="R53" s="16">
        <f t="shared" si="11"/>
        <v>2.5808272557116059E-3</v>
      </c>
      <c r="S53" s="16">
        <f t="shared" si="12"/>
        <v>1.1660764926737965E-2</v>
      </c>
      <c r="T53" s="16">
        <f t="shared" si="13"/>
        <v>3.6924452612636285E-2</v>
      </c>
      <c r="U53" s="65">
        <f t="shared" si="14"/>
        <v>0.11011823750912189</v>
      </c>
      <c r="V53" s="65"/>
      <c r="W53" s="65"/>
    </row>
    <row r="54" spans="1:23" x14ac:dyDescent="0.25">
      <c r="A54">
        <v>53</v>
      </c>
      <c r="B54">
        <v>5.3325023938585595E-4</v>
      </c>
      <c r="C54" s="16">
        <v>6.9106496481326801E-9</v>
      </c>
      <c r="D54" s="16">
        <v>1.1132189120606299E-3</v>
      </c>
      <c r="E54" s="16">
        <v>1.54572253283862E-5</v>
      </c>
      <c r="F54" s="16">
        <v>9.16008047780141E-6</v>
      </c>
      <c r="G54" s="16">
        <v>1.6116508685038201E-6</v>
      </c>
      <c r="H54" s="16">
        <v>4.55107699841369E-4</v>
      </c>
      <c r="J54">
        <v>0.954793268301943</v>
      </c>
      <c r="K54">
        <f t="shared" si="2"/>
        <v>6.5982417636302738E-9</v>
      </c>
      <c r="L54">
        <f t="shared" si="3"/>
        <v>1.1331438132350883E-3</v>
      </c>
      <c r="M54" s="16">
        <f t="shared" si="15"/>
        <v>-6.6643334463376461E-5</v>
      </c>
      <c r="N54" s="16">
        <f t="shared" si="7"/>
        <v>7.0294725749818999E-3</v>
      </c>
      <c r="O54" s="16">
        <f t="shared" si="8"/>
        <v>6.1422844438863762E-2</v>
      </c>
      <c r="P54" s="16">
        <f t="shared" si="9"/>
        <v>2.4081784336521826E-2</v>
      </c>
      <c r="Q54" s="16">
        <f t="shared" si="10"/>
        <v>0.19286669277914156</v>
      </c>
      <c r="R54" s="16">
        <f t="shared" si="11"/>
        <v>5.0769339473557421E-3</v>
      </c>
      <c r="S54" s="16">
        <f t="shared" si="12"/>
        <v>3.8931507288205068E-2</v>
      </c>
      <c r="T54" s="16">
        <f t="shared" si="13"/>
        <v>0.19287542485551878</v>
      </c>
      <c r="U54" s="65">
        <f t="shared" si="14"/>
        <v>0.52228466022058861</v>
      </c>
      <c r="V54" s="65"/>
      <c r="W54" s="65"/>
    </row>
    <row r="55" spans="1:23" x14ac:dyDescent="0.25">
      <c r="A55">
        <v>54</v>
      </c>
      <c r="B55">
        <v>4.4816729249574298E-4</v>
      </c>
      <c r="C55" s="16">
        <v>4.5641230269581998E-9</v>
      </c>
      <c r="D55" s="16">
        <v>8.70047904335331E-4</v>
      </c>
      <c r="E55" s="16">
        <v>7.9995299431412894E-6</v>
      </c>
      <c r="F55" s="16">
        <v>1.07831262724984E-5</v>
      </c>
      <c r="G55" s="16">
        <v>2.4338201277739702E-6</v>
      </c>
      <c r="H55" s="16">
        <v>2.35527855955716E-4</v>
      </c>
      <c r="J55">
        <v>0.95595005678301903</v>
      </c>
      <c r="K55">
        <f t="shared" si="2"/>
        <v>4.3630736667853759E-9</v>
      </c>
      <c r="L55">
        <f t="shared" si="3"/>
        <v>8.9404341288507484E-4</v>
      </c>
      <c r="M55" s="16">
        <f t="shared" si="15"/>
        <v>2.2911721064111896E-6</v>
      </c>
      <c r="N55" s="16">
        <f t="shared" si="7"/>
        <v>7.9371829233333014E-3</v>
      </c>
      <c r="O55" s="16">
        <f t="shared" si="8"/>
        <v>3.093001185443196E-2</v>
      </c>
      <c r="P55" s="16">
        <f t="shared" si="9"/>
        <v>9.4390105814899754E-3</v>
      </c>
      <c r="Q55" s="16">
        <f t="shared" si="10"/>
        <v>6.512342990126789E-2</v>
      </c>
      <c r="R55" s="16">
        <f t="shared" si="11"/>
        <v>8.706610047221116E-3</v>
      </c>
      <c r="S55" s="16">
        <f t="shared" si="12"/>
        <v>4.5017839434432293E-2</v>
      </c>
      <c r="T55" s="16">
        <f t="shared" si="13"/>
        <v>6.5125036113048415E-2</v>
      </c>
      <c r="U55" s="65">
        <f t="shared" si="14"/>
        <v>0.23227912085522495</v>
      </c>
      <c r="V55" s="65"/>
      <c r="W55" s="65"/>
    </row>
    <row r="56" spans="1:23" x14ac:dyDescent="0.25">
      <c r="A56">
        <v>55</v>
      </c>
      <c r="B56">
        <v>4.7074367138194697E-4</v>
      </c>
      <c r="C56" s="16">
        <v>5.0415747706324602E-9</v>
      </c>
      <c r="D56" s="16">
        <v>9.15907943711692E-4</v>
      </c>
      <c r="E56" s="16">
        <v>9.2975710703043508E-6</v>
      </c>
      <c r="F56" s="16">
        <v>1.02866094854698E-5</v>
      </c>
      <c r="G56" s="16">
        <v>2.2044200570159101E-6</v>
      </c>
      <c r="H56" s="16">
        <v>2.7374627093800001E-4</v>
      </c>
      <c r="J56">
        <v>0.95573259132783495</v>
      </c>
      <c r="K56">
        <f t="shared" si="2"/>
        <v>4.8183973199095961E-9</v>
      </c>
      <c r="L56">
        <f t="shared" si="3"/>
        <v>9.3868054116487691E-4</v>
      </c>
      <c r="M56" s="16">
        <f t="shared" si="15"/>
        <v>2.8068015990170516E-6</v>
      </c>
      <c r="N56" s="16">
        <f t="shared" si="7"/>
        <v>1.8665786995119529E-3</v>
      </c>
      <c r="O56" s="16">
        <f t="shared" si="8"/>
        <v>8.0384138214173225E-3</v>
      </c>
      <c r="P56" s="16">
        <f t="shared" si="9"/>
        <v>2.4567666102927872E-3</v>
      </c>
      <c r="Q56" s="16">
        <f t="shared" si="10"/>
        <v>1.8046442756806863E-2</v>
      </c>
      <c r="R56" s="16">
        <f t="shared" si="11"/>
        <v>1.8461639413740053E-3</v>
      </c>
      <c r="S56" s="16">
        <f t="shared" si="12"/>
        <v>9.5884113530986734E-3</v>
      </c>
      <c r="T56" s="16">
        <f t="shared" si="13"/>
        <v>1.8046946334378675E-2</v>
      </c>
      <c r="U56" s="65">
        <f t="shared" si="14"/>
        <v>5.9889723516880281E-2</v>
      </c>
      <c r="V56" s="65"/>
      <c r="W56" s="65"/>
    </row>
    <row r="57" spans="1:23" x14ac:dyDescent="0.25">
      <c r="A57">
        <v>56</v>
      </c>
      <c r="B57">
        <v>4.4902191991793601E-4</v>
      </c>
      <c r="C57" s="16">
        <v>4.3690006125402999E-9</v>
      </c>
      <c r="D57" s="16">
        <v>8.3049106122763401E-4</v>
      </c>
      <c r="E57" s="16">
        <v>7.3126555575852404E-6</v>
      </c>
      <c r="F57" s="16">
        <v>1.0742887043480699E-5</v>
      </c>
      <c r="G57" s="16">
        <v>2.5413681271059401E-6</v>
      </c>
      <c r="H57" s="16">
        <v>2.15304008707862E-4</v>
      </c>
      <c r="J57">
        <v>0.956148809100556</v>
      </c>
      <c r="K57">
        <f t="shared" si="2"/>
        <v>4.1774147326400074E-9</v>
      </c>
      <c r="L57">
        <f t="shared" si="3"/>
        <v>8.5451383444108881E-4</v>
      </c>
      <c r="M57" s="16">
        <f t="shared" si="15"/>
        <v>4.3530005394783244E-5</v>
      </c>
      <c r="N57" s="16">
        <f t="shared" si="7"/>
        <v>7.6306900965872988E-3</v>
      </c>
      <c r="O57" s="16">
        <f t="shared" si="8"/>
        <v>4.456405525179679E-2</v>
      </c>
      <c r="P57" s="16">
        <f t="shared" si="9"/>
        <v>1.9099946896971726E-2</v>
      </c>
      <c r="Q57" s="16">
        <f t="shared" si="10"/>
        <v>0.10185372064442599</v>
      </c>
      <c r="R57" s="16">
        <f t="shared" si="11"/>
        <v>7.961873675856641E-3</v>
      </c>
      <c r="S57" s="16">
        <f t="shared" si="12"/>
        <v>7.061710955111962E-2</v>
      </c>
      <c r="T57" s="16">
        <f t="shared" si="13"/>
        <v>0.1018563694522257</v>
      </c>
      <c r="U57" s="65">
        <f t="shared" si="14"/>
        <v>0.35358376556898374</v>
      </c>
      <c r="V57" s="65"/>
      <c r="W57" s="65"/>
    </row>
    <row r="58" spans="1:23" x14ac:dyDescent="0.25">
      <c r="A58">
        <v>57</v>
      </c>
      <c r="B58">
        <v>4.3378219732008103E-4</v>
      </c>
      <c r="C58" s="16">
        <v>4.43567388367884E-9</v>
      </c>
      <c r="D58" s="16">
        <v>8.7370867627317001E-4</v>
      </c>
      <c r="E58" s="16">
        <v>7.8066545286966799E-6</v>
      </c>
      <c r="F58" s="16">
        <v>1.1143375179394E-5</v>
      </c>
      <c r="G58" s="16">
        <v>2.5044463710452001E-6</v>
      </c>
      <c r="H58" s="16">
        <v>2.2984913680169599E-4</v>
      </c>
      <c r="J58">
        <v>0.95592420130093603</v>
      </c>
      <c r="K58">
        <f t="shared" si="2"/>
        <v>4.2401680144871164E-9</v>
      </c>
      <c r="L58">
        <f t="shared" si="3"/>
        <v>8.9849543732911956E-4</v>
      </c>
      <c r="M58" s="16">
        <f t="shared" si="15"/>
        <v>-3.0931042688957518E-5</v>
      </c>
      <c r="N58" s="16">
        <f t="shared" si="7"/>
        <v>1.4001720821262081E-2</v>
      </c>
      <c r="O58" s="16">
        <f t="shared" si="8"/>
        <v>3.9626077698054832E-2</v>
      </c>
      <c r="P58" s="16">
        <f t="shared" si="9"/>
        <v>8.7153056417251969E-3</v>
      </c>
      <c r="Q58" s="16">
        <f t="shared" si="10"/>
        <v>7.4611388819871824E-2</v>
      </c>
      <c r="R58" s="16">
        <f t="shared" si="11"/>
        <v>1.6857159113653243E-2</v>
      </c>
      <c r="S58" s="16">
        <f t="shared" si="12"/>
        <v>6.1181907595389072E-2</v>
      </c>
      <c r="T58" s="16">
        <f t="shared" si="13"/>
        <v>7.4612969659056158E-2</v>
      </c>
      <c r="U58" s="65">
        <f t="shared" si="14"/>
        <v>0.28960652934901243</v>
      </c>
      <c r="V58" s="65"/>
      <c r="W58" s="65"/>
    </row>
    <row r="59" spans="1:23" x14ac:dyDescent="0.25">
      <c r="A59">
        <v>58</v>
      </c>
      <c r="B59">
        <v>5.3722615805798296E-4</v>
      </c>
      <c r="C59" s="16">
        <v>6.0981196406023799E-9</v>
      </c>
      <c r="D59" s="16">
        <v>9.71896964908535E-4</v>
      </c>
      <c r="E59" s="16">
        <v>1.19267755123223E-5</v>
      </c>
      <c r="F59" s="16">
        <v>9.0344835191018495E-6</v>
      </c>
      <c r="G59" s="16">
        <v>1.823525434078E-6</v>
      </c>
      <c r="H59" s="16">
        <v>3.5115817821895599E-4</v>
      </c>
      <c r="J59">
        <v>0.95548244325245701</v>
      </c>
      <c r="K59">
        <f t="shared" si="2"/>
        <v>5.8266462534485569E-9</v>
      </c>
      <c r="L59">
        <f t="shared" si="3"/>
        <v>9.9178335926117592E-4</v>
      </c>
      <c r="M59" s="16">
        <f t="shared" si="15"/>
        <v>8.2668956854789767E-5</v>
      </c>
      <c r="N59" s="16">
        <f t="shared" si="7"/>
        <v>8.4498536448445599E-3</v>
      </c>
      <c r="O59" s="16">
        <f t="shared" si="8"/>
        <v>1.0225273911439273E-2</v>
      </c>
      <c r="P59" s="16">
        <f t="shared" si="9"/>
        <v>7.2826007443687821E-5</v>
      </c>
      <c r="Q59" s="16">
        <f t="shared" si="10"/>
        <v>1.2201100668994866E-2</v>
      </c>
      <c r="R59" s="16">
        <f t="shared" si="11"/>
        <v>7.0538121280344472E-3</v>
      </c>
      <c r="S59" s="16">
        <f t="shared" si="12"/>
        <v>8.4246133407653301E-3</v>
      </c>
      <c r="T59" s="16">
        <f t="shared" si="13"/>
        <v>1.2201155448322403E-2</v>
      </c>
      <c r="U59" s="65">
        <f t="shared" si="14"/>
        <v>5.8628635149844573E-2</v>
      </c>
      <c r="V59" s="65"/>
      <c r="W59" s="65"/>
    </row>
    <row r="60" spans="1:23" x14ac:dyDescent="0.25">
      <c r="A60">
        <v>59</v>
      </c>
      <c r="B60">
        <v>5.2073699995972402E-4</v>
      </c>
      <c r="C60" s="16">
        <v>6.3226776633696396E-9</v>
      </c>
      <c r="D60" s="16">
        <v>1.0412886762868601E-3</v>
      </c>
      <c r="E60" s="16">
        <v>1.32385652811025E-5</v>
      </c>
      <c r="F60" s="16">
        <v>9.3503940250162894E-6</v>
      </c>
      <c r="G60" s="16">
        <v>1.76014522984586E-6</v>
      </c>
      <c r="H60" s="16">
        <v>3.89782297166542E-4</v>
      </c>
      <c r="J60">
        <v>0.95513692059771305</v>
      </c>
      <c r="K60">
        <f t="shared" si="2"/>
        <v>6.0390228733228216E-9</v>
      </c>
      <c r="L60">
        <f t="shared" si="3"/>
        <v>1.0617432868890752E-3</v>
      </c>
      <c r="M60" s="16">
        <f t="shared" si="15"/>
        <v>-2.0269286969627164E-5</v>
      </c>
      <c r="N60" s="16">
        <f t="shared" si="7"/>
        <v>3.4115571364811623E-3</v>
      </c>
      <c r="O60" s="16">
        <f t="shared" si="8"/>
        <v>2.0069793641593364E-2</v>
      </c>
      <c r="P60" s="16">
        <f t="shared" si="9"/>
        <v>6.4869062815409908E-3</v>
      </c>
      <c r="Q60" s="16">
        <f t="shared" si="10"/>
        <v>5.4100227573034669E-2</v>
      </c>
      <c r="R60" s="16">
        <f t="shared" si="11"/>
        <v>2.699485588825652E-3</v>
      </c>
      <c r="S60" s="16">
        <f t="shared" si="12"/>
        <v>1.5215830040351309E-2</v>
      </c>
      <c r="T60" s="16">
        <f t="shared" si="13"/>
        <v>5.4102266253942002E-2</v>
      </c>
      <c r="U60" s="65">
        <f t="shared" si="14"/>
        <v>0.15608606651576915</v>
      </c>
      <c r="V60" s="65"/>
      <c r="W60" s="65"/>
    </row>
    <row r="61" spans="1:23" x14ac:dyDescent="0.25">
      <c r="A61">
        <v>60</v>
      </c>
      <c r="B61" s="16">
        <v>4.5217154059788099E-4</v>
      </c>
      <c r="C61" s="16">
        <v>4.56464520990364E-9</v>
      </c>
      <c r="D61" s="16">
        <v>8.6227604381815899E-4</v>
      </c>
      <c r="E61" s="16">
        <v>7.9297089354668003E-6</v>
      </c>
      <c r="F61" s="16">
        <v>1.0683603518761001E-5</v>
      </c>
      <c r="G61" s="16">
        <v>2.4333155599868102E-6</v>
      </c>
      <c r="H61" s="16">
        <v>2.3347204609460399E-4</v>
      </c>
      <c r="J61">
        <v>0.95599094475811097</v>
      </c>
      <c r="K61">
        <f t="shared" si="2"/>
        <v>4.3637594867013665E-9</v>
      </c>
      <c r="L61">
        <f t="shared" si="3"/>
        <v>8.8607200177045792E-4</v>
      </c>
      <c r="M61" s="16">
        <f t="shared" si="15"/>
        <v>1.8271079425304053E-5</v>
      </c>
      <c r="N61" s="16">
        <f t="shared" si="7"/>
        <v>6.5532511168378809E-3</v>
      </c>
      <c r="O61" s="16">
        <f t="shared" si="8"/>
        <v>3.0896855632667523E-2</v>
      </c>
      <c r="P61" s="16">
        <f t="shared" si="9"/>
        <v>1.1071122329032596E-2</v>
      </c>
      <c r="Q61" s="16">
        <f t="shared" si="10"/>
        <v>6.8483595936945821E-2</v>
      </c>
      <c r="R61" s="16">
        <f t="shared" si="11"/>
        <v>6.9253239228372404E-3</v>
      </c>
      <c r="S61" s="16">
        <f t="shared" si="12"/>
        <v>4.4911263024726707E-2</v>
      </c>
      <c r="T61" s="16">
        <f t="shared" si="13"/>
        <v>6.8485377720518922E-2</v>
      </c>
      <c r="U61" s="65">
        <f t="shared" si="14"/>
        <v>0.23732678968356669</v>
      </c>
      <c r="V61" s="65"/>
      <c r="W61" s="65"/>
    </row>
    <row r="62" spans="1:23" x14ac:dyDescent="0.25">
      <c r="A62">
        <v>61</v>
      </c>
      <c r="B62">
        <v>5.1401870922814603E-4</v>
      </c>
      <c r="C62" s="16">
        <v>5.5881948528337597E-9</v>
      </c>
      <c r="D62" s="16">
        <v>9.29968224744599E-4</v>
      </c>
      <c r="E62" s="16">
        <v>1.0462625946984801E-5</v>
      </c>
      <c r="F62" s="16">
        <v>9.4250727577535103E-6</v>
      </c>
      <c r="G62" s="16">
        <v>1.98902381120898E-6</v>
      </c>
      <c r="H62" s="16">
        <v>3.0804886796774998E-4</v>
      </c>
      <c r="J62">
        <v>0.95568101173447895</v>
      </c>
      <c r="K62">
        <f t="shared" si="2"/>
        <v>5.3405317107255755E-9</v>
      </c>
      <c r="L62">
        <f t="shared" si="3"/>
        <v>9.5080180587646217E-4</v>
      </c>
      <c r="M62" s="16">
        <f t="shared" si="15"/>
        <v>7.7235612579829881E-5</v>
      </c>
      <c r="N62" s="16">
        <f t="shared" si="7"/>
        <v>2.0028734387337304E-3</v>
      </c>
      <c r="O62" s="16">
        <f t="shared" si="8"/>
        <v>8.180171004703534E-5</v>
      </c>
      <c r="P62" s="16">
        <f t="shared" si="9"/>
        <v>1.2232842033937045E-3</v>
      </c>
      <c r="Q62" s="16">
        <f t="shared" si="10"/>
        <v>6.6889665011688241E-4</v>
      </c>
      <c r="R62" s="16">
        <f t="shared" si="11"/>
        <v>1.9700141675985578E-3</v>
      </c>
      <c r="S62" s="16">
        <f t="shared" si="12"/>
        <v>8.7582424780138055E-5</v>
      </c>
      <c r="T62" s="16">
        <f t="shared" si="13"/>
        <v>6.6898101802491362E-4</v>
      </c>
      <c r="U62" s="65">
        <f t="shared" si="14"/>
        <v>6.7034336126949633E-3</v>
      </c>
      <c r="V62" s="65"/>
      <c r="W62" s="65"/>
    </row>
    <row r="63" spans="1:23" x14ac:dyDescent="0.25">
      <c r="A63">
        <v>62</v>
      </c>
      <c r="B63">
        <v>4.5600841238785199E-4</v>
      </c>
      <c r="C63" s="16">
        <v>4.4945226383838E-9</v>
      </c>
      <c r="D63" s="16">
        <v>8.4146578118828497E-4</v>
      </c>
      <c r="E63" s="16">
        <v>7.62127557426407E-6</v>
      </c>
      <c r="F63" s="16">
        <v>1.0583334706090201E-5</v>
      </c>
      <c r="G63" s="16">
        <v>2.4706831840825801E-6</v>
      </c>
      <c r="H63" s="16">
        <v>2.2439071071025799E-4</v>
      </c>
      <c r="J63">
        <v>0.95609717018514995</v>
      </c>
      <c r="K63">
        <f t="shared" si="2"/>
        <v>4.2972003758918456E-9</v>
      </c>
      <c r="L63">
        <f t="shared" si="3"/>
        <v>8.6509863926190959E-4</v>
      </c>
      <c r="M63" s="16">
        <f t="shared" si="15"/>
        <v>4.6918185513794438E-5</v>
      </c>
      <c r="N63" s="16">
        <f t="shared" si="7"/>
        <v>5.3514540734802708E-3</v>
      </c>
      <c r="O63" s="16">
        <f t="shared" si="8"/>
        <v>3.5508445412673714E-2</v>
      </c>
      <c r="P63" s="16">
        <f t="shared" si="9"/>
        <v>1.6081824067933015E-2</v>
      </c>
      <c r="Q63" s="16">
        <f t="shared" si="10"/>
        <v>8.4338439901043741E-2</v>
      </c>
      <c r="R63" s="16">
        <f t="shared" si="11"/>
        <v>5.3366241301917037E-3</v>
      </c>
      <c r="S63" s="16">
        <f t="shared" si="12"/>
        <v>5.3145867173538093E-2</v>
      </c>
      <c r="T63" s="16">
        <f t="shared" si="13"/>
        <v>8.4340752230058852E-2</v>
      </c>
      <c r="U63" s="65">
        <f t="shared" si="14"/>
        <v>0.28410340698891934</v>
      </c>
      <c r="V63" s="65"/>
      <c r="W63" s="65"/>
    </row>
    <row r="64" spans="1:23" x14ac:dyDescent="0.25">
      <c r="A64">
        <v>63</v>
      </c>
      <c r="B64" s="16">
        <v>5.0909043787323498E-4</v>
      </c>
      <c r="C64" s="16">
        <v>6.1797587984451699E-9</v>
      </c>
      <c r="D64" s="16">
        <v>1.0410502533269601E-3</v>
      </c>
      <c r="E64" s="16">
        <v>1.2936262297092999E-5</v>
      </c>
      <c r="F64" s="16">
        <v>9.5645887238397795E-6</v>
      </c>
      <c r="G64" s="16">
        <v>1.80086515106538E-6</v>
      </c>
      <c r="H64" s="16">
        <v>3.8088162007828301E-4</v>
      </c>
      <c r="J64">
        <v>0.95513371335150898</v>
      </c>
      <c r="K64">
        <f t="shared" si="2"/>
        <v>5.9024959687755943E-9</v>
      </c>
      <c r="L64">
        <f t="shared" si="3"/>
        <v>1.0619741161669064E-3</v>
      </c>
      <c r="M64" s="16">
        <f t="shared" si="15"/>
        <v>-4.379324042043661E-5</v>
      </c>
      <c r="N64" s="16">
        <f t="shared" si="7"/>
        <v>1.2066357107992241E-3</v>
      </c>
      <c r="O64" s="16">
        <f t="shared" si="8"/>
        <v>1.3423874832704361E-2</v>
      </c>
      <c r="P64" s="16">
        <f t="shared" si="9"/>
        <v>6.4471139335942696E-3</v>
      </c>
      <c r="Q64" s="16">
        <f t="shared" si="10"/>
        <v>4.1799077650113488E-2</v>
      </c>
      <c r="R64" s="16">
        <f t="shared" si="11"/>
        <v>9.1441004862003047E-4</v>
      </c>
      <c r="S64" s="16">
        <f t="shared" si="12"/>
        <v>1.0623783418134173E-2</v>
      </c>
      <c r="T64" s="16">
        <f t="shared" si="13"/>
        <v>4.1800844033708567E-2</v>
      </c>
      <c r="U64" s="65">
        <f t="shared" si="14"/>
        <v>0.11621573962767412</v>
      </c>
      <c r="V64" s="65"/>
      <c r="W64" s="65"/>
    </row>
    <row r="65" spans="1:23" x14ac:dyDescent="0.25">
      <c r="A65">
        <v>64</v>
      </c>
      <c r="B65">
        <v>4.3253370264959202E-4</v>
      </c>
      <c r="C65" s="16">
        <v>4.2690672278333901E-9</v>
      </c>
      <c r="D65" s="16">
        <v>8.4270676222209797E-4</v>
      </c>
      <c r="E65" s="16">
        <v>7.2493500276552601E-6</v>
      </c>
      <c r="F65" s="16">
        <v>1.11596208077102E-5</v>
      </c>
      <c r="G65" s="16">
        <v>2.6012725866612302E-6</v>
      </c>
      <c r="H65" s="16">
        <v>2.13440266180738E-4</v>
      </c>
      <c r="J65">
        <v>0.95607869753430996</v>
      </c>
      <c r="K65">
        <f t="shared" si="2"/>
        <v>4.0815642348733546E-9</v>
      </c>
      <c r="L65">
        <f t="shared" si="3"/>
        <v>8.6762300735695173E-4</v>
      </c>
      <c r="M65" s="16">
        <f t="shared" si="15"/>
        <v>-2.5556020577676883E-6</v>
      </c>
      <c r="N65" s="16">
        <f t="shared" si="7"/>
        <v>1.4608700676544809E-2</v>
      </c>
      <c r="O65" s="16">
        <f t="shared" si="8"/>
        <v>5.250820493352204E-2</v>
      </c>
      <c r="P65" s="16">
        <f t="shared" si="9"/>
        <v>1.5756869724380416E-2</v>
      </c>
      <c r="Q65" s="16">
        <f t="shared" si="10"/>
        <v>0.10565064028900865</v>
      </c>
      <c r="R65" s="16">
        <f t="shared" si="11"/>
        <v>1.7287589738180335E-2</v>
      </c>
      <c r="S65" s="16">
        <f t="shared" si="12"/>
        <v>8.7364261877503624E-2</v>
      </c>
      <c r="T65" s="16">
        <f t="shared" si="13"/>
        <v>0.10565302588742072</v>
      </c>
      <c r="U65" s="65">
        <f t="shared" si="14"/>
        <v>0.39882929312656057</v>
      </c>
      <c r="V65" s="65"/>
      <c r="W65" s="65"/>
    </row>
    <row r="66" spans="1:23" x14ac:dyDescent="0.25">
      <c r="A66">
        <v>65</v>
      </c>
      <c r="B66" s="16">
        <v>6.1487240548295703E-4</v>
      </c>
      <c r="C66" s="16">
        <v>8.8114772733002694E-9</v>
      </c>
      <c r="D66" s="16">
        <v>1.2342161698050099E-3</v>
      </c>
      <c r="E66" s="16">
        <v>2.1823772287941101E-5</v>
      </c>
      <c r="F66" s="16">
        <v>7.9849430413195594E-6</v>
      </c>
      <c r="G66" s="16">
        <v>1.2655790701891199E-6</v>
      </c>
      <c r="H66" s="16">
        <v>6.4256171194206004E-4</v>
      </c>
      <c r="J66">
        <v>0.95424048385765103</v>
      </c>
      <c r="K66">
        <f t="shared" si="2"/>
        <v>8.4082683367747455E-9</v>
      </c>
      <c r="L66">
        <f t="shared" si="3"/>
        <v>1.2514428234805647E-3</v>
      </c>
      <c r="M66" s="16">
        <f t="shared" si="15"/>
        <v>-2.1698012514650772E-5</v>
      </c>
      <c r="N66" s="16">
        <f t="shared" si="7"/>
        <v>6.2370398031794054E-2</v>
      </c>
      <c r="O66" s="16">
        <f t="shared" si="8"/>
        <v>0.34935589169993225</v>
      </c>
      <c r="P66" s="16">
        <f t="shared" si="9"/>
        <v>7.8815770316035982E-2</v>
      </c>
      <c r="Q66" s="16">
        <f t="shared" si="10"/>
        <v>1.0648834170723289</v>
      </c>
      <c r="R66" s="16">
        <f t="shared" si="11"/>
        <v>3.6252414367558362E-2</v>
      </c>
      <c r="S66" s="16">
        <f t="shared" si="12"/>
        <v>0.13665824751755096</v>
      </c>
      <c r="T66" s="16">
        <f t="shared" si="13"/>
        <v>1.0649353395649213</v>
      </c>
      <c r="U66" s="65">
        <f t="shared" si="14"/>
        <v>2.793271478570122</v>
      </c>
      <c r="V66" s="65"/>
      <c r="W66" s="65"/>
    </row>
    <row r="67" spans="1:23" x14ac:dyDescent="0.25">
      <c r="A67">
        <v>66</v>
      </c>
      <c r="B67" s="16">
        <v>4.6611922812956101E-4</v>
      </c>
      <c r="C67" s="16">
        <v>4.5831059988826704E-9</v>
      </c>
      <c r="D67" s="16">
        <v>8.3937734290084496E-4</v>
      </c>
      <c r="E67" s="16">
        <v>7.7524647696150902E-6</v>
      </c>
      <c r="F67" s="16">
        <v>1.03522974590048E-5</v>
      </c>
      <c r="G67" s="16">
        <v>2.4228445332855899E-6</v>
      </c>
      <c r="H67" s="16">
        <v>2.28253238077678E-4</v>
      </c>
      <c r="J67">
        <v>0.95611255524973005</v>
      </c>
      <c r="K67">
        <f t="shared" ref="K67:K130" si="16">C67*J67</f>
        <v>4.3819651875720766E-9</v>
      </c>
      <c r="L67">
        <f t="shared" ref="L67:L130" si="17">SUM($Z$9*B67,$AA$9*C67,$AB$9*D67,$AC$9*E67,$AD$9*F67,$AE$9*G67)</f>
        <v>8.6250019924614127E-4</v>
      </c>
      <c r="M67" s="16">
        <f t="shared" ref="M67:M130" si="18">$Z$8*B67+$AA$8*C67+$AB$8*D67+$AD$8*F67+$AE$8*G67</f>
        <v>6.9738257012980738E-5</v>
      </c>
      <c r="N67" s="16">
        <f t="shared" si="7"/>
        <v>2.767096109333515E-3</v>
      </c>
      <c r="O67" s="16">
        <f t="shared" si="8"/>
        <v>2.9736106153320029E-2</v>
      </c>
      <c r="P67" s="16">
        <f t="shared" si="9"/>
        <v>1.663617484888261E-2</v>
      </c>
      <c r="Q67" s="16">
        <f t="shared" si="10"/>
        <v>7.7393161599176655E-2</v>
      </c>
      <c r="R67" s="16">
        <f t="shared" si="11"/>
        <v>2.4628552638839797E-3</v>
      </c>
      <c r="S67" s="16">
        <f t="shared" si="12"/>
        <v>4.2728047761823686E-2</v>
      </c>
      <c r="T67" s="16">
        <f t="shared" si="13"/>
        <v>7.7395472819975858E-2</v>
      </c>
      <c r="U67" s="65">
        <f t="shared" si="14"/>
        <v>0.24911891455639631</v>
      </c>
      <c r="V67" s="65"/>
      <c r="W67" s="65"/>
    </row>
    <row r="68" spans="1:23" x14ac:dyDescent="0.25">
      <c r="A68">
        <v>67</v>
      </c>
      <c r="B68">
        <v>4.9391326948352199E-4</v>
      </c>
      <c r="C68" s="16">
        <v>5.3584793489575701E-9</v>
      </c>
      <c r="D68" s="16">
        <v>9.2803244603309703E-4</v>
      </c>
      <c r="E68" s="16">
        <v>1.0011687940297199E-5</v>
      </c>
      <c r="F68" s="16">
        <v>9.80859163862118E-6</v>
      </c>
      <c r="G68" s="16">
        <v>2.0742849248936102E-6</v>
      </c>
      <c r="H68" s="16">
        <v>2.9477199185130903E-4</v>
      </c>
      <c r="J68">
        <v>0.95568258002671702</v>
      </c>
      <c r="K68">
        <f t="shared" si="16"/>
        <v>5.1210053692316532E-9</v>
      </c>
      <c r="L68">
        <f t="shared" si="17"/>
        <v>9.4971855575588402E-4</v>
      </c>
      <c r="M68" s="16">
        <f t="shared" si="18"/>
        <v>3.8107983211160017E-5</v>
      </c>
      <c r="N68" s="16">
        <f t="shared" ref="N68:N131" si="19">(B68-$B$2)^2/$B$2/$B$2</f>
        <v>1.5122447437770079E-5</v>
      </c>
      <c r="O68" s="16">
        <f t="shared" ref="O68:O131" si="20">(C68-$C$2)^2/$C$2/$C$2</f>
        <v>1.0520061664888894E-3</v>
      </c>
      <c r="P68" s="16">
        <f t="shared" ref="P68:P131" si="21">(D68-$D$2)^2/$D$2/$D$2</f>
        <v>1.3678332908951757E-3</v>
      </c>
      <c r="Q68" s="16">
        <f t="shared" ref="Q68:Q131" si="22">(E68-$E$2)^2/$E$2/$E$2</f>
        <v>4.6033823702501721E-3</v>
      </c>
      <c r="R68" s="16">
        <f t="shared" ref="R68:R131" si="23">(F68-$F$2)^2/$F$2/$F$2</f>
        <v>3.0245338290002289E-5</v>
      </c>
      <c r="S68" s="16">
        <f t="shared" ref="S68:S131" si="24">(G68-$G$2)^2/$G$2/$G$2</f>
        <v>1.0960137572565926E-3</v>
      </c>
      <c r="T68" s="16">
        <f t="shared" ref="T68:T131" si="25">(H68-$H$2)^2/$H$2/$H$2</f>
        <v>4.6035960441813632E-3</v>
      </c>
      <c r="U68" s="65">
        <f t="shared" ref="U68:U131" si="26">SUM(N68:T68)</f>
        <v>1.2768199414799966E-2</v>
      </c>
      <c r="V68" s="65"/>
      <c r="W68" s="65"/>
    </row>
    <row r="69" spans="1:23" x14ac:dyDescent="0.25">
      <c r="A69">
        <v>68</v>
      </c>
      <c r="B69">
        <v>5.07543892989048E-4</v>
      </c>
      <c r="C69" s="16">
        <v>6.1705121455083302E-9</v>
      </c>
      <c r="D69" s="16">
        <v>1.0427024531169699E-3</v>
      </c>
      <c r="E69" s="16">
        <v>1.2937153972367699E-5</v>
      </c>
      <c r="F69" s="16">
        <v>9.5944997170261902E-6</v>
      </c>
      <c r="G69" s="16">
        <v>1.80359927578453E-6</v>
      </c>
      <c r="H69" s="16">
        <v>3.8090790552854298E-4</v>
      </c>
      <c r="J69">
        <v>0.95512507946426095</v>
      </c>
      <c r="K69">
        <f t="shared" si="16"/>
        <v>5.8936109033138309E-9</v>
      </c>
      <c r="L69">
        <f t="shared" si="17"/>
        <v>1.0636888813146611E-3</v>
      </c>
      <c r="M69" s="16">
        <f t="shared" si="18"/>
        <v>-4.86010953365653E-5</v>
      </c>
      <c r="N69" s="16">
        <f t="shared" si="19"/>
        <v>9.9813524214659947E-4</v>
      </c>
      <c r="O69" s="16">
        <f t="shared" si="20"/>
        <v>1.3039768310564125E-2</v>
      </c>
      <c r="P69" s="16">
        <f t="shared" si="21"/>
        <v>6.7253782672198623E-3</v>
      </c>
      <c r="Q69" s="16">
        <f t="shared" si="22"/>
        <v>4.1833031385646105E-2</v>
      </c>
      <c r="R69" s="16">
        <f t="shared" si="23"/>
        <v>7.4019450430336167E-4</v>
      </c>
      <c r="S69" s="16">
        <f t="shared" si="24"/>
        <v>1.0344923525010463E-2</v>
      </c>
      <c r="T69" s="16">
        <f t="shared" si="25"/>
        <v>4.1834839882943002E-2</v>
      </c>
      <c r="U69" s="65">
        <f t="shared" si="26"/>
        <v>0.11551627111783352</v>
      </c>
      <c r="V69" s="65"/>
      <c r="W69" s="65"/>
    </row>
    <row r="70" spans="1:23" x14ac:dyDescent="0.25">
      <c r="A70">
        <v>69</v>
      </c>
      <c r="B70">
        <v>4.6845139197299003E-4</v>
      </c>
      <c r="C70" s="16">
        <v>5.3160989375809902E-9</v>
      </c>
      <c r="D70" s="16">
        <v>9.7177318794306898E-4</v>
      </c>
      <c r="E70" s="16">
        <v>1.03953366777551E-5</v>
      </c>
      <c r="F70" s="16">
        <v>1.0363437171154201E-5</v>
      </c>
      <c r="G70" s="16">
        <v>2.0919017264866801E-6</v>
      </c>
      <c r="H70" s="16">
        <v>3.0606834402531398E-4</v>
      </c>
      <c r="J70">
        <v>0.95545557364853495</v>
      </c>
      <c r="K70">
        <f t="shared" si="16"/>
        <v>5.0792963599788121E-9</v>
      </c>
      <c r="L70">
        <f t="shared" si="17"/>
        <v>9.9458664791292665E-4</v>
      </c>
      <c r="M70" s="16">
        <f t="shared" si="18"/>
        <v>-5.768386396694643E-5</v>
      </c>
      <c r="N70" s="16">
        <f t="shared" si="19"/>
        <v>2.2908691090362879E-3</v>
      </c>
      <c r="O70" s="16">
        <f t="shared" si="20"/>
        <v>1.6069799740722726E-3</v>
      </c>
      <c r="P70" s="16">
        <f t="shared" si="21"/>
        <v>7.0650289156527047E-5</v>
      </c>
      <c r="Q70" s="16">
        <f t="shared" si="22"/>
        <v>1.0322144846362439E-3</v>
      </c>
      <c r="R70" s="16">
        <f t="shared" si="23"/>
        <v>2.5762351120121275E-3</v>
      </c>
      <c r="S70" s="16">
        <f t="shared" si="24"/>
        <v>1.7539527135842408E-3</v>
      </c>
      <c r="T70" s="16">
        <f t="shared" si="25"/>
        <v>1.0321845677717207E-3</v>
      </c>
      <c r="U70" s="65">
        <f t="shared" si="26"/>
        <v>1.036308625026942E-2</v>
      </c>
      <c r="V70" s="65"/>
      <c r="W70" s="65"/>
    </row>
    <row r="71" spans="1:23" x14ac:dyDescent="0.25">
      <c r="A71">
        <v>70</v>
      </c>
      <c r="B71">
        <v>4.9191837591199797E-4</v>
      </c>
      <c r="C71" s="16">
        <v>5.7519036473588403E-9</v>
      </c>
      <c r="D71" s="16">
        <v>1.0019285684630601E-3</v>
      </c>
      <c r="E71" s="16">
        <v>1.1592955759689099E-5</v>
      </c>
      <c r="F71" s="16">
        <v>9.8816269195552101E-6</v>
      </c>
      <c r="G71" s="16">
        <v>1.9340110579878702E-6</v>
      </c>
      <c r="H71" s="16">
        <v>3.4133011591012101E-4</v>
      </c>
      <c r="J71">
        <v>0.95531782537270005</v>
      </c>
      <c r="K71">
        <f t="shared" si="16"/>
        <v>5.4948960841481487E-9</v>
      </c>
      <c r="L71">
        <f t="shared" si="17"/>
        <v>1.0236200814565111E-3</v>
      </c>
      <c r="M71" s="16">
        <f t="shared" si="18"/>
        <v>-3.9783329632515031E-5</v>
      </c>
      <c r="N71" s="16">
        <f t="shared" si="19"/>
        <v>2.7523678622878667E-8</v>
      </c>
      <c r="O71" s="16">
        <f t="shared" si="20"/>
        <v>1.4903352600966963E-3</v>
      </c>
      <c r="P71" s="16">
        <f t="shared" si="21"/>
        <v>1.5758912909343632E-3</v>
      </c>
      <c r="Q71" s="16">
        <f t="shared" si="22"/>
        <v>6.300843423642984E-3</v>
      </c>
      <c r="R71" s="16">
        <f t="shared" si="23"/>
        <v>3.6310271607194002E-6</v>
      </c>
      <c r="S71" s="16">
        <f t="shared" si="24"/>
        <v>1.3511413870913901E-3</v>
      </c>
      <c r="T71" s="16">
        <f t="shared" si="25"/>
        <v>6.3011529069533856E-3</v>
      </c>
      <c r="U71" s="65">
        <f t="shared" si="26"/>
        <v>1.702302281955816E-2</v>
      </c>
      <c r="V71" s="65"/>
      <c r="W71" s="65"/>
    </row>
    <row r="72" spans="1:23" x14ac:dyDescent="0.25">
      <c r="A72">
        <v>71</v>
      </c>
      <c r="B72">
        <v>5.5629442674903404E-4</v>
      </c>
      <c r="C72" s="16">
        <v>6.8915196825190504E-9</v>
      </c>
      <c r="D72" s="16">
        <v>1.06289140304131E-3</v>
      </c>
      <c r="E72" s="16">
        <v>1.47258970322413E-5</v>
      </c>
      <c r="F72" s="16">
        <v>8.7602530049149303E-6</v>
      </c>
      <c r="G72" s="16">
        <v>1.61520033418924E-6</v>
      </c>
      <c r="H72" s="16">
        <v>4.3357410908147898E-4</v>
      </c>
      <c r="J72">
        <v>0.955044126769936</v>
      </c>
      <c r="K72">
        <f t="shared" si="16"/>
        <v>6.581705397309233E-9</v>
      </c>
      <c r="L72">
        <f t="shared" si="17"/>
        <v>1.0820202178656465E-3</v>
      </c>
      <c r="M72" s="16">
        <f t="shared" si="18"/>
        <v>3.0568635632421585E-5</v>
      </c>
      <c r="N72" s="16">
        <f t="shared" si="19"/>
        <v>1.7077191614560196E-2</v>
      </c>
      <c r="O72" s="16">
        <f t="shared" si="20"/>
        <v>5.9722602245346014E-2</v>
      </c>
      <c r="P72" s="16">
        <f t="shared" si="21"/>
        <v>1.0600432304167615E-2</v>
      </c>
      <c r="Q72" s="16">
        <f t="shared" si="22"/>
        <v>0.13769635426437066</v>
      </c>
      <c r="R72" s="16">
        <f t="shared" si="23"/>
        <v>1.2497319877962021E-2</v>
      </c>
      <c r="S72" s="16">
        <f t="shared" si="24"/>
        <v>3.8237010604223819E-2</v>
      </c>
      <c r="T72" s="16">
        <f t="shared" si="25"/>
        <v>0.13770088939033948</v>
      </c>
      <c r="U72" s="65">
        <f t="shared" si="26"/>
        <v>0.41353180030096981</v>
      </c>
      <c r="V72" s="65"/>
      <c r="W72" s="65"/>
    </row>
    <row r="73" spans="1:23" x14ac:dyDescent="0.25">
      <c r="A73">
        <v>72</v>
      </c>
      <c r="B73">
        <v>5.2934921468101204E-4</v>
      </c>
      <c r="C73" s="16">
        <v>6.8483308586878903E-9</v>
      </c>
      <c r="D73" s="16">
        <v>1.11126785155352E-3</v>
      </c>
      <c r="E73" s="16">
        <v>1.5291265758813098E-5</v>
      </c>
      <c r="F73" s="16">
        <v>9.2268989283527596E-6</v>
      </c>
      <c r="G73" s="16">
        <v>1.6262868758868199E-6</v>
      </c>
      <c r="H73" s="16">
        <v>4.5022131016430298E-4</v>
      </c>
      <c r="J73">
        <v>0.95480130010317699</v>
      </c>
      <c r="K73">
        <f t="shared" si="16"/>
        <v>6.5387952074119038E-9</v>
      </c>
      <c r="L73">
        <f t="shared" si="17"/>
        <v>1.1313410879552534E-3</v>
      </c>
      <c r="M73" s="16">
        <f t="shared" si="18"/>
        <v>-7.2642658593229432E-5</v>
      </c>
      <c r="N73" s="16">
        <f t="shared" si="19"/>
        <v>5.7627893337643043E-3</v>
      </c>
      <c r="O73" s="16">
        <f t="shared" si="20"/>
        <v>5.5971799588412606E-2</v>
      </c>
      <c r="P73" s="16">
        <f t="shared" si="21"/>
        <v>2.3457513575459128E-2</v>
      </c>
      <c r="Q73" s="16">
        <f t="shared" si="22"/>
        <v>0.17953356666711898</v>
      </c>
      <c r="R73" s="16">
        <f t="shared" si="23"/>
        <v>4.1573910837818927E-3</v>
      </c>
      <c r="S73" s="16">
        <f t="shared" si="24"/>
        <v>3.6108042699041588E-2</v>
      </c>
      <c r="T73" s="16">
        <f t="shared" si="25"/>
        <v>0.17954180599472486</v>
      </c>
      <c r="U73" s="65">
        <f t="shared" si="26"/>
        <v>0.48453290894230339</v>
      </c>
      <c r="V73" s="65"/>
      <c r="W73" s="65"/>
    </row>
    <row r="74" spans="1:23" x14ac:dyDescent="0.25">
      <c r="A74">
        <v>73</v>
      </c>
      <c r="B74">
        <v>4.4151725476960401E-4</v>
      </c>
      <c r="C74" s="16">
        <v>4.40754791629625E-9</v>
      </c>
      <c r="D74" s="16">
        <v>8.5251753535903695E-4</v>
      </c>
      <c r="E74" s="16">
        <v>7.5708847831167501E-6</v>
      </c>
      <c r="F74" s="16">
        <v>1.09370309407635E-5</v>
      </c>
      <c r="G74" s="16">
        <v>2.5197972386488301E-6</v>
      </c>
      <c r="H74" s="16">
        <v>2.2290720290422901E-4</v>
      </c>
      <c r="J74">
        <v>0.95603433575707897</v>
      </c>
      <c r="K74">
        <f t="shared" si="16"/>
        <v>4.2137671444737825E-9</v>
      </c>
      <c r="L74">
        <f t="shared" si="17"/>
        <v>8.7690698693129645E-4</v>
      </c>
      <c r="M74" s="16">
        <f t="shared" si="18"/>
        <v>6.1275226079115029E-6</v>
      </c>
      <c r="N74" s="16">
        <f t="shared" si="19"/>
        <v>1.0528238672405116E-2</v>
      </c>
      <c r="O74" s="16">
        <f t="shared" si="20"/>
        <v>4.1673803118431864E-2</v>
      </c>
      <c r="P74" s="16">
        <f t="shared" si="21"/>
        <v>1.3304646275079775E-2</v>
      </c>
      <c r="Q74" s="16">
        <f t="shared" si="22"/>
        <v>8.70854944656103E-2</v>
      </c>
      <c r="R74" s="16">
        <f t="shared" si="23"/>
        <v>1.1862199822158975E-2</v>
      </c>
      <c r="S74" s="16">
        <f t="shared" si="24"/>
        <v>6.5022618414380104E-2</v>
      </c>
      <c r="T74" s="16">
        <f t="shared" si="25"/>
        <v>8.7087582830212007E-2</v>
      </c>
      <c r="U74" s="65">
        <f t="shared" si="26"/>
        <v>0.31656458359827816</v>
      </c>
      <c r="V74" s="65"/>
      <c r="W74" s="65"/>
    </row>
    <row r="75" spans="1:23" x14ac:dyDescent="0.25">
      <c r="A75">
        <v>74</v>
      </c>
      <c r="B75">
        <v>3.8837750645473299E-4</v>
      </c>
      <c r="C75" s="16">
        <v>3.70816245199535E-9</v>
      </c>
      <c r="D75" s="16">
        <v>8.1477362628876496E-4</v>
      </c>
      <c r="E75" s="16">
        <v>6.0897005254130798E-6</v>
      </c>
      <c r="F75" s="16">
        <v>1.24154215133813E-5</v>
      </c>
      <c r="G75" s="16">
        <v>2.9939760201468E-6</v>
      </c>
      <c r="H75" s="16">
        <v>1.7929689070448899E-4</v>
      </c>
      <c r="J75">
        <v>0.95619201044770497</v>
      </c>
      <c r="K75">
        <f t="shared" si="16"/>
        <v>3.5457153100401249E-9</v>
      </c>
      <c r="L75">
        <f t="shared" si="17"/>
        <v>8.4259473717322242E-4</v>
      </c>
      <c r="M75" s="16">
        <f t="shared" si="18"/>
        <v>-6.5839724263756354E-5</v>
      </c>
      <c r="N75" s="16">
        <f t="shared" si="19"/>
        <v>4.4358604206073217E-2</v>
      </c>
      <c r="O75" s="16">
        <f t="shared" si="20"/>
        <v>0.10918244287839271</v>
      </c>
      <c r="P75" s="16">
        <f t="shared" si="21"/>
        <v>2.3874106617088144E-2</v>
      </c>
      <c r="Q75" s="16">
        <f t="shared" si="22"/>
        <v>0.18749781789962316</v>
      </c>
      <c r="R75" s="16">
        <f t="shared" si="23"/>
        <v>6.6982020631569619E-2</v>
      </c>
      <c r="S75" s="16">
        <f t="shared" si="24"/>
        <v>0.2412401234914737</v>
      </c>
      <c r="T75" s="16">
        <f t="shared" si="25"/>
        <v>0.18750100945749795</v>
      </c>
      <c r="U75" s="65">
        <f t="shared" si="26"/>
        <v>0.86063612518171839</v>
      </c>
      <c r="V75" s="65"/>
      <c r="W75" s="65"/>
    </row>
    <row r="76" spans="1:23" x14ac:dyDescent="0.25">
      <c r="A76">
        <v>75</v>
      </c>
      <c r="B76">
        <v>6.2410028809841702E-4</v>
      </c>
      <c r="C76" s="16">
        <v>9.0918809218146798E-9</v>
      </c>
      <c r="D76" s="16">
        <v>1.25523772846281E-3</v>
      </c>
      <c r="E76" s="16">
        <v>2.2896783417767099E-5</v>
      </c>
      <c r="F76" s="16">
        <v>7.8739575860894403E-6</v>
      </c>
      <c r="G76" s="16">
        <v>1.2268188292723599E-6</v>
      </c>
      <c r="H76" s="16">
        <v>6.7415524779919995E-4</v>
      </c>
      <c r="J76">
        <v>0.95414360894303696</v>
      </c>
      <c r="K76">
        <f t="shared" si="16"/>
        <v>8.6749600748206044E-9</v>
      </c>
      <c r="L76">
        <f t="shared" si="17"/>
        <v>1.2722033705833396E-3</v>
      </c>
      <c r="M76" s="16">
        <f t="shared" si="18"/>
        <v>-2.4002794386505471E-5</v>
      </c>
      <c r="N76" s="16">
        <f t="shared" si="19"/>
        <v>7.209038153415942E-2</v>
      </c>
      <c r="O76" s="16">
        <f t="shared" si="20"/>
        <v>0.41177253077509773</v>
      </c>
      <c r="P76" s="16">
        <f t="shared" si="21"/>
        <v>9.1539804807225608E-2</v>
      </c>
      <c r="Q76" s="16">
        <f t="shared" si="22"/>
        <v>1.2810528233309197</v>
      </c>
      <c r="R76" s="16">
        <f t="shared" si="23"/>
        <v>4.0664160715142325E-2</v>
      </c>
      <c r="S76" s="16">
        <f t="shared" si="24"/>
        <v>0.15130377538794215</v>
      </c>
      <c r="T76" s="16">
        <f t="shared" si="25"/>
        <v>1.2811172513225455</v>
      </c>
      <c r="U76" s="65">
        <f t="shared" si="26"/>
        <v>3.3295407278730322</v>
      </c>
      <c r="V76" s="65"/>
      <c r="W76" s="65"/>
    </row>
    <row r="77" spans="1:23" x14ac:dyDescent="0.25">
      <c r="A77">
        <v>76</v>
      </c>
      <c r="B77">
        <v>5.1957298959881396E-4</v>
      </c>
      <c r="C77" s="16">
        <v>6.3161694649104603E-9</v>
      </c>
      <c r="D77" s="16">
        <v>1.04258025388665E-3</v>
      </c>
      <c r="E77" s="16">
        <v>1.3241141605020901E-5</v>
      </c>
      <c r="F77" s="16">
        <v>9.3719241087452795E-6</v>
      </c>
      <c r="G77" s="16">
        <v>1.76198584397812E-6</v>
      </c>
      <c r="H77" s="16">
        <v>3.8985817710672E-4</v>
      </c>
      <c r="J77">
        <v>0.95513020777087898</v>
      </c>
      <c r="K77">
        <f t="shared" si="16"/>
        <v>6.0327642533360098E-9</v>
      </c>
      <c r="L77">
        <f t="shared" si="17"/>
        <v>1.0630797717786538E-3</v>
      </c>
      <c r="M77" s="16">
        <f t="shared" si="18"/>
        <v>-2.3933792581025881E-5</v>
      </c>
      <c r="N77" s="16">
        <f t="shared" si="19"/>
        <v>3.1407799400832055E-3</v>
      </c>
      <c r="O77" s="16">
        <f t="shared" si="20"/>
        <v>1.9738207818149965E-2</v>
      </c>
      <c r="P77" s="16">
        <f t="shared" si="21"/>
        <v>6.7045960840408083E-3</v>
      </c>
      <c r="Q77" s="16">
        <f t="shared" si="22"/>
        <v>5.4211871014378639E-2</v>
      </c>
      <c r="R77" s="16">
        <f t="shared" si="23"/>
        <v>2.4774135282224557E-3</v>
      </c>
      <c r="S77" s="16">
        <f t="shared" si="24"/>
        <v>1.4990509753606057E-2</v>
      </c>
      <c r="T77" s="16">
        <f t="shared" si="25"/>
        <v>5.4213949579698412E-2</v>
      </c>
      <c r="U77" s="65">
        <f t="shared" si="26"/>
        <v>0.15547732771817951</v>
      </c>
      <c r="V77" s="65"/>
      <c r="W77" s="65"/>
    </row>
    <row r="78" spans="1:23" x14ac:dyDescent="0.25">
      <c r="A78">
        <v>77</v>
      </c>
      <c r="B78" s="16">
        <v>4.5591680502509601E-4</v>
      </c>
      <c r="C78" s="16">
        <v>4.7646663928789497E-9</v>
      </c>
      <c r="D78" s="16">
        <v>8.93309373284558E-4</v>
      </c>
      <c r="E78" s="16">
        <v>8.5721304073716793E-6</v>
      </c>
      <c r="F78" s="16">
        <v>1.0610817775528901E-5</v>
      </c>
      <c r="G78" s="16">
        <v>2.3319759309571201E-6</v>
      </c>
      <c r="H78" s="16">
        <v>2.5238703419310502E-4</v>
      </c>
      <c r="J78">
        <v>0.95583789613433101</v>
      </c>
      <c r="K78">
        <f t="shared" si="16"/>
        <v>4.5542487007513675E-9</v>
      </c>
      <c r="L78">
        <f t="shared" si="17"/>
        <v>9.1685822010018005E-4</v>
      </c>
      <c r="M78" s="16">
        <f t="shared" si="18"/>
        <v>-5.0246100499880221E-6</v>
      </c>
      <c r="N78" s="16">
        <f t="shared" si="19"/>
        <v>5.3787302514910866E-3</v>
      </c>
      <c r="O78" s="16">
        <f t="shared" si="20"/>
        <v>1.9504289615750715E-2</v>
      </c>
      <c r="P78" s="16">
        <f t="shared" si="21"/>
        <v>5.3313701286021786E-3</v>
      </c>
      <c r="Q78" s="16">
        <f t="shared" si="22"/>
        <v>4.0755609030721007E-2</v>
      </c>
      <c r="R78" s="16">
        <f t="shared" si="23"/>
        <v>5.751513016440315E-3</v>
      </c>
      <c r="S78" s="16">
        <f t="shared" si="24"/>
        <v>2.6066153837336438E-2</v>
      </c>
      <c r="T78" s="16">
        <f t="shared" si="25"/>
        <v>4.0756628838281718E-2</v>
      </c>
      <c r="U78" s="65">
        <f t="shared" si="26"/>
        <v>0.14354429471862346</v>
      </c>
      <c r="V78" s="65"/>
      <c r="W78" s="65"/>
    </row>
    <row r="79" spans="1:23" x14ac:dyDescent="0.25">
      <c r="A79">
        <v>78</v>
      </c>
      <c r="B79">
        <v>4.9227853785607399E-4</v>
      </c>
      <c r="C79" s="16">
        <v>5.2836640022867697E-9</v>
      </c>
      <c r="D79" s="16">
        <v>9.1789988804415505E-4</v>
      </c>
      <c r="E79" s="16">
        <v>9.76520889004632E-6</v>
      </c>
      <c r="F79" s="16">
        <v>9.8366598152686202E-6</v>
      </c>
      <c r="G79" s="16">
        <v>2.1034191265213299E-6</v>
      </c>
      <c r="H79" s="16">
        <v>2.8751482616999E-4</v>
      </c>
      <c r="J79">
        <v>0.95573213884548502</v>
      </c>
      <c r="K79">
        <f t="shared" si="16"/>
        <v>5.0497674978464304E-9</v>
      </c>
      <c r="L79">
        <f t="shared" si="17"/>
        <v>9.3967134313721124E-4</v>
      </c>
      <c r="M79" s="16">
        <f t="shared" si="18"/>
        <v>4.4885732574936559E-5</v>
      </c>
      <c r="N79" s="16">
        <f t="shared" si="19"/>
        <v>3.2050754042846301E-7</v>
      </c>
      <c r="O79" s="16">
        <f t="shared" si="20"/>
        <v>2.1108363071569245E-3</v>
      </c>
      <c r="P79" s="16">
        <f t="shared" si="21"/>
        <v>2.2561310155963851E-3</v>
      </c>
      <c r="Q79" s="16">
        <f t="shared" si="22"/>
        <v>8.2440945404989481E-3</v>
      </c>
      <c r="R79" s="16">
        <f t="shared" si="23"/>
        <v>7.0422448143187421E-6</v>
      </c>
      <c r="S79" s="16">
        <f t="shared" si="24"/>
        <v>2.2673317274377494E-3</v>
      </c>
      <c r="T79" s="16">
        <f t="shared" si="25"/>
        <v>8.2444513134548748E-3</v>
      </c>
      <c r="U79" s="65">
        <f t="shared" si="26"/>
        <v>2.3130207656499629E-2</v>
      </c>
      <c r="V79" s="65"/>
      <c r="W79" s="65"/>
    </row>
    <row r="80" spans="1:23" x14ac:dyDescent="0.25">
      <c r="A80">
        <v>79</v>
      </c>
      <c r="B80">
        <v>5.2370882185679703E-4</v>
      </c>
      <c r="C80" s="16">
        <v>6.5842313883958403E-9</v>
      </c>
      <c r="D80" s="16">
        <v>1.07913996114242E-3</v>
      </c>
      <c r="E80" s="16">
        <v>1.42814652821091E-5</v>
      </c>
      <c r="F80" s="16">
        <v>9.3130626612238308E-6</v>
      </c>
      <c r="G80" s="16">
        <v>1.6909284069022399E-6</v>
      </c>
      <c r="H80" s="16">
        <v>4.20489087364851E-4</v>
      </c>
      <c r="J80">
        <v>0.95495433538436902</v>
      </c>
      <c r="K80">
        <f t="shared" si="16"/>
        <v>6.2876403095224512E-9</v>
      </c>
      <c r="L80">
        <f t="shared" si="17"/>
        <v>1.0994504306403815E-3</v>
      </c>
      <c r="M80" s="16">
        <f t="shared" si="18"/>
        <v>-5.2032786926787424E-5</v>
      </c>
      <c r="N80" s="16">
        <f t="shared" si="19"/>
        <v>4.153651032561996E-3</v>
      </c>
      <c r="O80" s="16">
        <f t="shared" si="20"/>
        <v>3.5681664951761602E-2</v>
      </c>
      <c r="P80" s="16">
        <f t="shared" si="21"/>
        <v>1.4356704986662531E-2</v>
      </c>
      <c r="Q80" s="16">
        <f t="shared" si="22"/>
        <v>0.10869890757436196</v>
      </c>
      <c r="R80" s="16">
        <f t="shared" si="23"/>
        <v>3.1071291916364243E-3</v>
      </c>
      <c r="S80" s="16">
        <f t="shared" si="24"/>
        <v>2.490910456715113E-2</v>
      </c>
      <c r="T80" s="16">
        <f t="shared" si="25"/>
        <v>0.10870358252110138</v>
      </c>
      <c r="U80" s="65">
        <f t="shared" si="26"/>
        <v>0.29961074482523697</v>
      </c>
      <c r="V80" s="65"/>
      <c r="W80" s="65"/>
    </row>
    <row r="81" spans="1:23" x14ac:dyDescent="0.25">
      <c r="A81">
        <v>80</v>
      </c>
      <c r="B81">
        <v>5.3265110825057396E-4</v>
      </c>
      <c r="C81" s="16">
        <v>6.1096039293561603E-9</v>
      </c>
      <c r="D81" s="16">
        <v>9.8233573672478901E-4</v>
      </c>
      <c r="E81" s="16">
        <v>1.2076138516294999E-5</v>
      </c>
      <c r="F81" s="16">
        <v>9.1165433030249501E-6</v>
      </c>
      <c r="G81" s="16">
        <v>1.8203171327111101E-6</v>
      </c>
      <c r="H81" s="16">
        <v>3.5555603033852697E-4</v>
      </c>
      <c r="J81">
        <v>0.95542949983829395</v>
      </c>
      <c r="K81">
        <f t="shared" si="16"/>
        <v>5.8372958264348316E-9</v>
      </c>
      <c r="L81">
        <f t="shared" si="17"/>
        <v>1.0023830308596208E-3</v>
      </c>
      <c r="M81" s="16">
        <f t="shared" si="18"/>
        <v>6.2919185641527214E-5</v>
      </c>
      <c r="N81" s="16">
        <f t="shared" si="19"/>
        <v>6.8267590471936309E-3</v>
      </c>
      <c r="O81" s="16">
        <f t="shared" si="20"/>
        <v>1.0648956600207643E-2</v>
      </c>
      <c r="P81" s="16">
        <f t="shared" si="21"/>
        <v>3.7504542935856228E-4</v>
      </c>
      <c r="Q81" s="16">
        <f t="shared" si="22"/>
        <v>1.5466712272775591E-2</v>
      </c>
      <c r="R81" s="16">
        <f t="shared" si="23"/>
        <v>5.7254757046079465E-3</v>
      </c>
      <c r="S81" s="16">
        <f t="shared" si="24"/>
        <v>8.7204967661479778E-3</v>
      </c>
      <c r="T81" s="16">
        <f t="shared" si="25"/>
        <v>1.5466916814518807E-2</v>
      </c>
      <c r="U81" s="65">
        <f t="shared" si="26"/>
        <v>6.3230362634810161E-2</v>
      </c>
      <c r="V81" s="65"/>
      <c r="W81" s="65"/>
    </row>
    <row r="82" spans="1:23" x14ac:dyDescent="0.25">
      <c r="A82">
        <v>81</v>
      </c>
      <c r="B82" s="16">
        <v>3.6430822532323298E-4</v>
      </c>
      <c r="C82" s="16">
        <v>3.0102883507009998E-9</v>
      </c>
      <c r="D82" s="16">
        <v>7.0332214817575599E-4</v>
      </c>
      <c r="E82" s="16">
        <v>4.2726510663938296E-6</v>
      </c>
      <c r="F82" s="16">
        <v>1.31690028834912E-5</v>
      </c>
      <c r="G82" s="16">
        <v>3.6834822069091302E-6</v>
      </c>
      <c r="H82" s="16">
        <v>1.25797508732367E-4</v>
      </c>
      <c r="J82">
        <v>0.95674032834705103</v>
      </c>
      <c r="K82">
        <f t="shared" si="16"/>
        <v>2.8800642650689773E-9</v>
      </c>
      <c r="L82">
        <f t="shared" si="17"/>
        <v>7.3334062586129678E-4</v>
      </c>
      <c r="M82" s="16">
        <f t="shared" si="18"/>
        <v>-4.7241752148308289E-6</v>
      </c>
      <c r="N82" s="16">
        <f t="shared" si="19"/>
        <v>6.7359001421534156E-2</v>
      </c>
      <c r="O82" s="16">
        <f t="shared" si="20"/>
        <v>0.20833820902491187</v>
      </c>
      <c r="P82" s="16">
        <f t="shared" si="21"/>
        <v>7.2989267180866083E-2</v>
      </c>
      <c r="Q82" s="16">
        <f t="shared" si="22"/>
        <v>0.36263163248408281</v>
      </c>
      <c r="R82" s="16">
        <f t="shared" si="23"/>
        <v>0.11236911426982087</v>
      </c>
      <c r="S82" s="16">
        <f t="shared" si="24"/>
        <v>0.69651274744083613</v>
      </c>
      <c r="T82" s="16">
        <f t="shared" si="25"/>
        <v>0.362637183399311</v>
      </c>
      <c r="U82" s="65">
        <f t="shared" si="26"/>
        <v>1.882837155221363</v>
      </c>
      <c r="V82" s="65"/>
      <c r="W82" s="65"/>
    </row>
    <row r="83" spans="1:23" x14ac:dyDescent="0.25">
      <c r="A83">
        <v>82</v>
      </c>
      <c r="B83">
        <v>4.8882243346216002E-4</v>
      </c>
      <c r="C83" s="16">
        <v>5.6546876740771801E-9</v>
      </c>
      <c r="D83" s="16">
        <v>9.9098858080416902E-4</v>
      </c>
      <c r="E83" s="16">
        <v>1.12739026327647E-5</v>
      </c>
      <c r="F83" s="16">
        <v>9.9394021503255804E-6</v>
      </c>
      <c r="G83" s="16">
        <v>1.96702641501944E-6</v>
      </c>
      <c r="H83" s="16">
        <v>3.3193610266208902E-4</v>
      </c>
      <c r="J83">
        <v>0.95537014004211995</v>
      </c>
      <c r="K83">
        <f t="shared" si="16"/>
        <v>5.402319755077565E-9</v>
      </c>
      <c r="L83">
        <f t="shared" si="17"/>
        <v>1.0128287568321654E-3</v>
      </c>
      <c r="M83" s="16">
        <f t="shared" si="18"/>
        <v>-3.5183889907845526E-5</v>
      </c>
      <c r="N83" s="16">
        <f t="shared" si="19"/>
        <v>4.1711816306433643E-5</v>
      </c>
      <c r="O83" s="16">
        <f t="shared" si="20"/>
        <v>4.431382497263051E-4</v>
      </c>
      <c r="P83" s="16">
        <f t="shared" si="21"/>
        <v>8.0344545073255302E-4</v>
      </c>
      <c r="Q83" s="16">
        <f t="shared" si="22"/>
        <v>2.4673054566440407E-3</v>
      </c>
      <c r="R83" s="16">
        <f t="shared" si="23"/>
        <v>6.0270366816920789E-5</v>
      </c>
      <c r="S83" s="16">
        <f t="shared" si="24"/>
        <v>4.1267653118913397E-4</v>
      </c>
      <c r="T83" s="16">
        <f t="shared" si="25"/>
        <v>2.4674412410090382E-3</v>
      </c>
      <c r="U83" s="65">
        <f t="shared" si="26"/>
        <v>6.6959891124244251E-3</v>
      </c>
      <c r="V83" s="65"/>
      <c r="W83" s="65"/>
    </row>
    <row r="84" spans="1:23" x14ac:dyDescent="0.25">
      <c r="A84">
        <v>83</v>
      </c>
      <c r="B84">
        <v>3.9361646542872898E-4</v>
      </c>
      <c r="C84" s="16">
        <v>3.4345059232586801E-9</v>
      </c>
      <c r="D84" s="16">
        <v>7.4332452316941096E-4</v>
      </c>
      <c r="E84" s="16">
        <v>5.1499086062976996E-6</v>
      </c>
      <c r="F84" s="16">
        <v>1.2208988619838601E-5</v>
      </c>
      <c r="G84" s="16">
        <v>3.2298510893941902E-6</v>
      </c>
      <c r="H84" s="16">
        <v>1.5162641525981501E-4</v>
      </c>
      <c r="J84">
        <v>0.95655747703514904</v>
      </c>
      <c r="K84">
        <f t="shared" si="16"/>
        <v>3.2853023208145982E-9</v>
      </c>
      <c r="L84">
        <f t="shared" si="17"/>
        <v>7.7096891699255906E-4</v>
      </c>
      <c r="M84" s="16">
        <f t="shared" si="18"/>
        <v>1.6264013864898872E-5</v>
      </c>
      <c r="N84" s="16">
        <f t="shared" si="19"/>
        <v>3.9986614592572557E-2</v>
      </c>
      <c r="O84" s="16">
        <f t="shared" si="20"/>
        <v>0.14427922073897326</v>
      </c>
      <c r="P84" s="16">
        <f t="shared" si="21"/>
        <v>5.2283084025922737E-2</v>
      </c>
      <c r="Q84" s="16">
        <f t="shared" si="22"/>
        <v>0.27093147425979786</v>
      </c>
      <c r="R84" s="16">
        <f t="shared" si="23"/>
        <v>5.658616388133688E-2</v>
      </c>
      <c r="S84" s="16">
        <f t="shared" si="24"/>
        <v>0.37044332804278934</v>
      </c>
      <c r="T84" s="16">
        <f t="shared" si="25"/>
        <v>0.27093641604725704</v>
      </c>
      <c r="U84" s="65">
        <f t="shared" si="26"/>
        <v>1.2054463015886496</v>
      </c>
      <c r="V84" s="65"/>
      <c r="W84" s="65"/>
    </row>
    <row r="85" spans="1:23" x14ac:dyDescent="0.25">
      <c r="A85">
        <v>84</v>
      </c>
      <c r="B85">
        <v>5.0725844722106E-4</v>
      </c>
      <c r="C85" s="16">
        <v>5.8407367284826397E-9</v>
      </c>
      <c r="D85" s="16">
        <v>9.862492220591029E-4</v>
      </c>
      <c r="E85" s="16">
        <v>1.1589944536628101E-5</v>
      </c>
      <c r="F85" s="16">
        <v>9.5754410850741295E-6</v>
      </c>
      <c r="G85" s="16">
        <v>1.90423619279268E-6</v>
      </c>
      <c r="H85" s="16">
        <v>3.41241184038027E-4</v>
      </c>
      <c r="J85">
        <v>0.95540084847946805</v>
      </c>
      <c r="K85">
        <f t="shared" si="16"/>
        <v>5.5802448261375066E-9</v>
      </c>
      <c r="L85">
        <f t="shared" si="17"/>
        <v>1.0072984996853153E-3</v>
      </c>
      <c r="M85" s="16">
        <f t="shared" si="18"/>
        <v>7.2183947568046392E-6</v>
      </c>
      <c r="N85" s="16">
        <f t="shared" si="19"/>
        <v>9.6181262640406137E-4</v>
      </c>
      <c r="O85" s="16">
        <f t="shared" si="20"/>
        <v>2.9860975599831537E-3</v>
      </c>
      <c r="P85" s="16">
        <f t="shared" si="21"/>
        <v>5.4882895117710237E-4</v>
      </c>
      <c r="Q85" s="16">
        <f t="shared" si="22"/>
        <v>6.2564126428634502E-3</v>
      </c>
      <c r="R85" s="16">
        <f t="shared" si="23"/>
        <v>8.4907460475555391E-4</v>
      </c>
      <c r="S85" s="16">
        <f t="shared" si="24"/>
        <v>2.6612566066041912E-3</v>
      </c>
      <c r="T85" s="16">
        <f t="shared" si="25"/>
        <v>6.2565844984580846E-3</v>
      </c>
      <c r="U85" s="65">
        <f t="shared" si="26"/>
        <v>2.0520067490245597E-2</v>
      </c>
      <c r="V85" s="65"/>
      <c r="W85" s="65"/>
    </row>
    <row r="86" spans="1:23" x14ac:dyDescent="0.25">
      <c r="A86">
        <v>85</v>
      </c>
      <c r="B86">
        <v>5.4454210662529005E-4</v>
      </c>
      <c r="C86" s="16">
        <v>7.0474841818615801E-9</v>
      </c>
      <c r="D86" s="16">
        <v>1.1116605127240099E-3</v>
      </c>
      <c r="E86" s="16">
        <v>1.57416216635487E-5</v>
      </c>
      <c r="F86" s="16">
        <v>8.9691919153891405E-6</v>
      </c>
      <c r="G86" s="16">
        <v>1.5803181096573201E-6</v>
      </c>
      <c r="H86" s="16">
        <v>4.6348114095916498E-4</v>
      </c>
      <c r="J86">
        <v>0.95480459271989204</v>
      </c>
      <c r="K86">
        <f t="shared" si="16"/>
        <v>6.7289702639622279E-9</v>
      </c>
      <c r="L86">
        <f t="shared" si="17"/>
        <v>1.1311721671802635E-3</v>
      </c>
      <c r="M86" s="16">
        <f t="shared" si="18"/>
        <v>-4.2087953929683487E-5</v>
      </c>
      <c r="N86" s="16">
        <f t="shared" si="19"/>
        <v>1.1404723414565341E-2</v>
      </c>
      <c r="O86" s="16">
        <f t="shared" si="20"/>
        <v>7.4280312590846567E-2</v>
      </c>
      <c r="P86" s="16">
        <f t="shared" si="21"/>
        <v>2.3582492416836007E-2</v>
      </c>
      <c r="Q86" s="16">
        <f t="shared" si="22"/>
        <v>0.21682527705538462</v>
      </c>
      <c r="R86" s="16">
        <f t="shared" si="23"/>
        <v>8.2096176401800433E-3</v>
      </c>
      <c r="S86" s="16">
        <f t="shared" si="24"/>
        <v>4.5333263946515046E-2</v>
      </c>
      <c r="T86" s="16">
        <f t="shared" si="25"/>
        <v>0.21683455434295024</v>
      </c>
      <c r="U86" s="65">
        <f t="shared" si="26"/>
        <v>0.59647024140727778</v>
      </c>
      <c r="V86" s="65"/>
      <c r="W86" s="65"/>
    </row>
    <row r="87" spans="1:23" x14ac:dyDescent="0.25">
      <c r="A87">
        <v>86</v>
      </c>
      <c r="B87">
        <v>4.12999413429502E-4</v>
      </c>
      <c r="C87" s="16">
        <v>3.8035222539772502E-9</v>
      </c>
      <c r="D87" s="16">
        <v>7.8529511911893399E-4</v>
      </c>
      <c r="E87" s="16">
        <v>6.0225424408943602E-6</v>
      </c>
      <c r="F87" s="16">
        <v>1.16575296209375E-5</v>
      </c>
      <c r="G87" s="16">
        <v>2.9178209174549001E-6</v>
      </c>
      <c r="H87" s="16">
        <v>1.7731930631633501E-4</v>
      </c>
      <c r="J87">
        <v>0.95635676587373397</v>
      </c>
      <c r="K87">
        <f t="shared" si="16"/>
        <v>3.637524241742458E-9</v>
      </c>
      <c r="L87">
        <f t="shared" si="17"/>
        <v>8.1152419575600981E-4</v>
      </c>
      <c r="M87" s="16">
        <f t="shared" si="18"/>
        <v>1.4474631102994097E-5</v>
      </c>
      <c r="N87" s="16">
        <f t="shared" si="19"/>
        <v>2.5782820570108542E-2</v>
      </c>
      <c r="O87" s="16">
        <f t="shared" si="20"/>
        <v>9.8099764155381061E-2</v>
      </c>
      <c r="P87" s="16">
        <f t="shared" si="21"/>
        <v>3.4262830436971682E-2</v>
      </c>
      <c r="Q87" s="16">
        <f t="shared" si="22"/>
        <v>0.19295200658854303</v>
      </c>
      <c r="R87" s="16">
        <f t="shared" si="23"/>
        <v>3.31114887582852E-2</v>
      </c>
      <c r="S87" s="16">
        <f t="shared" si="24"/>
        <v>0.20541983759005905</v>
      </c>
      <c r="T87" s="16">
        <f t="shared" si="25"/>
        <v>0.19295596626506556</v>
      </c>
      <c r="U87" s="65">
        <f t="shared" si="26"/>
        <v>0.78258471436441401</v>
      </c>
      <c r="V87" s="65"/>
      <c r="W87" s="65"/>
    </row>
    <row r="88" spans="1:23" x14ac:dyDescent="0.25">
      <c r="A88">
        <v>87</v>
      </c>
      <c r="B88">
        <v>4.6751965173967298E-4</v>
      </c>
      <c r="C88" s="16">
        <v>5.2151605668345802E-9</v>
      </c>
      <c r="D88" s="16">
        <v>9.5484889558757698E-4</v>
      </c>
      <c r="E88" s="16">
        <v>1.00222220968033E-5</v>
      </c>
      <c r="F88" s="16">
        <v>1.0376136219944299E-5</v>
      </c>
      <c r="G88" s="16">
        <v>2.1319876541901699E-6</v>
      </c>
      <c r="H88" s="16">
        <v>2.9508255271835498E-4</v>
      </c>
      <c r="J88">
        <v>0.95553848520233198</v>
      </c>
      <c r="K88">
        <f t="shared" si="16"/>
        <v>4.9832866281200498E-9</v>
      </c>
      <c r="L88">
        <f t="shared" si="17"/>
        <v>9.7772794052108903E-4</v>
      </c>
      <c r="M88" s="16">
        <f t="shared" si="18"/>
        <v>-4.2688637041742933E-5</v>
      </c>
      <c r="N88" s="16">
        <f t="shared" si="19"/>
        <v>2.4757396843268628E-3</v>
      </c>
      <c r="O88" s="16">
        <f t="shared" si="20"/>
        <v>3.400441990981802E-3</v>
      </c>
      <c r="P88" s="16">
        <f t="shared" si="21"/>
        <v>8.3848849119347576E-5</v>
      </c>
      <c r="Q88" s="16">
        <f t="shared" si="22"/>
        <v>4.4712536629170924E-3</v>
      </c>
      <c r="R88" s="16">
        <f t="shared" si="23"/>
        <v>2.7085979539836981E-3</v>
      </c>
      <c r="S88" s="16">
        <f t="shared" si="24"/>
        <v>3.8248261702806545E-3</v>
      </c>
      <c r="T88" s="16">
        <f t="shared" si="25"/>
        <v>4.4712927906103636E-3</v>
      </c>
      <c r="U88" s="65">
        <f t="shared" si="26"/>
        <v>2.1436001102219819E-2</v>
      </c>
      <c r="V88" s="65"/>
      <c r="W88" s="65"/>
    </row>
    <row r="89" spans="1:23" x14ac:dyDescent="0.25">
      <c r="A89">
        <v>88</v>
      </c>
      <c r="B89">
        <v>5.2394037731481099E-4</v>
      </c>
      <c r="C89" s="16">
        <v>5.94080907085517E-9</v>
      </c>
      <c r="D89" s="16">
        <v>9.7083215112124196E-4</v>
      </c>
      <c r="E89" s="16">
        <v>1.16063884871839E-5</v>
      </c>
      <c r="F89" s="16">
        <v>9.2635325411488496E-6</v>
      </c>
      <c r="G89" s="16">
        <v>1.8718096692329301E-6</v>
      </c>
      <c r="H89" s="16">
        <v>3.4172507173858997E-4</v>
      </c>
      <c r="J89">
        <v>0.95548293719948496</v>
      </c>
      <c r="K89">
        <f t="shared" si="16"/>
        <v>5.6763417003620408E-9</v>
      </c>
      <c r="L89">
        <f t="shared" si="17"/>
        <v>9.9122508506370183E-4</v>
      </c>
      <c r="M89" s="16">
        <f t="shared" si="18"/>
        <v>5.6655669565920197E-5</v>
      </c>
      <c r="N89" s="16">
        <f t="shared" si="19"/>
        <v>4.2145370770229782E-3</v>
      </c>
      <c r="O89" s="16">
        <f t="shared" si="20"/>
        <v>5.2874675757377861E-3</v>
      </c>
      <c r="P89" s="16">
        <f t="shared" si="21"/>
        <v>5.5187994700393178E-5</v>
      </c>
      <c r="Q89" s="16">
        <f t="shared" si="22"/>
        <v>6.5009589655994912E-3</v>
      </c>
      <c r="R89" s="16">
        <f t="shared" si="23"/>
        <v>3.6922059362289265E-3</v>
      </c>
      <c r="S89" s="16">
        <f t="shared" si="24"/>
        <v>4.5883731708267596E-3</v>
      </c>
      <c r="T89" s="16">
        <f t="shared" si="25"/>
        <v>6.500997051992561E-3</v>
      </c>
      <c r="U89" s="65">
        <f t="shared" si="26"/>
        <v>3.0839727772108895E-2</v>
      </c>
      <c r="V89" s="65"/>
      <c r="W89" s="65"/>
    </row>
    <row r="90" spans="1:23" x14ac:dyDescent="0.25">
      <c r="A90">
        <v>89</v>
      </c>
      <c r="B90" s="16">
        <v>5.1563488782469902E-4</v>
      </c>
      <c r="C90" s="16">
        <v>5.5776553691209703E-9</v>
      </c>
      <c r="D90" s="16">
        <v>9.2519934758938298E-4</v>
      </c>
      <c r="E90" s="16">
        <v>1.03899091980868E-5</v>
      </c>
      <c r="F90" s="16">
        <v>9.3934267699606994E-6</v>
      </c>
      <c r="G90" s="16">
        <v>1.99267230490987E-6</v>
      </c>
      <c r="H90" s="16">
        <v>3.0590781357677101E-4</v>
      </c>
      <c r="J90">
        <v>0.95570526487123297</v>
      </c>
      <c r="K90">
        <f t="shared" si="16"/>
        <v>5.3305946019062118E-9</v>
      </c>
      <c r="L90">
        <f t="shared" si="17"/>
        <v>9.4597329577884512E-4</v>
      </c>
      <c r="M90" s="16">
        <f t="shared" si="18"/>
        <v>8.5296479870552818E-5</v>
      </c>
      <c r="N90" s="16">
        <f t="shared" si="19"/>
        <v>2.3076869029930273E-3</v>
      </c>
      <c r="O90" s="16">
        <f t="shared" si="20"/>
        <v>5.0998811576958532E-5</v>
      </c>
      <c r="P90" s="16">
        <f t="shared" si="21"/>
        <v>1.5939358266253128E-3</v>
      </c>
      <c r="Q90" s="16">
        <f t="shared" si="22"/>
        <v>1.0649406093404838E-3</v>
      </c>
      <c r="R90" s="16">
        <f t="shared" si="23"/>
        <v>2.2651366688526092E-3</v>
      </c>
      <c r="S90" s="16">
        <f t="shared" si="24"/>
        <v>5.687272898032699E-5</v>
      </c>
      <c r="T90" s="16">
        <f t="shared" si="25"/>
        <v>1.065060901982273E-3</v>
      </c>
      <c r="U90" s="65">
        <f t="shared" si="26"/>
        <v>8.4046324503509913E-3</v>
      </c>
      <c r="V90" s="65"/>
      <c r="W90" s="65"/>
    </row>
    <row r="91" spans="1:23" x14ac:dyDescent="0.25">
      <c r="A91">
        <v>90</v>
      </c>
      <c r="B91">
        <v>4.5494089453861802E-4</v>
      </c>
      <c r="C91" s="16">
        <v>4.74379293132086E-9</v>
      </c>
      <c r="D91" s="16">
        <v>8.9126306629260204E-4</v>
      </c>
      <c r="E91" s="16">
        <v>8.5152127752471004E-6</v>
      </c>
      <c r="F91" s="16">
        <v>1.0632626187145201E-5</v>
      </c>
      <c r="G91" s="16">
        <v>2.3421852775222899E-6</v>
      </c>
      <c r="H91" s="16">
        <v>2.5071119990388401E-4</v>
      </c>
      <c r="J91">
        <v>0.95584760711285899</v>
      </c>
      <c r="K91">
        <f t="shared" si="16"/>
        <v>4.5343431220419393E-9</v>
      </c>
      <c r="L91">
        <f t="shared" si="17"/>
        <v>9.1486576015148348E-4</v>
      </c>
      <c r="M91" s="16">
        <f t="shared" si="18"/>
        <v>-4.9839710742474242E-6</v>
      </c>
      <c r="N91" s="16">
        <f t="shared" si="19"/>
        <v>5.6736123405290925E-3</v>
      </c>
      <c r="O91" s="16">
        <f t="shared" si="20"/>
        <v>2.0571252806803199E-2</v>
      </c>
      <c r="P91" s="16">
        <f t="shared" si="21"/>
        <v>5.6459710599621789E-3</v>
      </c>
      <c r="Q91" s="16">
        <f t="shared" si="22"/>
        <v>4.292337757779683E-2</v>
      </c>
      <c r="R91" s="16">
        <f t="shared" si="23"/>
        <v>6.0917871152508978E-3</v>
      </c>
      <c r="S91" s="16">
        <f t="shared" si="24"/>
        <v>2.7733894847254796E-2</v>
      </c>
      <c r="T91" s="16">
        <f t="shared" si="25"/>
        <v>4.2924447427029958E-2</v>
      </c>
      <c r="U91" s="65">
        <f t="shared" si="26"/>
        <v>0.15156434317462697</v>
      </c>
      <c r="V91" s="65"/>
      <c r="W91" s="65"/>
    </row>
    <row r="92" spans="1:23" x14ac:dyDescent="0.25">
      <c r="A92">
        <v>91</v>
      </c>
      <c r="B92">
        <v>4.9237003871143196E-4</v>
      </c>
      <c r="C92" s="16">
        <v>5.6206435646228402E-9</v>
      </c>
      <c r="D92" s="16">
        <v>9.7761589707550506E-4</v>
      </c>
      <c r="E92" s="16">
        <v>1.10564826242011E-5</v>
      </c>
      <c r="F92" s="16">
        <v>9.8616643668287299E-6</v>
      </c>
      <c r="G92" s="16">
        <v>1.9786381784625302E-6</v>
      </c>
      <c r="H92" s="16">
        <v>3.2553442250430698E-4</v>
      </c>
      <c r="J92">
        <v>0.95543727052508698</v>
      </c>
      <c r="K92">
        <f t="shared" si="16"/>
        <v>5.3701723459776422E-9</v>
      </c>
      <c r="L92">
        <f t="shared" si="17"/>
        <v>9.9931224334406021E-4</v>
      </c>
      <c r="M92" s="16">
        <f t="shared" si="18"/>
        <v>-1.4572165921196411E-5</v>
      </c>
      <c r="N92" s="16">
        <f t="shared" si="19"/>
        <v>5.65671260320412E-7</v>
      </c>
      <c r="O92" s="16">
        <f t="shared" si="20"/>
        <v>2.2211733040199515E-4</v>
      </c>
      <c r="P92" s="16">
        <f t="shared" si="21"/>
        <v>2.0933256924588934E-4</v>
      </c>
      <c r="Q92" s="16">
        <f t="shared" si="22"/>
        <v>8.6605392373947194E-4</v>
      </c>
      <c r="R92" s="16">
        <f t="shared" si="23"/>
        <v>1.4040516325616332E-8</v>
      </c>
      <c r="S92" s="16">
        <f t="shared" si="24"/>
        <v>2.1115446927998428E-4</v>
      </c>
      <c r="T92" s="16">
        <f t="shared" si="25"/>
        <v>8.6609371660658859E-4</v>
      </c>
      <c r="U92" s="65">
        <f t="shared" si="26"/>
        <v>2.3753317210505752E-3</v>
      </c>
      <c r="V92" s="65"/>
      <c r="W92" s="65"/>
    </row>
    <row r="93" spans="1:23" x14ac:dyDescent="0.25">
      <c r="A93">
        <v>92</v>
      </c>
      <c r="B93">
        <v>5.0670238085018097E-4</v>
      </c>
      <c r="C93" s="16">
        <v>5.7413014789928501E-9</v>
      </c>
      <c r="D93" s="16">
        <v>9.7016241672901295E-4</v>
      </c>
      <c r="E93" s="16">
        <v>1.1208796705469301E-5</v>
      </c>
      <c r="F93" s="16">
        <v>9.5789639694589997E-6</v>
      </c>
      <c r="G93" s="16">
        <v>1.9368684588421102E-6</v>
      </c>
      <c r="H93" s="16">
        <v>3.3001884964525499E-4</v>
      </c>
      <c r="J93">
        <v>0.95547970265488202</v>
      </c>
      <c r="K93">
        <f t="shared" si="16"/>
        <v>5.4856970300001224E-9</v>
      </c>
      <c r="L93">
        <f t="shared" si="17"/>
        <v>9.9125147182529418E-4</v>
      </c>
      <c r="M93" s="16">
        <f t="shared" si="18"/>
        <v>2.215328987506782E-5</v>
      </c>
      <c r="N93" s="16">
        <f t="shared" si="19"/>
        <v>8.9298698965466618E-4</v>
      </c>
      <c r="O93" s="16">
        <f t="shared" si="20"/>
        <v>1.3461896516333038E-3</v>
      </c>
      <c r="P93" s="16">
        <f t="shared" si="21"/>
        <v>4.5345159001146329E-5</v>
      </c>
      <c r="Q93" s="16">
        <f t="shared" si="22"/>
        <v>1.9018498073718577E-3</v>
      </c>
      <c r="R93" s="16">
        <f t="shared" si="23"/>
        <v>8.2838607522613594E-4</v>
      </c>
      <c r="S93" s="16">
        <f t="shared" si="24"/>
        <v>1.2485434959699955E-3</v>
      </c>
      <c r="T93" s="16">
        <f t="shared" si="25"/>
        <v>1.9018725249132604E-3</v>
      </c>
      <c r="U93" s="65">
        <f t="shared" si="26"/>
        <v>8.1651737037703662E-3</v>
      </c>
      <c r="V93" s="65"/>
      <c r="W93" s="65"/>
    </row>
    <row r="94" spans="1:23" x14ac:dyDescent="0.25">
      <c r="A94">
        <v>93</v>
      </c>
      <c r="B94">
        <v>5.0049463349872698E-4</v>
      </c>
      <c r="C94" s="16">
        <v>5.6243944289491199E-9</v>
      </c>
      <c r="D94" s="16">
        <v>9.6202525748122799E-4</v>
      </c>
      <c r="E94" s="16">
        <v>1.08893817562628E-5</v>
      </c>
      <c r="F94" s="16">
        <v>9.6944035392239793E-6</v>
      </c>
      <c r="G94" s="16">
        <v>1.9769583978532201E-6</v>
      </c>
      <c r="H94" s="16">
        <v>3.2061424966270603E-4</v>
      </c>
      <c r="J94">
        <v>0.95551731160674203</v>
      </c>
      <c r="K94">
        <f t="shared" si="16"/>
        <v>5.3742062441653999E-9</v>
      </c>
      <c r="L94">
        <f t="shared" si="17"/>
        <v>9.8338539856310009E-4</v>
      </c>
      <c r="M94" s="16">
        <f t="shared" si="18"/>
        <v>1.760386843435372E-5</v>
      </c>
      <c r="N94" s="16">
        <f t="shared" si="19"/>
        <v>2.980980165480784E-4</v>
      </c>
      <c r="O94" s="16">
        <f t="shared" si="20"/>
        <v>2.4276395075022503E-4</v>
      </c>
      <c r="P94" s="16">
        <f t="shared" si="21"/>
        <v>2.9241617144546523E-6</v>
      </c>
      <c r="Q94" s="16">
        <f t="shared" si="22"/>
        <v>1.9239469361495099E-4</v>
      </c>
      <c r="R94" s="16">
        <f t="shared" si="23"/>
        <v>2.9163051318507042E-4</v>
      </c>
      <c r="S94" s="16">
        <f t="shared" si="24"/>
        <v>2.3616856176318892E-4</v>
      </c>
      <c r="T94" s="16">
        <f t="shared" si="25"/>
        <v>1.9239157632713742E-4</v>
      </c>
      <c r="U94" s="65">
        <f t="shared" si="26"/>
        <v>1.4563714739031057E-3</v>
      </c>
      <c r="V94" s="65"/>
      <c r="W94" s="65"/>
    </row>
    <row r="95" spans="1:23" x14ac:dyDescent="0.25">
      <c r="A95">
        <v>94</v>
      </c>
      <c r="B95">
        <v>5.0840562390214205E-4</v>
      </c>
      <c r="C95" s="16">
        <v>5.8979677526423199E-9</v>
      </c>
      <c r="D95" s="16">
        <v>9.9383809149108807E-4</v>
      </c>
      <c r="E95" s="16">
        <v>1.17925871380702E-5</v>
      </c>
      <c r="F95" s="16">
        <v>9.5570850110295897E-6</v>
      </c>
      <c r="G95" s="16">
        <v>1.88591636737092E-6</v>
      </c>
      <c r="H95" s="16">
        <v>3.4720768587208302E-4</v>
      </c>
      <c r="J95">
        <v>0.955364063265559</v>
      </c>
      <c r="K95">
        <f t="shared" si="16"/>
        <v>5.6347064371736038E-9</v>
      </c>
      <c r="L95">
        <f t="shared" si="17"/>
        <v>1.0148322799127655E-3</v>
      </c>
      <c r="M95" s="16">
        <f t="shared" si="18"/>
        <v>1.9789678915185719E-6</v>
      </c>
      <c r="N95" s="16">
        <f t="shared" si="19"/>
        <v>1.1118732881326152E-3</v>
      </c>
      <c r="O95" s="16">
        <f t="shared" si="20"/>
        <v>4.2223016422227033E-3</v>
      </c>
      <c r="P95" s="16">
        <f t="shared" si="21"/>
        <v>9.7981769832531924E-4</v>
      </c>
      <c r="Q95" s="16">
        <f t="shared" si="22"/>
        <v>9.5971024641750852E-3</v>
      </c>
      <c r="R95" s="16">
        <f t="shared" si="23"/>
        <v>9.6100128938429448E-4</v>
      </c>
      <c r="S95" s="16">
        <f t="shared" si="24"/>
        <v>3.685902347707444E-3</v>
      </c>
      <c r="T95" s="16">
        <f t="shared" si="25"/>
        <v>9.5973951647201437E-3</v>
      </c>
      <c r="U95" s="65">
        <f t="shared" si="26"/>
        <v>3.0155393894667606E-2</v>
      </c>
      <c r="V95" s="65"/>
      <c r="W95" s="65"/>
    </row>
    <row r="96" spans="1:23" x14ac:dyDescent="0.25">
      <c r="A96">
        <v>95</v>
      </c>
      <c r="B96">
        <v>5.2997367956134501E-4</v>
      </c>
      <c r="C96" s="16">
        <v>6.2773289969660003E-9</v>
      </c>
      <c r="D96" s="16">
        <v>1.0151765224026899E-3</v>
      </c>
      <c r="E96" s="16">
        <v>1.28177892594015E-5</v>
      </c>
      <c r="F96" s="16">
        <v>9.1763276446130092E-6</v>
      </c>
      <c r="G96" s="16">
        <v>1.77233305895263E-6</v>
      </c>
      <c r="H96" s="16">
        <v>3.7739293621365201E-4</v>
      </c>
      <c r="J96">
        <v>0.95526760974389002</v>
      </c>
      <c r="K96">
        <f t="shared" si="16"/>
        <v>5.996529066507722E-9</v>
      </c>
      <c r="L96">
        <f t="shared" si="17"/>
        <v>1.0352952334218716E-3</v>
      </c>
      <c r="M96" s="16">
        <f t="shared" si="18"/>
        <v>2.4652125700818346E-5</v>
      </c>
      <c r="N96" s="16">
        <f t="shared" si="19"/>
        <v>5.9571036561723726E-3</v>
      </c>
      <c r="O96" s="16">
        <f t="shared" si="20"/>
        <v>1.7816755451205799E-2</v>
      </c>
      <c r="P96" s="16">
        <f t="shared" si="21"/>
        <v>2.8563518989608268E-3</v>
      </c>
      <c r="Q96" s="16">
        <f t="shared" si="22"/>
        <v>3.7410381384864216E-2</v>
      </c>
      <c r="R96" s="16">
        <f t="shared" si="23"/>
        <v>4.8448969857388269E-3</v>
      </c>
      <c r="S96" s="16">
        <f t="shared" si="24"/>
        <v>1.3755129557625825E-2</v>
      </c>
      <c r="T96" s="16">
        <f t="shared" si="25"/>
        <v>3.7411438857257513E-2</v>
      </c>
      <c r="U96" s="65">
        <f t="shared" si="26"/>
        <v>0.12005205779182537</v>
      </c>
      <c r="V96" s="65"/>
      <c r="W96" s="65"/>
    </row>
    <row r="97" spans="1:23" x14ac:dyDescent="0.25">
      <c r="A97">
        <v>96</v>
      </c>
      <c r="B97">
        <v>5.0284141994162105E-4</v>
      </c>
      <c r="C97" s="16">
        <v>6.2349063808000602E-9</v>
      </c>
      <c r="D97" s="16">
        <v>1.0639640111568499E-3</v>
      </c>
      <c r="E97" s="16">
        <v>1.3335555241619099E-5</v>
      </c>
      <c r="F97" s="16">
        <v>9.6936502189204492E-6</v>
      </c>
      <c r="G97" s="16">
        <v>1.78539926652749E-6</v>
      </c>
      <c r="H97" s="16">
        <v>3.9263841302963502E-4</v>
      </c>
      <c r="J97">
        <v>0.95501999334258303</v>
      </c>
      <c r="K97">
        <f t="shared" si="16"/>
        <v>5.9544602502833021E-9</v>
      </c>
      <c r="L97">
        <f t="shared" si="17"/>
        <v>1.0851304759548373E-3</v>
      </c>
      <c r="M97" s="16">
        <f t="shared" si="18"/>
        <v>-7.9447636071595284E-5</v>
      </c>
      <c r="N97" s="16">
        <f t="shared" si="19"/>
        <v>4.8555913457010451E-4</v>
      </c>
      <c r="O97" s="16">
        <f t="shared" si="20"/>
        <v>1.5830493382512127E-2</v>
      </c>
      <c r="P97" s="16">
        <f t="shared" si="21"/>
        <v>1.0830865089884038E-2</v>
      </c>
      <c r="Q97" s="16">
        <f t="shared" si="22"/>
        <v>5.8382610602986842E-2</v>
      </c>
      <c r="R97" s="16">
        <f t="shared" si="23"/>
        <v>2.9424504902615927E-4</v>
      </c>
      <c r="S97" s="16">
        <f t="shared" si="24"/>
        <v>1.2271008967836608E-2</v>
      </c>
      <c r="T97" s="16">
        <f t="shared" si="25"/>
        <v>5.8385425792505684E-2</v>
      </c>
      <c r="U97" s="65">
        <f t="shared" si="26"/>
        <v>0.15648020801932155</v>
      </c>
      <c r="V97" s="65"/>
      <c r="W97" s="65"/>
    </row>
    <row r="98" spans="1:23" x14ac:dyDescent="0.25">
      <c r="A98">
        <v>97</v>
      </c>
      <c r="B98" s="16">
        <v>5.2092404795323001E-4</v>
      </c>
      <c r="C98" s="16">
        <v>6.1266850751959402E-9</v>
      </c>
      <c r="D98" s="16">
        <v>1.00787280456913E-3</v>
      </c>
      <c r="E98" s="16">
        <v>1.24210899218178E-5</v>
      </c>
      <c r="F98" s="16">
        <v>9.33294020448913E-6</v>
      </c>
      <c r="G98" s="16">
        <v>1.81577728690564E-6</v>
      </c>
      <c r="H98" s="16">
        <v>3.6571284125793102E-4</v>
      </c>
      <c r="J98">
        <v>0.95530005204864599</v>
      </c>
      <c r="K98">
        <f t="shared" si="16"/>
        <v>5.8528225712203442E-9</v>
      </c>
      <c r="L98">
        <f t="shared" si="17"/>
        <v>1.0283483355799387E-3</v>
      </c>
      <c r="M98" s="16">
        <f t="shared" si="18"/>
        <v>1.3499760326521404E-5</v>
      </c>
      <c r="N98" s="16">
        <f t="shared" si="19"/>
        <v>3.4561130527494678E-3</v>
      </c>
      <c r="O98" s="16">
        <f t="shared" si="20"/>
        <v>1.1295029363605729E-2</v>
      </c>
      <c r="P98" s="16">
        <f t="shared" si="21"/>
        <v>2.1036724058698677E-3</v>
      </c>
      <c r="Q98" s="16">
        <f t="shared" si="22"/>
        <v>2.4486743184321445E-2</v>
      </c>
      <c r="R98" s="16">
        <f t="shared" si="23"/>
        <v>2.8865077848423122E-3</v>
      </c>
      <c r="S98" s="16">
        <f t="shared" si="24"/>
        <v>9.1479065110536897E-3</v>
      </c>
      <c r="T98" s="16">
        <f t="shared" si="25"/>
        <v>2.448745890570514E-2</v>
      </c>
      <c r="U98" s="65">
        <f t="shared" si="26"/>
        <v>7.7863431208147649E-2</v>
      </c>
      <c r="V98" s="65"/>
      <c r="W98" s="65"/>
    </row>
    <row r="99" spans="1:23" x14ac:dyDescent="0.25">
      <c r="A99">
        <v>98</v>
      </c>
      <c r="B99">
        <v>5.7362072899418105E-4</v>
      </c>
      <c r="C99" s="16">
        <v>6.9635091163208701E-9</v>
      </c>
      <c r="D99" s="16">
        <v>1.0410053938820099E-3</v>
      </c>
      <c r="E99" s="16">
        <v>1.4577009954553899E-5</v>
      </c>
      <c r="F99" s="16">
        <v>8.4868635312364001E-6</v>
      </c>
      <c r="G99" s="16">
        <v>1.5980950546236799E-6</v>
      </c>
      <c r="H99" s="16">
        <v>4.29189965787263E-4</v>
      </c>
      <c r="J99">
        <v>0.95515590344511303</v>
      </c>
      <c r="K99">
        <f t="shared" si="16"/>
        <v>6.6512368411477411E-9</v>
      </c>
      <c r="L99">
        <f t="shared" si="17"/>
        <v>1.05957025248999E-3</v>
      </c>
      <c r="M99" s="16">
        <f t="shared" si="18"/>
        <v>8.767120549837203E-5</v>
      </c>
      <c r="N99" s="16">
        <f t="shared" si="19"/>
        <v>2.7521413351599328E-2</v>
      </c>
      <c r="O99" s="16">
        <f t="shared" si="20"/>
        <v>6.6244984070367496E-2</v>
      </c>
      <c r="P99" s="16">
        <f t="shared" si="21"/>
        <v>6.4396406598110044E-3</v>
      </c>
      <c r="Q99" s="16">
        <f t="shared" si="22"/>
        <v>0.12760059930451359</v>
      </c>
      <c r="R99" s="16">
        <f t="shared" si="23"/>
        <v>1.9463200552773376E-2</v>
      </c>
      <c r="S99" s="16">
        <f t="shared" si="24"/>
        <v>4.1641387921179829E-2</v>
      </c>
      <c r="T99" s="16">
        <f t="shared" si="25"/>
        <v>0.12760386831191931</v>
      </c>
      <c r="U99" s="65">
        <f t="shared" si="26"/>
        <v>0.41651509417216392</v>
      </c>
      <c r="V99" s="65"/>
      <c r="W99" s="65"/>
    </row>
    <row r="100" spans="1:23" x14ac:dyDescent="0.25">
      <c r="A100">
        <v>99</v>
      </c>
      <c r="B100">
        <v>5.3535381733128004E-4</v>
      </c>
      <c r="C100" s="16">
        <v>6.4334930757636697E-9</v>
      </c>
      <c r="D100" s="16">
        <v>1.0303254669943899E-3</v>
      </c>
      <c r="E100" s="16">
        <v>1.33305295661523E-5</v>
      </c>
      <c r="F100" s="16">
        <v>9.0901667786982798E-6</v>
      </c>
      <c r="G100" s="16">
        <v>1.72959607766925E-6</v>
      </c>
      <c r="H100" s="16">
        <v>3.92489773227385E-4</v>
      </c>
      <c r="J100">
        <v>0.95519554499578296</v>
      </c>
      <c r="K100">
        <f t="shared" si="16"/>
        <v>6.1452439247306743E-9</v>
      </c>
      <c r="L100">
        <f t="shared" si="17"/>
        <v>1.05022896313638E-3</v>
      </c>
      <c r="M100" s="16">
        <f t="shared" si="18"/>
        <v>2.0478671526180118E-5</v>
      </c>
      <c r="N100" s="16">
        <f t="shared" si="19"/>
        <v>7.764696432323661E-3</v>
      </c>
      <c r="O100" s="16">
        <f t="shared" si="20"/>
        <v>2.6139621295680645E-2</v>
      </c>
      <c r="P100" s="16">
        <f t="shared" si="21"/>
        <v>4.7837767260636424E-3</v>
      </c>
      <c r="Q100" s="16">
        <f t="shared" si="22"/>
        <v>5.8156706149761428E-2</v>
      </c>
      <c r="R100" s="16">
        <f t="shared" si="23"/>
        <v>6.1373449822496005E-3</v>
      </c>
      <c r="S100" s="16">
        <f t="shared" si="24"/>
        <v>1.9200977815080379E-2</v>
      </c>
      <c r="T100" s="16">
        <f t="shared" si="25"/>
        <v>5.8158494492584464E-2</v>
      </c>
      <c r="U100" s="65">
        <f t="shared" si="26"/>
        <v>0.18034161789374381</v>
      </c>
      <c r="V100" s="65"/>
      <c r="W100" s="65"/>
    </row>
    <row r="101" spans="1:23" x14ac:dyDescent="0.25">
      <c r="A101">
        <v>100</v>
      </c>
      <c r="B101">
        <v>5.1111028919390499E-4</v>
      </c>
      <c r="C101" s="16">
        <v>6.0509325222338901E-9</v>
      </c>
      <c r="D101" s="16">
        <v>1.0147011199299399E-3</v>
      </c>
      <c r="E101" s="16">
        <v>1.2349591445708E-5</v>
      </c>
      <c r="F101" s="16">
        <v>9.5154030401177405E-6</v>
      </c>
      <c r="G101" s="16">
        <v>1.83866452965224E-6</v>
      </c>
      <c r="H101" s="16">
        <v>3.63607849278982E-4</v>
      </c>
      <c r="J101">
        <v>0.95526298023590905</v>
      </c>
      <c r="K101">
        <f t="shared" si="16"/>
        <v>5.780231834395532E-9</v>
      </c>
      <c r="L101">
        <f t="shared" si="17"/>
        <v>1.0355645396073056E-3</v>
      </c>
      <c r="M101" s="16">
        <f t="shared" si="18"/>
        <v>-1.3343961219495461E-5</v>
      </c>
      <c r="N101" s="16">
        <f t="shared" si="19"/>
        <v>1.5087049419768351E-3</v>
      </c>
      <c r="O101" s="16">
        <f t="shared" si="20"/>
        <v>8.5746957169215588E-3</v>
      </c>
      <c r="P101" s="16">
        <f t="shared" si="21"/>
        <v>2.8038640825129714E-3</v>
      </c>
      <c r="Q101" s="16">
        <f t="shared" si="22"/>
        <v>2.2447663329932529E-2</v>
      </c>
      <c r="R101" s="16">
        <f t="shared" si="23"/>
        <v>1.2408842451723284E-3</v>
      </c>
      <c r="S101" s="16">
        <f t="shared" si="24"/>
        <v>7.0973217824504761E-3</v>
      </c>
      <c r="T101" s="16">
        <f t="shared" si="25"/>
        <v>2.2448467956849693E-2</v>
      </c>
      <c r="U101" s="65">
        <f t="shared" si="26"/>
        <v>6.6121602055816395E-2</v>
      </c>
      <c r="V101" s="65"/>
      <c r="W101" s="65"/>
    </row>
    <row r="102" spans="1:23" x14ac:dyDescent="0.25">
      <c r="A102">
        <v>101</v>
      </c>
      <c r="B102">
        <v>4.3746540258348402E-4</v>
      </c>
      <c r="C102" s="16">
        <v>4.4283174432601997E-9</v>
      </c>
      <c r="D102" s="16">
        <v>8.6472517757639098E-4</v>
      </c>
      <c r="E102" s="16">
        <v>7.7143855617576708E-6</v>
      </c>
      <c r="F102" s="16">
        <v>1.10447755805837E-5</v>
      </c>
      <c r="G102" s="16">
        <v>2.5083395602989202E-6</v>
      </c>
      <c r="H102" s="16">
        <v>2.2713238701990601E-4</v>
      </c>
      <c r="J102">
        <v>0.95597107615295696</v>
      </c>
      <c r="K102">
        <f t="shared" si="16"/>
        <v>4.2333433917803642E-9</v>
      </c>
      <c r="L102">
        <f t="shared" si="17"/>
        <v>8.8931863998041409E-4</v>
      </c>
      <c r="M102" s="16">
        <f t="shared" si="18"/>
        <v>-1.4387834813446056E-5</v>
      </c>
      <c r="N102" s="16">
        <f t="shared" si="19"/>
        <v>1.2286099194351389E-2</v>
      </c>
      <c r="O102" s="16">
        <f t="shared" si="20"/>
        <v>4.0156685465888638E-2</v>
      </c>
      <c r="P102" s="16">
        <f t="shared" si="21"/>
        <v>1.0542760194371647E-2</v>
      </c>
      <c r="Q102" s="16">
        <f t="shared" si="22"/>
        <v>7.9378374682460395E-2</v>
      </c>
      <c r="R102" s="16">
        <f t="shared" si="23"/>
        <v>1.4361154853688083E-2</v>
      </c>
      <c r="S102" s="16">
        <f t="shared" si="24"/>
        <v>6.2144899111653627E-2</v>
      </c>
      <c r="T102" s="16">
        <f t="shared" si="25"/>
        <v>7.9380165053043461E-2</v>
      </c>
      <c r="U102" s="65">
        <f t="shared" si="26"/>
        <v>0.29825013855545723</v>
      </c>
      <c r="V102" s="65"/>
      <c r="W102" s="65"/>
    </row>
    <row r="103" spans="1:23" x14ac:dyDescent="0.25">
      <c r="A103">
        <v>102</v>
      </c>
      <c r="B103">
        <v>4.7184149357738401E-4</v>
      </c>
      <c r="C103" s="16">
        <v>5.3512304902371E-9</v>
      </c>
      <c r="D103" s="16">
        <v>9.7114583594218199E-4</v>
      </c>
      <c r="E103" s="16">
        <v>1.04573881497103E-5</v>
      </c>
      <c r="F103" s="16">
        <v>1.0288537478993801E-5</v>
      </c>
      <c r="G103" s="16">
        <v>2.0781462186319901E-6</v>
      </c>
      <c r="H103" s="16">
        <v>3.0789530256750402E-4</v>
      </c>
      <c r="J103">
        <v>0.95546020095358997</v>
      </c>
      <c r="K103">
        <f t="shared" si="16"/>
        <v>5.1128877595509175E-9</v>
      </c>
      <c r="L103">
        <f t="shared" si="17"/>
        <v>9.9379570588831135E-4</v>
      </c>
      <c r="M103" s="16">
        <f t="shared" si="18"/>
        <v>-5.0112718733543361E-5</v>
      </c>
      <c r="N103" s="16">
        <f t="shared" si="19"/>
        <v>1.6787518226198494E-3</v>
      </c>
      <c r="O103" s="16">
        <f t="shared" si="20"/>
        <v>1.1386271879092068E-3</v>
      </c>
      <c r="P103" s="16">
        <f t="shared" si="21"/>
        <v>6.0130282489831605E-5</v>
      </c>
      <c r="Q103" s="16">
        <f t="shared" si="22"/>
        <v>6.9435984258227898E-4</v>
      </c>
      <c r="R103" s="16">
        <f t="shared" si="23"/>
        <v>1.8630005965810494E-3</v>
      </c>
      <c r="S103" s="16">
        <f t="shared" si="24"/>
        <v>1.2270470695732027E-3</v>
      </c>
      <c r="T103" s="16">
        <f t="shared" si="25"/>
        <v>6.9433743750693731E-4</v>
      </c>
      <c r="U103" s="65">
        <f t="shared" si="26"/>
        <v>7.356254239262356E-3</v>
      </c>
      <c r="V103" s="65"/>
      <c r="W103" s="65"/>
    </row>
    <row r="104" spans="1:23" x14ac:dyDescent="0.25">
      <c r="A104">
        <v>103</v>
      </c>
      <c r="B104">
        <v>4.4539353617470997E-4</v>
      </c>
      <c r="C104" s="16">
        <v>4.5660900330794398E-9</v>
      </c>
      <c r="D104" s="16">
        <v>8.7597123944456305E-4</v>
      </c>
      <c r="E104" s="16">
        <v>8.0569003802270802E-6</v>
      </c>
      <c r="F104" s="16">
        <v>1.0853385173686001E-5</v>
      </c>
      <c r="G104" s="16">
        <v>2.4329431187802198E-6</v>
      </c>
      <c r="H104" s="16">
        <v>2.37217066672744E-4</v>
      </c>
      <c r="J104">
        <v>0.95591904978491904</v>
      </c>
      <c r="K104">
        <f t="shared" si="16"/>
        <v>4.3648124456536873E-9</v>
      </c>
      <c r="L104">
        <f t="shared" si="17"/>
        <v>9.0010638682068217E-4</v>
      </c>
      <c r="M104" s="16">
        <f t="shared" si="18"/>
        <v>-9.3193144712622257E-6</v>
      </c>
      <c r="N104" s="16">
        <f t="shared" si="19"/>
        <v>8.9735048181392961E-3</v>
      </c>
      <c r="O104" s="16">
        <f t="shared" si="20"/>
        <v>3.0805208649654775E-2</v>
      </c>
      <c r="P104" s="16">
        <f t="shared" si="21"/>
        <v>8.2824466096782737E-3</v>
      </c>
      <c r="Q104" s="16">
        <f t="shared" si="22"/>
        <v>6.242570936641461E-2</v>
      </c>
      <c r="R104" s="16">
        <f t="shared" si="23"/>
        <v>1.0086751289480987E-2</v>
      </c>
      <c r="S104" s="16">
        <f t="shared" si="24"/>
        <v>4.4832675835001168E-2</v>
      </c>
      <c r="T104" s="16">
        <f t="shared" si="25"/>
        <v>6.2427183470197732E-2</v>
      </c>
      <c r="U104" s="65">
        <f t="shared" si="26"/>
        <v>0.22783348003856685</v>
      </c>
      <c r="V104" s="65"/>
      <c r="W104" s="65"/>
    </row>
    <row r="105" spans="1:23" x14ac:dyDescent="0.25">
      <c r="A105">
        <v>104</v>
      </c>
      <c r="B105">
        <v>4.6729515839454401E-4</v>
      </c>
      <c r="C105" s="16">
        <v>5.2260616175159504E-9</v>
      </c>
      <c r="D105" s="16">
        <v>9.5736073406318305E-4</v>
      </c>
      <c r="E105" s="16">
        <v>1.00693076825757E-5</v>
      </c>
      <c r="F105" s="16">
        <v>1.0382319051885201E-5</v>
      </c>
      <c r="G105" s="16">
        <v>2.12760101092752E-6</v>
      </c>
      <c r="H105" s="16">
        <v>2.96468920916793E-4</v>
      </c>
      <c r="J105">
        <v>0.955525998429126</v>
      </c>
      <c r="K105">
        <f t="shared" si="16"/>
        <v>4.9936377449290613E-9</v>
      </c>
      <c r="L105">
        <f t="shared" si="17"/>
        <v>9.8024774711626345E-4</v>
      </c>
      <c r="M105" s="16">
        <f t="shared" si="18"/>
        <v>-4.5657430327175417E-5</v>
      </c>
      <c r="N105" s="16">
        <f t="shared" si="19"/>
        <v>2.5213546778978728E-3</v>
      </c>
      <c r="O105" s="16">
        <f t="shared" si="20"/>
        <v>3.1747519470125378E-3</v>
      </c>
      <c r="P105" s="16">
        <f t="shared" si="21"/>
        <v>4.2907431065053655E-5</v>
      </c>
      <c r="Q105" s="16">
        <f t="shared" si="22"/>
        <v>3.9041835539999352E-3</v>
      </c>
      <c r="R105" s="16">
        <f t="shared" si="23"/>
        <v>2.7742420637691719E-3</v>
      </c>
      <c r="S105" s="16">
        <f t="shared" si="24"/>
        <v>3.5593625410526544E-3</v>
      </c>
      <c r="T105" s="16">
        <f t="shared" si="25"/>
        <v>3.9042062845636542E-3</v>
      </c>
      <c r="U105" s="65">
        <f t="shared" si="26"/>
        <v>1.9881008499360881E-2</v>
      </c>
      <c r="V105" s="65"/>
      <c r="W105" s="65"/>
    </row>
    <row r="106" spans="1:23" x14ac:dyDescent="0.25">
      <c r="A106">
        <v>105</v>
      </c>
      <c r="B106">
        <v>4.9848591257821396E-4</v>
      </c>
      <c r="C106" s="16">
        <v>5.9261318270939596E-9</v>
      </c>
      <c r="D106" s="16">
        <v>1.0190667837588899E-3</v>
      </c>
      <c r="E106" s="16">
        <v>1.2146198686434699E-5</v>
      </c>
      <c r="F106" s="16">
        <v>9.7587561264612399E-6</v>
      </c>
      <c r="G106" s="16">
        <v>1.8774980323915201E-6</v>
      </c>
      <c r="H106" s="16">
        <v>3.57619466347332E-4</v>
      </c>
      <c r="J106">
        <v>0.95523670971262697</v>
      </c>
      <c r="K106">
        <f t="shared" si="16"/>
        <v>5.6608586678365127E-9</v>
      </c>
      <c r="L106">
        <f t="shared" si="17"/>
        <v>1.040455867912377E-3</v>
      </c>
      <c r="M106" s="16">
        <f t="shared" si="18"/>
        <v>-4.3484042755948995E-5</v>
      </c>
      <c r="N106" s="16">
        <f t="shared" si="19"/>
        <v>1.7378487495965376E-4</v>
      </c>
      <c r="O106" s="16">
        <f t="shared" si="20"/>
        <v>4.9090687442751337E-3</v>
      </c>
      <c r="P106" s="16">
        <f t="shared" si="21"/>
        <v>3.3041525801935012E-3</v>
      </c>
      <c r="Q106" s="16">
        <f t="shared" si="22"/>
        <v>1.7131743007761442E-2</v>
      </c>
      <c r="R106" s="16">
        <f t="shared" si="23"/>
        <v>1.1135390445491659E-4</v>
      </c>
      <c r="S106" s="16">
        <f t="shared" si="24"/>
        <v>4.212583595433821E-3</v>
      </c>
      <c r="T106" s="16">
        <f t="shared" si="25"/>
        <v>1.7132509510450304E-2</v>
      </c>
      <c r="U106" s="65">
        <f t="shared" si="26"/>
        <v>4.697519621752877E-2</v>
      </c>
      <c r="V106" s="65"/>
      <c r="W106" s="65"/>
    </row>
    <row r="107" spans="1:23" x14ac:dyDescent="0.25">
      <c r="A107">
        <v>106</v>
      </c>
      <c r="B107">
        <v>5.0644550542112998E-4</v>
      </c>
      <c r="C107" s="16">
        <v>5.4538720795840403E-9</v>
      </c>
      <c r="D107" s="16">
        <v>9.2100709247135495E-4</v>
      </c>
      <c r="E107" s="16">
        <v>1.0113687080858299E-5</v>
      </c>
      <c r="F107" s="16">
        <v>9.5623481277492698E-6</v>
      </c>
      <c r="G107" s="16">
        <v>2.0378189767163599E-6</v>
      </c>
      <c r="H107" s="16">
        <v>2.9777501767875702E-4</v>
      </c>
      <c r="J107">
        <v>0.95572248783995495</v>
      </c>
      <c r="K107">
        <f t="shared" si="16"/>
        <v>5.2123881922609274E-9</v>
      </c>
      <c r="L107">
        <f t="shared" si="17"/>
        <v>9.421641538314903E-4</v>
      </c>
      <c r="M107" s="16">
        <f t="shared" si="18"/>
        <v>7.0726857010769737E-5</v>
      </c>
      <c r="N107" s="16">
        <f t="shared" si="19"/>
        <v>8.6205560046886183E-4</v>
      </c>
      <c r="O107" s="16">
        <f t="shared" si="20"/>
        <v>2.3133956268312441E-4</v>
      </c>
      <c r="P107" s="16">
        <f t="shared" si="21"/>
        <v>1.9602236641190498E-3</v>
      </c>
      <c r="Q107" s="16">
        <f t="shared" si="22"/>
        <v>3.404893145832929E-3</v>
      </c>
      <c r="R107" s="16">
        <f t="shared" si="23"/>
        <v>9.2820088708350584E-4</v>
      </c>
      <c r="S107" s="16">
        <f t="shared" si="24"/>
        <v>2.233256381554416E-4</v>
      </c>
      <c r="T107" s="16">
        <f t="shared" si="25"/>
        <v>3.4051205264474986E-3</v>
      </c>
      <c r="U107" s="65">
        <f t="shared" si="26"/>
        <v>1.1015159024790413E-2</v>
      </c>
      <c r="V107" s="65"/>
      <c r="W107" s="65"/>
    </row>
    <row r="108" spans="1:23" x14ac:dyDescent="0.25">
      <c r="A108">
        <v>107</v>
      </c>
      <c r="B108">
        <v>4.83062151085354E-4</v>
      </c>
      <c r="C108" s="16">
        <v>4.8452347206428299E-9</v>
      </c>
      <c r="D108" s="16">
        <v>8.5657714102022303E-4</v>
      </c>
      <c r="E108" s="16">
        <v>8.3623287646127802E-6</v>
      </c>
      <c r="F108" s="16">
        <v>9.9964432499813497E-6</v>
      </c>
      <c r="G108" s="16">
        <v>2.2921770405796602E-6</v>
      </c>
      <c r="H108" s="16">
        <v>2.4620944238501599E-4</v>
      </c>
      <c r="J108">
        <v>0.95603398653067795</v>
      </c>
      <c r="K108">
        <f t="shared" si="16"/>
        <v>4.6322090656530202E-9</v>
      </c>
      <c r="L108">
        <f t="shared" si="17"/>
        <v>8.7885735932604475E-4</v>
      </c>
      <c r="M108" s="16">
        <f t="shared" si="18"/>
        <v>8.7266942844663225E-5</v>
      </c>
      <c r="N108" s="16">
        <f t="shared" si="19"/>
        <v>3.3001662048482718E-4</v>
      </c>
      <c r="O108" s="16">
        <f t="shared" si="20"/>
        <v>1.5652453395957378E-2</v>
      </c>
      <c r="P108" s="16">
        <f t="shared" si="21"/>
        <v>1.2350572774481323E-2</v>
      </c>
      <c r="Q108" s="16">
        <f t="shared" si="22"/>
        <v>4.9024181993087487E-2</v>
      </c>
      <c r="R108" s="16">
        <f t="shared" si="23"/>
        <v>1.835168422353653E-4</v>
      </c>
      <c r="S108" s="16">
        <f t="shared" si="24"/>
        <v>2.0058535339085082E-2</v>
      </c>
      <c r="T108" s="16">
        <f t="shared" si="25"/>
        <v>4.9025911554323391E-2</v>
      </c>
      <c r="U108" s="65">
        <f t="shared" si="26"/>
        <v>0.14662518851965484</v>
      </c>
      <c r="V108" s="65"/>
      <c r="W108" s="65"/>
    </row>
    <row r="109" spans="1:23" x14ac:dyDescent="0.25">
      <c r="A109">
        <v>108</v>
      </c>
      <c r="B109">
        <v>5.4042492618044903E-4</v>
      </c>
      <c r="C109" s="16">
        <v>6.94641526167632E-9</v>
      </c>
      <c r="D109" s="16">
        <v>1.1038774502723E-3</v>
      </c>
      <c r="E109" s="16">
        <v>1.5408493641316801E-5</v>
      </c>
      <c r="F109" s="16">
        <v>9.0344995878584907E-6</v>
      </c>
      <c r="G109" s="16">
        <v>1.6031793161138699E-6</v>
      </c>
      <c r="H109" s="16">
        <v>4.5367267985840901E-4</v>
      </c>
      <c r="J109">
        <v>0.95484070745496996</v>
      </c>
      <c r="K109">
        <f t="shared" si="16"/>
        <v>6.6327200627350178E-9</v>
      </c>
      <c r="L109">
        <f t="shared" si="17"/>
        <v>1.1235426823488692E-3</v>
      </c>
      <c r="M109" s="16">
        <f t="shared" si="18"/>
        <v>-4.2692829987971205E-5</v>
      </c>
      <c r="N109" s="16">
        <f t="shared" si="19"/>
        <v>9.6874110796398225E-3</v>
      </c>
      <c r="O109" s="16">
        <f t="shared" si="20"/>
        <v>6.4665652493807277E-2</v>
      </c>
      <c r="P109" s="16">
        <f t="shared" si="21"/>
        <v>2.1167185153152138E-2</v>
      </c>
      <c r="Q109" s="16">
        <f t="shared" si="22"/>
        <v>0.1889020860103065</v>
      </c>
      <c r="R109" s="16">
        <f t="shared" si="23"/>
        <v>7.05353846362542E-3</v>
      </c>
      <c r="S109" s="16">
        <f t="shared" si="24"/>
        <v>4.0614332258695068E-2</v>
      </c>
      <c r="T109" s="16">
        <f t="shared" si="25"/>
        <v>0.18891012065705248</v>
      </c>
      <c r="U109" s="65">
        <f t="shared" si="26"/>
        <v>0.52100032611627867</v>
      </c>
      <c r="V109" s="65"/>
      <c r="W109" s="65"/>
    </row>
    <row r="110" spans="1:23" x14ac:dyDescent="0.25">
      <c r="A110">
        <v>109</v>
      </c>
      <c r="B110">
        <v>4.7857689479289498E-4</v>
      </c>
      <c r="C110" s="16">
        <v>5.3343058419547502E-9</v>
      </c>
      <c r="D110" s="16">
        <v>9.5405819488775896E-4</v>
      </c>
      <c r="E110" s="16">
        <v>1.02429053434946E-5</v>
      </c>
      <c r="F110" s="16">
        <v>1.01355695666431E-5</v>
      </c>
      <c r="G110" s="16">
        <v>2.0843261254941E-6</v>
      </c>
      <c r="H110" s="16">
        <v>3.0158006576975598E-4</v>
      </c>
      <c r="J110">
        <v>0.95554736769263204</v>
      </c>
      <c r="K110">
        <f t="shared" si="16"/>
        <v>5.0971819057472908E-9</v>
      </c>
      <c r="L110">
        <f t="shared" si="17"/>
        <v>9.7640832584069731E-4</v>
      </c>
      <c r="M110" s="16">
        <f t="shared" si="18"/>
        <v>-1.9254536254907317E-5</v>
      </c>
      <c r="N110" s="16">
        <f t="shared" si="19"/>
        <v>7.4434758328793555E-4</v>
      </c>
      <c r="O110" s="16">
        <f t="shared" si="20"/>
        <v>1.3542095191598914E-3</v>
      </c>
      <c r="P110" s="16">
        <f t="shared" si="21"/>
        <v>9.954868746075052E-5</v>
      </c>
      <c r="Q110" s="16">
        <f t="shared" si="22"/>
        <v>2.1455813862291911E-3</v>
      </c>
      <c r="R110" s="16">
        <f t="shared" si="23"/>
        <v>7.6468618944961907E-4</v>
      </c>
      <c r="S110" s="16">
        <f t="shared" si="24"/>
        <v>1.4521556094154824E-3</v>
      </c>
      <c r="T110" s="16">
        <f t="shared" si="25"/>
        <v>2.1456165969662776E-3</v>
      </c>
      <c r="U110" s="65">
        <f t="shared" si="26"/>
        <v>8.7061455719691476E-3</v>
      </c>
      <c r="V110" s="65"/>
      <c r="W110" s="65"/>
    </row>
    <row r="111" spans="1:23" x14ac:dyDescent="0.25">
      <c r="A111">
        <v>110</v>
      </c>
      <c r="B111" s="16">
        <v>4.3247791452232903E-4</v>
      </c>
      <c r="C111" s="16">
        <v>4.1040849464865401E-9</v>
      </c>
      <c r="D111" s="16">
        <v>8.0961070442605004E-4</v>
      </c>
      <c r="E111" s="16">
        <v>6.6979933641977798E-6</v>
      </c>
      <c r="F111" s="16">
        <v>1.1143937467980101E-5</v>
      </c>
      <c r="G111" s="16">
        <v>2.70481940920435E-6</v>
      </c>
      <c r="H111" s="16">
        <v>1.97206542715061E-4</v>
      </c>
      <c r="J111">
        <v>0.95624519005576802</v>
      </c>
      <c r="K111">
        <f t="shared" si="16"/>
        <v>3.9245114896580381E-9</v>
      </c>
      <c r="L111">
        <f t="shared" si="17"/>
        <v>8.3459929468626811E-4</v>
      </c>
      <c r="M111" s="16">
        <f t="shared" si="18"/>
        <v>3.0356534358389916E-5</v>
      </c>
      <c r="N111" s="16">
        <f t="shared" si="19"/>
        <v>1.4636123750789763E-2</v>
      </c>
      <c r="O111" s="16">
        <f t="shared" si="20"/>
        <v>6.7048405891690088E-2</v>
      </c>
      <c r="P111" s="16">
        <f t="shared" si="21"/>
        <v>2.5558424895185873E-2</v>
      </c>
      <c r="Q111" s="16">
        <f t="shared" si="22"/>
        <v>0.14165757857570108</v>
      </c>
      <c r="R111" s="16">
        <f t="shared" si="23"/>
        <v>1.6871966387710633E-2</v>
      </c>
      <c r="S111" s="16">
        <f t="shared" si="24"/>
        <v>0.12051060891455749</v>
      </c>
      <c r="T111" s="16">
        <f t="shared" si="25"/>
        <v>0.14166086330689362</v>
      </c>
      <c r="U111" s="65">
        <f t="shared" si="26"/>
        <v>0.5279439717225286</v>
      </c>
      <c r="V111" s="65"/>
      <c r="W111" s="65"/>
    </row>
    <row r="112" spans="1:23" x14ac:dyDescent="0.25">
      <c r="A112">
        <v>111</v>
      </c>
      <c r="B112" s="16">
        <v>4.8193606395453403E-4</v>
      </c>
      <c r="C112" s="16">
        <v>5.0694080709025902E-9</v>
      </c>
      <c r="D112" s="16">
        <v>8.9920374922711904E-4</v>
      </c>
      <c r="E112" s="16">
        <v>9.1802150959858701E-6</v>
      </c>
      <c r="F112" s="16">
        <v>1.0039551468617501E-5</v>
      </c>
      <c r="G112" s="16">
        <v>2.1918779770761701E-6</v>
      </c>
      <c r="H112" s="16">
        <v>2.7029075978106197E-4</v>
      </c>
      <c r="J112">
        <v>0.95582061726688305</v>
      </c>
      <c r="K112">
        <f t="shared" si="16"/>
        <v>4.8454447515078328E-9</v>
      </c>
      <c r="L112">
        <f t="shared" si="17"/>
        <v>9.2146966073335926E-4</v>
      </c>
      <c r="M112" s="16">
        <f t="shared" si="18"/>
        <v>4.2402467175708788E-5</v>
      </c>
      <c r="N112" s="16">
        <f t="shared" si="19"/>
        <v>4.1841334823530124E-4</v>
      </c>
      <c r="O112" s="16">
        <f t="shared" si="20"/>
        <v>7.1624775836494365E-3</v>
      </c>
      <c r="P112" s="16">
        <f t="shared" si="21"/>
        <v>4.4755645435217793E-3</v>
      </c>
      <c r="Q112" s="16">
        <f t="shared" si="22"/>
        <v>2.1101523963812766E-2</v>
      </c>
      <c r="R112" s="16">
        <f t="shared" si="23"/>
        <v>3.21040865506838E-4</v>
      </c>
      <c r="S112" s="16">
        <f t="shared" si="24"/>
        <v>8.4040855200723293E-3</v>
      </c>
      <c r="T112" s="16">
        <f t="shared" si="25"/>
        <v>2.1102269161342176E-2</v>
      </c>
      <c r="U112" s="65">
        <f t="shared" si="26"/>
        <v>6.2985374986140624E-2</v>
      </c>
      <c r="V112" s="65"/>
      <c r="W112" s="65"/>
    </row>
    <row r="113" spans="1:23" x14ac:dyDescent="0.25">
      <c r="A113">
        <v>112</v>
      </c>
      <c r="B113">
        <v>3.7959005352159998E-4</v>
      </c>
      <c r="C113" s="16">
        <v>3.62730607562066E-9</v>
      </c>
      <c r="D113" s="16">
        <v>8.1549563483491495E-4</v>
      </c>
      <c r="E113" s="16">
        <v>5.9620622548550803E-6</v>
      </c>
      <c r="F113" s="16">
        <v>1.2703984060612601E-5</v>
      </c>
      <c r="G113" s="16">
        <v>3.0607828924313301E-6</v>
      </c>
      <c r="H113" s="16">
        <v>1.7553889851665299E-4</v>
      </c>
      <c r="J113">
        <v>0.95618221528759495</v>
      </c>
      <c r="K113">
        <f t="shared" si="16"/>
        <v>3.468365558913115E-9</v>
      </c>
      <c r="L113">
        <f t="shared" si="17"/>
        <v>8.439607585424959E-4</v>
      </c>
      <c r="M113" s="16">
        <f t="shared" si="18"/>
        <v>-8.4780651499295902E-5</v>
      </c>
      <c r="N113" s="16">
        <f t="shared" si="19"/>
        <v>5.2201054544569872E-2</v>
      </c>
      <c r="O113" s="16">
        <f t="shared" si="20"/>
        <v>0.11904409461437354</v>
      </c>
      <c r="P113" s="16">
        <f t="shared" si="21"/>
        <v>2.3643138561032187E-2</v>
      </c>
      <c r="Q113" s="16">
        <f t="shared" si="22"/>
        <v>0.19793077473431689</v>
      </c>
      <c r="R113" s="16">
        <f t="shared" si="23"/>
        <v>8.2982263220342342E-2</v>
      </c>
      <c r="S113" s="16">
        <f t="shared" si="24"/>
        <v>0.27503254092216434</v>
      </c>
      <c r="T113" s="16">
        <f t="shared" si="25"/>
        <v>0.19793393985135355</v>
      </c>
      <c r="U113" s="65">
        <f t="shared" si="26"/>
        <v>0.94876780644815262</v>
      </c>
      <c r="V113" s="65"/>
      <c r="W113" s="65"/>
    </row>
    <row r="114" spans="1:23" x14ac:dyDescent="0.25">
      <c r="A114">
        <v>113</v>
      </c>
      <c r="B114">
        <v>4.8464015401213101E-4</v>
      </c>
      <c r="C114" s="16">
        <v>5.4029882177166197E-9</v>
      </c>
      <c r="D114" s="16">
        <v>9.5424477598667003E-4</v>
      </c>
      <c r="E114" s="16">
        <v>1.03768577553251E-5</v>
      </c>
      <c r="F114" s="16">
        <v>1.00086062533133E-5</v>
      </c>
      <c r="G114" s="16">
        <v>2.0578223265653499E-6</v>
      </c>
      <c r="H114" s="16">
        <v>3.0552399812506099E-4</v>
      </c>
      <c r="J114">
        <v>0.95554908357371804</v>
      </c>
      <c r="K114">
        <f t="shared" si="16"/>
        <v>5.1628204399987117E-9</v>
      </c>
      <c r="L114">
        <f t="shared" si="17"/>
        <v>9.7631440783164415E-4</v>
      </c>
      <c r="M114" s="16">
        <f t="shared" si="18"/>
        <v>-7.0340998073822219E-6</v>
      </c>
      <c r="N114" s="16">
        <f t="shared" si="19"/>
        <v>2.2377277482464066E-4</v>
      </c>
      <c r="O114" s="16">
        <f t="shared" si="20"/>
        <v>5.9525288233798555E-4</v>
      </c>
      <c r="P114" s="16">
        <f t="shared" si="21"/>
        <v>9.5722631927919731E-5</v>
      </c>
      <c r="Q114" s="16">
        <f t="shared" si="22"/>
        <v>1.1457277253955893E-3</v>
      </c>
      <c r="R114" s="16">
        <f t="shared" si="23"/>
        <v>2.1845002018670219E-4</v>
      </c>
      <c r="S114" s="16">
        <f t="shared" si="24"/>
        <v>6.2035037984940462E-4</v>
      </c>
      <c r="T114" s="16">
        <f t="shared" si="25"/>
        <v>1.1457548658530966E-3</v>
      </c>
      <c r="U114" s="65">
        <f t="shared" si="26"/>
        <v>4.0450312803753385E-3</v>
      </c>
      <c r="V114" s="65"/>
      <c r="W114" s="65"/>
    </row>
    <row r="115" spans="1:23" x14ac:dyDescent="0.25">
      <c r="A115">
        <v>114</v>
      </c>
      <c r="B115">
        <v>6.20952766532587E-4</v>
      </c>
      <c r="C115" s="16">
        <v>8.7431881063410604E-9</v>
      </c>
      <c r="D115" s="16">
        <v>1.2120484664283301E-3</v>
      </c>
      <c r="E115" s="16">
        <v>2.1270818644558001E-5</v>
      </c>
      <c r="F115" s="16">
        <v>7.89894363749254E-6</v>
      </c>
      <c r="G115" s="16">
        <v>1.2751536043516101E-6</v>
      </c>
      <c r="H115" s="16">
        <v>6.2628032151459305E-4</v>
      </c>
      <c r="J115">
        <v>0.95434697474490604</v>
      </c>
      <c r="K115">
        <f t="shared" si="16"/>
        <v>8.3440351189122354E-9</v>
      </c>
      <c r="L115">
        <f t="shared" si="17"/>
        <v>1.2291127641195607E-3</v>
      </c>
      <c r="M115" s="16">
        <f t="shared" si="18"/>
        <v>1.2792768945613477E-5</v>
      </c>
      <c r="N115" s="16">
        <f t="shared" si="19"/>
        <v>6.8695948164154433E-2</v>
      </c>
      <c r="O115" s="16">
        <f t="shared" si="20"/>
        <v>0.33493139494174862</v>
      </c>
      <c r="P115" s="16">
        <f t="shared" si="21"/>
        <v>6.6428940077682047E-2</v>
      </c>
      <c r="Q115" s="16">
        <f t="shared" si="22"/>
        <v>0.96127904105322548</v>
      </c>
      <c r="R115" s="16">
        <f t="shared" si="23"/>
        <v>3.964885870489851E-2</v>
      </c>
      <c r="S115" s="16">
        <f t="shared" si="24"/>
        <v>0.13315531394626745</v>
      </c>
      <c r="T115" s="16">
        <f t="shared" si="25"/>
        <v>0.96132299816166022</v>
      </c>
      <c r="U115" s="65">
        <f t="shared" si="26"/>
        <v>2.565462495049637</v>
      </c>
      <c r="V115" s="65"/>
      <c r="W115" s="65"/>
    </row>
    <row r="116" spans="1:23" x14ac:dyDescent="0.25">
      <c r="A116">
        <v>115</v>
      </c>
      <c r="B116">
        <v>6.6131978644404796E-4</v>
      </c>
      <c r="C116" s="16">
        <v>9.7593068131959793E-9</v>
      </c>
      <c r="D116" s="16">
        <v>1.2719738291500601E-3</v>
      </c>
      <c r="E116" s="16">
        <v>2.4901360585392001E-5</v>
      </c>
      <c r="F116" s="16">
        <v>7.43564433582516E-6</v>
      </c>
      <c r="G116" s="16">
        <v>1.1431014763506699E-6</v>
      </c>
      <c r="H116" s="16">
        <v>7.3317698892370897E-4</v>
      </c>
      <c r="J116">
        <v>0.95407352735596995</v>
      </c>
      <c r="K116">
        <f t="shared" si="16"/>
        <v>9.3110962758150379E-9</v>
      </c>
      <c r="L116">
        <f t="shared" si="17"/>
        <v>1.2879784599912477E-3</v>
      </c>
      <c r="M116" s="16">
        <f t="shared" si="18"/>
        <v>3.4661112896848085E-5</v>
      </c>
      <c r="N116" s="16">
        <f t="shared" si="19"/>
        <v>0.11843640558471309</v>
      </c>
      <c r="O116" s="16">
        <f t="shared" si="20"/>
        <v>0.58096444603028419</v>
      </c>
      <c r="P116" s="16">
        <f t="shared" si="21"/>
        <v>0.10235037144195823</v>
      </c>
      <c r="Q116" s="16">
        <f t="shared" si="22"/>
        <v>1.7383760984280072</v>
      </c>
      <c r="R116" s="16">
        <f t="shared" si="23"/>
        <v>6.0562489900962906E-2</v>
      </c>
      <c r="S116" s="16">
        <f t="shared" si="24"/>
        <v>0.18547977567044932</v>
      </c>
      <c r="T116" s="16">
        <f t="shared" si="25"/>
        <v>1.7384620209993946</v>
      </c>
      <c r="U116" s="65">
        <f t="shared" si="26"/>
        <v>4.5246316080557696</v>
      </c>
      <c r="V116" s="65"/>
      <c r="W116" s="65"/>
    </row>
    <row r="117" spans="1:23" x14ac:dyDescent="0.25">
      <c r="A117">
        <v>116</v>
      </c>
      <c r="B117">
        <v>5.0218284726198496E-4</v>
      </c>
      <c r="C117" s="16">
        <v>5.9784668543270998E-9</v>
      </c>
      <c r="D117" s="16">
        <v>1.02052520761014E-3</v>
      </c>
      <c r="E117" s="16">
        <v>1.2270844672442601E-5</v>
      </c>
      <c r="F117" s="16">
        <v>9.6874208962064501E-6</v>
      </c>
      <c r="G117" s="16">
        <v>1.8610865168438399E-6</v>
      </c>
      <c r="H117" s="16">
        <v>3.6128942694511998E-4</v>
      </c>
      <c r="J117">
        <v>0.95523106250174095</v>
      </c>
      <c r="K117">
        <f t="shared" si="16"/>
        <v>5.7108172453903163E-9</v>
      </c>
      <c r="L117">
        <f t="shared" si="17"/>
        <v>1.0417551574525422E-3</v>
      </c>
      <c r="M117" s="16">
        <f t="shared" si="18"/>
        <v>-3.738946292857244E-5</v>
      </c>
      <c r="N117" s="16">
        <f t="shared" si="19"/>
        <v>4.28359352736937E-4</v>
      </c>
      <c r="O117" s="16">
        <f t="shared" si="20"/>
        <v>6.3225928629493848E-3</v>
      </c>
      <c r="P117" s="16">
        <f t="shared" si="21"/>
        <v>3.4804288567343911E-3</v>
      </c>
      <c r="Q117" s="16">
        <f t="shared" si="22"/>
        <v>2.0304431129190777E-2</v>
      </c>
      <c r="R117" s="16">
        <f t="shared" si="23"/>
        <v>3.1631220658944538E-4</v>
      </c>
      <c r="S117" s="16">
        <f t="shared" si="24"/>
        <v>5.3404293696546453E-3</v>
      </c>
      <c r="T117" s="16">
        <f t="shared" si="25"/>
        <v>2.0305291934720637E-2</v>
      </c>
      <c r="U117" s="65">
        <f t="shared" si="26"/>
        <v>5.6497845712576218E-2</v>
      </c>
      <c r="V117" s="65"/>
      <c r="W117" s="65"/>
    </row>
    <row r="118" spans="1:23" x14ac:dyDescent="0.25">
      <c r="A118">
        <v>117</v>
      </c>
      <c r="B118">
        <v>3.9511951969030401E-4</v>
      </c>
      <c r="C118" s="16">
        <v>3.61178520391215E-9</v>
      </c>
      <c r="D118" s="16">
        <v>7.7938498352051497E-4</v>
      </c>
      <c r="E118" s="16">
        <v>5.67613918675976E-6</v>
      </c>
      <c r="F118" s="16">
        <v>1.2182974027182099E-5</v>
      </c>
      <c r="G118" s="16">
        <v>3.0725885846414899E-6</v>
      </c>
      <c r="H118" s="16">
        <v>1.6712026514540399E-4</v>
      </c>
      <c r="J118">
        <v>0.95637529579118097</v>
      </c>
      <c r="K118">
        <f t="shared" si="16"/>
        <v>3.4542221427256934E-9</v>
      </c>
      <c r="L118">
        <f t="shared" si="17"/>
        <v>8.0681990837431681E-4</v>
      </c>
      <c r="M118" s="16">
        <f t="shared" si="18"/>
        <v>-1.6580868993708708E-5</v>
      </c>
      <c r="N118" s="16">
        <f t="shared" si="19"/>
        <v>3.8774156690120784E-2</v>
      </c>
      <c r="O118" s="16">
        <f t="shared" si="20"/>
        <v>0.12098587018632301</v>
      </c>
      <c r="P118" s="16">
        <f t="shared" si="21"/>
        <v>3.657087938650451E-2</v>
      </c>
      <c r="Q118" s="16">
        <f t="shared" si="22"/>
        <v>0.22232674503601435</v>
      </c>
      <c r="R118" s="16">
        <f t="shared" si="23"/>
        <v>5.5338246010385332E-2</v>
      </c>
      <c r="S118" s="16">
        <f t="shared" si="24"/>
        <v>0.28123434186613794</v>
      </c>
      <c r="T118" s="16">
        <f t="shared" si="25"/>
        <v>0.22233083692061936</v>
      </c>
      <c r="U118" s="65">
        <f t="shared" si="26"/>
        <v>0.97756107609610532</v>
      </c>
      <c r="V118" s="65"/>
      <c r="W118" s="65"/>
    </row>
    <row r="119" spans="1:23" x14ac:dyDescent="0.25">
      <c r="A119">
        <v>118</v>
      </c>
      <c r="B119" s="16">
        <v>4.5444166302411498E-4</v>
      </c>
      <c r="C119" s="16">
        <v>4.7008666929537702E-9</v>
      </c>
      <c r="D119" s="16">
        <v>8.8401928450427701E-4</v>
      </c>
      <c r="E119" s="16">
        <v>8.3702528149346003E-6</v>
      </c>
      <c r="F119" s="16">
        <v>1.06407843498306E-5</v>
      </c>
      <c r="G119" s="16">
        <v>2.3633804218936101E-6</v>
      </c>
      <c r="H119" s="16">
        <v>2.46443097772207E-4</v>
      </c>
      <c r="J119">
        <v>0.95588346134510604</v>
      </c>
      <c r="K119">
        <f t="shared" si="16"/>
        <v>4.4934807257825715E-9</v>
      </c>
      <c r="L119">
        <f t="shared" si="17"/>
        <v>9.0765953275913889E-4</v>
      </c>
      <c r="M119" s="16">
        <f t="shared" si="18"/>
        <v>1.2237932890911087E-6</v>
      </c>
      <c r="N119" s="16">
        <f t="shared" si="19"/>
        <v>5.8275029595236567E-3</v>
      </c>
      <c r="O119" s="16">
        <f t="shared" si="20"/>
        <v>2.2854754122383622E-2</v>
      </c>
      <c r="P119" s="16">
        <f t="shared" si="21"/>
        <v>6.8321006370561281E-3</v>
      </c>
      <c r="Q119" s="16">
        <f t="shared" si="22"/>
        <v>4.869801684209616E-2</v>
      </c>
      <c r="R119" s="16">
        <f t="shared" si="23"/>
        <v>6.2215911690821774E-3</v>
      </c>
      <c r="S119" s="16">
        <f t="shared" si="24"/>
        <v>3.13613265033812E-2</v>
      </c>
      <c r="T119" s="16">
        <f t="shared" si="25"/>
        <v>4.8699253722322658E-2</v>
      </c>
      <c r="U119" s="65">
        <f t="shared" si="26"/>
        <v>0.17049454595584562</v>
      </c>
      <c r="V119" s="65"/>
      <c r="W119" s="65"/>
    </row>
    <row r="120" spans="1:23" x14ac:dyDescent="0.25">
      <c r="A120">
        <v>119</v>
      </c>
      <c r="B120">
        <v>4.2776192900630399E-4</v>
      </c>
      <c r="C120" s="16">
        <v>4.1894036028137301E-9</v>
      </c>
      <c r="D120" s="16">
        <v>8.3608630196321798E-4</v>
      </c>
      <c r="E120" s="16">
        <v>7.0586681934567803E-6</v>
      </c>
      <c r="F120" s="16">
        <v>1.12809259045313E-5</v>
      </c>
      <c r="G120" s="16">
        <v>2.6505529289980898E-6</v>
      </c>
      <c r="H120" s="16">
        <v>2.0782602295861901E-4</v>
      </c>
      <c r="J120">
        <v>0.95610928102773995</v>
      </c>
      <c r="K120">
        <f t="shared" si="16"/>
        <v>4.0055276666212593E-9</v>
      </c>
      <c r="L120">
        <f t="shared" si="17"/>
        <v>8.6129451729767591E-4</v>
      </c>
      <c r="M120" s="16">
        <f t="shared" si="18"/>
        <v>-5.7706592850679186E-6</v>
      </c>
      <c r="N120" s="16">
        <f t="shared" si="19"/>
        <v>1.7047267520123324E-2</v>
      </c>
      <c r="O120" s="16">
        <f t="shared" si="20"/>
        <v>5.930750507482354E-2</v>
      </c>
      <c r="P120" s="16">
        <f t="shared" si="21"/>
        <v>1.7528806012371684E-2</v>
      </c>
      <c r="Q120" s="16">
        <f t="shared" si="22"/>
        <v>0.11750713320773838</v>
      </c>
      <c r="R120" s="16">
        <f t="shared" si="23"/>
        <v>2.06731178569932E-2</v>
      </c>
      <c r="S120" s="16">
        <f t="shared" si="24"/>
        <v>0.10247600580651564</v>
      </c>
      <c r="T120" s="16">
        <f t="shared" si="25"/>
        <v>0.11750971236922814</v>
      </c>
      <c r="U120" s="65">
        <f t="shared" si="26"/>
        <v>0.45204954784779389</v>
      </c>
      <c r="V120" s="65"/>
      <c r="W120" s="65"/>
    </row>
    <row r="121" spans="1:23" x14ac:dyDescent="0.25">
      <c r="A121">
        <v>120</v>
      </c>
      <c r="B121">
        <v>4.6249955174787401E-4</v>
      </c>
      <c r="C121" s="16">
        <v>5.0058747729578396E-9</v>
      </c>
      <c r="D121" s="16">
        <v>9.2586460625051505E-4</v>
      </c>
      <c r="E121" s="16">
        <v>9.33097278706772E-6</v>
      </c>
      <c r="F121" s="16">
        <v>1.04751160316654E-5</v>
      </c>
      <c r="G121" s="16">
        <v>2.2204098630136299E-6</v>
      </c>
      <c r="H121" s="16">
        <v>2.7472984919406899E-4</v>
      </c>
      <c r="J121">
        <v>0.95567938654218598</v>
      </c>
      <c r="K121">
        <f t="shared" si="16"/>
        <v>4.7840113321273529E-9</v>
      </c>
      <c r="L121">
        <f t="shared" si="17"/>
        <v>9.490302423020865E-4</v>
      </c>
      <c r="M121" s="16">
        <f t="shared" si="18"/>
        <v>-2.4031138806338491E-5</v>
      </c>
      <c r="N121" s="16">
        <f t="shared" si="19"/>
        <v>3.5952328602202937E-3</v>
      </c>
      <c r="O121" s="16">
        <f t="shared" si="20"/>
        <v>9.235872839618596E-3</v>
      </c>
      <c r="P121" s="16">
        <f t="shared" si="21"/>
        <v>1.539290236000845E-3</v>
      </c>
      <c r="Q121" s="16">
        <f t="shared" si="22"/>
        <v>1.7220561483287006E-2</v>
      </c>
      <c r="R121" s="16">
        <f t="shared" si="23"/>
        <v>3.8539052022533203E-3</v>
      </c>
      <c r="S121" s="16">
        <f t="shared" si="24"/>
        <v>1.1211468494612895E-2</v>
      </c>
      <c r="T121" s="16">
        <f t="shared" si="25"/>
        <v>1.7220939718882486E-2</v>
      </c>
      <c r="U121" s="65">
        <f t="shared" si="26"/>
        <v>6.3877270834875446E-2</v>
      </c>
      <c r="V121" s="65"/>
      <c r="W121" s="65"/>
    </row>
    <row r="122" spans="1:23" x14ac:dyDescent="0.25">
      <c r="A122">
        <v>121</v>
      </c>
      <c r="B122">
        <v>4.9228311320723595E-4</v>
      </c>
      <c r="C122" s="16">
        <v>5.4411523668406796E-9</v>
      </c>
      <c r="D122" s="16">
        <v>9.4586673952034596E-4</v>
      </c>
      <c r="E122" s="16">
        <v>1.0359445206007201E-5</v>
      </c>
      <c r="F122" s="16">
        <v>9.8491582927141008E-6</v>
      </c>
      <c r="G122" s="16">
        <v>2.0431814558565099E-6</v>
      </c>
      <c r="H122" s="16">
        <v>3.05011193481801E-4</v>
      </c>
      <c r="J122">
        <v>0.95559367330329503</v>
      </c>
      <c r="K122">
        <f t="shared" si="16"/>
        <v>5.1995307772322031E-9</v>
      </c>
      <c r="L122">
        <f t="shared" si="17"/>
        <v>9.6760279640926376E-4</v>
      </c>
      <c r="M122" s="16">
        <f t="shared" si="18"/>
        <v>1.6963430005207999E-5</v>
      </c>
      <c r="N122" s="16">
        <f t="shared" si="19"/>
        <v>3.3112353803707097E-7</v>
      </c>
      <c r="O122" s="16">
        <f t="shared" si="20"/>
        <v>3.0648150394002095E-4</v>
      </c>
      <c r="P122" s="16">
        <f t="shared" si="21"/>
        <v>3.4142359388277351E-4</v>
      </c>
      <c r="Q122" s="16">
        <f t="shared" si="22"/>
        <v>1.2581080631301859E-3</v>
      </c>
      <c r="R122" s="16">
        <f t="shared" si="23"/>
        <v>1.9223624762416622E-6</v>
      </c>
      <c r="S122" s="16">
        <f t="shared" si="24"/>
        <v>3.1028429355602809E-4</v>
      </c>
      <c r="T122" s="16">
        <f t="shared" si="25"/>
        <v>1.2581656227832996E-3</v>
      </c>
      <c r="U122" s="65">
        <f t="shared" si="26"/>
        <v>3.4767165633065871E-3</v>
      </c>
      <c r="V122" s="65"/>
      <c r="W122" s="65"/>
    </row>
    <row r="123" spans="1:23" x14ac:dyDescent="0.25">
      <c r="A123">
        <v>122</v>
      </c>
      <c r="B123">
        <v>4.9078416413552502E-4</v>
      </c>
      <c r="C123" s="16">
        <v>5.5125504947038398E-9</v>
      </c>
      <c r="D123" s="16">
        <v>9.6155826524126499E-4</v>
      </c>
      <c r="E123" s="16">
        <v>1.0667619617629E-5</v>
      </c>
      <c r="F123" s="16">
        <v>9.8863668794032492E-6</v>
      </c>
      <c r="G123" s="16">
        <v>2.01707655206761E-6</v>
      </c>
      <c r="H123" s="16">
        <v>3.1408494908125099E-4</v>
      </c>
      <c r="J123">
        <v>0.95551563104792103</v>
      </c>
      <c r="K123">
        <f t="shared" si="16"/>
        <v>5.2673281646304689E-9</v>
      </c>
      <c r="L123">
        <f t="shared" si="17"/>
        <v>9.8334256300164433E-4</v>
      </c>
      <c r="M123" s="16">
        <f t="shared" si="18"/>
        <v>-1.7742347305944179E-6</v>
      </c>
      <c r="N123" s="16">
        <f t="shared" si="19"/>
        <v>6.1068843336626057E-6</v>
      </c>
      <c r="O123" s="16">
        <f t="shared" si="20"/>
        <v>2.1293209136263206E-5</v>
      </c>
      <c r="P123" s="16">
        <f t="shared" si="21"/>
        <v>4.8163311860911376E-6</v>
      </c>
      <c r="Q123" s="16">
        <f t="shared" si="22"/>
        <v>4.592532908872674E-5</v>
      </c>
      <c r="R123" s="16">
        <f t="shared" si="23"/>
        <v>5.6935376072823656E-6</v>
      </c>
      <c r="S123" s="16">
        <f t="shared" si="24"/>
        <v>2.128192984355958E-5</v>
      </c>
      <c r="T123" s="16">
        <f t="shared" si="25"/>
        <v>4.5926604439483186E-5</v>
      </c>
      <c r="U123" s="65">
        <f t="shared" si="26"/>
        <v>1.5104382563506884E-4</v>
      </c>
      <c r="V123" s="65"/>
      <c r="W123" s="65"/>
    </row>
    <row r="124" spans="1:23" x14ac:dyDescent="0.25">
      <c r="A124">
        <v>123</v>
      </c>
      <c r="B124">
        <v>5.5106812393679804E-4</v>
      </c>
      <c r="C124" s="16">
        <v>6.98736012729797E-9</v>
      </c>
      <c r="D124" s="16">
        <v>1.0885399577389399E-3</v>
      </c>
      <c r="E124" s="16">
        <v>1.52866408295753E-5</v>
      </c>
      <c r="F124" s="16">
        <v>8.8536481401661099E-6</v>
      </c>
      <c r="G124" s="16">
        <v>1.59350309441707E-6</v>
      </c>
      <c r="H124" s="16">
        <v>4.5008462292158103E-4</v>
      </c>
      <c r="J124">
        <v>0.95491824877489895</v>
      </c>
      <c r="K124">
        <f t="shared" si="16"/>
        <v>6.6723576963189321E-9</v>
      </c>
      <c r="L124">
        <f t="shared" si="17"/>
        <v>1.1078337697535618E-3</v>
      </c>
      <c r="M124" s="16">
        <f t="shared" si="18"/>
        <v>-5.6975218799657924E-6</v>
      </c>
      <c r="N124" s="16">
        <f t="shared" si="19"/>
        <v>1.4413722261108342E-2</v>
      </c>
      <c r="O124" s="16">
        <f t="shared" si="20"/>
        <v>6.8480462099175979E-2</v>
      </c>
      <c r="P124" s="16">
        <f t="shared" si="21"/>
        <v>1.6789372065279883E-2</v>
      </c>
      <c r="Q124" s="16">
        <f t="shared" si="22"/>
        <v>0.1791688408517832</v>
      </c>
      <c r="R124" s="16">
        <f t="shared" si="23"/>
        <v>1.0469793714685115E-2</v>
      </c>
      <c r="S124" s="16">
        <f t="shared" si="24"/>
        <v>4.2580017263117158E-2</v>
      </c>
      <c r="T124" s="16">
        <f t="shared" si="25"/>
        <v>0.17917568984835044</v>
      </c>
      <c r="U124" s="65">
        <f t="shared" si="26"/>
        <v>0.51107789810350013</v>
      </c>
      <c r="V124" s="65"/>
      <c r="W124" s="65"/>
    </row>
    <row r="125" spans="1:23" x14ac:dyDescent="0.25">
      <c r="A125">
        <v>124</v>
      </c>
      <c r="B125">
        <v>4.7606620960357498E-4</v>
      </c>
      <c r="C125" s="16">
        <v>4.8339839985679596E-9</v>
      </c>
      <c r="D125" s="16">
        <v>8.6737973970097901E-4</v>
      </c>
      <c r="E125" s="16">
        <v>8.4470399538000092E-6</v>
      </c>
      <c r="F125" s="16">
        <v>1.01486991884828E-5</v>
      </c>
      <c r="G125" s="16">
        <v>2.2978106119148899E-6</v>
      </c>
      <c r="H125" s="16">
        <v>2.48703701588766E-4</v>
      </c>
      <c r="J125">
        <v>0.95597678315610701</v>
      </c>
      <c r="K125">
        <f t="shared" si="16"/>
        <v>4.6211764727790938E-9</v>
      </c>
      <c r="L125">
        <f t="shared" si="17"/>
        <v>8.8997011470586093E-4</v>
      </c>
      <c r="M125" s="16">
        <f t="shared" si="18"/>
        <v>6.216230450128903E-5</v>
      </c>
      <c r="N125" s="16">
        <f t="shared" si="19"/>
        <v>1.0488369869010145E-3</v>
      </c>
      <c r="O125" s="16">
        <f t="shared" si="20"/>
        <v>1.6164904122369539E-2</v>
      </c>
      <c r="P125" s="16">
        <f t="shared" si="21"/>
        <v>9.9846688693321101E-3</v>
      </c>
      <c r="Q125" s="16">
        <f t="shared" si="22"/>
        <v>4.5593737447436562E-2</v>
      </c>
      <c r="R125" s="16">
        <f t="shared" si="23"/>
        <v>8.4008280744361005E-4</v>
      </c>
      <c r="S125" s="16">
        <f t="shared" si="24"/>
        <v>2.0861175148951413E-2</v>
      </c>
      <c r="T125" s="16">
        <f t="shared" si="25"/>
        <v>4.5595241285631916E-2</v>
      </c>
      <c r="U125" s="65">
        <f t="shared" si="26"/>
        <v>0.14008864666806617</v>
      </c>
      <c r="V125" s="65"/>
      <c r="W125" s="65"/>
    </row>
    <row r="126" spans="1:23" x14ac:dyDescent="0.25">
      <c r="A126">
        <v>125</v>
      </c>
      <c r="B126">
        <v>6.0618865480303896E-4</v>
      </c>
      <c r="C126" s="16">
        <v>8.3574428926267905E-9</v>
      </c>
      <c r="D126" s="16">
        <v>1.18612138968628E-3</v>
      </c>
      <c r="E126" s="16">
        <v>1.9902796218297502E-5</v>
      </c>
      <c r="F126" s="16">
        <v>8.0823694672354093E-6</v>
      </c>
      <c r="G126" s="16">
        <v>1.3336457173239299E-6</v>
      </c>
      <c r="H126" s="16">
        <v>5.8600070990488795E-4</v>
      </c>
      <c r="J126">
        <v>0.95446636882099301</v>
      </c>
      <c r="K126">
        <f t="shared" si="16"/>
        <v>7.9768981703543083E-9</v>
      </c>
      <c r="L126">
        <f t="shared" si="17"/>
        <v>1.2036114168951821E-3</v>
      </c>
      <c r="M126" s="16">
        <f t="shared" si="18"/>
        <v>8.7658927108958113E-6</v>
      </c>
      <c r="N126" s="16">
        <f t="shared" si="19"/>
        <v>5.3866121710488067E-2</v>
      </c>
      <c r="O126" s="16">
        <f t="shared" si="20"/>
        <v>0.25916210195335071</v>
      </c>
      <c r="P126" s="16">
        <f t="shared" si="21"/>
        <v>5.3284193959050423E-2</v>
      </c>
      <c r="Q126" s="16">
        <f t="shared" si="22"/>
        <v>0.72774003753670824</v>
      </c>
      <c r="R126" s="16">
        <f t="shared" si="23"/>
        <v>3.2588383828060043E-2</v>
      </c>
      <c r="S126" s="16">
        <f t="shared" si="24"/>
        <v>0.11274303130055126</v>
      </c>
      <c r="T126" s="16">
        <f t="shared" si="25"/>
        <v>0.7277720731080437</v>
      </c>
      <c r="U126" s="65">
        <f t="shared" si="26"/>
        <v>1.9671559433962524</v>
      </c>
      <c r="V126" s="65"/>
      <c r="W126" s="65"/>
    </row>
    <row r="127" spans="1:23" x14ac:dyDescent="0.25">
      <c r="A127">
        <v>126</v>
      </c>
      <c r="B127" s="16">
        <v>4.4567581908548502E-4</v>
      </c>
      <c r="C127" s="16">
        <v>4.8164597180144999E-9</v>
      </c>
      <c r="D127" s="16">
        <v>9.2446486923131697E-4</v>
      </c>
      <c r="E127" s="16">
        <v>8.9643023739215802E-6</v>
      </c>
      <c r="F127" s="16">
        <v>1.08706734974267E-5</v>
      </c>
      <c r="G127" s="16">
        <v>2.30773808369472E-6</v>
      </c>
      <c r="H127" s="16">
        <v>2.63934053488768E-4</v>
      </c>
      <c r="J127">
        <v>0.95567804944258405</v>
      </c>
      <c r="K127">
        <f t="shared" si="16"/>
        <v>4.6029848285308755E-9</v>
      </c>
      <c r="L127">
        <f t="shared" si="17"/>
        <v>9.4850913785014704E-4</v>
      </c>
      <c r="M127" s="16">
        <f t="shared" si="18"/>
        <v>-5.7157499679177025E-5</v>
      </c>
      <c r="N127" s="16">
        <f t="shared" si="19"/>
        <v>8.8651337555386879E-3</v>
      </c>
      <c r="O127" s="16">
        <f t="shared" si="20"/>
        <v>1.6979545655610068E-2</v>
      </c>
      <c r="P127" s="16">
        <f t="shared" si="21"/>
        <v>1.6553742992822505E-3</v>
      </c>
      <c r="Q127" s="16">
        <f t="shared" si="22"/>
        <v>2.7346073559646966E-2</v>
      </c>
      <c r="R127" s="16">
        <f t="shared" si="23"/>
        <v>1.0441916431111843E-2</v>
      </c>
      <c r="S127" s="16">
        <f t="shared" si="24"/>
        <v>2.2313906367151391E-2</v>
      </c>
      <c r="T127" s="16">
        <f t="shared" si="25"/>
        <v>2.7346527948710002E-2</v>
      </c>
      <c r="U127" s="65">
        <f t="shared" si="26"/>
        <v>0.11494847801705121</v>
      </c>
      <c r="V127" s="65"/>
      <c r="W127" s="65"/>
    </row>
    <row r="128" spans="1:23" x14ac:dyDescent="0.25">
      <c r="A128">
        <v>127</v>
      </c>
      <c r="B128">
        <v>5.32743708478753E-4</v>
      </c>
      <c r="C128" s="16">
        <v>6.3914227005581698E-9</v>
      </c>
      <c r="D128" s="16">
        <v>1.0285656309118E-3</v>
      </c>
      <c r="E128" s="16">
        <v>1.3220966025787299E-5</v>
      </c>
      <c r="F128" s="16">
        <v>9.1340546029666194E-6</v>
      </c>
      <c r="G128" s="16">
        <v>1.7409503989244901E-6</v>
      </c>
      <c r="H128" s="16">
        <v>3.89263873297959E-4</v>
      </c>
      <c r="J128">
        <v>0.95520321567376398</v>
      </c>
      <c r="K128">
        <f t="shared" si="16"/>
        <v>6.1051075163034563E-9</v>
      </c>
      <c r="L128">
        <f t="shared" si="17"/>
        <v>1.0485682990939572E-3</v>
      </c>
      <c r="M128" s="16">
        <f t="shared" si="18"/>
        <v>1.6919117863548868E-5</v>
      </c>
      <c r="N128" s="16">
        <f t="shared" si="19"/>
        <v>6.8578961787031803E-3</v>
      </c>
      <c r="O128" s="16">
        <f t="shared" si="20"/>
        <v>2.3740952929531208E-2</v>
      </c>
      <c r="P128" s="16">
        <f t="shared" si="21"/>
        <v>4.5344973587661047E-3</v>
      </c>
      <c r="Q128" s="16">
        <f t="shared" si="22"/>
        <v>5.3340652544154071E-2</v>
      </c>
      <c r="R128" s="16">
        <f t="shared" si="23"/>
        <v>5.4599374372434782E-3</v>
      </c>
      <c r="S128" s="16">
        <f t="shared" si="24"/>
        <v>1.7665739770704795E-2</v>
      </c>
      <c r="T128" s="16">
        <f t="shared" si="25"/>
        <v>5.3342308945872739E-2</v>
      </c>
      <c r="U128" s="65">
        <f t="shared" si="26"/>
        <v>0.16494198516497557</v>
      </c>
      <c r="V128" s="65"/>
      <c r="W128" s="65"/>
    </row>
    <row r="129" spans="1:23" x14ac:dyDescent="0.25">
      <c r="A129">
        <v>128</v>
      </c>
      <c r="B129">
        <v>5.3552803679126205E-4</v>
      </c>
      <c r="C129" s="16">
        <v>6.9127581022011204E-9</v>
      </c>
      <c r="D129" s="16">
        <v>1.10870430338626E-3</v>
      </c>
      <c r="E129" s="16">
        <v>1.5400018763111499E-5</v>
      </c>
      <c r="F129" s="16">
        <v>9.1192165181197195E-6</v>
      </c>
      <c r="G129" s="16">
        <v>1.61107653280949E-6</v>
      </c>
      <c r="H129" s="16">
        <v>4.5342326452913899E-4</v>
      </c>
      <c r="J129">
        <v>0.95481578689486102</v>
      </c>
      <c r="K129">
        <f t="shared" si="16"/>
        <v>6.6004105669669887E-9</v>
      </c>
      <c r="L129">
        <f t="shared" si="17"/>
        <v>1.1285469001972067E-3</v>
      </c>
      <c r="M129" s="16">
        <f t="shared" si="18"/>
        <v>-5.7490826614682533E-5</v>
      </c>
      <c r="N129" s="16">
        <f t="shared" si="19"/>
        <v>7.8272274559680888E-3</v>
      </c>
      <c r="O129" s="16">
        <f t="shared" si="20"/>
        <v>6.1611700660532523E-2</v>
      </c>
      <c r="P129" s="16">
        <f t="shared" si="21"/>
        <v>2.2649730709844065E-2</v>
      </c>
      <c r="Q129" s="16">
        <f t="shared" si="22"/>
        <v>0.18821680806654636</v>
      </c>
      <c r="R129" s="16">
        <f t="shared" si="23"/>
        <v>5.6845317783077772E-3</v>
      </c>
      <c r="S129" s="16">
        <f t="shared" si="24"/>
        <v>3.9044470653294035E-2</v>
      </c>
      <c r="T129" s="16">
        <f t="shared" si="25"/>
        <v>0.18822512754913151</v>
      </c>
      <c r="U129" s="65">
        <f t="shared" si="26"/>
        <v>0.51325959687362444</v>
      </c>
      <c r="V129" s="65"/>
      <c r="W129" s="65"/>
    </row>
    <row r="130" spans="1:23" x14ac:dyDescent="0.25">
      <c r="A130">
        <v>129</v>
      </c>
      <c r="B130">
        <v>5.1254713367647399E-4</v>
      </c>
      <c r="C130" s="16">
        <v>6.0194920412954896E-9</v>
      </c>
      <c r="D130" s="16">
        <v>1.00640395967765E-3</v>
      </c>
      <c r="E130" s="16">
        <v>1.2186095032825599E-5</v>
      </c>
      <c r="F130" s="16">
        <v>9.4851200451918892E-6</v>
      </c>
      <c r="G130" s="16">
        <v>1.8480949995441E-6</v>
      </c>
      <c r="H130" s="16">
        <v>3.5879389749233299E-4</v>
      </c>
      <c r="J130">
        <v>0.95530410285874501</v>
      </c>
      <c r="K130">
        <f t="shared" si="16"/>
        <v>5.7504454441751429E-9</v>
      </c>
      <c r="L130">
        <f t="shared" si="17"/>
        <v>1.0272162752755366E-3</v>
      </c>
      <c r="M130" s="16">
        <f t="shared" si="18"/>
        <v>-2.1220079225885307E-6</v>
      </c>
      <c r="N130" s="16">
        <f t="shared" si="19"/>
        <v>1.7441036350671322E-3</v>
      </c>
      <c r="O130" s="16">
        <f t="shared" si="20"/>
        <v>7.5555270553240581E-3</v>
      </c>
      <c r="P130" s="16">
        <f t="shared" si="21"/>
        <v>1.9661769473774122E-3</v>
      </c>
      <c r="Q130" s="16">
        <f t="shared" si="22"/>
        <v>1.8117937414408543E-2</v>
      </c>
      <c r="R130" s="16">
        <f t="shared" si="23"/>
        <v>1.4666297531852085E-3</v>
      </c>
      <c r="S130" s="16">
        <f t="shared" si="24"/>
        <v>6.3279988217611492E-3</v>
      </c>
      <c r="T130" s="16">
        <f t="shared" si="25"/>
        <v>1.8118529480753341E-2</v>
      </c>
      <c r="U130" s="65">
        <f t="shared" si="26"/>
        <v>5.5296903107876848E-2</v>
      </c>
      <c r="V130" s="65"/>
      <c r="W130" s="65"/>
    </row>
    <row r="131" spans="1:23" x14ac:dyDescent="0.25">
      <c r="A131">
        <v>130</v>
      </c>
      <c r="B131" s="16">
        <v>4.1829347410193E-4</v>
      </c>
      <c r="C131" s="16">
        <v>3.6682050418346402E-9</v>
      </c>
      <c r="D131" s="16">
        <v>7.47079665343344E-4</v>
      </c>
      <c r="E131" s="16">
        <v>5.5280754719425903E-6</v>
      </c>
      <c r="F131" s="16">
        <v>1.1489087404934899E-5</v>
      </c>
      <c r="G131" s="16">
        <v>3.0241027801610001E-6</v>
      </c>
      <c r="H131" s="16">
        <v>1.6276061531887999E-4</v>
      </c>
      <c r="J131">
        <v>0.95655405812656202</v>
      </c>
      <c r="K131">
        <f t="shared" ref="K131:K194" si="27">C131*J131</f>
        <v>3.5088364188072401E-9</v>
      </c>
      <c r="L131">
        <f t="shared" ref="L131:L194" si="28">SUM($Z$9*B131,$AA$9*C131,$AB$9*D131,$AC$9*E131,$AD$9*F131,$AE$9*G131)</f>
        <v>7.7307827472833303E-4</v>
      </c>
      <c r="M131" s="16">
        <f t="shared" ref="M131:M194" si="29">$Z$8*B131+$AA$8*C131+$AB$8*D131+$AD$8*F131+$AE$8*G131</f>
        <v>6.3508673475527004E-5</v>
      </c>
      <c r="N131" s="16">
        <f t="shared" si="19"/>
        <v>2.2443039691828887E-2</v>
      </c>
      <c r="O131" s="16">
        <f t="shared" si="20"/>
        <v>0.11400256746754495</v>
      </c>
      <c r="P131" s="16">
        <f t="shared" si="21"/>
        <v>5.0516270251256781E-2</v>
      </c>
      <c r="Q131" s="16">
        <f t="shared" si="22"/>
        <v>0.23551710302537673</v>
      </c>
      <c r="R131" s="16">
        <f t="shared" si="23"/>
        <v>2.7187770014435682E-2</v>
      </c>
      <c r="S131" s="16">
        <f t="shared" si="24"/>
        <v>0.25620479869080304</v>
      </c>
      <c r="T131" s="16">
        <f t="shared" si="25"/>
        <v>0.23552203307370326</v>
      </c>
      <c r="U131" s="65">
        <f t="shared" si="26"/>
        <v>0.9413935822149494</v>
      </c>
      <c r="V131" s="65"/>
      <c r="W131" s="65"/>
    </row>
    <row r="132" spans="1:23" x14ac:dyDescent="0.25">
      <c r="A132">
        <v>131</v>
      </c>
      <c r="B132">
        <v>5.3275366774685495E-4</v>
      </c>
      <c r="C132" s="16">
        <v>6.7822681403296203E-9</v>
      </c>
      <c r="D132" s="16">
        <v>1.0930558905998999E-3</v>
      </c>
      <c r="E132" s="16">
        <v>1.48985664947223E-5</v>
      </c>
      <c r="F132" s="16">
        <v>9.1603820949222292E-6</v>
      </c>
      <c r="G132" s="16">
        <v>1.64179443843853E-6</v>
      </c>
      <c r="H132" s="16">
        <v>4.3865866874583402E-4</v>
      </c>
      <c r="J132">
        <v>0.95489028312779001</v>
      </c>
      <c r="K132">
        <f t="shared" si="27"/>
        <v>6.4763219447679408E-9</v>
      </c>
      <c r="L132">
        <f t="shared" si="28"/>
        <v>1.1130116669600427E-3</v>
      </c>
      <c r="M132" s="16">
        <f t="shared" si="29"/>
        <v>-4.7504331466332691E-5</v>
      </c>
      <c r="N132" s="16">
        <f t="shared" ref="N132:N195" si="30">(B132-$B$2)^2/$B$2/$B$2</f>
        <v>6.8612492350000106E-3</v>
      </c>
      <c r="O132" s="16">
        <f t="shared" ref="O132:O195" si="31">(C132-$C$2)^2/$C$2/$C$2</f>
        <v>5.0469798332522617E-2</v>
      </c>
      <c r="P132" s="16">
        <f t="shared" ref="P132:P195" si="32">(D132-$D$2)^2/$D$2/$D$2</f>
        <v>1.8025741111044533E-2</v>
      </c>
      <c r="Q132" s="16">
        <f t="shared" ref="Q132:Q195" si="33">(E132-$E$2)^2/$E$2/$E$2</f>
        <v>0.14988606573327035</v>
      </c>
      <c r="R132" s="16">
        <f t="shared" ref="R132:R195" si="34">(F132-$F$2)^2/$F$2/$F$2</f>
        <v>5.0725769042908927E-3</v>
      </c>
      <c r="S132" s="16">
        <f t="shared" ref="S132:S195" si="35">(G132-$G$2)^2/$G$2/$G$2</f>
        <v>3.3232399946440352E-2</v>
      </c>
      <c r="T132" s="16">
        <f t="shared" ref="T132:T195" si="36">(H132-$H$2)^2/$H$2/$H$2</f>
        <v>0.1498924646786565</v>
      </c>
      <c r="U132" s="65">
        <f t="shared" ref="U132:U195" si="37">SUM(N132:T132)</f>
        <v>0.41344029594122522</v>
      </c>
      <c r="V132" s="65"/>
      <c r="W132" s="65"/>
    </row>
    <row r="133" spans="1:23" x14ac:dyDescent="0.25">
      <c r="A133">
        <v>132</v>
      </c>
      <c r="B133" s="16">
        <v>5.1623044031282104E-4</v>
      </c>
      <c r="C133" s="16">
        <v>6.5353047765339298E-9</v>
      </c>
      <c r="D133" s="16">
        <v>1.0868428234902399E-3</v>
      </c>
      <c r="E133" s="16">
        <v>1.42752372807562E-5</v>
      </c>
      <c r="F133" s="16">
        <v>9.4514746816004905E-6</v>
      </c>
      <c r="G133" s="16">
        <v>1.70374284433887E-6</v>
      </c>
      <c r="H133" s="16">
        <v>4.2030588042328202E-4</v>
      </c>
      <c r="J133">
        <v>0.954914362698424</v>
      </c>
      <c r="K133">
        <f t="shared" si="27"/>
        <v>6.2406563957238641E-9</v>
      </c>
      <c r="L133">
        <f t="shared" si="28"/>
        <v>1.1074429803930033E-3</v>
      </c>
      <c r="M133" s="16">
        <f t="shared" si="29"/>
        <v>-7.4982099767361196E-5</v>
      </c>
      <c r="N133" s="16">
        <f t="shared" si="30"/>
        <v>2.4254504501007232E-3</v>
      </c>
      <c r="O133" s="16">
        <f t="shared" si="31"/>
        <v>3.2422097469892622E-2</v>
      </c>
      <c r="P133" s="16">
        <f t="shared" si="32"/>
        <v>1.6336086159544603E-2</v>
      </c>
      <c r="Q133" s="16">
        <f t="shared" si="33"/>
        <v>0.10831688544417925</v>
      </c>
      <c r="R133" s="16">
        <f t="shared" si="34"/>
        <v>1.7395514988331642E-3</v>
      </c>
      <c r="S133" s="16">
        <f t="shared" si="35"/>
        <v>2.2935255345232001E-2</v>
      </c>
      <c r="T133" s="16">
        <f t="shared" si="36"/>
        <v>0.10832189163496179</v>
      </c>
      <c r="U133" s="65">
        <f t="shared" si="37"/>
        <v>0.29249721800274414</v>
      </c>
      <c r="V133" s="65"/>
      <c r="W133" s="65"/>
    </row>
    <row r="134" spans="1:23" x14ac:dyDescent="0.25">
      <c r="A134">
        <v>133</v>
      </c>
      <c r="B134">
        <v>4.8370116770391402E-4</v>
      </c>
      <c r="C134" s="16">
        <v>5.62372394675258E-9</v>
      </c>
      <c r="D134" s="16">
        <v>9.9612530937572496E-4</v>
      </c>
      <c r="E134" s="16">
        <v>1.12695925930378E-5</v>
      </c>
      <c r="F134" s="16">
        <v>1.0047177862651801E-5</v>
      </c>
      <c r="G134" s="16">
        <v>1.97797987029753E-6</v>
      </c>
      <c r="H134" s="16">
        <v>3.3180929007953398E-4</v>
      </c>
      <c r="J134">
        <v>0.95534279107568498</v>
      </c>
      <c r="K134">
        <f t="shared" si="27"/>
        <v>5.3725841315297767E-9</v>
      </c>
      <c r="L134">
        <f t="shared" si="28"/>
        <v>1.0181920212473793E-3</v>
      </c>
      <c r="M134" s="16">
        <f t="shared" si="29"/>
        <v>-5.0789685839551334E-5</v>
      </c>
      <c r="N134" s="16">
        <f t="shared" si="30"/>
        <v>2.8451408502941437E-4</v>
      </c>
      <c r="O134" s="16">
        <f t="shared" si="31"/>
        <v>2.3900594428895281E-4</v>
      </c>
      <c r="P134" s="16">
        <f t="shared" si="32"/>
        <v>1.1340377657807076E-3</v>
      </c>
      <c r="Q134" s="16">
        <f t="shared" si="33"/>
        <v>2.4276005479757809E-3</v>
      </c>
      <c r="R134" s="16">
        <f t="shared" si="34"/>
        <v>3.4934821227616076E-4</v>
      </c>
      <c r="S134" s="16">
        <f t="shared" si="35"/>
        <v>2.207907191076609E-4</v>
      </c>
      <c r="T134" s="16">
        <f t="shared" si="36"/>
        <v>2.4277624127259133E-3</v>
      </c>
      <c r="U134" s="65">
        <f t="shared" si="37"/>
        <v>7.0830596871845897E-3</v>
      </c>
      <c r="V134" s="65"/>
      <c r="W134" s="65"/>
    </row>
    <row r="135" spans="1:23" x14ac:dyDescent="0.25">
      <c r="A135">
        <v>134</v>
      </c>
      <c r="B135">
        <v>4.8477930658164398E-4</v>
      </c>
      <c r="C135" s="16">
        <v>5.3074205469321997E-9</v>
      </c>
      <c r="D135" s="16">
        <v>9.3671495911656097E-4</v>
      </c>
      <c r="E135" s="16">
        <v>1.0008010235595E-5</v>
      </c>
      <c r="F135" s="16">
        <v>9.9977255005046307E-6</v>
      </c>
      <c r="G135" s="16">
        <v>2.0944633151590101E-6</v>
      </c>
      <c r="H135" s="16">
        <v>2.9466384154496698E-4</v>
      </c>
      <c r="J135">
        <v>0.95563573554191195</v>
      </c>
      <c r="K135">
        <f t="shared" si="27"/>
        <v>5.0719607381978091E-9</v>
      </c>
      <c r="L135">
        <f t="shared" si="28"/>
        <v>9.5879956601218242E-4</v>
      </c>
      <c r="M135" s="16">
        <f t="shared" si="29"/>
        <v>1.0759047151105616E-5</v>
      </c>
      <c r="N135" s="16">
        <f t="shared" si="30"/>
        <v>2.1539102651319631E-4</v>
      </c>
      <c r="O135" s="16">
        <f t="shared" si="31"/>
        <v>1.7350712955110335E-3</v>
      </c>
      <c r="P135" s="16">
        <f t="shared" si="32"/>
        <v>7.8256813039575971E-4</v>
      </c>
      <c r="Q135" s="16">
        <f t="shared" si="33"/>
        <v>4.6499644872654159E-3</v>
      </c>
      <c r="R135" s="16">
        <f t="shared" si="34"/>
        <v>1.87056148382771E-4</v>
      </c>
      <c r="S135" s="16">
        <f t="shared" si="35"/>
        <v>1.8624427844820262E-3</v>
      </c>
      <c r="T135" s="16">
        <f t="shared" si="36"/>
        <v>4.6501224173005609E-3</v>
      </c>
      <c r="U135" s="65">
        <f t="shared" si="37"/>
        <v>1.4082616289850764E-2</v>
      </c>
      <c r="V135" s="65"/>
      <c r="W135" s="65"/>
    </row>
    <row r="136" spans="1:23" x14ac:dyDescent="0.25">
      <c r="A136">
        <v>135</v>
      </c>
      <c r="B136">
        <v>6.0124461193121004E-4</v>
      </c>
      <c r="C136" s="16">
        <v>8.1194116544310108E-9</v>
      </c>
      <c r="D136" s="16">
        <v>1.16116854529316E-3</v>
      </c>
      <c r="E136" s="16">
        <v>1.8934194167983499E-5</v>
      </c>
      <c r="F136" s="16">
        <v>8.1399401080718792E-6</v>
      </c>
      <c r="G136" s="16">
        <v>1.37237438670316E-6</v>
      </c>
      <c r="H136" s="16">
        <v>5.5748137971929504E-4</v>
      </c>
      <c r="J136">
        <v>0.95458408022630203</v>
      </c>
      <c r="K136">
        <f t="shared" si="27"/>
        <v>7.7506611061237444E-9</v>
      </c>
      <c r="L136">
        <f t="shared" si="28"/>
        <v>1.1788126804843525E-3</v>
      </c>
      <c r="M136" s="16">
        <f t="shared" si="29"/>
        <v>2.3676543378067698E-5</v>
      </c>
      <c r="N136" s="16">
        <f t="shared" si="30"/>
        <v>4.9302602766213358E-2</v>
      </c>
      <c r="O136" s="16">
        <f t="shared" si="31"/>
        <v>0.21724831407512737</v>
      </c>
      <c r="P136" s="16">
        <f t="shared" si="32"/>
        <v>4.2000494085676396E-2</v>
      </c>
      <c r="Q136" s="16">
        <f t="shared" si="33"/>
        <v>0.58200695036717165</v>
      </c>
      <c r="R136" s="16">
        <f t="shared" si="34"/>
        <v>3.051498888559355E-2</v>
      </c>
      <c r="S136" s="16">
        <f t="shared" si="35"/>
        <v>0.10016169089905266</v>
      </c>
      <c r="T136" s="16">
        <f t="shared" si="36"/>
        <v>0.5820310709469636</v>
      </c>
      <c r="U136" s="65">
        <f t="shared" si="37"/>
        <v>1.6032661120257985</v>
      </c>
      <c r="V136" s="65"/>
      <c r="W136" s="65"/>
    </row>
    <row r="137" spans="1:23" x14ac:dyDescent="0.25">
      <c r="A137">
        <v>136</v>
      </c>
      <c r="B137">
        <v>4.77257196794097E-4</v>
      </c>
      <c r="C137" s="16">
        <v>5.0993910600300799E-9</v>
      </c>
      <c r="D137" s="16">
        <v>9.1370839293449305E-4</v>
      </c>
      <c r="E137" s="16">
        <v>9.3819031880271695E-6</v>
      </c>
      <c r="F137" s="16">
        <v>1.01449208607935E-5</v>
      </c>
      <c r="G137" s="16">
        <v>2.1793579039202002E-6</v>
      </c>
      <c r="H137" s="16">
        <v>2.7622920590843599E-4</v>
      </c>
      <c r="J137">
        <v>0.95574645223071797</v>
      </c>
      <c r="K137">
        <f t="shared" si="27"/>
        <v>4.8737249141607889E-9</v>
      </c>
      <c r="L137">
        <f t="shared" si="28"/>
        <v>9.3617249316894024E-4</v>
      </c>
      <c r="M137" s="16">
        <f t="shared" si="29"/>
        <v>1.8341900419253768E-5</v>
      </c>
      <c r="N137" s="16">
        <f t="shared" si="30"/>
        <v>8.9790405168874675E-4</v>
      </c>
      <c r="O137" s="16">
        <f t="shared" si="31"/>
        <v>6.2754089801853406E-3</v>
      </c>
      <c r="P137" s="16">
        <f t="shared" si="32"/>
        <v>2.6882406325150535E-3</v>
      </c>
      <c r="Q137" s="16">
        <f t="shared" si="33"/>
        <v>1.5998504050891569E-2</v>
      </c>
      <c r="R137" s="16">
        <f t="shared" si="34"/>
        <v>8.1802260992177808E-4</v>
      </c>
      <c r="S137" s="16">
        <f t="shared" si="35"/>
        <v>7.2996733469319012E-3</v>
      </c>
      <c r="T137" s="16">
        <f t="shared" si="36"/>
        <v>1.5999011611816015E-2</v>
      </c>
      <c r="U137" s="65">
        <f t="shared" si="37"/>
        <v>4.9976765283950404E-2</v>
      </c>
      <c r="V137" s="65"/>
      <c r="W137" s="65"/>
    </row>
    <row r="138" spans="1:23" x14ac:dyDescent="0.25">
      <c r="A138">
        <v>137</v>
      </c>
      <c r="B138" s="16">
        <v>6.6815955492870996E-4</v>
      </c>
      <c r="C138" s="16">
        <v>1.0354959701977199E-8</v>
      </c>
      <c r="D138" s="16">
        <v>1.3377306867285699E-3</v>
      </c>
      <c r="E138" s="16">
        <v>2.77678523678217E-5</v>
      </c>
      <c r="F138" s="16">
        <v>7.3804907408774302E-6</v>
      </c>
      <c r="G138" s="16">
        <v>1.0781009558765301E-6</v>
      </c>
      <c r="H138" s="16">
        <v>8.1757835021385099E-4</v>
      </c>
      <c r="J138">
        <v>0.95376746389061895</v>
      </c>
      <c r="K138">
        <f t="shared" si="27"/>
        <v>9.8762236536443522E-9</v>
      </c>
      <c r="L138">
        <f t="shared" si="28"/>
        <v>1.3535594142064992E-3</v>
      </c>
      <c r="M138" s="16">
        <f t="shared" si="29"/>
        <v>-1.7240304349079424E-5</v>
      </c>
      <c r="N138" s="16">
        <f t="shared" si="30"/>
        <v>0.12819828141599396</v>
      </c>
      <c r="O138" s="16">
        <f t="shared" si="31"/>
        <v>0.75649216966739863</v>
      </c>
      <c r="P138" s="16">
        <f t="shared" si="32"/>
        <v>0.15066670215292668</v>
      </c>
      <c r="Q138" s="16">
        <f t="shared" si="33"/>
        <v>2.5133774740187098</v>
      </c>
      <c r="R138" s="16">
        <f t="shared" si="34"/>
        <v>6.3346113242413404E-2</v>
      </c>
      <c r="S138" s="16">
        <f t="shared" si="35"/>
        <v>0.21441289967307964</v>
      </c>
      <c r="T138" s="16">
        <f t="shared" si="36"/>
        <v>2.5135180169910081</v>
      </c>
      <c r="U138" s="65">
        <f t="shared" si="37"/>
        <v>6.3400116571615301</v>
      </c>
      <c r="V138" s="65"/>
      <c r="W138" s="65"/>
    </row>
    <row r="139" spans="1:23" x14ac:dyDescent="0.25">
      <c r="A139">
        <v>138</v>
      </c>
      <c r="B139">
        <v>5.4848006728261801E-4</v>
      </c>
      <c r="C139" s="16">
        <v>6.9824844072664696E-9</v>
      </c>
      <c r="D139" s="16">
        <v>1.0930294000067501E-3</v>
      </c>
      <c r="E139" s="16">
        <v>1.5338196671079698E-5</v>
      </c>
      <c r="F139" s="16">
        <v>8.8972813305465304E-6</v>
      </c>
      <c r="G139" s="16">
        <v>1.59469773874764E-6</v>
      </c>
      <c r="H139" s="16">
        <v>4.5160268120255802E-4</v>
      </c>
      <c r="J139">
        <v>0.95489571852789901</v>
      </c>
      <c r="K139">
        <f t="shared" si="27"/>
        <v>6.6675444651865663E-9</v>
      </c>
      <c r="L139">
        <f t="shared" si="28"/>
        <v>1.1124116779221834E-3</v>
      </c>
      <c r="M139" s="16">
        <f t="shared" si="29"/>
        <v>-1.545154335694746E-5</v>
      </c>
      <c r="N139" s="16">
        <f t="shared" si="30"/>
        <v>1.3178324741593356E-2</v>
      </c>
      <c r="O139" s="16">
        <f t="shared" si="31"/>
        <v>6.8020460138786973E-2</v>
      </c>
      <c r="P139" s="16">
        <f t="shared" si="32"/>
        <v>1.8018360471101086E-2</v>
      </c>
      <c r="Q139" s="16">
        <f t="shared" si="33"/>
        <v>0.18325555262774532</v>
      </c>
      <c r="R139" s="16">
        <f t="shared" si="34"/>
        <v>9.5840200092110455E-3</v>
      </c>
      <c r="S139" s="16">
        <f t="shared" si="35"/>
        <v>4.2334816697255702E-2</v>
      </c>
      <c r="T139" s="16">
        <f t="shared" si="36"/>
        <v>0.18326277190736179</v>
      </c>
      <c r="U139" s="65">
        <f t="shared" si="37"/>
        <v>0.51765430659305522</v>
      </c>
      <c r="V139" s="65"/>
      <c r="W139" s="65"/>
    </row>
    <row r="140" spans="1:23" x14ac:dyDescent="0.25">
      <c r="A140">
        <v>139</v>
      </c>
      <c r="B140">
        <v>4.7549492813516901E-4</v>
      </c>
      <c r="C140" s="16">
        <v>5.01966324245579E-9</v>
      </c>
      <c r="D140" s="16">
        <v>9.02523574840159E-4</v>
      </c>
      <c r="E140" s="16">
        <v>9.1232945707835105E-6</v>
      </c>
      <c r="F140" s="16">
        <v>1.0177369590170499E-5</v>
      </c>
      <c r="G140" s="16">
        <v>2.21369701527347E-6</v>
      </c>
      <c r="H140" s="16">
        <v>2.68614912460687E-4</v>
      </c>
      <c r="J140">
        <v>0.95580124003049804</v>
      </c>
      <c r="K140">
        <f t="shared" si="27"/>
        <v>4.7978003516747548E-9</v>
      </c>
      <c r="L140">
        <f t="shared" si="28"/>
        <v>9.2508699137253093E-4</v>
      </c>
      <c r="M140" s="16">
        <f t="shared" si="29"/>
        <v>2.590286489780701E-5</v>
      </c>
      <c r="N140" s="16">
        <f t="shared" si="30"/>
        <v>1.1253940993424742E-3</v>
      </c>
      <c r="O140" s="16">
        <f t="shared" si="31"/>
        <v>8.7635255703799354E-3</v>
      </c>
      <c r="P140" s="16">
        <f t="shared" si="32"/>
        <v>4.0264976506103247E-3</v>
      </c>
      <c r="Q140" s="16">
        <f t="shared" si="33"/>
        <v>2.2669306910515066E-2</v>
      </c>
      <c r="R140" s="16">
        <f t="shared" si="34"/>
        <v>1.0170419682088766E-3</v>
      </c>
      <c r="S140" s="16">
        <f t="shared" si="35"/>
        <v>1.0514628138782863E-2</v>
      </c>
      <c r="T140" s="16">
        <f t="shared" si="36"/>
        <v>2.2670027502249321E-2</v>
      </c>
      <c r="U140" s="65">
        <f t="shared" si="37"/>
        <v>7.0786421840088862E-2</v>
      </c>
      <c r="V140" s="65"/>
      <c r="W140" s="65"/>
    </row>
    <row r="141" spans="1:23" x14ac:dyDescent="0.25">
      <c r="A141">
        <v>140</v>
      </c>
      <c r="B141">
        <v>5.93521669782864E-4</v>
      </c>
      <c r="C141" s="16">
        <v>7.7630315962719697E-9</v>
      </c>
      <c r="D141" s="16">
        <v>1.1237057590789E-3</v>
      </c>
      <c r="E141" s="16">
        <v>1.75260861957359E-5</v>
      </c>
      <c r="F141" s="16">
        <v>8.2323052200091503E-6</v>
      </c>
      <c r="G141" s="16">
        <v>1.4347952520653199E-6</v>
      </c>
      <c r="H141" s="16">
        <v>5.1602141333986795E-4</v>
      </c>
      <c r="J141">
        <v>0.95476153596982805</v>
      </c>
      <c r="K141">
        <f t="shared" si="27"/>
        <v>7.4118439706389317E-9</v>
      </c>
      <c r="L141">
        <f t="shared" si="28"/>
        <v>1.1415974017393875E-3</v>
      </c>
      <c r="M141" s="16">
        <f t="shared" si="29"/>
        <v>4.5445937826340616E-5</v>
      </c>
      <c r="N141" s="16">
        <f t="shared" si="30"/>
        <v>4.2578200126829571E-2</v>
      </c>
      <c r="O141" s="16">
        <f t="shared" si="31"/>
        <v>0.16140186268122328</v>
      </c>
      <c r="P141" s="16">
        <f t="shared" si="32"/>
        <v>2.7577660208560208E-2</v>
      </c>
      <c r="Q141" s="16">
        <f t="shared" si="33"/>
        <v>0.39915860374437745</v>
      </c>
      <c r="R141" s="16">
        <f t="shared" si="34"/>
        <v>2.7330845283712085E-2</v>
      </c>
      <c r="S141" s="16">
        <f t="shared" si="35"/>
        <v>8.1449935574662485E-2</v>
      </c>
      <c r="T141" s="16">
        <f t="shared" si="36"/>
        <v>0.39917348942705666</v>
      </c>
      <c r="U141" s="65">
        <f t="shared" si="37"/>
        <v>1.1386705970464219</v>
      </c>
      <c r="V141" s="65"/>
      <c r="W141" s="65"/>
    </row>
    <row r="142" spans="1:23" x14ac:dyDescent="0.25">
      <c r="A142">
        <v>141</v>
      </c>
      <c r="B142">
        <v>4.9371381490782103E-4</v>
      </c>
      <c r="C142" s="16">
        <v>5.5768287987511203E-9</v>
      </c>
      <c r="D142" s="16">
        <v>9.6711718021035399E-4</v>
      </c>
      <c r="E142" s="16">
        <v>1.0853758581879899E-5</v>
      </c>
      <c r="F142" s="16">
        <v>9.8300788032875198E-6</v>
      </c>
      <c r="G142" s="16">
        <v>1.9939465462720201E-6</v>
      </c>
      <c r="H142" s="16">
        <v>3.19565487736129E-4</v>
      </c>
      <c r="J142">
        <v>0.95548946913164101</v>
      </c>
      <c r="K142">
        <f t="shared" si="27"/>
        <v>5.328601188356755E-9</v>
      </c>
      <c r="L142">
        <f t="shared" si="28"/>
        <v>9.8876570753440212E-4</v>
      </c>
      <c r="M142" s="16">
        <f t="shared" si="29"/>
        <v>-1.3380777187603288E-6</v>
      </c>
      <c r="N142" s="16">
        <f t="shared" si="30"/>
        <v>1.2133822205158475E-5</v>
      </c>
      <c r="O142" s="16">
        <f t="shared" si="31"/>
        <v>4.8889375206445509E-5</v>
      </c>
      <c r="P142" s="16">
        <f t="shared" si="32"/>
        <v>1.2772410753230612E-5</v>
      </c>
      <c r="Q142" s="16">
        <f t="shared" si="33"/>
        <v>1.1138475274069642E-4</v>
      </c>
      <c r="R142" s="16">
        <f t="shared" si="34"/>
        <v>1.102888515347356E-5</v>
      </c>
      <c r="S142" s="16">
        <f t="shared" si="35"/>
        <v>4.7703331887848157E-5</v>
      </c>
      <c r="T142" s="16">
        <f t="shared" si="36"/>
        <v>1.1138807905158009E-4</v>
      </c>
      <c r="U142" s="65">
        <f t="shared" si="37"/>
        <v>3.5530065699843278E-4</v>
      </c>
      <c r="V142" s="65"/>
      <c r="W142" s="65"/>
    </row>
    <row r="143" spans="1:23" x14ac:dyDescent="0.25">
      <c r="A143">
        <v>142</v>
      </c>
      <c r="B143">
        <v>4.9979659626946495E-4</v>
      </c>
      <c r="C143" s="16">
        <v>5.8021761227407397E-9</v>
      </c>
      <c r="D143" s="16">
        <v>9.9457032124952304E-4</v>
      </c>
      <c r="E143" s="16">
        <v>1.16094229498646E-5</v>
      </c>
      <c r="F143" s="16">
        <v>9.7223342524652305E-6</v>
      </c>
      <c r="G143" s="16">
        <v>1.9170825791391602E-6</v>
      </c>
      <c r="H143" s="16">
        <v>3.4181482829484901E-4</v>
      </c>
      <c r="J143">
        <v>0.95535707948306103</v>
      </c>
      <c r="K143">
        <f t="shared" si="27"/>
        <v>5.5431500352679442E-9</v>
      </c>
      <c r="L143">
        <f t="shared" si="28"/>
        <v>1.0159262701574699E-3</v>
      </c>
      <c r="M143" s="16">
        <f t="shared" si="29"/>
        <v>-1.6333077618539947E-5</v>
      </c>
      <c r="N143" s="16">
        <f t="shared" si="30"/>
        <v>2.5111918083248354E-4</v>
      </c>
      <c r="O143" s="16">
        <f t="shared" si="31"/>
        <v>2.2736130133339943E-3</v>
      </c>
      <c r="P143" s="16">
        <f t="shared" si="32"/>
        <v>1.0279636298614972E-3</v>
      </c>
      <c r="Q143" s="16">
        <f t="shared" si="33"/>
        <v>6.5465983802196238E-3</v>
      </c>
      <c r="R143" s="16">
        <f t="shared" si="34"/>
        <v>2.0292791468054299E-4</v>
      </c>
      <c r="S143" s="16">
        <f t="shared" si="35"/>
        <v>2.0420613892290409E-3</v>
      </c>
      <c r="T143" s="16">
        <f t="shared" si="36"/>
        <v>6.5468481336131215E-3</v>
      </c>
      <c r="U143" s="65">
        <f t="shared" si="37"/>
        <v>1.8891131641770306E-2</v>
      </c>
      <c r="V143" s="65"/>
      <c r="W143" s="65"/>
    </row>
    <row r="144" spans="1:23" x14ac:dyDescent="0.25">
      <c r="A144">
        <v>143</v>
      </c>
      <c r="B144">
        <v>4.2709018450201E-4</v>
      </c>
      <c r="C144" s="16">
        <v>4.5794749087969202E-9</v>
      </c>
      <c r="D144" s="16">
        <v>9.1711425460990099E-4</v>
      </c>
      <c r="E144" s="16">
        <v>8.4559656475704094E-6</v>
      </c>
      <c r="F144" s="16">
        <v>1.1340952522233601E-5</v>
      </c>
      <c r="G144" s="16">
        <v>2.4270155559657599E-6</v>
      </c>
      <c r="H144" s="16">
        <v>2.4896714019600802E-4</v>
      </c>
      <c r="J144">
        <v>0.95570457369775097</v>
      </c>
      <c r="K144">
        <f t="shared" si="27"/>
        <v>4.3766251154713079E-9</v>
      </c>
      <c r="L144">
        <f t="shared" si="28"/>
        <v>9.4221859573542517E-4</v>
      </c>
      <c r="M144" s="16">
        <f t="shared" si="29"/>
        <v>-8.8038226731405175E-5</v>
      </c>
      <c r="N144" s="16">
        <f t="shared" si="30"/>
        <v>1.7405661924049451E-2</v>
      </c>
      <c r="O144" s="16">
        <f t="shared" si="31"/>
        <v>2.9962660640343114E-2</v>
      </c>
      <c r="P144" s="16">
        <f t="shared" si="32"/>
        <v>2.3342422450697928E-3</v>
      </c>
      <c r="Q144" s="16">
        <f t="shared" si="33"/>
        <v>4.5239529789070969E-2</v>
      </c>
      <c r="R144" s="16">
        <f t="shared" si="34"/>
        <v>2.2460308618438566E-2</v>
      </c>
      <c r="S144" s="16">
        <f t="shared" si="35"/>
        <v>4.3591190127687356E-2</v>
      </c>
      <c r="T144" s="16">
        <f t="shared" si="36"/>
        <v>4.5240165667515882E-2</v>
      </c>
      <c r="U144" s="65">
        <f t="shared" si="37"/>
        <v>0.20623375901217511</v>
      </c>
      <c r="V144" s="65"/>
      <c r="W144" s="65"/>
    </row>
    <row r="145" spans="1:23" x14ac:dyDescent="0.25">
      <c r="A145">
        <v>144</v>
      </c>
      <c r="B145" s="16">
        <v>4.8715228021848099E-4</v>
      </c>
      <c r="C145" s="16">
        <v>5.5518595123696297E-9</v>
      </c>
      <c r="D145" s="16">
        <v>9.7596773306643199E-4</v>
      </c>
      <c r="E145" s="16">
        <v>1.090290945444E-5</v>
      </c>
      <c r="F145" s="16">
        <v>9.9667449592129195E-6</v>
      </c>
      <c r="G145" s="16">
        <v>2.0031252686678102E-6</v>
      </c>
      <c r="H145" s="16">
        <v>3.21012771592795E-4</v>
      </c>
      <c r="J145">
        <v>0.95544318629285097</v>
      </c>
      <c r="K145">
        <f t="shared" si="27"/>
        <v>5.3044863423487127E-9</v>
      </c>
      <c r="L145">
        <f t="shared" si="28"/>
        <v>9.9789879639401334E-4</v>
      </c>
      <c r="M145" s="16">
        <f t="shared" si="29"/>
        <v>-2.3594235957051293E-5</v>
      </c>
      <c r="N145" s="16">
        <f t="shared" si="30"/>
        <v>9.7083362582337939E-5</v>
      </c>
      <c r="O145" s="16">
        <f t="shared" si="31"/>
        <v>6.1675777092710738E-6</v>
      </c>
      <c r="P145" s="16">
        <f t="shared" si="32"/>
        <v>1.6276749006753928E-4</v>
      </c>
      <c r="Q145" s="16">
        <f t="shared" si="33"/>
        <v>2.2892162342508303E-4</v>
      </c>
      <c r="R145" s="16">
        <f t="shared" si="34"/>
        <v>1.110011213810601E-4</v>
      </c>
      <c r="S145" s="16">
        <f t="shared" si="35"/>
        <v>5.453437418903498E-6</v>
      </c>
      <c r="T145" s="16">
        <f t="shared" si="36"/>
        <v>2.2894005315753188E-4</v>
      </c>
      <c r="U145" s="65">
        <f t="shared" si="37"/>
        <v>8.4033466574172681E-4</v>
      </c>
      <c r="V145" s="65"/>
      <c r="W145" s="65"/>
    </row>
    <row r="146" spans="1:23" x14ac:dyDescent="0.25">
      <c r="A146">
        <v>145</v>
      </c>
      <c r="B146">
        <v>5.1968284686288498E-4</v>
      </c>
      <c r="C146" s="16">
        <v>6.4797617987324203E-9</v>
      </c>
      <c r="D146" s="16">
        <v>1.07002977391693E-3</v>
      </c>
      <c r="E146" s="16">
        <v>1.39375547903894E-5</v>
      </c>
      <c r="F146" s="16">
        <v>9.3815058315765901E-6</v>
      </c>
      <c r="G146" s="16">
        <v>1.7180232444262199E-6</v>
      </c>
      <c r="H146" s="16">
        <v>4.10363162403478E-4</v>
      </c>
      <c r="J146">
        <v>0.954996976821057</v>
      </c>
      <c r="K146">
        <f t="shared" si="27"/>
        <v>6.1881529283100361E-9</v>
      </c>
      <c r="L146">
        <f t="shared" si="28"/>
        <v>1.0905043290627108E-3</v>
      </c>
      <c r="M146" s="16">
        <f t="shared" si="29"/>
        <v>-5.1138635336940702E-5</v>
      </c>
      <c r="N146" s="16">
        <f t="shared" si="30"/>
        <v>3.1658570065517342E-3</v>
      </c>
      <c r="O146" s="16">
        <f t="shared" si="31"/>
        <v>2.89109266196062E-2</v>
      </c>
      <c r="P146" s="16">
        <f t="shared" si="32"/>
        <v>1.218062335868011E-2</v>
      </c>
      <c r="Q146" s="16">
        <f t="shared" si="33"/>
        <v>8.8610358863980387E-2</v>
      </c>
      <c r="R146" s="16">
        <f t="shared" si="34"/>
        <v>2.3816473839940767E-3</v>
      </c>
      <c r="S146" s="16">
        <f t="shared" si="35"/>
        <v>2.0831578982543134E-2</v>
      </c>
      <c r="T146" s="16">
        <f t="shared" si="36"/>
        <v>8.8614156872517877E-2</v>
      </c>
      <c r="U146" s="65">
        <f t="shared" si="37"/>
        <v>0.24469514908787354</v>
      </c>
      <c r="V146" s="65"/>
      <c r="W146" s="65"/>
    </row>
    <row r="147" spans="1:23" x14ac:dyDescent="0.25">
      <c r="A147">
        <v>146</v>
      </c>
      <c r="B147" s="16">
        <v>5.1167813256726695E-4</v>
      </c>
      <c r="C147" s="16">
        <v>5.7689841612325099E-9</v>
      </c>
      <c r="D147" s="16">
        <v>9.65241604347694E-4</v>
      </c>
      <c r="E147" s="16">
        <v>1.12063752825857E-5</v>
      </c>
      <c r="F147" s="16">
        <v>9.4835211566449207E-6</v>
      </c>
      <c r="G147" s="16">
        <v>1.9274595373803701E-6</v>
      </c>
      <c r="H147" s="16">
        <v>3.2994747333803601E-4</v>
      </c>
      <c r="J147">
        <v>0.95550586271493199</v>
      </c>
      <c r="K147">
        <f t="shared" si="27"/>
        <v>5.5122981879672476E-9</v>
      </c>
      <c r="L147">
        <f t="shared" si="28"/>
        <v>9.8613033721420295E-4</v>
      </c>
      <c r="M147" s="16">
        <f t="shared" si="29"/>
        <v>3.7225927920330956E-5</v>
      </c>
      <c r="N147" s="16">
        <f t="shared" si="30"/>
        <v>1.5996963668076663E-3</v>
      </c>
      <c r="O147" s="16">
        <f t="shared" si="31"/>
        <v>1.7379760829769149E-3</v>
      </c>
      <c r="P147" s="16">
        <f t="shared" si="32"/>
        <v>2.6489937714846552E-6</v>
      </c>
      <c r="Q147" s="16">
        <f t="shared" si="33"/>
        <v>1.8822368068422881E-3</v>
      </c>
      <c r="R147" s="16">
        <f t="shared" si="34"/>
        <v>1.4790727497521841E-3</v>
      </c>
      <c r="S147" s="16">
        <f t="shared" si="35"/>
        <v>1.6016713826638E-3</v>
      </c>
      <c r="T147" s="16">
        <f t="shared" si="36"/>
        <v>1.8822367013216496E-3</v>
      </c>
      <c r="U147" s="65">
        <f t="shared" si="37"/>
        <v>1.0185539084135987E-2</v>
      </c>
      <c r="V147" s="65"/>
      <c r="W147" s="65"/>
    </row>
    <row r="148" spans="1:23" x14ac:dyDescent="0.25">
      <c r="A148">
        <v>147</v>
      </c>
      <c r="B148">
        <v>4.5637449598713602E-4</v>
      </c>
      <c r="C148" s="16">
        <v>4.4777694394175804E-9</v>
      </c>
      <c r="D148" s="16">
        <v>8.3757924991028395E-4</v>
      </c>
      <c r="E148" s="16">
        <v>7.5581326197408501E-6</v>
      </c>
      <c r="F148" s="16">
        <v>1.05729237386237E-5</v>
      </c>
      <c r="G148" s="16">
        <v>2.4798160350122699E-6</v>
      </c>
      <c r="H148" s="16">
        <v>2.2253157229661899E-4</v>
      </c>
      <c r="J148">
        <v>0.95611687303526305</v>
      </c>
      <c r="K148">
        <f t="shared" si="27"/>
        <v>4.2812709145887999E-9</v>
      </c>
      <c r="L148">
        <f t="shared" si="28"/>
        <v>8.612004356531042E-4</v>
      </c>
      <c r="M148" s="16">
        <f t="shared" si="29"/>
        <v>5.1548556321167846E-5</v>
      </c>
      <c r="N148" s="16">
        <f t="shared" si="30"/>
        <v>5.2431445244670392E-3</v>
      </c>
      <c r="O148" s="16">
        <f t="shared" si="31"/>
        <v>3.6657668611728984E-2</v>
      </c>
      <c r="P148" s="16">
        <f t="shared" si="32"/>
        <v>1.7120982112594836E-2</v>
      </c>
      <c r="Q148" s="16">
        <f t="shared" si="33"/>
        <v>8.7787658992881434E-2</v>
      </c>
      <c r="R148" s="16">
        <f t="shared" si="34"/>
        <v>5.1835141045718592E-3</v>
      </c>
      <c r="S148" s="16">
        <f t="shared" si="35"/>
        <v>5.5263794988004038E-2</v>
      </c>
      <c r="T148" s="16">
        <f t="shared" si="36"/>
        <v>8.7790075728483366E-2</v>
      </c>
      <c r="U148" s="65">
        <f t="shared" si="37"/>
        <v>0.29504683906273155</v>
      </c>
      <c r="V148" s="65"/>
      <c r="W148" s="65"/>
    </row>
    <row r="149" spans="1:23" x14ac:dyDescent="0.25">
      <c r="A149">
        <v>148</v>
      </c>
      <c r="B149">
        <v>5.2091978379112597E-4</v>
      </c>
      <c r="C149" s="16">
        <v>6.09695080009007E-9</v>
      </c>
      <c r="D149" s="16">
        <v>1.0028739374556401E-3</v>
      </c>
      <c r="E149" s="16">
        <v>1.2300178155793401E-5</v>
      </c>
      <c r="F149" s="16">
        <v>9.3309048934068593E-6</v>
      </c>
      <c r="G149" s="16">
        <v>1.82453098981719E-6</v>
      </c>
      <c r="H149" s="16">
        <v>3.6215276343256301E-4</v>
      </c>
      <c r="J149">
        <v>0.95532451893847703</v>
      </c>
      <c r="K149">
        <f t="shared" si="27"/>
        <v>5.8245665900876085E-9</v>
      </c>
      <c r="L149">
        <f t="shared" si="28"/>
        <v>1.0233541812814707E-3</v>
      </c>
      <c r="M149" s="16">
        <f t="shared" si="29"/>
        <v>1.8485386300781097E-5</v>
      </c>
      <c r="N149" s="16">
        <f t="shared" si="30"/>
        <v>3.4550940847274713E-3</v>
      </c>
      <c r="O149" s="16">
        <f t="shared" si="31"/>
        <v>1.0182634812672406E-2</v>
      </c>
      <c r="P149" s="16">
        <f t="shared" si="32"/>
        <v>1.6547406166307229E-3</v>
      </c>
      <c r="Q149" s="16">
        <f t="shared" si="33"/>
        <v>2.109022846648494E-2</v>
      </c>
      <c r="R149" s="16">
        <f t="shared" si="34"/>
        <v>2.9087244432644227E-3</v>
      </c>
      <c r="S149" s="16">
        <f t="shared" si="35"/>
        <v>8.3329277300431721E-3</v>
      </c>
      <c r="T149" s="16">
        <f t="shared" si="36"/>
        <v>2.1090807752347829E-2</v>
      </c>
      <c r="U149" s="65">
        <f t="shared" si="37"/>
        <v>6.8715157906170957E-2</v>
      </c>
      <c r="V149" s="65"/>
      <c r="W149" s="65"/>
    </row>
    <row r="150" spans="1:23" x14ac:dyDescent="0.25">
      <c r="A150">
        <v>149</v>
      </c>
      <c r="B150">
        <v>5.2071951991119602E-4</v>
      </c>
      <c r="C150" s="16">
        <v>5.9373203198822596E-9</v>
      </c>
      <c r="D150" s="16">
        <v>9.7639477234002202E-4</v>
      </c>
      <c r="E150" s="16">
        <v>1.1665284925634401E-5</v>
      </c>
      <c r="F150" s="16">
        <v>9.3232917402974698E-6</v>
      </c>
      <c r="G150" s="16">
        <v>1.87303129031908E-6</v>
      </c>
      <c r="H150" s="16">
        <v>3.4345924439558797E-4</v>
      </c>
      <c r="J150">
        <v>0.95545438272348104</v>
      </c>
      <c r="K150">
        <f t="shared" si="27"/>
        <v>5.6728387212646857E-9</v>
      </c>
      <c r="L150">
        <f t="shared" si="28"/>
        <v>9.9690844979061634E-4</v>
      </c>
      <c r="M150" s="16">
        <f t="shared" si="29"/>
        <v>4.4530590031775854E-5</v>
      </c>
      <c r="N150" s="16">
        <f t="shared" si="30"/>
        <v>3.4074080570823521E-3</v>
      </c>
      <c r="O150" s="16">
        <f t="shared" si="31"/>
        <v>5.1962502640505379E-3</v>
      </c>
      <c r="P150" s="16">
        <f t="shared" si="32"/>
        <v>1.7427097748454654E-4</v>
      </c>
      <c r="Q150" s="16">
        <f t="shared" si="33"/>
        <v>7.4153036195440513E-3</v>
      </c>
      <c r="R150" s="16">
        <f t="shared" si="34"/>
        <v>2.9925817660256138E-3</v>
      </c>
      <c r="S150" s="16">
        <f t="shared" si="35"/>
        <v>4.5063158111418519E-3</v>
      </c>
      <c r="T150" s="16">
        <f t="shared" si="36"/>
        <v>7.4153957397231863E-3</v>
      </c>
      <c r="U150" s="65">
        <f t="shared" si="37"/>
        <v>3.1107526235052137E-2</v>
      </c>
      <c r="V150" s="65"/>
      <c r="W150" s="65"/>
    </row>
    <row r="151" spans="1:23" x14ac:dyDescent="0.25">
      <c r="A151">
        <v>150</v>
      </c>
      <c r="B151">
        <v>5.1644190480214095E-4</v>
      </c>
      <c r="C151" s="16">
        <v>5.7709816990046602E-9</v>
      </c>
      <c r="D151" s="16">
        <v>9.5646612103059505E-4</v>
      </c>
      <c r="E151" s="16">
        <v>1.1109465145463199E-5</v>
      </c>
      <c r="F151" s="16">
        <v>9.3921296814477897E-6</v>
      </c>
      <c r="G151" s="16">
        <v>1.92659473294195E-6</v>
      </c>
      <c r="H151" s="16">
        <v>3.2709402288216101E-4</v>
      </c>
      <c r="J151">
        <v>0.95555093777759004</v>
      </c>
      <c r="K151">
        <f t="shared" si="27"/>
        <v>5.5144669743812128E-9</v>
      </c>
      <c r="L151">
        <f t="shared" si="28"/>
        <v>9.7717120414473366E-4</v>
      </c>
      <c r="M151" s="16">
        <f t="shared" si="29"/>
        <v>5.571260545954834E-5</v>
      </c>
      <c r="N151" s="16">
        <f t="shared" si="30"/>
        <v>2.467970083766769E-3</v>
      </c>
      <c r="O151" s="16">
        <f t="shared" si="31"/>
        <v>1.7681797954913721E-3</v>
      </c>
      <c r="P151" s="16">
        <f t="shared" si="32"/>
        <v>5.5931147788676428E-5</v>
      </c>
      <c r="Q151" s="16">
        <f t="shared" si="33"/>
        <v>1.1807335431876054E-3</v>
      </c>
      <c r="R151" s="16">
        <f t="shared" si="34"/>
        <v>2.2776722580526666E-3</v>
      </c>
      <c r="S151" s="16">
        <f t="shared" si="35"/>
        <v>1.6363324458522081E-3</v>
      </c>
      <c r="T151" s="16">
        <f t="shared" si="36"/>
        <v>1.1807027855052568E-3</v>
      </c>
      <c r="U151" s="65">
        <f t="shared" si="37"/>
        <v>1.0567522059644554E-2</v>
      </c>
      <c r="V151" s="65"/>
      <c r="W151" s="65"/>
    </row>
    <row r="152" spans="1:23" x14ac:dyDescent="0.25">
      <c r="A152">
        <v>151</v>
      </c>
      <c r="B152" s="16">
        <v>4.9349779798251196E-4</v>
      </c>
      <c r="C152" s="16">
        <v>5.7686698608102398E-9</v>
      </c>
      <c r="D152" s="16">
        <v>1.0016229770113301E-3</v>
      </c>
      <c r="E152" s="16">
        <v>1.1623258105385701E-5</v>
      </c>
      <c r="F152" s="16">
        <v>9.8498055748334603E-6</v>
      </c>
      <c r="G152" s="16">
        <v>1.9283805639625699E-6</v>
      </c>
      <c r="H152" s="16">
        <v>3.4222229744375202E-4</v>
      </c>
      <c r="J152">
        <v>0.95531997237822397</v>
      </c>
      <c r="K152">
        <f t="shared" si="27"/>
        <v>5.510925532088331E-9</v>
      </c>
      <c r="L152">
        <f t="shared" si="28"/>
        <v>1.0232452000550987E-3</v>
      </c>
      <c r="M152" s="16">
        <f t="shared" si="29"/>
        <v>-3.624960409007487E-5</v>
      </c>
      <c r="N152" s="16">
        <f t="shared" si="30"/>
        <v>9.2677919740927869E-6</v>
      </c>
      <c r="O152" s="16">
        <f t="shared" si="31"/>
        <v>1.7332474032779354E-3</v>
      </c>
      <c r="P152" s="16">
        <f t="shared" si="32"/>
        <v>1.550814816548379E-3</v>
      </c>
      <c r="Q152" s="16">
        <f t="shared" si="33"/>
        <v>6.7567073583881592E-3</v>
      </c>
      <c r="R152" s="16">
        <f t="shared" si="34"/>
        <v>1.7446829010476883E-6</v>
      </c>
      <c r="S152" s="16">
        <f t="shared" si="35"/>
        <v>1.5651649604379063E-3</v>
      </c>
      <c r="T152" s="16">
        <f t="shared" si="36"/>
        <v>6.7570249966266592E-3</v>
      </c>
      <c r="U152" s="65">
        <f t="shared" si="37"/>
        <v>1.8373972010154182E-2</v>
      </c>
      <c r="V152" s="65"/>
      <c r="W152" s="65"/>
    </row>
    <row r="153" spans="1:23" x14ac:dyDescent="0.25">
      <c r="A153">
        <v>152</v>
      </c>
      <c r="B153">
        <v>5.2851621154746404E-4</v>
      </c>
      <c r="C153" s="16">
        <v>6.0794365525596496E-9</v>
      </c>
      <c r="D153" s="16">
        <v>9.8520495183201896E-4</v>
      </c>
      <c r="E153" s="16">
        <v>1.2051185455215701E-5</v>
      </c>
      <c r="F153" s="16">
        <v>9.1891900254855504E-6</v>
      </c>
      <c r="G153" s="16">
        <v>1.82941475804931E-6</v>
      </c>
      <c r="H153" s="16">
        <v>3.5482139398168198E-4</v>
      </c>
      <c r="J153">
        <v>0.95541393096900795</v>
      </c>
      <c r="K153">
        <f t="shared" si="27"/>
        <v>5.8083783747576891E-9</v>
      </c>
      <c r="L153">
        <f t="shared" si="28"/>
        <v>1.0054066672044869E-3</v>
      </c>
      <c r="M153" s="16">
        <f t="shared" si="29"/>
        <v>5.1625755890441197E-5</v>
      </c>
      <c r="N153" s="16">
        <f t="shared" si="30"/>
        <v>5.5085998156650462E-3</v>
      </c>
      <c r="O153" s="16">
        <f t="shared" si="31"/>
        <v>9.5543869571727818E-3</v>
      </c>
      <c r="P153" s="16">
        <f t="shared" si="32"/>
        <v>4.9923035553014312E-4</v>
      </c>
      <c r="Q153" s="16">
        <f t="shared" si="33"/>
        <v>1.4894237276294797E-2</v>
      </c>
      <c r="R153" s="16">
        <f t="shared" si="34"/>
        <v>4.6650495288471268E-3</v>
      </c>
      <c r="S153" s="16">
        <f t="shared" si="35"/>
        <v>7.8947650767148287E-3</v>
      </c>
      <c r="T153" s="16">
        <f t="shared" si="36"/>
        <v>1.4894478548808137E-2</v>
      </c>
      <c r="U153" s="65">
        <f t="shared" si="37"/>
        <v>5.791074755903286E-2</v>
      </c>
      <c r="V153" s="65"/>
      <c r="W153" s="65"/>
    </row>
    <row r="154" spans="1:23" x14ac:dyDescent="0.25">
      <c r="A154">
        <v>153</v>
      </c>
      <c r="B154">
        <v>4.9374488580055797E-4</v>
      </c>
      <c r="C154" s="16">
        <v>5.8190759805727097E-9</v>
      </c>
      <c r="D154" s="16">
        <v>1.01006554663046E-3</v>
      </c>
      <c r="E154" s="16">
        <v>1.18225504325858E-5</v>
      </c>
      <c r="F154" s="16">
        <v>9.8486291179917999E-6</v>
      </c>
      <c r="G154" s="16">
        <v>1.9118559397577199E-6</v>
      </c>
      <c r="H154" s="16">
        <v>3.48090177668974E-4</v>
      </c>
      <c r="J154">
        <v>0.95527876696854197</v>
      </c>
      <c r="K154">
        <f t="shared" si="27"/>
        <v>5.5588397276177571E-9</v>
      </c>
      <c r="L154">
        <f t="shared" si="28"/>
        <v>1.0316688417302206E-3</v>
      </c>
      <c r="M154" s="16">
        <f t="shared" si="29"/>
        <v>-4.4179070129104724E-5</v>
      </c>
      <c r="N154" s="16">
        <f t="shared" si="30"/>
        <v>1.2577774708294909E-5</v>
      </c>
      <c r="O154" s="16">
        <f t="shared" si="31"/>
        <v>2.5739364711725925E-3</v>
      </c>
      <c r="P154" s="16">
        <f t="shared" si="32"/>
        <v>2.3175759893806491E-3</v>
      </c>
      <c r="Q154" s="16">
        <f t="shared" si="33"/>
        <v>1.0151484443922177E-2</v>
      </c>
      <c r="R154" s="16">
        <f t="shared" si="34"/>
        <v>2.0740213338398905E-6</v>
      </c>
      <c r="S154" s="16">
        <f t="shared" si="35"/>
        <v>2.2841060902848206E-3</v>
      </c>
      <c r="T154" s="16">
        <f t="shared" si="36"/>
        <v>1.0151968634803391E-2</v>
      </c>
      <c r="U154" s="65">
        <f t="shared" si="37"/>
        <v>2.7493723425605767E-2</v>
      </c>
      <c r="V154" s="65"/>
      <c r="W154" s="65"/>
    </row>
    <row r="155" spans="1:23" x14ac:dyDescent="0.25">
      <c r="A155">
        <v>154</v>
      </c>
      <c r="B155">
        <v>4.4691638499567499E-4</v>
      </c>
      <c r="C155" s="16">
        <v>4.93072788730925E-9</v>
      </c>
      <c r="D155" s="16">
        <v>9.4420114220975697E-4</v>
      </c>
      <c r="E155" s="16">
        <v>9.3708480143828699E-6</v>
      </c>
      <c r="F155" s="16">
        <v>1.0850214841165501E-5</v>
      </c>
      <c r="G155" s="16">
        <v>2.2547543866405199E-6</v>
      </c>
      <c r="H155" s="16">
        <v>2.7590414583299498E-4</v>
      </c>
      <c r="J155">
        <v>0.95558107442393103</v>
      </c>
      <c r="K155">
        <f t="shared" si="27"/>
        <v>4.7117102522470127E-9</v>
      </c>
      <c r="L155">
        <f t="shared" si="28"/>
        <v>9.6815139555084121E-4</v>
      </c>
      <c r="M155" s="16">
        <f t="shared" si="29"/>
        <v>-7.4318625559491227E-5</v>
      </c>
      <c r="N155" s="16">
        <f t="shared" si="30"/>
        <v>8.396673366788128E-3</v>
      </c>
      <c r="O155" s="16">
        <f t="shared" si="31"/>
        <v>1.2028058959199065E-2</v>
      </c>
      <c r="P155" s="16">
        <f t="shared" si="32"/>
        <v>4.082838604724278E-4</v>
      </c>
      <c r="Q155" s="16">
        <f t="shared" si="33"/>
        <v>1.6259947692457245E-2</v>
      </c>
      <c r="R155" s="16">
        <f t="shared" si="34"/>
        <v>1.002228788555521E-2</v>
      </c>
      <c r="S155" s="16">
        <f t="shared" si="35"/>
        <v>1.5126454674729242E-2</v>
      </c>
      <c r="T155" s="16">
        <f t="shared" si="36"/>
        <v>1.6260108086460529E-2</v>
      </c>
      <c r="U155" s="65">
        <f t="shared" si="37"/>
        <v>7.850181452566185E-2</v>
      </c>
      <c r="V155" s="65"/>
      <c r="W155" s="65"/>
    </row>
    <row r="156" spans="1:23" x14ac:dyDescent="0.25">
      <c r="A156">
        <v>155</v>
      </c>
      <c r="B156" s="16">
        <v>4.5862935001716402E-4</v>
      </c>
      <c r="C156" s="16">
        <v>4.3196217886339298E-9</v>
      </c>
      <c r="D156" s="16">
        <v>8.0337002899219902E-4</v>
      </c>
      <c r="E156" s="16">
        <v>6.9961249935238197E-6</v>
      </c>
      <c r="F156" s="16">
        <v>1.0504126302069501E-5</v>
      </c>
      <c r="G156" s="16">
        <v>2.5695930485992001E-6</v>
      </c>
      <c r="H156" s="16">
        <v>2.05984235196132E-4</v>
      </c>
      <c r="J156">
        <v>0.95629035592510303</v>
      </c>
      <c r="K156">
        <f t="shared" si="27"/>
        <v>4.1308126577145707E-9</v>
      </c>
      <c r="L156">
        <f t="shared" si="28"/>
        <v>8.2694355502314855E-4</v>
      </c>
      <c r="M156" s="16">
        <f t="shared" si="29"/>
        <v>9.0315145011179434E-5</v>
      </c>
      <c r="N156" s="16">
        <f t="shared" si="30"/>
        <v>4.6004374061279383E-3</v>
      </c>
      <c r="O156" s="16">
        <f t="shared" si="31"/>
        <v>4.8408006400928856E-2</v>
      </c>
      <c r="P156" s="16">
        <f t="shared" si="32"/>
        <v>2.7670975204433759E-2</v>
      </c>
      <c r="Q156" s="16">
        <f t="shared" si="33"/>
        <v>0.12153332746951198</v>
      </c>
      <c r="R156" s="16">
        <f t="shared" si="34"/>
        <v>4.2277567393677598E-3</v>
      </c>
      <c r="S156" s="16">
        <f t="shared" si="35"/>
        <v>7.8285990299306274E-2</v>
      </c>
      <c r="T156" s="16">
        <f t="shared" si="36"/>
        <v>0.12153669692644005</v>
      </c>
      <c r="U156" s="65">
        <f t="shared" si="37"/>
        <v>0.40626319044611658</v>
      </c>
      <c r="V156" s="65"/>
      <c r="W156" s="65"/>
    </row>
    <row r="157" spans="1:23" x14ac:dyDescent="0.25">
      <c r="A157">
        <v>156</v>
      </c>
      <c r="B157">
        <v>5.6586116719092004E-4</v>
      </c>
      <c r="C157" s="16">
        <v>7.0119709486952202E-9</v>
      </c>
      <c r="D157" s="16">
        <v>1.0631767822837999E-3</v>
      </c>
      <c r="E157" s="16">
        <v>1.49873568048249E-5</v>
      </c>
      <c r="F157" s="16">
        <v>8.6120179526730496E-6</v>
      </c>
      <c r="G157" s="16">
        <v>1.58744863155313E-6</v>
      </c>
      <c r="H157" s="16">
        <v>4.4127225370788601E-4</v>
      </c>
      <c r="J157">
        <v>0.95504575359237998</v>
      </c>
      <c r="K157">
        <f t="shared" si="27"/>
        <v>6.6967530788645024E-9</v>
      </c>
      <c r="L157">
        <f t="shared" si="28"/>
        <v>1.0819812548497503E-3</v>
      </c>
      <c r="M157" s="16">
        <f t="shared" si="29"/>
        <v>4.9741079532089705E-5</v>
      </c>
      <c r="N157" s="16">
        <f t="shared" si="30"/>
        <v>2.2537312523981414E-2</v>
      </c>
      <c r="O157" s="16">
        <f t="shared" si="31"/>
        <v>7.0826041608518853E-2</v>
      </c>
      <c r="P157" s="16">
        <f t="shared" si="32"/>
        <v>1.0661499577712721E-2</v>
      </c>
      <c r="Q157" s="16">
        <f t="shared" si="33"/>
        <v>0.15635552148665074</v>
      </c>
      <c r="R157" s="16">
        <f t="shared" si="34"/>
        <v>1.6083585038258089E-2</v>
      </c>
      <c r="S157" s="16">
        <f t="shared" si="35"/>
        <v>4.3833581962568001E-2</v>
      </c>
      <c r="T157" s="16">
        <f t="shared" si="36"/>
        <v>0.15636042246521409</v>
      </c>
      <c r="U157" s="65">
        <f t="shared" si="37"/>
        <v>0.47665796466290389</v>
      </c>
      <c r="V157" s="65"/>
      <c r="W157" s="65"/>
    </row>
    <row r="158" spans="1:23" x14ac:dyDescent="0.25">
      <c r="A158">
        <v>157</v>
      </c>
      <c r="B158">
        <v>5.2471836905442501E-4</v>
      </c>
      <c r="C158" s="16">
        <v>6.4527574279786501E-9</v>
      </c>
      <c r="D158" s="16">
        <v>1.05497190768258E-3</v>
      </c>
      <c r="E158" s="16">
        <v>1.36864635741435E-5</v>
      </c>
      <c r="F158" s="16">
        <v>9.2850374013300799E-6</v>
      </c>
      <c r="G158" s="16">
        <v>1.7249186446679201E-6</v>
      </c>
      <c r="H158" s="16">
        <v>4.02969994836482E-4</v>
      </c>
      <c r="J158">
        <v>0.95507184486986896</v>
      </c>
      <c r="K158">
        <f t="shared" si="27"/>
        <v>6.1628469412373196E-9</v>
      </c>
      <c r="L158">
        <f t="shared" si="28"/>
        <v>1.0752604483724802E-3</v>
      </c>
      <c r="M158" s="16">
        <f t="shared" si="29"/>
        <v>-2.5823710263630012E-5</v>
      </c>
      <c r="N158" s="16">
        <f t="shared" si="30"/>
        <v>4.4223497652751097E-3</v>
      </c>
      <c r="O158" s="16">
        <f t="shared" si="31"/>
        <v>2.7276514826387193E-2</v>
      </c>
      <c r="P158" s="16">
        <f t="shared" si="32"/>
        <v>8.9757377784572944E-3</v>
      </c>
      <c r="Q158" s="16">
        <f t="shared" si="33"/>
        <v>7.5238698056786499E-2</v>
      </c>
      <c r="R158" s="16">
        <f t="shared" si="34"/>
        <v>3.4319832262129876E-3</v>
      </c>
      <c r="S158" s="16">
        <f t="shared" si="35"/>
        <v>1.9852023109896939E-2</v>
      </c>
      <c r="T158" s="16">
        <f t="shared" si="36"/>
        <v>7.5241625336555873E-2</v>
      </c>
      <c r="U158" s="65">
        <f t="shared" si="37"/>
        <v>0.21443893209957191</v>
      </c>
      <c r="V158" s="65"/>
      <c r="W158" s="65"/>
    </row>
    <row r="159" spans="1:23" x14ac:dyDescent="0.25">
      <c r="A159">
        <v>158</v>
      </c>
      <c r="B159">
        <v>5.0929585219135199E-4</v>
      </c>
      <c r="C159" s="16">
        <v>6.0412773117370601E-9</v>
      </c>
      <c r="D159" s="16">
        <v>1.01674236933441E-3</v>
      </c>
      <c r="E159" s="16">
        <v>1.2354392328352499E-5</v>
      </c>
      <c r="F159" s="16">
        <v>9.5502454904175094E-6</v>
      </c>
      <c r="G159" s="16">
        <v>1.84164786541119E-6</v>
      </c>
      <c r="H159" s="16">
        <v>3.6374923870377801E-4</v>
      </c>
      <c r="J159">
        <v>0.95525231079024497</v>
      </c>
      <c r="K159">
        <f t="shared" si="27"/>
        <v>5.7709441121615059E-9</v>
      </c>
      <c r="L159">
        <f t="shared" si="28"/>
        <v>1.0376784669033443E-3</v>
      </c>
      <c r="M159" s="16">
        <f t="shared" si="29"/>
        <v>-1.9086762520640505E-5</v>
      </c>
      <c r="N159" s="16">
        <f t="shared" si="30"/>
        <v>1.2358157471788211E-3</v>
      </c>
      <c r="O159" s="16">
        <f t="shared" si="31"/>
        <v>8.2548561718502455E-3</v>
      </c>
      <c r="P159" s="16">
        <f t="shared" si="32"/>
        <v>3.0326743461820864E-3</v>
      </c>
      <c r="Q159" s="16">
        <f t="shared" si="33"/>
        <v>2.2581804885733307E-2</v>
      </c>
      <c r="R159" s="16">
        <f t="shared" si="34"/>
        <v>1.004476984720211E-3</v>
      </c>
      <c r="S159" s="16">
        <f t="shared" si="35"/>
        <v>6.8491747879253755E-3</v>
      </c>
      <c r="T159" s="16">
        <f t="shared" si="36"/>
        <v>2.2582647860708883E-2</v>
      </c>
      <c r="U159" s="65">
        <f t="shared" si="37"/>
        <v>6.5541450784298932E-2</v>
      </c>
      <c r="V159" s="65"/>
      <c r="W159" s="65"/>
    </row>
    <row r="160" spans="1:23" x14ac:dyDescent="0.25">
      <c r="A160">
        <v>159</v>
      </c>
      <c r="B160">
        <v>4.8430101903624098E-4</v>
      </c>
      <c r="C160" s="16">
        <v>5.2432805325264402E-9</v>
      </c>
      <c r="D160" s="16">
        <v>9.2608010673783301E-4</v>
      </c>
      <c r="E160" s="16">
        <v>9.7759665373095695E-6</v>
      </c>
      <c r="F160" s="16">
        <v>1.00027518165969E-5</v>
      </c>
      <c r="G160" s="16">
        <v>2.11983152090716E-6</v>
      </c>
      <c r="H160" s="16">
        <v>2.8783168152373898E-4</v>
      </c>
      <c r="J160">
        <v>0.95568818175294001</v>
      </c>
      <c r="K160">
        <f t="shared" si="27"/>
        <v>5.010941238550781E-9</v>
      </c>
      <c r="L160">
        <f t="shared" si="28"/>
        <v>9.4820019861140137E-4</v>
      </c>
      <c r="M160" s="16">
        <f t="shared" si="29"/>
        <v>2.0401839461080506E-5</v>
      </c>
      <c r="N160" s="16">
        <f t="shared" si="30"/>
        <v>2.4487039741689925E-4</v>
      </c>
      <c r="O160" s="16">
        <f t="shared" si="31"/>
        <v>2.834046860975437E-3</v>
      </c>
      <c r="P160" s="16">
        <f t="shared" si="32"/>
        <v>1.5217930064634253E-3</v>
      </c>
      <c r="Q160" s="16">
        <f t="shared" si="33"/>
        <v>8.0632122440749947E-3</v>
      </c>
      <c r="R160" s="16">
        <f t="shared" si="34"/>
        <v>2.0125590563033346E-4</v>
      </c>
      <c r="S160" s="16">
        <f t="shared" si="35"/>
        <v>3.1126096927453924E-3</v>
      </c>
      <c r="T160" s="16">
        <f t="shared" si="36"/>
        <v>8.0634970973668847E-3</v>
      </c>
      <c r="U160" s="65">
        <f t="shared" si="37"/>
        <v>2.4041285204673368E-2</v>
      </c>
      <c r="V160" s="65"/>
      <c r="W160" s="65"/>
    </row>
    <row r="161" spans="1:23" x14ac:dyDescent="0.25">
      <c r="A161">
        <v>160</v>
      </c>
      <c r="B161">
        <v>4.43402301631624E-4</v>
      </c>
      <c r="C161" s="16">
        <v>4.6292305203491298E-9</v>
      </c>
      <c r="D161" s="16">
        <v>8.9242084976186504E-4</v>
      </c>
      <c r="E161" s="16">
        <v>8.3201480568937104E-6</v>
      </c>
      <c r="F161" s="16">
        <v>1.0910485378279201E-5</v>
      </c>
      <c r="G161" s="16">
        <v>2.4002120686083002E-6</v>
      </c>
      <c r="H161" s="16">
        <v>2.4496798693437701E-4</v>
      </c>
      <c r="J161">
        <v>0.95583601106029603</v>
      </c>
      <c r="K161">
        <f t="shared" si="27"/>
        <v>4.4247852348490904E-9</v>
      </c>
      <c r="L161">
        <f t="shared" si="28"/>
        <v>9.1663740335651137E-4</v>
      </c>
      <c r="M161" s="16">
        <f t="shared" si="29"/>
        <v>-2.9832800093263349E-5</v>
      </c>
      <c r="N161" s="16">
        <f t="shared" si="30"/>
        <v>9.7566605802748806E-3</v>
      </c>
      <c r="O161" s="16">
        <f t="shared" si="31"/>
        <v>2.6933086179875474E-2</v>
      </c>
      <c r="P161" s="16">
        <f t="shared" si="32"/>
        <v>5.4668647334831042E-3</v>
      </c>
      <c r="Q161" s="16">
        <f t="shared" si="33"/>
        <v>5.0778720850593137E-2</v>
      </c>
      <c r="R161" s="16">
        <f t="shared" si="34"/>
        <v>1.1283166846534886E-2</v>
      </c>
      <c r="S161" s="16">
        <f t="shared" si="35"/>
        <v>3.8195013822351964E-2</v>
      </c>
      <c r="T161" s="16">
        <f t="shared" si="36"/>
        <v>5.0779819475119531E-2</v>
      </c>
      <c r="U161" s="65">
        <f t="shared" si="37"/>
        <v>0.19319333248823298</v>
      </c>
      <c r="V161" s="65"/>
      <c r="W161" s="65"/>
    </row>
    <row r="162" spans="1:23" x14ac:dyDescent="0.25">
      <c r="A162">
        <v>161</v>
      </c>
      <c r="B162">
        <v>3.72700755241891E-4</v>
      </c>
      <c r="C162" s="16">
        <v>3.4112803713293901E-9</v>
      </c>
      <c r="D162" s="16">
        <v>7.8047553467330399E-4</v>
      </c>
      <c r="E162" s="16">
        <v>5.3682774519825501E-6</v>
      </c>
      <c r="F162" s="16">
        <v>1.2918349702104801E-5</v>
      </c>
      <c r="G162" s="16">
        <v>3.25334390039631E-6</v>
      </c>
      <c r="H162" s="16">
        <v>1.58056048316516E-4</v>
      </c>
      <c r="J162">
        <v>0.95635393070921104</v>
      </c>
      <c r="K162">
        <f t="shared" si="27"/>
        <v>3.2623913918720393E-9</v>
      </c>
      <c r="L162">
        <f t="shared" si="28"/>
        <v>8.0956216669753848E-4</v>
      </c>
      <c r="M162" s="16">
        <f t="shared" si="29"/>
        <v>-6.4160656213756533E-5</v>
      </c>
      <c r="N162" s="16">
        <f t="shared" si="30"/>
        <v>5.8795648257713676E-2</v>
      </c>
      <c r="O162" s="16">
        <f t="shared" si="31"/>
        <v>0.14748274177566159</v>
      </c>
      <c r="P162" s="16">
        <f t="shared" si="32"/>
        <v>3.6139333408818218E-2</v>
      </c>
      <c r="Q162" s="16">
        <f t="shared" si="33"/>
        <v>0.25017928698550285</v>
      </c>
      <c r="R162" s="16">
        <f t="shared" si="34"/>
        <v>9.5976730147706718E-2</v>
      </c>
      <c r="S162" s="16">
        <f t="shared" si="35"/>
        <v>0.38482326401583428</v>
      </c>
      <c r="T162" s="16">
        <f t="shared" si="36"/>
        <v>0.25018329276238005</v>
      </c>
      <c r="U162" s="65">
        <f t="shared" si="37"/>
        <v>1.2235802973536174</v>
      </c>
      <c r="V162" s="65"/>
      <c r="W162" s="65"/>
    </row>
    <row r="163" spans="1:23" x14ac:dyDescent="0.25">
      <c r="A163">
        <v>162</v>
      </c>
      <c r="B163">
        <v>5.0660071330785599E-4</v>
      </c>
      <c r="C163" s="16">
        <v>6.1274347102883704E-9</v>
      </c>
      <c r="D163" s="16">
        <v>1.0372222345695801E-3</v>
      </c>
      <c r="E163" s="16">
        <v>1.27800752564959E-5</v>
      </c>
      <c r="F163" s="16">
        <v>9.6100227356141805E-6</v>
      </c>
      <c r="G163" s="16">
        <v>1.8161701466530101E-6</v>
      </c>
      <c r="H163" s="16">
        <v>3.7628294961376601E-4</v>
      </c>
      <c r="J163">
        <v>0.95515138695864998</v>
      </c>
      <c r="K163">
        <f t="shared" si="27"/>
        <v>5.8526277620305107E-9</v>
      </c>
      <c r="L163">
        <f t="shared" si="28"/>
        <v>1.0582523227527512E-3</v>
      </c>
      <c r="M163" s="16">
        <f t="shared" si="29"/>
        <v>-4.505089613703926E-5</v>
      </c>
      <c r="N163" s="16">
        <f t="shared" si="30"/>
        <v>8.8067960993043948E-4</v>
      </c>
      <c r="O163" s="16">
        <f t="shared" si="31"/>
        <v>1.1323819174570721E-2</v>
      </c>
      <c r="P163" s="16">
        <f t="shared" si="32"/>
        <v>5.8249868580755992E-3</v>
      </c>
      <c r="Q163" s="16">
        <f t="shared" si="33"/>
        <v>3.6064372885289589E-2</v>
      </c>
      <c r="R163" s="16">
        <f t="shared" si="34"/>
        <v>6.5703148527620321E-4</v>
      </c>
      <c r="S163" s="16">
        <f t="shared" si="35"/>
        <v>9.110516082345645E-3</v>
      </c>
      <c r="T163" s="16">
        <f t="shared" si="36"/>
        <v>3.606591635933408E-2</v>
      </c>
      <c r="U163" s="65">
        <f t="shared" si="37"/>
        <v>9.9927322454822276E-2</v>
      </c>
      <c r="V163" s="65"/>
      <c r="W163" s="65"/>
    </row>
    <row r="164" spans="1:23" x14ac:dyDescent="0.25">
      <c r="A164">
        <v>163</v>
      </c>
      <c r="B164">
        <v>4.95130156769488E-4</v>
      </c>
      <c r="C164" s="16">
        <v>5.6370126425587802E-9</v>
      </c>
      <c r="D164" s="16">
        <v>9.7493157887709302E-4</v>
      </c>
      <c r="E164" s="16">
        <v>1.1058592482475501E-5</v>
      </c>
      <c r="F164" s="16">
        <v>9.8053908483629299E-6</v>
      </c>
      <c r="G164" s="16">
        <v>1.9728281250301199E-6</v>
      </c>
      <c r="H164" s="16">
        <v>3.2559649795260698E-4</v>
      </c>
      <c r="J164">
        <v>0.95545160396198003</v>
      </c>
      <c r="K164">
        <f t="shared" si="27"/>
        <v>5.3858927708867463E-9</v>
      </c>
      <c r="L164">
        <f t="shared" si="28"/>
        <v>9.9650955168620651E-4</v>
      </c>
      <c r="M164" s="16">
        <f t="shared" si="29"/>
        <v>-6.2492381472305274E-6</v>
      </c>
      <c r="N164" s="16">
        <f t="shared" si="30"/>
        <v>4.0476408724846933E-5</v>
      </c>
      <c r="O164" s="16">
        <f t="shared" si="31"/>
        <v>3.189552766089179E-4</v>
      </c>
      <c r="P164" s="16">
        <f t="shared" si="32"/>
        <v>1.3648835321525193E-4</v>
      </c>
      <c r="Q164" s="16">
        <f t="shared" si="33"/>
        <v>8.7765456892557002E-4</v>
      </c>
      <c r="R164" s="16">
        <f t="shared" si="34"/>
        <v>3.3920218900092558E-5</v>
      </c>
      <c r="S164" s="16">
        <f t="shared" si="35"/>
        <v>3.0362630439923247E-4</v>
      </c>
      <c r="T164" s="16">
        <f t="shared" si="36"/>
        <v>8.7768624004480762E-4</v>
      </c>
      <c r="U164" s="65">
        <f t="shared" si="37"/>
        <v>2.5888073708187197E-3</v>
      </c>
      <c r="V164" s="65"/>
      <c r="W164" s="65"/>
    </row>
    <row r="165" spans="1:23" x14ac:dyDescent="0.25">
      <c r="A165">
        <v>164</v>
      </c>
      <c r="B165">
        <v>4.9131714628323001E-4</v>
      </c>
      <c r="C165" s="16">
        <v>5.7193368500067097E-9</v>
      </c>
      <c r="D165" s="16">
        <v>9.9737113679724708E-4</v>
      </c>
      <c r="E165" s="16">
        <v>1.1475454186360199E-5</v>
      </c>
      <c r="F165" s="16">
        <v>9.89169999290942E-6</v>
      </c>
      <c r="G165" s="16">
        <v>1.9449258644973299E-6</v>
      </c>
      <c r="H165" s="16">
        <v>3.3787045819795201E-4</v>
      </c>
      <c r="J165">
        <v>0.95533989594676305</v>
      </c>
      <c r="K165">
        <f t="shared" si="27"/>
        <v>5.4639106711698976E-9</v>
      </c>
      <c r="L165">
        <f t="shared" si="28"/>
        <v>1.0190937433107131E-3</v>
      </c>
      <c r="M165" s="16">
        <f t="shared" si="29"/>
        <v>-3.6459450744253185E-5</v>
      </c>
      <c r="N165" s="16">
        <f t="shared" si="30"/>
        <v>1.9263054337143793E-6</v>
      </c>
      <c r="O165" s="16">
        <f t="shared" si="31"/>
        <v>1.0708841776301175E-3</v>
      </c>
      <c r="P165" s="16">
        <f t="shared" si="32"/>
        <v>1.2227797413372637E-3</v>
      </c>
      <c r="Q165" s="16">
        <f t="shared" si="33"/>
        <v>4.6837200195919484E-3</v>
      </c>
      <c r="R165" s="16">
        <f t="shared" si="34"/>
        <v>8.5664032225508949E-6</v>
      </c>
      <c r="S165" s="16">
        <f t="shared" si="35"/>
        <v>9.8104958662708903E-4</v>
      </c>
      <c r="T165" s="16">
        <f t="shared" si="36"/>
        <v>4.6839530369999407E-3</v>
      </c>
      <c r="U165" s="65">
        <f t="shared" si="37"/>
        <v>1.2652879270842623E-2</v>
      </c>
      <c r="V165" s="65"/>
      <c r="W165" s="65"/>
    </row>
    <row r="166" spans="1:23" x14ac:dyDescent="0.25">
      <c r="A166">
        <v>165</v>
      </c>
      <c r="B166" s="16">
        <v>5.6145176216147101E-4</v>
      </c>
      <c r="C166" s="16">
        <v>6.8796297495461298E-9</v>
      </c>
      <c r="D166" s="16">
        <v>1.0510169727516001E-3</v>
      </c>
      <c r="E166" s="16">
        <v>1.4538203307668E-5</v>
      </c>
      <c r="F166" s="16">
        <v>8.6750200375008799E-6</v>
      </c>
      <c r="G166" s="16">
        <v>1.6177731544608399E-6</v>
      </c>
      <c r="H166" s="16">
        <v>4.2804760207062098E-4</v>
      </c>
      <c r="J166">
        <v>0.95510343594213398</v>
      </c>
      <c r="K166">
        <f t="shared" si="27"/>
        <v>6.5707580118012315E-9</v>
      </c>
      <c r="L166">
        <f t="shared" si="28"/>
        <v>1.069977906351313E-3</v>
      </c>
      <c r="M166" s="16">
        <f t="shared" si="29"/>
        <v>5.2925617971628899E-5</v>
      </c>
      <c r="N166" s="16">
        <f t="shared" si="30"/>
        <v>1.9926743618768304E-2</v>
      </c>
      <c r="O166" s="16">
        <f t="shared" si="31"/>
        <v>5.86778684581548E-2</v>
      </c>
      <c r="P166" s="16">
        <f t="shared" si="32"/>
        <v>8.2149478160905651E-3</v>
      </c>
      <c r="Q166" s="16">
        <f t="shared" si="33"/>
        <v>0.12503233442601386</v>
      </c>
      <c r="R166" s="16">
        <f t="shared" si="34"/>
        <v>1.4504166866225269E-2</v>
      </c>
      <c r="S166" s="16">
        <f t="shared" si="35"/>
        <v>3.7737513919836242E-2</v>
      </c>
      <c r="T166" s="16">
        <f t="shared" si="36"/>
        <v>0.12503604903897345</v>
      </c>
      <c r="U166" s="65">
        <f t="shared" si="37"/>
        <v>0.38912962414406249</v>
      </c>
      <c r="V166" s="65"/>
      <c r="W166" s="65"/>
    </row>
    <row r="167" spans="1:23" x14ac:dyDescent="0.25">
      <c r="A167">
        <v>166</v>
      </c>
      <c r="B167" s="16">
        <v>5.1114805770103103E-4</v>
      </c>
      <c r="C167" s="16">
        <v>5.7341893395786503E-9</v>
      </c>
      <c r="D167" s="16">
        <v>9.60305764880188E-4</v>
      </c>
      <c r="E167" s="16">
        <v>1.10824284296484E-5</v>
      </c>
      <c r="F167" s="16">
        <v>9.4912398862933901E-6</v>
      </c>
      <c r="G167" s="16">
        <v>1.9390488380656001E-6</v>
      </c>
      <c r="H167" s="16">
        <v>3.2629805106396999E-4</v>
      </c>
      <c r="J167">
        <v>0.955529981495568</v>
      </c>
      <c r="K167">
        <f t="shared" si="27"/>
        <v>5.4791898335396707E-9</v>
      </c>
      <c r="L167">
        <f t="shared" si="28"/>
        <v>9.8122155930150073E-4</v>
      </c>
      <c r="M167" s="16">
        <f t="shared" si="29"/>
        <v>4.1074556100561176E-5</v>
      </c>
      <c r="N167" s="16">
        <f t="shared" si="30"/>
        <v>1.5146742750760636E-3</v>
      </c>
      <c r="O167" s="16">
        <f t="shared" si="31"/>
        <v>1.2536017225464771E-3</v>
      </c>
      <c r="P167" s="16">
        <f t="shared" si="32"/>
        <v>1.2210335391382496E-5</v>
      </c>
      <c r="Q167" s="16">
        <f t="shared" si="33"/>
        <v>1.0140730396837184E-3</v>
      </c>
      <c r="R167" s="16">
        <f t="shared" si="34"/>
        <v>1.4194890474456998E-3</v>
      </c>
      <c r="S167" s="16">
        <f t="shared" si="35"/>
        <v>1.1729794917869746E-3</v>
      </c>
      <c r="T167" s="16">
        <f t="shared" si="36"/>
        <v>1.014057783666361E-3</v>
      </c>
      <c r="U167" s="65">
        <f t="shared" si="37"/>
        <v>7.4010856955966774E-3</v>
      </c>
      <c r="V167" s="65"/>
      <c r="W167" s="65"/>
    </row>
    <row r="168" spans="1:23" x14ac:dyDescent="0.25">
      <c r="A168">
        <v>167</v>
      </c>
      <c r="B168">
        <v>4.8619977703471802E-4</v>
      </c>
      <c r="C168" s="16">
        <v>5.4169512636354197E-9</v>
      </c>
      <c r="D168" s="16">
        <v>9.5362521315666196E-4</v>
      </c>
      <c r="E168" s="16">
        <v>1.03970072732314E-5</v>
      </c>
      <c r="F168" s="16">
        <v>9.9761575197002007E-6</v>
      </c>
      <c r="G168" s="16">
        <v>2.0525005660522801E-6</v>
      </c>
      <c r="H168" s="16">
        <v>3.0611724593263901E-4</v>
      </c>
      <c r="J168">
        <v>0.95555280740312498</v>
      </c>
      <c r="K168">
        <f t="shared" si="27"/>
        <v>5.1761829875327304E-9</v>
      </c>
      <c r="L168">
        <f t="shared" si="28"/>
        <v>9.7562461181085103E-4</v>
      </c>
      <c r="M168" s="16">
        <f t="shared" si="29"/>
        <v>-3.2250577414149701E-6</v>
      </c>
      <c r="N168" s="16">
        <f t="shared" si="30"/>
        <v>1.3898219663801661E-4</v>
      </c>
      <c r="O168" s="16">
        <f t="shared" si="31"/>
        <v>4.7858288998923153E-4</v>
      </c>
      <c r="P168" s="16">
        <f t="shared" si="32"/>
        <v>1.087163307353541E-4</v>
      </c>
      <c r="Q168" s="16">
        <f t="shared" si="33"/>
        <v>1.0222440741908848E-3</v>
      </c>
      <c r="R168" s="16">
        <f t="shared" si="34"/>
        <v>1.32021329456494E-4</v>
      </c>
      <c r="S168" s="16">
        <f t="shared" si="35"/>
        <v>4.9534330763270986E-4</v>
      </c>
      <c r="T168" s="16">
        <f t="shared" si="36"/>
        <v>1.0222719653076218E-3</v>
      </c>
      <c r="U168" s="65">
        <f t="shared" si="37"/>
        <v>3.3981620939503125E-3</v>
      </c>
      <c r="V168" s="65"/>
      <c r="W168" s="65"/>
    </row>
    <row r="169" spans="1:23" x14ac:dyDescent="0.25">
      <c r="A169">
        <v>168</v>
      </c>
      <c r="B169" s="16">
        <v>4.5210795358981701E-4</v>
      </c>
      <c r="C169" s="16">
        <v>4.8750089477617504E-9</v>
      </c>
      <c r="D169" s="16">
        <v>9.2233057159872296E-4</v>
      </c>
      <c r="E169" s="16">
        <v>9.0526072017100708E-6</v>
      </c>
      <c r="F169" s="16">
        <v>1.07146497434586E-5</v>
      </c>
      <c r="G169" s="16">
        <v>2.27995033165623E-6</v>
      </c>
      <c r="H169" s="16">
        <v>2.6653395875060701E-4</v>
      </c>
      <c r="J169">
        <v>0.95569185926327804</v>
      </c>
      <c r="K169">
        <f t="shared" si="27"/>
        <v>4.6590063652115439E-9</v>
      </c>
      <c r="L169">
        <f t="shared" si="28"/>
        <v>9.4603494640834872E-4</v>
      </c>
      <c r="M169" s="16">
        <f t="shared" si="29"/>
        <v>-4.1819039228714624E-5</v>
      </c>
      <c r="N169" s="16">
        <f t="shared" si="30"/>
        <v>6.5741926382782883E-3</v>
      </c>
      <c r="O169" s="16">
        <f t="shared" si="31"/>
        <v>1.4336115331258233E-2</v>
      </c>
      <c r="P169" s="16">
        <f t="shared" si="32"/>
        <v>1.8404995676512923E-3</v>
      </c>
      <c r="Q169" s="16">
        <f t="shared" si="33"/>
        <v>2.4694469922223985E-2</v>
      </c>
      <c r="R169" s="16">
        <f t="shared" si="34"/>
        <v>7.4591431321495002E-3</v>
      </c>
      <c r="S169" s="16">
        <f t="shared" si="35"/>
        <v>1.8370711080353687E-2</v>
      </c>
      <c r="T169" s="16">
        <f t="shared" si="36"/>
        <v>2.4694940812402498E-2</v>
      </c>
      <c r="U169" s="65">
        <f t="shared" si="37"/>
        <v>9.7970072484317494E-2</v>
      </c>
      <c r="V169" s="65"/>
      <c r="W169" s="65"/>
    </row>
    <row r="170" spans="1:23" x14ac:dyDescent="0.25">
      <c r="A170">
        <v>169</v>
      </c>
      <c r="B170">
        <v>4.2925158504980099E-4</v>
      </c>
      <c r="C170" s="16">
        <v>4.2349643866384E-9</v>
      </c>
      <c r="D170" s="16">
        <v>8.4236735318843304E-4</v>
      </c>
      <c r="E170" s="16">
        <v>7.1885413309666303E-6</v>
      </c>
      <c r="F170" s="16">
        <v>1.12449607416513E-5</v>
      </c>
      <c r="G170" s="16">
        <v>2.6222205048722101E-6</v>
      </c>
      <c r="H170" s="16">
        <v>2.1164989563725599E-4</v>
      </c>
      <c r="J170">
        <v>0.95607858252251798</v>
      </c>
      <c r="K170">
        <f t="shared" si="27"/>
        <v>4.0489587478105866E-9</v>
      </c>
      <c r="L170">
        <f t="shared" si="28"/>
        <v>8.6747526021222128E-4</v>
      </c>
      <c r="M170" s="16">
        <f t="shared" si="29"/>
        <v>-8.9720901126192113E-6</v>
      </c>
      <c r="N170" s="16">
        <f t="shared" si="30"/>
        <v>1.6265795734856741E-2</v>
      </c>
      <c r="O170" s="16">
        <f t="shared" si="31"/>
        <v>5.5368227294359543E-2</v>
      </c>
      <c r="P170" s="16">
        <f t="shared" si="32"/>
        <v>1.5845415419385767E-2</v>
      </c>
      <c r="Q170" s="16">
        <f t="shared" si="33"/>
        <v>0.10936323096377981</v>
      </c>
      <c r="R170" s="16">
        <f t="shared" si="34"/>
        <v>1.9637806663385104E-2</v>
      </c>
      <c r="S170" s="16">
        <f t="shared" si="35"/>
        <v>9.3640686278160898E-2</v>
      </c>
      <c r="T170" s="16">
        <f t="shared" si="36"/>
        <v>0.1093656372774051</v>
      </c>
      <c r="U170" s="65">
        <f t="shared" si="37"/>
        <v>0.41948679963133301</v>
      </c>
      <c r="V170" s="65"/>
      <c r="W170" s="65"/>
    </row>
    <row r="171" spans="1:23" x14ac:dyDescent="0.25">
      <c r="A171">
        <v>170</v>
      </c>
      <c r="B171">
        <v>5.7456613345480796E-4</v>
      </c>
      <c r="C171" s="16">
        <v>7.7229327541202892E-9</v>
      </c>
      <c r="D171" s="16">
        <v>1.1556476552288899E-3</v>
      </c>
      <c r="E171" s="16">
        <v>1.7924753394804601E-5</v>
      </c>
      <c r="F171" s="16">
        <v>8.51640818514124E-6</v>
      </c>
      <c r="G171" s="16">
        <v>1.4427670601080599E-6</v>
      </c>
      <c r="H171" s="16">
        <v>5.2776021542739202E-4</v>
      </c>
      <c r="J171">
        <v>0.95460293373484695</v>
      </c>
      <c r="K171">
        <f t="shared" si="27"/>
        <v>7.3723342641201695E-9</v>
      </c>
      <c r="L171">
        <f t="shared" si="28"/>
        <v>1.1741155157265265E-3</v>
      </c>
      <c r="M171" s="16">
        <f t="shared" si="29"/>
        <v>-2.4983248816910507E-5</v>
      </c>
      <c r="N171" s="16">
        <f t="shared" si="30"/>
        <v>2.8162661088295456E-2</v>
      </c>
      <c r="O171" s="16">
        <f t="shared" si="31"/>
        <v>0.15563654078274622</v>
      </c>
      <c r="P171" s="16">
        <f t="shared" si="32"/>
        <v>3.9685107767609147E-2</v>
      </c>
      <c r="Q171" s="16">
        <f t="shared" si="33"/>
        <v>0.44743851368536114</v>
      </c>
      <c r="R171" s="16">
        <f t="shared" si="34"/>
        <v>1.8636350837496103E-2</v>
      </c>
      <c r="S171" s="16">
        <f t="shared" si="35"/>
        <v>7.9199444899301891E-2</v>
      </c>
      <c r="T171" s="16">
        <f t="shared" si="36"/>
        <v>0.44745811946978242</v>
      </c>
      <c r="U171" s="65">
        <f t="shared" si="37"/>
        <v>1.2162167385305924</v>
      </c>
      <c r="V171" s="65"/>
      <c r="W171" s="65"/>
    </row>
    <row r="172" spans="1:23" x14ac:dyDescent="0.25">
      <c r="A172">
        <v>171</v>
      </c>
      <c r="B172">
        <v>4.9358766895207004E-4</v>
      </c>
      <c r="C172" s="16">
        <v>5.6592982784960598E-9</v>
      </c>
      <c r="D172" s="16">
        <v>9.8200844893658792E-4</v>
      </c>
      <c r="E172" s="16">
        <v>1.11820099463296E-5</v>
      </c>
      <c r="F172" s="16">
        <v>9.8392537926258498E-6</v>
      </c>
      <c r="G172" s="16">
        <v>1.9652177971770099E-6</v>
      </c>
      <c r="H172" s="16">
        <v>3.2923037199820298E-4</v>
      </c>
      <c r="J172">
        <v>0.95541619264047895</v>
      </c>
      <c r="K172">
        <f t="shared" si="27"/>
        <v>5.4069852142575227E-9</v>
      </c>
      <c r="L172">
        <f t="shared" si="28"/>
        <v>1.0036465150207383E-3</v>
      </c>
      <c r="M172" s="16">
        <f t="shared" si="29"/>
        <v>-1.6471177116598069E-5</v>
      </c>
      <c r="N172" s="16">
        <f t="shared" si="30"/>
        <v>1.041333160390254E-5</v>
      </c>
      <c r="O172" s="16">
        <f t="shared" si="31"/>
        <v>4.7888200747810806E-4</v>
      </c>
      <c r="P172" s="16">
        <f t="shared" si="32"/>
        <v>3.6200634653218874E-4</v>
      </c>
      <c r="Q172" s="16">
        <f t="shared" si="33"/>
        <v>1.6905407115969104E-3</v>
      </c>
      <c r="R172" s="16">
        <f t="shared" si="34"/>
        <v>5.7155302711022487E-6</v>
      </c>
      <c r="S172" s="16">
        <f t="shared" si="35"/>
        <v>4.5008602488438458E-4</v>
      </c>
      <c r="T172" s="16">
        <f t="shared" si="36"/>
        <v>1.6906142739579048E-3</v>
      </c>
      <c r="U172" s="65">
        <f t="shared" si="37"/>
        <v>4.6882582263245015E-3</v>
      </c>
      <c r="V172" s="65"/>
      <c r="W172" s="65"/>
    </row>
    <row r="173" spans="1:23" x14ac:dyDescent="0.25">
      <c r="A173">
        <v>172</v>
      </c>
      <c r="B173">
        <v>4.6535247180533198E-4</v>
      </c>
      <c r="C173" s="16">
        <v>4.7779733575567404E-9</v>
      </c>
      <c r="D173" s="16">
        <v>8.7729236086439501E-4</v>
      </c>
      <c r="E173" s="16">
        <v>8.4435467674045307E-6</v>
      </c>
      <c r="F173" s="16">
        <v>1.0387572863302401E-5</v>
      </c>
      <c r="G173" s="16">
        <v>2.3250350423509698E-6</v>
      </c>
      <c r="H173" s="16">
        <v>2.4860098058745902E-4</v>
      </c>
      <c r="J173">
        <v>0.95592229734901002</v>
      </c>
      <c r="K173">
        <f t="shared" si="27"/>
        <v>4.567371268628002E-9</v>
      </c>
      <c r="L173">
        <f t="shared" si="28"/>
        <v>9.003877636599932E-4</v>
      </c>
      <c r="M173" s="16">
        <f t="shared" si="29"/>
        <v>3.031717995067075E-5</v>
      </c>
      <c r="N173" s="16">
        <f t="shared" si="30"/>
        <v>2.9334835369391088E-3</v>
      </c>
      <c r="O173" s="16">
        <f t="shared" si="31"/>
        <v>1.8838923541361019E-2</v>
      </c>
      <c r="P173" s="16">
        <f t="shared" si="32"/>
        <v>8.0347963122036452E-3</v>
      </c>
      <c r="Q173" s="16">
        <f t="shared" si="33"/>
        <v>4.573273728831919E-2</v>
      </c>
      <c r="R173" s="16">
        <f t="shared" si="34"/>
        <v>2.8306403036959084E-3</v>
      </c>
      <c r="S173" s="16">
        <f t="shared" si="35"/>
        <v>2.4961857883081539E-2</v>
      </c>
      <c r="T173" s="16">
        <f t="shared" si="36"/>
        <v>4.573406986713599E-2</v>
      </c>
      <c r="U173" s="65">
        <f t="shared" si="37"/>
        <v>0.14906650873273641</v>
      </c>
      <c r="V173" s="65"/>
      <c r="W173" s="65"/>
    </row>
    <row r="174" spans="1:23" x14ac:dyDescent="0.25">
      <c r="A174">
        <v>173</v>
      </c>
      <c r="B174">
        <v>4.7814905427191799E-4</v>
      </c>
      <c r="C174" s="16">
        <v>5.06525948241251E-9</v>
      </c>
      <c r="D174" s="16">
        <v>9.0572924555135895E-4</v>
      </c>
      <c r="E174" s="16">
        <v>9.2385589214081897E-6</v>
      </c>
      <c r="F174" s="16">
        <v>1.01222553461838E-5</v>
      </c>
      <c r="G174" s="16">
        <v>2.19384344817417E-6</v>
      </c>
      <c r="H174" s="16">
        <v>2.7200865038879302E-4</v>
      </c>
      <c r="J174">
        <v>0.95578648823159995</v>
      </c>
      <c r="K174">
        <f t="shared" si="27"/>
        <v>4.8413065726768647E-9</v>
      </c>
      <c r="L174">
        <f t="shared" si="28"/>
        <v>9.2816253443241841E-4</v>
      </c>
      <c r="M174" s="16">
        <f t="shared" si="29"/>
        <v>2.8135574111417624E-5</v>
      </c>
      <c r="N174" s="16">
        <f t="shared" si="30"/>
        <v>7.9255361211197904E-4</v>
      </c>
      <c r="O174" s="16">
        <f t="shared" si="31"/>
        <v>7.2898333274281782E-3</v>
      </c>
      <c r="P174" s="16">
        <f t="shared" si="32"/>
        <v>3.6153977097700169E-3</v>
      </c>
      <c r="Q174" s="16">
        <f t="shared" si="33"/>
        <v>1.9552835851556653E-2</v>
      </c>
      <c r="R174" s="16">
        <f t="shared" si="34"/>
        <v>6.9184892017205325E-4</v>
      </c>
      <c r="S174" s="16">
        <f t="shared" si="35"/>
        <v>8.5845247547483884E-3</v>
      </c>
      <c r="T174" s="16">
        <f t="shared" si="36"/>
        <v>1.9553479864359864E-2</v>
      </c>
      <c r="U174" s="65">
        <f t="shared" si="37"/>
        <v>6.008047404014713E-2</v>
      </c>
      <c r="V174" s="65"/>
      <c r="W174" s="65"/>
    </row>
    <row r="175" spans="1:23" x14ac:dyDescent="0.25">
      <c r="A175">
        <v>174</v>
      </c>
      <c r="B175">
        <v>4.2045367064898198E-4</v>
      </c>
      <c r="C175" s="16">
        <v>4.2377501104118103E-9</v>
      </c>
      <c r="D175" s="16">
        <v>8.6095635393913198E-4</v>
      </c>
      <c r="E175" s="16">
        <v>7.3503856538084899E-6</v>
      </c>
      <c r="F175" s="16">
        <v>1.14906580062432E-5</v>
      </c>
      <c r="G175" s="16">
        <v>2.6210812113908002E-6</v>
      </c>
      <c r="H175" s="16">
        <v>2.16415225572138E-4</v>
      </c>
      <c r="J175">
        <v>0.95598044875716903</v>
      </c>
      <c r="K175">
        <f t="shared" si="27"/>
        <v>4.0512062522722252E-9</v>
      </c>
      <c r="L175">
        <f t="shared" si="28"/>
        <v>8.8655451341289868E-4</v>
      </c>
      <c r="M175" s="16">
        <f t="shared" si="29"/>
        <v>-4.5647172114934764E-5</v>
      </c>
      <c r="N175" s="16">
        <f t="shared" si="30"/>
        <v>2.1146792763915109E-2</v>
      </c>
      <c r="O175" s="16">
        <f t="shared" si="31"/>
        <v>5.5131759140708073E-2</v>
      </c>
      <c r="P175" s="16">
        <f t="shared" si="32"/>
        <v>1.136118041317404E-2</v>
      </c>
      <c r="Q175" s="16">
        <f t="shared" si="33"/>
        <v>9.962380268052827E-2</v>
      </c>
      <c r="R175" s="16">
        <f t="shared" si="34"/>
        <v>2.7240310094276052E-2</v>
      </c>
      <c r="S175" s="16">
        <f t="shared" si="35"/>
        <v>9.3293732538005228E-2</v>
      </c>
      <c r="T175" s="16">
        <f t="shared" si="36"/>
        <v>9.9625751959699832E-2</v>
      </c>
      <c r="U175" s="65">
        <f t="shared" si="37"/>
        <v>0.40742332959030658</v>
      </c>
      <c r="V175" s="65"/>
      <c r="W175" s="65"/>
    </row>
    <row r="176" spans="1:23" x14ac:dyDescent="0.25">
      <c r="A176">
        <v>175</v>
      </c>
      <c r="B176" s="16">
        <v>4.7781629960020298E-4</v>
      </c>
      <c r="C176" s="16">
        <v>5.2213205387360803E-9</v>
      </c>
      <c r="D176" s="16">
        <v>9.3492228957474995E-4</v>
      </c>
      <c r="E176" s="16">
        <v>9.8269410807070792E-6</v>
      </c>
      <c r="F176" s="16">
        <v>1.0142871902355799E-5</v>
      </c>
      <c r="G176" s="16">
        <v>2.1289729529738799E-6</v>
      </c>
      <c r="H176" s="16">
        <v>2.8933264258902599E-4</v>
      </c>
      <c r="J176">
        <v>0.95564156317728999</v>
      </c>
      <c r="K176">
        <f t="shared" si="27"/>
        <v>4.9897109214874375E-9</v>
      </c>
      <c r="L176">
        <f t="shared" si="28"/>
        <v>9.573317850118967E-4</v>
      </c>
      <c r="M176" s="16">
        <f t="shared" si="29"/>
        <v>-1.6991858114907735E-6</v>
      </c>
      <c r="N176" s="16">
        <f t="shared" si="30"/>
        <v>8.310915998711205E-4</v>
      </c>
      <c r="O176" s="16">
        <f t="shared" si="31"/>
        <v>3.2719567214862509E-3</v>
      </c>
      <c r="P176" s="16">
        <f t="shared" si="32"/>
        <v>8.9010727373888042E-4</v>
      </c>
      <c r="Q176" s="16">
        <f t="shared" si="33"/>
        <v>7.2333897363917755E-3</v>
      </c>
      <c r="R176" s="16">
        <f t="shared" si="34"/>
        <v>8.0618227501742259E-4</v>
      </c>
      <c r="S176" s="16">
        <f t="shared" si="35"/>
        <v>3.6413614968102675E-3</v>
      </c>
      <c r="T176" s="16">
        <f t="shared" si="36"/>
        <v>7.2335917980818577E-3</v>
      </c>
      <c r="U176" s="65">
        <f t="shared" si="37"/>
        <v>2.3907680901397575E-2</v>
      </c>
      <c r="V176" s="65"/>
      <c r="W176" s="65"/>
    </row>
    <row r="177" spans="1:23" x14ac:dyDescent="0.25">
      <c r="A177">
        <v>176</v>
      </c>
      <c r="B177">
        <v>4.9995329495739502E-4</v>
      </c>
      <c r="C177" s="16">
        <v>5.8179218220401301E-9</v>
      </c>
      <c r="D177" s="16">
        <v>9.9701269835686997E-4</v>
      </c>
      <c r="E177" s="16">
        <v>1.16692017292978E-5</v>
      </c>
      <c r="F177" s="16">
        <v>9.7203572789729897E-6</v>
      </c>
      <c r="G177" s="16">
        <v>1.9119460167192198E-6</v>
      </c>
      <c r="H177" s="16">
        <v>3.4357492702739699E-4</v>
      </c>
      <c r="J177">
        <v>0.95534517225107896</v>
      </c>
      <c r="K177">
        <f t="shared" si="27"/>
        <v>5.5581235252202394E-9</v>
      </c>
      <c r="L177">
        <f t="shared" si="28"/>
        <v>1.0183595410097131E-3</v>
      </c>
      <c r="M177" s="16">
        <f t="shared" si="29"/>
        <v>-1.84529510949231E-5</v>
      </c>
      <c r="N177" s="16">
        <f t="shared" si="30"/>
        <v>2.6131477906390243E-4</v>
      </c>
      <c r="O177" s="16">
        <f t="shared" si="31"/>
        <v>2.5528336647128117E-3</v>
      </c>
      <c r="P177" s="16">
        <f t="shared" si="32"/>
        <v>1.1969051787674065E-3</v>
      </c>
      <c r="Q177" s="16">
        <f t="shared" si="33"/>
        <v>7.4782432549675435E-3</v>
      </c>
      <c r="R177" s="16">
        <f t="shared" si="34"/>
        <v>2.0867893444882117E-4</v>
      </c>
      <c r="S177" s="16">
        <f t="shared" si="35"/>
        <v>2.2798198700001325E-3</v>
      </c>
      <c r="T177" s="16">
        <f t="shared" si="36"/>
        <v>7.4785331113853201E-3</v>
      </c>
      <c r="U177" s="65">
        <f t="shared" si="37"/>
        <v>2.1456328793345938E-2</v>
      </c>
      <c r="V177" s="65"/>
      <c r="W177" s="65"/>
    </row>
    <row r="178" spans="1:23" x14ac:dyDescent="0.25">
      <c r="A178">
        <v>177</v>
      </c>
      <c r="B178">
        <v>4.9609412726663699E-4</v>
      </c>
      <c r="C178" s="16">
        <v>5.7001409967172097E-9</v>
      </c>
      <c r="D178" s="16">
        <v>9.8414204648958207E-4</v>
      </c>
      <c r="E178" s="16">
        <v>1.1286939741716899E-5</v>
      </c>
      <c r="F178" s="16">
        <v>9.7903974693447207E-6</v>
      </c>
      <c r="G178" s="16">
        <v>1.9511785726707102E-6</v>
      </c>
      <c r="H178" s="16">
        <v>3.3231983563133E-4</v>
      </c>
      <c r="J178">
        <v>0.95540674257414504</v>
      </c>
      <c r="K178">
        <f t="shared" si="27"/>
        <v>5.4459531418869294E-9</v>
      </c>
      <c r="L178">
        <f t="shared" si="28"/>
        <v>1.0056683198599455E-3</v>
      </c>
      <c r="M178" s="16">
        <f t="shared" si="29"/>
        <v>-1.3480065326671437E-5</v>
      </c>
      <c r="N178" s="16">
        <f t="shared" si="30"/>
        <v>6.9245646091199887E-5</v>
      </c>
      <c r="O178" s="16">
        <f t="shared" si="31"/>
        <v>8.5604379839129537E-4</v>
      </c>
      <c r="P178" s="16">
        <f t="shared" si="32"/>
        <v>4.511584370187368E-4</v>
      </c>
      <c r="Q178" s="16">
        <f t="shared" si="33"/>
        <v>2.5893662982499647E-3</v>
      </c>
      <c r="R178" s="16">
        <f t="shared" si="34"/>
        <v>5.3938692377060617E-5</v>
      </c>
      <c r="S178" s="16">
        <f t="shared" si="35"/>
        <v>7.9566442168554831E-4</v>
      </c>
      <c r="T178" s="16">
        <f t="shared" si="36"/>
        <v>2.5894679078592312E-3</v>
      </c>
      <c r="U178" s="65">
        <f t="shared" si="37"/>
        <v>7.4048852016730367E-3</v>
      </c>
      <c r="V178" s="65"/>
      <c r="W178" s="65"/>
    </row>
    <row r="179" spans="1:23" x14ac:dyDescent="0.25">
      <c r="A179">
        <v>178</v>
      </c>
      <c r="B179">
        <v>4.4894586952194399E-4</v>
      </c>
      <c r="C179" s="16">
        <v>4.0315076649957898E-9</v>
      </c>
      <c r="D179" s="16">
        <v>7.6528258163356298E-4</v>
      </c>
      <c r="E179" s="16">
        <v>6.2225597610786703E-6</v>
      </c>
      <c r="F179" s="16">
        <v>1.0712106734820801E-5</v>
      </c>
      <c r="G179" s="16">
        <v>2.7520550432314102E-6</v>
      </c>
      <c r="H179" s="16">
        <v>1.8320812900385499E-4</v>
      </c>
      <c r="J179">
        <v>0.95647849648107597</v>
      </c>
      <c r="K179">
        <f t="shared" si="27"/>
        <v>3.8560503899671059E-9</v>
      </c>
      <c r="L179">
        <f t="shared" si="28"/>
        <v>7.8945481863877101E-4</v>
      </c>
      <c r="M179" s="16">
        <f t="shared" si="29"/>
        <v>1.0843692040511703E-4</v>
      </c>
      <c r="N179" s="16">
        <f t="shared" si="30"/>
        <v>7.657719244586034E-3</v>
      </c>
      <c r="O179" s="16">
        <f t="shared" si="31"/>
        <v>7.4006927235784836E-2</v>
      </c>
      <c r="P179" s="16">
        <f t="shared" si="32"/>
        <v>4.2382107279370008E-2</v>
      </c>
      <c r="Q179" s="16">
        <f t="shared" si="33"/>
        <v>0.17693812996795583</v>
      </c>
      <c r="R179" s="16">
        <f t="shared" si="34"/>
        <v>7.4146726471831315E-3</v>
      </c>
      <c r="S179" s="16">
        <f t="shared" si="35"/>
        <v>0.13739793957858934</v>
      </c>
      <c r="T179" s="16">
        <f t="shared" si="36"/>
        <v>0.17694259895157499</v>
      </c>
      <c r="U179" s="65">
        <f t="shared" si="37"/>
        <v>0.62274009490504412</v>
      </c>
      <c r="V179" s="65"/>
      <c r="W179" s="65"/>
    </row>
    <row r="180" spans="1:23" x14ac:dyDescent="0.25">
      <c r="A180">
        <v>179</v>
      </c>
      <c r="B180">
        <v>4.5034975821212899E-4</v>
      </c>
      <c r="C180" s="16">
        <v>4.9928077129336698E-9</v>
      </c>
      <c r="D180" s="16">
        <v>9.48895793823045E-4</v>
      </c>
      <c r="E180" s="16">
        <v>9.5355494218674795E-6</v>
      </c>
      <c r="F180" s="16">
        <v>1.07696295132755E-5</v>
      </c>
      <c r="G180" s="16">
        <v>2.22682781459565E-6</v>
      </c>
      <c r="H180" s="16">
        <v>2.8075347650109998E-4</v>
      </c>
      <c r="J180">
        <v>0.95555962390807603</v>
      </c>
      <c r="K180">
        <f t="shared" si="27"/>
        <v>4.7709254604162392E-9</v>
      </c>
      <c r="L180">
        <f t="shared" si="28"/>
        <v>9.7265688785647868E-4</v>
      </c>
      <c r="M180" s="16">
        <f t="shared" si="29"/>
        <v>-7.1957371432220717E-5</v>
      </c>
      <c r="N180" s="16">
        <f t="shared" si="30"/>
        <v>7.1664627577339816E-3</v>
      </c>
      <c r="O180" s="16">
        <f t="shared" si="31"/>
        <v>9.694948672778118E-3</v>
      </c>
      <c r="P180" s="16">
        <f t="shared" si="32"/>
        <v>2.351442212212421E-4</v>
      </c>
      <c r="Q180" s="16">
        <f t="shared" si="33"/>
        <v>1.2584296814367735E-2</v>
      </c>
      <c r="R180" s="16">
        <f t="shared" si="34"/>
        <v>8.4531053516222684E-3</v>
      </c>
      <c r="S180" s="16">
        <f t="shared" si="35"/>
        <v>1.1898601115679268E-2</v>
      </c>
      <c r="T180" s="16">
        <f t="shared" si="36"/>
        <v>1.2584399551842259E-2</v>
      </c>
      <c r="U180" s="65">
        <f t="shared" si="37"/>
        <v>6.2616958485244872E-2</v>
      </c>
      <c r="V180" s="65"/>
      <c r="W180" s="65"/>
    </row>
    <row r="181" spans="1:23" x14ac:dyDescent="0.25">
      <c r="A181">
        <v>180</v>
      </c>
      <c r="B181">
        <v>4.3185588274817602E-4</v>
      </c>
      <c r="C181" s="16">
        <v>4.3406616918586298E-9</v>
      </c>
      <c r="D181" s="16">
        <v>8.5850507620373101E-4</v>
      </c>
      <c r="E181" s="16">
        <v>7.5077658880815204E-6</v>
      </c>
      <c r="F181" s="16">
        <v>1.1185341836334499E-5</v>
      </c>
      <c r="G181" s="16">
        <v>2.55882992103501E-6</v>
      </c>
      <c r="H181" s="16">
        <v>2.2104888618047601E-4</v>
      </c>
      <c r="J181">
        <v>0.95599915120296097</v>
      </c>
      <c r="K181">
        <f t="shared" si="27"/>
        <v>4.1496688930760585E-9</v>
      </c>
      <c r="L181">
        <f t="shared" si="28"/>
        <v>8.8343024913574322E-4</v>
      </c>
      <c r="M181" s="16">
        <f t="shared" si="29"/>
        <v>-1.9718483639391133E-5</v>
      </c>
      <c r="N181" s="16">
        <f t="shared" si="30"/>
        <v>1.4943629949109137E-2</v>
      </c>
      <c r="O181" s="16">
        <f t="shared" si="31"/>
        <v>4.675069064608476E-2</v>
      </c>
      <c r="P181" s="16">
        <f t="shared" si="32"/>
        <v>1.1909906875496257E-2</v>
      </c>
      <c r="Q181" s="16">
        <f t="shared" si="33"/>
        <v>9.0588530249681637E-2</v>
      </c>
      <c r="R181" s="16">
        <f t="shared" si="34"/>
        <v>1.7980169255016134E-2</v>
      </c>
      <c r="S181" s="16">
        <f t="shared" si="35"/>
        <v>7.5314963003958554E-2</v>
      </c>
      <c r="T181" s="16">
        <f t="shared" si="36"/>
        <v>9.0590503015249041E-2</v>
      </c>
      <c r="U181" s="65">
        <f t="shared" si="37"/>
        <v>0.34807839299459553</v>
      </c>
      <c r="V181" s="65"/>
      <c r="W181" s="65"/>
    </row>
    <row r="182" spans="1:23" x14ac:dyDescent="0.25">
      <c r="A182">
        <v>181</v>
      </c>
      <c r="B182">
        <v>4.5309653167008703E-4</v>
      </c>
      <c r="C182" s="16">
        <v>5.0231430801814497E-9</v>
      </c>
      <c r="D182" s="16">
        <v>9.4886703793406598E-4</v>
      </c>
      <c r="E182" s="16">
        <v>9.5932273681149001E-6</v>
      </c>
      <c r="F182" s="16">
        <v>1.07041931699413E-5</v>
      </c>
      <c r="G182" s="16">
        <v>2.2133721646392E-6</v>
      </c>
      <c r="H182" s="16">
        <v>2.8245167390608602E-4</v>
      </c>
      <c r="J182">
        <v>0.95556112420226402</v>
      </c>
      <c r="K182">
        <f t="shared" si="27"/>
        <v>4.7999202487270089E-9</v>
      </c>
      <c r="L182">
        <f t="shared" si="28"/>
        <v>9.724837732955076E-4</v>
      </c>
      <c r="M182" s="16">
        <f t="shared" si="29"/>
        <v>-6.629070995533354E-5</v>
      </c>
      <c r="N182" s="16">
        <f t="shared" si="30"/>
        <v>6.2523954330116994E-3</v>
      </c>
      <c r="O182" s="16">
        <f t="shared" si="31"/>
        <v>8.6462770960353957E-3</v>
      </c>
      <c r="P182" s="16">
        <f t="shared" si="32"/>
        <v>2.3606026565056951E-4</v>
      </c>
      <c r="Q182" s="16">
        <f t="shared" si="33"/>
        <v>1.1408284012855457E-2</v>
      </c>
      <c r="R182" s="16">
        <f t="shared" si="34"/>
        <v>7.2771360237603245E-3</v>
      </c>
      <c r="S182" s="16">
        <f t="shared" si="35"/>
        <v>1.0481473490218484E-2</v>
      </c>
      <c r="T182" s="16">
        <f t="shared" si="36"/>
        <v>1.1408385161439447E-2</v>
      </c>
      <c r="U182" s="65">
        <f t="shared" si="37"/>
        <v>5.5710011482971375E-2</v>
      </c>
      <c r="V182" s="65"/>
      <c r="W182" s="65"/>
    </row>
    <row r="183" spans="1:23" x14ac:dyDescent="0.25">
      <c r="A183">
        <v>182</v>
      </c>
      <c r="B183">
        <v>4.32060020451018E-4</v>
      </c>
      <c r="C183" s="16">
        <v>4.2144442787380899E-9</v>
      </c>
      <c r="D183" s="16">
        <v>8.3263958252107796E-4</v>
      </c>
      <c r="E183" s="16">
        <v>7.0718993942648199E-6</v>
      </c>
      <c r="F183" s="16">
        <v>1.1166673833624199E-5</v>
      </c>
      <c r="G183" s="16">
        <v>2.6346863219187201E-6</v>
      </c>
      <c r="H183" s="16">
        <v>2.0821554628569901E-4</v>
      </c>
      <c r="J183">
        <v>0.95612899471621704</v>
      </c>
      <c r="K183">
        <f t="shared" si="27"/>
        <v>4.0295523715173623E-9</v>
      </c>
      <c r="L183">
        <f t="shared" si="28"/>
        <v>8.5760340206596643E-4</v>
      </c>
      <c r="M183" s="16">
        <f t="shared" si="29"/>
        <v>6.5166388360696213E-6</v>
      </c>
      <c r="N183" s="16">
        <f t="shared" si="30"/>
        <v>1.4842360484551126E-2</v>
      </c>
      <c r="O183" s="16">
        <f t="shared" si="31"/>
        <v>5.7125684035631272E-2</v>
      </c>
      <c r="P183" s="16">
        <f t="shared" si="32"/>
        <v>1.8488668979198385E-2</v>
      </c>
      <c r="Q183" s="16">
        <f t="shared" si="33"/>
        <v>0.11666407099598938</v>
      </c>
      <c r="R183" s="16">
        <f t="shared" si="34"/>
        <v>1.747615011807405E-2</v>
      </c>
      <c r="S183" s="16">
        <f t="shared" si="35"/>
        <v>9.7479023251944449E-2</v>
      </c>
      <c r="T183" s="16">
        <f t="shared" si="36"/>
        <v>0.116666728925748</v>
      </c>
      <c r="U183" s="65">
        <f t="shared" si="37"/>
        <v>0.4387426867911367</v>
      </c>
      <c r="V183" s="65"/>
      <c r="W183" s="65"/>
    </row>
    <row r="184" spans="1:23" x14ac:dyDescent="0.25">
      <c r="A184">
        <v>183</v>
      </c>
      <c r="B184">
        <v>4.6248752392231502E-4</v>
      </c>
      <c r="C184" s="16">
        <v>5.2462563637814297E-9</v>
      </c>
      <c r="D184" s="16">
        <v>9.7137640000556104E-4</v>
      </c>
      <c r="E184" s="16">
        <v>1.0254555742632799E-5</v>
      </c>
      <c r="F184" s="16">
        <v>1.04971549572867E-5</v>
      </c>
      <c r="G184" s="16">
        <v>2.1197548217927601E-6</v>
      </c>
      <c r="H184" s="16">
        <v>3.0192335435972901E-4</v>
      </c>
      <c r="J184">
        <v>0.955454757487329</v>
      </c>
      <c r="K184">
        <f t="shared" si="27"/>
        <v>5.0125606017731424E-9</v>
      </c>
      <c r="L184">
        <f t="shared" si="28"/>
        <v>9.9448521848556344E-4</v>
      </c>
      <c r="M184" s="16">
        <f t="shared" si="29"/>
        <v>-6.9510170640933367E-5</v>
      </c>
      <c r="N184" s="16">
        <f t="shared" si="30"/>
        <v>3.5981651308576671E-3</v>
      </c>
      <c r="O184" s="16">
        <f t="shared" si="31"/>
        <v>2.7771244581381483E-3</v>
      </c>
      <c r="P184" s="16">
        <f t="shared" si="32"/>
        <v>6.3898077249773029E-5</v>
      </c>
      <c r="Q184" s="16">
        <f t="shared" si="33"/>
        <v>2.0462680693906165E-3</v>
      </c>
      <c r="R184" s="16">
        <f t="shared" si="34"/>
        <v>4.13633849477221E-3</v>
      </c>
      <c r="S184" s="16">
        <f t="shared" si="35"/>
        <v>3.1083487030453853E-3</v>
      </c>
      <c r="T184" s="16">
        <f t="shared" si="36"/>
        <v>2.0462258408503889E-3</v>
      </c>
      <c r="U184" s="65">
        <f t="shared" si="37"/>
        <v>1.7776368774304187E-2</v>
      </c>
      <c r="V184" s="65"/>
      <c r="W184" s="65"/>
    </row>
    <row r="185" spans="1:23" x14ac:dyDescent="0.25">
      <c r="A185">
        <v>184</v>
      </c>
      <c r="B185">
        <v>5.0418022022876796E-4</v>
      </c>
      <c r="C185" s="16">
        <v>6.0161949569252198E-9</v>
      </c>
      <c r="D185" s="16">
        <v>1.02295023257526E-3</v>
      </c>
      <c r="E185" s="16">
        <v>1.2377316297123199E-5</v>
      </c>
      <c r="F185" s="16">
        <v>9.6500293922895894E-6</v>
      </c>
      <c r="G185" s="16">
        <v>1.8494620216822499E-6</v>
      </c>
      <c r="H185" s="16">
        <v>3.64424300798422E-4</v>
      </c>
      <c r="J185">
        <v>0.95522001287191105</v>
      </c>
      <c r="K185">
        <f t="shared" si="27"/>
        <v>5.7467898241940346E-9</v>
      </c>
      <c r="L185">
        <f t="shared" si="28"/>
        <v>1.0440937371865642E-3</v>
      </c>
      <c r="M185" s="16">
        <f t="shared" si="29"/>
        <v>-3.5733296729028526E-5</v>
      </c>
      <c r="N185" s="16">
        <f t="shared" si="30"/>
        <v>6.1288652927030639E-4</v>
      </c>
      <c r="O185" s="16">
        <f t="shared" si="31"/>
        <v>7.4523836747513329E-3</v>
      </c>
      <c r="P185" s="16">
        <f t="shared" si="32"/>
        <v>3.78367679504877E-3</v>
      </c>
      <c r="Q185" s="16">
        <f t="shared" si="33"/>
        <v>2.3227833514916477E-2</v>
      </c>
      <c r="R185" s="16">
        <f t="shared" si="34"/>
        <v>4.6553761238824561E-4</v>
      </c>
      <c r="S185" s="16">
        <f t="shared" si="35"/>
        <v>6.220140733384805E-3</v>
      </c>
      <c r="T185" s="16">
        <f t="shared" si="36"/>
        <v>2.3228799731612737E-2</v>
      </c>
      <c r="U185" s="65">
        <f t="shared" si="37"/>
        <v>6.4991258591372669E-2</v>
      </c>
      <c r="V185" s="65"/>
      <c r="W185" s="65"/>
    </row>
    <row r="186" spans="1:23" x14ac:dyDescent="0.25">
      <c r="A186">
        <v>185</v>
      </c>
      <c r="B186">
        <v>3.66181915689232E-4</v>
      </c>
      <c r="C186" s="16">
        <v>3.5331805114353999E-9</v>
      </c>
      <c r="D186" s="16">
        <v>8.2361608478863401E-4</v>
      </c>
      <c r="E186" s="16">
        <v>5.8645098000423299E-6</v>
      </c>
      <c r="F186" s="16">
        <v>1.31753247567742E-5</v>
      </c>
      <c r="G186" s="16">
        <v>3.1426861823959498E-6</v>
      </c>
      <c r="H186" s="16">
        <v>1.7266677817642399E-4</v>
      </c>
      <c r="J186">
        <v>0.95613141428846204</v>
      </c>
      <c r="K186">
        <f t="shared" si="27"/>
        <v>3.3781848793351604E-9</v>
      </c>
      <c r="L186">
        <f t="shared" si="28"/>
        <v>8.5310588730406697E-4</v>
      </c>
      <c r="M186" s="16">
        <f t="shared" si="29"/>
        <v>-1.2074205592560298E-4</v>
      </c>
      <c r="N186" s="16">
        <f t="shared" si="30"/>
        <v>6.5396714668978159E-2</v>
      </c>
      <c r="O186" s="16">
        <f t="shared" si="31"/>
        <v>0.13106112844932183</v>
      </c>
      <c r="P186" s="16">
        <f t="shared" si="32"/>
        <v>2.1122754802013807E-2</v>
      </c>
      <c r="Q186" s="16">
        <f t="shared" si="33"/>
        <v>0.20609499830253536</v>
      </c>
      <c r="R186" s="16">
        <f t="shared" si="34"/>
        <v>0.11279925701064469</v>
      </c>
      <c r="S186" s="16">
        <f t="shared" si="35"/>
        <v>0.31948237385043354</v>
      </c>
      <c r="T186" s="16">
        <f t="shared" si="36"/>
        <v>0.20609793912280575</v>
      </c>
      <c r="U186" s="65">
        <f t="shared" si="37"/>
        <v>1.0620551662067332</v>
      </c>
      <c r="V186" s="65"/>
      <c r="W186" s="65"/>
    </row>
    <row r="187" spans="1:23" x14ac:dyDescent="0.25">
      <c r="A187">
        <v>186</v>
      </c>
      <c r="B187">
        <v>4.9382721965522897E-4</v>
      </c>
      <c r="C187" s="16">
        <v>5.94039999107934E-9</v>
      </c>
      <c r="D187" s="16">
        <v>1.03146028770204E-3</v>
      </c>
      <c r="E187" s="16">
        <v>1.23217841666349E-5</v>
      </c>
      <c r="F187" s="16">
        <v>9.8565020049445007E-6</v>
      </c>
      <c r="G187" s="16">
        <v>1.87325455665035E-6</v>
      </c>
      <c r="H187" s="16">
        <v>3.6278943315309198E-4</v>
      </c>
      <c r="J187">
        <v>0.95517437175987097</v>
      </c>
      <c r="K187">
        <f t="shared" si="27"/>
        <v>5.674117829481552E-9</v>
      </c>
      <c r="L187">
        <f t="shared" si="28"/>
        <v>1.0530406058685883E-3</v>
      </c>
      <c r="M187" s="16">
        <f t="shared" si="29"/>
        <v>-6.5386166558130298E-5</v>
      </c>
      <c r="N187" s="16">
        <f t="shared" si="30"/>
        <v>1.379276417994809E-5</v>
      </c>
      <c r="O187" s="16">
        <f t="shared" si="31"/>
        <v>5.2767306494832097E-3</v>
      </c>
      <c r="P187" s="16">
        <f t="shared" si="32"/>
        <v>4.9480604098995021E-3</v>
      </c>
      <c r="Q187" s="16">
        <f t="shared" si="33"/>
        <v>2.1678559980381568E-2</v>
      </c>
      <c r="R187" s="16">
        <f t="shared" si="34"/>
        <v>4.1204640354898901E-7</v>
      </c>
      <c r="S187" s="16">
        <f t="shared" si="35"/>
        <v>4.491398838032643E-3</v>
      </c>
      <c r="T187" s="16">
        <f t="shared" si="36"/>
        <v>2.167963849030231E-2</v>
      </c>
      <c r="U187" s="65">
        <f t="shared" si="37"/>
        <v>5.8088593178682729E-2</v>
      </c>
      <c r="V187" s="65"/>
      <c r="W187" s="65"/>
    </row>
    <row r="188" spans="1:23" x14ac:dyDescent="0.25">
      <c r="A188">
        <v>187</v>
      </c>
      <c r="B188">
        <v>4.5610039448853198E-4</v>
      </c>
      <c r="C188" s="16">
        <v>4.8977847367439504E-9</v>
      </c>
      <c r="D188" s="16">
        <v>9.1843648408421001E-4</v>
      </c>
      <c r="E188" s="16">
        <v>9.0569353911359799E-6</v>
      </c>
      <c r="F188" s="16">
        <v>1.0618773790319501E-5</v>
      </c>
      <c r="G188" s="16">
        <v>2.2692382479926499E-6</v>
      </c>
      <c r="H188" s="16">
        <v>2.6666133871931899E-4</v>
      </c>
      <c r="J188">
        <v>0.95571312693732602</v>
      </c>
      <c r="K188">
        <f t="shared" si="27"/>
        <v>4.680877165819469E-9</v>
      </c>
      <c r="L188">
        <f t="shared" si="28"/>
        <v>9.4193837212810504E-4</v>
      </c>
      <c r="M188" s="16">
        <f t="shared" si="29"/>
        <v>-2.9737583151040999E-5</v>
      </c>
      <c r="N188" s="16">
        <f t="shared" si="30"/>
        <v>5.3241360792146992E-3</v>
      </c>
      <c r="O188" s="16">
        <f t="shared" si="31"/>
        <v>1.3368206077186962E-2</v>
      </c>
      <c r="P188" s="16">
        <f t="shared" si="32"/>
        <v>2.2035442127473319E-3</v>
      </c>
      <c r="Q188" s="16">
        <f t="shared" si="33"/>
        <v>2.4567979330612055E-2</v>
      </c>
      <c r="R188" s="16">
        <f t="shared" si="34"/>
        <v>5.8745168191091908E-3</v>
      </c>
      <c r="S188" s="16">
        <f t="shared" si="35"/>
        <v>1.6952925151285679E-2</v>
      </c>
      <c r="T188" s="16">
        <f t="shared" si="36"/>
        <v>2.4568502747684511E-2</v>
      </c>
      <c r="U188" s="65">
        <f t="shared" si="37"/>
        <v>9.2859810417840444E-2</v>
      </c>
      <c r="V188" s="65"/>
      <c r="W188" s="65"/>
    </row>
    <row r="189" spans="1:23" x14ac:dyDescent="0.25">
      <c r="A189">
        <v>188</v>
      </c>
      <c r="B189">
        <v>4.7667487786484398E-4</v>
      </c>
      <c r="C189" s="16">
        <v>5.37373044225964E-9</v>
      </c>
      <c r="D189" s="16">
        <v>9.6519766521333602E-4</v>
      </c>
      <c r="E189" s="16">
        <v>1.04377768947305E-5</v>
      </c>
      <c r="F189" s="16">
        <v>1.0181255382312301E-5</v>
      </c>
      <c r="G189" s="16">
        <v>2.06929687095731E-6</v>
      </c>
      <c r="H189" s="16">
        <v>3.07317798704515E-4</v>
      </c>
      <c r="J189">
        <v>0.95549163317805896</v>
      </c>
      <c r="K189">
        <f t="shared" si="27"/>
        <v>5.1345544765333166E-9</v>
      </c>
      <c r="L189">
        <f t="shared" si="28"/>
        <v>9.8762409911847546E-4</v>
      </c>
      <c r="M189" s="16">
        <f t="shared" si="29"/>
        <v>-3.4274343388787678E-5</v>
      </c>
      <c r="N189" s="16">
        <f t="shared" si="30"/>
        <v>9.7023666657350958E-4</v>
      </c>
      <c r="O189" s="16">
        <f t="shared" si="31"/>
        <v>8.8094977331983288E-4</v>
      </c>
      <c r="P189" s="16">
        <f t="shared" si="32"/>
        <v>2.5026527965934419E-6</v>
      </c>
      <c r="Q189" s="16">
        <f t="shared" si="33"/>
        <v>7.9392310045096654E-4</v>
      </c>
      <c r="R189" s="16">
        <f t="shared" si="34"/>
        <v>1.0423263132372097E-3</v>
      </c>
      <c r="S189" s="16">
        <f t="shared" si="35"/>
        <v>9.3769327609091301E-4</v>
      </c>
      <c r="T189" s="16">
        <f t="shared" si="36"/>
        <v>7.9391569639242069E-4</v>
      </c>
      <c r="U189" s="65">
        <f t="shared" si="37"/>
        <v>5.4215474788614458E-3</v>
      </c>
      <c r="V189" s="65"/>
      <c r="W189" s="65"/>
    </row>
    <row r="190" spans="1:23" x14ac:dyDescent="0.25">
      <c r="A190">
        <v>189</v>
      </c>
      <c r="B190">
        <v>4.9415557544407697E-4</v>
      </c>
      <c r="C190" s="16">
        <v>5.5437471112800597E-9</v>
      </c>
      <c r="D190" s="16">
        <v>9.6036967071164397E-4</v>
      </c>
      <c r="E190" s="16">
        <v>1.0714903911196101E-5</v>
      </c>
      <c r="F190" s="16">
        <v>9.8182578500713997E-6</v>
      </c>
      <c r="G190" s="16">
        <v>2.00569262013973E-6</v>
      </c>
      <c r="H190" s="16">
        <v>3.15477110741218E-4</v>
      </c>
      <c r="J190">
        <v>0.95552288870422297</v>
      </c>
      <c r="K190">
        <f t="shared" si="27"/>
        <v>5.2971772540160145E-9</v>
      </c>
      <c r="L190">
        <f t="shared" si="28"/>
        <v>9.82006335284815E-4</v>
      </c>
      <c r="M190" s="16">
        <f t="shared" si="29"/>
        <v>6.3048156033387557E-6</v>
      </c>
      <c r="N190" s="16">
        <f t="shared" si="30"/>
        <v>1.9195359471492939E-5</v>
      </c>
      <c r="O190" s="16">
        <f t="shared" si="31"/>
        <v>1.0376023338878546E-6</v>
      </c>
      <c r="P190" s="16">
        <f t="shared" si="32"/>
        <v>1.1751281305740557E-5</v>
      </c>
      <c r="Q190" s="16">
        <f t="shared" si="33"/>
        <v>5.6375603414937474E-6</v>
      </c>
      <c r="R190" s="16">
        <f t="shared" si="34"/>
        <v>2.042598692451476E-5</v>
      </c>
      <c r="S190" s="16">
        <f t="shared" si="35"/>
        <v>1.1163606485883029E-6</v>
      </c>
      <c r="T190" s="16">
        <f t="shared" si="36"/>
        <v>5.6383384457030351E-6</v>
      </c>
      <c r="U190" s="65">
        <f t="shared" si="37"/>
        <v>6.4802489471421193E-5</v>
      </c>
      <c r="V190" s="65"/>
      <c r="W190" s="65"/>
    </row>
    <row r="191" spans="1:23" x14ac:dyDescent="0.25">
      <c r="A191">
        <v>190</v>
      </c>
      <c r="B191">
        <v>4.70909903516435E-4</v>
      </c>
      <c r="C191" s="16">
        <v>5.1011162234805204E-9</v>
      </c>
      <c r="D191" s="16">
        <v>9.2662914786304602E-4</v>
      </c>
      <c r="E191" s="16">
        <v>9.5163577137486893E-6</v>
      </c>
      <c r="F191" s="16">
        <v>1.02880207659292E-5</v>
      </c>
      <c r="G191" s="16">
        <v>2.1789526139678501E-6</v>
      </c>
      <c r="H191" s="16">
        <v>2.8018809786656198E-4</v>
      </c>
      <c r="J191">
        <v>0.95567951190318001</v>
      </c>
      <c r="K191">
        <f t="shared" si="27"/>
        <v>4.8750322626172565E-9</v>
      </c>
      <c r="L191">
        <f t="shared" si="28"/>
        <v>9.4937904089264884E-4</v>
      </c>
      <c r="M191" s="16">
        <f t="shared" si="29"/>
        <v>-7.5592338597788422E-6</v>
      </c>
      <c r="N191" s="16">
        <f t="shared" si="30"/>
        <v>1.8374982223134471E-3</v>
      </c>
      <c r="O191" s="16">
        <f t="shared" si="31"/>
        <v>6.2261522840169337E-3</v>
      </c>
      <c r="P191" s="16">
        <f t="shared" si="32"/>
        <v>1.4776664678801223E-3</v>
      </c>
      <c r="Q191" s="16">
        <f t="shared" si="33"/>
        <v>1.2988390983248558E-2</v>
      </c>
      <c r="R191" s="16">
        <f t="shared" si="34"/>
        <v>1.8584807821556734E-3</v>
      </c>
      <c r="S191" s="16">
        <f t="shared" si="35"/>
        <v>7.2652216415781531E-3</v>
      </c>
      <c r="T191" s="16">
        <f t="shared" si="36"/>
        <v>1.2988726236641268E-2</v>
      </c>
      <c r="U191" s="65">
        <f t="shared" si="37"/>
        <v>4.4642136617834151E-2</v>
      </c>
      <c r="V191" s="65"/>
      <c r="W191" s="65"/>
    </row>
    <row r="192" spans="1:23" x14ac:dyDescent="0.25">
      <c r="A192">
        <v>191</v>
      </c>
      <c r="B192" s="16">
        <v>4.5487856464851E-4</v>
      </c>
      <c r="C192" s="16">
        <v>4.2695426444130196E-9</v>
      </c>
      <c r="D192" s="16">
        <v>8.0055735506608095E-4</v>
      </c>
      <c r="E192" s="16">
        <v>6.8909971651338197E-6</v>
      </c>
      <c r="F192" s="16">
        <v>1.05895344410901E-5</v>
      </c>
      <c r="G192" s="16">
        <v>2.5996599134983002E-6</v>
      </c>
      <c r="H192" s="16">
        <v>2.02888973333581E-4</v>
      </c>
      <c r="J192">
        <v>0.95630270671289896</v>
      </c>
      <c r="K192">
        <f t="shared" si="27"/>
        <v>4.0829751872783191E-9</v>
      </c>
      <c r="L192">
        <f t="shared" si="28"/>
        <v>8.2433181431911505E-4</v>
      </c>
      <c r="M192" s="16">
        <f t="shared" si="29"/>
        <v>8.5425314977905008E-5</v>
      </c>
      <c r="N192" s="16">
        <f t="shared" si="30"/>
        <v>5.692713342565825E-3</v>
      </c>
      <c r="O192" s="16">
        <f t="shared" si="31"/>
        <v>5.2468870282986836E-2</v>
      </c>
      <c r="P192" s="16">
        <f t="shared" si="32"/>
        <v>2.8650522246242295E-2</v>
      </c>
      <c r="Q192" s="16">
        <f t="shared" si="33"/>
        <v>0.12845369456322919</v>
      </c>
      <c r="R192" s="16">
        <f t="shared" si="34"/>
        <v>5.4288598704841547E-3</v>
      </c>
      <c r="S192" s="16">
        <f t="shared" si="35"/>
        <v>8.6890097095494209E-2</v>
      </c>
      <c r="T192" s="16">
        <f t="shared" si="36"/>
        <v>0.12845715956086937</v>
      </c>
      <c r="U192" s="65">
        <f t="shared" si="37"/>
        <v>0.43604191696187189</v>
      </c>
      <c r="V192" s="65"/>
      <c r="W192" s="65"/>
    </row>
    <row r="193" spans="1:23" x14ac:dyDescent="0.25">
      <c r="A193">
        <v>192</v>
      </c>
      <c r="B193">
        <v>4.8108684527146999E-4</v>
      </c>
      <c r="C193" s="16">
        <v>5.1164214133973303E-9</v>
      </c>
      <c r="D193" s="16">
        <v>9.0936253053681005E-4</v>
      </c>
      <c r="E193" s="16">
        <v>9.3689545375337207E-6</v>
      </c>
      <c r="F193" s="16">
        <v>1.00619999701561E-5</v>
      </c>
      <c r="G193" s="16">
        <v>2.1719887579372901E-6</v>
      </c>
      <c r="H193" s="16">
        <v>2.7584790078489201E-4</v>
      </c>
      <c r="J193">
        <v>0.95576973031057699</v>
      </c>
      <c r="K193">
        <f t="shared" si="27"/>
        <v>4.8901207144380272E-9</v>
      </c>
      <c r="L193">
        <f t="shared" si="28"/>
        <v>9.3165340281364621E-4</v>
      </c>
      <c r="M193" s="16">
        <f t="shared" si="29"/>
        <v>3.0520287729293813E-5</v>
      </c>
      <c r="N193" s="16">
        <f t="shared" si="30"/>
        <v>4.920060237327224E-4</v>
      </c>
      <c r="O193" s="16">
        <f t="shared" si="31"/>
        <v>5.7976584686789505E-3</v>
      </c>
      <c r="P193" s="16">
        <f t="shared" si="32"/>
        <v>3.1762164100056032E-3</v>
      </c>
      <c r="Q193" s="16">
        <f t="shared" si="33"/>
        <v>1.6304939040281245E-2</v>
      </c>
      <c r="R193" s="16">
        <f t="shared" si="34"/>
        <v>4.0778485710919439E-4</v>
      </c>
      <c r="S193" s="16">
        <f t="shared" si="35"/>
        <v>6.6859882463308111E-3</v>
      </c>
      <c r="T193" s="16">
        <f t="shared" si="36"/>
        <v>1.6305499996688531E-2</v>
      </c>
      <c r="U193" s="65">
        <f t="shared" si="37"/>
        <v>4.9170093042827059E-2</v>
      </c>
      <c r="V193" s="65"/>
      <c r="W193" s="65"/>
    </row>
    <row r="194" spans="1:23" x14ac:dyDescent="0.25">
      <c r="A194">
        <v>193</v>
      </c>
      <c r="B194">
        <v>4.5780307598952599E-4</v>
      </c>
      <c r="C194" s="16">
        <v>4.8332657268765404E-9</v>
      </c>
      <c r="D194" s="16">
        <v>9.0263008121101195E-4</v>
      </c>
      <c r="E194" s="16">
        <v>8.7853776721810398E-6</v>
      </c>
      <c r="F194" s="16">
        <v>1.0571534104616501E-5</v>
      </c>
      <c r="G194" s="16">
        <v>2.2991154513100301E-6</v>
      </c>
      <c r="H194" s="16">
        <v>2.5866573013142298E-4</v>
      </c>
      <c r="J194">
        <v>0.95579244096805505</v>
      </c>
      <c r="K194">
        <f t="shared" si="27"/>
        <v>4.6195988469385695E-9</v>
      </c>
      <c r="L194">
        <f t="shared" si="28"/>
        <v>9.2606743160582815E-4</v>
      </c>
      <c r="M194" s="16">
        <f t="shared" si="29"/>
        <v>-1.0461279626776131E-5</v>
      </c>
      <c r="N194" s="16">
        <f t="shared" si="30"/>
        <v>4.8310761277105905E-3</v>
      </c>
      <c r="O194" s="16">
        <f t="shared" si="31"/>
        <v>1.6197900443022824E-2</v>
      </c>
      <c r="P194" s="16">
        <f t="shared" si="32"/>
        <v>4.0124836811075209E-3</v>
      </c>
      <c r="Q194" s="16">
        <f t="shared" si="33"/>
        <v>3.3133286050581807E-2</v>
      </c>
      <c r="R194" s="16">
        <f t="shared" si="34"/>
        <v>5.1632458789946786E-3</v>
      </c>
      <c r="S194" s="16">
        <f t="shared" si="35"/>
        <v>2.1049327180192055E-2</v>
      </c>
      <c r="T194" s="16">
        <f t="shared" si="36"/>
        <v>3.313410009106222E-2</v>
      </c>
      <c r="U194" s="65">
        <f t="shared" si="37"/>
        <v>0.11752141945267169</v>
      </c>
      <c r="V194" s="65"/>
      <c r="W194" s="65"/>
    </row>
    <row r="195" spans="1:23" x14ac:dyDescent="0.25">
      <c r="A195">
        <v>194</v>
      </c>
      <c r="B195" s="16">
        <v>4.0514564454584301E-4</v>
      </c>
      <c r="C195" s="16">
        <v>3.8146775507955901E-9</v>
      </c>
      <c r="D195" s="16">
        <v>8.03225963588172E-4</v>
      </c>
      <c r="E195" s="16">
        <v>6.17679772080635E-6</v>
      </c>
      <c r="F195" s="16">
        <v>1.18939774671511E-5</v>
      </c>
      <c r="G195" s="16">
        <v>2.9099192665149398E-6</v>
      </c>
      <c r="H195" s="16">
        <v>1.81861144752262E-4</v>
      </c>
      <c r="J195">
        <v>0.95626125396138095</v>
      </c>
      <c r="K195">
        <f t="shared" ref="K195:K258" si="38">C195*J195</f>
        <v>3.6478283381821203E-9</v>
      </c>
      <c r="L195">
        <f t="shared" ref="L195:L258" si="39">SUM($Z$9*B195,$AA$9*C195,$AB$9*D195,$AC$9*E195,$AD$9*F195,$AE$9*G195)</f>
        <v>8.2992002311143827E-4</v>
      </c>
      <c r="M195" s="16">
        <f t="shared" ref="M195:M258" si="40">$Z$8*B195+$AA$8*C195+$AB$8*D195+$AD$8*F195+$AE$8*G195</f>
        <v>-1.9628734019752294E-5</v>
      </c>
      <c r="N195" s="16">
        <f t="shared" si="30"/>
        <v>3.1163985811013015E-2</v>
      </c>
      <c r="O195" s="16">
        <f t="shared" si="31"/>
        <v>9.6842040850212835E-2</v>
      </c>
      <c r="P195" s="16">
        <f t="shared" si="32"/>
        <v>2.772073370400335E-2</v>
      </c>
      <c r="Q195" s="16">
        <f t="shared" si="33"/>
        <v>0.18054075768491956</v>
      </c>
      <c r="R195" s="16">
        <f t="shared" si="34"/>
        <v>4.2410974170337609E-2</v>
      </c>
      <c r="S195" s="16">
        <f t="shared" si="35"/>
        <v>0.20186797683067217</v>
      </c>
      <c r="T195" s="16">
        <f t="shared" si="36"/>
        <v>0.1805442507150618</v>
      </c>
      <c r="U195" s="65">
        <f t="shared" si="37"/>
        <v>0.76109071976622045</v>
      </c>
      <c r="V195" s="65"/>
      <c r="W195" s="65"/>
    </row>
    <row r="196" spans="1:23" x14ac:dyDescent="0.25">
      <c r="A196">
        <v>195</v>
      </c>
      <c r="B196">
        <v>4.7192845294756703E-4</v>
      </c>
      <c r="C196" s="16">
        <v>4.9892008672910497E-9</v>
      </c>
      <c r="D196" s="16">
        <v>9.0386085018486103E-4</v>
      </c>
      <c r="E196" s="16">
        <v>9.0811959540501595E-6</v>
      </c>
      <c r="F196" s="16">
        <v>1.02550651394689E-5</v>
      </c>
      <c r="G196" s="16">
        <v>2.2272549694935198E-6</v>
      </c>
      <c r="H196" s="16">
        <v>2.67375434239839E-4</v>
      </c>
      <c r="J196">
        <v>0.95579297307871103</v>
      </c>
      <c r="K196">
        <f t="shared" si="38"/>
        <v>4.7686431302349957E-9</v>
      </c>
      <c r="L196">
        <f t="shared" si="39"/>
        <v>9.2659324623242494E-4</v>
      </c>
      <c r="M196" s="16">
        <f t="shared" si="40"/>
        <v>1.7263659662709037E-5</v>
      </c>
      <c r="N196" s="16">
        <f t="shared" ref="N196:N259" si="41">(B196-$B$2)^2/$B$2/$B$2</f>
        <v>1.6642995285463022E-3</v>
      </c>
      <c r="O196" s="16">
        <f t="shared" ref="O196:O259" si="42">(C196-$C$2)^2/$C$2/$C$2</f>
        <v>9.8236262860476684E-3</v>
      </c>
      <c r="P196" s="16">
        <f t="shared" ref="P196:P259" si="43">(D196-$D$2)^2/$D$2/$D$2</f>
        <v>3.8523130056942619E-3</v>
      </c>
      <c r="Q196" s="16">
        <f t="shared" ref="Q196:Q259" si="44">(E196-$E$2)^2/$E$2/$E$2</f>
        <v>2.3864981046707541E-2</v>
      </c>
      <c r="R196" s="16">
        <f t="shared" ref="R196:R259" si="45">(F196-$F$2)^2/$F$2/$F$2</f>
        <v>1.5815499088836058E-3</v>
      </c>
      <c r="S196" s="16">
        <f t="shared" ref="S196:S259" si="46">(G196-$G$2)^2/$G$2/$G$2</f>
        <v>1.1945059399326947E-2</v>
      </c>
      <c r="T196" s="16">
        <f t="shared" ref="T196:T259" si="47">(H196-$H$2)^2/$H$2/$H$2</f>
        <v>2.3865696496096243E-2</v>
      </c>
      <c r="U196" s="65">
        <f t="shared" ref="U196:U259" si="48">SUM(N196:T196)</f>
        <v>7.6597525671302569E-2</v>
      </c>
      <c r="V196" s="65"/>
      <c r="W196" s="65"/>
    </row>
    <row r="197" spans="1:23" x14ac:dyDescent="0.25">
      <c r="A197">
        <v>196</v>
      </c>
      <c r="B197">
        <v>5.1489683507863605E-4</v>
      </c>
      <c r="C197" s="16">
        <v>5.9864946824653198E-9</v>
      </c>
      <c r="D197" s="16">
        <v>9.9607801576396702E-4</v>
      </c>
      <c r="E197" s="16">
        <v>1.19963382744818E-5</v>
      </c>
      <c r="F197" s="16">
        <v>9.4373420823584197E-6</v>
      </c>
      <c r="G197" s="16">
        <v>1.85806381683145E-6</v>
      </c>
      <c r="H197" s="16">
        <v>3.5320673429846498E-4</v>
      </c>
      <c r="J197">
        <v>0.955355566110628</v>
      </c>
      <c r="K197">
        <f t="shared" si="38"/>
        <v>5.7192310163849199E-9</v>
      </c>
      <c r="L197">
        <f t="shared" si="39"/>
        <v>1.0168047772508325E-3</v>
      </c>
      <c r="M197" s="16">
        <f t="shared" si="40"/>
        <v>1.2988892906439368E-5</v>
      </c>
      <c r="N197" s="16">
        <f t="shared" si="41"/>
        <v>2.1658117548179695E-3</v>
      </c>
      <c r="O197" s="16">
        <f t="shared" si="42"/>
        <v>6.5552171759359155E-3</v>
      </c>
      <c r="P197" s="16">
        <f t="shared" si="43"/>
        <v>1.1307348317200559E-3</v>
      </c>
      <c r="Q197" s="16">
        <f t="shared" si="44"/>
        <v>1.3673870880421816E-2</v>
      </c>
      <c r="R197" s="16">
        <f t="shared" si="45"/>
        <v>1.8611325648717702E-3</v>
      </c>
      <c r="S197" s="16">
        <f t="shared" si="46"/>
        <v>5.5627297286902147E-3</v>
      </c>
      <c r="T197" s="16">
        <f t="shared" si="47"/>
        <v>1.3674247667466034E-2</v>
      </c>
      <c r="U197" s="65">
        <f t="shared" si="48"/>
        <v>4.4623744603923779E-2</v>
      </c>
      <c r="V197" s="65"/>
      <c r="W197" s="65"/>
    </row>
    <row r="198" spans="1:23" x14ac:dyDescent="0.25">
      <c r="A198">
        <v>197</v>
      </c>
      <c r="B198">
        <v>5.4323559448067398E-4</v>
      </c>
      <c r="C198" s="16">
        <v>6.3901220351196599E-9</v>
      </c>
      <c r="D198" s="16">
        <v>1.00800028887581E-3</v>
      </c>
      <c r="E198" s="16">
        <v>1.295702604711E-5</v>
      </c>
      <c r="F198" s="16">
        <v>8.9490208527700606E-6</v>
      </c>
      <c r="G198" s="16">
        <v>1.74089190865545E-6</v>
      </c>
      <c r="H198" s="16">
        <v>3.81492325395096E-4</v>
      </c>
      <c r="J198">
        <v>0.95530730976088696</v>
      </c>
      <c r="K198">
        <f t="shared" si="38"/>
        <v>6.1045302904139262E-9</v>
      </c>
      <c r="L198">
        <f t="shared" si="39"/>
        <v>1.0276328323679707E-3</v>
      </c>
      <c r="M198" s="16">
        <f t="shared" si="40"/>
        <v>5.8838356593377434E-5</v>
      </c>
      <c r="N198" s="16">
        <f t="shared" si="41"/>
        <v>1.0844595403645593E-2</v>
      </c>
      <c r="O198" s="16">
        <f t="shared" si="42"/>
        <v>2.366863394729422E-2</v>
      </c>
      <c r="P198" s="16">
        <f t="shared" si="43"/>
        <v>2.1158250807308213E-3</v>
      </c>
      <c r="Q198" s="16">
        <f t="shared" si="44"/>
        <v>4.2593308842106485E-2</v>
      </c>
      <c r="R198" s="16">
        <f t="shared" si="45"/>
        <v>8.5844115307441675E-3</v>
      </c>
      <c r="S198" s="16">
        <f t="shared" si="46"/>
        <v>1.7673484453489516E-2</v>
      </c>
      <c r="T198" s="16">
        <f t="shared" si="47"/>
        <v>4.2594258660081999E-2</v>
      </c>
      <c r="U198" s="65">
        <f t="shared" si="48"/>
        <v>0.14807451791809279</v>
      </c>
      <c r="V198" s="65"/>
      <c r="W198" s="65"/>
    </row>
    <row r="199" spans="1:23" x14ac:dyDescent="0.25">
      <c r="A199">
        <v>198</v>
      </c>
      <c r="B199">
        <v>4.40128877749355E-4</v>
      </c>
      <c r="C199" s="16">
        <v>4.4257919978871004E-9</v>
      </c>
      <c r="D199" s="16">
        <v>8.5887826296025696E-4</v>
      </c>
      <c r="E199" s="16">
        <v>7.65838271098682E-6</v>
      </c>
      <c r="F199" s="16">
        <v>1.09748309044603E-5</v>
      </c>
      <c r="G199" s="16">
        <v>2.5095958869730602E-6</v>
      </c>
      <c r="H199" s="16">
        <v>2.25483446346511E-4</v>
      </c>
      <c r="J199">
        <v>0.95600174653982295</v>
      </c>
      <c r="K199">
        <f t="shared" si="38"/>
        <v>4.2310648798020403E-9</v>
      </c>
      <c r="L199">
        <f t="shared" si="39"/>
        <v>8.833330948641527E-4</v>
      </c>
      <c r="M199" s="16">
        <f t="shared" si="40"/>
        <v>-3.0753393654427695E-6</v>
      </c>
      <c r="N199" s="16">
        <f t="shared" si="41"/>
        <v>1.1115297291383115E-2</v>
      </c>
      <c r="O199" s="16">
        <f t="shared" si="42"/>
        <v>4.033965530822952E-2</v>
      </c>
      <c r="P199" s="16">
        <f t="shared" si="43"/>
        <v>1.1825532724953042E-2</v>
      </c>
      <c r="Q199" s="16">
        <f t="shared" si="44"/>
        <v>8.2343689728751043E-2</v>
      </c>
      <c r="R199" s="16">
        <f t="shared" si="45"/>
        <v>1.2711726591724773E-2</v>
      </c>
      <c r="S199" s="16">
        <f t="shared" si="46"/>
        <v>6.2457259918058956E-2</v>
      </c>
      <c r="T199" s="16">
        <f t="shared" si="47"/>
        <v>8.234561831936961E-2</v>
      </c>
      <c r="U199" s="65">
        <f t="shared" si="48"/>
        <v>0.30313877988247001</v>
      </c>
      <c r="V199" s="65"/>
      <c r="W199" s="65"/>
    </row>
    <row r="200" spans="1:23" x14ac:dyDescent="0.25">
      <c r="A200">
        <v>199</v>
      </c>
      <c r="B200" s="16">
        <v>5.4506928894597199E-4</v>
      </c>
      <c r="C200" s="16">
        <v>6.5330926586737996E-9</v>
      </c>
      <c r="D200" s="16">
        <v>1.0275454797323399E-3</v>
      </c>
      <c r="E200" s="16">
        <v>1.35008938035776E-5</v>
      </c>
      <c r="F200" s="16">
        <v>8.9267470664645805E-6</v>
      </c>
      <c r="G200" s="16">
        <v>1.70316221433362E-6</v>
      </c>
      <c r="H200" s="16">
        <v>3.9750572965411099E-4</v>
      </c>
      <c r="J200">
        <v>0.95521242138470996</v>
      </c>
      <c r="K200">
        <f t="shared" si="38"/>
        <v>6.2404912576224729E-9</v>
      </c>
      <c r="L200">
        <f t="shared" si="39"/>
        <v>1.0470956029869441E-3</v>
      </c>
      <c r="M200" s="16">
        <f t="shared" si="40"/>
        <v>4.3042974904999908E-5</v>
      </c>
      <c r="N200" s="16">
        <f t="shared" si="41"/>
        <v>1.163473060525754E-2</v>
      </c>
      <c r="O200" s="16">
        <f t="shared" si="42"/>
        <v>3.2278411095062874E-2</v>
      </c>
      <c r="P200" s="16">
        <f t="shared" si="43"/>
        <v>4.3930476145826796E-3</v>
      </c>
      <c r="Q200" s="16">
        <f t="shared" si="44"/>
        <v>6.605877082683935E-2</v>
      </c>
      <c r="R200" s="16">
        <f t="shared" si="45"/>
        <v>9.007994515977974E-3</v>
      </c>
      <c r="S200" s="16">
        <f t="shared" si="46"/>
        <v>2.3022929628438164E-2</v>
      </c>
      <c r="T200" s="16">
        <f t="shared" si="47"/>
        <v>6.6060595618155721E-2</v>
      </c>
      <c r="U200" s="65">
        <f t="shared" si="48"/>
        <v>0.21245647990431429</v>
      </c>
      <c r="V200" s="65"/>
      <c r="W200" s="65"/>
    </row>
    <row r="201" spans="1:23" x14ac:dyDescent="0.25">
      <c r="A201">
        <v>200</v>
      </c>
      <c r="B201" s="16">
        <v>4.5125556339609899E-4</v>
      </c>
      <c r="C201" s="16">
        <v>5.3392613957950303E-9</v>
      </c>
      <c r="D201" s="16">
        <v>1.01423223286825E-3</v>
      </c>
      <c r="E201" s="16">
        <v>1.08914981068227E-5</v>
      </c>
      <c r="F201" s="16">
        <v>1.07798847450513E-5</v>
      </c>
      <c r="G201" s="16">
        <v>2.0838525497110899E-6</v>
      </c>
      <c r="H201" s="16">
        <v>3.2067741861293501E-4</v>
      </c>
      <c r="J201">
        <v>0.95523936449555202</v>
      </c>
      <c r="K201">
        <f t="shared" si="38"/>
        <v>5.1002726625948789E-9</v>
      </c>
      <c r="L201">
        <f t="shared" si="39"/>
        <v>1.0378705156466679E-3</v>
      </c>
      <c r="M201" s="16">
        <f t="shared" si="40"/>
        <v>-1.3535938885446991E-4</v>
      </c>
      <c r="N201" s="16">
        <f t="shared" si="41"/>
        <v>6.8581412939111575E-3</v>
      </c>
      <c r="O201" s="16">
        <f t="shared" si="42"/>
        <v>1.2891529117451111E-3</v>
      </c>
      <c r="P201" s="16">
        <f t="shared" si="43"/>
        <v>2.7525723892862074E-3</v>
      </c>
      <c r="Q201" s="16">
        <f t="shared" si="44"/>
        <v>1.9789982073161814E-4</v>
      </c>
      <c r="R201" s="16">
        <f t="shared" si="45"/>
        <v>8.6453838850602503E-3</v>
      </c>
      <c r="S201" s="16">
        <f t="shared" si="46"/>
        <v>1.4342348485204845E-3</v>
      </c>
      <c r="T201" s="16">
        <f t="shared" si="47"/>
        <v>1.9797296696301029E-4</v>
      </c>
      <c r="U201" s="65">
        <f t="shared" si="48"/>
        <v>2.1375358116217841E-2</v>
      </c>
      <c r="V201" s="65"/>
      <c r="W201" s="65"/>
    </row>
    <row r="202" spans="1:23" x14ac:dyDescent="0.25">
      <c r="A202">
        <v>201</v>
      </c>
      <c r="B202">
        <v>4.3534504696312801E-4</v>
      </c>
      <c r="C202" s="16">
        <v>4.7315905378691001E-9</v>
      </c>
      <c r="D202" s="16">
        <v>9.2986687193787195E-4</v>
      </c>
      <c r="E202" s="16">
        <v>8.8571635880459398E-6</v>
      </c>
      <c r="F202" s="16">
        <v>1.11319395973312E-5</v>
      </c>
      <c r="G202" s="16">
        <v>2.3493030715265402E-6</v>
      </c>
      <c r="H202" s="16">
        <v>2.60779668812435E-4</v>
      </c>
      <c r="J202">
        <v>0.95564591304957602</v>
      </c>
      <c r="K202">
        <f t="shared" si="38"/>
        <v>4.5217251597386504E-9</v>
      </c>
      <c r="L202">
        <f t="shared" si="39"/>
        <v>9.5447532261352301E-4</v>
      </c>
      <c r="M202" s="16">
        <f t="shared" si="40"/>
        <v>-8.3785228687266984E-5</v>
      </c>
      <c r="N202" s="16">
        <f t="shared" si="41"/>
        <v>1.326006222986555E-2</v>
      </c>
      <c r="O202" s="16">
        <f t="shared" si="42"/>
        <v>2.1208146945100852E-2</v>
      </c>
      <c r="P202" s="16">
        <f t="shared" si="43"/>
        <v>1.2306522469190471E-3</v>
      </c>
      <c r="Q202" s="16">
        <f t="shared" si="44"/>
        <v>3.0744741352226879E-2</v>
      </c>
      <c r="R202" s="16">
        <f t="shared" si="45"/>
        <v>1.655742563284485E-2</v>
      </c>
      <c r="S202" s="16">
        <f t="shared" si="46"/>
        <v>2.8927210577916262E-2</v>
      </c>
      <c r="T202" s="16">
        <f t="shared" si="47"/>
        <v>3.0745128816987495E-2</v>
      </c>
      <c r="U202" s="65">
        <f t="shared" si="48"/>
        <v>0.14267336780186093</v>
      </c>
      <c r="V202" s="65"/>
      <c r="W202" s="65"/>
    </row>
    <row r="203" spans="1:23" x14ac:dyDescent="0.25">
      <c r="A203">
        <v>202</v>
      </c>
      <c r="B203">
        <v>4.3937023928157499E-4</v>
      </c>
      <c r="C203" s="16">
        <v>4.6058160001941204E-9</v>
      </c>
      <c r="D203" s="16">
        <v>8.9614219920569605E-4</v>
      </c>
      <c r="E203" s="16">
        <v>8.3121982714618498E-6</v>
      </c>
      <c r="F203" s="16">
        <v>1.1012707309257101E-5</v>
      </c>
      <c r="G203" s="16">
        <v>2.4125271535164198E-6</v>
      </c>
      <c r="H203" s="16">
        <v>2.4473397129478399E-4</v>
      </c>
      <c r="J203">
        <v>0.95581538100809604</v>
      </c>
      <c r="K203">
        <f t="shared" si="38"/>
        <v>4.4023097750787279E-9</v>
      </c>
      <c r="L203">
        <f t="shared" si="39"/>
        <v>9.2057553516172643E-4</v>
      </c>
      <c r="M203" s="16">
        <f t="shared" si="40"/>
        <v>-4.1835056598576508E-5</v>
      </c>
      <c r="N203" s="16">
        <f t="shared" si="41"/>
        <v>1.144280732896538E-2</v>
      </c>
      <c r="O203" s="16">
        <f t="shared" si="42"/>
        <v>2.8338665983911746E-2</v>
      </c>
      <c r="P203" s="16">
        <f t="shared" si="43"/>
        <v>4.9107325552713351E-3</v>
      </c>
      <c r="Q203" s="16">
        <f t="shared" si="44"/>
        <v>5.1112853012237315E-2</v>
      </c>
      <c r="R203" s="16">
        <f t="shared" si="45"/>
        <v>1.3592437623896293E-2</v>
      </c>
      <c r="S203" s="16">
        <f t="shared" si="46"/>
        <v>4.0630071896765436E-2</v>
      </c>
      <c r="T203" s="16">
        <f t="shared" si="47"/>
        <v>5.1113885764649807E-2</v>
      </c>
      <c r="U203" s="65">
        <f t="shared" si="48"/>
        <v>0.20114145416569731</v>
      </c>
      <c r="V203" s="65"/>
      <c r="W203" s="65"/>
    </row>
    <row r="204" spans="1:23" x14ac:dyDescent="0.25">
      <c r="A204">
        <v>203</v>
      </c>
      <c r="B204">
        <v>5.0345248086701997E-4</v>
      </c>
      <c r="C204" s="16">
        <v>5.56169728368316E-9</v>
      </c>
      <c r="D204" s="16">
        <v>9.45340462103465E-4</v>
      </c>
      <c r="E204" s="16">
        <v>1.05832302043219E-5</v>
      </c>
      <c r="F204" s="16">
        <v>9.6300129658312295E-6</v>
      </c>
      <c r="G204" s="16">
        <v>1.9988647577078798E-6</v>
      </c>
      <c r="H204" s="16">
        <v>3.1160003174038803E-4</v>
      </c>
      <c r="J204">
        <v>0.95560082521779</v>
      </c>
      <c r="K204">
        <f t="shared" si="38"/>
        <v>5.3147625138991691E-9</v>
      </c>
      <c r="L204">
        <f t="shared" si="39"/>
        <v>9.6659379109555155E-4</v>
      </c>
      <c r="M204" s="16">
        <f t="shared" si="40"/>
        <v>4.0311170638488298E-5</v>
      </c>
      <c r="N204" s="16">
        <f t="shared" si="41"/>
        <v>5.4183735710166593E-4</v>
      </c>
      <c r="O204" s="16">
        <f t="shared" si="42"/>
        <v>1.8146229855062273E-5</v>
      </c>
      <c r="P204" s="16">
        <f t="shared" si="43"/>
        <v>3.619037219541692E-4</v>
      </c>
      <c r="Q204" s="16">
        <f t="shared" si="44"/>
        <v>2.141543538126001E-4</v>
      </c>
      <c r="R204" s="16">
        <f t="shared" si="45"/>
        <v>5.5723384331851536E-4</v>
      </c>
      <c r="S204" s="16">
        <f t="shared" si="46"/>
        <v>1.9866850504829137E-5</v>
      </c>
      <c r="T204" s="16">
        <f t="shared" si="47"/>
        <v>2.1418058516676122E-4</v>
      </c>
      <c r="U204" s="65">
        <f t="shared" si="48"/>
        <v>1.9273229417136033E-3</v>
      </c>
      <c r="V204" s="65"/>
      <c r="W204" s="65"/>
    </row>
    <row r="205" spans="1:23" x14ac:dyDescent="0.25">
      <c r="A205">
        <v>204</v>
      </c>
      <c r="B205" s="16">
        <v>4.2294810390349798E-4</v>
      </c>
      <c r="C205" s="16">
        <v>4.2958852784668697E-9</v>
      </c>
      <c r="D205" s="16">
        <v>8.6775266487415395E-4</v>
      </c>
      <c r="E205" s="16">
        <v>7.5094908594827798E-6</v>
      </c>
      <c r="F205" s="16">
        <v>1.14263197602778E-5</v>
      </c>
      <c r="G205" s="16">
        <v>2.5858019982689801E-6</v>
      </c>
      <c r="H205" s="16">
        <v>2.21099780847597E-4</v>
      </c>
      <c r="J205">
        <v>0.95594790888240999</v>
      </c>
      <c r="K205">
        <f t="shared" si="38"/>
        <v>4.1066425487491335E-9</v>
      </c>
      <c r="L205">
        <f t="shared" si="39"/>
        <v>8.9318681050770004E-4</v>
      </c>
      <c r="M205" s="16">
        <f t="shared" si="40"/>
        <v>-4.7290602700704106E-5</v>
      </c>
      <c r="N205" s="16">
        <f t="shared" si="41"/>
        <v>1.96979491147883E-2</v>
      </c>
      <c r="O205" s="16">
        <f t="shared" si="42"/>
        <v>5.0312387440765584E-2</v>
      </c>
      <c r="P205" s="16">
        <f t="shared" si="43"/>
        <v>9.9074813676577785E-3</v>
      </c>
      <c r="Q205" s="16">
        <f t="shared" si="44"/>
        <v>9.0491878006479773E-2</v>
      </c>
      <c r="R205" s="16">
        <f t="shared" si="45"/>
        <v>2.5129568461207868E-2</v>
      </c>
      <c r="S205" s="16">
        <f t="shared" si="46"/>
        <v>8.2868717139259057E-2</v>
      </c>
      <c r="T205" s="16">
        <f t="shared" si="47"/>
        <v>9.0493646874957742E-2</v>
      </c>
      <c r="U205" s="65">
        <f t="shared" si="48"/>
        <v>0.36890162840511609</v>
      </c>
      <c r="V205" s="65"/>
      <c r="W205" s="65"/>
    </row>
    <row r="206" spans="1:23" x14ac:dyDescent="0.25">
      <c r="A206">
        <v>205</v>
      </c>
      <c r="B206">
        <v>4.7923199411681002E-4</v>
      </c>
      <c r="C206" s="16">
        <v>5.2686637932265201E-9</v>
      </c>
      <c r="D206" s="16">
        <v>9.4073715547253098E-4</v>
      </c>
      <c r="E206" s="16">
        <v>9.9770870074413005E-6</v>
      </c>
      <c r="F206" s="16">
        <v>1.0115537561657299E-5</v>
      </c>
      <c r="G206" s="16">
        <v>2.1099774470544199E-6</v>
      </c>
      <c r="H206" s="16">
        <v>2.9375343765134502E-4</v>
      </c>
      <c r="J206">
        <v>0.95561343191819603</v>
      </c>
      <c r="K206">
        <f t="shared" si="38"/>
        <v>5.0348058890683353E-9</v>
      </c>
      <c r="L206">
        <f t="shared" si="39"/>
        <v>9.6307293937910677E-4</v>
      </c>
      <c r="M206" s="16">
        <f t="shared" si="40"/>
        <v>-4.6089511454867335E-6</v>
      </c>
      <c r="N206" s="16">
        <f t="shared" si="41"/>
        <v>6.7346641480424472E-4</v>
      </c>
      <c r="O206" s="16">
        <f t="shared" si="42"/>
        <v>2.3670544348870321E-3</v>
      </c>
      <c r="P206" s="16">
        <f t="shared" si="43"/>
        <v>5.6646861859880248E-4</v>
      </c>
      <c r="Q206" s="16">
        <f t="shared" si="44"/>
        <v>5.0509160661866932E-3</v>
      </c>
      <c r="R206" s="16">
        <f t="shared" si="45"/>
        <v>6.5648175641602725E-4</v>
      </c>
      <c r="S206" s="16">
        <f t="shared" si="46"/>
        <v>2.5890700486756765E-3</v>
      </c>
      <c r="T206" s="16">
        <f t="shared" si="47"/>
        <v>5.0510520528869295E-3</v>
      </c>
      <c r="U206" s="65">
        <f t="shared" si="48"/>
        <v>1.6954509392455408E-2</v>
      </c>
      <c r="V206" s="65"/>
      <c r="W206" s="65"/>
    </row>
    <row r="207" spans="1:23" x14ac:dyDescent="0.25">
      <c r="A207">
        <v>206</v>
      </c>
      <c r="B207">
        <v>5.0561193802887397E-4</v>
      </c>
      <c r="C207" s="16">
        <v>5.5398559901871497E-9</v>
      </c>
      <c r="D207" s="16">
        <v>9.3742998816275598E-4</v>
      </c>
      <c r="E207" s="16">
        <v>1.04543984482064E-5</v>
      </c>
      <c r="F207" s="16">
        <v>9.5853430861137796E-6</v>
      </c>
      <c r="G207" s="16">
        <v>2.0065629285108801E-6</v>
      </c>
      <c r="H207" s="16">
        <v>3.0780674545736499E-4</v>
      </c>
      <c r="J207">
        <v>0.95564079518316203</v>
      </c>
      <c r="K207">
        <f t="shared" si="38"/>
        <v>5.2941123836626514E-9</v>
      </c>
      <c r="L207">
        <f t="shared" si="39"/>
        <v>9.5860169740750426E-4</v>
      </c>
      <c r="M207" s="16">
        <f t="shared" si="40"/>
        <v>5.2622178650243699E-5</v>
      </c>
      <c r="N207" s="16">
        <f t="shared" si="41"/>
        <v>7.6543747480792073E-4</v>
      </c>
      <c r="O207" s="16">
        <f t="shared" si="42"/>
        <v>9.9868019588472481E-8</v>
      </c>
      <c r="P207" s="16">
        <f t="shared" si="43"/>
        <v>7.4160558518428926E-4</v>
      </c>
      <c r="Q207" s="16">
        <f t="shared" si="44"/>
        <v>7.091073044820026E-4</v>
      </c>
      <c r="R207" s="16">
        <f t="shared" si="45"/>
        <v>7.915733566491726E-4</v>
      </c>
      <c r="S207" s="16">
        <f t="shared" si="46"/>
        <v>3.8827734591787533E-7</v>
      </c>
      <c r="T207" s="16">
        <f t="shared" si="47"/>
        <v>7.0917423125411343E-4</v>
      </c>
      <c r="U207" s="65">
        <f t="shared" si="48"/>
        <v>3.7173860977430051E-3</v>
      </c>
      <c r="V207" s="65"/>
      <c r="W207" s="65"/>
    </row>
    <row r="208" spans="1:23" x14ac:dyDescent="0.25">
      <c r="A208">
        <v>207</v>
      </c>
      <c r="B208">
        <v>4.6124967156716001E-4</v>
      </c>
      <c r="C208" s="16">
        <v>4.9195232376375299E-9</v>
      </c>
      <c r="D208" s="16">
        <v>9.1206791478175005E-4</v>
      </c>
      <c r="E208" s="16">
        <v>9.0347460779103303E-6</v>
      </c>
      <c r="F208" s="16">
        <v>1.0496923591641E-5</v>
      </c>
      <c r="G208" s="16">
        <v>2.2590357817200699E-6</v>
      </c>
      <c r="H208" s="16">
        <v>2.6600793748025598E-4</v>
      </c>
      <c r="J208">
        <v>0.955747211112702</v>
      </c>
      <c r="K208">
        <f t="shared" si="38"/>
        <v>4.7018206143761993E-9</v>
      </c>
      <c r="L208">
        <f t="shared" si="39"/>
        <v>9.3531587822351446E-4</v>
      </c>
      <c r="M208" s="16">
        <f t="shared" si="40"/>
        <v>-1.2816535089194422E-5</v>
      </c>
      <c r="N208" s="16">
        <f t="shared" si="41"/>
        <v>3.9063334437484682E-3</v>
      </c>
      <c r="O208" s="16">
        <f t="shared" si="42"/>
        <v>1.2475929274494387E-2</v>
      </c>
      <c r="P208" s="16">
        <f t="shared" si="43"/>
        <v>2.8676629238350748E-3</v>
      </c>
      <c r="Q208" s="16">
        <f t="shared" si="44"/>
        <v>2.5219893862309762E-2</v>
      </c>
      <c r="R208" s="16">
        <f t="shared" si="45"/>
        <v>4.1333216288258062E-3</v>
      </c>
      <c r="S208" s="16">
        <f t="shared" si="46"/>
        <v>1.5655519653775402E-2</v>
      </c>
      <c r="T208" s="16">
        <f t="shared" si="47"/>
        <v>2.5220509472551236E-2</v>
      </c>
      <c r="U208" s="65">
        <f t="shared" si="48"/>
        <v>8.9479170259540136E-2</v>
      </c>
      <c r="V208" s="65"/>
      <c r="W208" s="65"/>
    </row>
    <row r="209" spans="1:23" x14ac:dyDescent="0.25">
      <c r="A209">
        <v>208</v>
      </c>
      <c r="B209">
        <v>4.1533974124333801E-4</v>
      </c>
      <c r="C209" s="16">
        <v>3.90308268224188E-9</v>
      </c>
      <c r="D209" s="16">
        <v>8.0161523501992105E-4</v>
      </c>
      <c r="E209" s="16">
        <v>6.3074756701693399E-6</v>
      </c>
      <c r="F209" s="16">
        <v>1.16005107117052E-5</v>
      </c>
      <c r="G209" s="16">
        <v>2.8439163103631299E-6</v>
      </c>
      <c r="H209" s="16">
        <v>1.8570862174458001E-4</v>
      </c>
      <c r="J209">
        <v>0.95627566365868999</v>
      </c>
      <c r="K209">
        <f t="shared" si="38"/>
        <v>3.732422982275594E-9</v>
      </c>
      <c r="L209">
        <f t="shared" si="39"/>
        <v>8.2765626967101226E-4</v>
      </c>
      <c r="M209" s="16">
        <f t="shared" si="40"/>
        <v>3.0232128156636864E-6</v>
      </c>
      <c r="N209" s="16">
        <f t="shared" si="41"/>
        <v>2.4277857395723346E-2</v>
      </c>
      <c r="O209" s="16">
        <f t="shared" si="42"/>
        <v>8.7161624291039644E-2</v>
      </c>
      <c r="P209" s="16">
        <f t="shared" si="43"/>
        <v>2.8280104055188788E-2</v>
      </c>
      <c r="Q209" s="16">
        <f t="shared" si="44"/>
        <v>0.17034929888550931</v>
      </c>
      <c r="R209" s="16">
        <f t="shared" si="45"/>
        <v>3.1040955300242597E-2</v>
      </c>
      <c r="S209" s="16">
        <f t="shared" si="46"/>
        <v>0.17340908162971391</v>
      </c>
      <c r="T209" s="16">
        <f t="shared" si="47"/>
        <v>0.17035282890688369</v>
      </c>
      <c r="U209" s="65">
        <f t="shared" si="48"/>
        <v>0.68487175046430115</v>
      </c>
      <c r="V209" s="65"/>
      <c r="W209" s="65"/>
    </row>
    <row r="210" spans="1:23" x14ac:dyDescent="0.25">
      <c r="A210">
        <v>209</v>
      </c>
      <c r="B210">
        <v>5.4486873561014604E-4</v>
      </c>
      <c r="C210" s="16">
        <v>6.5693096892034801E-9</v>
      </c>
      <c r="D210" s="16">
        <v>1.0337703734711601E-3</v>
      </c>
      <c r="E210" s="16">
        <v>1.3657043275721201E-5</v>
      </c>
      <c r="F210" s="16">
        <v>8.9325467908727897E-6</v>
      </c>
      <c r="G210" s="16">
        <v>1.6938899786766699E-6</v>
      </c>
      <c r="H210" s="16">
        <v>4.0210334441071702E-4</v>
      </c>
      <c r="J210">
        <v>0.95518199885839405</v>
      </c>
      <c r="K210">
        <f t="shared" si="38"/>
        <v>6.2748863600531951E-9</v>
      </c>
      <c r="L210">
        <f t="shared" si="39"/>
        <v>1.0533227877218931E-3</v>
      </c>
      <c r="M210" s="16">
        <f t="shared" si="40"/>
        <v>3.6414683498398871E-5</v>
      </c>
      <c r="N210" s="16">
        <f t="shared" si="41"/>
        <v>1.1546959502509752E-2</v>
      </c>
      <c r="O210" s="16">
        <f t="shared" si="42"/>
        <v>3.4671014107449799E-2</v>
      </c>
      <c r="P210" s="16">
        <f t="shared" si="43"/>
        <v>5.2910520663008902E-3</v>
      </c>
      <c r="Q210" s="16">
        <f t="shared" si="44"/>
        <v>7.3743484954529079E-2</v>
      </c>
      <c r="R210" s="16">
        <f t="shared" si="45"/>
        <v>8.8967183235531683E-3</v>
      </c>
      <c r="S210" s="16">
        <f t="shared" si="46"/>
        <v>2.4445685772031243E-2</v>
      </c>
      <c r="T210" s="16">
        <f t="shared" si="47"/>
        <v>7.3745638644846803E-2</v>
      </c>
      <c r="U210" s="65">
        <f t="shared" si="48"/>
        <v>0.23234055337122073</v>
      </c>
      <c r="V210" s="65"/>
      <c r="W210" s="65"/>
    </row>
    <row r="211" spans="1:23" x14ac:dyDescent="0.25">
      <c r="A211">
        <v>210</v>
      </c>
      <c r="B211">
        <v>4.7595415699102001E-4</v>
      </c>
      <c r="C211" s="16">
        <v>4.9276834379094603E-9</v>
      </c>
      <c r="D211" s="16">
        <v>8.8476197987883104E-4</v>
      </c>
      <c r="E211" s="16">
        <v>8.78161623327041E-6</v>
      </c>
      <c r="F211" s="16">
        <v>1.01592302978921E-5</v>
      </c>
      <c r="G211" s="16">
        <v>2.2545631333016801E-6</v>
      </c>
      <c r="H211" s="16">
        <v>2.5855474425973401E-4</v>
      </c>
      <c r="J211">
        <v>0.95588991045267202</v>
      </c>
      <c r="K211">
        <f t="shared" si="38"/>
        <v>4.7103228802023891E-9</v>
      </c>
      <c r="L211">
        <f t="shared" si="39"/>
        <v>9.0733007592447897E-4</v>
      </c>
      <c r="M211" s="16">
        <f t="shared" si="40"/>
        <v>4.4578238057561056E-5</v>
      </c>
      <c r="N211" s="16">
        <f t="shared" si="41"/>
        <v>1.0636405160157352E-3</v>
      </c>
      <c r="O211" s="16">
        <f t="shared" si="42"/>
        <v>1.21489411592745E-2</v>
      </c>
      <c r="P211" s="16">
        <f t="shared" si="43"/>
        <v>6.7052891315967306E-3</v>
      </c>
      <c r="Q211" s="16">
        <f t="shared" si="44"/>
        <v>3.3260904414933422E-2</v>
      </c>
      <c r="R211" s="16">
        <f t="shared" si="45"/>
        <v>9.031190413199174E-4</v>
      </c>
      <c r="S211" s="16">
        <f t="shared" si="46"/>
        <v>1.510303311034617E-2</v>
      </c>
      <c r="T211" s="16">
        <f t="shared" si="47"/>
        <v>3.3261995054390474E-2</v>
      </c>
      <c r="U211" s="65">
        <f t="shared" si="48"/>
        <v>0.10244692242787695</v>
      </c>
      <c r="V211" s="65"/>
      <c r="W211" s="65"/>
    </row>
    <row r="212" spans="1:23" x14ac:dyDescent="0.25">
      <c r="A212">
        <v>211</v>
      </c>
      <c r="B212">
        <v>4.9005008763531601E-4</v>
      </c>
      <c r="C212" s="16">
        <v>5.5564515276188603E-9</v>
      </c>
      <c r="D212" s="16">
        <v>9.7087899272903905E-4</v>
      </c>
      <c r="E212" s="16">
        <v>1.08556737337132E-5</v>
      </c>
      <c r="F212" s="16">
        <v>9.9054051724467504E-6</v>
      </c>
      <c r="G212" s="16">
        <v>2.00135026228123E-6</v>
      </c>
      <c r="H212" s="16">
        <v>3.19621936659385E-4</v>
      </c>
      <c r="J212">
        <v>0.95546943190784295</v>
      </c>
      <c r="K212">
        <f t="shared" si="38"/>
        <v>5.3090195845174589E-9</v>
      </c>
      <c r="L212">
        <f t="shared" si="39"/>
        <v>9.9268559688468609E-4</v>
      </c>
      <c r="M212" s="16">
        <f t="shared" si="40"/>
        <v>-1.2585421614054145E-5</v>
      </c>
      <c r="N212" s="16">
        <f t="shared" si="41"/>
        <v>1.5707243662616672E-5</v>
      </c>
      <c r="O212" s="16">
        <f t="shared" si="42"/>
        <v>1.0973503927530265E-5</v>
      </c>
      <c r="P212" s="16">
        <f t="shared" si="43"/>
        <v>5.5912552138445502E-5</v>
      </c>
      <c r="Q212" s="16">
        <f t="shared" si="44"/>
        <v>1.1518033835963341E-4</v>
      </c>
      <c r="R212" s="16">
        <f t="shared" si="45"/>
        <v>1.8631483594706223E-5</v>
      </c>
      <c r="S212" s="16">
        <f t="shared" si="46"/>
        <v>1.0363949159307348E-5</v>
      </c>
      <c r="T212" s="16">
        <f t="shared" si="47"/>
        <v>1.1518789001952754E-4</v>
      </c>
      <c r="U212" s="65">
        <f t="shared" si="48"/>
        <v>3.4195696086176697E-4</v>
      </c>
      <c r="V212" s="65"/>
      <c r="W212" s="65"/>
    </row>
    <row r="213" spans="1:23" x14ac:dyDescent="0.25">
      <c r="A213">
        <v>212</v>
      </c>
      <c r="B213">
        <v>5.1045967239149795E-4</v>
      </c>
      <c r="C213" s="16">
        <v>6.2650215069991197E-9</v>
      </c>
      <c r="D213" s="16">
        <v>1.0528653040665901E-3</v>
      </c>
      <c r="E213" s="16">
        <v>1.3261884374354201E-5</v>
      </c>
      <c r="F213" s="16">
        <v>9.5439596048348603E-6</v>
      </c>
      <c r="G213" s="16">
        <v>1.77658704934409E-6</v>
      </c>
      <c r="H213" s="16">
        <v>3.90469107800584E-4</v>
      </c>
      <c r="J213">
        <v>0.955076794742309</v>
      </c>
      <c r="K213">
        <f t="shared" si="38"/>
        <v>5.9835766598963499E-9</v>
      </c>
      <c r="L213">
        <f t="shared" si="39"/>
        <v>1.0737235453040968E-3</v>
      </c>
      <c r="M213" s="16">
        <f t="shared" si="40"/>
        <v>-5.280420052110101E-5</v>
      </c>
      <c r="N213" s="16">
        <f t="shared" si="41"/>
        <v>1.4077248364128094E-3</v>
      </c>
      <c r="O213" s="16">
        <f t="shared" si="42"/>
        <v>1.7228423981566991E-2</v>
      </c>
      <c r="P213" s="16">
        <f t="shared" si="43"/>
        <v>8.5663087673317068E-3</v>
      </c>
      <c r="Q213" s="16">
        <f t="shared" si="44"/>
        <v>5.5114939515966098E-2</v>
      </c>
      <c r="R213" s="16">
        <f t="shared" si="45"/>
        <v>1.0452816323583923E-3</v>
      </c>
      <c r="S213" s="16">
        <f t="shared" si="46"/>
        <v>1.3262642588465113E-2</v>
      </c>
      <c r="T213" s="16">
        <f t="shared" si="47"/>
        <v>5.5117339309735947E-2</v>
      </c>
      <c r="U213" s="65">
        <f t="shared" si="48"/>
        <v>0.15174266063183706</v>
      </c>
      <c r="V213" s="65"/>
      <c r="W213" s="65"/>
    </row>
    <row r="214" spans="1:23" x14ac:dyDescent="0.25">
      <c r="A214">
        <v>213</v>
      </c>
      <c r="B214">
        <v>4.9869417741552004E-4</v>
      </c>
      <c r="C214" s="16">
        <v>5.6869933210227798E-9</v>
      </c>
      <c r="D214" s="16">
        <v>9.765770410424591E-4</v>
      </c>
      <c r="E214" s="16">
        <v>1.1175306458885199E-5</v>
      </c>
      <c r="F214" s="16">
        <v>9.7359121760308502E-6</v>
      </c>
      <c r="G214" s="16">
        <v>1.9555192935251801E-6</v>
      </c>
      <c r="H214" s="16">
        <v>3.2903291121688899E-4</v>
      </c>
      <c r="J214">
        <v>0.95544496431353998</v>
      </c>
      <c r="K214">
        <f t="shared" si="38"/>
        <v>5.43360913065595E-9</v>
      </c>
      <c r="L214">
        <f t="shared" si="39"/>
        <v>9.9799869769472507E-4</v>
      </c>
      <c r="M214" s="16">
        <f t="shared" si="40"/>
        <v>-6.1034286368497909E-7</v>
      </c>
      <c r="N214" s="16">
        <f t="shared" si="41"/>
        <v>1.8512464170821808E-4</v>
      </c>
      <c r="O214" s="16">
        <f t="shared" si="42"/>
        <v>7.2275955418806481E-4</v>
      </c>
      <c r="P214" s="16">
        <f t="shared" si="43"/>
        <v>1.7930047909428345E-4</v>
      </c>
      <c r="Q214" s="16">
        <f t="shared" si="44"/>
        <v>1.6396059705182759E-3</v>
      </c>
      <c r="R214" s="16">
        <f t="shared" si="45"/>
        <v>1.6560089492531941E-4</v>
      </c>
      <c r="S214" s="16">
        <f t="shared" si="46"/>
        <v>6.7837382172938399E-4</v>
      </c>
      <c r="T214" s="16">
        <f t="shared" si="47"/>
        <v>1.6396550862969128E-3</v>
      </c>
      <c r="U214" s="65">
        <f t="shared" si="48"/>
        <v>5.2104204484604583E-3</v>
      </c>
      <c r="V214" s="65"/>
      <c r="W214" s="65"/>
    </row>
    <row r="215" spans="1:23" x14ac:dyDescent="0.25">
      <c r="A215">
        <v>214</v>
      </c>
      <c r="B215">
        <v>5.0197447505515296E-4</v>
      </c>
      <c r="C215" s="16">
        <v>6.05755519696029E-9</v>
      </c>
      <c r="D215" s="16">
        <v>1.03479460931989E-3</v>
      </c>
      <c r="E215" s="16">
        <v>1.2605040201390701E-5</v>
      </c>
      <c r="F215" s="16">
        <v>9.6976909003687007E-6</v>
      </c>
      <c r="G215" s="16">
        <v>1.8370794649171499E-6</v>
      </c>
      <c r="H215" s="16">
        <v>3.7112936750883602E-4</v>
      </c>
      <c r="J215">
        <v>0.95516139926626098</v>
      </c>
      <c r="K215">
        <f t="shared" si="38"/>
        <v>5.7859428980612016E-9</v>
      </c>
      <c r="L215">
        <f t="shared" si="39"/>
        <v>1.0560210130303475E-3</v>
      </c>
      <c r="M215" s="16">
        <f t="shared" si="40"/>
        <v>-5.2072062920041626E-5</v>
      </c>
      <c r="N215" s="16">
        <f t="shared" si="41"/>
        <v>4.1100763693018358E-4</v>
      </c>
      <c r="O215" s="16">
        <f t="shared" si="42"/>
        <v>8.7975940217994292E-3</v>
      </c>
      <c r="P215" s="16">
        <f t="shared" si="43"/>
        <v>5.4468036850203478E-3</v>
      </c>
      <c r="Q215" s="16">
        <f t="shared" si="44"/>
        <v>3.014020479195377E-2</v>
      </c>
      <c r="R215" s="16">
        <f t="shared" si="45"/>
        <v>2.8035767750187108E-4</v>
      </c>
      <c r="S215" s="16">
        <f t="shared" si="46"/>
        <v>7.230960054299654E-3</v>
      </c>
      <c r="T215" s="16">
        <f t="shared" si="47"/>
        <v>3.0141556938721139E-2</v>
      </c>
      <c r="U215" s="65">
        <f t="shared" si="48"/>
        <v>8.2448484806226394E-2</v>
      </c>
      <c r="V215" s="65"/>
      <c r="W215" s="65"/>
    </row>
    <row r="216" spans="1:23" x14ac:dyDescent="0.25">
      <c r="A216">
        <v>215</v>
      </c>
      <c r="B216">
        <v>4.4960633123154801E-4</v>
      </c>
      <c r="C216" s="16">
        <v>4.5283020303510297E-9</v>
      </c>
      <c r="D216" s="16">
        <v>8.6025555215855996E-4</v>
      </c>
      <c r="E216" s="16">
        <v>7.8482961161346695E-6</v>
      </c>
      <c r="F216" s="16">
        <v>1.0743684104821199E-5</v>
      </c>
      <c r="G216" s="16">
        <v>2.4527956767755599E-6</v>
      </c>
      <c r="H216" s="16">
        <v>2.3107501362476499E-4</v>
      </c>
      <c r="J216">
        <v>0.95599976327993497</v>
      </c>
      <c r="K216">
        <f t="shared" si="38"/>
        <v>4.3290556690756334E-9</v>
      </c>
      <c r="L216">
        <f t="shared" si="39"/>
        <v>8.8419118774294759E-4</v>
      </c>
      <c r="M216" s="16">
        <f t="shared" si="40"/>
        <v>1.5021474720148441E-5</v>
      </c>
      <c r="N216" s="16">
        <f t="shared" si="41"/>
        <v>7.4245784240912476E-3</v>
      </c>
      <c r="O216" s="16">
        <f t="shared" si="42"/>
        <v>3.3246926955006938E-2</v>
      </c>
      <c r="P216" s="16">
        <f t="shared" si="43"/>
        <v>1.1516736195540724E-2</v>
      </c>
      <c r="Q216" s="16">
        <f t="shared" si="44"/>
        <v>7.2508356306171529E-2</v>
      </c>
      <c r="R216" s="16">
        <f t="shared" si="45"/>
        <v>7.9763022802422558E-3</v>
      </c>
      <c r="S216" s="16">
        <f t="shared" si="46"/>
        <v>4.9117608711666885E-2</v>
      </c>
      <c r="T216" s="16">
        <f t="shared" si="47"/>
        <v>7.2510203582709917E-2</v>
      </c>
      <c r="U216" s="65">
        <f t="shared" si="48"/>
        <v>0.25430071245542951</v>
      </c>
      <c r="V216" s="65"/>
      <c r="W216" s="65"/>
    </row>
    <row r="217" spans="1:23" x14ac:dyDescent="0.25">
      <c r="A217">
        <v>216</v>
      </c>
      <c r="B217">
        <v>5.4203023892961805E-4</v>
      </c>
      <c r="C217" s="16">
        <v>6.9473581379887098E-9</v>
      </c>
      <c r="D217" s="16">
        <v>1.10067448610493E-3</v>
      </c>
      <c r="E217" s="16">
        <v>1.5366424487788E-5</v>
      </c>
      <c r="F217" s="16">
        <v>9.0064089947765599E-6</v>
      </c>
      <c r="G217" s="16">
        <v>1.6029033105407999E-6</v>
      </c>
      <c r="H217" s="16">
        <v>4.5243396586584501E-4</v>
      </c>
      <c r="J217">
        <v>0.95485668906814503</v>
      </c>
      <c r="K217">
        <f t="shared" si="38"/>
        <v>6.6337313894105327E-9</v>
      </c>
      <c r="L217">
        <f t="shared" si="39"/>
        <v>1.1202832600468858E-3</v>
      </c>
      <c r="M217" s="16">
        <f t="shared" si="40"/>
        <v>-3.6222782187649842E-5</v>
      </c>
      <c r="N217" s="16">
        <f t="shared" si="41"/>
        <v>1.0340343080155105E-2</v>
      </c>
      <c r="O217" s="16">
        <f t="shared" si="42"/>
        <v>6.4752269996660408E-2</v>
      </c>
      <c r="P217" s="16">
        <f t="shared" si="43"/>
        <v>2.0211104357235169E-2</v>
      </c>
      <c r="Q217" s="16">
        <f t="shared" si="44"/>
        <v>0.18551262922590961</v>
      </c>
      <c r="R217" s="16">
        <f t="shared" si="45"/>
        <v>7.5400520174155987E-3</v>
      </c>
      <c r="S217" s="16">
        <f t="shared" si="46"/>
        <v>4.0669758076908438E-2</v>
      </c>
      <c r="T217" s="16">
        <f t="shared" si="47"/>
        <v>0.18552037683400291</v>
      </c>
      <c r="U217" s="65">
        <f t="shared" si="48"/>
        <v>0.51454653358828728</v>
      </c>
      <c r="V217" s="65"/>
      <c r="W217" s="65"/>
    </row>
    <row r="218" spans="1:23" x14ac:dyDescent="0.25">
      <c r="A218">
        <v>217</v>
      </c>
      <c r="B218">
        <v>4.8399270091113998E-4</v>
      </c>
      <c r="C218" s="16">
        <v>5.0468931012634004E-9</v>
      </c>
      <c r="D218" s="16">
        <v>8.9123597332836104E-4</v>
      </c>
      <c r="E218" s="16">
        <v>9.0592857719458995E-6</v>
      </c>
      <c r="F218" s="16">
        <v>9.9931460823684604E-6</v>
      </c>
      <c r="G218" s="16">
        <v>2.2014531569298799E-6</v>
      </c>
      <c r="H218" s="16">
        <v>2.6673016563139501E-4</v>
      </c>
      <c r="J218">
        <v>0.95586119453141005</v>
      </c>
      <c r="K218">
        <f t="shared" si="38"/>
        <v>4.8241292684459669E-9</v>
      </c>
      <c r="L218">
        <f t="shared" si="39"/>
        <v>9.134186717569266E-4</v>
      </c>
      <c r="M218" s="16">
        <f t="shared" si="40"/>
        <v>5.4566730065353365E-5</v>
      </c>
      <c r="N218" s="16">
        <f t="shared" si="41"/>
        <v>2.6487556472031757E-4</v>
      </c>
      <c r="O218" s="16">
        <f t="shared" si="42"/>
        <v>7.867137570249037E-3</v>
      </c>
      <c r="P218" s="16">
        <f t="shared" si="43"/>
        <v>5.6501968442312532E-3</v>
      </c>
      <c r="Q218" s="16">
        <f t="shared" si="44"/>
        <v>2.4499425931297371E-2</v>
      </c>
      <c r="R218" s="16">
        <f t="shared" si="45"/>
        <v>1.7457112192792852E-4</v>
      </c>
      <c r="S218" s="16">
        <f t="shared" si="46"/>
        <v>9.3012053881137095E-3</v>
      </c>
      <c r="T218" s="16">
        <f t="shared" si="47"/>
        <v>2.4500319815265258E-2</v>
      </c>
      <c r="U218" s="65">
        <f t="shared" si="48"/>
        <v>7.2257732235804867E-2</v>
      </c>
      <c r="V218" s="65"/>
      <c r="W218" s="65"/>
    </row>
    <row r="219" spans="1:23" x14ac:dyDescent="0.25">
      <c r="A219">
        <v>218</v>
      </c>
      <c r="B219">
        <v>5.13226513703118E-4</v>
      </c>
      <c r="C219" s="16">
        <v>5.93200485951292E-9</v>
      </c>
      <c r="D219" s="16">
        <v>9.900898424824989E-4</v>
      </c>
      <c r="E219" s="16">
        <v>1.18164484760221E-5</v>
      </c>
      <c r="F219" s="16">
        <v>9.4655411869666293E-6</v>
      </c>
      <c r="G219" s="16">
        <v>1.8750088088118701E-6</v>
      </c>
      <c r="H219" s="16">
        <v>3.4791016454894602E-4</v>
      </c>
      <c r="J219">
        <v>0.95538429892235599</v>
      </c>
      <c r="K219">
        <f t="shared" si="38"/>
        <v>5.6673443039097603E-9</v>
      </c>
      <c r="L219">
        <f t="shared" si="39"/>
        <v>1.0108900016603845E-3</v>
      </c>
      <c r="M219" s="16">
        <f t="shared" si="40"/>
        <v>1.5563025745851523E-5</v>
      </c>
      <c r="N219" s="16">
        <f t="shared" si="41"/>
        <v>1.8613461067678585E-3</v>
      </c>
      <c r="O219" s="16">
        <f t="shared" si="42"/>
        <v>5.0587974234448637E-3</v>
      </c>
      <c r="P219" s="16">
        <f t="shared" si="43"/>
        <v>7.5144493591196954E-4</v>
      </c>
      <c r="Q219" s="16">
        <f t="shared" si="44"/>
        <v>1.0037323634973259E-2</v>
      </c>
      <c r="R219" s="16">
        <f t="shared" si="45"/>
        <v>1.6226167577650054E-3</v>
      </c>
      <c r="S219" s="16">
        <f t="shared" si="46"/>
        <v>4.3750534626274583E-3</v>
      </c>
      <c r="T219" s="16">
        <f t="shared" si="47"/>
        <v>1.0037580651051575E-2</v>
      </c>
      <c r="U219" s="65">
        <f t="shared" si="48"/>
        <v>3.3744162972541986E-2</v>
      </c>
      <c r="V219" s="65"/>
      <c r="W219" s="65"/>
    </row>
    <row r="220" spans="1:23" x14ac:dyDescent="0.25">
      <c r="A220">
        <v>219</v>
      </c>
      <c r="B220">
        <v>5.4887692462482897E-4</v>
      </c>
      <c r="C220" s="16">
        <v>7.0541474425217501E-9</v>
      </c>
      <c r="D220" s="16">
        <v>1.1037169679420501E-3</v>
      </c>
      <c r="E220" s="16">
        <v>1.56453160720243E-5</v>
      </c>
      <c r="F220" s="16">
        <v>8.8950850600957505E-6</v>
      </c>
      <c r="G220" s="16">
        <v>1.5786823826700999E-6</v>
      </c>
      <c r="H220" s="16">
        <v>4.6064543271001401E-4</v>
      </c>
      <c r="J220">
        <v>0.95484428632215901</v>
      </c>
      <c r="K220">
        <f t="shared" si="38"/>
        <v>6.7356123803659636E-9</v>
      </c>
      <c r="L220">
        <f t="shared" si="39"/>
        <v>1.1230787662974691E-3</v>
      </c>
      <c r="M220" s="16">
        <f t="shared" si="40"/>
        <v>-2.5324917047811166E-5</v>
      </c>
      <c r="N220" s="16">
        <f t="shared" si="41"/>
        <v>1.336417044574357E-2</v>
      </c>
      <c r="O220" s="16">
        <f t="shared" si="42"/>
        <v>7.4937591904426032E-2</v>
      </c>
      <c r="P220" s="16">
        <f t="shared" si="43"/>
        <v>2.1118755608524577E-2</v>
      </c>
      <c r="Q220" s="16">
        <f t="shared" si="44"/>
        <v>0.20855511469181592</v>
      </c>
      <c r="R220" s="16">
        <f t="shared" si="45"/>
        <v>9.6276697467891567E-3</v>
      </c>
      <c r="S220" s="16">
        <f t="shared" si="46"/>
        <v>4.5680844843489811E-2</v>
      </c>
      <c r="T220" s="16">
        <f t="shared" si="47"/>
        <v>0.20856364006469716</v>
      </c>
      <c r="U220" s="65">
        <f t="shared" si="48"/>
        <v>0.58184778730548625</v>
      </c>
      <c r="V220" s="65"/>
      <c r="W220" s="65"/>
    </row>
    <row r="221" spans="1:23" x14ac:dyDescent="0.25">
      <c r="A221">
        <v>220</v>
      </c>
      <c r="B221">
        <v>4.4354848732737901E-4</v>
      </c>
      <c r="C221" s="16">
        <v>4.6078393604376196E-9</v>
      </c>
      <c r="D221" s="16">
        <v>8.8791018271836399E-4</v>
      </c>
      <c r="E221" s="16">
        <v>8.2402603106163197E-6</v>
      </c>
      <c r="F221" s="16">
        <v>1.09046200252831E-5</v>
      </c>
      <c r="G221" s="16">
        <v>2.4112310817722102E-6</v>
      </c>
      <c r="H221" s="16">
        <v>2.42615820694999E-4</v>
      </c>
      <c r="J221">
        <v>0.95585855266001196</v>
      </c>
      <c r="K221">
        <f t="shared" si="38"/>
        <v>4.4044426619577384E-9</v>
      </c>
      <c r="L221">
        <f t="shared" si="39"/>
        <v>9.1212604601134206E-4</v>
      </c>
      <c r="M221" s="16">
        <f t="shared" si="40"/>
        <v>-2.5029071356583972E-5</v>
      </c>
      <c r="N221" s="16">
        <f t="shared" si="41"/>
        <v>9.6980512602665193E-3</v>
      </c>
      <c r="O221" s="16">
        <f t="shared" si="42"/>
        <v>2.8215791947706688E-2</v>
      </c>
      <c r="P221" s="16">
        <f t="shared" si="43"/>
        <v>6.1809395575178946E-3</v>
      </c>
      <c r="Q221" s="16">
        <f t="shared" si="44"/>
        <v>5.41862489794291E-2</v>
      </c>
      <c r="R221" s="16">
        <f t="shared" si="45"/>
        <v>1.1157181348971505E-2</v>
      </c>
      <c r="S221" s="16">
        <f t="shared" si="46"/>
        <v>4.0370257394787834E-2</v>
      </c>
      <c r="T221" s="16">
        <f t="shared" si="47"/>
        <v>5.418744923156129E-2</v>
      </c>
      <c r="U221" s="65">
        <f t="shared" si="48"/>
        <v>0.20399591972024084</v>
      </c>
      <c r="V221" s="65"/>
      <c r="W221" s="65"/>
    </row>
    <row r="222" spans="1:23" x14ac:dyDescent="0.25">
      <c r="A222">
        <v>221</v>
      </c>
      <c r="B222">
        <v>4.0401480646167301E-4</v>
      </c>
      <c r="C222" s="16">
        <v>3.8269491583393996E-9</v>
      </c>
      <c r="D222" s="16">
        <v>8.0816257565194697E-4</v>
      </c>
      <c r="E222" s="16">
        <v>6.2343938021363902E-6</v>
      </c>
      <c r="F222" s="16">
        <v>1.19300862736532E-5</v>
      </c>
      <c r="G222" s="16">
        <v>2.9007569883042598E-6</v>
      </c>
      <c r="H222" s="16">
        <v>1.8355696857505E-4</v>
      </c>
      <c r="J222">
        <v>0.95623563307789095</v>
      </c>
      <c r="K222">
        <f t="shared" si="38"/>
        <v>3.6594651511815775E-9</v>
      </c>
      <c r="L222">
        <f t="shared" si="39"/>
        <v>8.3491967823839941E-4</v>
      </c>
      <c r="M222" s="16">
        <f t="shared" si="40"/>
        <v>-2.6890065315053335E-5</v>
      </c>
      <c r="N222" s="16">
        <f t="shared" si="41"/>
        <v>3.1980774844573595E-2</v>
      </c>
      <c r="O222" s="16">
        <f t="shared" si="42"/>
        <v>9.546783048336735E-2</v>
      </c>
      <c r="P222" s="16">
        <f t="shared" si="43"/>
        <v>2.6041162110197021E-2</v>
      </c>
      <c r="Q222" s="16">
        <f t="shared" si="44"/>
        <v>0.17601240081702652</v>
      </c>
      <c r="R222" s="16">
        <f t="shared" si="45"/>
        <v>4.39323057000751E-2</v>
      </c>
      <c r="S222" s="16">
        <f t="shared" si="46"/>
        <v>0.19778823563569664</v>
      </c>
      <c r="T222" s="16">
        <f t="shared" si="47"/>
        <v>0.17601576531843058</v>
      </c>
      <c r="U222" s="65">
        <f t="shared" si="48"/>
        <v>0.74723847490936679</v>
      </c>
      <c r="V222" s="65"/>
      <c r="W222" s="65"/>
    </row>
    <row r="223" spans="1:23" x14ac:dyDescent="0.25">
      <c r="A223">
        <v>222</v>
      </c>
      <c r="B223">
        <v>5.1875231695929804E-4</v>
      </c>
      <c r="C223" s="16">
        <v>5.5994723064157702E-9</v>
      </c>
      <c r="D223" s="16">
        <v>9.2318809231051603E-4</v>
      </c>
      <c r="E223" s="16">
        <v>1.0408135942643301E-5</v>
      </c>
      <c r="F223" s="16">
        <v>9.3360152991905102E-6</v>
      </c>
      <c r="G223" s="16">
        <v>1.9848579958279201E-6</v>
      </c>
      <c r="H223" s="16">
        <v>3.0644442708395599E-4</v>
      </c>
      <c r="J223">
        <v>0.95571642041505001</v>
      </c>
      <c r="K223">
        <f t="shared" si="38"/>
        <v>5.351507628900884E-9</v>
      </c>
      <c r="L223">
        <f t="shared" si="39"/>
        <v>9.4383938143241856E-4</v>
      </c>
      <c r="M223" s="16">
        <f t="shared" si="40"/>
        <v>9.3665252486177506E-5</v>
      </c>
      <c r="N223" s="16">
        <f t="shared" si="41"/>
        <v>2.956600166446657E-3</v>
      </c>
      <c r="O223" s="16">
        <f t="shared" si="42"/>
        <v>1.2278340741354025E-4</v>
      </c>
      <c r="P223" s="16">
        <f t="shared" si="43"/>
        <v>1.7649407481817219E-3</v>
      </c>
      <c r="Q223" s="16">
        <f t="shared" si="44"/>
        <v>9.5706097146392778E-4</v>
      </c>
      <c r="R223" s="16">
        <f t="shared" si="45"/>
        <v>2.8531028071015646E-3</v>
      </c>
      <c r="S223" s="16">
        <f t="shared" si="46"/>
        <v>1.3072148362722197E-4</v>
      </c>
      <c r="T223" s="16">
        <f t="shared" si="47"/>
        <v>9.5718157355991786E-4</v>
      </c>
      <c r="U223" s="65">
        <f t="shared" si="48"/>
        <v>9.7423911577945513E-3</v>
      </c>
      <c r="V223" s="65"/>
      <c r="W223" s="65"/>
    </row>
    <row r="224" spans="1:23" x14ac:dyDescent="0.25">
      <c r="A224">
        <v>223</v>
      </c>
      <c r="B224">
        <v>4.9546608550253004E-4</v>
      </c>
      <c r="C224" s="16">
        <v>5.8351736165274596E-9</v>
      </c>
      <c r="D224" s="16">
        <v>1.00932048925997E-3</v>
      </c>
      <c r="E224" s="16">
        <v>1.18466269447919E-5</v>
      </c>
      <c r="F224" s="16">
        <v>9.8140213790725299E-6</v>
      </c>
      <c r="G224" s="16">
        <v>1.90656279393366E-6</v>
      </c>
      <c r="H224" s="16">
        <v>3.4879904539233898E-4</v>
      </c>
      <c r="J224">
        <v>0.95528311308032898</v>
      </c>
      <c r="K224">
        <f t="shared" si="38"/>
        <v>5.5742428177605534E-9</v>
      </c>
      <c r="L224">
        <f t="shared" si="39"/>
        <v>1.0308492596384324E-3</v>
      </c>
      <c r="M224" s="16">
        <f t="shared" si="40"/>
        <v>-3.9917088633372164E-5</v>
      </c>
      <c r="N224" s="16">
        <f t="shared" si="41"/>
        <v>4.963046430220392E-5</v>
      </c>
      <c r="O224" s="16">
        <f t="shared" si="42"/>
        <v>2.8773227398563063E-3</v>
      </c>
      <c r="P224" s="16">
        <f t="shared" si="43"/>
        <v>2.2437336410122835E-3</v>
      </c>
      <c r="Q224" s="16">
        <f t="shared" si="44"/>
        <v>1.0608227841213447E-2</v>
      </c>
      <c r="R224" s="16">
        <f t="shared" si="45"/>
        <v>2.4493103392453034E-5</v>
      </c>
      <c r="S224" s="16">
        <f t="shared" si="46"/>
        <v>2.5430432390763677E-3</v>
      </c>
      <c r="T224" s="16">
        <f t="shared" si="47"/>
        <v>1.0608714280298328E-2</v>
      </c>
      <c r="U224" s="65">
        <f t="shared" si="48"/>
        <v>2.895516530915139E-2</v>
      </c>
      <c r="V224" s="65"/>
      <c r="W224" s="65"/>
    </row>
    <row r="225" spans="1:23" x14ac:dyDescent="0.25">
      <c r="A225">
        <v>224</v>
      </c>
      <c r="B225">
        <v>5.0659093587363804E-4</v>
      </c>
      <c r="C225" s="16">
        <v>5.5405839976015E-9</v>
      </c>
      <c r="D225" s="16">
        <v>9.35701963699277E-4</v>
      </c>
      <c r="E225" s="16">
        <v>1.0436708361083E-5</v>
      </c>
      <c r="F225" s="16">
        <v>9.5660292932644808E-6</v>
      </c>
      <c r="G225" s="16">
        <v>2.0062585019481999E-6</v>
      </c>
      <c r="H225" s="16">
        <v>3.0728587359961102E-4</v>
      </c>
      <c r="J225">
        <v>0.955649732725804</v>
      </c>
      <c r="K225">
        <f t="shared" si="38"/>
        <v>5.2948576164527404E-9</v>
      </c>
      <c r="L225">
        <f t="shared" si="39"/>
        <v>9.5683474020375663E-4</v>
      </c>
      <c r="M225" s="16">
        <f t="shared" si="40"/>
        <v>5.6347131543519595E-5</v>
      </c>
      <c r="N225" s="16">
        <f t="shared" si="41"/>
        <v>8.7950050262995108E-4</v>
      </c>
      <c r="O225" s="16">
        <f t="shared" si="42"/>
        <v>2.0023230343175956E-7</v>
      </c>
      <c r="P225" s="16">
        <f t="shared" si="43"/>
        <v>8.4248549827175862E-4</v>
      </c>
      <c r="Q225" s="16">
        <f t="shared" si="44"/>
        <v>7.9953943252250364E-4</v>
      </c>
      <c r="R225" s="16">
        <f t="shared" si="45"/>
        <v>9.055978784236195E-4</v>
      </c>
      <c r="S225" s="16">
        <f t="shared" si="46"/>
        <v>6.0022197794773805E-7</v>
      </c>
      <c r="T225" s="16">
        <f t="shared" si="47"/>
        <v>7.9961506230298075E-4</v>
      </c>
      <c r="U225" s="65">
        <f t="shared" si="48"/>
        <v>4.2275388284321929E-3</v>
      </c>
      <c r="V225" s="65"/>
      <c r="W225" s="65"/>
    </row>
    <row r="226" spans="1:23" x14ac:dyDescent="0.25">
      <c r="A226">
        <v>225</v>
      </c>
      <c r="B226" s="16">
        <v>4.2202383355005899E-4</v>
      </c>
      <c r="C226" s="16">
        <v>4.0615862887515603E-9</v>
      </c>
      <c r="D226" s="16">
        <v>8.2132494065179605E-4</v>
      </c>
      <c r="E226" s="16">
        <v>6.7235621114775298E-6</v>
      </c>
      <c r="F226" s="16">
        <v>1.14268289648616E-5</v>
      </c>
      <c r="G226" s="16">
        <v>2.7335246922292299E-6</v>
      </c>
      <c r="H226" s="16">
        <v>1.9795947419271799E-4</v>
      </c>
      <c r="J226">
        <v>0.95618023238191996</v>
      </c>
      <c r="K226">
        <f t="shared" si="38"/>
        <v>3.8836085214176867E-9</v>
      </c>
      <c r="L226">
        <f t="shared" si="39"/>
        <v>8.4690806168745967E-4</v>
      </c>
      <c r="M226" s="16">
        <f t="shared" si="40"/>
        <v>-2.8603945873417347E-6</v>
      </c>
      <c r="N226" s="16">
        <f t="shared" si="41"/>
        <v>2.022879846251344E-2</v>
      </c>
      <c r="O226" s="16">
        <f t="shared" si="42"/>
        <v>7.1081388507158269E-2</v>
      </c>
      <c r="P226" s="16">
        <f t="shared" si="43"/>
        <v>2.1819486727305527E-2</v>
      </c>
      <c r="Q226" s="16">
        <f t="shared" si="44"/>
        <v>0.13987124312079463</v>
      </c>
      <c r="R226" s="16">
        <f t="shared" si="45"/>
        <v>2.514593978695797E-2</v>
      </c>
      <c r="S226" s="16">
        <f t="shared" si="46"/>
        <v>0.13064116036025078</v>
      </c>
      <c r="T226" s="16">
        <f t="shared" si="47"/>
        <v>0.1398742349747894</v>
      </c>
      <c r="U226" s="65">
        <f t="shared" si="48"/>
        <v>0.54866225193976992</v>
      </c>
      <c r="V226" s="65"/>
      <c r="W226" s="65"/>
    </row>
    <row r="227" spans="1:23" x14ac:dyDescent="0.25">
      <c r="A227">
        <v>226</v>
      </c>
      <c r="B227">
        <v>5.6538103014068704E-4</v>
      </c>
      <c r="C227" s="16">
        <v>7.1489451483231799E-9</v>
      </c>
      <c r="D227" s="16">
        <v>1.0854180902124099E-3</v>
      </c>
      <c r="E227" s="16">
        <v>1.5595985104385301E-5</v>
      </c>
      <c r="F227" s="16">
        <v>8.6279453314507708E-6</v>
      </c>
      <c r="G227" s="16">
        <v>1.557416000948E-6</v>
      </c>
      <c r="H227" s="16">
        <v>4.5919255953962501E-4</v>
      </c>
      <c r="J227">
        <v>0.95493787381346895</v>
      </c>
      <c r="K227">
        <f t="shared" si="38"/>
        <v>6.8267984799488516E-9</v>
      </c>
      <c r="L227">
        <f t="shared" si="39"/>
        <v>1.1042242479311112E-3</v>
      </c>
      <c r="M227" s="16">
        <f t="shared" si="40"/>
        <v>2.6537812350262941E-5</v>
      </c>
      <c r="N227" s="16">
        <f t="shared" si="41"/>
        <v>2.2245255736121086E-2</v>
      </c>
      <c r="O227" s="16">
        <f t="shared" si="42"/>
        <v>8.4602253768305921E-2</v>
      </c>
      <c r="P227" s="16">
        <f t="shared" si="43"/>
        <v>1.5960345041019511E-2</v>
      </c>
      <c r="Q227" s="16">
        <f t="shared" si="44"/>
        <v>0.20438113899521046</v>
      </c>
      <c r="R227" s="16">
        <f t="shared" si="45"/>
        <v>1.5676589033004264E-2</v>
      </c>
      <c r="S227" s="16">
        <f t="shared" si="46"/>
        <v>5.0320622151685333E-2</v>
      </c>
      <c r="T227" s="16">
        <f t="shared" si="47"/>
        <v>0.20438835038153341</v>
      </c>
      <c r="U227" s="65">
        <f t="shared" si="48"/>
        <v>0.59757455510688007</v>
      </c>
      <c r="V227" s="65"/>
      <c r="W227" s="65"/>
    </row>
    <row r="228" spans="1:23" x14ac:dyDescent="0.25">
      <c r="A228">
        <v>227</v>
      </c>
      <c r="B228">
        <v>4.5736824255282802E-4</v>
      </c>
      <c r="C228" s="16">
        <v>4.8084985578911997E-9</v>
      </c>
      <c r="D228" s="16">
        <v>8.9877839264880304E-4</v>
      </c>
      <c r="E228" s="16">
        <v>8.7034329544154894E-6</v>
      </c>
      <c r="F228" s="16">
        <v>1.05797339645467E-5</v>
      </c>
      <c r="G228" s="16">
        <v>2.3108579597561699E-6</v>
      </c>
      <c r="H228" s="16">
        <v>2.5625300575954298E-4</v>
      </c>
      <c r="J228">
        <v>0.95581138553340295</v>
      </c>
      <c r="K228">
        <f t="shared" si="38"/>
        <v>4.5960176689533574E-9</v>
      </c>
      <c r="L228">
        <f t="shared" si="39"/>
        <v>9.2224391003909475E-4</v>
      </c>
      <c r="M228" s="16">
        <f t="shared" si="40"/>
        <v>-7.5074249334387004E-6</v>
      </c>
      <c r="N228" s="16">
        <f t="shared" si="41"/>
        <v>4.9547170330150464E-3</v>
      </c>
      <c r="O228" s="16">
        <f t="shared" si="42"/>
        <v>1.7356246947116582E-2</v>
      </c>
      <c r="P228" s="16">
        <f t="shared" si="43"/>
        <v>4.5348171742898248E-3</v>
      </c>
      <c r="Q228" s="16">
        <f t="shared" si="44"/>
        <v>3.5969050624223897E-2</v>
      </c>
      <c r="R228" s="16">
        <f t="shared" si="45"/>
        <v>5.2834173461693331E-3</v>
      </c>
      <c r="S228" s="16">
        <f t="shared" si="46"/>
        <v>2.2780549215570513E-2</v>
      </c>
      <c r="T228" s="16">
        <f t="shared" si="47"/>
        <v>3.5969946111663473E-2</v>
      </c>
      <c r="U228" s="65">
        <f t="shared" si="48"/>
        <v>0.12684874445204869</v>
      </c>
      <c r="V228" s="65"/>
      <c r="W228" s="65"/>
    </row>
    <row r="229" spans="1:23" x14ac:dyDescent="0.25">
      <c r="A229">
        <v>228</v>
      </c>
      <c r="B229">
        <v>5.3591119600177701E-4</v>
      </c>
      <c r="C229" s="16">
        <v>6.8783222186804404E-9</v>
      </c>
      <c r="D229" s="16">
        <v>1.10222954187154E-3</v>
      </c>
      <c r="E229" s="16">
        <v>1.52348936387869E-5</v>
      </c>
      <c r="F229" s="16">
        <v>9.1100521871561595E-6</v>
      </c>
      <c r="G229" s="16">
        <v>1.6190265647197401E-6</v>
      </c>
      <c r="H229" s="16">
        <v>4.4856134230202802E-4</v>
      </c>
      <c r="J229">
        <v>0.95484711648161302</v>
      </c>
      <c r="K229">
        <f t="shared" si="38"/>
        <v>6.5677461367384293E-9</v>
      </c>
      <c r="L229">
        <f t="shared" si="39"/>
        <v>1.1220617944883535E-3</v>
      </c>
      <c r="M229" s="16">
        <f t="shared" si="40"/>
        <v>-5.0239402484799359E-5</v>
      </c>
      <c r="N229" s="16">
        <f t="shared" si="41"/>
        <v>7.9656336105594951E-3</v>
      </c>
      <c r="O229" s="16">
        <f t="shared" si="42"/>
        <v>5.8563542154645903E-2</v>
      </c>
      <c r="P229" s="16">
        <f t="shared" si="43"/>
        <v>2.0672527126808202E-2</v>
      </c>
      <c r="Q229" s="16">
        <f t="shared" si="44"/>
        <v>0.17511330152580662</v>
      </c>
      <c r="R229" s="16">
        <f t="shared" si="45"/>
        <v>5.825507504409925E-3</v>
      </c>
      <c r="S229" s="16">
        <f t="shared" si="46"/>
        <v>3.7495361938819402E-2</v>
      </c>
      <c r="T229" s="16">
        <f t="shared" si="47"/>
        <v>0.1751208756973805</v>
      </c>
      <c r="U229" s="65">
        <f t="shared" si="48"/>
        <v>0.48075674955843001</v>
      </c>
      <c r="V229" s="65"/>
      <c r="W229" s="65"/>
    </row>
    <row r="230" spans="1:23" x14ac:dyDescent="0.25">
      <c r="A230">
        <v>229</v>
      </c>
      <c r="B230">
        <v>4.5083258921130602E-4</v>
      </c>
      <c r="C230" s="16">
        <v>4.61318140108299E-9</v>
      </c>
      <c r="D230" s="16">
        <v>8.7428220295612499E-4</v>
      </c>
      <c r="E230" s="16">
        <v>8.1245026466606903E-6</v>
      </c>
      <c r="F230" s="16">
        <v>1.0721336296864E-5</v>
      </c>
      <c r="G230" s="16">
        <v>2.4080463365917199E-6</v>
      </c>
      <c r="H230" s="16">
        <v>2.3920743599766401E-4</v>
      </c>
      <c r="J230">
        <v>0.95593025290818201</v>
      </c>
      <c r="K230">
        <f t="shared" si="38"/>
        <v>4.4098796634485836E-9</v>
      </c>
      <c r="L230">
        <f t="shared" si="39"/>
        <v>8.9812830870504361E-4</v>
      </c>
      <c r="M230" s="16">
        <f t="shared" si="40"/>
        <v>3.5368697175684461E-6</v>
      </c>
      <c r="N230" s="16">
        <f t="shared" si="41"/>
        <v>7.0012711970597868E-3</v>
      </c>
      <c r="O230" s="16">
        <f t="shared" si="42"/>
        <v>2.789266491235828E-2</v>
      </c>
      <c r="P230" s="16">
        <f t="shared" si="43"/>
        <v>8.6045390886714292E-3</v>
      </c>
      <c r="Q230" s="16">
        <f t="shared" si="44"/>
        <v>5.9320096982245794E-2</v>
      </c>
      <c r="R230" s="16">
        <f t="shared" si="45"/>
        <v>7.576707664023948E-3</v>
      </c>
      <c r="S230" s="16">
        <f t="shared" si="46"/>
        <v>3.9735373495425358E-2</v>
      </c>
      <c r="T230" s="16">
        <f t="shared" si="47"/>
        <v>5.9321585005924979E-2</v>
      </c>
      <c r="U230" s="65">
        <f t="shared" si="48"/>
        <v>0.20945223834570958</v>
      </c>
      <c r="V230" s="65"/>
      <c r="W230" s="65"/>
    </row>
    <row r="231" spans="1:23" x14ac:dyDescent="0.25">
      <c r="A231">
        <v>230</v>
      </c>
      <c r="B231">
        <v>4.9906572708503598E-4</v>
      </c>
      <c r="C231" s="16">
        <v>5.3417928622366996E-9</v>
      </c>
      <c r="D231" s="16">
        <v>9.1531026546473496E-4</v>
      </c>
      <c r="E231" s="16">
        <v>9.8451357193813694E-6</v>
      </c>
      <c r="F231" s="16">
        <v>9.7014803694584706E-6</v>
      </c>
      <c r="G231" s="16">
        <v>2.0804558434507399E-6</v>
      </c>
      <c r="H231" s="16">
        <v>2.89868050496911E-4</v>
      </c>
      <c r="J231">
        <v>0.955747797225041</v>
      </c>
      <c r="K231">
        <f t="shared" si="38"/>
        <v>5.1054067613151722E-9</v>
      </c>
      <c r="L231">
        <f t="shared" si="39"/>
        <v>9.367883402542405E-4</v>
      </c>
      <c r="M231" s="16">
        <f t="shared" si="40"/>
        <v>6.1343113915831546E-5</v>
      </c>
      <c r="N231" s="16">
        <f t="shared" si="41"/>
        <v>2.0624503949455777E-4</v>
      </c>
      <c r="O231" s="16">
        <f t="shared" si="42"/>
        <v>1.2565377285568158E-3</v>
      </c>
      <c r="P231" s="16">
        <f t="shared" si="43"/>
        <v>2.5186335020908825E-3</v>
      </c>
      <c r="Q231" s="16">
        <f t="shared" si="44"/>
        <v>6.948106136121842E-3</v>
      </c>
      <c r="R231" s="16">
        <f t="shared" si="45"/>
        <v>2.6763872663889364E-4</v>
      </c>
      <c r="S231" s="16">
        <f t="shared" si="46"/>
        <v>1.3089598193973047E-3</v>
      </c>
      <c r="T231" s="16">
        <f t="shared" si="47"/>
        <v>6.948459095446312E-3</v>
      </c>
      <c r="U231" s="65">
        <f t="shared" si="48"/>
        <v>1.9454580047746608E-2</v>
      </c>
      <c r="V231" s="65"/>
      <c r="W231" s="65"/>
    </row>
    <row r="232" spans="1:23" x14ac:dyDescent="0.25">
      <c r="A232">
        <v>231</v>
      </c>
      <c r="B232">
        <v>4.0094569186494098E-4</v>
      </c>
      <c r="C232" s="16">
        <v>3.7963342945391897E-9</v>
      </c>
      <c r="D232" s="16">
        <v>8.0783534835160604E-4</v>
      </c>
      <c r="E232" s="16">
        <v>6.1820113674567503E-6</v>
      </c>
      <c r="F232" s="16">
        <v>1.20214418123626E-5</v>
      </c>
      <c r="G232" s="16">
        <v>2.9241517037473801E-6</v>
      </c>
      <c r="H232" s="16">
        <v>1.8201469230528499E-4</v>
      </c>
      <c r="J232">
        <v>0.95623532209147799</v>
      </c>
      <c r="K232">
        <f t="shared" si="38"/>
        <v>3.6301889469056062E-9</v>
      </c>
      <c r="L232">
        <f t="shared" si="39"/>
        <v>8.3479858734578408E-4</v>
      </c>
      <c r="M232" s="16">
        <f t="shared" si="40"/>
        <v>-3.2907203615902102E-5</v>
      </c>
      <c r="N232" s="16">
        <f t="shared" si="41"/>
        <v>3.4250805695825406E-2</v>
      </c>
      <c r="O232" s="16">
        <f t="shared" si="42"/>
        <v>9.891448204221176E-2</v>
      </c>
      <c r="P232" s="16">
        <f t="shared" si="43"/>
        <v>2.6150869688341974E-2</v>
      </c>
      <c r="Q232" s="16">
        <f t="shared" si="44"/>
        <v>0.18012847946192601</v>
      </c>
      <c r="R232" s="16">
        <f t="shared" si="45"/>
        <v>4.7900992542124141E-2</v>
      </c>
      <c r="S232" s="16">
        <f t="shared" si="46"/>
        <v>0.20828793168004059</v>
      </c>
      <c r="T232" s="16">
        <f t="shared" si="47"/>
        <v>0.18013185305724105</v>
      </c>
      <c r="U232" s="65">
        <f t="shared" si="48"/>
        <v>0.77576541416771083</v>
      </c>
      <c r="V232" s="65"/>
      <c r="W232" s="65"/>
    </row>
    <row r="233" spans="1:23" x14ac:dyDescent="0.25">
      <c r="A233">
        <v>232</v>
      </c>
      <c r="B233">
        <v>5.0535674638648104E-4</v>
      </c>
      <c r="C233" s="16">
        <v>5.7373105800841098E-9</v>
      </c>
      <c r="D233" s="16">
        <v>9.7211595800126595E-4</v>
      </c>
      <c r="E233" s="16">
        <v>1.12233034713695E-5</v>
      </c>
      <c r="F233" s="16">
        <v>9.6053706758227494E-6</v>
      </c>
      <c r="G233" s="16">
        <v>1.9382605003223998E-6</v>
      </c>
      <c r="H233" s="16">
        <v>3.3044600222718201E-4</v>
      </c>
      <c r="J233">
        <v>0.95546956114234505</v>
      </c>
      <c r="K233">
        <f t="shared" si="38"/>
        <v>5.4818256220902972E-9</v>
      </c>
      <c r="L233">
        <f t="shared" si="39"/>
        <v>9.9325922254265382E-4</v>
      </c>
      <c r="M233" s="16">
        <f t="shared" si="40"/>
        <v>1.7454270230308415E-5</v>
      </c>
      <c r="N233" s="16">
        <f t="shared" si="41"/>
        <v>7.3700622163053349E-4</v>
      </c>
      <c r="O233" s="16">
        <f t="shared" si="42"/>
        <v>1.2938288125480984E-3</v>
      </c>
      <c r="P233" s="16">
        <f t="shared" si="43"/>
        <v>7.6756239489669586E-5</v>
      </c>
      <c r="Q233" s="16">
        <f t="shared" si="44"/>
        <v>2.0214802908513027E-3</v>
      </c>
      <c r="R233" s="16">
        <f t="shared" si="45"/>
        <v>6.8143454219818855E-4</v>
      </c>
      <c r="S233" s="16">
        <f t="shared" si="46"/>
        <v>1.2000281888579704E-3</v>
      </c>
      <c r="T233" s="16">
        <f t="shared" si="47"/>
        <v>2.0215128818059035E-3</v>
      </c>
      <c r="U233" s="65">
        <f t="shared" si="48"/>
        <v>8.0320471773816671E-3</v>
      </c>
      <c r="V233" s="65"/>
      <c r="W233" s="65"/>
    </row>
    <row r="234" spans="1:23" x14ac:dyDescent="0.25">
      <c r="A234">
        <v>233</v>
      </c>
      <c r="B234">
        <v>5.3404694765649997E-4</v>
      </c>
      <c r="C234" s="16">
        <v>6.2876763448009904E-9</v>
      </c>
      <c r="D234" s="16">
        <v>1.0089424123751699E-3</v>
      </c>
      <c r="E234" s="16">
        <v>1.2760993031050599E-5</v>
      </c>
      <c r="F234" s="16">
        <v>9.1036496442323306E-6</v>
      </c>
      <c r="G234" s="16">
        <v>1.7692877514423201E-6</v>
      </c>
      <c r="H234" s="16">
        <v>3.7572057455294798E-4</v>
      </c>
      <c r="J234">
        <v>0.95529953360099695</v>
      </c>
      <c r="K234">
        <f t="shared" si="38"/>
        <v>6.0066142796224072E-9</v>
      </c>
      <c r="L234">
        <f t="shared" si="39"/>
        <v>1.0289127117387319E-3</v>
      </c>
      <c r="M234" s="16">
        <f t="shared" si="40"/>
        <v>3.9181183574267925E-5</v>
      </c>
      <c r="N234" s="16">
        <f t="shared" si="41"/>
        <v>7.3036296484749715E-3</v>
      </c>
      <c r="O234" s="16">
        <f t="shared" si="42"/>
        <v>1.8319029863786335E-2</v>
      </c>
      <c r="P234" s="16">
        <f t="shared" si="43"/>
        <v>2.2067198353981419E-3</v>
      </c>
      <c r="Q234" s="16">
        <f t="shared" si="44"/>
        <v>3.5392725641282534E-2</v>
      </c>
      <c r="R234" s="16">
        <f t="shared" si="45"/>
        <v>5.9250229881234982E-3</v>
      </c>
      <c r="S234" s="16">
        <f t="shared" si="46"/>
        <v>1.4113200579940383E-2</v>
      </c>
      <c r="T234" s="16">
        <f t="shared" si="47"/>
        <v>3.5393611892498122E-2</v>
      </c>
      <c r="U234" s="65">
        <f t="shared" si="48"/>
        <v>0.11865394044950399</v>
      </c>
      <c r="V234" s="65"/>
      <c r="W234" s="65"/>
    </row>
    <row r="235" spans="1:23" x14ac:dyDescent="0.25">
      <c r="A235">
        <v>234</v>
      </c>
      <c r="B235">
        <v>5.68390702578269E-4</v>
      </c>
      <c r="C235" s="16">
        <v>7.6398862363417594E-9</v>
      </c>
      <c r="D235" s="16">
        <v>1.15565169303337E-3</v>
      </c>
      <c r="E235" s="16">
        <v>1.7731991295990101E-5</v>
      </c>
      <c r="F235" s="16">
        <v>8.6090858486502306E-6</v>
      </c>
      <c r="G235" s="16">
        <v>1.45845635033433E-6</v>
      </c>
      <c r="H235" s="16">
        <v>5.2208471227903699E-4</v>
      </c>
      <c r="J235">
        <v>0.95460106709617798</v>
      </c>
      <c r="K235">
        <f t="shared" si="38"/>
        <v>7.2930435537052465E-9</v>
      </c>
      <c r="L235">
        <f t="shared" si="39"/>
        <v>1.1743206811947683E-3</v>
      </c>
      <c r="M235" s="16">
        <f t="shared" si="40"/>
        <v>-3.7539276038230347E-5</v>
      </c>
      <c r="N235" s="16">
        <f t="shared" si="41"/>
        <v>2.4107423823458044E-2</v>
      </c>
      <c r="O235" s="16">
        <f t="shared" si="42"/>
        <v>0.14402973752238216</v>
      </c>
      <c r="P235" s="16">
        <f t="shared" si="43"/>
        <v>3.9686777180908579E-2</v>
      </c>
      <c r="Q235" s="16">
        <f t="shared" si="44"/>
        <v>0.42375031861260931</v>
      </c>
      <c r="R235" s="16">
        <f t="shared" si="45"/>
        <v>1.615907824033222E-2</v>
      </c>
      <c r="S235" s="16">
        <f t="shared" si="46"/>
        <v>7.4862346804790522E-2</v>
      </c>
      <c r="T235" s="16">
        <f t="shared" si="47"/>
        <v>0.42376923279268075</v>
      </c>
      <c r="U235" s="65">
        <f t="shared" si="48"/>
        <v>1.1463649149771618</v>
      </c>
      <c r="V235" s="65"/>
      <c r="W235" s="65"/>
    </row>
    <row r="236" spans="1:23" x14ac:dyDescent="0.25">
      <c r="A236">
        <v>235</v>
      </c>
      <c r="B236" s="16">
        <v>4.46466221441517E-4</v>
      </c>
      <c r="C236" s="16">
        <v>4.6567325970532699E-9</v>
      </c>
      <c r="D236" s="16">
        <v>8.9153690713622395E-4</v>
      </c>
      <c r="E236" s="16">
        <v>8.3614001450365208E-6</v>
      </c>
      <c r="F236" s="16">
        <v>1.08350129878929E-5</v>
      </c>
      <c r="G236" s="16">
        <v>2.3860042801333302E-6</v>
      </c>
      <c r="H236" s="16">
        <v>2.4618254764826599E-4</v>
      </c>
      <c r="J236">
        <v>0.95584198997529102</v>
      </c>
      <c r="K236">
        <f t="shared" si="38"/>
        <v>4.4511005523502023E-9</v>
      </c>
      <c r="L236">
        <f t="shared" si="39"/>
        <v>9.1558828065954601E-4</v>
      </c>
      <c r="M236" s="16">
        <f t="shared" si="40"/>
        <v>-2.2655837776512008E-5</v>
      </c>
      <c r="N236" s="16">
        <f t="shared" si="41"/>
        <v>8.5651934604607429E-3</v>
      </c>
      <c r="O236" s="16">
        <f t="shared" si="42"/>
        <v>2.5327785753511571E-2</v>
      </c>
      <c r="P236" s="16">
        <f t="shared" si="43"/>
        <v>5.6033478850587978E-3</v>
      </c>
      <c r="Q236" s="16">
        <f t="shared" si="44"/>
        <v>4.9062476556123759E-2</v>
      </c>
      <c r="R236" s="16">
        <f t="shared" si="45"/>
        <v>9.7160547882883357E-3</v>
      </c>
      <c r="S236" s="16">
        <f t="shared" si="46"/>
        <v>3.5479188026922424E-2</v>
      </c>
      <c r="T236" s="16">
        <f t="shared" si="47"/>
        <v>4.9063581345340175E-2</v>
      </c>
      <c r="U236" s="65">
        <f t="shared" si="48"/>
        <v>0.18281762781570579</v>
      </c>
      <c r="V236" s="65"/>
      <c r="W236" s="65"/>
    </row>
    <row r="237" spans="1:23" x14ac:dyDescent="0.25">
      <c r="A237">
        <v>236</v>
      </c>
      <c r="B237">
        <v>4.7375146634044701E-4</v>
      </c>
      <c r="C237" s="16">
        <v>5.3971768477707503E-9</v>
      </c>
      <c r="D237" s="16">
        <v>9.7563275777085099E-4</v>
      </c>
      <c r="E237" s="16">
        <v>1.0595401026473499E-5</v>
      </c>
      <c r="F237" s="16">
        <v>1.0249066959301899E-5</v>
      </c>
      <c r="G237" s="16">
        <v>2.0605543491755401E-6</v>
      </c>
      <c r="H237" s="16">
        <v>3.1195885837675703E-4</v>
      </c>
      <c r="J237">
        <v>0.95543899895482098</v>
      </c>
      <c r="K237">
        <f t="shared" si="38"/>
        <v>5.1566732446162217E-9</v>
      </c>
      <c r="L237">
        <f t="shared" si="39"/>
        <v>9.9818604886178254E-4</v>
      </c>
      <c r="M237" s="16">
        <f t="shared" si="40"/>
        <v>-5.0683116180888507E-5</v>
      </c>
      <c r="N237" s="16">
        <f t="shared" si="41"/>
        <v>1.3757063451146786E-3</v>
      </c>
      <c r="O237" s="16">
        <f t="shared" si="42"/>
        <v>6.4755731018367008E-4</v>
      </c>
      <c r="P237" s="16">
        <f t="shared" si="43"/>
        <v>1.5401886443581976E-4</v>
      </c>
      <c r="Q237" s="16">
        <f t="shared" si="44"/>
        <v>1.8227248376944549E-4</v>
      </c>
      <c r="R237" s="16">
        <f t="shared" si="45"/>
        <v>1.5335482990043062E-3</v>
      </c>
      <c r="S237" s="16">
        <f t="shared" si="46"/>
        <v>6.8998308208750327E-4</v>
      </c>
      <c r="T237" s="16">
        <f t="shared" si="47"/>
        <v>1.8225543228417713E-4</v>
      </c>
      <c r="U237" s="65">
        <f t="shared" si="48"/>
        <v>4.7653418168796006E-3</v>
      </c>
      <c r="V237" s="65"/>
      <c r="W237" s="65"/>
    </row>
    <row r="238" spans="1:23" x14ac:dyDescent="0.25">
      <c r="A238">
        <v>237</v>
      </c>
      <c r="B238" s="16">
        <v>6.1898957304323203E-4</v>
      </c>
      <c r="C238" s="16">
        <v>9.0101803245246202E-9</v>
      </c>
      <c r="D238" s="16">
        <v>1.2542075679579101E-3</v>
      </c>
      <c r="E238" s="16">
        <v>2.2672591624263701E-5</v>
      </c>
      <c r="F238" s="16">
        <v>7.93870537804716E-6</v>
      </c>
      <c r="G238" s="16">
        <v>1.2379329915269999E-6</v>
      </c>
      <c r="H238" s="16">
        <v>6.6755429343286904E-4</v>
      </c>
      <c r="J238">
        <v>0.95414718837397205</v>
      </c>
      <c r="K238">
        <f t="shared" si="38"/>
        <v>8.5970382233876498E-9</v>
      </c>
      <c r="L238">
        <f t="shared" si="39"/>
        <v>1.271313901525207E-3</v>
      </c>
      <c r="M238" s="16">
        <f t="shared" si="40"/>
        <v>-3.3334755438742882E-5</v>
      </c>
      <c r="N238" s="16">
        <f t="shared" si="41"/>
        <v>6.6620198219075749E-2</v>
      </c>
      <c r="O238" s="16">
        <f t="shared" si="42"/>
        <v>0.39305702472686482</v>
      </c>
      <c r="P238" s="16">
        <f t="shared" si="43"/>
        <v>9.0894087816341937E-2</v>
      </c>
      <c r="Q238" s="16">
        <f t="shared" si="44"/>
        <v>1.2342373656996344</v>
      </c>
      <c r="R238" s="16">
        <f t="shared" si="45"/>
        <v>3.805961614510301E-2</v>
      </c>
      <c r="S238" s="16">
        <f t="shared" si="46"/>
        <v>0.14702807853194241</v>
      </c>
      <c r="T238" s="16">
        <f t="shared" si="47"/>
        <v>1.2342998180065416</v>
      </c>
      <c r="U238" s="65">
        <f t="shared" si="48"/>
        <v>3.2041961891455042</v>
      </c>
      <c r="V238" s="65"/>
      <c r="W238" s="65"/>
    </row>
    <row r="239" spans="1:23" x14ac:dyDescent="0.25">
      <c r="A239">
        <v>238</v>
      </c>
      <c r="B239">
        <v>4.7750395284282401E-4</v>
      </c>
      <c r="C239" s="16">
        <v>5.27326512410675E-9</v>
      </c>
      <c r="D239" s="16">
        <v>9.45064657124241E-4</v>
      </c>
      <c r="E239" s="16">
        <v>1.0031236050094801E-5</v>
      </c>
      <c r="F239" s="16">
        <v>1.0154222281577399E-5</v>
      </c>
      <c r="G239" s="16">
        <v>2.1082425702704602E-6</v>
      </c>
      <c r="H239" s="16">
        <v>2.95347799875768E-4</v>
      </c>
      <c r="J239">
        <v>0.95559128554818795</v>
      </c>
      <c r="K239">
        <f t="shared" si="38"/>
        <v>5.0390861989815941E-9</v>
      </c>
      <c r="L239">
        <f t="shared" si="39"/>
        <v>9.6747607099254202E-4</v>
      </c>
      <c r="M239" s="16">
        <f t="shared" si="40"/>
        <v>-1.2468165306894089E-5</v>
      </c>
      <c r="N239" s="16">
        <f t="shared" si="41"/>
        <v>8.6809844992675913E-4</v>
      </c>
      <c r="O239" s="16">
        <f t="shared" si="42"/>
        <v>2.2868991559905827E-3</v>
      </c>
      <c r="P239" s="16">
        <f t="shared" si="43"/>
        <v>3.7287490580162504E-4</v>
      </c>
      <c r="Q239" s="16">
        <f t="shared" si="44"/>
        <v>4.3597201799872335E-3</v>
      </c>
      <c r="R239" s="16">
        <f t="shared" si="45"/>
        <v>8.7285813169884986E-4</v>
      </c>
      <c r="S239" s="16">
        <f t="shared" si="46"/>
        <v>2.5018846335672197E-3</v>
      </c>
      <c r="T239" s="16">
        <f t="shared" si="47"/>
        <v>4.3598211204420919E-3</v>
      </c>
      <c r="U239" s="65">
        <f t="shared" si="48"/>
        <v>1.5622156577414363E-2</v>
      </c>
      <c r="V239" s="65"/>
      <c r="W239" s="65"/>
    </row>
    <row r="240" spans="1:23" x14ac:dyDescent="0.25">
      <c r="A240">
        <v>239</v>
      </c>
      <c r="B240">
        <v>3.9844674653433999E-4</v>
      </c>
      <c r="C240" s="16">
        <v>3.4737054421170401E-9</v>
      </c>
      <c r="D240" s="16">
        <v>7.4267155662041705E-4</v>
      </c>
      <c r="E240" s="16">
        <v>5.2041877495285896E-6</v>
      </c>
      <c r="F240" s="16">
        <v>1.2060253558728401E-5</v>
      </c>
      <c r="G240" s="16">
        <v>3.1933559443518601E-6</v>
      </c>
      <c r="H240" s="16">
        <v>1.5322452208070699E-4</v>
      </c>
      <c r="J240">
        <v>0.95656403431969095</v>
      </c>
      <c r="K240">
        <f t="shared" si="38"/>
        <v>3.3228216917497415E-9</v>
      </c>
      <c r="L240">
        <f t="shared" si="39"/>
        <v>7.6998194597678365E-4</v>
      </c>
      <c r="M240" s="16">
        <f t="shared" si="40"/>
        <v>2.691154709189637E-5</v>
      </c>
      <c r="N240" s="16">
        <f t="shared" si="41"/>
        <v>3.6156600047962652E-2</v>
      </c>
      <c r="O240" s="16">
        <f t="shared" si="42"/>
        <v>0.13895218050511024</v>
      </c>
      <c r="P240" s="16">
        <f t="shared" si="43"/>
        <v>5.259340760083786E-2</v>
      </c>
      <c r="Q240" s="16">
        <f t="shared" si="44"/>
        <v>0.2656959692710647</v>
      </c>
      <c r="R240" s="16">
        <f t="shared" si="45"/>
        <v>4.9638995907972383E-2</v>
      </c>
      <c r="S240" s="16">
        <f t="shared" si="46"/>
        <v>0.34864773642012531</v>
      </c>
      <c r="T240" s="16">
        <f t="shared" si="47"/>
        <v>0.26570094494296809</v>
      </c>
      <c r="U240" s="65">
        <f t="shared" si="48"/>
        <v>1.1573858346960413</v>
      </c>
      <c r="V240" s="65"/>
      <c r="W240" s="65"/>
    </row>
    <row r="241" spans="1:23" x14ac:dyDescent="0.25">
      <c r="A241">
        <v>240</v>
      </c>
      <c r="B241">
        <v>4.6519823692089301E-4</v>
      </c>
      <c r="C241" s="16">
        <v>5.1989460752137597E-9</v>
      </c>
      <c r="D241" s="16">
        <v>9.5667561022382897E-4</v>
      </c>
      <c r="E241" s="16">
        <v>1.0009948485400801E-5</v>
      </c>
      <c r="F241" s="16">
        <v>1.04288864505785E-5</v>
      </c>
      <c r="G241" s="16">
        <v>2.1386859827834501E-6</v>
      </c>
      <c r="H241" s="16">
        <v>2.9472121134080999E-4</v>
      </c>
      <c r="J241">
        <v>0.95552840332470501</v>
      </c>
      <c r="K241">
        <f t="shared" si="38"/>
        <v>4.9677406422202458E-9</v>
      </c>
      <c r="L241">
        <f t="shared" si="39"/>
        <v>9.7966687016169413E-4</v>
      </c>
      <c r="M241" s="16">
        <f t="shared" si="40"/>
        <v>-4.9270396319908214E-5</v>
      </c>
      <c r="N241" s="16">
        <f t="shared" si="41"/>
        <v>2.9675395934487753E-3</v>
      </c>
      <c r="O241" s="16">
        <f t="shared" si="42"/>
        <v>3.7504739754810209E-3</v>
      </c>
      <c r="P241" s="16">
        <f t="shared" si="43"/>
        <v>5.2726867345228269E-5</v>
      </c>
      <c r="Q241" s="16">
        <f t="shared" si="44"/>
        <v>4.6253852254179535E-3</v>
      </c>
      <c r="R241" s="16">
        <f t="shared" si="45"/>
        <v>3.2939079584217118E-3</v>
      </c>
      <c r="S241" s="16">
        <f t="shared" si="46"/>
        <v>4.2486030449891982E-3</v>
      </c>
      <c r="T241" s="16">
        <f t="shared" si="47"/>
        <v>4.6254127394398494E-3</v>
      </c>
      <c r="U241" s="65">
        <f t="shared" si="48"/>
        <v>2.3564049404543739E-2</v>
      </c>
      <c r="V241" s="65"/>
      <c r="W241" s="65"/>
    </row>
    <row r="242" spans="1:23" x14ac:dyDescent="0.25">
      <c r="A242">
        <v>241</v>
      </c>
      <c r="B242">
        <v>4.35479417859511E-4</v>
      </c>
      <c r="C242" s="16">
        <v>4.1257480919624704E-9</v>
      </c>
      <c r="D242" s="16">
        <v>8.0824208884305003E-4</v>
      </c>
      <c r="E242" s="16">
        <v>6.7220950547671497E-6</v>
      </c>
      <c r="F242" s="16">
        <v>1.1066256000736299E-5</v>
      </c>
      <c r="G242" s="16">
        <v>2.6905648911848602E-6</v>
      </c>
      <c r="H242" s="16">
        <v>1.9791614405935301E-4</v>
      </c>
      <c r="J242">
        <v>0.95625374563800503</v>
      </c>
      <c r="K242">
        <f t="shared" si="38"/>
        <v>3.945262066497965E-9</v>
      </c>
      <c r="L242">
        <f t="shared" si="39"/>
        <v>8.330610399876155E-4</v>
      </c>
      <c r="M242" s="16">
        <f t="shared" si="40"/>
        <v>3.7897795731406527E-5</v>
      </c>
      <c r="N242" s="16">
        <f t="shared" si="41"/>
        <v>1.319723794327024E-2</v>
      </c>
      <c r="O242" s="16">
        <f t="shared" si="42"/>
        <v>6.5037963255966155E-2</v>
      </c>
      <c r="P242" s="16">
        <f t="shared" si="43"/>
        <v>2.6014539014352925E-2</v>
      </c>
      <c r="Q242" s="16">
        <f t="shared" si="44"/>
        <v>0.13997343108327306</v>
      </c>
      <c r="R242" s="16">
        <f t="shared" si="45"/>
        <v>1.4887892480638756E-2</v>
      </c>
      <c r="S242" s="16">
        <f t="shared" si="46"/>
        <v>0.11563186605102045</v>
      </c>
      <c r="T242" s="16">
        <f t="shared" si="47"/>
        <v>0.13997674541801711</v>
      </c>
      <c r="U242" s="65">
        <f t="shared" si="48"/>
        <v>0.51471967524653872</v>
      </c>
      <c r="V242" s="65"/>
      <c r="W242" s="65"/>
    </row>
    <row r="243" spans="1:23" x14ac:dyDescent="0.25">
      <c r="A243">
        <v>242</v>
      </c>
      <c r="B243" s="16">
        <v>4.5788625788581298E-4</v>
      </c>
      <c r="C243" s="16">
        <v>4.7579656591094904E-9</v>
      </c>
      <c r="D243" s="16">
        <v>8.8810388002690704E-4</v>
      </c>
      <c r="E243" s="16">
        <v>8.5107087317354407E-6</v>
      </c>
      <c r="F243" s="16">
        <v>1.05625561258484E-5</v>
      </c>
      <c r="G243" s="16">
        <v>2.3351173101099099E-6</v>
      </c>
      <c r="H243" s="16">
        <v>2.5057854775382803E-4</v>
      </c>
      <c r="J243">
        <v>0.95586478859130797</v>
      </c>
      <c r="K243">
        <f t="shared" si="38"/>
        <v>4.5479718388693962E-9</v>
      </c>
      <c r="L243">
        <f t="shared" si="39"/>
        <v>9.115593516230545E-4</v>
      </c>
      <c r="M243" s="16">
        <f t="shared" si="40"/>
        <v>4.2131641485713683E-6</v>
      </c>
      <c r="N243" s="16">
        <f t="shared" si="41"/>
        <v>4.8076021260214626E-3</v>
      </c>
      <c r="O243" s="16">
        <f t="shared" si="42"/>
        <v>1.9843706450736281E-2</v>
      </c>
      <c r="P243" s="16">
        <f t="shared" si="43"/>
        <v>6.1493753020227492E-3</v>
      </c>
      <c r="Q243" s="16">
        <f t="shared" si="44"/>
        <v>4.3097317050771786E-2</v>
      </c>
      <c r="R243" s="16">
        <f t="shared" si="45"/>
        <v>5.0332562589334232E-3</v>
      </c>
      <c r="S243" s="16">
        <f t="shared" si="46"/>
        <v>2.6573804066882149E-2</v>
      </c>
      <c r="T243" s="16">
        <f t="shared" si="47"/>
        <v>4.30984420234257E-2</v>
      </c>
      <c r="U243" s="65">
        <f t="shared" si="48"/>
        <v>0.14860350327879354</v>
      </c>
      <c r="V243" s="65"/>
      <c r="W243" s="65"/>
    </row>
    <row r="244" spans="1:23" x14ac:dyDescent="0.25">
      <c r="A244">
        <v>243</v>
      </c>
      <c r="B244" s="16">
        <v>4.1763852177639202E-4</v>
      </c>
      <c r="C244" s="16">
        <v>4.2771906762674103E-9</v>
      </c>
      <c r="D244" s="16">
        <v>8.7512452856402005E-4</v>
      </c>
      <c r="E244" s="16">
        <v>7.5396531582986296E-6</v>
      </c>
      <c r="F244" s="16">
        <v>1.15758468812724E-5</v>
      </c>
      <c r="G244" s="16">
        <v>2.5973394080771799E-6</v>
      </c>
      <c r="H244" s="16">
        <v>2.21987924375973E-4</v>
      </c>
      <c r="J244">
        <v>0.95590802365570204</v>
      </c>
      <c r="K244">
        <f t="shared" si="38"/>
        <v>4.0886008861493756E-9</v>
      </c>
      <c r="L244">
        <f t="shared" si="39"/>
        <v>9.0086928454396575E-4</v>
      </c>
      <c r="M244" s="16">
        <f t="shared" si="40"/>
        <v>-6.55922409911817E-5</v>
      </c>
      <c r="N244" s="16">
        <f t="shared" si="41"/>
        <v>2.2843667144226851E-2</v>
      </c>
      <c r="O244" s="16">
        <f t="shared" si="42"/>
        <v>5.1838118983131162E-2</v>
      </c>
      <c r="P244" s="16">
        <f t="shared" si="43"/>
        <v>8.443142986020967E-3</v>
      </c>
      <c r="Q244" s="16">
        <f t="shared" si="44"/>
        <v>8.8810185348973184E-2</v>
      </c>
      <c r="R244" s="16">
        <f t="shared" si="45"/>
        <v>3.0166045464821888E-2</v>
      </c>
      <c r="S244" s="16">
        <f t="shared" si="46"/>
        <v>8.621007658278905E-2</v>
      </c>
      <c r="T244" s="16">
        <f t="shared" si="47"/>
        <v>8.8811787108988238E-2</v>
      </c>
      <c r="U244" s="65">
        <f t="shared" si="48"/>
        <v>0.37712302361895134</v>
      </c>
      <c r="V244" s="65"/>
      <c r="W244" s="65"/>
    </row>
    <row r="245" spans="1:23" x14ac:dyDescent="0.25">
      <c r="A245">
        <v>244</v>
      </c>
      <c r="B245" s="16">
        <v>5.5509973046514202E-4</v>
      </c>
      <c r="C245" s="16">
        <v>7.3207254336883797E-9</v>
      </c>
      <c r="D245" s="16">
        <v>1.13333756170298E-3</v>
      </c>
      <c r="E245" s="16">
        <v>1.6667014957960998E-5</v>
      </c>
      <c r="F245" s="16">
        <v>8.8068226886809495E-6</v>
      </c>
      <c r="G245" s="16">
        <v>1.52168353602167E-6</v>
      </c>
      <c r="H245" s="16">
        <v>4.9072801520940205E-4</v>
      </c>
      <c r="J245">
        <v>0.95470383610438103</v>
      </c>
      <c r="K245">
        <f t="shared" si="38"/>
        <v>6.9891246546092048E-9</v>
      </c>
      <c r="L245">
        <f t="shared" si="39"/>
        <v>1.1524655698909299E-3</v>
      </c>
      <c r="M245" s="16">
        <f t="shared" si="40"/>
        <v>-4.2266108960645924E-5</v>
      </c>
      <c r="N245" s="16">
        <f t="shared" si="41"/>
        <v>1.6448443323970385E-2</v>
      </c>
      <c r="O245" s="16">
        <f t="shared" si="42"/>
        <v>0.1036083712542101</v>
      </c>
      <c r="P245" s="16">
        <f t="shared" si="43"/>
        <v>3.0997163755258923E-2</v>
      </c>
      <c r="Q245" s="16">
        <f t="shared" si="44"/>
        <v>0.30448876712954609</v>
      </c>
      <c r="R245" s="16">
        <f t="shared" si="45"/>
        <v>1.1463915814812696E-2</v>
      </c>
      <c r="S245" s="16">
        <f t="shared" si="46"/>
        <v>5.8621748392007358E-2</v>
      </c>
      <c r="T245" s="16">
        <f t="shared" si="47"/>
        <v>0.30450210246642417</v>
      </c>
      <c r="U245" s="65">
        <f t="shared" si="48"/>
        <v>0.83013051213622979</v>
      </c>
      <c r="V245" s="65"/>
      <c r="W245" s="65"/>
    </row>
    <row r="246" spans="1:23" x14ac:dyDescent="0.25">
      <c r="A246">
        <v>245</v>
      </c>
      <c r="B246">
        <v>5.1759489397052198E-4</v>
      </c>
      <c r="C246" s="16">
        <v>6.0949011911275103E-9</v>
      </c>
      <c r="D246" s="16">
        <v>1.00912823515365E-3</v>
      </c>
      <c r="E246" s="16">
        <v>1.2371838164856701E-5</v>
      </c>
      <c r="F246" s="16">
        <v>9.3936102102876606E-6</v>
      </c>
      <c r="G246" s="16">
        <v>1.8252769244493301E-6</v>
      </c>
      <c r="H246" s="16">
        <v>3.6426275289165502E-4</v>
      </c>
      <c r="J246">
        <v>0.95529267608789803</v>
      </c>
      <c r="K246">
        <f t="shared" si="38"/>
        <v>5.8224144693635162E-9</v>
      </c>
      <c r="L246">
        <f t="shared" si="39"/>
        <v>1.0297346375974835E-3</v>
      </c>
      <c r="M246" s="16">
        <f t="shared" si="40"/>
        <v>5.4551503435604663E-6</v>
      </c>
      <c r="N246" s="16">
        <f t="shared" si="41"/>
        <v>2.7063032807945852E-3</v>
      </c>
      <c r="O246" s="16">
        <f t="shared" si="42"/>
        <v>1.0108080511512201E-2</v>
      </c>
      <c r="P246" s="16">
        <f t="shared" si="43"/>
        <v>2.2248734546710305E-3</v>
      </c>
      <c r="Q246" s="16">
        <f t="shared" si="44"/>
        <v>2.3072623812592768E-2</v>
      </c>
      <c r="R246" s="16">
        <f t="shared" si="45"/>
        <v>2.2633666191245864E-3</v>
      </c>
      <c r="S246" s="16">
        <f t="shared" si="46"/>
        <v>8.2652382105526875E-3</v>
      </c>
      <c r="T246" s="16">
        <f t="shared" si="47"/>
        <v>2.3073340708771092E-2</v>
      </c>
      <c r="U246" s="65">
        <f t="shared" si="48"/>
        <v>7.1713826598018948E-2</v>
      </c>
      <c r="V246" s="65"/>
      <c r="W246" s="65"/>
    </row>
    <row r="247" spans="1:23" x14ac:dyDescent="0.25">
      <c r="A247">
        <v>246</v>
      </c>
      <c r="B247">
        <v>4.5992749082646899E-4</v>
      </c>
      <c r="C247" s="16">
        <v>4.75843439473021E-9</v>
      </c>
      <c r="D247" s="16">
        <v>8.8416366046705896E-4</v>
      </c>
      <c r="E247" s="16">
        <v>8.4741776349647604E-6</v>
      </c>
      <c r="F247" s="16">
        <v>1.0513675264784701E-5</v>
      </c>
      <c r="G247" s="16">
        <v>2.3347777592735899E-6</v>
      </c>
      <c r="H247" s="16">
        <v>2.4950292361518501E-4</v>
      </c>
      <c r="J247">
        <v>0.95588542068904003</v>
      </c>
      <c r="K247">
        <f t="shared" si="38"/>
        <v>4.5485180632278845E-9</v>
      </c>
      <c r="L247">
        <f t="shared" si="39"/>
        <v>9.0752103032150713E-4</v>
      </c>
      <c r="M247" s="16">
        <f t="shared" si="40"/>
        <v>1.2333951331430807E-5</v>
      </c>
      <c r="N247" s="16">
        <f t="shared" si="41"/>
        <v>4.2494788348793411E-3</v>
      </c>
      <c r="O247" s="16">
        <f t="shared" si="42"/>
        <v>1.9819868022904818E-2</v>
      </c>
      <c r="P247" s="16">
        <f t="shared" si="43"/>
        <v>6.8073561481394491E-3</v>
      </c>
      <c r="Q247" s="16">
        <f t="shared" si="44"/>
        <v>4.4521088797823592E-2</v>
      </c>
      <c r="R247" s="16">
        <f t="shared" si="45"/>
        <v>4.3545980989757828E-3</v>
      </c>
      <c r="S247" s="16">
        <f t="shared" si="46"/>
        <v>2.6518696295592413E-2</v>
      </c>
      <c r="T247" s="16">
        <f t="shared" si="47"/>
        <v>4.452229229972491E-2</v>
      </c>
      <c r="U247" s="65">
        <f t="shared" si="48"/>
        <v>0.15079337849804031</v>
      </c>
      <c r="V247" s="65"/>
      <c r="W247" s="65"/>
    </row>
    <row r="248" spans="1:23" x14ac:dyDescent="0.25">
      <c r="A248">
        <v>247</v>
      </c>
      <c r="B248">
        <v>4.8960096923600003E-4</v>
      </c>
      <c r="C248" s="16">
        <v>5.4762235729562603E-9</v>
      </c>
      <c r="D248" s="16">
        <v>9.57440923052336E-4</v>
      </c>
      <c r="E248" s="16">
        <v>1.0552414841129699E-5</v>
      </c>
      <c r="F248" s="16">
        <v>9.9084456534949902E-6</v>
      </c>
      <c r="G248" s="16">
        <v>2.03036547593522E-6</v>
      </c>
      <c r="H248" s="16">
        <v>3.1069293512596099E-4</v>
      </c>
      <c r="J248">
        <v>0.95553542911849498</v>
      </c>
      <c r="K248">
        <f t="shared" si="38"/>
        <v>5.2327256417335778E-9</v>
      </c>
      <c r="L248">
        <f t="shared" si="39"/>
        <v>9.7928270361168817E-4</v>
      </c>
      <c r="M248" s="16">
        <f t="shared" si="40"/>
        <v>-8.0765139688233325E-8</v>
      </c>
      <c r="N248" s="16">
        <f t="shared" si="41"/>
        <v>2.377614435280938E-5</v>
      </c>
      <c r="O248" s="16">
        <f t="shared" si="42"/>
        <v>1.24856160566341E-4</v>
      </c>
      <c r="P248" s="16">
        <f t="shared" si="43"/>
        <v>4.18242178950395E-5</v>
      </c>
      <c r="Q248" s="16">
        <f t="shared" si="44"/>
        <v>3.0635920031563059E-4</v>
      </c>
      <c r="R248" s="16">
        <f t="shared" si="45"/>
        <v>2.1387821148190457E-5</v>
      </c>
      <c r="S248" s="16">
        <f t="shared" si="46"/>
        <v>1.2615416555121275E-4</v>
      </c>
      <c r="T248" s="16">
        <f t="shared" si="47"/>
        <v>3.0636897822113604E-4</v>
      </c>
      <c r="U248" s="65">
        <f t="shared" si="48"/>
        <v>9.5072668805035968E-4</v>
      </c>
      <c r="V248" s="65"/>
      <c r="W248" s="65"/>
    </row>
    <row r="249" spans="1:23" x14ac:dyDescent="0.25">
      <c r="A249">
        <v>248</v>
      </c>
      <c r="B249">
        <v>4.8452032468186001E-4</v>
      </c>
      <c r="C249" s="16">
        <v>5.0682578755742099E-9</v>
      </c>
      <c r="D249" s="16">
        <v>8.9409304965661302E-4</v>
      </c>
      <c r="E249" s="16">
        <v>9.1265131683614494E-6</v>
      </c>
      <c r="F249" s="16">
        <v>9.9835545778850007E-6</v>
      </c>
      <c r="G249" s="16">
        <v>2.1922429381714099E-6</v>
      </c>
      <c r="H249" s="16">
        <v>2.6870955979817603E-4</v>
      </c>
      <c r="J249">
        <v>0.95584718970756699</v>
      </c>
      <c r="K249">
        <f t="shared" si="38"/>
        <v>4.8444800470808525E-9</v>
      </c>
      <c r="L249">
        <f t="shared" si="39"/>
        <v>9.1624733349267892E-4</v>
      </c>
      <c r="M249" s="16">
        <f t="shared" si="40"/>
        <v>5.2793315871041157E-5</v>
      </c>
      <c r="N249" s="16">
        <f t="shared" si="41"/>
        <v>2.3111880686427138E-4</v>
      </c>
      <c r="O249" s="16">
        <f t="shared" si="42"/>
        <v>7.1976744937576557E-3</v>
      </c>
      <c r="P249" s="16">
        <f t="shared" si="43"/>
        <v>5.213275221561643E-3</v>
      </c>
      <c r="Q249" s="16">
        <f t="shared" si="44"/>
        <v>2.2579157537773609E-2</v>
      </c>
      <c r="R249" s="16">
        <f t="shared" si="45"/>
        <v>1.4981874441431146E-4</v>
      </c>
      <c r="S249" s="16">
        <f t="shared" si="46"/>
        <v>8.4374457210092471E-3</v>
      </c>
      <c r="T249" s="16">
        <f t="shared" si="47"/>
        <v>2.2579988177373497E-2</v>
      </c>
      <c r="U249" s="65">
        <f t="shared" si="48"/>
        <v>6.6388478702754231E-2</v>
      </c>
      <c r="V249" s="65"/>
      <c r="W249" s="65"/>
    </row>
    <row r="250" spans="1:23" x14ac:dyDescent="0.25">
      <c r="A250">
        <v>249</v>
      </c>
      <c r="B250">
        <v>5.6333121456552998E-4</v>
      </c>
      <c r="C250" s="16">
        <v>7.08184601363839E-9</v>
      </c>
      <c r="D250" s="16">
        <v>1.0789878023238901E-3</v>
      </c>
      <c r="E250" s="16">
        <v>1.5359131268965299E-5</v>
      </c>
      <c r="F250" s="16">
        <v>8.6568970784863103E-6</v>
      </c>
      <c r="G250" s="16">
        <v>1.57206300535064E-6</v>
      </c>
      <c r="H250" s="16">
        <v>4.5221873804050301E-4</v>
      </c>
      <c r="J250">
        <v>0.95496834526288499</v>
      </c>
      <c r="K250">
        <f t="shared" si="38"/>
        <v>6.7629387690508118E-9</v>
      </c>
      <c r="L250">
        <f t="shared" si="39"/>
        <v>1.0978665776401994E-3</v>
      </c>
      <c r="M250" s="16">
        <f t="shared" si="40"/>
        <v>2.8795851490860339E-5</v>
      </c>
      <c r="N250" s="16">
        <f t="shared" si="41"/>
        <v>2.1019821912360664E-2</v>
      </c>
      <c r="O250" s="16">
        <f t="shared" si="42"/>
        <v>7.7700874585774987E-2</v>
      </c>
      <c r="P250" s="16">
        <f t="shared" si="43"/>
        <v>1.4318892215616391E-2</v>
      </c>
      <c r="Q250" s="16">
        <f t="shared" si="44"/>
        <v>0.1849281449629788</v>
      </c>
      <c r="R250" s="16">
        <f t="shared" si="45"/>
        <v>1.4950135535310702E-2</v>
      </c>
      <c r="S250" s="16">
        <f t="shared" si="46"/>
        <v>4.7100972442333661E-2</v>
      </c>
      <c r="T250" s="16">
        <f t="shared" si="47"/>
        <v>0.18493453465448537</v>
      </c>
      <c r="U250" s="65">
        <f t="shared" si="48"/>
        <v>0.54495337630886065</v>
      </c>
      <c r="V250" s="65"/>
      <c r="W250" s="65"/>
    </row>
    <row r="251" spans="1:23" x14ac:dyDescent="0.25">
      <c r="A251">
        <v>250</v>
      </c>
      <c r="B251" s="16">
        <v>4.43979918056919E-4</v>
      </c>
      <c r="C251" s="16">
        <v>4.8734865907234602E-9</v>
      </c>
      <c r="D251" s="16">
        <v>9.3931206540565505E-4</v>
      </c>
      <c r="E251" s="16">
        <v>9.2145719724077102E-6</v>
      </c>
      <c r="F251" s="16">
        <v>1.0919691773304499E-5</v>
      </c>
      <c r="G251" s="16">
        <v>2.2811198887970002E-6</v>
      </c>
      <c r="H251" s="16">
        <v>2.7130288050321798E-4</v>
      </c>
      <c r="J251">
        <v>0.95560372875737498</v>
      </c>
      <c r="K251">
        <f t="shared" si="38"/>
        <v>4.6571219581444054E-9</v>
      </c>
      <c r="L251">
        <f t="shared" si="39"/>
        <v>9.6342769535447039E-4</v>
      </c>
      <c r="M251" s="16">
        <f t="shared" si="40"/>
        <v>-7.54678592406323E-5</v>
      </c>
      <c r="N251" s="16">
        <f t="shared" si="41"/>
        <v>9.5261099123381248E-3</v>
      </c>
      <c r="O251" s="16">
        <f t="shared" si="42"/>
        <v>1.440201743121459E-2</v>
      </c>
      <c r="P251" s="16">
        <f t="shared" si="43"/>
        <v>6.3904866155818586E-4</v>
      </c>
      <c r="Q251" s="16">
        <f t="shared" si="44"/>
        <v>2.01824052800606E-2</v>
      </c>
      <c r="R251" s="16">
        <f t="shared" si="45"/>
        <v>1.14823430534544E-2</v>
      </c>
      <c r="S251" s="16">
        <f t="shared" si="46"/>
        <v>1.8528953592269741E-2</v>
      </c>
      <c r="T251" s="16">
        <f t="shared" si="47"/>
        <v>2.0182633750932703E-2</v>
      </c>
      <c r="U251" s="65">
        <f t="shared" si="48"/>
        <v>9.4943511681828352E-2</v>
      </c>
      <c r="V251" s="65"/>
      <c r="W251" s="65"/>
    </row>
    <row r="252" spans="1:23" x14ac:dyDescent="0.25">
      <c r="A252">
        <v>251</v>
      </c>
      <c r="B252">
        <v>4.7883262618437302E-4</v>
      </c>
      <c r="C252" s="16">
        <v>5.8923357218708699E-9</v>
      </c>
      <c r="D252" s="16">
        <v>1.0557732292226299E-3</v>
      </c>
      <c r="E252" s="16">
        <v>1.2506667121691201E-5</v>
      </c>
      <c r="F252" s="16">
        <v>1.01768798922304E-5</v>
      </c>
      <c r="G252" s="16">
        <v>1.88907088727296E-6</v>
      </c>
      <c r="H252" s="16">
        <v>3.6823337427413402E-4</v>
      </c>
      <c r="J252">
        <v>0.955049841420748</v>
      </c>
      <c r="K252">
        <f t="shared" si="38"/>
        <v>5.627474296770583E-9</v>
      </c>
      <c r="L252">
        <f t="shared" si="39"/>
        <v>1.078010167558642E-3</v>
      </c>
      <c r="M252" s="16">
        <f t="shared" si="40"/>
        <v>-1.2034491518989574E-4</v>
      </c>
      <c r="N252" s="16">
        <f t="shared" si="41"/>
        <v>7.1625575550457714E-4</v>
      </c>
      <c r="O252" s="16">
        <f t="shared" si="42"/>
        <v>4.0911733049835055E-3</v>
      </c>
      <c r="P252" s="16">
        <f t="shared" si="43"/>
        <v>9.1339878237249403E-3</v>
      </c>
      <c r="Q252" s="16">
        <f t="shared" si="44"/>
        <v>2.7043863835096691E-2</v>
      </c>
      <c r="R252" s="16">
        <f t="shared" si="45"/>
        <v>1.0138775940939588E-3</v>
      </c>
      <c r="S252" s="16">
        <f t="shared" si="46"/>
        <v>3.4976000614942875E-3</v>
      </c>
      <c r="T252" s="16">
        <f t="shared" si="47"/>
        <v>2.7045549510841625E-2</v>
      </c>
      <c r="U252" s="65">
        <f t="shared" si="48"/>
        <v>7.2542307885739579E-2</v>
      </c>
      <c r="V252" s="65"/>
      <c r="W252" s="65"/>
    </row>
    <row r="253" spans="1:23" x14ac:dyDescent="0.25">
      <c r="A253">
        <v>252</v>
      </c>
      <c r="B253">
        <v>4.7390045748557701E-4</v>
      </c>
      <c r="C253" s="16">
        <v>5.3086947247632804E-9</v>
      </c>
      <c r="D253" s="16">
        <v>9.5896557920128501E-4</v>
      </c>
      <c r="E253" s="16">
        <v>1.02455540978189E-5</v>
      </c>
      <c r="F253" s="16">
        <v>1.02380726513764E-5</v>
      </c>
      <c r="G253" s="16">
        <v>2.09450696101604E-6</v>
      </c>
      <c r="H253" s="16">
        <v>3.0165812843907801E-4</v>
      </c>
      <c r="J253">
        <v>0.95552109444177302</v>
      </c>
      <c r="K253">
        <f t="shared" si="38"/>
        <v>5.0725697934630765E-9</v>
      </c>
      <c r="L253">
        <f t="shared" si="39"/>
        <v>9.815309227703291E-4</v>
      </c>
      <c r="M253" s="16">
        <f t="shared" si="40"/>
        <v>-3.3730007799175026E-5</v>
      </c>
      <c r="N253" s="16">
        <f t="shared" si="41"/>
        <v>1.3533339911403865E-3</v>
      </c>
      <c r="O253" s="16">
        <f t="shared" si="42"/>
        <v>1.7159570838509491E-3</v>
      </c>
      <c r="P253" s="16">
        <f t="shared" si="43"/>
        <v>2.3863563612990163E-5</v>
      </c>
      <c r="Q253" s="16">
        <f t="shared" si="44"/>
        <v>2.1227955047804078E-3</v>
      </c>
      <c r="R253" s="16">
        <f t="shared" si="45"/>
        <v>1.4474847314445024E-3</v>
      </c>
      <c r="S253" s="16">
        <f t="shared" si="46"/>
        <v>1.8643195083194045E-3</v>
      </c>
      <c r="T253" s="16">
        <f t="shared" si="47"/>
        <v>2.1228084316008036E-3</v>
      </c>
      <c r="U253" s="65">
        <f t="shared" si="48"/>
        <v>1.0650562814749444E-2</v>
      </c>
      <c r="V253" s="65"/>
      <c r="W253" s="65"/>
    </row>
    <row r="254" spans="1:23" x14ac:dyDescent="0.25">
      <c r="A254">
        <v>253</v>
      </c>
      <c r="B254">
        <v>4.5178129604975302E-4</v>
      </c>
      <c r="C254" s="16">
        <v>4.4241355246986401E-9</v>
      </c>
      <c r="D254" s="16">
        <v>8.3593703930652399E-4</v>
      </c>
      <c r="E254" s="16">
        <v>7.4530610428993997E-6</v>
      </c>
      <c r="F254" s="16">
        <v>1.06798303693062E-5</v>
      </c>
      <c r="G254" s="16">
        <v>2.5098449412966902E-6</v>
      </c>
      <c r="H254" s="16">
        <v>2.19437972711751E-4</v>
      </c>
      <c r="J254">
        <v>0.95612283092606498</v>
      </c>
      <c r="K254">
        <f t="shared" si="38"/>
        <v>4.2300169822754353E-9</v>
      </c>
      <c r="L254">
        <f t="shared" si="39"/>
        <v>8.5980212085090828E-4</v>
      </c>
      <c r="M254" s="16">
        <f t="shared" si="40"/>
        <v>4.3760471248597681E-5</v>
      </c>
      <c r="N254" s="16">
        <f t="shared" si="41"/>
        <v>6.6822995052449536E-3</v>
      </c>
      <c r="O254" s="16">
        <f t="shared" si="42"/>
        <v>4.0459893518898241E-2</v>
      </c>
      <c r="P254" s="16">
        <f t="shared" si="43"/>
        <v>1.756984357259838E-2</v>
      </c>
      <c r="Q254" s="16">
        <f t="shared" si="44"/>
        <v>9.3680469613190501E-2</v>
      </c>
      <c r="R254" s="16">
        <f t="shared" si="45"/>
        <v>6.8617977085257071E-3</v>
      </c>
      <c r="S254" s="16">
        <f t="shared" si="46"/>
        <v>6.2519275357357199E-2</v>
      </c>
      <c r="T254" s="16">
        <f t="shared" si="47"/>
        <v>9.3682955188815448E-2</v>
      </c>
      <c r="U254" s="65">
        <f t="shared" si="48"/>
        <v>0.32145653446463041</v>
      </c>
      <c r="V254" s="65"/>
      <c r="W254" s="65"/>
    </row>
    <row r="255" spans="1:23" x14ac:dyDescent="0.25">
      <c r="A255">
        <v>254</v>
      </c>
      <c r="B255">
        <v>4.4637182354591298E-4</v>
      </c>
      <c r="C255" s="16">
        <v>4.3793313820834098E-9</v>
      </c>
      <c r="D255" s="16">
        <v>8.3754184578609895E-4</v>
      </c>
      <c r="E255" s="16">
        <v>7.3915656911617298E-6</v>
      </c>
      <c r="F255" s="16">
        <v>1.08103359795723E-5</v>
      </c>
      <c r="G255" s="16">
        <v>2.53558507144447E-6</v>
      </c>
      <c r="H255" s="16">
        <v>2.17627407840198E-4</v>
      </c>
      <c r="J255">
        <v>0.95611200515987804</v>
      </c>
      <c r="K255">
        <f t="shared" si="38"/>
        <v>4.1871313089833487E-9</v>
      </c>
      <c r="L255">
        <f t="shared" si="39"/>
        <v>8.6169372348530581E-4</v>
      </c>
      <c r="M255" s="16">
        <f t="shared" si="40"/>
        <v>3.1049923606520061E-5</v>
      </c>
      <c r="N255" s="16">
        <f t="shared" si="41"/>
        <v>8.6007439624450708E-3</v>
      </c>
      <c r="O255" s="16">
        <f t="shared" si="42"/>
        <v>4.3779956609522802E-2</v>
      </c>
      <c r="P255" s="16">
        <f t="shared" si="43"/>
        <v>1.713114105434909E-2</v>
      </c>
      <c r="Q255" s="16">
        <f t="shared" si="44"/>
        <v>9.7218156298042688E-2</v>
      </c>
      <c r="R255" s="16">
        <f t="shared" si="45"/>
        <v>9.2290663640872406E-3</v>
      </c>
      <c r="S255" s="16">
        <f t="shared" si="46"/>
        <v>6.9094604132136153E-2</v>
      </c>
      <c r="T255" s="16">
        <f t="shared" si="47"/>
        <v>9.7220623871668035E-2</v>
      </c>
      <c r="U255" s="65">
        <f t="shared" si="48"/>
        <v>0.34227429229225109</v>
      </c>
      <c r="V255" s="65"/>
      <c r="W255" s="65"/>
    </row>
    <row r="256" spans="1:23" x14ac:dyDescent="0.25">
      <c r="A256">
        <v>255</v>
      </c>
      <c r="B256">
        <v>5.35026848628456E-4</v>
      </c>
      <c r="C256" s="16">
        <v>6.52744195851269E-9</v>
      </c>
      <c r="D256" s="16">
        <v>1.0463968918156001E-3</v>
      </c>
      <c r="E256" s="16">
        <v>1.37337409069734E-5</v>
      </c>
      <c r="F256" s="16">
        <v>9.10232158798614E-6</v>
      </c>
      <c r="G256" s="16">
        <v>1.7050066555111099E-6</v>
      </c>
      <c r="H256" s="16">
        <v>4.0436180143736699E-4</v>
      </c>
      <c r="J256">
        <v>0.95511716512218803</v>
      </c>
      <c r="K256">
        <f t="shared" si="38"/>
        <v>6.2344718589142637E-9</v>
      </c>
      <c r="L256">
        <f t="shared" si="39"/>
        <v>1.066300014205125E-3</v>
      </c>
      <c r="M256" s="16">
        <f t="shared" si="40"/>
        <v>3.7536830517869772E-6</v>
      </c>
      <c r="N256" s="16">
        <f t="shared" si="41"/>
        <v>7.6480174784191897E-3</v>
      </c>
      <c r="O256" s="16">
        <f t="shared" si="42"/>
        <v>3.191282294448524E-2</v>
      </c>
      <c r="P256" s="16">
        <f t="shared" si="43"/>
        <v>7.3688676335966034E-3</v>
      </c>
      <c r="Q256" s="16">
        <f t="shared" si="44"/>
        <v>7.767288384133704E-2</v>
      </c>
      <c r="R256" s="16">
        <f t="shared" si="45"/>
        <v>5.9457706660336574E-3</v>
      </c>
      <c r="S256" s="16">
        <f t="shared" si="46"/>
        <v>2.2744999932309534E-2</v>
      </c>
      <c r="T256" s="16">
        <f t="shared" si="47"/>
        <v>7.767555461061959E-2</v>
      </c>
      <c r="U256" s="65">
        <f t="shared" si="48"/>
        <v>0.23096891710680084</v>
      </c>
      <c r="V256" s="65"/>
      <c r="W256" s="65"/>
    </row>
    <row r="257" spans="1:23" x14ac:dyDescent="0.25">
      <c r="A257">
        <v>256</v>
      </c>
      <c r="B257">
        <v>5.7561685215719305E-4</v>
      </c>
      <c r="C257" s="16">
        <v>7.1839562137814702E-9</v>
      </c>
      <c r="D257" s="16">
        <v>1.0709687172080801E-3</v>
      </c>
      <c r="E257" s="16">
        <v>1.54662780980011E-5</v>
      </c>
      <c r="F257" s="16">
        <v>8.4687891505148994E-6</v>
      </c>
      <c r="G257" s="16">
        <v>1.5495678002077601E-6</v>
      </c>
      <c r="H257" s="16">
        <v>4.55373271957162E-4</v>
      </c>
      <c r="J257">
        <v>0.95501093239540502</v>
      </c>
      <c r="K257">
        <f t="shared" si="38"/>
        <v>6.8607567220112054E-9</v>
      </c>
      <c r="L257">
        <f t="shared" si="39"/>
        <v>1.0894486793531037E-3</v>
      </c>
      <c r="M257" s="16">
        <f t="shared" si="40"/>
        <v>6.1785024961282206E-5</v>
      </c>
      <c r="N257" s="16">
        <f t="shared" si="41"/>
        <v>2.8884005736821143E-2</v>
      </c>
      <c r="O257" s="16">
        <f t="shared" si="42"/>
        <v>8.8319824167301511E-2</v>
      </c>
      <c r="P257" s="16">
        <f t="shared" si="43"/>
        <v>1.2396639979036532E-2</v>
      </c>
      <c r="Q257" s="16">
        <f t="shared" si="44"/>
        <v>0.19360772307713642</v>
      </c>
      <c r="R257" s="16">
        <f t="shared" si="45"/>
        <v>1.9977886052668963E-2</v>
      </c>
      <c r="S257" s="16">
        <f t="shared" si="46"/>
        <v>5.208957812237909E-2</v>
      </c>
      <c r="T257" s="16">
        <f t="shared" si="47"/>
        <v>0.19361378056290873</v>
      </c>
      <c r="U257" s="65">
        <f t="shared" si="48"/>
        <v>0.5888894376982523</v>
      </c>
      <c r="V257" s="65"/>
      <c r="W257" s="65"/>
    </row>
    <row r="258" spans="1:23" x14ac:dyDescent="0.25">
      <c r="A258">
        <v>257</v>
      </c>
      <c r="B258">
        <v>4.7755750678581701E-4</v>
      </c>
      <c r="C258" s="16">
        <v>5.6143433397612098E-9</v>
      </c>
      <c r="D258" s="16">
        <v>1.0075350139994699E-3</v>
      </c>
      <c r="E258" s="16">
        <v>1.13781617763357E-5</v>
      </c>
      <c r="F258" s="16">
        <v>1.01819407656681E-5</v>
      </c>
      <c r="G258" s="16">
        <v>1.98154877942149E-6</v>
      </c>
      <c r="H258" s="16">
        <v>3.3500606878759102E-4</v>
      </c>
      <c r="J258">
        <v>0.95528428096920004</v>
      </c>
      <c r="K258">
        <f t="shared" si="38"/>
        <v>5.3632939404380047E-9</v>
      </c>
      <c r="L258">
        <f t="shared" si="39"/>
        <v>1.0298748299668878E-3</v>
      </c>
      <c r="M258" s="16">
        <f t="shared" si="40"/>
        <v>-7.4759816395253856E-5</v>
      </c>
      <c r="N258" s="16">
        <f t="shared" si="41"/>
        <v>8.6169612268541587E-4</v>
      </c>
      <c r="O258" s="16">
        <f t="shared" si="42"/>
        <v>1.8950241447900345E-4</v>
      </c>
      <c r="P258" s="16">
        <f t="shared" si="43"/>
        <v>2.0716411394690478E-3</v>
      </c>
      <c r="Q258" s="16">
        <f t="shared" si="44"/>
        <v>3.5258855210171117E-3</v>
      </c>
      <c r="R258" s="16">
        <f t="shared" si="45"/>
        <v>1.0468182213389944E-3</v>
      </c>
      <c r="S258" s="16">
        <f t="shared" si="46"/>
        <v>1.7112612371520549E-4</v>
      </c>
      <c r="T258" s="16">
        <f t="shared" si="47"/>
        <v>3.5261534557720722E-3</v>
      </c>
      <c r="U258" s="65">
        <f t="shared" si="48"/>
        <v>1.1392822998476852E-2</v>
      </c>
      <c r="V258" s="65"/>
      <c r="W258" s="65"/>
    </row>
    <row r="259" spans="1:23" x14ac:dyDescent="0.25">
      <c r="A259">
        <v>258</v>
      </c>
      <c r="B259">
        <v>5.0875571140058195E-4</v>
      </c>
      <c r="C259" s="16">
        <v>6.3309166927372397E-9</v>
      </c>
      <c r="D259" s="16">
        <v>1.06787268424104E-3</v>
      </c>
      <c r="E259" s="16">
        <v>1.35901418903327E-5</v>
      </c>
      <c r="F259" s="16">
        <v>9.5824390760854307E-6</v>
      </c>
      <c r="G259" s="16">
        <v>1.75838989721108E-6</v>
      </c>
      <c r="H259" s="16">
        <v>4.00134266150833E-4</v>
      </c>
      <c r="J259">
        <v>0.95500333751779198</v>
      </c>
      <c r="K259">
        <f t="shared" ref="K259:K322" si="49">C259*J259</f>
        <v>6.0460465711111654E-9</v>
      </c>
      <c r="L259">
        <f t="shared" ref="L259:L322" si="50">SUM($Z$9*B259,$AA$9*C259,$AB$9*D259,$AC$9*E259,$AD$9*F259,$AE$9*G259)</f>
        <v>1.0887896213737291E-3</v>
      </c>
      <c r="M259" s="16">
        <f t="shared" ref="M259:M322" si="51">$Z$8*B259+$AA$8*C259+$AB$8*D259+$AD$8*F259+$AE$8*G259</f>
        <v>-7.1278198572565256E-5</v>
      </c>
      <c r="N259" s="16">
        <f t="shared" si="41"/>
        <v>1.1598332033660136E-3</v>
      </c>
      <c r="O259" s="16">
        <f t="shared" si="42"/>
        <v>2.0493525006982333E-2</v>
      </c>
      <c r="P259" s="16">
        <f t="shared" si="43"/>
        <v>1.1691547078384245E-2</v>
      </c>
      <c r="Q259" s="16">
        <f t="shared" si="44"/>
        <v>7.0399251501116977E-2</v>
      </c>
      <c r="R259" s="16">
        <f t="shared" si="45"/>
        <v>8.0822812481693383E-4</v>
      </c>
      <c r="S259" s="16">
        <f t="shared" si="46"/>
        <v>1.5432276284582169E-2</v>
      </c>
      <c r="T259" s="16">
        <f t="shared" si="47"/>
        <v>7.0402510809292648E-2</v>
      </c>
      <c r="U259" s="65">
        <f t="shared" si="48"/>
        <v>0.19038717200854133</v>
      </c>
      <c r="V259" s="65"/>
      <c r="W259" s="65"/>
    </row>
    <row r="260" spans="1:23" x14ac:dyDescent="0.25">
      <c r="A260">
        <v>259</v>
      </c>
      <c r="B260">
        <v>6.6194123513930005E-4</v>
      </c>
      <c r="C260" s="16">
        <v>9.8831899276339098E-9</v>
      </c>
      <c r="D260" s="16">
        <v>1.2873499176565E-3</v>
      </c>
      <c r="E260" s="16">
        <v>2.55181334516769E-5</v>
      </c>
      <c r="F260" s="16">
        <v>7.4336375431542098E-6</v>
      </c>
      <c r="G260" s="16">
        <v>1.1289590191623599E-6</v>
      </c>
      <c r="H260" s="16">
        <v>7.5133733124698799E-4</v>
      </c>
      <c r="J260">
        <v>0.954001474966095</v>
      </c>
      <c r="K260">
        <f t="shared" si="49"/>
        <v>9.4285777683328037E-9</v>
      </c>
      <c r="L260">
        <f t="shared" si="50"/>
        <v>1.3033362685720431E-3</v>
      </c>
      <c r="M260" s="16">
        <f t="shared" si="51"/>
        <v>2.0546201706557049E-5</v>
      </c>
      <c r="N260" s="16">
        <f t="shared" ref="N260:N323" si="52">(B260-$B$2)^2/$B$2/$B$2</f>
        <v>0.11930738730530295</v>
      </c>
      <c r="O260" s="16">
        <f t="shared" ref="O260:O323" si="53">(C260-$C$2)^2/$C$2/$C$2</f>
        <v>0.61556492683357766</v>
      </c>
      <c r="P260" s="16">
        <f t="shared" ref="P260:P323" si="54">(D260-$D$2)^2/$D$2/$D$2</f>
        <v>0.11281413503383406</v>
      </c>
      <c r="Q260" s="16">
        <f t="shared" ref="Q260:Q323" si="55">(E260-$E$2)^2/$E$2/$E$2</f>
        <v>1.893101875399843</v>
      </c>
      <c r="R260" s="16">
        <f t="shared" ref="R260:R323" si="56">(F260-$F$2)^2/$F$2/$F$2</f>
        <v>6.0662677087559846E-2</v>
      </c>
      <c r="S260" s="16">
        <f t="shared" ref="S260:S323" si="57">(G260-$G$2)^2/$G$2/$G$2</f>
        <v>0.19159646869199415</v>
      </c>
      <c r="T260" s="16">
        <f t="shared" ref="T260:T323" si="58">(H260-$H$2)^2/$H$2/$H$2</f>
        <v>1.8931984997511435</v>
      </c>
      <c r="U260" s="65">
        <f t="shared" ref="U260:U323" si="59">SUM(N260:T260)</f>
        <v>4.8862459701032552</v>
      </c>
      <c r="V260" s="65"/>
      <c r="W260" s="65"/>
    </row>
    <row r="261" spans="1:23" x14ac:dyDescent="0.25">
      <c r="A261">
        <v>260</v>
      </c>
      <c r="B261" s="16">
        <v>5.2051711710005498E-4</v>
      </c>
      <c r="C261" s="16">
        <v>6.33672144863336E-9</v>
      </c>
      <c r="D261" s="16">
        <v>1.0441104037068999E-3</v>
      </c>
      <c r="E261" s="16">
        <v>1.3303510316165999E-5</v>
      </c>
      <c r="F261" s="16">
        <v>9.3555395737442996E-6</v>
      </c>
      <c r="G261" s="16">
        <v>1.7562995788793801E-6</v>
      </c>
      <c r="H261" s="16">
        <v>3.9169452248624502E-4</v>
      </c>
      <c r="J261">
        <v>0.95512311028075203</v>
      </c>
      <c r="K261">
        <f t="shared" si="49"/>
        <v>6.0523490990014472E-9</v>
      </c>
      <c r="L261">
        <f t="shared" si="50"/>
        <v>1.0645714457118193E-3</v>
      </c>
      <c r="M261" s="16">
        <f t="shared" si="51"/>
        <v>-2.3537211511709394E-5</v>
      </c>
      <c r="N261" s="16">
        <f t="shared" si="52"/>
        <v>3.3595494071743275E-3</v>
      </c>
      <c r="O261" s="16">
        <f t="shared" si="53"/>
        <v>2.0794720196375654E-2</v>
      </c>
      <c r="P261" s="16">
        <f t="shared" si="54"/>
        <v>6.9671455201055586E-3</v>
      </c>
      <c r="Q261" s="16">
        <f t="shared" si="55"/>
        <v>5.6949694729638546E-2</v>
      </c>
      <c r="R261" s="16">
        <f t="shared" si="56"/>
        <v>2.6455451362667752E-3</v>
      </c>
      <c r="S261" s="16">
        <f t="shared" si="57"/>
        <v>1.5692022932217616E-2</v>
      </c>
      <c r="T261" s="16">
        <f t="shared" si="58"/>
        <v>5.695187588200526E-2</v>
      </c>
      <c r="U261" s="65">
        <f t="shared" si="59"/>
        <v>0.16336055380378373</v>
      </c>
      <c r="V261" s="65"/>
      <c r="W261" s="65"/>
    </row>
    <row r="262" spans="1:23" x14ac:dyDescent="0.25">
      <c r="A262">
        <v>261</v>
      </c>
      <c r="B262">
        <v>5.1178059032345395E-4</v>
      </c>
      <c r="C262" s="16">
        <v>5.6993876413285099E-9</v>
      </c>
      <c r="D262" s="16">
        <v>9.5313808086652102E-4</v>
      </c>
      <c r="E262" s="16">
        <v>1.09338271215822E-5</v>
      </c>
      <c r="F262" s="16">
        <v>9.4763911691167602E-6</v>
      </c>
      <c r="G262" s="16">
        <v>1.9507310351815698E-6</v>
      </c>
      <c r="H262" s="16">
        <v>3.2192269843908298E-4</v>
      </c>
      <c r="J262">
        <v>0.95556558078812504</v>
      </c>
      <c r="K262">
        <f t="shared" si="49"/>
        <v>5.4461386616227396E-9</v>
      </c>
      <c r="L262">
        <f t="shared" si="50"/>
        <v>9.7403589485229474E-4</v>
      </c>
      <c r="M262" s="16">
        <f t="shared" si="51"/>
        <v>4.9525285794613091E-5</v>
      </c>
      <c r="N262" s="16">
        <f t="shared" si="52"/>
        <v>1.6163979507250916E-3</v>
      </c>
      <c r="O262" s="16">
        <f t="shared" si="53"/>
        <v>8.4810223749119153E-4</v>
      </c>
      <c r="P262" s="16">
        <f t="shared" si="54"/>
        <v>1.1951316530954172E-4</v>
      </c>
      <c r="Q262" s="16">
        <f t="shared" si="55"/>
        <v>3.2431642292052169E-4</v>
      </c>
      <c r="R262" s="16">
        <f t="shared" si="56"/>
        <v>1.5352001003539652E-3</v>
      </c>
      <c r="S262" s="16">
        <f t="shared" si="57"/>
        <v>8.0828889975981786E-4</v>
      </c>
      <c r="T262" s="16">
        <f t="shared" si="58"/>
        <v>3.2429542321560226E-4</v>
      </c>
      <c r="U262" s="65">
        <f t="shared" si="59"/>
        <v>5.5761141997757316E-3</v>
      </c>
      <c r="V262" s="65"/>
      <c r="W262" s="65"/>
    </row>
    <row r="263" spans="1:23" x14ac:dyDescent="0.25">
      <c r="A263">
        <v>262</v>
      </c>
      <c r="B263">
        <v>5.8014061804924995E-4</v>
      </c>
      <c r="C263" s="16">
        <v>7.6928432423987994E-9</v>
      </c>
      <c r="D263" s="16">
        <v>1.13966285783574E-3</v>
      </c>
      <c r="E263" s="16">
        <v>1.7611056877279699E-5</v>
      </c>
      <c r="F263" s="16">
        <v>8.4284643884553207E-6</v>
      </c>
      <c r="G263" s="16">
        <v>1.4481518466862801E-6</v>
      </c>
      <c r="H263" s="16">
        <v>5.1852361936907698E-4</v>
      </c>
      <c r="J263">
        <v>0.95468111474291095</v>
      </c>
      <c r="K263">
        <f t="shared" si="49"/>
        <v>7.344212162195755E-9</v>
      </c>
      <c r="L263">
        <f t="shared" si="50"/>
        <v>1.1579602456160945E-3</v>
      </c>
      <c r="M263" s="16">
        <f t="shared" si="51"/>
        <v>2.3209904824053924E-6</v>
      </c>
      <c r="N263" s="16">
        <f t="shared" si="52"/>
        <v>3.2093861747735139E-2</v>
      </c>
      <c r="O263" s="16">
        <f t="shared" si="53"/>
        <v>0.1513791965629539</v>
      </c>
      <c r="P263" s="16">
        <f t="shared" si="54"/>
        <v>3.335147058269361E-2</v>
      </c>
      <c r="Q263" s="16">
        <f t="shared" si="55"/>
        <v>0.40921776619812122</v>
      </c>
      <c r="R263" s="16">
        <f t="shared" si="56"/>
        <v>2.1150381607915054E-2</v>
      </c>
      <c r="S263" s="16">
        <f t="shared" si="57"/>
        <v>7.7697127291813647E-2</v>
      </c>
      <c r="T263" s="16">
        <f t="shared" si="58"/>
        <v>0.4092345705574979</v>
      </c>
      <c r="U263" s="65">
        <f t="shared" si="59"/>
        <v>1.1341243745487306</v>
      </c>
      <c r="V263" s="65"/>
      <c r="W263" s="65"/>
    </row>
    <row r="264" spans="1:23" x14ac:dyDescent="0.25">
      <c r="A264">
        <v>263</v>
      </c>
      <c r="B264">
        <v>4.6234643935255302E-4</v>
      </c>
      <c r="C264" s="16">
        <v>4.98322303197474E-9</v>
      </c>
      <c r="D264" s="16">
        <v>9.2189525550093903E-4</v>
      </c>
      <c r="E264" s="16">
        <v>9.2493352379875595E-6</v>
      </c>
      <c r="F264" s="16">
        <v>1.04766884965644E-5</v>
      </c>
      <c r="G264" s="16">
        <v>2.2304035300008099E-6</v>
      </c>
      <c r="H264" s="16">
        <v>2.7232616136709702E-4</v>
      </c>
      <c r="J264">
        <v>0.95569898286884702</v>
      </c>
      <c r="K264">
        <f t="shared" si="49"/>
        <v>4.7624611830668714E-9</v>
      </c>
      <c r="L264">
        <f t="shared" si="50"/>
        <v>9.4507405280103661E-4</v>
      </c>
      <c r="M264" s="16">
        <f t="shared" si="51"/>
        <v>-2.038117409593058E-5</v>
      </c>
      <c r="N264" s="16">
        <f t="shared" si="52"/>
        <v>3.6326494607699538E-3</v>
      </c>
      <c r="O264" s="16">
        <f t="shared" si="53"/>
        <v>1.0038759283266665E-2</v>
      </c>
      <c r="P264" s="16">
        <f t="shared" si="54"/>
        <v>1.8794626469422957E-3</v>
      </c>
      <c r="Q264" s="16">
        <f t="shared" si="55"/>
        <v>1.92732445712217E-2</v>
      </c>
      <c r="R264" s="16">
        <f t="shared" si="56"/>
        <v>3.8737258164252531E-3</v>
      </c>
      <c r="S264" s="16">
        <f t="shared" si="57"/>
        <v>1.2290296322983714E-2</v>
      </c>
      <c r="T264" s="16">
        <f t="shared" si="58"/>
        <v>1.927368583152328E-2</v>
      </c>
      <c r="U264" s="65">
        <f t="shared" si="59"/>
        <v>7.0261823933132864E-2</v>
      </c>
      <c r="V264" s="65"/>
      <c r="W264" s="65"/>
    </row>
    <row r="265" spans="1:23" x14ac:dyDescent="0.25">
      <c r="A265">
        <v>264</v>
      </c>
      <c r="B265">
        <v>4.7637785887508899E-4</v>
      </c>
      <c r="C265" s="16">
        <v>5.1227747207367396E-9</v>
      </c>
      <c r="D265" s="16">
        <v>9.1972344346024097E-4</v>
      </c>
      <c r="E265" s="16">
        <v>9.4863244011743194E-6</v>
      </c>
      <c r="F265" s="16">
        <v>1.0166486067781801E-5</v>
      </c>
      <c r="G265" s="16">
        <v>2.1695591238695399E-6</v>
      </c>
      <c r="H265" s="16">
        <v>2.7930373584902598E-4</v>
      </c>
      <c r="J265">
        <v>0.95571621234175097</v>
      </c>
      <c r="K265">
        <f t="shared" si="49"/>
        <v>4.8959188527825878E-9</v>
      </c>
      <c r="L265">
        <f t="shared" si="50"/>
        <v>9.422208519449534E-4</v>
      </c>
      <c r="M265" s="16">
        <f t="shared" si="51"/>
        <v>1.0534865805224571E-5</v>
      </c>
      <c r="N265" s="16">
        <f t="shared" si="52"/>
        <v>1.0082097847124592E-3</v>
      </c>
      <c r="O265" s="16">
        <f t="shared" si="53"/>
        <v>5.6242737216473417E-3</v>
      </c>
      <c r="P265" s="16">
        <f t="shared" si="54"/>
        <v>2.0799483670976928E-3</v>
      </c>
      <c r="Q265" s="16">
        <f t="shared" si="55"/>
        <v>1.3633578200151255E-2</v>
      </c>
      <c r="R265" s="16">
        <f t="shared" si="56"/>
        <v>9.4787674374487076E-4</v>
      </c>
      <c r="S265" s="16">
        <f t="shared" si="57"/>
        <v>6.4895596759222572E-3</v>
      </c>
      <c r="T265" s="16">
        <f t="shared" si="58"/>
        <v>1.3633992654781359E-2</v>
      </c>
      <c r="U265" s="65">
        <f t="shared" si="59"/>
        <v>4.3417439148057235E-2</v>
      </c>
      <c r="V265" s="65"/>
      <c r="W265" s="65"/>
    </row>
    <row r="266" spans="1:23" x14ac:dyDescent="0.25">
      <c r="A266">
        <v>265</v>
      </c>
      <c r="B266">
        <v>5.0996449784277299E-4</v>
      </c>
      <c r="C266" s="16">
        <v>6.0407883808718699E-9</v>
      </c>
      <c r="D266" s="16">
        <v>1.0152919395933599E-3</v>
      </c>
      <c r="E266" s="16">
        <v>1.2335973965581699E-5</v>
      </c>
      <c r="F266" s="16">
        <v>9.5370757083127204E-6</v>
      </c>
      <c r="G266" s="16">
        <v>1.84176611218242E-6</v>
      </c>
      <c r="H266" s="16">
        <v>3.6320692277228998E-4</v>
      </c>
      <c r="J266">
        <v>0.95525965424522996</v>
      </c>
      <c r="K266">
        <f t="shared" si="49"/>
        <v>5.7705214200802648E-9</v>
      </c>
      <c r="L266">
        <f t="shared" si="50"/>
        <v>1.0362018163337869E-3</v>
      </c>
      <c r="M266" s="16">
        <f t="shared" si="51"/>
        <v>-1.6272820648241002E-5</v>
      </c>
      <c r="N266" s="16">
        <f t="shared" si="52"/>
        <v>1.333214285242721E-3</v>
      </c>
      <c r="O266" s="16">
        <f t="shared" si="53"/>
        <v>8.2388215064897775E-3</v>
      </c>
      <c r="P266" s="16">
        <f t="shared" si="54"/>
        <v>2.8691682069521582E-3</v>
      </c>
      <c r="Q266" s="16">
        <f t="shared" si="55"/>
        <v>2.2069351286267289E-2</v>
      </c>
      <c r="R266" s="16">
        <f t="shared" si="56"/>
        <v>1.090900237385481E-3</v>
      </c>
      <c r="S266" s="16">
        <f t="shared" si="57"/>
        <v>6.8394302697003346E-3</v>
      </c>
      <c r="T266" s="16">
        <f t="shared" si="58"/>
        <v>2.2070159188143496E-2</v>
      </c>
      <c r="U266" s="65">
        <f t="shared" si="59"/>
        <v>6.4511044980181259E-2</v>
      </c>
      <c r="V266" s="65"/>
      <c r="W266" s="65"/>
    </row>
    <row r="267" spans="1:23" x14ac:dyDescent="0.25">
      <c r="A267">
        <v>266</v>
      </c>
      <c r="B267" s="16">
        <v>4.8328326731760201E-4</v>
      </c>
      <c r="C267" s="16">
        <v>5.2637067363892898E-9</v>
      </c>
      <c r="D267" s="16">
        <v>9.3177117771706998E-4</v>
      </c>
      <c r="E267" s="16">
        <v>9.8737250067494805E-6</v>
      </c>
      <c r="F267" s="16">
        <v>1.0026467750670701E-5</v>
      </c>
      <c r="G267" s="16">
        <v>2.1117428855345799E-6</v>
      </c>
      <c r="H267" s="16">
        <v>2.9071004241318501E-4</v>
      </c>
      <c r="J267">
        <v>0.95565955426907501</v>
      </c>
      <c r="K267">
        <f t="shared" si="49"/>
        <v>5.030311633500916E-9</v>
      </c>
      <c r="L267">
        <f t="shared" si="50"/>
        <v>9.539305923972096E-4</v>
      </c>
      <c r="M267" s="16">
        <f t="shared" si="51"/>
        <v>1.2635942237994503E-5</v>
      </c>
      <c r="N267" s="16">
        <f t="shared" si="52"/>
        <v>3.1388983350017239E-4</v>
      </c>
      <c r="O267" s="16">
        <f t="shared" si="53"/>
        <v>2.4549513163030045E-3</v>
      </c>
      <c r="P267" s="16">
        <f t="shared" si="54"/>
        <v>1.0959120603165028E-3</v>
      </c>
      <c r="Q267" s="16">
        <f t="shared" si="55"/>
        <v>6.511433882322875E-3</v>
      </c>
      <c r="R267" s="16">
        <f t="shared" si="56"/>
        <v>2.7526278588542544E-4</v>
      </c>
      <c r="S267" s="16">
        <f t="shared" si="57"/>
        <v>2.6793242237317695E-3</v>
      </c>
      <c r="T267" s="16">
        <f t="shared" si="58"/>
        <v>6.5116519578218516E-3</v>
      </c>
      <c r="U267" s="65">
        <f t="shared" si="59"/>
        <v>1.9842426059881603E-2</v>
      </c>
      <c r="V267" s="65"/>
      <c r="W267" s="65"/>
    </row>
    <row r="268" spans="1:23" x14ac:dyDescent="0.25">
      <c r="A268">
        <v>267</v>
      </c>
      <c r="B268" s="16">
        <v>4.6966908203949898E-4</v>
      </c>
      <c r="C268" s="16">
        <v>4.9093915423051898E-9</v>
      </c>
      <c r="D268" s="16">
        <v>8.9346786290767403E-4</v>
      </c>
      <c r="E268" s="16">
        <v>8.8341874583967097E-6</v>
      </c>
      <c r="F268" s="16">
        <v>1.0299577429025301E-5</v>
      </c>
      <c r="G268" s="16">
        <v>2.2632014242037799E-6</v>
      </c>
      <c r="H268" s="16">
        <v>2.6010269846442297E-4</v>
      </c>
      <c r="J268">
        <v>0.95584365221868095</v>
      </c>
      <c r="K268">
        <f t="shared" si="49"/>
        <v>4.6926107419684959E-9</v>
      </c>
      <c r="L268">
        <f t="shared" si="50"/>
        <v>9.1632530979838612E-4</v>
      </c>
      <c r="M268" s="16">
        <f t="shared" si="51"/>
        <v>2.3012854280611823E-5</v>
      </c>
      <c r="N268" s="16">
        <f t="shared" si="52"/>
        <v>2.0600745958037066E-3</v>
      </c>
      <c r="O268" s="16">
        <f t="shared" si="53"/>
        <v>1.2887959867960506E-2</v>
      </c>
      <c r="P268" s="16">
        <f t="shared" si="54"/>
        <v>5.3073800815896096E-3</v>
      </c>
      <c r="Q268" s="16">
        <f t="shared" si="55"/>
        <v>3.1499508224411499E-2</v>
      </c>
      <c r="R268" s="16">
        <f t="shared" si="56"/>
        <v>1.9608812998139534E-3</v>
      </c>
      <c r="S268" s="16">
        <f t="shared" si="57"/>
        <v>1.6179009229989966E-2</v>
      </c>
      <c r="T268" s="16">
        <f t="shared" si="58"/>
        <v>3.1500448108971318E-2</v>
      </c>
      <c r="U268" s="65">
        <f t="shared" si="59"/>
        <v>0.10139526140854056</v>
      </c>
      <c r="V268" s="65"/>
      <c r="W268" s="65"/>
    </row>
    <row r="269" spans="1:23" x14ac:dyDescent="0.25">
      <c r="A269">
        <v>268</v>
      </c>
      <c r="B269">
        <v>5.02785074103741E-4</v>
      </c>
      <c r="C269" s="16">
        <v>5.6095204809663504E-9</v>
      </c>
      <c r="D269" s="16">
        <v>9.5494921862226902E-4</v>
      </c>
      <c r="E269" s="16">
        <v>1.0781570141567E-5</v>
      </c>
      <c r="F269" s="16">
        <v>9.6470478118963108E-6</v>
      </c>
      <c r="G269" s="16">
        <v>1.9820388835337599E-6</v>
      </c>
      <c r="H269" s="16">
        <v>3.1743986149408899E-4</v>
      </c>
      <c r="J269">
        <v>0.95555311776831997</v>
      </c>
      <c r="K269">
        <f t="shared" si="49"/>
        <v>5.360194784772642E-9</v>
      </c>
      <c r="L269">
        <f t="shared" si="50"/>
        <v>9.7621974360911446E-4</v>
      </c>
      <c r="M269" s="16">
        <f t="shared" si="51"/>
        <v>2.9350404598367527E-5</v>
      </c>
      <c r="N269" s="16">
        <f t="shared" si="52"/>
        <v>4.8052508189232586E-4</v>
      </c>
      <c r="O269" s="16">
        <f t="shared" si="53"/>
        <v>1.6628457676791682E-4</v>
      </c>
      <c r="P269" s="16">
        <f t="shared" si="54"/>
        <v>8.195313145439562E-5</v>
      </c>
      <c r="Q269" s="16">
        <f t="shared" si="55"/>
        <v>1.4689550790429141E-5</v>
      </c>
      <c r="R269" s="16">
        <f t="shared" si="56"/>
        <v>4.7867424506571756E-4</v>
      </c>
      <c r="S269" s="16">
        <f t="shared" si="57"/>
        <v>1.6479935336093058E-4</v>
      </c>
      <c r="T269" s="16">
        <f t="shared" si="58"/>
        <v>1.4686061075535527E-5</v>
      </c>
      <c r="U269" s="65">
        <f t="shared" si="59"/>
        <v>1.4016120004072511E-3</v>
      </c>
      <c r="V269" s="65"/>
      <c r="W269" s="65"/>
    </row>
    <row r="270" spans="1:23" x14ac:dyDescent="0.25">
      <c r="A270">
        <v>269</v>
      </c>
      <c r="B270">
        <v>4.1883767636655302E-4</v>
      </c>
      <c r="C270" s="16">
        <v>3.9353724483996204E-9</v>
      </c>
      <c r="D270" s="16">
        <v>8.0148652321029401E-4</v>
      </c>
      <c r="E270" s="16">
        <v>6.3586746427300703E-6</v>
      </c>
      <c r="F270" s="16">
        <v>1.1503338770010801E-5</v>
      </c>
      <c r="G270" s="16">
        <v>2.82056443727613E-6</v>
      </c>
      <c r="H270" s="16">
        <v>1.8721604896025301E-4</v>
      </c>
      <c r="J270">
        <v>0.95627839793543901</v>
      </c>
      <c r="K270">
        <f t="shared" si="49"/>
        <v>3.763311660234855E-9</v>
      </c>
      <c r="L270">
        <f t="shared" si="50"/>
        <v>8.2730982981514339E-4</v>
      </c>
      <c r="M270" s="16">
        <f t="shared" si="51"/>
        <v>1.0365522917962674E-5</v>
      </c>
      <c r="N270" s="16">
        <f t="shared" si="52"/>
        <v>2.2112852796967904E-2</v>
      </c>
      <c r="O270" s="16">
        <f t="shared" si="53"/>
        <v>8.3752941500303865E-2</v>
      </c>
      <c r="P270" s="16">
        <f t="shared" si="54"/>
        <v>2.8325043899489297E-2</v>
      </c>
      <c r="Q270" s="16">
        <f t="shared" si="55"/>
        <v>0.16643705890120405</v>
      </c>
      <c r="R270" s="16">
        <f t="shared" si="56"/>
        <v>2.7666367424917009E-2</v>
      </c>
      <c r="S270" s="16">
        <f t="shared" si="57"/>
        <v>0.16385791100540636</v>
      </c>
      <c r="T270" s="16">
        <f t="shared" si="58"/>
        <v>0.16644058880537976</v>
      </c>
      <c r="U270" s="65">
        <f t="shared" si="59"/>
        <v>0.6585927643336682</v>
      </c>
      <c r="V270" s="65"/>
      <c r="W270" s="65"/>
    </row>
    <row r="271" spans="1:23" x14ac:dyDescent="0.25">
      <c r="A271">
        <v>270</v>
      </c>
      <c r="B271">
        <v>4.5964130433835302E-4</v>
      </c>
      <c r="C271" s="16">
        <v>4.6347788781375797E-9</v>
      </c>
      <c r="D271" s="16">
        <v>8.6126062937432195E-4</v>
      </c>
      <c r="E271" s="16">
        <v>8.0422222884138402E-6</v>
      </c>
      <c r="F271" s="16">
        <v>1.05091311362912E-5</v>
      </c>
      <c r="G271" s="16">
        <v>2.39644679207742E-6</v>
      </c>
      <c r="H271" s="16">
        <v>2.36784723498222E-4</v>
      </c>
      <c r="J271">
        <v>0.95599971059982103</v>
      </c>
      <c r="K271">
        <f t="shared" si="49"/>
        <v>4.4308472661936894E-9</v>
      </c>
      <c r="L271">
        <f t="shared" si="50"/>
        <v>8.8467070366010354E-4</v>
      </c>
      <c r="M271" s="16">
        <f t="shared" si="51"/>
        <v>3.4611905016602449E-5</v>
      </c>
      <c r="N271" s="16">
        <f t="shared" si="52"/>
        <v>4.3256543101125866E-3</v>
      </c>
      <c r="O271" s="16">
        <f t="shared" si="53"/>
        <v>2.6605256227856363E-2</v>
      </c>
      <c r="P271" s="16">
        <f t="shared" si="54"/>
        <v>1.1293970222433712E-2</v>
      </c>
      <c r="Q271" s="16">
        <f t="shared" si="55"/>
        <v>6.3110482608579807E-2</v>
      </c>
      <c r="R271" s="16">
        <f t="shared" si="56"/>
        <v>4.2940034603561588E-3</v>
      </c>
      <c r="S271" s="16">
        <f t="shared" si="57"/>
        <v>3.7465525976643183E-2</v>
      </c>
      <c r="T271" s="16">
        <f t="shared" si="58"/>
        <v>6.3112248417349817E-2</v>
      </c>
      <c r="U271" s="65">
        <f t="shared" si="59"/>
        <v>0.21020714122333162</v>
      </c>
      <c r="V271" s="65"/>
      <c r="W271" s="65"/>
    </row>
    <row r="272" spans="1:23" x14ac:dyDescent="0.25">
      <c r="A272">
        <v>271</v>
      </c>
      <c r="B272">
        <v>4.6244277083439602E-4</v>
      </c>
      <c r="C272" s="16">
        <v>4.86385807241127E-9</v>
      </c>
      <c r="D272" s="16">
        <v>8.9914719998723303E-4</v>
      </c>
      <c r="E272" s="16">
        <v>8.8072588067062707E-6</v>
      </c>
      <c r="F272" s="16">
        <v>1.0463580533095801E-5</v>
      </c>
      <c r="G272" s="16">
        <v>2.2845530543655801E-6</v>
      </c>
      <c r="H272" s="16">
        <v>2.5930992293873899E-4</v>
      </c>
      <c r="J272">
        <v>0.95581199336548694</v>
      </c>
      <c r="K272">
        <f t="shared" si="49"/>
        <v>4.6489338796382308E-9</v>
      </c>
      <c r="L272">
        <f t="shared" si="50"/>
        <v>9.2235405024971792E-4</v>
      </c>
      <c r="M272" s="16">
        <f t="shared" si="51"/>
        <v>2.5314914190741951E-6</v>
      </c>
      <c r="N272" s="16">
        <f t="shared" si="52"/>
        <v>3.609086010096638E-3</v>
      </c>
      <c r="O272" s="16">
        <f t="shared" si="53"/>
        <v>1.4822331960123164E-2</v>
      </c>
      <c r="P272" s="16">
        <f t="shared" si="54"/>
        <v>4.4834194559352633E-3</v>
      </c>
      <c r="Q272" s="16">
        <f t="shared" si="55"/>
        <v>3.2395765337983315E-2</v>
      </c>
      <c r="R272" s="16">
        <f t="shared" si="56"/>
        <v>3.7100569061753559E-3</v>
      </c>
      <c r="S272" s="16">
        <f t="shared" si="57"/>
        <v>1.8997384881721775E-2</v>
      </c>
      <c r="T272" s="16">
        <f t="shared" si="58"/>
        <v>3.239662702169193E-2</v>
      </c>
      <c r="U272" s="65">
        <f t="shared" si="59"/>
        <v>0.11041467157372745</v>
      </c>
      <c r="V272" s="65"/>
      <c r="W272" s="65"/>
    </row>
    <row r="273" spans="1:23" x14ac:dyDescent="0.25">
      <c r="A273">
        <v>272</v>
      </c>
      <c r="B273">
        <v>4.4473298710906298E-4</v>
      </c>
      <c r="C273" s="16">
        <v>4.7385739738619696E-9</v>
      </c>
      <c r="D273" s="16">
        <v>9.1116301775332603E-4</v>
      </c>
      <c r="E273" s="16">
        <v>8.6937250831361494E-6</v>
      </c>
      <c r="F273" s="16">
        <v>1.08871334713281E-5</v>
      </c>
      <c r="G273" s="16">
        <v>2.3453199777991999E-6</v>
      </c>
      <c r="H273" s="16">
        <v>2.55967344235864E-4</v>
      </c>
      <c r="J273">
        <v>0.95574352476440705</v>
      </c>
      <c r="K273">
        <f t="shared" si="49"/>
        <v>4.5288613921357218E-9</v>
      </c>
      <c r="L273">
        <f t="shared" si="50"/>
        <v>9.3527786609980763E-4</v>
      </c>
      <c r="M273" s="16">
        <f t="shared" si="51"/>
        <v>-4.5811891881681612E-5</v>
      </c>
      <c r="N273" s="16">
        <f t="shared" si="52"/>
        <v>9.2296686315685474E-3</v>
      </c>
      <c r="O273" s="16">
        <f t="shared" si="53"/>
        <v>2.0842463793280874E-2</v>
      </c>
      <c r="P273" s="16">
        <f t="shared" si="54"/>
        <v>2.9691135017061994E-3</v>
      </c>
      <c r="Q273" s="16">
        <f t="shared" si="55"/>
        <v>3.6312712592305528E-2</v>
      </c>
      <c r="R273" s="16">
        <f t="shared" si="56"/>
        <v>1.0785774796023707E-2</v>
      </c>
      <c r="S273" s="16">
        <f t="shared" si="57"/>
        <v>2.8256337882412441E-2</v>
      </c>
      <c r="T273" s="16">
        <f t="shared" si="58"/>
        <v>3.6313412593196474E-2</v>
      </c>
      <c r="U273" s="65">
        <f t="shared" si="59"/>
        <v>0.14470948379049375</v>
      </c>
      <c r="V273" s="65"/>
      <c r="W273" s="65"/>
    </row>
    <row r="274" spans="1:23" x14ac:dyDescent="0.25">
      <c r="A274">
        <v>273</v>
      </c>
      <c r="B274">
        <v>4.89006635206996E-4</v>
      </c>
      <c r="C274" s="16">
        <v>5.5835231414549504E-9</v>
      </c>
      <c r="D274" s="16">
        <v>9.7785089556615894E-4</v>
      </c>
      <c r="E274" s="16">
        <v>1.09860393445466E-5</v>
      </c>
      <c r="F274" s="16">
        <v>9.9297280964568907E-6</v>
      </c>
      <c r="G274" s="16">
        <v>1.9918041458043402E-6</v>
      </c>
      <c r="H274" s="16">
        <v>3.2346037913200598E-4</v>
      </c>
      <c r="J274">
        <v>0.95543471247278799</v>
      </c>
      <c r="K274">
        <f t="shared" si="49"/>
        <v>5.3346918272411682E-9</v>
      </c>
      <c r="L274">
        <f t="shared" si="50"/>
        <v>9.9969657238173576E-4</v>
      </c>
      <c r="M274" s="16">
        <f t="shared" si="51"/>
        <v>-2.1683301967743608E-5</v>
      </c>
      <c r="N274" s="16">
        <f t="shared" si="52"/>
        <v>3.7015965959399529E-5</v>
      </c>
      <c r="O274" s="16">
        <f t="shared" si="53"/>
        <v>6.7254304203286981E-5</v>
      </c>
      <c r="P274" s="16">
        <f t="shared" si="54"/>
        <v>2.1644844391711365E-4</v>
      </c>
      <c r="Q274" s="16">
        <f t="shared" si="55"/>
        <v>5.2304042826195997E-4</v>
      </c>
      <c r="R274" s="16">
        <f t="shared" si="56"/>
        <v>4.6002843972785577E-5</v>
      </c>
      <c r="S274" s="16">
        <f t="shared" si="57"/>
        <v>6.3581345980178873E-5</v>
      </c>
      <c r="T274" s="16">
        <f t="shared" si="58"/>
        <v>5.2307230502743633E-4</v>
      </c>
      <c r="U274" s="65">
        <f t="shared" si="59"/>
        <v>1.476415637322161E-3</v>
      </c>
      <c r="V274" s="65"/>
      <c r="W274" s="65"/>
    </row>
    <row r="275" spans="1:23" x14ac:dyDescent="0.25">
      <c r="A275">
        <v>274</v>
      </c>
      <c r="B275" s="16">
        <v>4.43008534954868E-4</v>
      </c>
      <c r="C275" s="16">
        <v>4.5250333397860597E-9</v>
      </c>
      <c r="D275" s="16">
        <v>8.7270650170219704E-4</v>
      </c>
      <c r="E275" s="16">
        <v>7.9549670202772308E-6</v>
      </c>
      <c r="F275" s="16">
        <v>1.0910298772464199E-5</v>
      </c>
      <c r="G275" s="16">
        <v>2.4549337367634202E-6</v>
      </c>
      <c r="H275" s="16">
        <v>2.3421583790356201E-4</v>
      </c>
      <c r="J275">
        <v>0.95593411611519696</v>
      </c>
      <c r="K275">
        <f t="shared" si="49"/>
        <v>4.3256337460601851E-9</v>
      </c>
      <c r="L275">
        <f t="shared" si="50"/>
        <v>8.9697750795054911E-4</v>
      </c>
      <c r="M275" s="16">
        <f t="shared" si="51"/>
        <v>-1.0960438040813078E-5</v>
      </c>
      <c r="N275" s="16">
        <f t="shared" si="52"/>
        <v>9.9154093432662176E-3</v>
      </c>
      <c r="O275" s="16">
        <f t="shared" si="53"/>
        <v>3.3462512995363201E-2</v>
      </c>
      <c r="P275" s="16">
        <f t="shared" si="54"/>
        <v>8.9105583924612569E-3</v>
      </c>
      <c r="Q275" s="16">
        <f t="shared" si="55"/>
        <v>6.7258282368750005E-2</v>
      </c>
      <c r="R275" s="16">
        <f t="shared" si="56"/>
        <v>1.127914773264594E-2</v>
      </c>
      <c r="S275" s="16">
        <f t="shared" si="57"/>
        <v>4.9590745924475391E-2</v>
      </c>
      <c r="T275" s="16">
        <f t="shared" si="58"/>
        <v>6.7259847783511059E-2</v>
      </c>
      <c r="U275" s="65">
        <f t="shared" si="59"/>
        <v>0.24767650454047307</v>
      </c>
      <c r="V275" s="65"/>
      <c r="W275" s="65"/>
    </row>
    <row r="276" spans="1:23" x14ac:dyDescent="0.25">
      <c r="A276">
        <v>275</v>
      </c>
      <c r="B276" s="16">
        <v>4.6406048224312198E-4</v>
      </c>
      <c r="C276" s="16">
        <v>4.77096258297812E-9</v>
      </c>
      <c r="D276" s="16">
        <v>8.7847080846964703E-4</v>
      </c>
      <c r="E276" s="16">
        <v>8.4423595305936695E-6</v>
      </c>
      <c r="F276" s="16">
        <v>1.0417117302638499E-5</v>
      </c>
      <c r="G276" s="16">
        <v>2.3284859765367099E-6</v>
      </c>
      <c r="H276" s="16">
        <v>2.4856604036071399E-4</v>
      </c>
      <c r="J276">
        <v>0.955915802553442</v>
      </c>
      <c r="K276">
        <f t="shared" si="49"/>
        <v>4.5606385264599726E-9</v>
      </c>
      <c r="L276">
        <f t="shared" si="50"/>
        <v>9.0162875808887772E-4</v>
      </c>
      <c r="M276" s="16">
        <f t="shared" si="51"/>
        <v>2.6492206397366225E-5</v>
      </c>
      <c r="N276" s="16">
        <f t="shared" si="52"/>
        <v>3.2248357975035689E-3</v>
      </c>
      <c r="O276" s="16">
        <f t="shared" si="53"/>
        <v>1.9188032468957887E-2</v>
      </c>
      <c r="P276" s="16">
        <f t="shared" si="54"/>
        <v>7.8170627523955899E-3</v>
      </c>
      <c r="Q276" s="16">
        <f t="shared" si="55"/>
        <v>4.5780027635189222E-2</v>
      </c>
      <c r="R276" s="16">
        <f t="shared" si="56"/>
        <v>3.1583607433545895E-3</v>
      </c>
      <c r="S276" s="16">
        <f t="shared" si="57"/>
        <v>2.5507914288283438E-2</v>
      </c>
      <c r="T276" s="16">
        <f t="shared" si="58"/>
        <v>4.5781340073225395E-2</v>
      </c>
      <c r="U276" s="65">
        <f t="shared" si="59"/>
        <v>0.1504575737589097</v>
      </c>
      <c r="V276" s="65"/>
      <c r="W276" s="65"/>
    </row>
    <row r="277" spans="1:23" x14ac:dyDescent="0.25">
      <c r="A277">
        <v>276</v>
      </c>
      <c r="B277">
        <v>4.3853571336980798E-4</v>
      </c>
      <c r="C277" s="16">
        <v>4.3551476356277996E-9</v>
      </c>
      <c r="D277" s="16">
        <v>8.4802598267763704E-4</v>
      </c>
      <c r="E277" s="16">
        <v>7.4418131098908801E-6</v>
      </c>
      <c r="F277" s="16">
        <v>1.10092639859195E-5</v>
      </c>
      <c r="G277" s="16">
        <v>2.5499936320994302E-6</v>
      </c>
      <c r="H277" s="16">
        <v>2.1910694267230699E-4</v>
      </c>
      <c r="J277">
        <v>0.95605526847748001</v>
      </c>
      <c r="K277">
        <f t="shared" si="49"/>
        <v>4.1637618420391983E-9</v>
      </c>
      <c r="L277">
        <f t="shared" si="50"/>
        <v>8.7259014913393992E-4</v>
      </c>
      <c r="M277" s="16">
        <f t="shared" si="51"/>
        <v>4.4812776056761412E-6</v>
      </c>
      <c r="N277" s="16">
        <f t="shared" si="52"/>
        <v>1.1808571059204723E-2</v>
      </c>
      <c r="O277" s="16">
        <f t="shared" si="53"/>
        <v>4.562641018327087E-2</v>
      </c>
      <c r="P277" s="16">
        <f t="shared" si="54"/>
        <v>1.4401592594046195E-2</v>
      </c>
      <c r="Q277" s="16">
        <f t="shared" si="55"/>
        <v>9.4322638002325057E-2</v>
      </c>
      <c r="R277" s="16">
        <f t="shared" si="56"/>
        <v>1.3511153813279154E-2</v>
      </c>
      <c r="S277" s="16">
        <f t="shared" si="57"/>
        <v>7.2918775689402013E-2</v>
      </c>
      <c r="T277" s="16">
        <f t="shared" si="58"/>
        <v>9.4324858178792173E-2</v>
      </c>
      <c r="U277" s="65">
        <f t="shared" si="59"/>
        <v>0.3469139995203202</v>
      </c>
      <c r="V277" s="65"/>
      <c r="W277" s="65"/>
    </row>
    <row r="278" spans="1:23" x14ac:dyDescent="0.25">
      <c r="A278">
        <v>277</v>
      </c>
      <c r="B278">
        <v>4.7219636577622602E-4</v>
      </c>
      <c r="C278" s="16">
        <v>5.3399761238170503E-9</v>
      </c>
      <c r="D278" s="16">
        <v>9.6831073144617902E-4</v>
      </c>
      <c r="E278" s="16">
        <v>1.0405260953790001E-5</v>
      </c>
      <c r="F278" s="16">
        <v>1.0279464688291601E-5</v>
      </c>
      <c r="G278" s="16">
        <v>2.0824591839147899E-6</v>
      </c>
      <c r="H278" s="16">
        <v>3.0636048793629601E-4</v>
      </c>
      <c r="J278">
        <v>0.95547430846584003</v>
      </c>
      <c r="K278">
        <f t="shared" si="49"/>
        <v>5.102209994128193E-9</v>
      </c>
      <c r="L278">
        <f t="shared" si="50"/>
        <v>9.9094678003055331E-4</v>
      </c>
      <c r="M278" s="16">
        <f t="shared" si="51"/>
        <v>-4.6554048478101147E-5</v>
      </c>
      <c r="N278" s="16">
        <f t="shared" si="52"/>
        <v>1.6201662720149773E-3</v>
      </c>
      <c r="O278" s="16">
        <f t="shared" si="53"/>
        <v>1.2799020848868021E-3</v>
      </c>
      <c r="P278" s="16">
        <f t="shared" si="54"/>
        <v>2.3159141653844755E-5</v>
      </c>
      <c r="Q278" s="16">
        <f t="shared" si="55"/>
        <v>9.736947195346029E-4</v>
      </c>
      <c r="R278" s="16">
        <f t="shared" si="56"/>
        <v>1.7844367142878428E-3</v>
      </c>
      <c r="S278" s="16">
        <f t="shared" si="57"/>
        <v>1.3821532457701936E-3</v>
      </c>
      <c r="T278" s="16">
        <f t="shared" si="58"/>
        <v>9.7367650238800168E-4</v>
      </c>
      <c r="U278" s="65">
        <f t="shared" si="59"/>
        <v>8.0371886805362652E-3</v>
      </c>
      <c r="V278" s="65"/>
      <c r="W278" s="65"/>
    </row>
    <row r="279" spans="1:23" x14ac:dyDescent="0.25">
      <c r="A279">
        <v>278</v>
      </c>
      <c r="B279">
        <v>5.66926396391194E-4</v>
      </c>
      <c r="C279" s="16">
        <v>7.369131815915E-9</v>
      </c>
      <c r="D279" s="16">
        <v>1.1165886287012299E-3</v>
      </c>
      <c r="E279" s="16">
        <v>1.6532420664883099E-5</v>
      </c>
      <c r="F279" s="16">
        <v>8.61638032175311E-6</v>
      </c>
      <c r="G279" s="16">
        <v>1.5113976349190099E-6</v>
      </c>
      <c r="H279" s="16">
        <v>4.8676474402973099E-4</v>
      </c>
      <c r="J279">
        <v>0.95478800204556202</v>
      </c>
      <c r="K279">
        <f t="shared" si="49"/>
        <v>7.035958643327867E-9</v>
      </c>
      <c r="L279">
        <f t="shared" si="50"/>
        <v>1.1353254178478392E-3</v>
      </c>
      <c r="M279" s="16">
        <f t="shared" si="51"/>
        <v>-1.4726250654513289E-6</v>
      </c>
      <c r="N279" s="16">
        <f t="shared" si="52"/>
        <v>2.3192068528035244E-2</v>
      </c>
      <c r="O279" s="16">
        <f t="shared" si="53"/>
        <v>0.10931166415332176</v>
      </c>
      <c r="P279" s="16">
        <f t="shared" si="54"/>
        <v>2.5179281918114658E-2</v>
      </c>
      <c r="Q279" s="16">
        <f t="shared" si="55"/>
        <v>0.29081582609528306</v>
      </c>
      <c r="R279" s="16">
        <f t="shared" si="56"/>
        <v>1.5971593770183076E-2</v>
      </c>
      <c r="S279" s="16">
        <f t="shared" si="57"/>
        <v>6.1128715653655893E-2</v>
      </c>
      <c r="T279" s="16">
        <f t="shared" si="58"/>
        <v>0.29082738026462951</v>
      </c>
      <c r="U279" s="65">
        <f t="shared" si="59"/>
        <v>0.81642653038322321</v>
      </c>
      <c r="V279" s="65"/>
      <c r="W279" s="65"/>
    </row>
    <row r="280" spans="1:23" x14ac:dyDescent="0.25">
      <c r="A280">
        <v>279</v>
      </c>
      <c r="B280">
        <v>5.1411791566333099E-4</v>
      </c>
      <c r="C280" s="16">
        <v>5.7772036313510797E-9</v>
      </c>
      <c r="D280" s="16">
        <v>9.6195204892275698E-4</v>
      </c>
      <c r="E280" s="16">
        <v>1.1184527627365799E-5</v>
      </c>
      <c r="F280" s="16">
        <v>9.4370211376855499E-6</v>
      </c>
      <c r="G280" s="16">
        <v>1.9246421701434701E-6</v>
      </c>
      <c r="H280" s="16">
        <v>3.2930416233279699E-4</v>
      </c>
      <c r="J280">
        <v>0.95552300513908806</v>
      </c>
      <c r="K280">
        <f t="shared" si="49"/>
        <v>5.5202509751290362E-9</v>
      </c>
      <c r="L280">
        <f t="shared" si="50"/>
        <v>9.8274495616464011E-4</v>
      </c>
      <c r="M280" s="16">
        <f t="shared" si="51"/>
        <v>4.5490875162021716E-5</v>
      </c>
      <c r="N280" s="16">
        <f t="shared" si="52"/>
        <v>2.0209621971471214E-3</v>
      </c>
      <c r="O280" s="16">
        <f t="shared" si="53"/>
        <v>1.8639257709682198E-3</v>
      </c>
      <c r="P280" s="16">
        <f t="shared" si="54"/>
        <v>3.189747028524205E-6</v>
      </c>
      <c r="Q280" s="16">
        <f t="shared" si="55"/>
        <v>1.7098719237305026E-3</v>
      </c>
      <c r="R280" s="16">
        <f t="shared" si="56"/>
        <v>1.8639413007480868E-3</v>
      </c>
      <c r="S280" s="16">
        <f t="shared" si="57"/>
        <v>1.7159550762459071E-3</v>
      </c>
      <c r="T280" s="16">
        <f t="shared" si="58"/>
        <v>1.709857683220795E-3</v>
      </c>
      <c r="U280" s="65">
        <f t="shared" si="59"/>
        <v>1.0887703699089157E-2</v>
      </c>
      <c r="V280" s="65"/>
      <c r="W280" s="65"/>
    </row>
    <row r="281" spans="1:23" x14ac:dyDescent="0.25">
      <c r="A281">
        <v>280</v>
      </c>
      <c r="B281">
        <v>5.21314906109038E-4</v>
      </c>
      <c r="C281" s="16">
        <v>5.9779746784663496E-9</v>
      </c>
      <c r="D281" s="16">
        <v>9.8208600395019202E-4</v>
      </c>
      <c r="E281" s="16">
        <v>1.1812882047946701E-5</v>
      </c>
      <c r="F281" s="16">
        <v>9.3150334752059105E-6</v>
      </c>
      <c r="G281" s="16">
        <v>1.86041093362624E-6</v>
      </c>
      <c r="H281" s="16">
        <v>3.4780501714225899E-4</v>
      </c>
      <c r="J281">
        <v>0.95542662844400095</v>
      </c>
      <c r="K281">
        <f t="shared" si="49"/>
        <v>5.7115161919707147E-9</v>
      </c>
      <c r="L281">
        <f t="shared" si="50"/>
        <v>1.0025705038595517E-3</v>
      </c>
      <c r="M281" s="16">
        <f t="shared" si="51"/>
        <v>4.0059308358524333E-5</v>
      </c>
      <c r="N281" s="16">
        <f t="shared" si="52"/>
        <v>3.5501508699422933E-3</v>
      </c>
      <c r="O281" s="16">
        <f t="shared" si="53"/>
        <v>6.3084676860246831E-3</v>
      </c>
      <c r="P281" s="16">
        <f t="shared" si="54"/>
        <v>3.6507526767303773E-4</v>
      </c>
      <c r="Q281" s="16">
        <f t="shared" si="55"/>
        <v>9.9708986529878554E-3</v>
      </c>
      <c r="R281" s="16">
        <f t="shared" si="56"/>
        <v>3.0848922796121361E-3</v>
      </c>
      <c r="S281" s="16">
        <f t="shared" si="57"/>
        <v>5.3897208794273926E-3</v>
      </c>
      <c r="T281" s="16">
        <f t="shared" si="58"/>
        <v>9.9710653604438183E-3</v>
      </c>
      <c r="U281" s="65">
        <f t="shared" si="59"/>
        <v>3.8640270996111212E-2</v>
      </c>
      <c r="V281" s="65"/>
      <c r="W281" s="65"/>
    </row>
    <row r="282" spans="1:23" x14ac:dyDescent="0.25">
      <c r="A282">
        <v>281</v>
      </c>
      <c r="B282">
        <v>4.8521587391858598E-4</v>
      </c>
      <c r="C282" s="16">
        <v>5.2023950004860697E-9</v>
      </c>
      <c r="D282" s="16">
        <v>9.1692884415720498E-4</v>
      </c>
      <c r="E282" s="16">
        <v>9.6048759379392405E-6</v>
      </c>
      <c r="F282" s="16">
        <v>9.9796719624979504E-6</v>
      </c>
      <c r="G282" s="16">
        <v>2.1362687905018698E-6</v>
      </c>
      <c r="H282" s="16">
        <v>2.8279417460977299E-4</v>
      </c>
      <c r="J282">
        <v>0.95573395659459004</v>
      </c>
      <c r="K282">
        <f t="shared" si="49"/>
        <v>4.9721055575824656E-9</v>
      </c>
      <c r="L282">
        <f t="shared" si="50"/>
        <v>9.3901925447770229E-4</v>
      </c>
      <c r="M282" s="16">
        <f t="shared" si="51"/>
        <v>3.1412493359469689E-5</v>
      </c>
      <c r="N282" s="16">
        <f t="shared" si="52"/>
        <v>1.9013305030290468E-4</v>
      </c>
      <c r="O282" s="16">
        <f t="shared" si="53"/>
        <v>3.6745844569586465E-3</v>
      </c>
      <c r="P282" s="16">
        <f t="shared" si="54"/>
        <v>2.3528704622052437E-3</v>
      </c>
      <c r="Q282" s="16">
        <f t="shared" si="55"/>
        <v>1.1177778383332306E-2</v>
      </c>
      <c r="R282" s="16">
        <f t="shared" si="56"/>
        <v>1.4033684889799307E-4</v>
      </c>
      <c r="S282" s="16">
        <f t="shared" si="57"/>
        <v>4.0931098225702386E-3</v>
      </c>
      <c r="T282" s="16">
        <f t="shared" si="58"/>
        <v>1.1178190260308807E-2</v>
      </c>
      <c r="U282" s="65">
        <f t="shared" si="59"/>
        <v>3.2807003284576142E-2</v>
      </c>
      <c r="V282" s="65"/>
      <c r="W282" s="65"/>
    </row>
    <row r="283" spans="1:23" x14ac:dyDescent="0.25">
      <c r="A283">
        <v>282</v>
      </c>
      <c r="B283">
        <v>4.9901206475558497E-4</v>
      </c>
      <c r="C283" s="16">
        <v>6.0382560147615002E-9</v>
      </c>
      <c r="D283" s="16">
        <v>1.03769622622377E-3</v>
      </c>
      <c r="E283" s="16">
        <v>1.2599678843762E-5</v>
      </c>
      <c r="F283" s="16">
        <v>9.7566436080456895E-6</v>
      </c>
      <c r="G283" s="16">
        <v>1.84301531332919E-6</v>
      </c>
      <c r="H283" s="16">
        <v>3.7097156845302401E-4</v>
      </c>
      <c r="J283">
        <v>0.95514609338832801</v>
      </c>
      <c r="K283">
        <f t="shared" si="49"/>
        <v>5.7674166433780214E-9</v>
      </c>
      <c r="L283">
        <f t="shared" si="50"/>
        <v>1.059046490497176E-3</v>
      </c>
      <c r="M283" s="16">
        <f t="shared" si="51"/>
        <v>-6.1022360986005898E-5</v>
      </c>
      <c r="N283" s="16">
        <f t="shared" si="52"/>
        <v>2.0312418259847145E-4</v>
      </c>
      <c r="O283" s="16">
        <f t="shared" si="53"/>
        <v>8.1560210978327431E-3</v>
      </c>
      <c r="P283" s="16">
        <f t="shared" si="54"/>
        <v>5.9003077706538381E-3</v>
      </c>
      <c r="Q283" s="16">
        <f t="shared" si="55"/>
        <v>2.9967130570277573E-2</v>
      </c>
      <c r="R283" s="16">
        <f t="shared" si="56"/>
        <v>1.1592023040737273E-4</v>
      </c>
      <c r="S283" s="16">
        <f t="shared" si="57"/>
        <v>6.7369094337803468E-3</v>
      </c>
      <c r="T283" s="16">
        <f t="shared" si="58"/>
        <v>2.996853852106722E-2</v>
      </c>
      <c r="U283" s="65">
        <f t="shared" si="59"/>
        <v>8.1047951806617557E-2</v>
      </c>
      <c r="V283" s="65"/>
      <c r="W283" s="65"/>
    </row>
    <row r="284" spans="1:23" x14ac:dyDescent="0.25">
      <c r="A284">
        <v>283</v>
      </c>
      <c r="B284">
        <v>5.1731515843473296E-4</v>
      </c>
      <c r="C284" s="16">
        <v>5.54381078065353E-9</v>
      </c>
      <c r="D284" s="16">
        <v>9.1640763415803701E-4</v>
      </c>
      <c r="E284" s="16">
        <v>1.02297522591266E-5</v>
      </c>
      <c r="F284" s="16">
        <v>9.3590899074189101E-6</v>
      </c>
      <c r="G284" s="16">
        <v>2.0046356114000498E-6</v>
      </c>
      <c r="H284" s="16">
        <v>3.0119222123779098E-4</v>
      </c>
      <c r="J284">
        <v>0.95574952586202999</v>
      </c>
      <c r="K284">
        <f t="shared" si="49"/>
        <v>5.2984945250784214E-9</v>
      </c>
      <c r="L284">
        <f t="shared" si="50"/>
        <v>9.3712490577349419E-4</v>
      </c>
      <c r="M284" s="16">
        <f t="shared" si="51"/>
        <v>9.7505411095971713E-5</v>
      </c>
      <c r="N284" s="16">
        <f t="shared" si="52"/>
        <v>2.6474702829649582E-3</v>
      </c>
      <c r="O284" s="16">
        <f t="shared" si="53"/>
        <v>1.0611560102130394E-6</v>
      </c>
      <c r="P284" s="16">
        <f t="shared" si="54"/>
        <v>2.4056331000750441E-3</v>
      </c>
      <c r="Q284" s="16">
        <f t="shared" si="55"/>
        <v>2.2605324046124291E-3</v>
      </c>
      <c r="R284" s="16">
        <f t="shared" si="56"/>
        <v>2.6086445992669566E-3</v>
      </c>
      <c r="S284" s="16">
        <f t="shared" si="57"/>
        <v>2.5059751899893721E-6</v>
      </c>
      <c r="T284" s="16">
        <f t="shared" si="58"/>
        <v>2.2607430843229097E-3</v>
      </c>
      <c r="U284" s="65">
        <f t="shared" si="59"/>
        <v>1.2186590602442503E-2</v>
      </c>
      <c r="V284" s="65"/>
      <c r="W284" s="65"/>
    </row>
    <row r="285" spans="1:23" x14ac:dyDescent="0.25">
      <c r="A285">
        <v>284</v>
      </c>
      <c r="B285" s="16">
        <v>5.4801555612898195E-4</v>
      </c>
      <c r="C285" s="16">
        <v>6.94048901413752E-9</v>
      </c>
      <c r="D285" s="16">
        <v>1.0872335336020299E-3</v>
      </c>
      <c r="E285" s="16">
        <v>1.5166057012656799E-5</v>
      </c>
      <c r="F285" s="16">
        <v>8.9025267005328894E-6</v>
      </c>
      <c r="G285" s="16">
        <v>1.6042450034305601E-6</v>
      </c>
      <c r="H285" s="16">
        <v>4.4653424996154002E-4</v>
      </c>
      <c r="J285">
        <v>0.95492356444912396</v>
      </c>
      <c r="K285">
        <f t="shared" si="49"/>
        <v>6.6276365084001868E-9</v>
      </c>
      <c r="L285">
        <f t="shared" si="50"/>
        <v>1.1066358915175121E-3</v>
      </c>
      <c r="M285" s="16">
        <f t="shared" si="51"/>
        <v>-1.0604779259548112E-5</v>
      </c>
      <c r="N285" s="16">
        <f t="shared" si="52"/>
        <v>1.2962450130705613E-2</v>
      </c>
      <c r="O285" s="16">
        <f t="shared" si="53"/>
        <v>6.4122563960568993E-2</v>
      </c>
      <c r="P285" s="16">
        <f t="shared" si="54"/>
        <v>1.6439890895107799E-2</v>
      </c>
      <c r="Q285" s="16">
        <f t="shared" si="55"/>
        <v>0.16979038220898654</v>
      </c>
      <c r="R285" s="16">
        <f t="shared" si="56"/>
        <v>9.480172272138352E-3</v>
      </c>
      <c r="S285" s="16">
        <f t="shared" si="57"/>
        <v>4.0400681869882091E-2</v>
      </c>
      <c r="T285" s="16">
        <f t="shared" si="58"/>
        <v>0.16979693651809497</v>
      </c>
      <c r="U285" s="65">
        <f t="shared" si="59"/>
        <v>0.4829930778554844</v>
      </c>
      <c r="V285" s="65"/>
      <c r="W285" s="65"/>
    </row>
    <row r="286" spans="1:23" x14ac:dyDescent="0.25">
      <c r="A286">
        <v>285</v>
      </c>
      <c r="B286">
        <v>4.1437486666833298E-4</v>
      </c>
      <c r="C286" s="16">
        <v>3.9461032125086898E-9</v>
      </c>
      <c r="D286" s="16">
        <v>8.1255061551207197E-4</v>
      </c>
      <c r="E286" s="16">
        <v>6.4631811736635499E-6</v>
      </c>
      <c r="F286" s="16">
        <v>1.1633500320989899E-5</v>
      </c>
      <c r="G286" s="16">
        <v>2.8132679466291898E-6</v>
      </c>
      <c r="H286" s="16">
        <v>1.9029309915866599E-4</v>
      </c>
      <c r="J286">
        <v>0.95621991249839799</v>
      </c>
      <c r="K286">
        <f t="shared" si="49"/>
        <v>3.7733424685747063E-9</v>
      </c>
      <c r="L286">
        <f t="shared" si="50"/>
        <v>8.3862693799746852E-4</v>
      </c>
      <c r="M286" s="16">
        <f t="shared" si="51"/>
        <v>-9.8772046608024659E-6</v>
      </c>
      <c r="N286" s="16">
        <f t="shared" si="52"/>
        <v>2.4892843730414629E-2</v>
      </c>
      <c r="O286" s="16">
        <f t="shared" si="53"/>
        <v>8.2635195501564229E-2</v>
      </c>
      <c r="P286" s="16">
        <f t="shared" si="54"/>
        <v>2.4592289828234637E-2</v>
      </c>
      <c r="Q286" s="16">
        <f t="shared" si="55"/>
        <v>0.15859251738394162</v>
      </c>
      <c r="R286" s="16">
        <f t="shared" si="56"/>
        <v>3.2230761142938782E-2</v>
      </c>
      <c r="S286" s="16">
        <f t="shared" si="57"/>
        <v>0.16092903886756282</v>
      </c>
      <c r="T286" s="16">
        <f t="shared" si="58"/>
        <v>0.15859575780282004</v>
      </c>
      <c r="U286" s="65">
        <f t="shared" si="59"/>
        <v>0.64246840425747664</v>
      </c>
      <c r="V286" s="65"/>
      <c r="W286" s="65"/>
    </row>
    <row r="287" spans="1:23" x14ac:dyDescent="0.25">
      <c r="A287">
        <v>286</v>
      </c>
      <c r="B287" s="16">
        <v>5.5958139093555798E-4</v>
      </c>
      <c r="C287" s="16">
        <v>7.1890681115320104E-9</v>
      </c>
      <c r="D287" s="16">
        <v>1.1032810116780099E-3</v>
      </c>
      <c r="E287" s="16">
        <v>1.5938456097459898E-5</v>
      </c>
      <c r="F287" s="16">
        <v>8.7244799806461302E-6</v>
      </c>
      <c r="G287" s="16">
        <v>1.54903495792585E-6</v>
      </c>
      <c r="H287" s="16">
        <v>4.6927633638602702E-4</v>
      </c>
      <c r="J287">
        <v>0.95484981963736404</v>
      </c>
      <c r="K287">
        <f t="shared" si="49"/>
        <v>6.8644803896570655E-9</v>
      </c>
      <c r="L287">
        <f t="shared" si="50"/>
        <v>1.1222718175291167E-3</v>
      </c>
      <c r="M287" s="16">
        <f t="shared" si="51"/>
        <v>-3.1090356580006325E-6</v>
      </c>
      <c r="N287" s="16">
        <f t="shared" si="52"/>
        <v>1.8867920883670074E-2</v>
      </c>
      <c r="O287" s="16">
        <f t="shared" si="53"/>
        <v>8.8869306738100187E-2</v>
      </c>
      <c r="P287" s="16">
        <f t="shared" si="54"/>
        <v>2.0987474929960403E-2</v>
      </c>
      <c r="Q287" s="16">
        <f t="shared" si="55"/>
        <v>0.234228459744105</v>
      </c>
      <c r="R287" s="16">
        <f t="shared" si="56"/>
        <v>1.3321422289388297E-2</v>
      </c>
      <c r="S287" s="16">
        <f t="shared" si="57"/>
        <v>5.2210786609828461E-2</v>
      </c>
      <c r="T287" s="16">
        <f t="shared" si="58"/>
        <v>0.23423758607115547</v>
      </c>
      <c r="U287" s="65">
        <f t="shared" si="59"/>
        <v>0.66272295726620789</v>
      </c>
      <c r="V287" s="65"/>
      <c r="W287" s="65"/>
    </row>
    <row r="288" spans="1:23" x14ac:dyDescent="0.25">
      <c r="A288">
        <v>287</v>
      </c>
      <c r="B288">
        <v>4.7177015355367302E-4</v>
      </c>
      <c r="C288" s="16">
        <v>5.0745748112961299E-9</v>
      </c>
      <c r="D288" s="16">
        <v>9.1998265881655401E-4</v>
      </c>
      <c r="E288" s="16">
        <v>9.3996453728043692E-6</v>
      </c>
      <c r="F288" s="16">
        <v>1.0266099633039399E-5</v>
      </c>
      <c r="G288" s="16">
        <v>2.1901830440642001E-6</v>
      </c>
      <c r="H288" s="16">
        <v>2.7675167338917601E-4</v>
      </c>
      <c r="J288">
        <v>0.95571284701154002</v>
      </c>
      <c r="K288">
        <f t="shared" si="49"/>
        <v>4.8498363402768728E-9</v>
      </c>
      <c r="L288">
        <f t="shared" si="50"/>
        <v>9.426999665518857E-4</v>
      </c>
      <c r="M288" s="16">
        <f t="shared" si="51"/>
        <v>8.4034055546028921E-7</v>
      </c>
      <c r="N288" s="16">
        <f t="shared" si="52"/>
        <v>1.6906548980516289E-3</v>
      </c>
      <c r="O288" s="16">
        <f t="shared" si="53"/>
        <v>7.0054352807278637E-3</v>
      </c>
      <c r="P288" s="16">
        <f t="shared" si="54"/>
        <v>2.055485654605213E-3</v>
      </c>
      <c r="Q288" s="16">
        <f t="shared" si="55"/>
        <v>1.558334850948879E-2</v>
      </c>
      <c r="R288" s="16">
        <f t="shared" si="56"/>
        <v>1.6717877118502785E-3</v>
      </c>
      <c r="S288" s="16">
        <f t="shared" si="57"/>
        <v>8.2500219045931258E-3</v>
      </c>
      <c r="T288" s="16">
        <f t="shared" si="58"/>
        <v>1.5583780565342665E-2</v>
      </c>
      <c r="U288" s="65">
        <f t="shared" si="59"/>
        <v>5.184051452465957E-2</v>
      </c>
      <c r="V288" s="65"/>
      <c r="W288" s="65"/>
    </row>
    <row r="289" spans="1:23" x14ac:dyDescent="0.25">
      <c r="A289">
        <v>288</v>
      </c>
      <c r="B289">
        <v>4.44092667527619E-4</v>
      </c>
      <c r="C289" s="16">
        <v>4.3598641380613696E-9</v>
      </c>
      <c r="D289" s="16">
        <v>8.3811402968050495E-4</v>
      </c>
      <c r="E289" s="16">
        <v>7.3636683743162103E-6</v>
      </c>
      <c r="F289" s="16">
        <v>1.0866223079361299E-5</v>
      </c>
      <c r="G289" s="16">
        <v>2.54693020015102E-6</v>
      </c>
      <c r="H289" s="16">
        <v>2.1680604468745201E-4</v>
      </c>
      <c r="J289">
        <v>0.95610794720114001</v>
      </c>
      <c r="K289">
        <f t="shared" si="49"/>
        <v>4.1685007511177241E-9</v>
      </c>
      <c r="L289">
        <f t="shared" si="50"/>
        <v>8.6238904617524058E-4</v>
      </c>
      <c r="M289" s="16">
        <f t="shared" si="51"/>
        <v>2.5796288879997436E-5</v>
      </c>
      <c r="N289" s="16">
        <f t="shared" si="52"/>
        <v>9.4814284842820677E-3</v>
      </c>
      <c r="O289" s="16">
        <f t="shared" si="53"/>
        <v>4.5263306781121185E-2</v>
      </c>
      <c r="P289" s="16">
        <f t="shared" si="54"/>
        <v>1.6976065686413418E-2</v>
      </c>
      <c r="Q289" s="16">
        <f t="shared" si="55"/>
        <v>9.8844643388685108E-2</v>
      </c>
      <c r="R289" s="16">
        <f t="shared" si="56"/>
        <v>1.0349901290816057E-2</v>
      </c>
      <c r="S289" s="16">
        <f t="shared" si="57"/>
        <v>7.209708991928418E-2</v>
      </c>
      <c r="T289" s="16">
        <f t="shared" si="58"/>
        <v>9.884710570380198E-2</v>
      </c>
      <c r="U289" s="65">
        <f t="shared" si="59"/>
        <v>0.351859541254404</v>
      </c>
      <c r="V289" s="65"/>
      <c r="W289" s="65"/>
    </row>
    <row r="290" spans="1:23" x14ac:dyDescent="0.25">
      <c r="A290">
        <v>289</v>
      </c>
      <c r="B290">
        <v>5.3300883117117699E-4</v>
      </c>
      <c r="C290" s="16">
        <v>6.7897603526906701E-9</v>
      </c>
      <c r="D290" s="16">
        <v>1.0937565393476501E-3</v>
      </c>
      <c r="E290" s="16">
        <v>1.4924474346625801E-5</v>
      </c>
      <c r="F290" s="16">
        <v>9.1562762364409193E-6</v>
      </c>
      <c r="G290" s="16">
        <v>1.6399950928396099E-6</v>
      </c>
      <c r="H290" s="16">
        <v>4.3942148808939801E-4</v>
      </c>
      <c r="J290">
        <v>0.95488698938671701</v>
      </c>
      <c r="K290">
        <f t="shared" si="49"/>
        <v>6.4834538218380876E-9</v>
      </c>
      <c r="L290">
        <f t="shared" si="50"/>
        <v>1.1137022971530188E-3</v>
      </c>
      <c r="M290" s="16">
        <f t="shared" si="51"/>
        <v>-4.7684634810664856E-5</v>
      </c>
      <c r="N290" s="16">
        <f t="shared" si="52"/>
        <v>6.947436355782332E-3</v>
      </c>
      <c r="O290" s="16">
        <f t="shared" si="53"/>
        <v>5.1079475990227385E-2</v>
      </c>
      <c r="P290" s="16">
        <f t="shared" si="54"/>
        <v>1.8221499995462711E-2</v>
      </c>
      <c r="Q290" s="16">
        <f t="shared" si="55"/>
        <v>0.15175964559985522</v>
      </c>
      <c r="R290" s="16">
        <f t="shared" si="56"/>
        <v>5.1320491030496891E-3</v>
      </c>
      <c r="S290" s="16">
        <f t="shared" si="57"/>
        <v>3.3559942801861413E-2</v>
      </c>
      <c r="T290" s="16">
        <f t="shared" si="58"/>
        <v>0.15176613048673596</v>
      </c>
      <c r="U290" s="65">
        <f t="shared" si="59"/>
        <v>0.41846618033297467</v>
      </c>
      <c r="V290" s="65"/>
      <c r="W290" s="65"/>
    </row>
    <row r="291" spans="1:23" x14ac:dyDescent="0.25">
      <c r="A291">
        <v>290</v>
      </c>
      <c r="B291" s="16">
        <v>4.7300160713591697E-4</v>
      </c>
      <c r="C291" s="16">
        <v>4.9530357400928599E-9</v>
      </c>
      <c r="D291" s="16">
        <v>8.9508738128662904E-4</v>
      </c>
      <c r="E291" s="16">
        <v>8.9287469880747197E-6</v>
      </c>
      <c r="F291" s="16">
        <v>1.02276290589829E-5</v>
      </c>
      <c r="G291" s="16">
        <v>2.2432923122927802E-6</v>
      </c>
      <c r="H291" s="16">
        <v>2.6288680653965699E-4</v>
      </c>
      <c r="J291">
        <v>0.95583711610299704</v>
      </c>
      <c r="K291">
        <f t="shared" si="49"/>
        <v>4.7342953977654331E-9</v>
      </c>
      <c r="L291">
        <f t="shared" si="50"/>
        <v>9.177809786811475E-4</v>
      </c>
      <c r="M291" s="16">
        <f t="shared" si="51"/>
        <v>2.8222235590686454E-5</v>
      </c>
      <c r="N291" s="16">
        <f t="shared" si="52"/>
        <v>1.4910888501307176E-3</v>
      </c>
      <c r="O291" s="16">
        <f t="shared" si="53"/>
        <v>1.116074819265846E-2</v>
      </c>
      <c r="P291" s="16">
        <f t="shared" si="54"/>
        <v>5.0653396744120916E-3</v>
      </c>
      <c r="Q291" s="16">
        <f t="shared" si="55"/>
        <v>2.8451901635776246E-2</v>
      </c>
      <c r="R291" s="16">
        <f t="shared" si="56"/>
        <v>1.368033765765779E-3</v>
      </c>
      <c r="S291" s="16">
        <f t="shared" si="57"/>
        <v>1.375481411678311E-2</v>
      </c>
      <c r="T291" s="16">
        <f t="shared" si="58"/>
        <v>2.8452787092164946E-2</v>
      </c>
      <c r="U291" s="65">
        <f t="shared" si="59"/>
        <v>8.974471332769135E-2</v>
      </c>
      <c r="V291" s="65"/>
      <c r="W291" s="65"/>
    </row>
    <row r="292" spans="1:23" x14ac:dyDescent="0.25">
      <c r="A292">
        <v>291</v>
      </c>
      <c r="B292">
        <v>5.4969779672310495E-4</v>
      </c>
      <c r="C292" s="16">
        <v>7.1470521267435304E-9</v>
      </c>
      <c r="D292" s="16">
        <v>1.1169169784620201E-3</v>
      </c>
      <c r="E292" s="16">
        <v>1.6038653051633002E-5</v>
      </c>
      <c r="F292" s="16">
        <v>8.8870119373214805E-6</v>
      </c>
      <c r="G292" s="16">
        <v>1.5583860778618799E-6</v>
      </c>
      <c r="H292" s="16">
        <v>4.7222675630857199E-4</v>
      </c>
      <c r="J292">
        <v>0.954780989907689</v>
      </c>
      <c r="K292">
        <f t="shared" si="49"/>
        <v>6.8238695044940418E-9</v>
      </c>
      <c r="L292">
        <f t="shared" si="50"/>
        <v>1.1362422413623984E-3</v>
      </c>
      <c r="M292" s="16">
        <f t="shared" si="51"/>
        <v>-3.6846647916188264E-5</v>
      </c>
      <c r="N292" s="16">
        <f t="shared" si="52"/>
        <v>1.3752708980685835E-2</v>
      </c>
      <c r="O292" s="16">
        <f t="shared" si="53"/>
        <v>8.4403525332782905E-2</v>
      </c>
      <c r="P292" s="16">
        <f t="shared" si="54"/>
        <v>2.5287531101996143E-2</v>
      </c>
      <c r="Q292" s="16">
        <f t="shared" si="55"/>
        <v>0.2433454046621327</v>
      </c>
      <c r="R292" s="16">
        <f t="shared" si="56"/>
        <v>9.788971161522355E-3</v>
      </c>
      <c r="S292" s="16">
        <f t="shared" si="57"/>
        <v>5.0104092323302166E-2</v>
      </c>
      <c r="T292" s="16">
        <f t="shared" si="58"/>
        <v>0.24335575957062508</v>
      </c>
      <c r="U292" s="65">
        <f t="shared" si="59"/>
        <v>0.67003799313304713</v>
      </c>
      <c r="V292" s="65"/>
      <c r="W292" s="65"/>
    </row>
    <row r="293" spans="1:23" x14ac:dyDescent="0.25">
      <c r="A293">
        <v>292</v>
      </c>
      <c r="B293">
        <v>4.7808384312904902E-4</v>
      </c>
      <c r="C293" s="16">
        <v>5.3453620891306901E-9</v>
      </c>
      <c r="D293" s="16">
        <v>9.5708993555035599E-4</v>
      </c>
      <c r="E293" s="16">
        <v>1.0296400348269501E-5</v>
      </c>
      <c r="F293" s="16">
        <v>1.0147444689884399E-5</v>
      </c>
      <c r="G293" s="16">
        <v>2.0800867733045299E-6</v>
      </c>
      <c r="H293" s="16">
        <v>3.0315515381687899E-4</v>
      </c>
      <c r="J293">
        <v>0.95553220032558495</v>
      </c>
      <c r="K293">
        <f t="shared" si="49"/>
        <v>5.1076655985640139E-9</v>
      </c>
      <c r="L293">
        <f t="shared" si="50"/>
        <v>9.7945956634134016E-4</v>
      </c>
      <c r="M293" s="16">
        <f t="shared" si="51"/>
        <v>-2.329188008324211E-5</v>
      </c>
      <c r="N293" s="16">
        <f t="shared" si="52"/>
        <v>8.0003396645894045E-4</v>
      </c>
      <c r="O293" s="16">
        <f t="shared" si="53"/>
        <v>1.2112620892135435E-3</v>
      </c>
      <c r="P293" s="16">
        <f t="shared" si="54"/>
        <v>4.6667793719491376E-5</v>
      </c>
      <c r="Q293" s="16">
        <f t="shared" si="55"/>
        <v>1.7089704603224071E-3</v>
      </c>
      <c r="R293" s="16">
        <f t="shared" si="56"/>
        <v>8.327257259881435E-4</v>
      </c>
      <c r="S293" s="16">
        <f t="shared" si="57"/>
        <v>1.2956927828977475E-3</v>
      </c>
      <c r="T293" s="16">
        <f t="shared" si="58"/>
        <v>1.7089905442428483E-3</v>
      </c>
      <c r="U293" s="65">
        <f t="shared" si="59"/>
        <v>7.6043433628431223E-3</v>
      </c>
      <c r="V293" s="65"/>
      <c r="W293" s="65"/>
    </row>
    <row r="294" spans="1:23" x14ac:dyDescent="0.25">
      <c r="A294">
        <v>293</v>
      </c>
      <c r="B294">
        <v>5.4760707953656698E-4</v>
      </c>
      <c r="C294" s="16">
        <v>7.17027286361959E-9</v>
      </c>
      <c r="D294" s="16">
        <v>1.12503492228207E-3</v>
      </c>
      <c r="E294" s="16">
        <v>1.6206260624067999E-5</v>
      </c>
      <c r="F294" s="16">
        <v>8.9242247922808907E-6</v>
      </c>
      <c r="G294" s="16">
        <v>1.5534800082728699E-6</v>
      </c>
      <c r="H294" s="16">
        <v>4.7716181940790999E-4</v>
      </c>
      <c r="J294">
        <v>0.95474128206903397</v>
      </c>
      <c r="K294">
        <f t="shared" si="49"/>
        <v>6.8457555065969709E-9</v>
      </c>
      <c r="L294">
        <f t="shared" si="50"/>
        <v>1.1444296816020411E-3</v>
      </c>
      <c r="M294" s="16">
        <f t="shared" si="51"/>
        <v>-4.9215522528907135E-5</v>
      </c>
      <c r="N294" s="16">
        <f t="shared" si="52"/>
        <v>1.277408988774077E-2</v>
      </c>
      <c r="O294" s="16">
        <f t="shared" si="53"/>
        <v>8.6857373615119166E-2</v>
      </c>
      <c r="P294" s="16">
        <f t="shared" si="54"/>
        <v>2.8037659381397538E-2</v>
      </c>
      <c r="Q294" s="16">
        <f t="shared" si="55"/>
        <v>0.25898516595503485</v>
      </c>
      <c r="R294" s="16">
        <f t="shared" si="56"/>
        <v>9.0566038166290143E-3</v>
      </c>
      <c r="S294" s="16">
        <f t="shared" si="57"/>
        <v>5.1203960919438817E-2</v>
      </c>
      <c r="T294" s="16">
        <f t="shared" si="58"/>
        <v>0.25899655901870999</v>
      </c>
      <c r="U294" s="65">
        <f t="shared" si="59"/>
        <v>0.7059114125940702</v>
      </c>
      <c r="V294" s="65"/>
      <c r="W294" s="65"/>
    </row>
    <row r="295" spans="1:23" x14ac:dyDescent="0.25">
      <c r="A295">
        <v>294</v>
      </c>
      <c r="B295" s="16">
        <v>6.2679863719953101E-4</v>
      </c>
      <c r="C295" s="16">
        <v>8.8639174229317405E-9</v>
      </c>
      <c r="D295" s="16">
        <v>1.21746399939239E-3</v>
      </c>
      <c r="E295" s="16">
        <v>2.16597006901616E-5</v>
      </c>
      <c r="F295" s="16">
        <v>7.8270325610116294E-6</v>
      </c>
      <c r="G295" s="16">
        <v>1.25785523039319E-6</v>
      </c>
      <c r="H295" s="16">
        <v>6.3773039539222805E-4</v>
      </c>
      <c r="J295">
        <v>0.95432275615907503</v>
      </c>
      <c r="K295">
        <f t="shared" si="49"/>
        <v>8.4590381054186637E-9</v>
      </c>
      <c r="L295">
        <f t="shared" si="50"/>
        <v>1.2343670558273834E-3</v>
      </c>
      <c r="M295" s="16">
        <f t="shared" si="51"/>
        <v>1.9230218571678511E-5</v>
      </c>
      <c r="N295" s="16">
        <f t="shared" si="52"/>
        <v>7.5065571877068762E-2</v>
      </c>
      <c r="O295" s="16">
        <f t="shared" si="53"/>
        <v>0.36063907364521675</v>
      </c>
      <c r="P295" s="16">
        <f t="shared" si="54"/>
        <v>6.9357331449537915E-2</v>
      </c>
      <c r="Q295" s="16">
        <f t="shared" si="55"/>
        <v>1.033588969867175</v>
      </c>
      <c r="R295" s="16">
        <f t="shared" si="56"/>
        <v>4.2605636899011555E-2</v>
      </c>
      <c r="S295" s="16">
        <f t="shared" si="57"/>
        <v>0.13951723009143696</v>
      </c>
      <c r="T295" s="16">
        <f t="shared" si="58"/>
        <v>1.0336363728129556</v>
      </c>
      <c r="U295" s="65">
        <f t="shared" si="59"/>
        <v>2.7544101866424024</v>
      </c>
      <c r="V295" s="65"/>
      <c r="W295" s="65"/>
    </row>
    <row r="296" spans="1:23" x14ac:dyDescent="0.25">
      <c r="A296">
        <v>295</v>
      </c>
      <c r="B296">
        <v>6.3404369280633404E-4</v>
      </c>
      <c r="C296" s="16">
        <v>9.3661765754374898E-9</v>
      </c>
      <c r="D296" s="16">
        <v>1.27332655697987E-3</v>
      </c>
      <c r="E296" s="16">
        <v>2.3923002328077301E-5</v>
      </c>
      <c r="F296" s="16">
        <v>7.7564285332100905E-6</v>
      </c>
      <c r="G296" s="16">
        <v>1.19111567162926E-6</v>
      </c>
      <c r="H296" s="16">
        <v>7.0437103124679201E-4</v>
      </c>
      <c r="J296">
        <v>0.95406092023191702</v>
      </c>
      <c r="K296">
        <f t="shared" si="49"/>
        <v>8.9359030426165175E-9</v>
      </c>
      <c r="L296">
        <f t="shared" si="50"/>
        <v>1.2900211635413438E-3</v>
      </c>
      <c r="M296" s="16">
        <f t="shared" si="51"/>
        <v>-2.1933777928675895E-5</v>
      </c>
      <c r="N296" s="16">
        <f t="shared" si="52"/>
        <v>8.3351554407347581E-2</v>
      </c>
      <c r="O296" s="16">
        <f t="shared" si="53"/>
        <v>0.47779038315645245</v>
      </c>
      <c r="P296" s="16">
        <f t="shared" si="54"/>
        <v>0.10325050530853175</v>
      </c>
      <c r="Q296" s="16">
        <f t="shared" si="55"/>
        <v>1.5064703611536407</v>
      </c>
      <c r="R296" s="16">
        <f t="shared" si="56"/>
        <v>4.5612112624567179E-2</v>
      </c>
      <c r="S296" s="16">
        <f t="shared" si="57"/>
        <v>0.16545366798009606</v>
      </c>
      <c r="T296" s="16">
        <f t="shared" si="58"/>
        <v>1.5065478976046409</v>
      </c>
      <c r="U296" s="65">
        <f t="shared" si="59"/>
        <v>3.8884764822352764</v>
      </c>
      <c r="V296" s="65"/>
      <c r="W296" s="65"/>
    </row>
    <row r="297" spans="1:23" x14ac:dyDescent="0.25">
      <c r="A297">
        <v>296</v>
      </c>
      <c r="B297">
        <v>4.5039469842551399E-4</v>
      </c>
      <c r="C297" s="16">
        <v>4.5402335776901403E-9</v>
      </c>
      <c r="D297" s="16">
        <v>8.6102647106486505E-4</v>
      </c>
      <c r="E297" s="16">
        <v>7.8759659710562497E-6</v>
      </c>
      <c r="F297" s="16">
        <v>1.0725220786041799E-5</v>
      </c>
      <c r="G297" s="16">
        <v>2.4463690656332201E-6</v>
      </c>
      <c r="H297" s="16">
        <v>2.3188969637103499E-4</v>
      </c>
      <c r="J297">
        <v>0.95599630385880197</v>
      </c>
      <c r="K297">
        <f t="shared" si="49"/>
        <v>4.3404465189273991E-9</v>
      </c>
      <c r="L297">
        <f t="shared" si="50"/>
        <v>8.849187414690042E-4</v>
      </c>
      <c r="M297" s="16">
        <f t="shared" si="51"/>
        <v>1.5870655382023786E-5</v>
      </c>
      <c r="N297" s="16">
        <f t="shared" si="52"/>
        <v>7.1510060112364091E-3</v>
      </c>
      <c r="O297" s="16">
        <f t="shared" si="53"/>
        <v>3.2465896606097791E-2</v>
      </c>
      <c r="P297" s="16">
        <f t="shared" si="54"/>
        <v>1.1345674840464757E-2</v>
      </c>
      <c r="Q297" s="16">
        <f t="shared" si="55"/>
        <v>7.1127566027799197E-2</v>
      </c>
      <c r="R297" s="16">
        <f t="shared" si="56"/>
        <v>7.6454277852451916E-3</v>
      </c>
      <c r="S297" s="16">
        <f t="shared" si="57"/>
        <v>4.7709099698229444E-2</v>
      </c>
      <c r="T297" s="16">
        <f t="shared" si="58"/>
        <v>7.1129389329999418E-2</v>
      </c>
      <c r="U297" s="65">
        <f t="shared" si="59"/>
        <v>0.2485740602990722</v>
      </c>
      <c r="V297" s="65"/>
      <c r="W297" s="65"/>
    </row>
    <row r="298" spans="1:23" x14ac:dyDescent="0.25">
      <c r="A298">
        <v>297</v>
      </c>
      <c r="B298">
        <v>3.8803746577649001E-4</v>
      </c>
      <c r="C298" s="16">
        <v>3.6247756107584701E-9</v>
      </c>
      <c r="D298" s="16">
        <v>7.9681136374575598E-4</v>
      </c>
      <c r="E298" s="16">
        <v>5.82270851253757E-6</v>
      </c>
      <c r="F298" s="16">
        <v>1.2415955267915499E-5</v>
      </c>
      <c r="G298" s="16">
        <v>3.0622231433321901E-6</v>
      </c>
      <c r="H298" s="16">
        <v>1.7143579486628599E-4</v>
      </c>
      <c r="J298">
        <v>0.95628235775152404</v>
      </c>
      <c r="K298">
        <f t="shared" si="49"/>
        <v>3.4663089673763303E-9</v>
      </c>
      <c r="L298">
        <f t="shared" si="50"/>
        <v>8.2470187264930845E-4</v>
      </c>
      <c r="M298" s="16">
        <f t="shared" si="51"/>
        <v>-4.8626941096328408E-5</v>
      </c>
      <c r="N298" s="16">
        <f t="shared" si="52"/>
        <v>4.4650210366574516E-2</v>
      </c>
      <c r="O298" s="16">
        <f t="shared" si="53"/>
        <v>0.11935960267230007</v>
      </c>
      <c r="P298" s="16">
        <f t="shared" si="54"/>
        <v>2.9981564046258059E-2</v>
      </c>
      <c r="Q298" s="16">
        <f t="shared" si="55"/>
        <v>0.20964387033333345</v>
      </c>
      <c r="R298" s="16">
        <f t="shared" si="56"/>
        <v>6.7010035876114912E-2</v>
      </c>
      <c r="S298" s="16">
        <f t="shared" si="57"/>
        <v>0.27578543454469684</v>
      </c>
      <c r="T298" s="16">
        <f t="shared" si="58"/>
        <v>0.20964751643005444</v>
      </c>
      <c r="U298" s="65">
        <f t="shared" si="59"/>
        <v>0.95607823426933236</v>
      </c>
      <c r="V298" s="65"/>
      <c r="W298" s="65"/>
    </row>
    <row r="299" spans="1:23" x14ac:dyDescent="0.25">
      <c r="A299">
        <v>298</v>
      </c>
      <c r="B299">
        <v>5.0213038533438001E-4</v>
      </c>
      <c r="C299" s="16">
        <v>5.8562957161408899E-9</v>
      </c>
      <c r="D299" s="16">
        <v>9.9928588396849208E-4</v>
      </c>
      <c r="E299" s="16">
        <v>1.1772678398540199E-5</v>
      </c>
      <c r="F299" s="16">
        <v>9.6791317753771702E-6</v>
      </c>
      <c r="G299" s="16">
        <v>1.89946223830979E-6</v>
      </c>
      <c r="H299" s="16">
        <v>3.46621612657874E-4</v>
      </c>
      <c r="J299">
        <v>0.95533490361530105</v>
      </c>
      <c r="K299">
        <f t="shared" si="49"/>
        <v>5.5947237035221576E-9</v>
      </c>
      <c r="L299">
        <f t="shared" si="50"/>
        <v>1.02053775346184E-3</v>
      </c>
      <c r="M299" s="16">
        <f t="shared" si="51"/>
        <v>-1.6276982793080033E-5</v>
      </c>
      <c r="N299" s="16">
        <f t="shared" si="52"/>
        <v>4.239569164478027E-4</v>
      </c>
      <c r="O299" s="16">
        <f t="shared" si="53"/>
        <v>3.301035558083692E-3</v>
      </c>
      <c r="P299" s="16">
        <f t="shared" si="54"/>
        <v>1.3656863305707184E-3</v>
      </c>
      <c r="Q299" s="16">
        <f t="shared" si="55"/>
        <v>9.2373573838662147E-3</v>
      </c>
      <c r="R299" s="16">
        <f t="shared" si="56"/>
        <v>3.4691328484153937E-4</v>
      </c>
      <c r="S299" s="16">
        <f t="shared" si="57"/>
        <v>2.9122272957074085E-3</v>
      </c>
      <c r="T299" s="16">
        <f t="shared" si="58"/>
        <v>9.2377032336460382E-3</v>
      </c>
      <c r="U299" s="65">
        <f t="shared" si="59"/>
        <v>2.6824880003163416E-2</v>
      </c>
      <c r="V299" s="65"/>
      <c r="W299" s="65"/>
    </row>
    <row r="300" spans="1:23" x14ac:dyDescent="0.25">
      <c r="A300">
        <v>299</v>
      </c>
      <c r="B300">
        <v>4.7784471141477898E-4</v>
      </c>
      <c r="C300" s="16">
        <v>5.2409437106015999E-9</v>
      </c>
      <c r="D300" s="16">
        <v>9.3845735524232803E-4</v>
      </c>
      <c r="E300" s="16">
        <v>9.9007806080312802E-6</v>
      </c>
      <c r="F300" s="16">
        <v>1.0143906114559899E-5</v>
      </c>
      <c r="G300" s="16">
        <v>2.1210859627551498E-6</v>
      </c>
      <c r="H300" s="16">
        <v>2.91506733477771E-4</v>
      </c>
      <c r="J300">
        <v>0.95562409064868903</v>
      </c>
      <c r="K300">
        <f t="shared" si="49"/>
        <v>5.0083720675846203E-9</v>
      </c>
      <c r="L300">
        <f t="shared" si="50"/>
        <v>9.6086101249049239E-4</v>
      </c>
      <c r="M300" s="16">
        <f t="shared" si="51"/>
        <v>-5.1715896609344357E-6</v>
      </c>
      <c r="N300" s="16">
        <f t="shared" si="52"/>
        <v>8.2776536341996139E-4</v>
      </c>
      <c r="O300" s="16">
        <f t="shared" si="53"/>
        <v>2.8791509183139908E-3</v>
      </c>
      <c r="P300" s="16">
        <f t="shared" si="54"/>
        <v>6.8467741835627699E-4</v>
      </c>
      <c r="Q300" s="16">
        <f t="shared" si="55"/>
        <v>6.1112380414786944E-3</v>
      </c>
      <c r="R300" s="16">
        <f t="shared" si="56"/>
        <v>8.1214789799415434E-4</v>
      </c>
      <c r="S300" s="16">
        <f t="shared" si="57"/>
        <v>3.182713942189021E-3</v>
      </c>
      <c r="T300" s="16">
        <f t="shared" si="58"/>
        <v>6.1114011407349357E-3</v>
      </c>
      <c r="U300" s="65">
        <f t="shared" si="59"/>
        <v>2.0609094722487037E-2</v>
      </c>
      <c r="V300" s="65"/>
      <c r="W300" s="65"/>
    </row>
    <row r="301" spans="1:23" x14ac:dyDescent="0.25">
      <c r="A301">
        <v>300</v>
      </c>
      <c r="B301" s="16">
        <v>4.22356842242028E-4</v>
      </c>
      <c r="C301" s="16">
        <v>4.0840964853575901E-9</v>
      </c>
      <c r="D301" s="16">
        <v>8.25302595253657E-4</v>
      </c>
      <c r="E301" s="16">
        <v>6.7932654368549699E-6</v>
      </c>
      <c r="F301" s="16">
        <v>1.1419907062456801E-5</v>
      </c>
      <c r="G301" s="16">
        <v>2.71858077564099E-6</v>
      </c>
      <c r="H301" s="16">
        <v>2.0001176183437799E-4</v>
      </c>
      <c r="J301">
        <v>0.95616040684845605</v>
      </c>
      <c r="K301">
        <f t="shared" si="49"/>
        <v>3.9050513570478624E-9</v>
      </c>
      <c r="L301">
        <f t="shared" si="50"/>
        <v>8.5085690605772623E-4</v>
      </c>
      <c r="M301" s="16">
        <f t="shared" si="51"/>
        <v>-6.1432215736702226E-6</v>
      </c>
      <c r="N301" s="16">
        <f t="shared" si="52"/>
        <v>2.003672343884997E-2</v>
      </c>
      <c r="O301" s="16">
        <f t="shared" si="53"/>
        <v>6.8930574800999456E-2</v>
      </c>
      <c r="P301" s="16">
        <f t="shared" si="54"/>
        <v>2.0617114303227622E-2</v>
      </c>
      <c r="Q301" s="16">
        <f t="shared" si="55"/>
        <v>0.13505905619895664</v>
      </c>
      <c r="R301" s="16">
        <f t="shared" si="56"/>
        <v>2.492385152227438E-2</v>
      </c>
      <c r="S301" s="16">
        <f t="shared" si="57"/>
        <v>0.12531620146481456</v>
      </c>
      <c r="T301" s="16">
        <f t="shared" si="58"/>
        <v>0.13506194026362409</v>
      </c>
      <c r="U301" s="65">
        <f t="shared" si="59"/>
        <v>0.52994546199274672</v>
      </c>
      <c r="V301" s="65"/>
      <c r="W301" s="65"/>
    </row>
    <row r="302" spans="1:23" x14ac:dyDescent="0.25">
      <c r="A302">
        <v>301</v>
      </c>
      <c r="B302">
        <v>6.5796419978110803E-4</v>
      </c>
      <c r="C302" s="16">
        <v>9.5058283074449803E-9</v>
      </c>
      <c r="D302" s="16">
        <v>1.2444970673959499E-3</v>
      </c>
      <c r="E302" s="16">
        <v>2.37375630625907E-5</v>
      </c>
      <c r="F302" s="16">
        <v>7.4646403586749198E-6</v>
      </c>
      <c r="G302" s="16">
        <v>1.17323776687623E-6</v>
      </c>
      <c r="H302" s="16">
        <v>6.98910105673521E-4</v>
      </c>
      <c r="J302">
        <v>0.95420220732732197</v>
      </c>
      <c r="K302">
        <f t="shared" si="49"/>
        <v>9.0704823534385404E-9</v>
      </c>
      <c r="L302">
        <f t="shared" si="50"/>
        <v>1.2605900800518686E-3</v>
      </c>
      <c r="M302" s="16">
        <f t="shared" si="51"/>
        <v>5.5338319510347485E-5</v>
      </c>
      <c r="N302" s="16">
        <f t="shared" si="52"/>
        <v>0.11378856669716902</v>
      </c>
      <c r="O302" s="16">
        <f t="shared" si="53"/>
        <v>0.51328676869964374</v>
      </c>
      <c r="P302" s="16">
        <f t="shared" si="54"/>
        <v>8.4919737931450343E-2</v>
      </c>
      <c r="Q302" s="16">
        <f t="shared" si="55"/>
        <v>1.4643854983146771</v>
      </c>
      <c r="R302" s="16">
        <f t="shared" si="56"/>
        <v>5.9124132821776108E-2</v>
      </c>
      <c r="S302" s="16">
        <f t="shared" si="57"/>
        <v>0.1727766666747993</v>
      </c>
      <c r="T302" s="16">
        <f t="shared" si="58"/>
        <v>1.4644537728699278</v>
      </c>
      <c r="U302" s="65">
        <f t="shared" si="59"/>
        <v>3.8727351440094431</v>
      </c>
      <c r="V302" s="65"/>
      <c r="W302" s="65"/>
    </row>
    <row r="303" spans="1:23" x14ac:dyDescent="0.25">
      <c r="A303">
        <v>302</v>
      </c>
      <c r="B303">
        <v>5.5976823118458697E-4</v>
      </c>
      <c r="C303" s="16">
        <v>7.2256765167486099E-9</v>
      </c>
      <c r="D303" s="16">
        <v>1.1086645141451001E-3</v>
      </c>
      <c r="E303" s="16">
        <v>1.60968464285693E-5</v>
      </c>
      <c r="F303" s="16">
        <v>8.7236596443318393E-6</v>
      </c>
      <c r="G303" s="16">
        <v>1.5412778879698101E-6</v>
      </c>
      <c r="H303" s="16">
        <v>4.73939946806115E-4</v>
      </c>
      <c r="J303">
        <v>0.95482393385472797</v>
      </c>
      <c r="K303">
        <f t="shared" si="49"/>
        <v>6.8992488764836359E-9</v>
      </c>
      <c r="L303">
        <f t="shared" si="50"/>
        <v>1.1276458856452169E-3</v>
      </c>
      <c r="M303" s="16">
        <f t="shared" si="51"/>
        <v>-8.1094232760428488E-6</v>
      </c>
      <c r="N303" s="16">
        <f t="shared" si="52"/>
        <v>1.8972392251171682E-2</v>
      </c>
      <c r="O303" s="16">
        <f t="shared" si="53"/>
        <v>9.2854175037542799E-2</v>
      </c>
      <c r="P303" s="16">
        <f t="shared" si="54"/>
        <v>2.263730452430562E-2</v>
      </c>
      <c r="Q303" s="16">
        <f t="shared" si="55"/>
        <v>0.24872033659532805</v>
      </c>
      <c r="R303" s="16">
        <f t="shared" si="56"/>
        <v>1.3340628956302728E-2</v>
      </c>
      <c r="S303" s="16">
        <f t="shared" si="57"/>
        <v>5.3991280323387722E-2</v>
      </c>
      <c r="T303" s="16">
        <f t="shared" si="58"/>
        <v>0.24873021357282923</v>
      </c>
      <c r="U303" s="65">
        <f t="shared" si="59"/>
        <v>0.69924633126086788</v>
      </c>
      <c r="V303" s="65"/>
      <c r="W303" s="65"/>
    </row>
    <row r="304" spans="1:23" x14ac:dyDescent="0.25">
      <c r="A304">
        <v>303</v>
      </c>
      <c r="B304">
        <v>3.4586648243183798E-4</v>
      </c>
      <c r="C304" s="16">
        <v>3.1102106350637601E-9</v>
      </c>
      <c r="D304" s="16">
        <v>7.66628105169838E-4</v>
      </c>
      <c r="E304" s="16">
        <v>4.8081725961397504E-6</v>
      </c>
      <c r="F304" s="16">
        <v>1.3914414834483001E-5</v>
      </c>
      <c r="G304" s="16">
        <v>3.5678766123784599E-6</v>
      </c>
      <c r="H304" s="16">
        <v>1.4156504100888199E-4</v>
      </c>
      <c r="J304">
        <v>0.95640237843404097</v>
      </c>
      <c r="K304">
        <f t="shared" si="49"/>
        <v>2.9746128488058291E-9</v>
      </c>
      <c r="L304">
        <f t="shared" si="50"/>
        <v>7.980217012405475E-4</v>
      </c>
      <c r="M304" s="16">
        <f t="shared" si="51"/>
        <v>-1.0628873637687145E-4</v>
      </c>
      <c r="N304" s="16">
        <f t="shared" si="52"/>
        <v>8.8220491096752604E-2</v>
      </c>
      <c r="O304" s="16">
        <f t="shared" si="53"/>
        <v>0.19219291450712944</v>
      </c>
      <c r="P304" s="16">
        <f t="shared" si="54"/>
        <v>4.180916935716212E-2</v>
      </c>
      <c r="Q304" s="16">
        <f t="shared" si="55"/>
        <v>0.30506685618701734</v>
      </c>
      <c r="R304" s="16">
        <f t="shared" si="56"/>
        <v>0.1687508072909471</v>
      </c>
      <c r="S304" s="16">
        <f t="shared" si="57"/>
        <v>0.60372208917095949</v>
      </c>
      <c r="T304" s="16">
        <f t="shared" si="58"/>
        <v>0.30507104097900045</v>
      </c>
      <c r="U304" s="65">
        <f t="shared" si="59"/>
        <v>1.7048333685889685</v>
      </c>
      <c r="V304" s="65"/>
      <c r="W304" s="65"/>
    </row>
    <row r="305" spans="1:23" x14ac:dyDescent="0.25">
      <c r="A305">
        <v>304</v>
      </c>
      <c r="B305">
        <v>5.4944658143559204E-4</v>
      </c>
      <c r="C305" s="16">
        <v>7.0330967522150799E-9</v>
      </c>
      <c r="D305" s="16">
        <v>1.0991675919173501E-3</v>
      </c>
      <c r="E305" s="16">
        <v>1.5535107908789298E-5</v>
      </c>
      <c r="F305" s="16">
        <v>8.8840418333187508E-6</v>
      </c>
      <c r="G305" s="16">
        <v>1.58332762704938E-6</v>
      </c>
      <c r="H305" s="16">
        <v>4.57400471923861E-4</v>
      </c>
      <c r="J305">
        <v>0.95486641028589203</v>
      </c>
      <c r="K305">
        <f t="shared" si="49"/>
        <v>6.7156678489809792E-9</v>
      </c>
      <c r="L305">
        <f t="shared" si="50"/>
        <v>1.1185119701142847E-3</v>
      </c>
      <c r="M305" s="16">
        <f t="shared" si="51"/>
        <v>-1.9618807243100738E-5</v>
      </c>
      <c r="N305" s="16">
        <f t="shared" si="52"/>
        <v>1.3633211541724932E-2</v>
      </c>
      <c r="O305" s="16">
        <f t="shared" si="53"/>
        <v>7.2870978304648823E-2</v>
      </c>
      <c r="P305" s="16">
        <f t="shared" si="54"/>
        <v>1.9768940751064838E-2</v>
      </c>
      <c r="Q305" s="16">
        <f t="shared" si="55"/>
        <v>0.19928837799092117</v>
      </c>
      <c r="R305" s="16">
        <f t="shared" si="56"/>
        <v>9.8486511765660395E-3</v>
      </c>
      <c r="S305" s="16">
        <f t="shared" si="57"/>
        <v>4.469722973599239E-2</v>
      </c>
      <c r="T305" s="16">
        <f t="shared" si="58"/>
        <v>0.19929637336418807</v>
      </c>
      <c r="U305" s="65">
        <f t="shared" si="59"/>
        <v>0.55940376286510618</v>
      </c>
      <c r="V305" s="65"/>
      <c r="W305" s="65"/>
    </row>
    <row r="306" spans="1:23" x14ac:dyDescent="0.25">
      <c r="A306">
        <v>305</v>
      </c>
      <c r="B306" s="16">
        <v>5.0228779869671003E-4</v>
      </c>
      <c r="C306" s="16">
        <v>5.8590832460132697E-9</v>
      </c>
      <c r="D306" s="16">
        <v>9.9945174890495904E-4</v>
      </c>
      <c r="E306" s="16">
        <v>1.1780217166079901E-5</v>
      </c>
      <c r="F306" s="16">
        <v>9.6761655307855001E-6</v>
      </c>
      <c r="G306" s="16">
        <v>1.8985617866483601E-6</v>
      </c>
      <c r="H306" s="16">
        <v>3.4684357822785302E-4</v>
      </c>
      <c r="J306">
        <v>0.95533415362298002</v>
      </c>
      <c r="K306">
        <f t="shared" si="49"/>
        <v>5.597382333836669E-9</v>
      </c>
      <c r="L306">
        <f t="shared" si="50"/>
        <v>1.0206967826699325E-3</v>
      </c>
      <c r="M306" s="16">
        <f t="shared" si="51"/>
        <v>-1.6121185276512421E-5</v>
      </c>
      <c r="N306" s="16">
        <f t="shared" si="52"/>
        <v>4.3723478924593461E-4</v>
      </c>
      <c r="O306" s="16">
        <f t="shared" si="53"/>
        <v>3.3591269199936334E-3</v>
      </c>
      <c r="P306" s="16">
        <f t="shared" si="54"/>
        <v>1.37843722005064E-3</v>
      </c>
      <c r="Q306" s="16">
        <f t="shared" si="55"/>
        <v>9.372772298135483E-3</v>
      </c>
      <c r="R306" s="16">
        <f t="shared" si="56"/>
        <v>3.5820702941669747E-4</v>
      </c>
      <c r="S306" s="16">
        <f t="shared" si="57"/>
        <v>2.9608322343170992E-3</v>
      </c>
      <c r="T306" s="16">
        <f t="shared" si="58"/>
        <v>9.3731224315363841E-3</v>
      </c>
      <c r="U306" s="65">
        <f t="shared" si="59"/>
        <v>2.7239732922695874E-2</v>
      </c>
      <c r="V306" s="65"/>
      <c r="W306" s="65"/>
    </row>
    <row r="307" spans="1:23" x14ac:dyDescent="0.25">
      <c r="A307">
        <v>306</v>
      </c>
      <c r="B307">
        <v>5.2143214601101302E-4</v>
      </c>
      <c r="C307" s="16">
        <v>5.8686435768031599E-9</v>
      </c>
      <c r="D307" s="16">
        <v>9.6349247294223695E-4</v>
      </c>
      <c r="E307" s="16">
        <v>1.13796229545256E-5</v>
      </c>
      <c r="F307" s="16">
        <v>9.3050627438340896E-6</v>
      </c>
      <c r="G307" s="16">
        <v>1.8946749971004499E-6</v>
      </c>
      <c r="H307" s="16">
        <v>3.35048336717152E-4</v>
      </c>
      <c r="J307">
        <v>0.95551816149100399</v>
      </c>
      <c r="K307">
        <f t="shared" si="49"/>
        <v>5.6075955209529446E-9</v>
      </c>
      <c r="L307">
        <f t="shared" si="50"/>
        <v>9.8399140478342881E-4</v>
      </c>
      <c r="M307" s="16">
        <f t="shared" si="51"/>
        <v>5.8872887238597202E-5</v>
      </c>
      <c r="N307" s="16">
        <f t="shared" si="52"/>
        <v>3.5786040832737932E-3</v>
      </c>
      <c r="O307" s="16">
        <f t="shared" si="53"/>
        <v>3.5622105537550623E-3</v>
      </c>
      <c r="P307" s="16">
        <f t="shared" si="54"/>
        <v>3.5154035266134072E-8</v>
      </c>
      <c r="Q307" s="16">
        <f t="shared" si="55"/>
        <v>3.5420605039392298E-3</v>
      </c>
      <c r="R307" s="16">
        <f t="shared" si="56"/>
        <v>3.1982131350306912E-3</v>
      </c>
      <c r="S307" s="16">
        <f t="shared" si="57"/>
        <v>3.1752505221705335E-3</v>
      </c>
      <c r="T307" s="16">
        <f t="shared" si="58"/>
        <v>3.542045499809186E-3</v>
      </c>
      <c r="U307" s="65">
        <f t="shared" si="59"/>
        <v>2.0598419452013766E-2</v>
      </c>
      <c r="V307" s="65"/>
      <c r="W307" s="65"/>
    </row>
    <row r="308" spans="1:23" x14ac:dyDescent="0.25">
      <c r="A308">
        <v>307</v>
      </c>
      <c r="B308">
        <v>4.7821763312598899E-4</v>
      </c>
      <c r="C308" s="16">
        <v>5.5861005562053602E-9</v>
      </c>
      <c r="D308" s="16">
        <v>1.0009290182007801E-3</v>
      </c>
      <c r="E308" s="16">
        <v>1.12475240939398E-5</v>
      </c>
      <c r="F308" s="16">
        <v>1.01648193613118E-5</v>
      </c>
      <c r="G308" s="16">
        <v>1.9914193799137599E-6</v>
      </c>
      <c r="H308" s="16">
        <v>3.3115961251063301E-4</v>
      </c>
      <c r="J308">
        <v>0.95531689207484305</v>
      </c>
      <c r="K308">
        <f t="shared" si="49"/>
        <v>5.3364962221716564E-9</v>
      </c>
      <c r="L308">
        <f t="shared" si="50"/>
        <v>1.0232444902027612E-3</v>
      </c>
      <c r="M308" s="16">
        <f t="shared" si="51"/>
        <v>-6.6809223950783269E-5</v>
      </c>
      <c r="N308" s="16">
        <f t="shared" si="52"/>
        <v>7.8472485231111133E-4</v>
      </c>
      <c r="O308" s="16">
        <f t="shared" si="53"/>
        <v>7.5104211487494148E-5</v>
      </c>
      <c r="P308" s="16">
        <f t="shared" si="54"/>
        <v>1.4946163025105817E-3</v>
      </c>
      <c r="Q308" s="16">
        <f t="shared" si="55"/>
        <v>2.2293477277437637E-3</v>
      </c>
      <c r="R308" s="16">
        <f t="shared" si="56"/>
        <v>9.3749979092855188E-4</v>
      </c>
      <c r="S308" s="16">
        <f t="shared" si="57"/>
        <v>6.6674172279104169E-5</v>
      </c>
      <c r="T308" s="16">
        <f t="shared" si="58"/>
        <v>2.2295272223333599E-3</v>
      </c>
      <c r="U308" s="65">
        <f t="shared" si="59"/>
        <v>7.8174942795939655E-3</v>
      </c>
      <c r="V308" s="65"/>
      <c r="W308" s="65"/>
    </row>
    <row r="309" spans="1:23" x14ac:dyDescent="0.25">
      <c r="A309">
        <v>308</v>
      </c>
      <c r="B309">
        <v>6.1586130976825899E-4</v>
      </c>
      <c r="C309" s="16">
        <v>9.0004619018509005E-9</v>
      </c>
      <c r="D309" s="16">
        <v>1.2593682524430401E-3</v>
      </c>
      <c r="E309" s="16">
        <v>2.2740036757627299E-5</v>
      </c>
      <c r="F309" s="16">
        <v>7.9808897828187104E-6</v>
      </c>
      <c r="G309" s="16">
        <v>1.23934077145495E-6</v>
      </c>
      <c r="H309" s="16">
        <v>6.6954026437557996E-4</v>
      </c>
      <c r="J309">
        <v>0.95412209205257803</v>
      </c>
      <c r="K309">
        <f t="shared" si="49"/>
        <v>8.5875395392335067E-9</v>
      </c>
      <c r="L309">
        <f t="shared" si="50"/>
        <v>1.2765603723182307E-3</v>
      </c>
      <c r="M309" s="16">
        <f t="shared" si="51"/>
        <v>-4.4837752781712634E-5</v>
      </c>
      <c r="N309" s="16">
        <f t="shared" si="52"/>
        <v>6.3378379509173605E-2</v>
      </c>
      <c r="O309" s="16">
        <f t="shared" si="53"/>
        <v>0.39085975140658619</v>
      </c>
      <c r="P309" s="16">
        <f t="shared" si="54"/>
        <v>9.4151820614743684E-2</v>
      </c>
      <c r="Q309" s="16">
        <f t="shared" si="55"/>
        <v>1.2482295316701744</v>
      </c>
      <c r="R309" s="16">
        <f t="shared" si="56"/>
        <v>3.6409078480666074E-2</v>
      </c>
      <c r="S309" s="16">
        <f t="shared" si="57"/>
        <v>0.14649086843187828</v>
      </c>
      <c r="T309" s="16">
        <f t="shared" si="58"/>
        <v>1.2482937143070267</v>
      </c>
      <c r="U309" s="65">
        <f t="shared" si="59"/>
        <v>3.2278131444202489</v>
      </c>
      <c r="V309" s="65"/>
      <c r="W309" s="65"/>
    </row>
    <row r="310" spans="1:23" x14ac:dyDescent="0.25">
      <c r="A310">
        <v>309</v>
      </c>
      <c r="B310">
        <v>4.5959008957682898E-4</v>
      </c>
      <c r="C310" s="16">
        <v>4.6995045030605004E-9</v>
      </c>
      <c r="D310" s="16">
        <v>8.7363987580372398E-4</v>
      </c>
      <c r="E310" s="16">
        <v>8.2705899529223893E-6</v>
      </c>
      <c r="F310" s="16">
        <v>1.0516310050720299E-5</v>
      </c>
      <c r="G310" s="16">
        <v>2.36377354204116E-6</v>
      </c>
      <c r="H310" s="16">
        <v>2.43508625963086E-4</v>
      </c>
      <c r="J310">
        <v>0.95593778375428595</v>
      </c>
      <c r="K310">
        <f t="shared" si="49"/>
        <v>4.4924339193989421E-9</v>
      </c>
      <c r="L310">
        <f t="shared" si="50"/>
        <v>8.9703156994270269E-4</v>
      </c>
      <c r="M310" s="16">
        <f t="shared" si="51"/>
        <v>2.2148609210955332E-5</v>
      </c>
      <c r="N310" s="16">
        <f t="shared" si="52"/>
        <v>4.3393577468684779E-3</v>
      </c>
      <c r="O310" s="16">
        <f t="shared" si="53"/>
        <v>2.2929184089964069E-2</v>
      </c>
      <c r="P310" s="16">
        <f t="shared" si="54"/>
        <v>8.7286408246906502E-3</v>
      </c>
      <c r="Q310" s="16">
        <f t="shared" si="55"/>
        <v>5.2879539973436002E-2</v>
      </c>
      <c r="R310" s="16">
        <f t="shared" si="56"/>
        <v>4.3899266538307002E-3</v>
      </c>
      <c r="S310" s="16">
        <f t="shared" si="57"/>
        <v>3.1430712054026193E-2</v>
      </c>
      <c r="T310" s="16">
        <f t="shared" si="58"/>
        <v>5.2880995347793856E-2</v>
      </c>
      <c r="U310" s="65">
        <f t="shared" si="59"/>
        <v>0.17757835669060995</v>
      </c>
      <c r="V310" s="65"/>
      <c r="W310" s="65"/>
    </row>
    <row r="311" spans="1:23" x14ac:dyDescent="0.25">
      <c r="A311">
        <v>310</v>
      </c>
      <c r="B311">
        <v>4.1439930489954E-4</v>
      </c>
      <c r="C311" s="16">
        <v>4.25615557370372E-9</v>
      </c>
      <c r="D311" s="16">
        <v>8.7768825937605704E-4</v>
      </c>
      <c r="E311" s="16">
        <v>7.5243037220040597E-6</v>
      </c>
      <c r="F311" s="16">
        <v>1.16679145645688E-5</v>
      </c>
      <c r="G311" s="16">
        <v>2.6102634321080799E-6</v>
      </c>
      <c r="H311" s="16">
        <v>2.21536025960495E-4</v>
      </c>
      <c r="J311">
        <v>0.95589332078129396</v>
      </c>
      <c r="K311">
        <f t="shared" si="49"/>
        <v>4.0684306851094623E-9</v>
      </c>
      <c r="L311">
        <f t="shared" si="50"/>
        <v>9.03630095781729E-4</v>
      </c>
      <c r="M311" s="16">
        <f t="shared" si="51"/>
        <v>-7.4831485982649023E-5</v>
      </c>
      <c r="N311" s="16">
        <f t="shared" si="52"/>
        <v>2.4877172483618225E-2</v>
      </c>
      <c r="O311" s="16">
        <f t="shared" si="53"/>
        <v>5.3582115083162005E-2</v>
      </c>
      <c r="P311" s="16">
        <f t="shared" si="54"/>
        <v>7.9613152928006449E-3</v>
      </c>
      <c r="Q311" s="16">
        <f t="shared" si="55"/>
        <v>8.9664018941297025E-2</v>
      </c>
      <c r="R311" s="16">
        <f t="shared" si="56"/>
        <v>3.349579418037385E-2</v>
      </c>
      <c r="S311" s="16">
        <f t="shared" si="57"/>
        <v>9.0031435653577505E-2</v>
      </c>
      <c r="T311" s="16">
        <f t="shared" si="58"/>
        <v>8.9665566784290537E-2</v>
      </c>
      <c r="U311" s="65">
        <f t="shared" si="59"/>
        <v>0.38927741841911978</v>
      </c>
      <c r="V311" s="65"/>
      <c r="W311" s="65"/>
    </row>
    <row r="312" spans="1:23" x14ac:dyDescent="0.25">
      <c r="A312">
        <v>311</v>
      </c>
      <c r="B312">
        <v>6.1648844259373596E-4</v>
      </c>
      <c r="C312" s="16">
        <v>8.75262041456903E-9</v>
      </c>
      <c r="D312" s="16">
        <v>1.2224336420647399E-3</v>
      </c>
      <c r="E312" s="16">
        <v>2.1473773603463399E-5</v>
      </c>
      <c r="F312" s="16">
        <v>7.9598619788951806E-6</v>
      </c>
      <c r="G312" s="16">
        <v>1.27392596343861E-6</v>
      </c>
      <c r="H312" s="16">
        <v>6.3225627597162705E-4</v>
      </c>
      <c r="J312">
        <v>0.95429663316900804</v>
      </c>
      <c r="K312">
        <f t="shared" si="49"/>
        <v>8.3525961930295532E-9</v>
      </c>
      <c r="L312">
        <f t="shared" si="50"/>
        <v>1.2396185393655542E-3</v>
      </c>
      <c r="M312" s="16">
        <f t="shared" si="51"/>
        <v>-6.6416541780824772E-6</v>
      </c>
      <c r="N312" s="16">
        <f t="shared" si="52"/>
        <v>6.4021797290856483E-2</v>
      </c>
      <c r="O312" s="16">
        <f t="shared" si="53"/>
        <v>0.33690564988925426</v>
      </c>
      <c r="P312" s="16">
        <f t="shared" si="54"/>
        <v>7.2100187429947338E-2</v>
      </c>
      <c r="Q312" s="16">
        <f t="shared" si="55"/>
        <v>0.99868999764704736</v>
      </c>
      <c r="R312" s="16">
        <f t="shared" si="56"/>
        <v>3.72272542407137E-2</v>
      </c>
      <c r="S312" s="16">
        <f t="shared" si="57"/>
        <v>0.13360191609978772</v>
      </c>
      <c r="T312" s="16">
        <f t="shared" si="58"/>
        <v>0.99873723416468008</v>
      </c>
      <c r="U312" s="65">
        <f t="shared" si="59"/>
        <v>2.6412840367622872</v>
      </c>
      <c r="V312" s="65"/>
      <c r="W312" s="65"/>
    </row>
    <row r="313" spans="1:23" x14ac:dyDescent="0.25">
      <c r="A313">
        <v>312</v>
      </c>
      <c r="B313">
        <v>5.5837787863817403E-4</v>
      </c>
      <c r="C313" s="16">
        <v>7.6030511712332706E-9</v>
      </c>
      <c r="D313" s="16">
        <v>1.1711291246448399E-3</v>
      </c>
      <c r="E313" s="16">
        <v>1.7879724792400901E-5</v>
      </c>
      <c r="F313" s="16">
        <v>8.7697234036855905E-6</v>
      </c>
      <c r="G313" s="16">
        <v>1.4657799073537901E-6</v>
      </c>
      <c r="H313" s="16">
        <v>5.2643484446740897E-4</v>
      </c>
      <c r="J313">
        <v>0.95452406476799401</v>
      </c>
      <c r="K313">
        <f t="shared" si="49"/>
        <v>7.2572953086046395E-9</v>
      </c>
      <c r="L313">
        <f t="shared" si="50"/>
        <v>1.1901267483083937E-3</v>
      </c>
      <c r="M313" s="16">
        <f t="shared" si="51"/>
        <v>-7.3370991032045569E-5</v>
      </c>
      <c r="N313" s="16">
        <f t="shared" si="52"/>
        <v>1.8201891948014391E-2</v>
      </c>
      <c r="O313" s="16">
        <f t="shared" si="53"/>
        <v>0.13902554681598395</v>
      </c>
      <c r="P313" s="16">
        <f t="shared" si="54"/>
        <v>4.6343875177988873E-2</v>
      </c>
      <c r="Q313" s="16">
        <f t="shared" si="55"/>
        <v>0.44184736115202022</v>
      </c>
      <c r="R313" s="16">
        <f t="shared" si="56"/>
        <v>1.2283555240496277E-2</v>
      </c>
      <c r="S313" s="16">
        <f t="shared" si="57"/>
        <v>7.2879652370755402E-2</v>
      </c>
      <c r="T313" s="16">
        <f t="shared" si="58"/>
        <v>0.44186852071474303</v>
      </c>
      <c r="U313" s="65">
        <f t="shared" si="59"/>
        <v>1.1724504034200023</v>
      </c>
      <c r="V313" s="65"/>
      <c r="W313" s="65"/>
    </row>
    <row r="314" spans="1:23" x14ac:dyDescent="0.25">
      <c r="A314">
        <v>313</v>
      </c>
      <c r="B314">
        <v>5.0115664545591495E-4</v>
      </c>
      <c r="C314" s="16">
        <v>5.6407435606141699E-9</v>
      </c>
      <c r="D314" s="16">
        <v>9.6358076170953097E-4</v>
      </c>
      <c r="E314" s="16">
        <v>1.0938511303331899E-5</v>
      </c>
      <c r="F314" s="16">
        <v>9.6822595616008502E-6</v>
      </c>
      <c r="G314" s="16">
        <v>1.9712615791699099E-6</v>
      </c>
      <c r="H314" s="16">
        <v>3.2206078553964097E-4</v>
      </c>
      <c r="J314">
        <v>0.95550991330863499</v>
      </c>
      <c r="K314">
        <f t="shared" si="49"/>
        <v>5.3897863905986866E-9</v>
      </c>
      <c r="L314">
        <f t="shared" si="50"/>
        <v>9.8491090166834207E-4</v>
      </c>
      <c r="M314" s="16">
        <f t="shared" si="51"/>
        <v>1.7402389243487933E-5</v>
      </c>
      <c r="N314" s="16">
        <f t="shared" si="52"/>
        <v>3.4637185209418703E-4</v>
      </c>
      <c r="O314" s="16">
        <f t="shared" si="53"/>
        <v>3.4347209970770368E-4</v>
      </c>
      <c r="P314" s="16">
        <f t="shared" si="54"/>
        <v>9.1924323139932219E-9</v>
      </c>
      <c r="Q314" s="16">
        <f t="shared" si="55"/>
        <v>3.4021486975367488E-4</v>
      </c>
      <c r="R314" s="16">
        <f t="shared" si="56"/>
        <v>3.3520042999810983E-4</v>
      </c>
      <c r="S314" s="16">
        <f t="shared" si="57"/>
        <v>3.3142568790162666E-4</v>
      </c>
      <c r="T314" s="16">
        <f t="shared" si="58"/>
        <v>3.4021336805309849E-4</v>
      </c>
      <c r="U314" s="65">
        <f t="shared" si="59"/>
        <v>2.0369074999407144E-3</v>
      </c>
      <c r="V314" s="65"/>
      <c r="W314" s="65"/>
    </row>
    <row r="315" spans="1:23" x14ac:dyDescent="0.25">
      <c r="A315">
        <v>314</v>
      </c>
      <c r="B315">
        <v>4.9688241066465899E-4</v>
      </c>
      <c r="C315" s="16">
        <v>5.5626037774273497E-9</v>
      </c>
      <c r="D315" s="16">
        <v>9.58296834893393E-4</v>
      </c>
      <c r="E315" s="16">
        <v>1.07284185467081E-5</v>
      </c>
      <c r="F315" s="16">
        <v>9.7633533421346307E-6</v>
      </c>
      <c r="G315" s="16">
        <v>1.9988419157457701E-6</v>
      </c>
      <c r="H315" s="16">
        <v>3.15874985594621E-4</v>
      </c>
      <c r="J315">
        <v>0.95553422570070801</v>
      </c>
      <c r="K315">
        <f t="shared" si="49"/>
        <v>5.3152582933438757E-9</v>
      </c>
      <c r="L315">
        <f t="shared" si="50"/>
        <v>9.7981682088963047E-4</v>
      </c>
      <c r="M315" s="16">
        <f t="shared" si="51"/>
        <v>1.3948000439687292E-5</v>
      </c>
      <c r="N315" s="16">
        <f t="shared" si="52"/>
        <v>9.8477815364430703E-5</v>
      </c>
      <c r="O315" s="16">
        <f t="shared" si="53"/>
        <v>1.9567548437911758E-5</v>
      </c>
      <c r="P315" s="16">
        <f t="shared" si="54"/>
        <v>3.1125108273828459E-5</v>
      </c>
      <c r="Q315" s="16">
        <f t="shared" si="55"/>
        <v>1.2455816022880579E-6</v>
      </c>
      <c r="R315" s="16">
        <f t="shared" si="56"/>
        <v>1.017338677253117E-4</v>
      </c>
      <c r="S315" s="16">
        <f t="shared" si="57"/>
        <v>1.9968395451887856E-5</v>
      </c>
      <c r="T315" s="16">
        <f t="shared" si="58"/>
        <v>1.2461898598892224E-6</v>
      </c>
      <c r="U315" s="65">
        <f t="shared" si="59"/>
        <v>2.7336450671554773E-4</v>
      </c>
      <c r="V315" s="65"/>
      <c r="W315" s="65"/>
    </row>
    <row r="316" spans="1:23" x14ac:dyDescent="0.25">
      <c r="A316">
        <v>315</v>
      </c>
      <c r="B316">
        <v>5.7045524568933095E-4</v>
      </c>
      <c r="C316" s="16">
        <v>7.6818812728614903E-9</v>
      </c>
      <c r="D316" s="16">
        <v>1.15785284206148E-3</v>
      </c>
      <c r="E316" s="16">
        <v>1.7863020734955499E-5</v>
      </c>
      <c r="F316" s="16">
        <v>8.5787161744890702E-6</v>
      </c>
      <c r="G316" s="16">
        <v>1.4505161055908201E-6</v>
      </c>
      <c r="H316" s="16">
        <v>5.2594267599039902E-4</v>
      </c>
      <c r="J316">
        <v>0.95459116431692703</v>
      </c>
      <c r="K316">
        <f t="shared" si="49"/>
        <v>7.3330559884052471E-9</v>
      </c>
      <c r="L316">
        <f t="shared" si="50"/>
        <v>1.1764531086347761E-3</v>
      </c>
      <c r="M316" s="16">
        <f t="shared" si="51"/>
        <v>-3.554261725611427E-5</v>
      </c>
      <c r="N316" s="16">
        <f t="shared" si="52"/>
        <v>2.5428091645900576E-2</v>
      </c>
      <c r="O316" s="16">
        <f t="shared" si="53"/>
        <v>0.1498428672577497</v>
      </c>
      <c r="P316" s="16">
        <f t="shared" si="54"/>
        <v>4.0602059792705196E-2</v>
      </c>
      <c r="Q316" s="16">
        <f t="shared" si="55"/>
        <v>0.43978217566379169</v>
      </c>
      <c r="R316" s="16">
        <f t="shared" si="56"/>
        <v>1.6951406461134508E-2</v>
      </c>
      <c r="S316" s="16">
        <f t="shared" si="57"/>
        <v>7.7042060281376862E-2</v>
      </c>
      <c r="T316" s="16">
        <f t="shared" si="58"/>
        <v>0.43980180242128125</v>
      </c>
      <c r="U316" s="65">
        <f t="shared" si="59"/>
        <v>1.1894504635239398</v>
      </c>
      <c r="V316" s="65"/>
      <c r="W316" s="65"/>
    </row>
    <row r="317" spans="1:23" x14ac:dyDescent="0.25">
      <c r="A317">
        <v>316</v>
      </c>
      <c r="B317">
        <v>5.4317157613979099E-4</v>
      </c>
      <c r="C317" s="16">
        <v>7.0696968022859599E-9</v>
      </c>
      <c r="D317" s="16">
        <v>1.11814523517303E-3</v>
      </c>
      <c r="E317" s="16">
        <v>1.5882218424353801E-5</v>
      </c>
      <c r="F317" s="16">
        <v>8.9944609796010597E-6</v>
      </c>
      <c r="G317" s="16">
        <v>1.5754665934316099E-6</v>
      </c>
      <c r="H317" s="16">
        <v>4.6762088177902E-4</v>
      </c>
      <c r="J317">
        <v>0.95477293474802605</v>
      </c>
      <c r="K317">
        <f t="shared" si="49"/>
        <v>6.749955163697301E-9</v>
      </c>
      <c r="L317">
        <f t="shared" si="50"/>
        <v>1.1377025540288614E-3</v>
      </c>
      <c r="M317" s="16">
        <f t="shared" si="51"/>
        <v>-5.1359401749279366E-5</v>
      </c>
      <c r="N317" s="16">
        <f t="shared" si="52"/>
        <v>1.0817511916808875E-2</v>
      </c>
      <c r="O317" s="16">
        <f t="shared" si="53"/>
        <v>7.6482677746805242E-2</v>
      </c>
      <c r="P317" s="16">
        <f t="shared" si="54"/>
        <v>2.5694517188569008E-2</v>
      </c>
      <c r="Q317" s="16">
        <f t="shared" si="55"/>
        <v>0.22918764424277077</v>
      </c>
      <c r="R317" s="16">
        <f t="shared" si="56"/>
        <v>7.7519028454953297E-3</v>
      </c>
      <c r="S317" s="16">
        <f t="shared" si="57"/>
        <v>4.6368048321901507E-2</v>
      </c>
      <c r="T317" s="16">
        <f t="shared" si="58"/>
        <v>0.22919770735762801</v>
      </c>
      <c r="U317" s="65">
        <f t="shared" si="59"/>
        <v>0.62550000961997876</v>
      </c>
      <c r="V317" s="65"/>
      <c r="W317" s="65"/>
    </row>
    <row r="318" spans="1:23" x14ac:dyDescent="0.25">
      <c r="A318">
        <v>317</v>
      </c>
      <c r="B318">
        <v>4.7563095361710601E-4</v>
      </c>
      <c r="C318" s="16">
        <v>5.2657549664577901E-9</v>
      </c>
      <c r="D318" s="16">
        <v>9.4749217456563796E-4</v>
      </c>
      <c r="E318" s="16">
        <v>1.0042389507633E-5</v>
      </c>
      <c r="F318" s="16">
        <v>1.01954165888555E-5</v>
      </c>
      <c r="G318" s="16">
        <v>2.1113109987083299E-6</v>
      </c>
      <c r="H318" s="16">
        <v>2.9567622525521799E-4</v>
      </c>
      <c r="J318">
        <v>0.95557846463031104</v>
      </c>
      <c r="K318">
        <f t="shared" si="49"/>
        <v>5.0318420459671704E-9</v>
      </c>
      <c r="L318">
        <f t="shared" si="50"/>
        <v>9.6998905298709072E-4</v>
      </c>
      <c r="M318" s="16">
        <f t="shared" si="51"/>
        <v>-1.8727145752878756E-5</v>
      </c>
      <c r="N318" s="16">
        <f t="shared" si="52"/>
        <v>1.1069208122039447E-3</v>
      </c>
      <c r="O318" s="16">
        <f t="shared" si="53"/>
        <v>2.4184385268303742E-3</v>
      </c>
      <c r="P318" s="16">
        <f t="shared" si="54"/>
        <v>2.8193577970066637E-4</v>
      </c>
      <c r="Q318" s="16">
        <f t="shared" si="55"/>
        <v>4.2236636266575799E-3</v>
      </c>
      <c r="R318" s="16">
        <f t="shared" si="56"/>
        <v>1.1370986987668033E-3</v>
      </c>
      <c r="S318" s="16">
        <f t="shared" si="57"/>
        <v>2.6571020885029738E-3</v>
      </c>
      <c r="T318" s="16">
        <f t="shared" si="58"/>
        <v>4.2237482011310556E-3</v>
      </c>
      <c r="U318" s="65">
        <f t="shared" si="59"/>
        <v>1.6048907733793395E-2</v>
      </c>
      <c r="V318" s="65"/>
      <c r="W318" s="65"/>
    </row>
    <row r="319" spans="1:23" x14ac:dyDescent="0.25">
      <c r="A319">
        <v>318</v>
      </c>
      <c r="B319">
        <v>5.2590256614639004E-4</v>
      </c>
      <c r="C319" s="16">
        <v>6.0337088978635103E-9</v>
      </c>
      <c r="D319" s="16">
        <v>9.82599136192585E-4</v>
      </c>
      <c r="E319" s="16">
        <v>1.19292237117507E-5</v>
      </c>
      <c r="F319" s="16">
        <v>9.2338464989680802E-6</v>
      </c>
      <c r="G319" s="16">
        <v>1.84322958568922E-6</v>
      </c>
      <c r="H319" s="16">
        <v>3.5123045115058402E-4</v>
      </c>
      <c r="J319">
        <v>0.95542578719378801</v>
      </c>
      <c r="K319">
        <f t="shared" si="49"/>
        <v>5.7647610734394073E-9</v>
      </c>
      <c r="L319">
        <f t="shared" si="50"/>
        <v>1.0029040250673126E-3</v>
      </c>
      <c r="M319" s="16">
        <f t="shared" si="51"/>
        <v>4.8901107225467666E-5</v>
      </c>
      <c r="N319" s="16">
        <f t="shared" si="52"/>
        <v>4.7482648857754559E-3</v>
      </c>
      <c r="O319" s="16">
        <f t="shared" si="53"/>
        <v>8.0083942529703672E-3</v>
      </c>
      <c r="P319" s="16">
        <f t="shared" si="54"/>
        <v>3.8570675159359095E-4</v>
      </c>
      <c r="Q319" s="16">
        <f t="shared" si="55"/>
        <v>1.2251509136243816E-2</v>
      </c>
      <c r="R319" s="16">
        <f t="shared" si="56"/>
        <v>4.0670484202266289E-3</v>
      </c>
      <c r="S319" s="16">
        <f t="shared" si="57"/>
        <v>6.7194020767164346E-3</v>
      </c>
      <c r="T319" s="16">
        <f t="shared" si="58"/>
        <v>1.2251697734937837E-2</v>
      </c>
      <c r="U319" s="65">
        <f t="shared" si="59"/>
        <v>4.843202325846413E-2</v>
      </c>
      <c r="V319" s="65"/>
      <c r="W319" s="65"/>
    </row>
    <row r="320" spans="1:23" x14ac:dyDescent="0.25">
      <c r="A320">
        <v>319</v>
      </c>
      <c r="B320">
        <v>4.5737987207931198E-4</v>
      </c>
      <c r="C320" s="16">
        <v>4.8383464301371498E-9</v>
      </c>
      <c r="D320" s="16">
        <v>9.0445443397659095E-4</v>
      </c>
      <c r="E320" s="16">
        <v>8.8122041675509802E-6</v>
      </c>
      <c r="F320" s="16">
        <v>1.05822218557993E-5</v>
      </c>
      <c r="G320" s="16">
        <v>2.2967496090839899E-6</v>
      </c>
      <c r="H320" s="16">
        <v>2.59455598923359E-4</v>
      </c>
      <c r="J320">
        <v>0.95578316633215499</v>
      </c>
      <c r="K320">
        <f t="shared" si="49"/>
        <v>4.6244100708083642E-9</v>
      </c>
      <c r="L320">
        <f t="shared" si="50"/>
        <v>9.2791078895084335E-4</v>
      </c>
      <c r="M320" s="16">
        <f t="shared" si="51"/>
        <v>-1.3151044792219487E-5</v>
      </c>
      <c r="N320" s="16">
        <f t="shared" si="52"/>
        <v>4.9513899516029003E-3</v>
      </c>
      <c r="O320" s="16">
        <f t="shared" si="53"/>
        <v>1.5965223233880298E-2</v>
      </c>
      <c r="P320" s="16">
        <f t="shared" si="54"/>
        <v>3.7762308701505551E-3</v>
      </c>
      <c r="Q320" s="16">
        <f t="shared" si="55"/>
        <v>3.223022815214218E-2</v>
      </c>
      <c r="R320" s="16">
        <f t="shared" si="56"/>
        <v>5.3201515040630807E-3</v>
      </c>
      <c r="S320" s="16">
        <f t="shared" si="57"/>
        <v>2.0708805930923672E-2</v>
      </c>
      <c r="T320" s="16">
        <f t="shared" si="58"/>
        <v>3.2231007543335674E-2</v>
      </c>
      <c r="U320" s="65">
        <f t="shared" si="59"/>
        <v>0.11518303718609836</v>
      </c>
      <c r="V320" s="65"/>
      <c r="W320" s="65"/>
    </row>
    <row r="321" spans="1:23" x14ac:dyDescent="0.25">
      <c r="A321">
        <v>320</v>
      </c>
      <c r="B321">
        <v>5.41677696173862E-4</v>
      </c>
      <c r="C321" s="16">
        <v>6.6679087436556897E-9</v>
      </c>
      <c r="D321" s="16">
        <v>1.0560117369508E-3</v>
      </c>
      <c r="E321" s="16">
        <v>1.41567727646659E-5</v>
      </c>
      <c r="F321" s="16">
        <v>8.9942608747034301E-6</v>
      </c>
      <c r="G321" s="16">
        <v>1.6692579069239601E-6</v>
      </c>
      <c r="H321" s="16">
        <v>4.1681728583792699E-4</v>
      </c>
      <c r="J321">
        <v>0.95507271380403902</v>
      </c>
      <c r="K321">
        <f t="shared" si="49"/>
        <v>6.36833769920092E-9</v>
      </c>
      <c r="L321">
        <f t="shared" si="50"/>
        <v>1.0756628486983874E-3</v>
      </c>
      <c r="M321" s="16">
        <f t="shared" si="51"/>
        <v>7.6925436493367776E-6</v>
      </c>
      <c r="N321" s="16">
        <f t="shared" si="52"/>
        <v>1.0195128136123256E-2</v>
      </c>
      <c r="O321" s="16">
        <f t="shared" si="53"/>
        <v>4.1618159202610479E-2</v>
      </c>
      <c r="P321" s="16">
        <f t="shared" si="54"/>
        <v>9.1813568958187194E-3</v>
      </c>
      <c r="Q321" s="16">
        <f t="shared" si="55"/>
        <v>0.10117839036736823</v>
      </c>
      <c r="R321" s="16">
        <f t="shared" si="56"/>
        <v>7.7554759048357935E-3</v>
      </c>
      <c r="S321" s="16">
        <f t="shared" si="57"/>
        <v>2.8432456831701529E-2</v>
      </c>
      <c r="T321" s="16">
        <f t="shared" si="58"/>
        <v>0.10118189452082704</v>
      </c>
      <c r="U321" s="65">
        <f t="shared" si="59"/>
        <v>0.29954286185928503</v>
      </c>
      <c r="V321" s="65"/>
      <c r="W321" s="65"/>
    </row>
    <row r="322" spans="1:23" x14ac:dyDescent="0.25">
      <c r="A322">
        <v>321</v>
      </c>
      <c r="B322" s="16">
        <v>5.0234814550570103E-4</v>
      </c>
      <c r="C322" s="16">
        <v>6.0596555193126601E-9</v>
      </c>
      <c r="D322" s="16">
        <v>1.0343726895345E-3</v>
      </c>
      <c r="E322" s="16">
        <v>1.2604332248673E-5</v>
      </c>
      <c r="F322" s="16">
        <v>9.6902798728144807E-6</v>
      </c>
      <c r="G322" s="16">
        <v>1.8364334707689401E-6</v>
      </c>
      <c r="H322" s="16">
        <v>3.7110851538209099E-4</v>
      </c>
      <c r="J322">
        <v>0.95516360183961702</v>
      </c>
      <c r="K322">
        <f t="shared" si="49"/>
        <v>5.7879623917339956E-9</v>
      </c>
      <c r="L322">
        <f t="shared" si="50"/>
        <v>1.0555836230953786E-3</v>
      </c>
      <c r="M322" s="16">
        <f t="shared" si="51"/>
        <v>-5.0887332083976517E-5</v>
      </c>
      <c r="N322" s="16">
        <f t="shared" si="52"/>
        <v>4.4237935177126599E-4</v>
      </c>
      <c r="O322" s="16">
        <f t="shared" si="53"/>
        <v>8.8688815859810262E-3</v>
      </c>
      <c r="P322" s="16">
        <f t="shared" si="54"/>
        <v>5.3823703112478799E-3</v>
      </c>
      <c r="Q322" s="16">
        <f t="shared" si="55"/>
        <v>3.0117322252521256E-2</v>
      </c>
      <c r="R322" s="16">
        <f t="shared" si="56"/>
        <v>3.0608532585932275E-4</v>
      </c>
      <c r="S322" s="16">
        <f t="shared" si="57"/>
        <v>7.2857819312669462E-3</v>
      </c>
      <c r="T322" s="16">
        <f t="shared" si="58"/>
        <v>3.0118665115233884E-2</v>
      </c>
      <c r="U322" s="65">
        <f t="shared" si="59"/>
        <v>8.2521485873881584E-2</v>
      </c>
      <c r="V322" s="65"/>
      <c r="W322" s="65"/>
    </row>
    <row r="323" spans="1:23" x14ac:dyDescent="0.25">
      <c r="A323">
        <v>322</v>
      </c>
      <c r="B323">
        <v>5.0139056250832605E-4</v>
      </c>
      <c r="C323" s="16">
        <v>5.7773439723113101E-9</v>
      </c>
      <c r="D323" s="16">
        <v>9.8698958883551699E-4</v>
      </c>
      <c r="E323" s="16">
        <v>1.14726047578041E-5</v>
      </c>
      <c r="F323" s="16">
        <v>9.6880373997170507E-6</v>
      </c>
      <c r="G323" s="16">
        <v>1.9251567719022E-6</v>
      </c>
      <c r="H323" s="16">
        <v>3.3778638397219298E-4</v>
      </c>
      <c r="J323">
        <v>0.95539490025062102</v>
      </c>
      <c r="K323">
        <f t="shared" ref="K323:K386" si="60">C323*J323</f>
        <v>5.5196449681398906E-9</v>
      </c>
      <c r="L323">
        <f t="shared" ref="L323:L386" si="61">SUM($Z$9*B323,$AA$9*C323,$AB$9*D323,$AC$9*E323,$AD$9*F323,$AE$9*G323)</f>
        <v>1.0082850430628808E-3</v>
      </c>
      <c r="M323" s="16">
        <f t="shared" ref="M323:M386" si="62">$Z$8*B323+$AA$8*C323+$AB$8*D323+$AD$8*F323+$AE$8*G323</f>
        <v>-5.5039180462288297E-6</v>
      </c>
      <c r="N323" s="16">
        <f t="shared" si="52"/>
        <v>3.6429483203937032E-4</v>
      </c>
      <c r="O323" s="16">
        <f t="shared" si="53"/>
        <v>1.8661145147858002E-3</v>
      </c>
      <c r="P323" s="16">
        <f t="shared" si="54"/>
        <v>5.854161453778679E-4</v>
      </c>
      <c r="Q323" s="16">
        <f t="shared" si="55"/>
        <v>4.6474773680587758E-3</v>
      </c>
      <c r="R323" s="16">
        <f t="shared" si="56"/>
        <v>3.1409269208678391E-4</v>
      </c>
      <c r="S323" s="16">
        <f t="shared" si="57"/>
        <v>1.6947868184982195E-3</v>
      </c>
      <c r="T323" s="16">
        <f t="shared" si="58"/>
        <v>4.6476323171728675E-3</v>
      </c>
      <c r="U323" s="65">
        <f t="shared" si="59"/>
        <v>1.4119814688019684E-2</v>
      </c>
      <c r="V323" s="65"/>
      <c r="W323" s="65"/>
    </row>
    <row r="324" spans="1:23" x14ac:dyDescent="0.25">
      <c r="A324">
        <v>323</v>
      </c>
      <c r="B324" s="16">
        <v>5.0146031205409905E-4</v>
      </c>
      <c r="C324" s="16">
        <v>5.9213039981641097E-9</v>
      </c>
      <c r="D324" s="16">
        <v>1.01202721288509E-3</v>
      </c>
      <c r="E324" s="16">
        <v>1.20534341886456E-5</v>
      </c>
      <c r="F324" s="16">
        <v>9.6976799512391192E-6</v>
      </c>
      <c r="G324" s="16">
        <v>1.8788765246121099E-6</v>
      </c>
      <c r="H324" s="16">
        <v>3.5488808735173E-4</v>
      </c>
      <c r="J324">
        <v>0.95527228946991505</v>
      </c>
      <c r="K324">
        <f t="shared" si="60"/>
        <v>5.6564576269735911E-9</v>
      </c>
      <c r="L324">
        <f t="shared" si="61"/>
        <v>1.0332955280081821E-3</v>
      </c>
      <c r="M324" s="16">
        <f t="shared" si="62"/>
        <v>-3.0374903899984095E-5</v>
      </c>
      <c r="N324" s="16">
        <f t="shared" ref="N324:N387" si="63">(B324-$B$2)^2/$B$2/$B$2</f>
        <v>3.6972661841881102E-4</v>
      </c>
      <c r="O324" s="16">
        <f t="shared" ref="O324:O387" si="64">(C324-$C$2)^2/$C$2/$C$2</f>
        <v>4.7876711770904164E-3</v>
      </c>
      <c r="P324" s="16">
        <f t="shared" ref="P324:P387" si="65">(D324-$D$2)^2/$D$2/$D$2</f>
        <v>2.5177135185516526E-3</v>
      </c>
      <c r="Q324" s="16">
        <f t="shared" ref="Q324:Q387" si="66">(E324-$E$2)^2/$E$2/$E$2</f>
        <v>1.4945385293350344E-2</v>
      </c>
      <c r="R324" s="16">
        <f t="shared" ref="R324:R387" si="67">(F324-$F$2)^2/$F$2/$F$2</f>
        <v>2.8039485486073542E-4</v>
      </c>
      <c r="S324" s="16">
        <f t="shared" ref="S324:S387" si="68">(G324-$G$2)^2/$G$2/$G$2</f>
        <v>4.1239329299565409E-3</v>
      </c>
      <c r="T324" s="16">
        <f t="shared" ref="T324:T387" si="69">(H324-$H$2)^2/$H$2/$H$2</f>
        <v>1.4946001422743195E-2</v>
      </c>
      <c r="U324" s="65">
        <f t="shared" ref="U324:U387" si="70">SUM(N324:T324)</f>
        <v>4.1970825814971691E-2</v>
      </c>
      <c r="V324" s="65"/>
      <c r="W324" s="65"/>
    </row>
    <row r="325" spans="1:23" x14ac:dyDescent="0.25">
      <c r="A325">
        <v>324</v>
      </c>
      <c r="B325" s="16">
        <v>4.4943382860394198E-4</v>
      </c>
      <c r="C325" s="16">
        <v>4.7310926933148703E-9</v>
      </c>
      <c r="D325" s="16">
        <v>8.9996351651399904E-4</v>
      </c>
      <c r="E325" s="16">
        <v>8.5744295311704595E-6</v>
      </c>
      <c r="F325" s="16">
        <v>1.07674877967287E-5</v>
      </c>
      <c r="G325" s="16">
        <v>2.34871860104572E-6</v>
      </c>
      <c r="H325" s="16">
        <v>2.52454813667008E-4</v>
      </c>
      <c r="J325">
        <v>0.95580156129845795</v>
      </c>
      <c r="K325">
        <f t="shared" si="60"/>
        <v>4.5219857829180796E-9</v>
      </c>
      <c r="L325">
        <f t="shared" si="61"/>
        <v>9.238424796158089E-4</v>
      </c>
      <c r="M325" s="16">
        <f t="shared" si="62"/>
        <v>-2.4974822407924925E-5</v>
      </c>
      <c r="N325" s="16">
        <f t="shared" si="63"/>
        <v>7.4851235512863991E-3</v>
      </c>
      <c r="O325" s="16">
        <f t="shared" si="64"/>
        <v>2.1234337692167118E-2</v>
      </c>
      <c r="P325" s="16">
        <f t="shared" si="65"/>
        <v>4.3706977224642514E-3</v>
      </c>
      <c r="Q325" s="16">
        <f t="shared" si="66"/>
        <v>4.0669224683092225E-2</v>
      </c>
      <c r="R325" s="16">
        <f t="shared" si="67"/>
        <v>8.4132225851994598E-3</v>
      </c>
      <c r="S325" s="16">
        <f t="shared" si="68"/>
        <v>2.8828275441770967E-2</v>
      </c>
      <c r="T325" s="16">
        <f t="shared" si="69"/>
        <v>4.0670132765335897E-2</v>
      </c>
      <c r="U325" s="65">
        <f t="shared" si="70"/>
        <v>0.15167101444131631</v>
      </c>
      <c r="V325" s="65"/>
      <c r="W325" s="65"/>
    </row>
    <row r="326" spans="1:23" x14ac:dyDescent="0.25">
      <c r="A326">
        <v>325</v>
      </c>
      <c r="B326">
        <v>4.2038466118019701E-4</v>
      </c>
      <c r="C326" s="16">
        <v>4.1641997643396996E-9</v>
      </c>
      <c r="D326" s="16">
        <v>8.4585191516705E-4</v>
      </c>
      <c r="E326" s="16">
        <v>7.0973034499853203E-6</v>
      </c>
      <c r="F326" s="16">
        <v>1.1484530671824099E-5</v>
      </c>
      <c r="G326" s="16">
        <v>2.66691792861973E-6</v>
      </c>
      <c r="H326" s="16">
        <v>2.0896365250297E-4</v>
      </c>
      <c r="J326">
        <v>0.95605605178761</v>
      </c>
      <c r="K326">
        <f t="shared" si="60"/>
        <v>3.9812083855495092E-9</v>
      </c>
      <c r="L326">
        <f t="shared" si="61"/>
        <v>8.7148373023955366E-4</v>
      </c>
      <c r="M326" s="16">
        <f t="shared" si="62"/>
        <v>-3.0714407879159604E-5</v>
      </c>
      <c r="N326" s="16">
        <f t="shared" si="63"/>
        <v>2.1187606394487347E-2</v>
      </c>
      <c r="O326" s="16">
        <f t="shared" si="64"/>
        <v>6.1544831497368488E-2</v>
      </c>
      <c r="P326" s="16">
        <f t="shared" si="65"/>
        <v>1.494815736578616E-2</v>
      </c>
      <c r="Q326" s="16">
        <f t="shared" si="66"/>
        <v>0.11505389033409406</v>
      </c>
      <c r="R326" s="16">
        <f t="shared" si="67"/>
        <v>2.7035624262244061E-2</v>
      </c>
      <c r="S326" s="16">
        <f t="shared" si="68"/>
        <v>0.10776079378964654</v>
      </c>
      <c r="T326" s="16">
        <f t="shared" si="69"/>
        <v>0.11505623217482143</v>
      </c>
      <c r="U326" s="65">
        <f t="shared" si="70"/>
        <v>0.46258713581844807</v>
      </c>
      <c r="V326" s="65"/>
      <c r="W326" s="65"/>
    </row>
    <row r="327" spans="1:23" x14ac:dyDescent="0.25">
      <c r="A327">
        <v>326</v>
      </c>
      <c r="B327" s="16">
        <v>4.8621876891755502E-4</v>
      </c>
      <c r="C327" s="16">
        <v>5.7477817042381098E-9</v>
      </c>
      <c r="D327" s="16">
        <v>1.01322215515654E-3</v>
      </c>
      <c r="E327" s="16">
        <v>1.17137073271999E-5</v>
      </c>
      <c r="F327" s="16">
        <v>1.0002791956307E-5</v>
      </c>
      <c r="G327" s="16">
        <v>1.93565202667516E-6</v>
      </c>
      <c r="H327" s="16">
        <v>3.4488558274668399E-4</v>
      </c>
      <c r="J327">
        <v>0.95526020658799704</v>
      </c>
      <c r="K327">
        <f t="shared" si="60"/>
        <v>5.4906271382132061E-9</v>
      </c>
      <c r="L327">
        <f t="shared" si="61"/>
        <v>1.0351576433141249E-3</v>
      </c>
      <c r="M327" s="16">
        <f t="shared" si="62"/>
        <v>-6.2720105479014868E-5</v>
      </c>
      <c r="N327" s="16">
        <f t="shared" si="63"/>
        <v>1.3807353769510679E-4</v>
      </c>
      <c r="O327" s="16">
        <f t="shared" si="64"/>
        <v>1.433422991353099E-3</v>
      </c>
      <c r="P327" s="16">
        <f t="shared" si="65"/>
        <v>2.6436883107285088E-3</v>
      </c>
      <c r="Q327" s="16">
        <f t="shared" si="66"/>
        <v>8.2120914247137411E-3</v>
      </c>
      <c r="R327" s="16">
        <f t="shared" si="67"/>
        <v>2.0137139423995112E-4</v>
      </c>
      <c r="S327" s="16">
        <f t="shared" si="68"/>
        <v>1.2917255781609782E-3</v>
      </c>
      <c r="T327" s="16">
        <f t="shared" si="69"/>
        <v>8.2125583355580727E-3</v>
      </c>
      <c r="U327" s="65">
        <f t="shared" si="70"/>
        <v>2.2132931572449457E-2</v>
      </c>
      <c r="V327" s="65"/>
      <c r="W327" s="65"/>
    </row>
    <row r="328" spans="1:23" x14ac:dyDescent="0.25">
      <c r="A328">
        <v>327</v>
      </c>
      <c r="B328">
        <v>5.2210648760221397E-4</v>
      </c>
      <c r="C328" s="16">
        <v>6.3638702607260898E-9</v>
      </c>
      <c r="D328" s="16">
        <v>1.04542025563011E-3</v>
      </c>
      <c r="E328" s="16">
        <v>1.33770937522531E-5</v>
      </c>
      <c r="F328" s="16">
        <v>9.3275597526265596E-6</v>
      </c>
      <c r="G328" s="16">
        <v>1.7488301249796801E-6</v>
      </c>
      <c r="H328" s="16">
        <v>3.93861057679942E-4</v>
      </c>
      <c r="J328">
        <v>0.95511732006878802</v>
      </c>
      <c r="K328">
        <f t="shared" si="60"/>
        <v>6.0782427086901622E-9</v>
      </c>
      <c r="L328">
        <f t="shared" si="61"/>
        <v>1.0658178413900821E-3</v>
      </c>
      <c r="M328" s="16">
        <f t="shared" si="62"/>
        <v>-2.1604866185654231E-5</v>
      </c>
      <c r="N328" s="16">
        <f t="shared" si="63"/>
        <v>3.7444667350050452E-3</v>
      </c>
      <c r="O328" s="16">
        <f t="shared" si="64"/>
        <v>2.2232578096588448E-2</v>
      </c>
      <c r="P328" s="16">
        <f t="shared" si="65"/>
        <v>7.1959010580991906E-3</v>
      </c>
      <c r="Q328" s="16">
        <f t="shared" si="66"/>
        <v>6.0266536714547604E-2</v>
      </c>
      <c r="R328" s="16">
        <f t="shared" si="67"/>
        <v>2.9454237142657711E-3</v>
      </c>
      <c r="S328" s="16">
        <f t="shared" si="68"/>
        <v>1.6637903355649984E-2</v>
      </c>
      <c r="T328" s="16">
        <f t="shared" si="69"/>
        <v>6.0268827259150691E-2</v>
      </c>
      <c r="U328" s="65">
        <f t="shared" si="70"/>
        <v>0.17329163693330674</v>
      </c>
      <c r="V328" s="65"/>
      <c r="W328" s="65"/>
    </row>
    <row r="329" spans="1:23" x14ac:dyDescent="0.25">
      <c r="A329">
        <v>328</v>
      </c>
      <c r="B329">
        <v>5.4085398516225504E-4</v>
      </c>
      <c r="C329" s="16">
        <v>6.8349736049590201E-9</v>
      </c>
      <c r="D329" s="16">
        <v>1.0848347467033799E-3</v>
      </c>
      <c r="E329" s="16">
        <v>1.4902846389920501E-5</v>
      </c>
      <c r="F329" s="16">
        <v>9.0196377832499894E-6</v>
      </c>
      <c r="G329" s="16">
        <v>1.6289764460192599E-6</v>
      </c>
      <c r="H329" s="16">
        <v>4.3878449954882099E-4</v>
      </c>
      <c r="J329">
        <v>0.95493277399913701</v>
      </c>
      <c r="K329">
        <f t="shared" si="60"/>
        <v>6.5269403047943987E-9</v>
      </c>
      <c r="L329">
        <f t="shared" si="61"/>
        <v>1.1044961637422944E-3</v>
      </c>
      <c r="M329" s="16">
        <f t="shared" si="62"/>
        <v>-2.2788193417784175E-5</v>
      </c>
      <c r="N329" s="16">
        <f t="shared" si="63"/>
        <v>9.8598381677318086E-3</v>
      </c>
      <c r="O329" s="16">
        <f t="shared" si="64"/>
        <v>5.4836393656670597E-2</v>
      </c>
      <c r="P329" s="16">
        <f t="shared" si="65"/>
        <v>1.5807762786426462E-2</v>
      </c>
      <c r="Q329" s="16">
        <f t="shared" si="66"/>
        <v>0.15019477277162405</v>
      </c>
      <c r="R329" s="16">
        <f t="shared" si="67"/>
        <v>7.3089156070622529E-3</v>
      </c>
      <c r="S329" s="16">
        <f t="shared" si="68"/>
        <v>3.5600750859308798E-2</v>
      </c>
      <c r="T329" s="16">
        <f t="shared" si="69"/>
        <v>0.15020073354354807</v>
      </c>
      <c r="U329" s="65">
        <f t="shared" si="70"/>
        <v>0.42380916739237201</v>
      </c>
      <c r="V329" s="65"/>
      <c r="W329" s="65"/>
    </row>
    <row r="330" spans="1:23" x14ac:dyDescent="0.25">
      <c r="A330">
        <v>329</v>
      </c>
      <c r="B330">
        <v>4.51778268537483E-4</v>
      </c>
      <c r="C330" s="16">
        <v>4.6961783884105297E-9</v>
      </c>
      <c r="D330" s="16">
        <v>8.8844165429519605E-4</v>
      </c>
      <c r="E330" s="16">
        <v>8.4032942012421397E-6</v>
      </c>
      <c r="F330" s="16">
        <v>1.07058246416966E-5</v>
      </c>
      <c r="G330" s="16">
        <v>2.3658655234981499E-6</v>
      </c>
      <c r="H330" s="16">
        <v>2.4741598111955302E-4</v>
      </c>
      <c r="J330">
        <v>0.95586009360869195</v>
      </c>
      <c r="K330">
        <f t="shared" si="60"/>
        <v>4.488889513949205E-9</v>
      </c>
      <c r="L330">
        <f t="shared" si="61"/>
        <v>9.1221447292369896E-4</v>
      </c>
      <c r="M330" s="16">
        <f t="shared" si="62"/>
        <v>-8.6579358487329556E-6</v>
      </c>
      <c r="N330" s="16">
        <f t="shared" si="63"/>
        <v>6.6833055796931048E-3</v>
      </c>
      <c r="O330" s="16">
        <f t="shared" si="64"/>
        <v>2.311143120835556E-2</v>
      </c>
      <c r="P330" s="16">
        <f t="shared" si="65"/>
        <v>6.0945260613118665E-3</v>
      </c>
      <c r="Q330" s="16">
        <f t="shared" si="66"/>
        <v>4.7349720201575914E-2</v>
      </c>
      <c r="R330" s="16">
        <f t="shared" si="67"/>
        <v>7.3053854078770292E-3</v>
      </c>
      <c r="S330" s="16">
        <f t="shared" si="68"/>
        <v>3.1801235554193084E-2</v>
      </c>
      <c r="T330" s="16">
        <f t="shared" si="69"/>
        <v>4.7350869352319407E-2</v>
      </c>
      <c r="U330" s="65">
        <f t="shared" si="70"/>
        <v>0.16969647336532598</v>
      </c>
      <c r="V330" s="65"/>
      <c r="W330" s="65"/>
    </row>
    <row r="331" spans="1:23" x14ac:dyDescent="0.25">
      <c r="A331">
        <v>330</v>
      </c>
      <c r="B331" s="16">
        <v>3.8602175164438297E-4</v>
      </c>
      <c r="C331" s="16">
        <v>3.90743871372243E-9</v>
      </c>
      <c r="D331" s="16">
        <v>8.6482486798523603E-4</v>
      </c>
      <c r="E331" s="16">
        <v>6.8072841457788201E-6</v>
      </c>
      <c r="F331" s="16">
        <v>1.2520332193765401E-5</v>
      </c>
      <c r="G331" s="16">
        <v>2.8429170095803498E-6</v>
      </c>
      <c r="H331" s="16">
        <v>2.00424926552218E-4</v>
      </c>
      <c r="J331">
        <v>0.95593938231044595</v>
      </c>
      <c r="K331">
        <f t="shared" si="60"/>
        <v>3.7352745504117431E-9</v>
      </c>
      <c r="L331">
        <f t="shared" si="61"/>
        <v>8.9270454194363344E-4</v>
      </c>
      <c r="M331" s="16">
        <f t="shared" si="62"/>
        <v>-1.2066103865486749E-4</v>
      </c>
      <c r="N331" s="16">
        <f t="shared" si="63"/>
        <v>4.6398428202974615E-2</v>
      </c>
      <c r="O331" s="16">
        <f t="shared" si="64"/>
        <v>8.669781066700416E-2</v>
      </c>
      <c r="P331" s="16">
        <f t="shared" si="65"/>
        <v>1.0521527165821129E-2</v>
      </c>
      <c r="Q331" s="16">
        <f t="shared" si="66"/>
        <v>0.13410140515809876</v>
      </c>
      <c r="R331" s="16">
        <f t="shared" si="67"/>
        <v>7.2601050859567196E-2</v>
      </c>
      <c r="S331" s="16">
        <f t="shared" si="68"/>
        <v>0.17299481586260268</v>
      </c>
      <c r="T331" s="16">
        <f t="shared" si="69"/>
        <v>0.13410331974806722</v>
      </c>
      <c r="U331" s="65">
        <f t="shared" si="70"/>
        <v>0.6574183576641357</v>
      </c>
      <c r="V331" s="65"/>
      <c r="W331" s="65"/>
    </row>
    <row r="332" spans="1:23" x14ac:dyDescent="0.25">
      <c r="A332">
        <v>331</v>
      </c>
      <c r="B332">
        <v>4.34843677102496E-4</v>
      </c>
      <c r="C332" s="16">
        <v>3.8983880051038698E-9</v>
      </c>
      <c r="D332" s="16">
        <v>7.6401604032938801E-4</v>
      </c>
      <c r="E332" s="16">
        <v>6.0071187582368297E-6</v>
      </c>
      <c r="F332" s="16">
        <v>1.1059618328805099E-5</v>
      </c>
      <c r="G332" s="16">
        <v>2.8460376006970098E-6</v>
      </c>
      <c r="H332" s="16">
        <v>1.76864994786022E-4</v>
      </c>
      <c r="J332">
        <v>0.95647738925487802</v>
      </c>
      <c r="K332">
        <f t="shared" si="60"/>
        <v>3.7287199814242812E-9</v>
      </c>
      <c r="L332">
        <f t="shared" si="61"/>
        <v>7.8897741619969011E-4</v>
      </c>
      <c r="M332" s="16">
        <f t="shared" si="62"/>
        <v>8.0709938005301893E-5</v>
      </c>
      <c r="N332" s="16">
        <f t="shared" si="63"/>
        <v>1.3495791390556807E-2</v>
      </c>
      <c r="O332" s="16">
        <f t="shared" si="64"/>
        <v>8.7662880983645469E-2</v>
      </c>
      <c r="P332" s="16">
        <f t="shared" si="65"/>
        <v>4.2924976154393515E-2</v>
      </c>
      <c r="Q332" s="16">
        <f t="shared" si="66"/>
        <v>0.1942156698825902</v>
      </c>
      <c r="R332" s="16">
        <f t="shared" si="67"/>
        <v>1.472411230042019E-2</v>
      </c>
      <c r="S332" s="16">
        <f t="shared" si="68"/>
        <v>0.17429011654750354</v>
      </c>
      <c r="T332" s="16">
        <f t="shared" si="69"/>
        <v>0.19422018480791428</v>
      </c>
      <c r="U332" s="65">
        <f t="shared" si="70"/>
        <v>0.72153373206702398</v>
      </c>
      <c r="V332" s="65"/>
      <c r="W332" s="65"/>
    </row>
    <row r="333" spans="1:23" x14ac:dyDescent="0.25">
      <c r="A333">
        <v>332</v>
      </c>
      <c r="B333">
        <v>4.7786297500523899E-4</v>
      </c>
      <c r="C333" s="16">
        <v>5.2945029384400301E-9</v>
      </c>
      <c r="D333" s="16">
        <v>9.4822695823079499E-4</v>
      </c>
      <c r="E333" s="16">
        <v>1.01049855990765E-5</v>
      </c>
      <c r="F333" s="16">
        <v>1.0148042655597901E-5</v>
      </c>
      <c r="G333" s="16">
        <v>2.0998596442860402E-6</v>
      </c>
      <c r="H333" s="16">
        <v>2.9751923794740797E-4</v>
      </c>
      <c r="J333">
        <v>0.95557582819678799</v>
      </c>
      <c r="K333">
        <f t="shared" si="60"/>
        <v>5.0592990302901598E-9</v>
      </c>
      <c r="L333">
        <f t="shared" si="61"/>
        <v>9.7061760868333844E-4</v>
      </c>
      <c r="M333" s="16">
        <f t="shared" si="62"/>
        <v>-1.4891658672860453E-5</v>
      </c>
      <c r="N333" s="16">
        <f t="shared" si="63"/>
        <v>8.2563072452945634E-4</v>
      </c>
      <c r="O333" s="16">
        <f t="shared" si="64"/>
        <v>1.9348282626508748E-3</v>
      </c>
      <c r="P333" s="16">
        <f t="shared" si="65"/>
        <v>2.5691156666944858E-4</v>
      </c>
      <c r="Q333" s="16">
        <f t="shared" si="66"/>
        <v>3.5000979309243426E-3</v>
      </c>
      <c r="R333" s="16">
        <f t="shared" si="67"/>
        <v>8.3622849559240083E-4</v>
      </c>
      <c r="S333" s="16">
        <f t="shared" si="68"/>
        <v>2.1016441127723732E-3</v>
      </c>
      <c r="T333" s="16">
        <f t="shared" si="69"/>
        <v>3.5001725957096584E-3</v>
      </c>
      <c r="U333" s="65">
        <f t="shared" si="70"/>
        <v>1.2955513688848555E-2</v>
      </c>
      <c r="V333" s="65"/>
      <c r="W333" s="65"/>
    </row>
    <row r="334" spans="1:23" x14ac:dyDescent="0.25">
      <c r="A334">
        <v>333</v>
      </c>
      <c r="B334" s="16">
        <v>4.8554783275718398E-4</v>
      </c>
      <c r="C334" s="16">
        <v>5.4851198803270098E-9</v>
      </c>
      <c r="D334" s="16">
        <v>9.6722899014747604E-4</v>
      </c>
      <c r="E334" s="16">
        <v>1.06764110057543E-5</v>
      </c>
      <c r="F334" s="16">
        <v>9.9957693912897705E-6</v>
      </c>
      <c r="G334" s="16">
        <v>2.0273028591727599E-6</v>
      </c>
      <c r="H334" s="16">
        <v>3.1434388324578101E-4</v>
      </c>
      <c r="J334">
        <v>0.95548549101802904</v>
      </c>
      <c r="K334">
        <f t="shared" si="60"/>
        <v>5.240952462147006E-9</v>
      </c>
      <c r="L334">
        <f t="shared" si="61"/>
        <v>9.8924234666934794E-4</v>
      </c>
      <c r="M334" s="16">
        <f t="shared" si="62"/>
        <v>-1.8146681154980068E-5</v>
      </c>
      <c r="N334" s="16">
        <f t="shared" si="63"/>
        <v>1.7198122037671257E-4</v>
      </c>
      <c r="O334" s="16">
        <f t="shared" si="64"/>
        <v>9.1537524196842767E-5</v>
      </c>
      <c r="P334" s="16">
        <f t="shared" si="65"/>
        <v>1.3615182827336664E-5</v>
      </c>
      <c r="Q334" s="16">
        <f t="shared" si="66"/>
        <v>3.5501205813792425E-5</v>
      </c>
      <c r="R334" s="16">
        <f t="shared" si="67"/>
        <v>1.8167038797322276E-4</v>
      </c>
      <c r="S334" s="16">
        <f t="shared" si="68"/>
        <v>9.4215915590310415E-5</v>
      </c>
      <c r="T334" s="16">
        <f t="shared" si="69"/>
        <v>3.5498906902584569E-5</v>
      </c>
      <c r="U334" s="65">
        <f t="shared" si="70"/>
        <v>6.2402034368080222E-4</v>
      </c>
      <c r="V334" s="65"/>
      <c r="W334" s="65"/>
    </row>
    <row r="335" spans="1:23" x14ac:dyDescent="0.25">
      <c r="A335">
        <v>334</v>
      </c>
      <c r="B335">
        <v>5.6503576545108096E-4</v>
      </c>
      <c r="C335" s="16">
        <v>7.3705480364688399E-9</v>
      </c>
      <c r="D335" s="16">
        <v>1.1206464431908101E-3</v>
      </c>
      <c r="E335" s="16">
        <v>1.65949376235257E-5</v>
      </c>
      <c r="F335" s="16">
        <v>8.6468211882850793E-6</v>
      </c>
      <c r="G335" s="16">
        <v>1.5111765029812101E-6</v>
      </c>
      <c r="H335" s="16">
        <v>4.8860552981469095E-4</v>
      </c>
      <c r="J335">
        <v>0.95476790424785596</v>
      </c>
      <c r="K335">
        <f t="shared" si="60"/>
        <v>7.0371627019375045E-9</v>
      </c>
      <c r="L335">
        <f t="shared" si="61"/>
        <v>1.1394438915223249E-3</v>
      </c>
      <c r="M335" s="16">
        <f t="shared" si="62"/>
        <v>-9.3723606201630591E-6</v>
      </c>
      <c r="N335" s="16">
        <f t="shared" si="63"/>
        <v>2.2036416133854295E-2</v>
      </c>
      <c r="O335" s="16">
        <f t="shared" si="64"/>
        <v>0.10948082537453988</v>
      </c>
      <c r="P335" s="16">
        <f t="shared" si="65"/>
        <v>2.6533343729293397E-2</v>
      </c>
      <c r="Q335" s="16">
        <f t="shared" si="66"/>
        <v>0.29712763277446996</v>
      </c>
      <c r="R335" s="16">
        <f t="shared" si="67"/>
        <v>1.5201003291042252E-2</v>
      </c>
      <c r="S335" s="16">
        <f t="shared" si="68"/>
        <v>6.1183188157219529E-2</v>
      </c>
      <c r="T335" s="16">
        <f t="shared" si="69"/>
        <v>0.29713968813095065</v>
      </c>
      <c r="U335" s="65">
        <f t="shared" si="70"/>
        <v>0.82870209759136992</v>
      </c>
      <c r="V335" s="65"/>
      <c r="W335" s="65"/>
    </row>
    <row r="336" spans="1:23" x14ac:dyDescent="0.25">
      <c r="A336">
        <v>335</v>
      </c>
      <c r="B336">
        <v>4.3270649346109597E-4</v>
      </c>
      <c r="C336" s="16">
        <v>4.0371127664034403E-9</v>
      </c>
      <c r="D336" s="16">
        <v>7.9571576417447598E-4</v>
      </c>
      <c r="E336" s="16">
        <v>6.4766374300557598E-6</v>
      </c>
      <c r="F336" s="16">
        <v>1.11308346150859E-5</v>
      </c>
      <c r="G336" s="16">
        <v>2.7492510695085098E-6</v>
      </c>
      <c r="H336" s="16">
        <v>1.9068911662855601E-4</v>
      </c>
      <c r="J336">
        <v>0.95631549719572395</v>
      </c>
      <c r="K336">
        <f t="shared" si="60"/>
        <v>3.8607535024383107E-9</v>
      </c>
      <c r="L336">
        <f t="shared" si="61"/>
        <v>8.2072264736138994E-4</v>
      </c>
      <c r="M336" s="16">
        <f t="shared" si="62"/>
        <v>4.4690339560802023E-5</v>
      </c>
      <c r="N336" s="16">
        <f t="shared" si="63"/>
        <v>1.4523927216269491E-2</v>
      </c>
      <c r="O336" s="16">
        <f t="shared" si="64"/>
        <v>7.3457285396295494E-2</v>
      </c>
      <c r="P336" s="16">
        <f t="shared" si="65"/>
        <v>3.0376569111166037E-2</v>
      </c>
      <c r="Q336" s="16">
        <f t="shared" si="66"/>
        <v>0.15759621485906061</v>
      </c>
      <c r="R336" s="16">
        <f t="shared" si="67"/>
        <v>1.6528605836045492E-2</v>
      </c>
      <c r="S336" s="16">
        <f t="shared" si="68"/>
        <v>0.13636457951781256</v>
      </c>
      <c r="T336" s="16">
        <f t="shared" si="69"/>
        <v>0.15759987915888501</v>
      </c>
      <c r="U336" s="65">
        <f t="shared" si="70"/>
        <v>0.58644706109553468</v>
      </c>
      <c r="V336" s="65"/>
      <c r="W336" s="65"/>
    </row>
    <row r="337" spans="1:23" x14ac:dyDescent="0.25">
      <c r="A337">
        <v>336</v>
      </c>
      <c r="B337">
        <v>6.1426048882045302E-4</v>
      </c>
      <c r="C337" s="16">
        <v>8.3379628204023201E-9</v>
      </c>
      <c r="D337" s="16">
        <v>1.16729956979324E-3</v>
      </c>
      <c r="E337" s="16">
        <v>1.9545371358410301E-5</v>
      </c>
      <c r="F337" s="16">
        <v>7.9693688683645092E-6</v>
      </c>
      <c r="G337" s="16">
        <v>1.33648117035251E-6</v>
      </c>
      <c r="H337" s="16">
        <v>5.7547647812969903E-4</v>
      </c>
      <c r="J337">
        <v>0.95455822840626703</v>
      </c>
      <c r="K337">
        <f t="shared" si="60"/>
        <v>7.9590710183605606E-9</v>
      </c>
      <c r="L337">
        <f t="shared" si="61"/>
        <v>1.1845664507375011E-3</v>
      </c>
      <c r="M337" s="16">
        <f t="shared" si="62"/>
        <v>4.3954526903404859E-5</v>
      </c>
      <c r="N337" s="16">
        <f t="shared" si="63"/>
        <v>6.1750723472371385E-2</v>
      </c>
      <c r="O337" s="16">
        <f t="shared" si="64"/>
        <v>0.25559313860793154</v>
      </c>
      <c r="P337" s="16">
        <f t="shared" si="65"/>
        <v>4.4648688087599156E-2</v>
      </c>
      <c r="Q337" s="16">
        <f t="shared" si="66"/>
        <v>0.6720692207616964</v>
      </c>
      <c r="R337" s="16">
        <f t="shared" si="67"/>
        <v>3.6856222488605303E-2</v>
      </c>
      <c r="S337" s="16">
        <f t="shared" si="68"/>
        <v>0.1117966643402791</v>
      </c>
      <c r="T337" s="16">
        <f t="shared" si="69"/>
        <v>0.67209673953001137</v>
      </c>
      <c r="U337" s="65">
        <f t="shared" si="70"/>
        <v>1.8548113972884943</v>
      </c>
      <c r="V337" s="65"/>
      <c r="W337" s="65"/>
    </row>
    <row r="338" spans="1:23" x14ac:dyDescent="0.25">
      <c r="A338">
        <v>337</v>
      </c>
      <c r="B338">
        <v>5.6891933055297397E-4</v>
      </c>
      <c r="C338" s="16">
        <v>7.36484451406024E-9</v>
      </c>
      <c r="D338" s="16">
        <v>1.11190842471557E-3</v>
      </c>
      <c r="E338" s="16">
        <v>1.6454406035418401E-5</v>
      </c>
      <c r="F338" s="16">
        <v>8.5843568029050904E-6</v>
      </c>
      <c r="G338" s="16">
        <v>1.5121976155384E-6</v>
      </c>
      <c r="H338" s="16">
        <v>4.8446764613483301E-4</v>
      </c>
      <c r="J338">
        <v>0.95481113704179998</v>
      </c>
      <c r="K338">
        <f t="shared" si="60"/>
        <v>7.0320355646059204E-9</v>
      </c>
      <c r="L338">
        <f t="shared" si="61"/>
        <v>1.1305819710924047E-3</v>
      </c>
      <c r="M338" s="16">
        <f t="shared" si="62"/>
        <v>7.2566900135433356E-6</v>
      </c>
      <c r="N338" s="16">
        <f t="shared" si="63"/>
        <v>2.4442227727863992E-2</v>
      </c>
      <c r="O338" s="16">
        <f t="shared" si="64"/>
        <v>0.10880036235982044</v>
      </c>
      <c r="P338" s="16">
        <f t="shared" si="65"/>
        <v>2.3661570519045771E-2</v>
      </c>
      <c r="Q338" s="16">
        <f t="shared" si="66"/>
        <v>0.28303439162201433</v>
      </c>
      <c r="R338" s="16">
        <f t="shared" si="67"/>
        <v>1.6802811603169342E-2</v>
      </c>
      <c r="S338" s="16">
        <f t="shared" si="68"/>
        <v>6.0931855175857086E-2</v>
      </c>
      <c r="T338" s="16">
        <f t="shared" si="69"/>
        <v>0.28304536645388323</v>
      </c>
      <c r="U338" s="65">
        <f t="shared" si="70"/>
        <v>0.8007185854616542</v>
      </c>
      <c r="V338" s="65"/>
      <c r="W338" s="65"/>
    </row>
    <row r="339" spans="1:23" x14ac:dyDescent="0.25">
      <c r="A339">
        <v>338</v>
      </c>
      <c r="B339">
        <v>4.9300504108282196E-4</v>
      </c>
      <c r="C339" s="16">
        <v>5.6291626834343997E-9</v>
      </c>
      <c r="D339" s="16">
        <v>9.7784042190450396E-4</v>
      </c>
      <c r="E339" s="16">
        <v>1.10757629102334E-5</v>
      </c>
      <c r="F339" s="16">
        <v>9.8490388434258293E-6</v>
      </c>
      <c r="G339" s="16">
        <v>1.9756475112844898E-6</v>
      </c>
      <c r="H339" s="16">
        <v>3.2610209181659501E-4</v>
      </c>
      <c r="J339">
        <v>0.95543642981553301</v>
      </c>
      <c r="K339">
        <f t="shared" si="60"/>
        <v>5.3783070971113882E-9</v>
      </c>
      <c r="L339">
        <f t="shared" si="61"/>
        <v>9.9950851793995663E-4</v>
      </c>
      <c r="M339" s="16">
        <f t="shared" si="62"/>
        <v>-1.3498435774312677E-5</v>
      </c>
      <c r="N339" s="16">
        <f t="shared" si="63"/>
        <v>4.1728946814060337E-6</v>
      </c>
      <c r="O339" s="16">
        <f t="shared" si="64"/>
        <v>2.703352297760508E-4</v>
      </c>
      <c r="P339" s="16">
        <f t="shared" si="65"/>
        <v>2.161287638458247E-4</v>
      </c>
      <c r="Q339" s="16">
        <f t="shared" si="66"/>
        <v>9.7493263553366299E-4</v>
      </c>
      <c r="R339" s="16">
        <f t="shared" si="67"/>
        <v>1.9560929295569782E-6</v>
      </c>
      <c r="S339" s="16">
        <f t="shared" si="68"/>
        <v>2.5666184022466625E-4</v>
      </c>
      <c r="T339" s="16">
        <f t="shared" si="69"/>
        <v>9.7497544921781691E-4</v>
      </c>
      <c r="U339" s="65">
        <f t="shared" si="70"/>
        <v>2.6991629062089848E-3</v>
      </c>
      <c r="V339" s="65"/>
      <c r="W339" s="65"/>
    </row>
    <row r="340" spans="1:23" x14ac:dyDescent="0.25">
      <c r="A340">
        <v>339</v>
      </c>
      <c r="B340">
        <v>4.6668020724522101E-4</v>
      </c>
      <c r="C340" s="16">
        <v>4.8489717101538101E-9</v>
      </c>
      <c r="D340" s="16">
        <v>8.8801617542319305E-4</v>
      </c>
      <c r="E340" s="16">
        <v>8.6727277359311301E-6</v>
      </c>
      <c r="F340" s="16">
        <v>1.03630757944288E-5</v>
      </c>
      <c r="G340" s="16">
        <v>2.29126741712887E-6</v>
      </c>
      <c r="H340" s="16">
        <v>2.5534881926852002E-4</v>
      </c>
      <c r="J340">
        <v>0.95586942386519103</v>
      </c>
      <c r="K340">
        <f t="shared" si="60"/>
        <v>4.6349837949233325E-9</v>
      </c>
      <c r="L340">
        <f t="shared" si="61"/>
        <v>9.1102874545746933E-4</v>
      </c>
      <c r="M340" s="16">
        <f t="shared" si="62"/>
        <v>2.2331669032972658E-5</v>
      </c>
      <c r="N340" s="16">
        <f t="shared" si="63"/>
        <v>2.6484396901024533E-3</v>
      </c>
      <c r="O340" s="16">
        <f t="shared" si="64"/>
        <v>1.5484066197934238E-2</v>
      </c>
      <c r="P340" s="16">
        <f t="shared" si="65"/>
        <v>6.1636573362399711E-3</v>
      </c>
      <c r="Q340" s="16">
        <f t="shared" si="66"/>
        <v>3.7061614889551585E-2</v>
      </c>
      <c r="R340" s="16">
        <f t="shared" si="67"/>
        <v>2.5725169829802462E-3</v>
      </c>
      <c r="S340" s="16">
        <f t="shared" si="68"/>
        <v>1.9930413666960117E-2</v>
      </c>
      <c r="T340" s="16">
        <f t="shared" si="69"/>
        <v>3.7062691618508468E-2</v>
      </c>
      <c r="U340" s="65">
        <f t="shared" si="70"/>
        <v>0.12092340038227709</v>
      </c>
      <c r="V340" s="65"/>
      <c r="W340" s="65"/>
    </row>
    <row r="341" spans="1:23" x14ac:dyDescent="0.25">
      <c r="A341">
        <v>340</v>
      </c>
      <c r="B341">
        <v>5.9921533038424703E-4</v>
      </c>
      <c r="C341" s="16">
        <v>8.2779905976453907E-9</v>
      </c>
      <c r="D341" s="16">
        <v>1.18859399679287E-3</v>
      </c>
      <c r="E341" s="16">
        <v>1.9754071289619201E-5</v>
      </c>
      <c r="F341" s="16">
        <v>8.1774618500298693E-6</v>
      </c>
      <c r="G341" s="16">
        <v>1.3464880265907601E-6</v>
      </c>
      <c r="H341" s="16">
        <v>5.8162186047601796E-4</v>
      </c>
      <c r="J341">
        <v>0.95445273201106295</v>
      </c>
      <c r="K341">
        <f t="shared" si="60"/>
        <v>7.9009507414845353E-9</v>
      </c>
      <c r="L341">
        <f t="shared" si="61"/>
        <v>1.2062871305289226E-3</v>
      </c>
      <c r="M341" s="16">
        <f t="shared" si="62"/>
        <v>-7.8564697604287228E-6</v>
      </c>
      <c r="N341" s="16">
        <f t="shared" si="63"/>
        <v>4.7487966279179214E-2</v>
      </c>
      <c r="O341" s="16">
        <f t="shared" si="64"/>
        <v>0.24476092638519764</v>
      </c>
      <c r="P341" s="16">
        <f t="shared" si="65"/>
        <v>5.4475330504071086E-2</v>
      </c>
      <c r="Q341" s="16">
        <f t="shared" si="66"/>
        <v>0.70430627179080751</v>
      </c>
      <c r="R341" s="16">
        <f t="shared" si="67"/>
        <v>2.9200330631083959E-2</v>
      </c>
      <c r="S341" s="16">
        <f t="shared" si="68"/>
        <v>0.10848863247300129</v>
      </c>
      <c r="T341" s="16">
        <f t="shared" si="69"/>
        <v>0.70433796947614014</v>
      </c>
      <c r="U341" s="65">
        <f t="shared" si="70"/>
        <v>1.8930574275394809</v>
      </c>
      <c r="V341" s="65"/>
      <c r="W341" s="65"/>
    </row>
    <row r="342" spans="1:23" x14ac:dyDescent="0.25">
      <c r="A342">
        <v>341</v>
      </c>
      <c r="B342">
        <v>5.7399269641654602E-4</v>
      </c>
      <c r="C342" s="16">
        <v>7.5875401737787192E-9</v>
      </c>
      <c r="D342" s="16">
        <v>1.1360181930801501E-3</v>
      </c>
      <c r="E342" s="16">
        <v>1.7315052204042798E-5</v>
      </c>
      <c r="F342" s="16">
        <v>8.5175027934098797E-6</v>
      </c>
      <c r="G342" s="16">
        <v>1.46819736748369E-6</v>
      </c>
      <c r="H342" s="16">
        <v>5.0980825374592504E-4</v>
      </c>
      <c r="J342">
        <v>0.95469678593949003</v>
      </c>
      <c r="K342">
        <f t="shared" si="60"/>
        <v>7.2438002170933029E-9</v>
      </c>
      <c r="L342">
        <f t="shared" si="61"/>
        <v>1.1545138084942796E-3</v>
      </c>
      <c r="M342" s="16">
        <f t="shared" si="62"/>
        <v>-6.5284156611876669E-6</v>
      </c>
      <c r="N342" s="16">
        <f t="shared" si="63"/>
        <v>2.7772829770869985E-2</v>
      </c>
      <c r="O342" s="16">
        <f t="shared" si="64"/>
        <v>0.13694478874733848</v>
      </c>
      <c r="P342" s="16">
        <f t="shared" si="65"/>
        <v>3.1984387678214772E-2</v>
      </c>
      <c r="Q342" s="16">
        <f t="shared" si="66"/>
        <v>0.37471708626251432</v>
      </c>
      <c r="R342" s="16">
        <f t="shared" si="67"/>
        <v>1.8606061421027949E-2</v>
      </c>
      <c r="S342" s="16">
        <f t="shared" si="68"/>
        <v>7.2231018799115851E-2</v>
      </c>
      <c r="T342" s="16">
        <f t="shared" si="69"/>
        <v>0.37473259185908853</v>
      </c>
      <c r="U342" s="65">
        <f t="shared" si="70"/>
        <v>1.0369887645381699</v>
      </c>
      <c r="V342" s="65"/>
      <c r="W342" s="65"/>
    </row>
    <row r="343" spans="1:23" x14ac:dyDescent="0.25">
      <c r="A343">
        <v>342</v>
      </c>
      <c r="B343">
        <v>4.9284846984851702E-4</v>
      </c>
      <c r="C343" s="16">
        <v>5.9382457647028696E-9</v>
      </c>
      <c r="D343" s="16">
        <v>1.03317658284598E-3</v>
      </c>
      <c r="E343" s="16">
        <v>1.2337567633055399E-5</v>
      </c>
      <c r="F343" s="16">
        <v>9.8768769356016002E-6</v>
      </c>
      <c r="G343" s="16">
        <v>1.87397150744135E-6</v>
      </c>
      <c r="H343" s="16">
        <v>3.6325417549429301E-4</v>
      </c>
      <c r="J343">
        <v>0.95516560958266805</v>
      </c>
      <c r="K343">
        <f t="shared" si="60"/>
        <v>5.6720081356941135E-9</v>
      </c>
      <c r="L343">
        <f t="shared" si="61"/>
        <v>1.0547983699788601E-3</v>
      </c>
      <c r="M343" s="16">
        <f t="shared" si="62"/>
        <v>-6.9101430281825864E-5</v>
      </c>
      <c r="N343" s="16">
        <f t="shared" si="63"/>
        <v>2.9740113517187248E-6</v>
      </c>
      <c r="O343" s="16">
        <f t="shared" si="64"/>
        <v>5.2203697137283281E-3</v>
      </c>
      <c r="P343" s="16">
        <f t="shared" si="65"/>
        <v>5.2017911713941097E-3</v>
      </c>
      <c r="Q343" s="16">
        <f t="shared" si="66"/>
        <v>2.2113459416349165E-2</v>
      </c>
      <c r="R343" s="16">
        <f t="shared" si="67"/>
        <v>2.0275510493320167E-6</v>
      </c>
      <c r="S343" s="16">
        <f t="shared" si="68"/>
        <v>4.4436648042718921E-3</v>
      </c>
      <c r="T343" s="16">
        <f t="shared" si="69"/>
        <v>2.2114579090161728E-2</v>
      </c>
      <c r="U343" s="65">
        <f t="shared" si="70"/>
        <v>5.9098865758306272E-2</v>
      </c>
      <c r="V343" s="65"/>
      <c r="W343" s="65"/>
    </row>
    <row r="344" spans="1:23" x14ac:dyDescent="0.25">
      <c r="A344">
        <v>343</v>
      </c>
      <c r="B344">
        <v>4.4048156106243197E-4</v>
      </c>
      <c r="C344" s="16">
        <v>4.3475438991502403E-9</v>
      </c>
      <c r="D344" s="16">
        <v>8.4269576481359404E-4</v>
      </c>
      <c r="E344" s="16">
        <v>7.3825878991517998E-6</v>
      </c>
      <c r="F344" s="16">
        <v>1.09578221426333E-5</v>
      </c>
      <c r="G344" s="16">
        <v>2.5542923052012099E-6</v>
      </c>
      <c r="H344" s="16">
        <v>2.1736313682401001E-4</v>
      </c>
      <c r="J344">
        <v>0.95608304332070704</v>
      </c>
      <c r="K344">
        <f t="shared" si="60"/>
        <v>4.1566130020699346E-9</v>
      </c>
      <c r="L344">
        <f t="shared" si="61"/>
        <v>8.6716135386016272E-4</v>
      </c>
      <c r="M344" s="16">
        <f t="shared" si="62"/>
        <v>1.3801768264701201E-5</v>
      </c>
      <c r="N344" s="16">
        <f t="shared" si="63"/>
        <v>1.0964660381402968E-2</v>
      </c>
      <c r="O344" s="16">
        <f t="shared" si="64"/>
        <v>4.6214843802097991E-2</v>
      </c>
      <c r="P344" s="16">
        <f t="shared" si="65"/>
        <v>1.5759734860798021E-2</v>
      </c>
      <c r="Q344" s="16">
        <f t="shared" si="66"/>
        <v>9.7740112788906208E-2</v>
      </c>
      <c r="R344" s="16">
        <f t="shared" si="67"/>
        <v>1.232583163268897E-2</v>
      </c>
      <c r="S344" s="16">
        <f t="shared" si="68"/>
        <v>7.4079633059596334E-2</v>
      </c>
      <c r="T344" s="16">
        <f t="shared" si="69"/>
        <v>9.7742467064859742E-2</v>
      </c>
      <c r="U344" s="65">
        <f t="shared" si="70"/>
        <v>0.35482728359035021</v>
      </c>
      <c r="V344" s="65"/>
      <c r="W344" s="65"/>
    </row>
    <row r="345" spans="1:23" x14ac:dyDescent="0.25">
      <c r="A345">
        <v>344</v>
      </c>
      <c r="B345">
        <v>4.17076864080595E-4</v>
      </c>
      <c r="C345" s="16">
        <v>4.1930537391512496E-9</v>
      </c>
      <c r="D345" s="16">
        <v>8.5873591031509198E-4</v>
      </c>
      <c r="E345" s="16">
        <v>7.25425170508683E-6</v>
      </c>
      <c r="F345" s="16">
        <v>1.1582714298418799E-5</v>
      </c>
      <c r="G345" s="16">
        <v>2.6489659591161899E-6</v>
      </c>
      <c r="H345" s="16">
        <v>2.1358476382895401E-4</v>
      </c>
      <c r="J345">
        <v>0.955989582863077</v>
      </c>
      <c r="K345">
        <f t="shared" si="60"/>
        <v>4.0085156950136684E-9</v>
      </c>
      <c r="L345">
        <f t="shared" si="61"/>
        <v>8.8454611181730655E-4</v>
      </c>
      <c r="M345" s="16">
        <f t="shared" si="62"/>
        <v>-5.0392383656116582E-5</v>
      </c>
      <c r="N345" s="16">
        <f t="shared" si="63"/>
        <v>2.3190050135491604E-2</v>
      </c>
      <c r="O345" s="16">
        <f t="shared" si="64"/>
        <v>5.8986919061427438E-2</v>
      </c>
      <c r="P345" s="16">
        <f t="shared" si="65"/>
        <v>1.185768198666016E-2</v>
      </c>
      <c r="Q345" s="16">
        <f t="shared" si="66"/>
        <v>0.10535416730962364</v>
      </c>
      <c r="R345" s="16">
        <f t="shared" si="67"/>
        <v>3.0408399691545265E-2</v>
      </c>
      <c r="S345" s="16">
        <f t="shared" si="68"/>
        <v>0.10197058885324282</v>
      </c>
      <c r="T345" s="16">
        <f t="shared" si="69"/>
        <v>0.10535618340635679</v>
      </c>
      <c r="U345" s="65">
        <f t="shared" si="70"/>
        <v>0.43712399044434769</v>
      </c>
      <c r="V345" s="65"/>
      <c r="W345" s="65"/>
    </row>
    <row r="346" spans="1:23" x14ac:dyDescent="0.25">
      <c r="A346">
        <v>345</v>
      </c>
      <c r="B346">
        <v>4.0353466684249099E-4</v>
      </c>
      <c r="C346" s="16">
        <v>3.5020798168556801E-9</v>
      </c>
      <c r="D346" s="16">
        <v>7.3922515092682403E-4</v>
      </c>
      <c r="E346" s="16">
        <v>5.2225946414862699E-6</v>
      </c>
      <c r="F346" s="16">
        <v>1.19059027326137E-5</v>
      </c>
      <c r="G346" s="16">
        <v>3.1673327985510402E-6</v>
      </c>
      <c r="H346" s="16">
        <v>1.5376643810541E-4</v>
      </c>
      <c r="J346">
        <v>0.95658492396577699</v>
      </c>
      <c r="K346">
        <f t="shared" si="60"/>
        <v>3.3500367553289729E-9</v>
      </c>
      <c r="L346">
        <f t="shared" si="61"/>
        <v>7.662007871107856E-4</v>
      </c>
      <c r="M346" s="16">
        <f t="shared" si="62"/>
        <v>4.0868546574196414E-5</v>
      </c>
      <c r="N346" s="16">
        <f t="shared" si="63"/>
        <v>3.2330768601151215E-2</v>
      </c>
      <c r="O346" s="16">
        <f t="shared" si="64"/>
        <v>0.13515874398627467</v>
      </c>
      <c r="P346" s="16">
        <f t="shared" si="65"/>
        <v>5.4246531687316392E-2</v>
      </c>
      <c r="Q346" s="16">
        <f t="shared" si="66"/>
        <v>0.26393212722526427</v>
      </c>
      <c r="R346" s="16">
        <f t="shared" si="67"/>
        <v>4.2910443174515943E-2</v>
      </c>
      <c r="S346" s="16">
        <f t="shared" si="68"/>
        <v>0.33350979199362635</v>
      </c>
      <c r="T346" s="16">
        <f t="shared" si="69"/>
        <v>0.26393720034747037</v>
      </c>
      <c r="U346" s="65">
        <f t="shared" si="70"/>
        <v>1.1260256070156194</v>
      </c>
      <c r="V346" s="65"/>
      <c r="W346" s="65"/>
    </row>
    <row r="347" spans="1:23" x14ac:dyDescent="0.25">
      <c r="A347">
        <v>346</v>
      </c>
      <c r="B347">
        <v>4.41709542195035E-4</v>
      </c>
      <c r="C347" s="16">
        <v>4.2464392995231898E-9</v>
      </c>
      <c r="D347" s="16">
        <v>8.2037505100403696E-4</v>
      </c>
      <c r="E347" s="16">
        <v>7.0216860380871796E-6</v>
      </c>
      <c r="F347" s="16">
        <v>1.0915989075279299E-5</v>
      </c>
      <c r="G347" s="16">
        <v>2.61443764285E-6</v>
      </c>
      <c r="H347" s="16">
        <v>2.0673700172484501E-4</v>
      </c>
      <c r="J347">
        <v>0.95619592244692297</v>
      </c>
      <c r="K347">
        <f t="shared" si="60"/>
        <v>4.0604279431224419E-9</v>
      </c>
      <c r="L347">
        <f t="shared" si="61"/>
        <v>8.448172203581461E-4</v>
      </c>
      <c r="M347" s="16">
        <f t="shared" si="62"/>
        <v>3.8601864031923915E-5</v>
      </c>
      <c r="N347" s="16">
        <f t="shared" si="63"/>
        <v>1.0448187860371506E-2</v>
      </c>
      <c r="O347" s="16">
        <f t="shared" si="64"/>
        <v>5.4397422031194444E-2</v>
      </c>
      <c r="P347" s="16">
        <f t="shared" si="65"/>
        <v>2.2111661197690612E-2</v>
      </c>
      <c r="Q347" s="16">
        <f t="shared" si="66"/>
        <v>0.11987965049783543</v>
      </c>
      <c r="R347" s="16">
        <f t="shared" si="67"/>
        <v>1.1402027357570538E-2</v>
      </c>
      <c r="S347" s="16">
        <f t="shared" si="68"/>
        <v>9.1283365300062647E-2</v>
      </c>
      <c r="T347" s="16">
        <f t="shared" si="69"/>
        <v>0.1198826096258189</v>
      </c>
      <c r="U347" s="65">
        <f t="shared" si="70"/>
        <v>0.42940492387054408</v>
      </c>
      <c r="V347" s="65"/>
      <c r="W347" s="65"/>
    </row>
    <row r="348" spans="1:23" x14ac:dyDescent="0.25">
      <c r="A348">
        <v>347</v>
      </c>
      <c r="B348">
        <v>4.9103748030407597E-4</v>
      </c>
      <c r="C348" s="16">
        <v>5.8106251894141399E-9</v>
      </c>
      <c r="D348" s="16">
        <v>1.01426311939321E-3</v>
      </c>
      <c r="E348" s="16">
        <v>1.1853863247688701E-5</v>
      </c>
      <c r="F348" s="16">
        <v>9.9049126756699507E-6</v>
      </c>
      <c r="G348" s="16">
        <v>1.9147308359965798E-6</v>
      </c>
      <c r="H348" s="16">
        <v>3.4901219068161898E-4</v>
      </c>
      <c r="J348">
        <v>0.95525713540056301</v>
      </c>
      <c r="K348">
        <f t="shared" si="60"/>
        <v>5.5506411733261055E-9</v>
      </c>
      <c r="L348">
        <f t="shared" si="61"/>
        <v>1.0359818649553572E-3</v>
      </c>
      <c r="M348" s="16">
        <f t="shared" si="62"/>
        <v>-5.390690434720521E-5</v>
      </c>
      <c r="N348" s="16">
        <f t="shared" si="63"/>
        <v>3.8272695032791242E-6</v>
      </c>
      <c r="O348" s="16">
        <f t="shared" si="64"/>
        <v>2.4214314161779662E-3</v>
      </c>
      <c r="P348" s="16">
        <f t="shared" si="65"/>
        <v>2.755936507840972E-3</v>
      </c>
      <c r="Q348" s="16">
        <f t="shared" si="66"/>
        <v>1.0747468355353028E-2</v>
      </c>
      <c r="R348" s="16">
        <f t="shared" si="67"/>
        <v>1.8202899490545418E-5</v>
      </c>
      <c r="S348" s="16">
        <f t="shared" si="68"/>
        <v>2.1492930546191621E-3</v>
      </c>
      <c r="T348" s="16">
        <f t="shared" si="69"/>
        <v>1.0748015681144007E-2</v>
      </c>
      <c r="U348" s="65">
        <f t="shared" si="70"/>
        <v>2.8844175184128962E-2</v>
      </c>
      <c r="V348" s="65"/>
      <c r="W348" s="65"/>
    </row>
    <row r="349" spans="1:23" x14ac:dyDescent="0.25">
      <c r="A349">
        <v>348</v>
      </c>
      <c r="B349" s="16">
        <v>4.2944560645841098E-4</v>
      </c>
      <c r="C349" s="16">
        <v>4.3258620136914902E-9</v>
      </c>
      <c r="D349" s="16">
        <v>8.6042413595308499E-4</v>
      </c>
      <c r="E349" s="16">
        <v>7.4987086172169701E-6</v>
      </c>
      <c r="F349" s="16">
        <v>1.1249254939337101E-5</v>
      </c>
      <c r="G349" s="16">
        <v>2.56764804615554E-6</v>
      </c>
      <c r="H349" s="16">
        <v>2.2078223844255101E-4</v>
      </c>
      <c r="J349">
        <v>0.95598821547101598</v>
      </c>
      <c r="K349">
        <f t="shared" si="60"/>
        <v>4.1354731068427835E-9</v>
      </c>
      <c r="L349">
        <f t="shared" si="61"/>
        <v>8.8548596801590114E-4</v>
      </c>
      <c r="M349" s="16">
        <f t="shared" si="62"/>
        <v>-2.6594755099079126E-5</v>
      </c>
      <c r="N349" s="16">
        <f t="shared" si="63"/>
        <v>1.6165361852055648E-2</v>
      </c>
      <c r="O349" s="16">
        <f t="shared" si="64"/>
        <v>4.7913451975011949E-2</v>
      </c>
      <c r="P349" s="16">
        <f t="shared" si="65"/>
        <v>1.1479219321374806E-2</v>
      </c>
      <c r="Q349" s="16">
        <f t="shared" si="66"/>
        <v>9.1096866713807151E-2</v>
      </c>
      <c r="R349" s="16">
        <f t="shared" si="67"/>
        <v>1.9760023483349085E-2</v>
      </c>
      <c r="S349" s="16">
        <f t="shared" si="68"/>
        <v>7.7744842093369557E-2</v>
      </c>
      <c r="T349" s="16">
        <f t="shared" si="69"/>
        <v>9.1098799181167076E-2</v>
      </c>
      <c r="U349" s="65">
        <f t="shared" si="70"/>
        <v>0.35525856462013528</v>
      </c>
      <c r="V349" s="65"/>
      <c r="W349" s="65"/>
    </row>
    <row r="350" spans="1:23" x14ac:dyDescent="0.25">
      <c r="A350">
        <v>349</v>
      </c>
      <c r="B350">
        <v>5.1843464614708496E-4</v>
      </c>
      <c r="C350" s="16">
        <v>5.9568064849667198E-9</v>
      </c>
      <c r="D350" s="16">
        <v>9.8409597096591893E-4</v>
      </c>
      <c r="E350" s="16">
        <v>1.17948524993866E-5</v>
      </c>
      <c r="F350" s="16">
        <v>9.3677325830181708E-6</v>
      </c>
      <c r="G350" s="16">
        <v>1.8670686348717299E-6</v>
      </c>
      <c r="H350" s="16">
        <v>3.47274212204069E-4</v>
      </c>
      <c r="J350">
        <v>0.95541568528227605</v>
      </c>
      <c r="K350">
        <f t="shared" si="60"/>
        <v>5.6912263499283848E-9</v>
      </c>
      <c r="L350">
        <f t="shared" si="61"/>
        <v>1.004692547960342E-3</v>
      </c>
      <c r="M350" s="16">
        <f t="shared" si="62"/>
        <v>3.2176744333827848E-5</v>
      </c>
      <c r="N350" s="16">
        <f t="shared" si="63"/>
        <v>2.8868006680943556E-3</v>
      </c>
      <c r="O350" s="16">
        <f t="shared" si="64"/>
        <v>5.7159016737800862E-3</v>
      </c>
      <c r="P350" s="16">
        <f t="shared" si="65"/>
        <v>4.491296055080855E-4</v>
      </c>
      <c r="Q350" s="16">
        <f t="shared" si="66"/>
        <v>9.638472332165424E-3</v>
      </c>
      <c r="R350" s="16">
        <f t="shared" si="67"/>
        <v>2.5198999174846368E-3</v>
      </c>
      <c r="S350" s="16">
        <f t="shared" si="68"/>
        <v>4.9138449931348145E-3</v>
      </c>
      <c r="T350" s="16">
        <f t="shared" si="69"/>
        <v>9.6386586585282003E-3</v>
      </c>
      <c r="U350" s="65">
        <f t="shared" si="70"/>
        <v>3.5762707848695605E-2</v>
      </c>
      <c r="V350" s="65"/>
      <c r="W350" s="65"/>
    </row>
    <row r="351" spans="1:23" x14ac:dyDescent="0.25">
      <c r="A351">
        <v>350</v>
      </c>
      <c r="B351">
        <v>4.5255993902341702E-4</v>
      </c>
      <c r="C351" s="16">
        <v>4.6338237265875498E-9</v>
      </c>
      <c r="D351" s="16">
        <v>8.7485048180557302E-4</v>
      </c>
      <c r="E351" s="16">
        <v>8.1661251475672507E-6</v>
      </c>
      <c r="F351" s="16">
        <v>1.06806090539643E-5</v>
      </c>
      <c r="G351" s="16">
        <v>2.3973299470427398E-6</v>
      </c>
      <c r="H351" s="16">
        <v>2.4043292001117201E-4</v>
      </c>
      <c r="J351">
        <v>0.95592828065796898</v>
      </c>
      <c r="K351">
        <f t="shared" si="60"/>
        <v>4.4296031478289394E-9</v>
      </c>
      <c r="L351">
        <f t="shared" si="61"/>
        <v>8.9860439603681782E-4</v>
      </c>
      <c r="M351" s="16">
        <f t="shared" si="62"/>
        <v>6.5154820100163252E-6</v>
      </c>
      <c r="N351" s="16">
        <f t="shared" si="63"/>
        <v>6.426062569554275E-3</v>
      </c>
      <c r="O351" s="16">
        <f t="shared" si="64"/>
        <v>2.6661549215186209E-2</v>
      </c>
      <c r="P351" s="16">
        <f t="shared" si="65"/>
        <v>8.49548476742828E-3</v>
      </c>
      <c r="Q351" s="16">
        <f t="shared" si="66"/>
        <v>5.7447391430293371E-2</v>
      </c>
      <c r="R351" s="16">
        <f t="shared" si="67"/>
        <v>6.8748839762991214E-3</v>
      </c>
      <c r="S351" s="16">
        <f t="shared" si="68"/>
        <v>3.7635997766700978E-2</v>
      </c>
      <c r="T351" s="16">
        <f t="shared" si="69"/>
        <v>5.744885649001253E-2</v>
      </c>
      <c r="U351" s="65">
        <f t="shared" si="70"/>
        <v>0.20099022621547477</v>
      </c>
      <c r="V351" s="65"/>
      <c r="W351" s="65"/>
    </row>
    <row r="352" spans="1:23" x14ac:dyDescent="0.25">
      <c r="A352">
        <v>351</v>
      </c>
      <c r="B352" s="16">
        <v>4.9988058303172996E-4</v>
      </c>
      <c r="C352" s="16">
        <v>5.4728496472074702E-9</v>
      </c>
      <c r="D352" s="16">
        <v>9.3670379534237095E-4</v>
      </c>
      <c r="E352" s="16">
        <v>1.0319978609892E-5</v>
      </c>
      <c r="F352" s="16">
        <v>9.6951269776179407E-6</v>
      </c>
      <c r="G352" s="16">
        <v>2.0311241013016301E-6</v>
      </c>
      <c r="H352" s="16">
        <v>3.03849045497784E-4</v>
      </c>
      <c r="J352">
        <v>0.95564209435800196</v>
      </c>
      <c r="K352">
        <f t="shared" si="60"/>
        <v>5.2300854989637986E-9</v>
      </c>
      <c r="L352">
        <f t="shared" si="61"/>
        <v>9.5811970054926119E-4</v>
      </c>
      <c r="M352" s="16">
        <f t="shared" si="62"/>
        <v>4.1641465514198657E-5</v>
      </c>
      <c r="N352" s="16">
        <f t="shared" si="63"/>
        <v>2.5655855030070381E-4</v>
      </c>
      <c r="O352" s="16">
        <f t="shared" si="64"/>
        <v>1.3884204665721498E-4</v>
      </c>
      <c r="P352" s="16">
        <f t="shared" si="65"/>
        <v>7.8321640986943743E-4</v>
      </c>
      <c r="Q352" s="16">
        <f t="shared" si="66"/>
        <v>1.5322848300646154E-3</v>
      </c>
      <c r="R352" s="16">
        <f t="shared" si="67"/>
        <v>2.8913067063916342E-4</v>
      </c>
      <c r="S352" s="16">
        <f t="shared" si="68"/>
        <v>1.3478452132843473E-4</v>
      </c>
      <c r="T352" s="16">
        <f t="shared" si="69"/>
        <v>1.532382877997857E-3</v>
      </c>
      <c r="U352" s="65">
        <f t="shared" si="70"/>
        <v>4.6671999068574263E-3</v>
      </c>
      <c r="V352" s="65"/>
      <c r="W352" s="65"/>
    </row>
    <row r="353" spans="1:23" x14ac:dyDescent="0.25">
      <c r="A353">
        <v>352</v>
      </c>
      <c r="B353">
        <v>5.2637615006210104E-4</v>
      </c>
      <c r="C353" s="16">
        <v>6.7926299665287498E-9</v>
      </c>
      <c r="D353" s="16">
        <v>1.10838786418354E-3</v>
      </c>
      <c r="E353" s="16">
        <v>1.51280251579721E-5</v>
      </c>
      <c r="F353" s="16">
        <v>9.2779121348440903E-6</v>
      </c>
      <c r="G353" s="16">
        <v>1.6395747831581199E-6</v>
      </c>
      <c r="H353" s="16">
        <v>4.4541495506090302E-4</v>
      </c>
      <c r="J353">
        <v>0.95481411694677898</v>
      </c>
      <c r="K353">
        <f t="shared" si="60"/>
        <v>6.4856989832373769E-9</v>
      </c>
      <c r="L353">
        <f t="shared" si="61"/>
        <v>1.1285764706064198E-3</v>
      </c>
      <c r="M353" s="16">
        <f t="shared" si="62"/>
        <v>-7.5824170482217696E-5</v>
      </c>
      <c r="N353" s="16">
        <f t="shared" si="63"/>
        <v>4.8818481603711706E-3</v>
      </c>
      <c r="O353" s="16">
        <f t="shared" si="64"/>
        <v>5.131395986254756E-2</v>
      </c>
      <c r="P353" s="16">
        <f t="shared" si="65"/>
        <v>2.2551000970267399E-2</v>
      </c>
      <c r="Q353" s="16">
        <f t="shared" si="66"/>
        <v>0.16688473226761441</v>
      </c>
      <c r="R353" s="16">
        <f t="shared" si="67"/>
        <v>3.5171502755480984E-3</v>
      </c>
      <c r="S353" s="16">
        <f t="shared" si="68"/>
        <v>3.3636685060075673E-2</v>
      </c>
      <c r="T353" s="16">
        <f t="shared" si="69"/>
        <v>0.16689244660495958</v>
      </c>
      <c r="U353" s="65">
        <f t="shared" si="70"/>
        <v>0.44967782320138394</v>
      </c>
      <c r="V353" s="65"/>
      <c r="W353" s="65"/>
    </row>
    <row r="354" spans="1:23" x14ac:dyDescent="0.25">
      <c r="A354">
        <v>353</v>
      </c>
      <c r="B354">
        <v>5.6814212156950197E-4</v>
      </c>
      <c r="C354" s="16">
        <v>7.4300167422504498E-9</v>
      </c>
      <c r="D354" s="16">
        <v>1.1235814632806699E-3</v>
      </c>
      <c r="E354" s="16">
        <v>1.67721480031931E-5</v>
      </c>
      <c r="F354" s="16">
        <v>8.6005927743983593E-6</v>
      </c>
      <c r="G354" s="16">
        <v>1.4991262871378899E-6</v>
      </c>
      <c r="H354" s="16">
        <v>4.9382320719101001E-4</v>
      </c>
      <c r="J354">
        <v>0.95475474466949395</v>
      </c>
      <c r="K354">
        <f t="shared" si="60"/>
        <v>7.0938437376373932E-9</v>
      </c>
      <c r="L354">
        <f t="shared" si="61"/>
        <v>1.1422743450998623E-3</v>
      </c>
      <c r="M354" s="16">
        <f t="shared" si="62"/>
        <v>-5.9901019608583281E-6</v>
      </c>
      <c r="N354" s="16">
        <f t="shared" si="63"/>
        <v>2.3950784408688655E-2</v>
      </c>
      <c r="O354" s="16">
        <f t="shared" si="64"/>
        <v>0.11670214938850834</v>
      </c>
      <c r="P354" s="16">
        <f t="shared" si="65"/>
        <v>2.7534838232819547E-2</v>
      </c>
      <c r="Q354" s="16">
        <f t="shared" si="66"/>
        <v>0.31538732984703333</v>
      </c>
      <c r="R354" s="16">
        <f t="shared" si="67"/>
        <v>1.6378747876151151E-2</v>
      </c>
      <c r="S354" s="16">
        <f t="shared" si="68"/>
        <v>6.4188257226467024E-2</v>
      </c>
      <c r="T354" s="16">
        <f t="shared" si="69"/>
        <v>0.31540010943047986</v>
      </c>
      <c r="U354" s="65">
        <f t="shared" si="70"/>
        <v>0.87954221641014785</v>
      </c>
      <c r="V354" s="65"/>
      <c r="W354" s="65"/>
    </row>
    <row r="355" spans="1:23" x14ac:dyDescent="0.25">
      <c r="A355">
        <v>354</v>
      </c>
      <c r="B355">
        <v>4.8709826328620701E-4</v>
      </c>
      <c r="C355" s="16">
        <v>5.0808293883173803E-9</v>
      </c>
      <c r="D355" s="16">
        <v>8.9150847636235901E-4</v>
      </c>
      <c r="E355" s="16">
        <v>9.12299047828291E-6</v>
      </c>
      <c r="F355" s="16">
        <v>9.9294347566836797E-6</v>
      </c>
      <c r="G355" s="16">
        <v>2.1867490973679501E-6</v>
      </c>
      <c r="H355" s="16">
        <v>2.6860580656378098E-4</v>
      </c>
      <c r="J355">
        <v>0.95586117980445295</v>
      </c>
      <c r="K355">
        <f t="shared" si="60"/>
        <v>4.8565675735021885E-9</v>
      </c>
      <c r="L355">
        <f t="shared" si="61"/>
        <v>9.13549014143706E-4</v>
      </c>
      <c r="M355" s="16">
        <f t="shared" si="62"/>
        <v>6.0647512428707991E-5</v>
      </c>
      <c r="N355" s="16">
        <f t="shared" si="63"/>
        <v>9.9258967923137817E-5</v>
      </c>
      <c r="O355" s="16">
        <f t="shared" si="64"/>
        <v>6.8176574647208976E-3</v>
      </c>
      <c r="P355" s="16">
        <f t="shared" si="65"/>
        <v>5.607765606046743E-3</v>
      </c>
      <c r="Q355" s="16">
        <f t="shared" si="66"/>
        <v>2.2677833492702859E-2</v>
      </c>
      <c r="R355" s="16">
        <f t="shared" si="67"/>
        <v>4.5600276802679103E-5</v>
      </c>
      <c r="S355" s="16">
        <f t="shared" si="68"/>
        <v>7.9422567609310785E-3</v>
      </c>
      <c r="T355" s="16">
        <f t="shared" si="69"/>
        <v>2.2678699515919921E-2</v>
      </c>
      <c r="U355" s="65">
        <f t="shared" si="70"/>
        <v>6.5869072085047317E-2</v>
      </c>
      <c r="V355" s="65"/>
      <c r="W355" s="65"/>
    </row>
    <row r="356" spans="1:23" x14ac:dyDescent="0.25">
      <c r="A356">
        <v>355</v>
      </c>
      <c r="B356">
        <v>4.5007442728122197E-4</v>
      </c>
      <c r="C356" s="16">
        <v>3.97055464269915E-9</v>
      </c>
      <c r="D356" s="16">
        <v>7.5157419226155105E-4</v>
      </c>
      <c r="E356" s="16">
        <v>6.0196521925942804E-6</v>
      </c>
      <c r="F356" s="16">
        <v>1.06783249493688E-5</v>
      </c>
      <c r="G356" s="16">
        <v>2.7938565793111298E-6</v>
      </c>
      <c r="H356" s="16">
        <v>1.7723389397894599E-4</v>
      </c>
      <c r="J356">
        <v>0.95654884606248902</v>
      </c>
      <c r="K356">
        <f t="shared" si="60"/>
        <v>3.7980294617019304E-9</v>
      </c>
      <c r="L356">
        <f t="shared" si="61"/>
        <v>7.7572072818495714E-4</v>
      </c>
      <c r="M356" s="16">
        <f t="shared" si="62"/>
        <v>1.2442812637748684E-4</v>
      </c>
      <c r="N356" s="16">
        <f t="shared" si="63"/>
        <v>7.2615244224566514E-3</v>
      </c>
      <c r="O356" s="16">
        <f t="shared" si="64"/>
        <v>8.0116315244691483E-2</v>
      </c>
      <c r="P356" s="16">
        <f t="shared" si="65"/>
        <v>4.8441498615191619E-2</v>
      </c>
      <c r="Q356" s="16">
        <f t="shared" si="66"/>
        <v>0.19318849078951034</v>
      </c>
      <c r="R356" s="16">
        <f t="shared" si="67"/>
        <v>6.8365335622279427E-3</v>
      </c>
      <c r="S356" s="16">
        <f t="shared" si="68"/>
        <v>0.15326575644190105</v>
      </c>
      <c r="T356" s="16">
        <f t="shared" si="69"/>
        <v>0.19319332919070376</v>
      </c>
      <c r="U356" s="65">
        <f t="shared" si="70"/>
        <v>0.68230344826668288</v>
      </c>
      <c r="V356" s="65"/>
      <c r="W356" s="65"/>
    </row>
    <row r="357" spans="1:23" x14ac:dyDescent="0.25">
      <c r="A357">
        <v>356</v>
      </c>
      <c r="B357">
        <v>5.4797902486527301E-4</v>
      </c>
      <c r="C357" s="16">
        <v>6.7478629613684101E-9</v>
      </c>
      <c r="D357" s="16">
        <v>1.0563838597323399E-3</v>
      </c>
      <c r="E357" s="16">
        <v>1.4331583251471401E-5</v>
      </c>
      <c r="F357" s="16">
        <v>8.8908093574646302E-6</v>
      </c>
      <c r="G357" s="16">
        <v>1.64947805182403E-6</v>
      </c>
      <c r="H357" s="16">
        <v>4.2196422268056001E-4</v>
      </c>
      <c r="J357">
        <v>0.95507301227942598</v>
      </c>
      <c r="K357">
        <f t="shared" si="60"/>
        <v>6.4447018049628951E-9</v>
      </c>
      <c r="L357">
        <f t="shared" si="61"/>
        <v>1.075808208636132E-3</v>
      </c>
      <c r="M357" s="16">
        <f t="shared" si="62"/>
        <v>2.0149841094414125E-5</v>
      </c>
      <c r="N357" s="16">
        <f t="shared" si="63"/>
        <v>1.2945548387479551E-2</v>
      </c>
      <c r="O357" s="16">
        <f t="shared" si="64"/>
        <v>4.7717081018064003E-2</v>
      </c>
      <c r="P357" s="16">
        <f t="shared" si="65"/>
        <v>9.2555074065043385E-3</v>
      </c>
      <c r="Q357" s="16">
        <f t="shared" si="66"/>
        <v>0.11179759606970462</v>
      </c>
      <c r="R357" s="16">
        <f t="shared" si="67"/>
        <v>9.7129315946964164E-3</v>
      </c>
      <c r="S357" s="16">
        <f t="shared" si="68"/>
        <v>3.1851792080560729E-2</v>
      </c>
      <c r="T357" s="16">
        <f t="shared" si="69"/>
        <v>0.11180132241946079</v>
      </c>
      <c r="U357" s="65">
        <f t="shared" si="70"/>
        <v>0.33508177897647046</v>
      </c>
      <c r="V357" s="65"/>
      <c r="W357" s="65"/>
    </row>
    <row r="358" spans="1:23" x14ac:dyDescent="0.25">
      <c r="A358">
        <v>357</v>
      </c>
      <c r="B358" s="16">
        <v>3.9698016901846801E-4</v>
      </c>
      <c r="C358" s="16">
        <v>3.4981292374950598E-9</v>
      </c>
      <c r="D358" s="16">
        <v>7.5080554360290597E-4</v>
      </c>
      <c r="E358" s="16">
        <v>5.2976730848965203E-6</v>
      </c>
      <c r="F358" s="16">
        <v>1.21095352378827E-5</v>
      </c>
      <c r="G358" s="16">
        <v>3.1713650851319501E-6</v>
      </c>
      <c r="H358" s="16">
        <v>1.5597702927245299E-4</v>
      </c>
      <c r="J358">
        <v>0.95652163939623602</v>
      </c>
      <c r="K358">
        <f t="shared" si="60"/>
        <v>3.3460363130686797E-9</v>
      </c>
      <c r="L358">
        <f t="shared" si="61"/>
        <v>7.7819248103456595E-4</v>
      </c>
      <c r="M358" s="16">
        <f t="shared" si="62"/>
        <v>1.5767857002370162E-5</v>
      </c>
      <c r="N358" s="16">
        <f t="shared" si="63"/>
        <v>3.7299095610082086E-2</v>
      </c>
      <c r="O358" s="16">
        <f t="shared" si="64"/>
        <v>0.13568376023306125</v>
      </c>
      <c r="P358" s="16">
        <f t="shared" si="65"/>
        <v>4.8793239720942953E-2</v>
      </c>
      <c r="Q358" s="16">
        <f t="shared" si="66"/>
        <v>0.25679857271129031</v>
      </c>
      <c r="R358" s="16">
        <f t="shared" si="67"/>
        <v>5.1890476340132378E-2</v>
      </c>
      <c r="S358" s="16">
        <f t="shared" si="68"/>
        <v>0.33583342041622422</v>
      </c>
      <c r="T358" s="16">
        <f t="shared" si="69"/>
        <v>0.25680335616333266</v>
      </c>
      <c r="U358" s="65">
        <f t="shared" si="70"/>
        <v>1.1231019211950659</v>
      </c>
      <c r="V358" s="65"/>
      <c r="W358" s="65"/>
    </row>
    <row r="359" spans="1:23" x14ac:dyDescent="0.25">
      <c r="A359">
        <v>358</v>
      </c>
      <c r="B359">
        <v>4.8876652920903799E-4</v>
      </c>
      <c r="C359" s="16">
        <v>5.1977705452854197E-9</v>
      </c>
      <c r="D359" s="16">
        <v>9.0928987308342096E-4</v>
      </c>
      <c r="E359" s="16">
        <v>9.5172356214067601E-6</v>
      </c>
      <c r="F359" s="16">
        <v>9.9035654268629996E-6</v>
      </c>
      <c r="G359" s="16">
        <v>2.1379775657226101E-6</v>
      </c>
      <c r="H359" s="16">
        <v>2.8021369568714702E-4</v>
      </c>
      <c r="J359">
        <v>0.95577341085906398</v>
      </c>
      <c r="K359">
        <f t="shared" si="60"/>
        <v>4.9678908829302225E-9</v>
      </c>
      <c r="L359">
        <f t="shared" si="61"/>
        <v>9.3122978373232437E-4</v>
      </c>
      <c r="M359" s="16">
        <f t="shared" si="62"/>
        <v>4.6303274685751758E-5</v>
      </c>
      <c r="N359" s="16">
        <f t="shared" si="63"/>
        <v>4.3192434050518451E-5</v>
      </c>
      <c r="O359" s="16">
        <f t="shared" si="64"/>
        <v>3.7765173643053269E-3</v>
      </c>
      <c r="P359" s="16">
        <f t="shared" si="65"/>
        <v>3.1847204609660416E-3</v>
      </c>
      <c r="Q359" s="16">
        <f t="shared" si="66"/>
        <v>1.2969766678719795E-2</v>
      </c>
      <c r="R359" s="16">
        <f t="shared" si="67"/>
        <v>1.705596706150497E-5</v>
      </c>
      <c r="S359" s="16">
        <f t="shared" si="68"/>
        <v>4.2027316892417517E-3</v>
      </c>
      <c r="T359" s="16">
        <f t="shared" si="69"/>
        <v>1.2970281957445755E-2</v>
      </c>
      <c r="U359" s="65">
        <f t="shared" si="70"/>
        <v>3.7164266551790698E-2</v>
      </c>
      <c r="V359" s="65"/>
      <c r="W359" s="65"/>
    </row>
    <row r="360" spans="1:23" x14ac:dyDescent="0.25">
      <c r="A360">
        <v>359</v>
      </c>
      <c r="B360">
        <v>4.1686185719824802E-4</v>
      </c>
      <c r="C360" s="16">
        <v>4.15376780516433E-9</v>
      </c>
      <c r="D360" s="16">
        <v>8.5097401793800102E-4</v>
      </c>
      <c r="E360" s="16">
        <v>7.1219498595479203E-6</v>
      </c>
      <c r="F360" s="16">
        <v>1.15845476790657E-5</v>
      </c>
      <c r="G360" s="16">
        <v>2.6737842608728999E-6</v>
      </c>
      <c r="H360" s="16">
        <v>2.0968936364215601E-4</v>
      </c>
      <c r="J360">
        <v>0.95602831549752898</v>
      </c>
      <c r="K360">
        <f t="shared" si="60"/>
        <v>3.9711196377391225E-9</v>
      </c>
      <c r="L360">
        <f t="shared" si="61"/>
        <v>8.7681274378920019E-4</v>
      </c>
      <c r="M360" s="16">
        <f t="shared" si="62"/>
        <v>-4.3089029392704091E-5</v>
      </c>
      <c r="N360" s="16">
        <f t="shared" si="63"/>
        <v>2.3323338058102307E-2</v>
      </c>
      <c r="O360" s="16">
        <f t="shared" si="64"/>
        <v>6.248298969136757E-2</v>
      </c>
      <c r="P360" s="16">
        <f t="shared" si="65"/>
        <v>1.3676710868563903E-2</v>
      </c>
      <c r="Q360" s="16">
        <f t="shared" si="66"/>
        <v>0.11350242493503293</v>
      </c>
      <c r="R360" s="16">
        <f t="shared" si="67"/>
        <v>3.0473264502266128E-2</v>
      </c>
      <c r="S360" s="16">
        <f t="shared" si="68"/>
        <v>0.11001772339840837</v>
      </c>
      <c r="T360" s="16">
        <f t="shared" si="69"/>
        <v>0.11350464240117916</v>
      </c>
      <c r="U360" s="65">
        <f t="shared" si="70"/>
        <v>0.46698109385492037</v>
      </c>
      <c r="V360" s="65"/>
      <c r="W360" s="65"/>
    </row>
    <row r="361" spans="1:23" x14ac:dyDescent="0.25">
      <c r="A361">
        <v>360</v>
      </c>
      <c r="B361">
        <v>5.0754254982809098E-4</v>
      </c>
      <c r="C361" s="16">
        <v>5.7790314757317303E-9</v>
      </c>
      <c r="D361" s="16">
        <v>9.7502992855909396E-4</v>
      </c>
      <c r="E361" s="16">
        <v>1.13384606375245E-5</v>
      </c>
      <c r="F361" s="16">
        <v>9.5651953513589506E-6</v>
      </c>
      <c r="G361" s="16">
        <v>1.9243265421426301E-6</v>
      </c>
      <c r="H361" s="16">
        <v>3.3383660016953902E-4</v>
      </c>
      <c r="J361">
        <v>0.95545608421144501</v>
      </c>
      <c r="K361">
        <f t="shared" si="60"/>
        <v>5.5216107843373274E-9</v>
      </c>
      <c r="L361">
        <f t="shared" si="61"/>
        <v>9.9607886677247873E-4</v>
      </c>
      <c r="M361" s="16">
        <f t="shared" si="62"/>
        <v>1.9006232883703259E-5</v>
      </c>
      <c r="N361" s="16">
        <f t="shared" si="63"/>
        <v>9.9796275017635747E-4</v>
      </c>
      <c r="O361" s="16">
        <f t="shared" si="64"/>
        <v>1.8925332205790919E-3</v>
      </c>
      <c r="P361" s="16">
        <f t="shared" si="65"/>
        <v>1.3888339879893563E-4</v>
      </c>
      <c r="Q361" s="16">
        <f t="shared" si="66"/>
        <v>3.100567431758587E-3</v>
      </c>
      <c r="R361" s="16">
        <f t="shared" si="67"/>
        <v>9.1069402029321479E-4</v>
      </c>
      <c r="S361" s="16">
        <f t="shared" si="68"/>
        <v>1.7290035062479381E-3</v>
      </c>
      <c r="T361" s="16">
        <f t="shared" si="69"/>
        <v>3.1006234108803491E-3</v>
      </c>
      <c r="U361" s="65">
        <f t="shared" si="70"/>
        <v>1.1870267738734473E-2</v>
      </c>
      <c r="V361" s="65"/>
      <c r="W361" s="65"/>
    </row>
    <row r="362" spans="1:23" x14ac:dyDescent="0.25">
      <c r="A362">
        <v>361</v>
      </c>
      <c r="B362">
        <v>5.2933033835636501E-4</v>
      </c>
      <c r="C362" s="16">
        <v>6.1415908293859502E-9</v>
      </c>
      <c r="D362" s="16">
        <v>9.9394610017555199E-4</v>
      </c>
      <c r="E362" s="16">
        <v>1.22812305729926E-5</v>
      </c>
      <c r="F362" s="16">
        <v>9.17867201983365E-6</v>
      </c>
      <c r="G362" s="16">
        <v>1.8110763451980299E-6</v>
      </c>
      <c r="H362" s="16">
        <v>3.6159472887442302E-4</v>
      </c>
      <c r="J362">
        <v>0.95537132378629497</v>
      </c>
      <c r="K362">
        <f t="shared" si="60"/>
        <v>5.8674997608242243E-9</v>
      </c>
      <c r="L362">
        <f t="shared" si="61"/>
        <v>1.0141083789695878E-3</v>
      </c>
      <c r="M362" s="16">
        <f t="shared" si="62"/>
        <v>4.4552297743142129E-5</v>
      </c>
      <c r="N362" s="16">
        <f t="shared" si="63"/>
        <v>5.7569657685599424E-3</v>
      </c>
      <c r="O362" s="16">
        <f t="shared" si="64"/>
        <v>1.1874366146915085E-2</v>
      </c>
      <c r="P362" s="16">
        <f t="shared" si="65"/>
        <v>9.8684693835596367E-4</v>
      </c>
      <c r="Q362" s="16">
        <f t="shared" si="66"/>
        <v>2.0580946964684189E-2</v>
      </c>
      <c r="R362" s="16">
        <f t="shared" si="67"/>
        <v>4.8118634141938073E-3</v>
      </c>
      <c r="S362" s="16">
        <f t="shared" si="68"/>
        <v>9.6012585756068032E-3</v>
      </c>
      <c r="T362" s="16">
        <f t="shared" si="69"/>
        <v>2.0581370430518862E-2</v>
      </c>
      <c r="U362" s="65">
        <f t="shared" si="70"/>
        <v>7.4193618238834649E-2</v>
      </c>
      <c r="V362" s="65"/>
      <c r="W362" s="65"/>
    </row>
    <row r="363" spans="1:23" x14ac:dyDescent="0.25">
      <c r="A363">
        <v>362</v>
      </c>
      <c r="B363" s="16">
        <v>6.1589403279071195E-4</v>
      </c>
      <c r="C363" s="16">
        <v>8.3968304449453892E-9</v>
      </c>
      <c r="D363" s="16">
        <v>1.17255982580995E-3</v>
      </c>
      <c r="E363" s="16">
        <v>1.9770962849960598E-5</v>
      </c>
      <c r="F363" s="16">
        <v>7.9500515589495199E-6</v>
      </c>
      <c r="G363" s="16">
        <v>1.32718633312832E-6</v>
      </c>
      <c r="H363" s="16">
        <v>5.8211873492133002E-4</v>
      </c>
      <c r="J363">
        <v>0.95453353942420505</v>
      </c>
      <c r="K363">
        <f t="shared" si="60"/>
        <v>8.0150562845586447E-9</v>
      </c>
      <c r="L363">
        <f t="shared" si="61"/>
        <v>1.1897787184305326E-3</v>
      </c>
      <c r="M363" s="16">
        <f t="shared" si="62"/>
        <v>4.2009347150891445E-5</v>
      </c>
      <c r="N363" s="16">
        <f t="shared" si="63"/>
        <v>6.3411871906380132E-2</v>
      </c>
      <c r="O363" s="16">
        <f t="shared" si="64"/>
        <v>0.26645393293284936</v>
      </c>
      <c r="P363" s="16">
        <f t="shared" si="65"/>
        <v>4.698529192965558E-2</v>
      </c>
      <c r="Q363" s="16">
        <f t="shared" si="66"/>
        <v>0.70694847739083833</v>
      </c>
      <c r="R363" s="16">
        <f t="shared" si="67"/>
        <v>3.7612080268350855E-2</v>
      </c>
      <c r="S363" s="16">
        <f t="shared" si="68"/>
        <v>0.11491382252522871</v>
      </c>
      <c r="T363" s="16">
        <f t="shared" si="69"/>
        <v>0.70697778295604763</v>
      </c>
      <c r="U363" s="65">
        <f t="shared" si="70"/>
        <v>1.9433032599093503</v>
      </c>
      <c r="V363" s="65"/>
      <c r="W363" s="65"/>
    </row>
    <row r="364" spans="1:23" x14ac:dyDescent="0.25">
      <c r="A364">
        <v>363</v>
      </c>
      <c r="B364">
        <v>4.2156907045368201E-4</v>
      </c>
      <c r="C364" s="16">
        <v>4.0863844756654898E-9</v>
      </c>
      <c r="D364" s="16">
        <v>8.2734979764395502E-4</v>
      </c>
      <c r="E364" s="16">
        <v>6.8137667787923996E-6</v>
      </c>
      <c r="F364" s="16">
        <v>1.14423817672149E-5</v>
      </c>
      <c r="G364" s="16">
        <v>2.7171250476583001E-6</v>
      </c>
      <c r="H364" s="16">
        <v>2.0061539596948999E-4</v>
      </c>
      <c r="J364">
        <v>0.95614965254206497</v>
      </c>
      <c r="K364">
        <f t="shared" si="60"/>
        <v>3.9071950965608461E-9</v>
      </c>
      <c r="L364">
        <f t="shared" si="61"/>
        <v>8.5294759984156743E-4</v>
      </c>
      <c r="M364" s="16">
        <f t="shared" si="62"/>
        <v>-9.8094589342034067E-6</v>
      </c>
      <c r="N364" s="16">
        <f t="shared" si="63"/>
        <v>2.0492579800211564E-2</v>
      </c>
      <c r="O364" s="16">
        <f t="shared" si="64"/>
        <v>6.8713810857755991E-2</v>
      </c>
      <c r="P364" s="16">
        <f t="shared" si="65"/>
        <v>2.0011563893281299E-2</v>
      </c>
      <c r="Q364" s="16">
        <f t="shared" si="66"/>
        <v>0.13365971332682322</v>
      </c>
      <c r="R364" s="16">
        <f t="shared" si="67"/>
        <v>2.5648542610099034E-2</v>
      </c>
      <c r="S364" s="16">
        <f t="shared" si="68"/>
        <v>0.12480340457546478</v>
      </c>
      <c r="T364" s="16">
        <f t="shared" si="69"/>
        <v>0.13366254430797544</v>
      </c>
      <c r="U364" s="65">
        <f t="shared" si="70"/>
        <v>0.52699215937161137</v>
      </c>
      <c r="V364" s="65"/>
      <c r="W364" s="65"/>
    </row>
    <row r="365" spans="1:23" x14ac:dyDescent="0.25">
      <c r="A365">
        <v>364</v>
      </c>
      <c r="B365">
        <v>4.7527711204883199E-4</v>
      </c>
      <c r="C365" s="16">
        <v>5.1728568744608103E-9</v>
      </c>
      <c r="D365" s="16">
        <v>9.3111535702949803E-4</v>
      </c>
      <c r="E365" s="16">
        <v>9.6964720788847505E-6</v>
      </c>
      <c r="F365" s="16">
        <v>1.01953925378625E-5</v>
      </c>
      <c r="G365" s="16">
        <v>2.1488323628666798E-6</v>
      </c>
      <c r="H365" s="16">
        <v>2.8549122190095803E-4</v>
      </c>
      <c r="J365">
        <v>0.95565927214699598</v>
      </c>
      <c r="K365">
        <f t="shared" si="60"/>
        <v>4.9434886355678021E-9</v>
      </c>
      <c r="L365">
        <f t="shared" si="61"/>
        <v>9.5364980161121522E-4</v>
      </c>
      <c r="M365" s="16">
        <f t="shared" si="62"/>
        <v>-3.0955775135512208E-6</v>
      </c>
      <c r="N365" s="16">
        <f t="shared" si="63"/>
        <v>1.155293564624733E-3</v>
      </c>
      <c r="O365" s="16">
        <f t="shared" si="64"/>
        <v>4.3496618351730821E-3</v>
      </c>
      <c r="P365" s="16">
        <f t="shared" si="65"/>
        <v>1.14143333233759E-3</v>
      </c>
      <c r="Q365" s="16">
        <f t="shared" si="66"/>
        <v>9.4472238100674708E-3</v>
      </c>
      <c r="R365" s="16">
        <f t="shared" si="67"/>
        <v>1.1369342446672889E-3</v>
      </c>
      <c r="S365" s="16">
        <f t="shared" si="68"/>
        <v>4.9329208314051326E-3</v>
      </c>
      <c r="T365" s="16">
        <f t="shared" si="69"/>
        <v>9.4474812983367362E-3</v>
      </c>
      <c r="U365" s="65">
        <f t="shared" si="70"/>
        <v>3.1610948916612036E-2</v>
      </c>
      <c r="V365" s="65"/>
      <c r="W365" s="65"/>
    </row>
    <row r="366" spans="1:23" x14ac:dyDescent="0.25">
      <c r="A366">
        <v>365</v>
      </c>
      <c r="B366" s="16">
        <v>5.9924446817633599E-4</v>
      </c>
      <c r="C366" s="16">
        <v>7.8530310150337206E-9</v>
      </c>
      <c r="D366" s="16">
        <v>1.1259257509953699E-3</v>
      </c>
      <c r="E366" s="16">
        <v>1.7763933214574599E-5</v>
      </c>
      <c r="F366" s="16">
        <v>8.1543734390453393E-6</v>
      </c>
      <c r="G366" s="16">
        <v>1.41838126074867E-6</v>
      </c>
      <c r="H366" s="16">
        <v>5.2302440145901802E-4</v>
      </c>
      <c r="J366">
        <v>0.95475244470922505</v>
      </c>
      <c r="K366">
        <f t="shared" si="60"/>
        <v>7.4977005599808126E-9</v>
      </c>
      <c r="L366">
        <f t="shared" si="61"/>
        <v>1.1436450261031943E-3</v>
      </c>
      <c r="M366" s="16">
        <f t="shared" si="62"/>
        <v>5.4843910249477704E-5</v>
      </c>
      <c r="N366" s="16">
        <f t="shared" si="63"/>
        <v>4.7513781291002116E-2</v>
      </c>
      <c r="O366" s="16">
        <f t="shared" si="64"/>
        <v>0.17472353643020824</v>
      </c>
      <c r="P366" s="16">
        <f t="shared" si="65"/>
        <v>2.8348088513255373E-2</v>
      </c>
      <c r="Q366" s="16">
        <f t="shared" si="66"/>
        <v>0.42763107400288658</v>
      </c>
      <c r="R366" s="16">
        <f t="shared" si="67"/>
        <v>3.0005859050879977E-2</v>
      </c>
      <c r="S366" s="16">
        <f t="shared" si="68"/>
        <v>8.6182996465803782E-2</v>
      </c>
      <c r="T366" s="16">
        <f t="shared" si="69"/>
        <v>0.42764688371502918</v>
      </c>
      <c r="U366" s="65">
        <f t="shared" si="70"/>
        <v>1.2220522194690651</v>
      </c>
      <c r="V366" s="65"/>
      <c r="W366" s="65"/>
    </row>
    <row r="367" spans="1:23" x14ac:dyDescent="0.25">
      <c r="A367">
        <v>366</v>
      </c>
      <c r="B367" s="16">
        <v>4.57122767357663E-4</v>
      </c>
      <c r="C367" s="16">
        <v>4.7818479698535901E-9</v>
      </c>
      <c r="D367" s="16">
        <v>8.9418126718802103E-4</v>
      </c>
      <c r="E367" s="16">
        <v>8.6113659680820593E-6</v>
      </c>
      <c r="F367" s="16">
        <v>1.05831912804105E-5</v>
      </c>
      <c r="G367" s="16">
        <v>2.3236167676836098E-6</v>
      </c>
      <c r="H367" s="16">
        <v>2.53542245743311E-4</v>
      </c>
      <c r="J367">
        <v>0.95583414472289796</v>
      </c>
      <c r="K367">
        <f t="shared" si="60"/>
        <v>4.5706535644599323E-9</v>
      </c>
      <c r="L367">
        <f t="shared" si="61"/>
        <v>9.1766648466855576E-4</v>
      </c>
      <c r="M367" s="16">
        <f t="shared" si="62"/>
        <v>-3.4209499532297454E-6</v>
      </c>
      <c r="N367" s="16">
        <f t="shared" si="63"/>
        <v>5.0252055521998297E-3</v>
      </c>
      <c r="O367" s="16">
        <f t="shared" si="64"/>
        <v>1.8647358276754525E-2</v>
      </c>
      <c r="P367" s="16">
        <f t="shared" si="65"/>
        <v>5.2000642407190557E-3</v>
      </c>
      <c r="Q367" s="16">
        <f t="shared" si="66"/>
        <v>3.9293985078450874E-2</v>
      </c>
      <c r="R367" s="16">
        <f t="shared" si="67"/>
        <v>5.3344996860798469E-3</v>
      </c>
      <c r="S367" s="16">
        <f t="shared" si="68"/>
        <v>2.4739151138003339E-2</v>
      </c>
      <c r="T367" s="16">
        <f t="shared" si="69"/>
        <v>3.9294979717017238E-2</v>
      </c>
      <c r="U367" s="65">
        <f t="shared" si="70"/>
        <v>0.13753524368922471</v>
      </c>
      <c r="V367" s="65"/>
      <c r="W367" s="65"/>
    </row>
    <row r="368" spans="1:23" x14ac:dyDescent="0.25">
      <c r="A368">
        <v>367</v>
      </c>
      <c r="B368">
        <v>5.3508143495685197E-4</v>
      </c>
      <c r="C368" s="16">
        <v>6.3881766618980103E-9</v>
      </c>
      <c r="D368" s="16">
        <v>1.0234268922592899E-3</v>
      </c>
      <c r="E368" s="16">
        <v>1.31490000422651E-5</v>
      </c>
      <c r="F368" s="16">
        <v>9.0919704732454493E-6</v>
      </c>
      <c r="G368" s="16">
        <v>1.74173229043252E-6</v>
      </c>
      <c r="H368" s="16">
        <v>3.8714488747913799E-4</v>
      </c>
      <c r="J368">
        <v>0.95522910725031895</v>
      </c>
      <c r="K368">
        <f t="shared" si="60"/>
        <v>6.102172289702159E-9</v>
      </c>
      <c r="L368">
        <f t="shared" si="61"/>
        <v>1.0433461773195513E-3</v>
      </c>
      <c r="M368" s="16">
        <f t="shared" si="62"/>
        <v>2.6816692594152526E-5</v>
      </c>
      <c r="N368" s="16">
        <f t="shared" si="63"/>
        <v>7.6674352152383829E-3</v>
      </c>
      <c r="O368" s="16">
        <f t="shared" si="64"/>
        <v>2.3560674118427927E-2</v>
      </c>
      <c r="P368" s="16">
        <f t="shared" si="65"/>
        <v>3.8447721647809447E-3</v>
      </c>
      <c r="Q368" s="16">
        <f t="shared" si="66"/>
        <v>5.0290512816589174E-2</v>
      </c>
      <c r="R368" s="16">
        <f t="shared" si="67"/>
        <v>6.1087246695211385E-3</v>
      </c>
      <c r="S368" s="16">
        <f t="shared" si="68"/>
        <v>1.7562372695487792E-2</v>
      </c>
      <c r="T368" s="16">
        <f t="shared" si="69"/>
        <v>5.0291974873211104E-2</v>
      </c>
      <c r="U368" s="65">
        <f t="shared" si="70"/>
        <v>0.15932646655325647</v>
      </c>
      <c r="V368" s="65"/>
      <c r="W368" s="65"/>
    </row>
    <row r="369" spans="1:23" x14ac:dyDescent="0.25">
      <c r="A369">
        <v>368</v>
      </c>
      <c r="B369" s="16">
        <v>5.2124713188890005E-4</v>
      </c>
      <c r="C369" s="16">
        <v>6.4406145394521303E-9</v>
      </c>
      <c r="D369" s="16">
        <v>1.0601305110380301E-3</v>
      </c>
      <c r="E369" s="16">
        <v>1.3726692282747701E-5</v>
      </c>
      <c r="F369" s="16">
        <v>9.3491468736702793E-6</v>
      </c>
      <c r="G369" s="16">
        <v>1.7282743389868001E-6</v>
      </c>
      <c r="H369" s="16">
        <v>4.0415455044930001E-4</v>
      </c>
      <c r="J369">
        <v>0.95504554462582703</v>
      </c>
      <c r="K369">
        <f t="shared" si="60"/>
        <v>6.15108022055608E-9</v>
      </c>
      <c r="L369">
        <f t="shared" si="61"/>
        <v>1.0805506385098179E-3</v>
      </c>
      <c r="M369" s="16">
        <f t="shared" si="62"/>
        <v>-3.8056374732017826E-5</v>
      </c>
      <c r="N369" s="16">
        <f t="shared" si="63"/>
        <v>3.5337543944027696E-3</v>
      </c>
      <c r="O369" s="16">
        <f t="shared" si="64"/>
        <v>2.6557077874662029E-2</v>
      </c>
      <c r="P369" s="16">
        <f t="shared" si="65"/>
        <v>1.0018695454328338E-2</v>
      </c>
      <c r="Q369" s="16">
        <f t="shared" si="66"/>
        <v>7.7307510582134975E-2</v>
      </c>
      <c r="R369" s="16">
        <f t="shared" si="67"/>
        <v>2.7126413549051062E-3</v>
      </c>
      <c r="S369" s="16">
        <f t="shared" si="68"/>
        <v>1.9383848532201917E-2</v>
      </c>
      <c r="T369" s="16">
        <f t="shared" si="69"/>
        <v>7.7310668331713586E-2</v>
      </c>
      <c r="U369" s="65">
        <f t="shared" si="70"/>
        <v>0.2168241965243487</v>
      </c>
      <c r="V369" s="65"/>
      <c r="W369" s="65"/>
    </row>
    <row r="370" spans="1:23" x14ac:dyDescent="0.25">
      <c r="A370">
        <v>369</v>
      </c>
      <c r="B370">
        <v>4.4110830740731998E-4</v>
      </c>
      <c r="C370" s="16">
        <v>4.7357651917575702E-9</v>
      </c>
      <c r="D370" s="16">
        <v>9.1826602901602596E-4</v>
      </c>
      <c r="E370" s="16">
        <v>8.7555727096011703E-6</v>
      </c>
      <c r="F370" s="16">
        <v>1.09803582801979E-5</v>
      </c>
      <c r="G370" s="16">
        <v>2.3469090853156601E-6</v>
      </c>
      <c r="H370" s="16">
        <v>2.57788400638745E-4</v>
      </c>
      <c r="J370">
        <v>0.95570641239998699</v>
      </c>
      <c r="K370">
        <f t="shared" si="60"/>
        <v>4.5260011613833641E-9</v>
      </c>
      <c r="L370">
        <f t="shared" si="61"/>
        <v>9.4256891889654562E-4</v>
      </c>
      <c r="M370" s="16">
        <f t="shared" si="62"/>
        <v>-6.0352304081905673E-5</v>
      </c>
      <c r="N370" s="16">
        <f t="shared" si="63"/>
        <v>1.0699502507385838E-2</v>
      </c>
      <c r="O370" s="16">
        <f t="shared" si="64"/>
        <v>2.0989161558408482E-2</v>
      </c>
      <c r="P370" s="16">
        <f t="shared" si="65"/>
        <v>2.2201817290526732E-3</v>
      </c>
      <c r="Q370" s="16">
        <f t="shared" si="66"/>
        <v>3.4151239865644223E-2</v>
      </c>
      <c r="R370" s="16">
        <f t="shared" si="67"/>
        <v>1.2838412293716246E-2</v>
      </c>
      <c r="S370" s="16">
        <f t="shared" si="68"/>
        <v>2.8523047661824182E-2</v>
      </c>
      <c r="T370" s="16">
        <f t="shared" si="69"/>
        <v>3.4151817195814789E-2</v>
      </c>
      <c r="U370" s="65">
        <f t="shared" si="70"/>
        <v>0.14357336281184641</v>
      </c>
      <c r="V370" s="65"/>
      <c r="W370" s="65"/>
    </row>
    <row r="371" spans="1:23" x14ac:dyDescent="0.25">
      <c r="A371">
        <v>370</v>
      </c>
      <c r="B371">
        <v>5.2321912392380699E-4</v>
      </c>
      <c r="C371" s="16">
        <v>6.2311041566668299E-9</v>
      </c>
      <c r="D371" s="16">
        <v>1.0208551895872699E-3</v>
      </c>
      <c r="E371" s="16">
        <v>1.27937037678857E-5</v>
      </c>
      <c r="F371" s="16">
        <v>9.2973851773595994E-6</v>
      </c>
      <c r="G371" s="16">
        <v>1.78560366246871E-6</v>
      </c>
      <c r="H371" s="16">
        <v>3.7668389921975502E-4</v>
      </c>
      <c r="J371">
        <v>0.95523743711684195</v>
      </c>
      <c r="K371">
        <f t="shared" si="60"/>
        <v>5.9521839650225231E-9</v>
      </c>
      <c r="L371">
        <f t="shared" si="61"/>
        <v>1.0412293325003012E-3</v>
      </c>
      <c r="M371" s="16">
        <f t="shared" si="62"/>
        <v>5.2089153473128915E-6</v>
      </c>
      <c r="N371" s="16">
        <f t="shared" si="63"/>
        <v>4.026347158478813E-3</v>
      </c>
      <c r="O371" s="16">
        <f t="shared" si="64"/>
        <v>1.5658200570628406E-2</v>
      </c>
      <c r="P371" s="16">
        <f t="shared" si="65"/>
        <v>3.5209484782980061E-3</v>
      </c>
      <c r="Q371" s="16">
        <f t="shared" si="66"/>
        <v>3.6547927389724816E-2</v>
      </c>
      <c r="R371" s="16">
        <f t="shared" si="67"/>
        <v>3.2868642779214224E-3</v>
      </c>
      <c r="S371" s="16">
        <f t="shared" si="68"/>
        <v>1.2248465573230827E-2</v>
      </c>
      <c r="T371" s="16">
        <f t="shared" si="69"/>
        <v>3.6549103417866567E-2</v>
      </c>
      <c r="U371" s="65">
        <f t="shared" si="70"/>
        <v>0.11183785686614886</v>
      </c>
      <c r="V371" s="65"/>
      <c r="W371" s="65"/>
    </row>
    <row r="372" spans="1:23" x14ac:dyDescent="0.25">
      <c r="A372">
        <v>371</v>
      </c>
      <c r="B372" s="16">
        <v>5.5238211153946497E-4</v>
      </c>
      <c r="C372" s="16">
        <v>6.9151473868086803E-9</v>
      </c>
      <c r="D372" s="16">
        <v>1.07437798977941E-3</v>
      </c>
      <c r="E372" s="16">
        <v>1.49341543465239E-5</v>
      </c>
      <c r="F372" s="16">
        <v>8.8269507871376198E-6</v>
      </c>
      <c r="G372" s="16">
        <v>1.60989047871392E-6</v>
      </c>
      <c r="H372" s="16">
        <v>4.3970606627295701E-4</v>
      </c>
      <c r="J372">
        <v>0.95498718466486099</v>
      </c>
      <c r="K372">
        <f t="shared" si="60"/>
        <v>6.6038771344709923E-9</v>
      </c>
      <c r="L372">
        <f t="shared" si="61"/>
        <v>1.0936348666850122E-3</v>
      </c>
      <c r="M372" s="16">
        <f t="shared" si="62"/>
        <v>1.1129356393917604E-5</v>
      </c>
      <c r="N372" s="16">
        <f t="shared" si="63"/>
        <v>1.5062129825023071E-2</v>
      </c>
      <c r="O372" s="16">
        <f t="shared" si="64"/>
        <v>6.1826061518980534E-2</v>
      </c>
      <c r="P372" s="16">
        <f t="shared" si="65"/>
        <v>1.3196952261580476E-2</v>
      </c>
      <c r="Q372" s="16">
        <f t="shared" si="66"/>
        <v>0.1524626611188738</v>
      </c>
      <c r="R372" s="16">
        <f t="shared" si="67"/>
        <v>1.1031064471127155E-2</v>
      </c>
      <c r="S372" s="16">
        <f t="shared" si="68"/>
        <v>3.9278267935276286E-2</v>
      </c>
      <c r="T372" s="16">
        <f t="shared" si="69"/>
        <v>0.15246810287669027</v>
      </c>
      <c r="U372" s="65">
        <f t="shared" si="70"/>
        <v>0.44532524000755158</v>
      </c>
      <c r="V372" s="65"/>
      <c r="W372" s="65"/>
    </row>
    <row r="373" spans="1:23" x14ac:dyDescent="0.25">
      <c r="A373">
        <v>372</v>
      </c>
      <c r="B373">
        <v>5.6109520033354604E-4</v>
      </c>
      <c r="C373" s="16">
        <v>6.9314076256677199E-9</v>
      </c>
      <c r="D373" s="16">
        <v>1.05981429843514E-3</v>
      </c>
      <c r="E373" s="16">
        <v>1.4768799669049701E-5</v>
      </c>
      <c r="F373" s="16">
        <v>8.6839764226360299E-6</v>
      </c>
      <c r="G373" s="16">
        <v>1.6058451389333299E-6</v>
      </c>
      <c r="H373" s="16">
        <v>4.3483722041263902E-4</v>
      </c>
      <c r="J373">
        <v>0.95506058555022699</v>
      </c>
      <c r="K373">
        <f t="shared" si="60"/>
        <v>6.6199142256575212E-9</v>
      </c>
      <c r="L373">
        <f t="shared" si="61"/>
        <v>1.0787811650117196E-3</v>
      </c>
      <c r="M373" s="16">
        <f t="shared" si="62"/>
        <v>4.3409235655372336E-5</v>
      </c>
      <c r="N373" s="16">
        <f t="shared" si="63"/>
        <v>1.9722663052468999E-2</v>
      </c>
      <c r="O373" s="16">
        <f t="shared" si="64"/>
        <v>6.3294778146892744E-2</v>
      </c>
      <c r="P373" s="16">
        <f t="shared" si="65"/>
        <v>9.953115282988147E-3</v>
      </c>
      <c r="Q373" s="16">
        <f t="shared" si="66"/>
        <v>0.14067683132032358</v>
      </c>
      <c r="R373" s="16">
        <f t="shared" si="67"/>
        <v>1.4286261947403288E-2</v>
      </c>
      <c r="S373" s="16">
        <f t="shared" si="68"/>
        <v>4.0080942743818897E-2</v>
      </c>
      <c r="T373" s="16">
        <f t="shared" si="69"/>
        <v>0.14068126348317891</v>
      </c>
      <c r="U373" s="65">
        <f t="shared" si="70"/>
        <v>0.4286958559770746</v>
      </c>
      <c r="V373" s="65"/>
      <c r="W373" s="65"/>
    </row>
    <row r="374" spans="1:23" x14ac:dyDescent="0.25">
      <c r="A374">
        <v>373</v>
      </c>
      <c r="B374">
        <v>5.6290962508629295E-4</v>
      </c>
      <c r="C374" s="16">
        <v>7.0881450172341602E-9</v>
      </c>
      <c r="D374" s="16">
        <v>1.08080177526137E-3</v>
      </c>
      <c r="E374" s="16">
        <v>1.5398327512135299E-5</v>
      </c>
      <c r="F374" s="16">
        <v>8.6640954241310895E-6</v>
      </c>
      <c r="G374" s="16">
        <v>1.5706978752882001E-6</v>
      </c>
      <c r="H374" s="16">
        <v>4.5337283201685798E-4</v>
      </c>
      <c r="J374">
        <v>0.95495943546095496</v>
      </c>
      <c r="K374">
        <f t="shared" si="60"/>
        <v>6.7688909641233149E-9</v>
      </c>
      <c r="L374">
        <f t="shared" si="61"/>
        <v>1.099693575839903E-3</v>
      </c>
      <c r="M374" s="16">
        <f t="shared" si="62"/>
        <v>2.6125674332682831E-5</v>
      </c>
      <c r="N374" s="16">
        <f t="shared" si="63"/>
        <v>2.0772088909869375E-2</v>
      </c>
      <c r="O374" s="16">
        <f t="shared" si="64"/>
        <v>7.8336262117641983E-2</v>
      </c>
      <c r="P374" s="16">
        <f t="shared" si="65"/>
        <v>1.47729260829003E-2</v>
      </c>
      <c r="Q374" s="16">
        <f t="shared" si="66"/>
        <v>0.18808020270057257</v>
      </c>
      <c r="R374" s="16">
        <f t="shared" si="67"/>
        <v>1.4772190668170678E-2</v>
      </c>
      <c r="S374" s="16">
        <f t="shared" si="68"/>
        <v>4.7396552567364275E-2</v>
      </c>
      <c r="T374" s="16">
        <f t="shared" si="69"/>
        <v>0.18808677115099451</v>
      </c>
      <c r="U374" s="65">
        <f t="shared" si="70"/>
        <v>0.55221699419751369</v>
      </c>
      <c r="V374" s="65"/>
      <c r="W374" s="65"/>
    </row>
    <row r="375" spans="1:23" x14ac:dyDescent="0.25">
      <c r="A375">
        <v>374</v>
      </c>
      <c r="B375">
        <v>4.36873348414856E-4</v>
      </c>
      <c r="C375" s="16">
        <v>4.6294486806561096E-9</v>
      </c>
      <c r="D375" s="16">
        <v>9.0610510255635201E-4</v>
      </c>
      <c r="E375" s="16">
        <v>8.4467673795006097E-6</v>
      </c>
      <c r="F375" s="16">
        <v>1.1080850624698001E-5</v>
      </c>
      <c r="G375" s="16">
        <v>2.4004891375783499E-6</v>
      </c>
      <c r="H375" s="16">
        <v>2.4869617584487199E-4</v>
      </c>
      <c r="J375">
        <v>0.955764529079008</v>
      </c>
      <c r="K375">
        <f t="shared" si="60"/>
        <v>4.4246628381627212E-9</v>
      </c>
      <c r="L375">
        <f t="shared" si="61"/>
        <v>9.306626634946458E-4</v>
      </c>
      <c r="M375" s="16">
        <f t="shared" si="62"/>
        <v>-5.6915966664933741E-5</v>
      </c>
      <c r="N375" s="16">
        <f t="shared" si="63"/>
        <v>1.2554315036477389E-2</v>
      </c>
      <c r="O375" s="16">
        <f t="shared" si="64"/>
        <v>2.6920158058681198E-2</v>
      </c>
      <c r="P375" s="16">
        <f t="shared" si="65"/>
        <v>3.5686467971373977E-3</v>
      </c>
      <c r="Q375" s="16">
        <f t="shared" si="66"/>
        <v>4.5604576033465093E-2</v>
      </c>
      <c r="R375" s="16">
        <f t="shared" si="67"/>
        <v>1.525119077327652E-2</v>
      </c>
      <c r="S375" s="16">
        <f t="shared" si="68"/>
        <v>3.8248971224855682E-2</v>
      </c>
      <c r="T375" s="16">
        <f t="shared" si="69"/>
        <v>4.5605405248488398E-2</v>
      </c>
      <c r="U375" s="65">
        <f t="shared" si="70"/>
        <v>0.18775326317238167</v>
      </c>
      <c r="V375" s="65"/>
      <c r="W375" s="65"/>
    </row>
    <row r="376" spans="1:23" x14ac:dyDescent="0.25">
      <c r="A376">
        <v>375</v>
      </c>
      <c r="B376" s="16">
        <v>4.74822583262923E-4</v>
      </c>
      <c r="C376" s="16">
        <v>5.4806192365904401E-9</v>
      </c>
      <c r="D376" s="16">
        <v>9.8877989912704101E-4</v>
      </c>
      <c r="E376" s="16">
        <v>1.09026218651049E-5</v>
      </c>
      <c r="F376" s="16">
        <v>1.02320064519207E-5</v>
      </c>
      <c r="G376" s="16">
        <v>2.0294784808311499E-6</v>
      </c>
      <c r="H376" s="16">
        <v>3.2100451475332602E-4</v>
      </c>
      <c r="J376">
        <v>0.95537492635224097</v>
      </c>
      <c r="K376">
        <f t="shared" si="60"/>
        <v>5.2360461995222672E-9</v>
      </c>
      <c r="L376">
        <f t="shared" si="61"/>
        <v>1.0112679098924768E-3</v>
      </c>
      <c r="M376" s="16">
        <f t="shared" si="62"/>
        <v>-6.1622743366631015E-5</v>
      </c>
      <c r="N376" s="16">
        <f t="shared" si="63"/>
        <v>1.2189488968174288E-3</v>
      </c>
      <c r="O376" s="16">
        <f t="shared" si="64"/>
        <v>1.0774840416326369E-4</v>
      </c>
      <c r="P376" s="16">
        <f t="shared" si="65"/>
        <v>6.7876780777859102E-4</v>
      </c>
      <c r="Q376" s="16">
        <f t="shared" si="66"/>
        <v>2.2811207833834304E-4</v>
      </c>
      <c r="R376" s="16">
        <f t="shared" si="67"/>
        <v>1.401062363988509E-3</v>
      </c>
      <c r="S376" s="16">
        <f t="shared" si="68"/>
        <v>1.1642551560451095E-4</v>
      </c>
      <c r="T376" s="16">
        <f t="shared" si="69"/>
        <v>2.2815059426103588E-4</v>
      </c>
      <c r="U376" s="65">
        <f t="shared" si="70"/>
        <v>3.9792156609516818E-3</v>
      </c>
      <c r="V376" s="65"/>
      <c r="W376" s="65"/>
    </row>
    <row r="377" spans="1:23" x14ac:dyDescent="0.25">
      <c r="A377">
        <v>376</v>
      </c>
      <c r="B377" s="16">
        <v>4.7930634833550501E-4</v>
      </c>
      <c r="C377" s="16">
        <v>5.2567237767208802E-9</v>
      </c>
      <c r="D377" s="16">
        <v>9.3840863189211302E-4</v>
      </c>
      <c r="E377" s="16">
        <v>9.9300952859511297E-6</v>
      </c>
      <c r="F377" s="16">
        <v>1.01128896248182E-5</v>
      </c>
      <c r="G377" s="16">
        <v>2.1147144519523499E-6</v>
      </c>
      <c r="H377" s="16">
        <v>2.9236983729367098E-4</v>
      </c>
      <c r="J377">
        <v>0.95562497686856995</v>
      </c>
      <c r="K377">
        <f t="shared" si="60"/>
        <v>5.023456537533353E-9</v>
      </c>
      <c r="L377">
        <f t="shared" si="61"/>
        <v>9.6074386886992502E-4</v>
      </c>
      <c r="M377" s="16">
        <f t="shared" si="62"/>
        <v>-2.1311721989149999E-6</v>
      </c>
      <c r="N377" s="16">
        <f t="shared" si="63"/>
        <v>6.6564541848245634E-4</v>
      </c>
      <c r="O377" s="16">
        <f t="shared" si="64"/>
        <v>2.58148928601536E-3</v>
      </c>
      <c r="P377" s="16">
        <f t="shared" si="65"/>
        <v>6.8732591703350829E-4</v>
      </c>
      <c r="Q377" s="16">
        <f t="shared" si="66"/>
        <v>5.6919518030963357E-3</v>
      </c>
      <c r="R377" s="16">
        <f t="shared" si="67"/>
        <v>6.427960905784672E-4</v>
      </c>
      <c r="S377" s="16">
        <f t="shared" si="68"/>
        <v>2.8347307908031085E-3</v>
      </c>
      <c r="T377" s="16">
        <f t="shared" si="69"/>
        <v>5.6921108538033607E-3</v>
      </c>
      <c r="U377" s="65">
        <f t="shared" si="70"/>
        <v>1.8796050159812599E-2</v>
      </c>
      <c r="V377" s="65"/>
      <c r="W377" s="65"/>
    </row>
    <row r="378" spans="1:23" x14ac:dyDescent="0.25">
      <c r="A378">
        <v>377</v>
      </c>
      <c r="B378">
        <v>5.2604026189444501E-4</v>
      </c>
      <c r="C378" s="16">
        <v>6.3190203730197202E-9</v>
      </c>
      <c r="D378" s="16">
        <v>1.0299162965501599E-3</v>
      </c>
      <c r="E378" s="16">
        <v>1.30880981835273E-5</v>
      </c>
      <c r="F378" s="16">
        <v>9.2512195754327906E-6</v>
      </c>
      <c r="G378" s="16">
        <v>1.76093391988557E-6</v>
      </c>
      <c r="H378" s="16">
        <v>3.8535188922012698E-4</v>
      </c>
      <c r="J378">
        <v>0.955194246146986</v>
      </c>
      <c r="K378">
        <f t="shared" si="60"/>
        <v>6.0358919015940181E-9</v>
      </c>
      <c r="L378">
        <f t="shared" si="61"/>
        <v>1.0501733506005381E-3</v>
      </c>
      <c r="M378" s="16">
        <f t="shared" si="62"/>
        <v>1.9071731883518631E-6</v>
      </c>
      <c r="N378" s="16">
        <f t="shared" si="63"/>
        <v>4.7869135015632339E-3</v>
      </c>
      <c r="O378" s="16">
        <f t="shared" si="64"/>
        <v>1.9883118615013996E-2</v>
      </c>
      <c r="P378" s="16">
        <f t="shared" si="65"/>
        <v>4.7252229577452133E-3</v>
      </c>
      <c r="Q378" s="16">
        <f t="shared" si="66"/>
        <v>4.7779451723400257E-2</v>
      </c>
      <c r="R378" s="16">
        <f t="shared" si="67"/>
        <v>3.8454813845067788E-3</v>
      </c>
      <c r="S378" s="16">
        <f t="shared" si="68"/>
        <v>1.5119076103832946E-2</v>
      </c>
      <c r="T378" s="16">
        <f t="shared" si="69"/>
        <v>4.7781049900854994E-2</v>
      </c>
      <c r="U378" s="65">
        <f t="shared" si="70"/>
        <v>0.14392031418691742</v>
      </c>
      <c r="V378" s="65"/>
      <c r="W378" s="65"/>
    </row>
    <row r="379" spans="1:23" x14ac:dyDescent="0.25">
      <c r="A379">
        <v>378</v>
      </c>
      <c r="B379" s="16">
        <v>3.9890851968557399E-4</v>
      </c>
      <c r="C379" s="16">
        <v>3.59405777638307E-9</v>
      </c>
      <c r="D379" s="16">
        <v>7.6797548133928902E-4</v>
      </c>
      <c r="E379" s="16">
        <v>5.5663482798735204E-6</v>
      </c>
      <c r="F379" s="16">
        <v>1.2060546213459401E-5</v>
      </c>
      <c r="G379" s="16">
        <v>3.0873209389996598E-6</v>
      </c>
      <c r="H379" s="16">
        <v>1.6388764404155E-4</v>
      </c>
      <c r="J379">
        <v>0.95643565095078198</v>
      </c>
      <c r="K379">
        <f t="shared" si="60"/>
        <v>3.4374849889096615E-9</v>
      </c>
      <c r="L379">
        <f t="shared" si="61"/>
        <v>7.9518030064743104E-4</v>
      </c>
      <c r="M379" s="16">
        <f t="shared" si="62"/>
        <v>2.6367387237169355E-6</v>
      </c>
      <c r="N379" s="16">
        <f t="shared" si="63"/>
        <v>3.5800547405360442E-2</v>
      </c>
      <c r="O379" s="16">
        <f t="shared" si="64"/>
        <v>0.12322291948495166</v>
      </c>
      <c r="P379" s="16">
        <f t="shared" si="65"/>
        <v>4.1239349619407277E-2</v>
      </c>
      <c r="Q379" s="16">
        <f t="shared" si="66"/>
        <v>0.2320711172526474</v>
      </c>
      <c r="R379" s="16">
        <f t="shared" si="67"/>
        <v>4.9652218733771597E-2</v>
      </c>
      <c r="S379" s="16">
        <f t="shared" si="68"/>
        <v>0.2890705682449739</v>
      </c>
      <c r="T379" s="16">
        <f t="shared" si="69"/>
        <v>0.23207549710086892</v>
      </c>
      <c r="U379" s="65">
        <f t="shared" si="70"/>
        <v>1.0031322178419813</v>
      </c>
      <c r="V379" s="65"/>
      <c r="W379" s="65"/>
    </row>
    <row r="380" spans="1:23" x14ac:dyDescent="0.25">
      <c r="A380">
        <v>379</v>
      </c>
      <c r="B380">
        <v>4.5974944891011098E-4</v>
      </c>
      <c r="C380" s="16">
        <v>5.1564763562802998E-9</v>
      </c>
      <c r="D380" s="16">
        <v>9.6019620773087305E-4</v>
      </c>
      <c r="E380" s="16">
        <v>9.9642672426387594E-6</v>
      </c>
      <c r="F380" s="16">
        <v>1.05544284050002E-5</v>
      </c>
      <c r="G380" s="16">
        <v>2.1563983518885201E-6</v>
      </c>
      <c r="H380" s="16">
        <v>2.9337628223049302E-4</v>
      </c>
      <c r="J380">
        <v>0.95550848801077304</v>
      </c>
      <c r="K380">
        <f t="shared" si="60"/>
        <v>4.9270569266526891E-9</v>
      </c>
      <c r="L380">
        <f t="shared" si="61"/>
        <v>9.8345630641640566E-4</v>
      </c>
      <c r="M380" s="16">
        <f t="shared" si="62"/>
        <v>-6.3957408596183754E-5</v>
      </c>
      <c r="N380" s="16">
        <f t="shared" si="63"/>
        <v>4.2967894672547085E-3</v>
      </c>
      <c r="O380" s="16">
        <f t="shared" si="64"/>
        <v>4.7485535951530397E-3</v>
      </c>
      <c r="P380" s="16">
        <f t="shared" si="65"/>
        <v>1.3017779988692301E-5</v>
      </c>
      <c r="Q380" s="16">
        <f t="shared" si="66"/>
        <v>5.2219987938333847E-3</v>
      </c>
      <c r="R380" s="16">
        <f t="shared" si="67"/>
        <v>4.9170065268678651E-3</v>
      </c>
      <c r="S380" s="16">
        <f t="shared" si="68"/>
        <v>5.4764479990613386E-3</v>
      </c>
      <c r="T380" s="16">
        <f t="shared" si="69"/>
        <v>5.2220023224440913E-3</v>
      </c>
      <c r="U380" s="65">
        <f t="shared" si="70"/>
        <v>2.989581648460312E-2</v>
      </c>
      <c r="V380" s="65"/>
      <c r="W380" s="65"/>
    </row>
    <row r="381" spans="1:23" x14ac:dyDescent="0.25">
      <c r="A381">
        <v>380</v>
      </c>
      <c r="B381">
        <v>5.1365328387527104E-4</v>
      </c>
      <c r="C381" s="16">
        <v>6.2392233507179197E-9</v>
      </c>
      <c r="D381" s="16">
        <v>1.04173892590138E-3</v>
      </c>
      <c r="E381" s="16">
        <v>1.30693335361312E-5</v>
      </c>
      <c r="F381" s="16">
        <v>9.4797671907006505E-6</v>
      </c>
      <c r="G381" s="16">
        <v>1.7837080841720801E-6</v>
      </c>
      <c r="H381" s="16">
        <v>3.8479963488122302E-4</v>
      </c>
      <c r="J381">
        <v>0.95513209676072997</v>
      </c>
      <c r="K381">
        <f t="shared" si="60"/>
        <v>5.9592824811297137E-9</v>
      </c>
      <c r="L381">
        <f t="shared" si="61"/>
        <v>1.0624759291436028E-3</v>
      </c>
      <c r="M381" s="16">
        <f t="shared" si="62"/>
        <v>-3.5169361393060708E-5</v>
      </c>
      <c r="N381" s="16">
        <f t="shared" si="63"/>
        <v>1.9369451987204672E-3</v>
      </c>
      <c r="O381" s="16">
        <f t="shared" si="64"/>
        <v>1.6027254024066271E-2</v>
      </c>
      <c r="P381" s="16">
        <f t="shared" si="65"/>
        <v>6.5623859960808103E-3</v>
      </c>
      <c r="Q381" s="16">
        <f t="shared" si="66"/>
        <v>4.7018720545208538E-2</v>
      </c>
      <c r="R381" s="16">
        <f t="shared" si="67"/>
        <v>1.5084937320796626E-3</v>
      </c>
      <c r="S381" s="16">
        <f t="shared" si="68"/>
        <v>1.2458329371140435E-2</v>
      </c>
      <c r="T381" s="16">
        <f t="shared" si="69"/>
        <v>4.7020621519841072E-2</v>
      </c>
      <c r="U381" s="65">
        <f t="shared" si="70"/>
        <v>0.13253275038713724</v>
      </c>
      <c r="V381" s="65"/>
      <c r="W381" s="65"/>
    </row>
    <row r="382" spans="1:23" x14ac:dyDescent="0.25">
      <c r="A382">
        <v>381</v>
      </c>
      <c r="B382">
        <v>4.3315232273545502E-4</v>
      </c>
      <c r="C382" s="16">
        <v>4.3289512983933096E-9</v>
      </c>
      <c r="D382" s="16">
        <v>8.5352345166790102E-4</v>
      </c>
      <c r="E382" s="16">
        <v>7.4444930124773701E-6</v>
      </c>
      <c r="F382" s="16">
        <v>1.1149224356062701E-5</v>
      </c>
      <c r="G382" s="16">
        <v>2.56560233355165E-6</v>
      </c>
      <c r="H382" s="16">
        <v>2.19185909025849E-4</v>
      </c>
      <c r="J382">
        <v>0.95602480602102902</v>
      </c>
      <c r="K382">
        <f t="shared" si="60"/>
        <v>4.1385848253209455E-9</v>
      </c>
      <c r="L382">
        <f t="shared" si="61"/>
        <v>8.7838317376227968E-4</v>
      </c>
      <c r="M382" s="16">
        <f t="shared" si="62"/>
        <v>-1.2078528291369579E-5</v>
      </c>
      <c r="N382" s="16">
        <f t="shared" si="63"/>
        <v>1.4306336834192804E-2</v>
      </c>
      <c r="O382" s="16">
        <f t="shared" si="64"/>
        <v>4.7669557660175318E-2</v>
      </c>
      <c r="P382" s="16">
        <f t="shared" si="65"/>
        <v>1.3064931838261972E-2</v>
      </c>
      <c r="Q382" s="16">
        <f t="shared" si="66"/>
        <v>9.4169437622434335E-2</v>
      </c>
      <c r="R382" s="16">
        <f t="shared" si="67"/>
        <v>1.7011508883553753E-2</v>
      </c>
      <c r="S382" s="16">
        <f t="shared" si="68"/>
        <v>7.7177698917058751E-2</v>
      </c>
      <c r="T382" s="16">
        <f t="shared" si="69"/>
        <v>9.4171534847549851E-2</v>
      </c>
      <c r="U382" s="65">
        <f t="shared" si="70"/>
        <v>0.35757100660322677</v>
      </c>
      <c r="V382" s="65"/>
      <c r="W382" s="65"/>
    </row>
    <row r="383" spans="1:23" x14ac:dyDescent="0.25">
      <c r="A383">
        <v>382</v>
      </c>
      <c r="B383">
        <v>4.1456325845817799E-4</v>
      </c>
      <c r="C383" s="16">
        <v>4.2868573823931602E-9</v>
      </c>
      <c r="D383" s="16">
        <v>8.8379596956303299E-4</v>
      </c>
      <c r="E383" s="16">
        <v>7.6307975880676398E-6</v>
      </c>
      <c r="F383" s="16">
        <v>1.1666568153671601E-5</v>
      </c>
      <c r="G383" s="16">
        <v>2.5917479587391902E-6</v>
      </c>
      <c r="H383" s="16">
        <v>2.2467156038537999E-4</v>
      </c>
      <c r="J383">
        <v>0.95586296969797802</v>
      </c>
      <c r="K383">
        <f t="shared" si="60"/>
        <v>4.0976482282060268E-9</v>
      </c>
      <c r="L383">
        <f t="shared" si="61"/>
        <v>9.0971656697173288E-4</v>
      </c>
      <c r="M383" s="16">
        <f t="shared" si="62"/>
        <v>-8.0590050055376984E-5</v>
      </c>
      <c r="N383" s="16">
        <f t="shared" si="63"/>
        <v>2.4772163314722331E-2</v>
      </c>
      <c r="O383" s="16">
        <f t="shared" si="64"/>
        <v>5.1046340061253991E-2</v>
      </c>
      <c r="P383" s="16">
        <f t="shared" si="65"/>
        <v>6.8704628368929238E-3</v>
      </c>
      <c r="Q383" s="16">
        <f t="shared" si="66"/>
        <v>8.3824292672676895E-2</v>
      </c>
      <c r="R383" s="16">
        <f t="shared" si="67"/>
        <v>3.3445843768745917E-2</v>
      </c>
      <c r="S383" s="16">
        <f t="shared" si="68"/>
        <v>8.458248493663359E-2</v>
      </c>
      <c r="T383" s="16">
        <f t="shared" si="69"/>
        <v>8.3825692300443108E-2</v>
      </c>
      <c r="U383" s="65">
        <f t="shared" si="70"/>
        <v>0.36836727989136875</v>
      </c>
      <c r="V383" s="65"/>
      <c r="W383" s="65"/>
    </row>
    <row r="384" spans="1:23" x14ac:dyDescent="0.25">
      <c r="A384">
        <v>383</v>
      </c>
      <c r="B384">
        <v>5.15777918980138E-4</v>
      </c>
      <c r="C384" s="16">
        <v>5.8355339964931798E-9</v>
      </c>
      <c r="D384" s="16">
        <v>9.6868569761448197E-4</v>
      </c>
      <c r="E384" s="16">
        <v>1.1375702160531299E-5</v>
      </c>
      <c r="F384" s="16">
        <v>9.4094780884558896E-6</v>
      </c>
      <c r="G384" s="16">
        <v>1.9055451130164501E-6</v>
      </c>
      <c r="H384" s="16">
        <v>3.3493298631392601E-4</v>
      </c>
      <c r="J384">
        <v>0.95549046524345205</v>
      </c>
      <c r="K384">
        <f t="shared" si="60"/>
        <v>5.5757970932532498E-9</v>
      </c>
      <c r="L384">
        <f t="shared" si="61"/>
        <v>9.8940436337041377E-4</v>
      </c>
      <c r="M384" s="16">
        <f t="shared" si="62"/>
        <v>4.2151474589862374E-5</v>
      </c>
      <c r="N384" s="16">
        <f t="shared" si="63"/>
        <v>2.3357022565354845E-3</v>
      </c>
      <c r="O384" s="16">
        <f t="shared" si="64"/>
        <v>2.884308071327106E-3</v>
      </c>
      <c r="P384" s="16">
        <f t="shared" si="65"/>
        <v>2.7055556114102445E-5</v>
      </c>
      <c r="Q384" s="16">
        <f t="shared" si="66"/>
        <v>3.4987416098985623E-3</v>
      </c>
      <c r="R384" s="16">
        <f t="shared" si="67"/>
        <v>2.1128728614892133E-3</v>
      </c>
      <c r="S384" s="16">
        <f t="shared" si="68"/>
        <v>2.5944206368875597E-3</v>
      </c>
      <c r="T384" s="16">
        <f t="shared" si="69"/>
        <v>3.4987599524366679E-3</v>
      </c>
      <c r="U384" s="65">
        <f t="shared" si="70"/>
        <v>1.6951860944688694E-2</v>
      </c>
      <c r="V384" s="65"/>
      <c r="W384" s="65"/>
    </row>
    <row r="385" spans="1:23" x14ac:dyDescent="0.25">
      <c r="A385">
        <v>384</v>
      </c>
      <c r="B385">
        <v>5.0081685258447303E-4</v>
      </c>
      <c r="C385" s="16">
        <v>5.5514853351909702E-9</v>
      </c>
      <c r="D385" s="16">
        <v>9.4864824953852403E-4</v>
      </c>
      <c r="E385" s="16">
        <v>1.06003461714504E-5</v>
      </c>
      <c r="F385" s="16">
        <v>9.68224853100447E-6</v>
      </c>
      <c r="G385" s="16">
        <v>2.0026209271941699E-6</v>
      </c>
      <c r="H385" s="16">
        <v>3.1210402576613798E-4</v>
      </c>
      <c r="J385">
        <v>0.95558343002791402</v>
      </c>
      <c r="K385">
        <f t="shared" si="60"/>
        <v>5.304907398351451E-9</v>
      </c>
      <c r="L385">
        <f t="shared" si="61"/>
        <v>9.7000981604239195E-4</v>
      </c>
      <c r="M385" s="16">
        <f t="shared" si="62"/>
        <v>3.1623889126554153E-5</v>
      </c>
      <c r="N385" s="16">
        <f t="shared" si="63"/>
        <v>3.2114188601497194E-4</v>
      </c>
      <c r="O385" s="16">
        <f t="shared" si="64"/>
        <v>5.8365569884069269E-6</v>
      </c>
      <c r="P385" s="16">
        <f t="shared" si="65"/>
        <v>2.4308828468015182E-4</v>
      </c>
      <c r="Q385" s="16">
        <f t="shared" si="66"/>
        <v>1.7005224820634067E-4</v>
      </c>
      <c r="R385" s="16">
        <f t="shared" si="67"/>
        <v>3.3524138367089606E-4</v>
      </c>
      <c r="S385" s="16">
        <f t="shared" si="68"/>
        <v>6.6897181181021187E-6</v>
      </c>
      <c r="T385" s="16">
        <f t="shared" si="69"/>
        <v>1.7007138313714226E-4</v>
      </c>
      <c r="U385" s="65">
        <f t="shared" si="70"/>
        <v>1.2521214608160118E-3</v>
      </c>
      <c r="V385" s="65"/>
      <c r="W385" s="65"/>
    </row>
    <row r="386" spans="1:23" x14ac:dyDescent="0.25">
      <c r="A386">
        <v>385</v>
      </c>
      <c r="B386">
        <v>5.2797839104458996E-4</v>
      </c>
      <c r="C386" s="16">
        <v>6.1189248906409503E-9</v>
      </c>
      <c r="D386" s="16">
        <v>9.9278932683811408E-4</v>
      </c>
      <c r="E386" s="16">
        <v>1.22218084131817E-5</v>
      </c>
      <c r="F386" s="16">
        <v>9.2017335153616594E-6</v>
      </c>
      <c r="G386" s="16">
        <v>1.8177635170042501E-6</v>
      </c>
      <c r="H386" s="16">
        <v>3.59845151720064E-4</v>
      </c>
      <c r="J386">
        <v>0.95537651267867496</v>
      </c>
      <c r="K386">
        <f t="shared" si="60"/>
        <v>5.8458771233632933E-9</v>
      </c>
      <c r="L386">
        <f t="shared" si="61"/>
        <v>1.013004438460951E-3</v>
      </c>
      <c r="M386" s="16">
        <f t="shared" si="62"/>
        <v>4.295234362822891E-5</v>
      </c>
      <c r="N386" s="16">
        <f t="shared" si="63"/>
        <v>5.347530496717514E-3</v>
      </c>
      <c r="O386" s="16">
        <f t="shared" si="64"/>
        <v>1.09991518251555E-2</v>
      </c>
      <c r="P386" s="16">
        <f t="shared" si="65"/>
        <v>9.1287012813294965E-4</v>
      </c>
      <c r="Q386" s="16">
        <f t="shared" si="66"/>
        <v>1.9024141597908995E-2</v>
      </c>
      <c r="R386" s="16">
        <f t="shared" si="67"/>
        <v>4.4929369852005456E-3</v>
      </c>
      <c r="S386" s="16">
        <f t="shared" si="68"/>
        <v>8.9596521036490739E-3</v>
      </c>
      <c r="T386" s="16">
        <f t="shared" si="69"/>
        <v>1.9024531088448735E-2</v>
      </c>
      <c r="U386" s="65">
        <f t="shared" si="70"/>
        <v>6.876081422521331E-2</v>
      </c>
      <c r="V386" s="65"/>
      <c r="W386" s="65"/>
    </row>
    <row r="387" spans="1:23" x14ac:dyDescent="0.25">
      <c r="A387">
        <v>386</v>
      </c>
      <c r="B387">
        <v>4.5319451380100199E-4</v>
      </c>
      <c r="C387" s="16">
        <v>4.3548879012651601E-9</v>
      </c>
      <c r="D387" s="16">
        <v>8.1997467404701602E-4</v>
      </c>
      <c r="E387" s="16">
        <v>7.19762498416594E-6</v>
      </c>
      <c r="F387" s="16">
        <v>1.06385739803427E-5</v>
      </c>
      <c r="G387" s="16">
        <v>2.54928501355486E-6</v>
      </c>
      <c r="H387" s="16">
        <v>2.1191709370876901E-4</v>
      </c>
      <c r="J387">
        <v>0.95620386654586897</v>
      </c>
      <c r="K387">
        <f t="shared" ref="K387:K450" si="71">C387*J387</f>
        <v>4.1641606495635704E-9</v>
      </c>
      <c r="L387">
        <f t="shared" ref="L387:L450" si="72">SUM($Z$9*B387,$AA$9*C387,$AB$9*D387,$AC$9*E387,$AD$9*F387,$AE$9*G387)</f>
        <v>8.4379675213335501E-4</v>
      </c>
      <c r="M387" s="16">
        <f t="shared" ref="M387:M450" si="73">$Z$8*B387+$AA$8*C387+$AB$8*D387+$AD$8*F387+$AE$8*G387</f>
        <v>6.2592275468648936E-5</v>
      </c>
      <c r="N387" s="16">
        <f t="shared" si="63"/>
        <v>6.2209405741482735E-3</v>
      </c>
      <c r="O387" s="16">
        <f t="shared" si="64"/>
        <v>4.5646448165146666E-2</v>
      </c>
      <c r="P387" s="16">
        <f t="shared" si="65"/>
        <v>2.2235394408693317E-2</v>
      </c>
      <c r="Q387" s="16">
        <f t="shared" si="66"/>
        <v>0.10880456805776642</v>
      </c>
      <c r="R387" s="16">
        <f t="shared" si="67"/>
        <v>6.1862869578094525E-3</v>
      </c>
      <c r="S387" s="16">
        <f t="shared" si="68"/>
        <v>7.2728293309988548E-2</v>
      </c>
      <c r="T387" s="16">
        <f t="shared" si="69"/>
        <v>0.10880749069530268</v>
      </c>
      <c r="U387" s="65">
        <f t="shared" si="70"/>
        <v>0.37062942216885542</v>
      </c>
      <c r="V387" s="65"/>
      <c r="W387" s="65"/>
    </row>
    <row r="388" spans="1:23" x14ac:dyDescent="0.25">
      <c r="A388">
        <v>387</v>
      </c>
      <c r="B388">
        <v>3.5590101817261602E-4</v>
      </c>
      <c r="C388" s="16">
        <v>3.3211921594459601E-9</v>
      </c>
      <c r="D388" s="16">
        <v>7.9607587476786495E-4</v>
      </c>
      <c r="E388" s="16">
        <v>5.32987401909932E-6</v>
      </c>
      <c r="F388" s="16">
        <v>1.3539615159395E-5</v>
      </c>
      <c r="G388" s="16">
        <v>3.34228971760342E-6</v>
      </c>
      <c r="H388" s="16">
        <v>1.56925486008594E-4</v>
      </c>
      <c r="J388">
        <v>0.95626193707123597</v>
      </c>
      <c r="K388">
        <f t="shared" si="71"/>
        <v>3.1759296477775949E-9</v>
      </c>
      <c r="L388">
        <f t="shared" si="72"/>
        <v>8.2649407361209905E-4</v>
      </c>
      <c r="M388" s="16">
        <f t="shared" si="73"/>
        <v>-1.1469203726686694E-4</v>
      </c>
      <c r="N388" s="16">
        <f t="shared" ref="N388:N451" si="74">(B388-$B$2)^2/$B$2/$B$2</f>
        <v>7.6520807945215319E-2</v>
      </c>
      <c r="O388" s="16">
        <f t="shared" ref="O388:O451" si="75">(C388-$C$2)^2/$C$2/$C$2</f>
        <v>0.16024152331464817</v>
      </c>
      <c r="P388" s="16">
        <f t="shared" ref="P388:P451" si="76">(D388-$D$2)^2/$D$2/$D$2</f>
        <v>3.0246450426178795E-2</v>
      </c>
      <c r="Q388" s="16">
        <f t="shared" ref="Q388:Q451" si="77">(E388-$E$2)^2/$E$2/$E$2</f>
        <v>0.25376895746339678</v>
      </c>
      <c r="R388" s="16">
        <f t="shared" ref="R388:R451" si="78">(F388-$F$2)^2/$F$2/$F$2</f>
        <v>0.13897363821275246</v>
      </c>
      <c r="S388" s="16">
        <f t="shared" ref="S388:S451" si="79">(G388-$G$2)^2/$G$2/$G$2</f>
        <v>0.44174776046550435</v>
      </c>
      <c r="T388" s="16">
        <f t="shared" ref="T388:T451" si="80">(H388-$H$2)^2/$H$2/$H$2</f>
        <v>0.25377253409707418</v>
      </c>
      <c r="U388" s="65">
        <f t="shared" ref="U388:U451" si="81">SUM(N388:T388)</f>
        <v>1.3552716719247702</v>
      </c>
      <c r="V388" s="65"/>
      <c r="W388" s="65"/>
    </row>
    <row r="389" spans="1:23" x14ac:dyDescent="0.25">
      <c r="A389">
        <v>388</v>
      </c>
      <c r="B389">
        <v>4.4335548725345101E-4</v>
      </c>
      <c r="C389" s="16">
        <v>4.84999218091632E-9</v>
      </c>
      <c r="D389" s="16">
        <v>9.3603028716863297E-4</v>
      </c>
      <c r="E389" s="16">
        <v>9.1384380730203906E-6</v>
      </c>
      <c r="F389" s="16">
        <v>1.09334651048718E-5</v>
      </c>
      <c r="G389" s="16">
        <v>2.2920872176268299E-6</v>
      </c>
      <c r="H389" s="16">
        <v>2.6906124382124799E-4</v>
      </c>
      <c r="J389">
        <v>0.95561962846476101</v>
      </c>
      <c r="K389">
        <f t="shared" si="71"/>
        <v>4.6347477259842498E-9</v>
      </c>
      <c r="L389">
        <f t="shared" si="72"/>
        <v>9.6018445460382257E-4</v>
      </c>
      <c r="M389" s="16">
        <f t="shared" si="73"/>
        <v>-7.3473480096920518E-5</v>
      </c>
      <c r="N389" s="16">
        <f t="shared" si="74"/>
        <v>9.7754669027578268E-3</v>
      </c>
      <c r="O389" s="16">
        <f t="shared" si="75"/>
        <v>1.543824249836929E-2</v>
      </c>
      <c r="P389" s="16">
        <f t="shared" si="76"/>
        <v>8.2282352892273751E-4</v>
      </c>
      <c r="Q389" s="16">
        <f t="shared" si="77"/>
        <v>2.2246719546527863E-2</v>
      </c>
      <c r="R389" s="16">
        <f t="shared" si="78"/>
        <v>1.1783576596475116E-2</v>
      </c>
      <c r="S389" s="16">
        <f t="shared" si="79"/>
        <v>2.0045865390571627E-2</v>
      </c>
      <c r="T389" s="16">
        <f t="shared" si="80"/>
        <v>2.2246995962263903E-2</v>
      </c>
      <c r="U389" s="65">
        <f t="shared" si="81"/>
        <v>0.10235969042588836</v>
      </c>
      <c r="V389" s="65"/>
      <c r="W389" s="65"/>
    </row>
    <row r="390" spans="1:23" x14ac:dyDescent="0.25">
      <c r="A390">
        <v>389</v>
      </c>
      <c r="B390" s="16">
        <v>5.7869438104368503E-4</v>
      </c>
      <c r="C390" s="16">
        <v>8.0949391351898708E-9</v>
      </c>
      <c r="D390" s="16">
        <v>1.2039758729313699E-3</v>
      </c>
      <c r="E390" s="16">
        <v>1.95637524249134E-5</v>
      </c>
      <c r="F390" s="16">
        <v>8.4736379161965205E-6</v>
      </c>
      <c r="G390" s="16">
        <v>1.3771842786784499E-6</v>
      </c>
      <c r="H390" s="16">
        <v>5.7601872702565504E-4</v>
      </c>
      <c r="J390">
        <v>0.95437387543824403</v>
      </c>
      <c r="K390">
        <f t="shared" si="71"/>
        <v>7.7255984338878644E-9</v>
      </c>
      <c r="L390">
        <f t="shared" si="72"/>
        <v>1.222292238103306E-3</v>
      </c>
      <c r="M390" s="16">
        <f t="shared" si="73"/>
        <v>-6.4903476015936099E-5</v>
      </c>
      <c r="N390" s="16">
        <f t="shared" si="74"/>
        <v>3.1049291528470357E-2</v>
      </c>
      <c r="O390" s="16">
        <f t="shared" si="75"/>
        <v>0.21314852009995222</v>
      </c>
      <c r="P390" s="16">
        <f t="shared" si="76"/>
        <v>6.2181019649688418E-2</v>
      </c>
      <c r="Q390" s="16">
        <f t="shared" si="77"/>
        <v>0.67487814551173575</v>
      </c>
      <c r="R390" s="16">
        <f t="shared" si="78"/>
        <v>1.983915351258763E-2</v>
      </c>
      <c r="S390" s="16">
        <f t="shared" si="79"/>
        <v>9.8651103472903623E-2</v>
      </c>
      <c r="T390" s="16">
        <f t="shared" si="80"/>
        <v>0.6749112197245648</v>
      </c>
      <c r="U390" s="65">
        <f t="shared" si="81"/>
        <v>1.7746584534999028</v>
      </c>
      <c r="V390" s="65"/>
      <c r="W390" s="65"/>
    </row>
    <row r="391" spans="1:23" x14ac:dyDescent="0.25">
      <c r="A391">
        <v>390</v>
      </c>
      <c r="B391">
        <v>5.5322849704119304E-4</v>
      </c>
      <c r="C391" s="16">
        <v>6.8499537646290798E-9</v>
      </c>
      <c r="D391" s="16">
        <v>1.0623267352502801E-3</v>
      </c>
      <c r="E391" s="16">
        <v>1.4629360216656899E-5</v>
      </c>
      <c r="F391" s="16">
        <v>8.8086584259720807E-6</v>
      </c>
      <c r="G391" s="16">
        <v>1.62499496639421E-6</v>
      </c>
      <c r="H391" s="16">
        <v>4.3073177140389899E-4</v>
      </c>
      <c r="J391">
        <v>0.95504587944226604</v>
      </c>
      <c r="K391">
        <f t="shared" si="71"/>
        <v>6.5420201172790409E-9</v>
      </c>
      <c r="L391">
        <f t="shared" si="72"/>
        <v>1.0815621971148538E-3</v>
      </c>
      <c r="M391" s="16">
        <f t="shared" si="73"/>
        <v>2.4894796967532213E-5</v>
      </c>
      <c r="N391" s="16">
        <f t="shared" si="74"/>
        <v>1.5487345701646593E-2</v>
      </c>
      <c r="O391" s="16">
        <f t="shared" si="75"/>
        <v>5.611054403686639E-2</v>
      </c>
      <c r="P391" s="16">
        <f t="shared" si="76"/>
        <v>1.0480117946877464E-2</v>
      </c>
      <c r="Q391" s="16">
        <f t="shared" si="77"/>
        <v>0.13110656318803529</v>
      </c>
      <c r="R391" s="16">
        <f t="shared" si="78"/>
        <v>1.142409339081204E-2</v>
      </c>
      <c r="S391" s="16">
        <f t="shared" si="79"/>
        <v>3.6352991458847836E-2</v>
      </c>
      <c r="T391" s="16">
        <f t="shared" si="80"/>
        <v>0.13111094263394621</v>
      </c>
      <c r="U391" s="65">
        <f t="shared" si="81"/>
        <v>0.39207259835703179</v>
      </c>
      <c r="V391" s="65"/>
      <c r="W391" s="65"/>
    </row>
    <row r="392" spans="1:23" x14ac:dyDescent="0.25">
      <c r="A392">
        <v>391</v>
      </c>
      <c r="B392" s="16">
        <v>5.1852196364513795E-4</v>
      </c>
      <c r="C392" s="16">
        <v>5.92075661632655E-9</v>
      </c>
      <c r="D392" s="16">
        <v>9.7783374667948192E-4</v>
      </c>
      <c r="E392" s="16">
        <v>1.1649678379487301E-5</v>
      </c>
      <c r="F392" s="16">
        <v>9.3634881374118493E-6</v>
      </c>
      <c r="G392" s="16">
        <v>1.8783049650361799E-6</v>
      </c>
      <c r="H392" s="16">
        <v>3.4299976917129602E-4</v>
      </c>
      <c r="J392">
        <v>0.95544648958089695</v>
      </c>
      <c r="K392">
        <f t="shared" si="71"/>
        <v>5.6569661247320714E-9</v>
      </c>
      <c r="L392">
        <f t="shared" si="72"/>
        <v>9.9843310716272548E-4</v>
      </c>
      <c r="M392" s="16">
        <f t="shared" si="73"/>
        <v>3.8610820127550417E-5</v>
      </c>
      <c r="N392" s="16">
        <f t="shared" si="74"/>
        <v>2.9059032140013263E-3</v>
      </c>
      <c r="O392" s="16">
        <f t="shared" si="75"/>
        <v>4.774002987681953E-3</v>
      </c>
      <c r="P392" s="16">
        <f t="shared" si="76"/>
        <v>2.1592514400037613E-4</v>
      </c>
      <c r="Q392" s="16">
        <f t="shared" si="77"/>
        <v>7.1671612805823412E-3</v>
      </c>
      <c r="R392" s="16">
        <f t="shared" si="78"/>
        <v>2.5632908052209101E-3</v>
      </c>
      <c r="S392" s="16">
        <f t="shared" si="79"/>
        <v>4.1605754493229379E-3</v>
      </c>
      <c r="T392" s="16">
        <f t="shared" si="80"/>
        <v>7.1672656392051792E-3</v>
      </c>
      <c r="U392" s="65">
        <f t="shared" si="81"/>
        <v>2.8954124520015029E-2</v>
      </c>
      <c r="V392" s="65"/>
      <c r="W392" s="65"/>
    </row>
    <row r="393" spans="1:23" x14ac:dyDescent="0.25">
      <c r="A393">
        <v>392</v>
      </c>
      <c r="B393">
        <v>5.5147461812091495E-4</v>
      </c>
      <c r="C393" s="16">
        <v>7.2223057750283404E-9</v>
      </c>
      <c r="D393" s="16">
        <v>1.1252506344852E-3</v>
      </c>
      <c r="E393" s="16">
        <v>1.6327003415381999E-5</v>
      </c>
      <c r="F393" s="16">
        <v>8.8616204140983292E-6</v>
      </c>
      <c r="G393" s="16">
        <v>1.5422872361990601E-6</v>
      </c>
      <c r="H393" s="16">
        <v>4.8071685498592397E-4</v>
      </c>
      <c r="J393">
        <v>0.95474150251758605</v>
      </c>
      <c r="K393">
        <f t="shared" si="71"/>
        <v>6.8954350672919969E-9</v>
      </c>
      <c r="L393">
        <f t="shared" si="72"/>
        <v>1.1445089402438205E-3</v>
      </c>
      <c r="M393" s="16">
        <f t="shared" si="73"/>
        <v>-4.1559704001990682E-5</v>
      </c>
      <c r="N393" s="16">
        <f t="shared" si="74"/>
        <v>1.4612789182318149E-2</v>
      </c>
      <c r="O393" s="16">
        <f t="shared" si="75"/>
        <v>9.2483612942347526E-2</v>
      </c>
      <c r="P393" s="16">
        <f t="shared" si="76"/>
        <v>2.8112672291976403E-2</v>
      </c>
      <c r="Q393" s="16">
        <f t="shared" si="77"/>
        <v>0.27055370568190013</v>
      </c>
      <c r="R393" s="16">
        <f t="shared" si="78"/>
        <v>1.0305030297203976E-2</v>
      </c>
      <c r="S393" s="16">
        <f t="shared" si="79"/>
        <v>5.3757913401812428E-2</v>
      </c>
      <c r="T393" s="16">
        <f t="shared" si="80"/>
        <v>0.27056543375225178</v>
      </c>
      <c r="U393" s="65">
        <f t="shared" si="81"/>
        <v>0.74039115754981033</v>
      </c>
      <c r="V393" s="65"/>
      <c r="W393" s="65"/>
    </row>
    <row r="394" spans="1:23" x14ac:dyDescent="0.25">
      <c r="A394">
        <v>393</v>
      </c>
      <c r="B394">
        <v>5.7263015361085805E-4</v>
      </c>
      <c r="C394" s="16">
        <v>7.8505440396983999E-9</v>
      </c>
      <c r="D394" s="16">
        <v>1.1793484663450099E-3</v>
      </c>
      <c r="E394" s="16">
        <v>1.8589848843906299E-5</v>
      </c>
      <c r="F394" s="16">
        <v>8.5542164649833601E-6</v>
      </c>
      <c r="G394" s="16">
        <v>1.4196833055833701E-6</v>
      </c>
      <c r="H394" s="16">
        <v>5.4734329950944605E-4</v>
      </c>
      <c r="J394">
        <v>0.95448922067562303</v>
      </c>
      <c r="K394">
        <f t="shared" si="71"/>
        <v>7.4932596623313825E-9</v>
      </c>
      <c r="L394">
        <f t="shared" si="72"/>
        <v>1.1978687320365203E-3</v>
      </c>
      <c r="M394" s="16">
        <f t="shared" si="73"/>
        <v>-5.2608424814804172E-5</v>
      </c>
      <c r="N394" s="16">
        <f t="shared" si="74"/>
        <v>2.6857449564208474E-2</v>
      </c>
      <c r="O394" s="16">
        <f t="shared" si="75"/>
        <v>0.17434831936777259</v>
      </c>
      <c r="P394" s="16">
        <f t="shared" si="76"/>
        <v>5.0088882261368615E-2</v>
      </c>
      <c r="Q394" s="16">
        <f t="shared" si="77"/>
        <v>0.53411696490631022</v>
      </c>
      <c r="R394" s="16">
        <f t="shared" si="78"/>
        <v>1.7604409859550064E-2</v>
      </c>
      <c r="S394" s="16">
        <f t="shared" si="79"/>
        <v>8.5802664082497843E-2</v>
      </c>
      <c r="T394" s="16">
        <f t="shared" si="80"/>
        <v>0.53414202622867346</v>
      </c>
      <c r="U394" s="65">
        <f t="shared" si="81"/>
        <v>1.422960716270381</v>
      </c>
      <c r="V394" s="65"/>
      <c r="W394" s="65"/>
    </row>
    <row r="395" spans="1:23" x14ac:dyDescent="0.25">
      <c r="A395">
        <v>394</v>
      </c>
      <c r="B395">
        <v>4.2885086661699002E-4</v>
      </c>
      <c r="C395" s="16">
        <v>4.17399912581292E-9</v>
      </c>
      <c r="D395" s="16">
        <v>8.3079057526389596E-4</v>
      </c>
      <c r="E395" s="16">
        <v>6.9885962558923297E-6</v>
      </c>
      <c r="F395" s="16">
        <v>1.12494565602487E-5</v>
      </c>
      <c r="G395" s="16">
        <v>2.6601704842561301E-6</v>
      </c>
      <c r="H395" s="16">
        <v>2.0576286561194699E-4</v>
      </c>
      <c r="J395">
        <v>0.95613650418761198</v>
      </c>
      <c r="K395">
        <f t="shared" si="71"/>
        <v>3.9909129326369135E-9</v>
      </c>
      <c r="L395">
        <f t="shared" si="72"/>
        <v>8.5594548486952365E-4</v>
      </c>
      <c r="M395" s="16">
        <f t="shared" si="73"/>
        <v>1.7562483644563715E-6</v>
      </c>
      <c r="N395" s="16">
        <f t="shared" si="74"/>
        <v>1.6474209494287417E-2</v>
      </c>
      <c r="O395" s="16">
        <f t="shared" si="75"/>
        <v>6.0670027521413677E-2</v>
      </c>
      <c r="P395" s="16">
        <f t="shared" si="76"/>
        <v>1.9014135519137429E-2</v>
      </c>
      <c r="Q395" s="16">
        <f t="shared" si="77"/>
        <v>0.1220225602872801</v>
      </c>
      <c r="R395" s="16">
        <f t="shared" si="78"/>
        <v>1.9765771118525333E-2</v>
      </c>
      <c r="S395" s="16">
        <f t="shared" si="79"/>
        <v>0.10556572819535955</v>
      </c>
      <c r="T395" s="16">
        <f t="shared" si="80"/>
        <v>0.12202527857581788</v>
      </c>
      <c r="U395" s="65">
        <f t="shared" si="81"/>
        <v>0.46553771071182137</v>
      </c>
      <c r="V395" s="65"/>
      <c r="W395" s="65"/>
    </row>
    <row r="396" spans="1:23" x14ac:dyDescent="0.25">
      <c r="A396">
        <v>395</v>
      </c>
      <c r="B396">
        <v>4.8448826785006303E-4</v>
      </c>
      <c r="C396" s="16">
        <v>5.2055203806351102E-9</v>
      </c>
      <c r="D396" s="16">
        <v>9.1890123713044404E-4</v>
      </c>
      <c r="E396" s="16">
        <v>9.6311005440075897E-6</v>
      </c>
      <c r="F396" s="16">
        <v>9.9955918585112398E-6</v>
      </c>
      <c r="G396" s="16">
        <v>2.1350352278357402E-6</v>
      </c>
      <c r="H396" s="16">
        <v>2.8356632694994402E-4</v>
      </c>
      <c r="J396">
        <v>0.95572385593526499</v>
      </c>
      <c r="K396">
        <f t="shared" si="71"/>
        <v>4.9750400103301957E-9</v>
      </c>
      <c r="L396">
        <f t="shared" si="72"/>
        <v>9.4102225055492166E-4</v>
      </c>
      <c r="M396" s="16">
        <f t="shared" si="73"/>
        <v>2.7954285145204422E-5</v>
      </c>
      <c r="N396" s="16">
        <f t="shared" si="74"/>
        <v>2.3310413730417263E-4</v>
      </c>
      <c r="O396" s="16">
        <f t="shared" si="75"/>
        <v>3.6064840971586081E-3</v>
      </c>
      <c r="P396" s="16">
        <f t="shared" si="76"/>
        <v>2.1584992031230751E-3</v>
      </c>
      <c r="Q396" s="16">
        <f t="shared" si="77"/>
        <v>1.066744740596315E-2</v>
      </c>
      <c r="R396" s="16">
        <f t="shared" si="78"/>
        <v>1.811854805357173E-4</v>
      </c>
      <c r="S396" s="16">
        <f t="shared" si="79"/>
        <v>4.0148742764619287E-3</v>
      </c>
      <c r="T396" s="16">
        <f t="shared" si="80"/>
        <v>1.0667833077601427E-2</v>
      </c>
      <c r="U396" s="65">
        <f t="shared" si="81"/>
        <v>3.1529427678148078E-2</v>
      </c>
      <c r="V396" s="65"/>
      <c r="W396" s="65"/>
    </row>
    <row r="397" spans="1:23" x14ac:dyDescent="0.25">
      <c r="A397">
        <v>396</v>
      </c>
      <c r="B397">
        <v>5.07783271412802E-4</v>
      </c>
      <c r="C397" s="16">
        <v>6.1745956306201302E-9</v>
      </c>
      <c r="D397" s="16">
        <v>1.0429050068747E-3</v>
      </c>
      <c r="E397" s="16">
        <v>1.29482042105171E-5</v>
      </c>
      <c r="F397" s="16">
        <v>9.5900559649069095E-6</v>
      </c>
      <c r="G397" s="16">
        <v>1.8024101552133401E-6</v>
      </c>
      <c r="H397" s="16">
        <v>3.8123326038010401E-4</v>
      </c>
      <c r="J397">
        <v>0.95512418638389596</v>
      </c>
      <c r="K397">
        <f t="shared" si="71"/>
        <v>5.8975056279456109E-9</v>
      </c>
      <c r="L397">
        <f t="shared" si="72"/>
        <v>1.0638813543640967E-3</v>
      </c>
      <c r="M397" s="16">
        <f t="shared" si="73"/>
        <v>-4.8314811538492621E-5</v>
      </c>
      <c r="N397" s="16">
        <f t="shared" si="74"/>
        <v>1.029114847685619E-3</v>
      </c>
      <c r="O397" s="16">
        <f t="shared" si="75"/>
        <v>1.3208709104997605E-2</v>
      </c>
      <c r="P397" s="16">
        <f t="shared" si="76"/>
        <v>6.7598970198334144E-3</v>
      </c>
      <c r="Q397" s="16">
        <f t="shared" si="77"/>
        <v>4.2254952795418597E-2</v>
      </c>
      <c r="R397" s="16">
        <f t="shared" si="78"/>
        <v>7.6491358655174737E-4</v>
      </c>
      <c r="S397" s="16">
        <f t="shared" si="79"/>
        <v>1.0465749033697137E-2</v>
      </c>
      <c r="T397" s="16">
        <f t="shared" si="80"/>
        <v>4.2256776237583456E-2</v>
      </c>
      <c r="U397" s="65">
        <f t="shared" si="81"/>
        <v>0.11674011262576758</v>
      </c>
      <c r="V397" s="65"/>
      <c r="W397" s="65"/>
    </row>
    <row r="398" spans="1:23" x14ac:dyDescent="0.25">
      <c r="A398">
        <v>397</v>
      </c>
      <c r="B398">
        <v>5.0509463862586799E-4</v>
      </c>
      <c r="C398" s="16">
        <v>5.7833379825194103E-9</v>
      </c>
      <c r="D398" s="16">
        <v>9.8061672213127396E-4</v>
      </c>
      <c r="E398" s="16">
        <v>1.14111957791043E-5</v>
      </c>
      <c r="F398" s="16">
        <v>9.6140782323157093E-6</v>
      </c>
      <c r="G398" s="16">
        <v>1.9230180311732101E-6</v>
      </c>
      <c r="H398" s="16">
        <v>3.3597822174311E-4</v>
      </c>
      <c r="J398">
        <v>0.95542766280152802</v>
      </c>
      <c r="K398">
        <f t="shared" si="71"/>
        <v>5.5255610918298246E-9</v>
      </c>
      <c r="L398">
        <f t="shared" si="72"/>
        <v>1.001762113289096E-3</v>
      </c>
      <c r="M398" s="16">
        <f t="shared" si="73"/>
        <v>8.4271639626399579E-6</v>
      </c>
      <c r="N398" s="16">
        <f t="shared" si="74"/>
        <v>7.0836456780881565E-4</v>
      </c>
      <c r="O398" s="16">
        <f t="shared" si="75"/>
        <v>1.9607953552475293E-3</v>
      </c>
      <c r="P398" s="16">
        <f t="shared" si="76"/>
        <v>3.0913638415751174E-4</v>
      </c>
      <c r="Q398" s="16">
        <f t="shared" si="77"/>
        <v>3.900607411859585E-3</v>
      </c>
      <c r="R398" s="16">
        <f t="shared" si="78"/>
        <v>6.3612081227649422E-4</v>
      </c>
      <c r="S398" s="16">
        <f t="shared" si="79"/>
        <v>1.7836260507244873E-3</v>
      </c>
      <c r="T398" s="16">
        <f t="shared" si="80"/>
        <v>3.9007068165981765E-3</v>
      </c>
      <c r="U398" s="65">
        <f t="shared" si="81"/>
        <v>1.31993573986726E-2</v>
      </c>
      <c r="V398" s="65"/>
      <c r="W398" s="65"/>
    </row>
    <row r="399" spans="1:23" x14ac:dyDescent="0.25">
      <c r="A399">
        <v>398</v>
      </c>
      <c r="B399">
        <v>5.1851004398300205E-4</v>
      </c>
      <c r="C399" s="16">
        <v>6.11848560332517E-9</v>
      </c>
      <c r="D399" s="16">
        <v>1.01129398261444E-3</v>
      </c>
      <c r="E399" s="16">
        <v>1.2446078510966001E-5</v>
      </c>
      <c r="F399" s="16">
        <v>9.3779200533273497E-6</v>
      </c>
      <c r="G399" s="16">
        <v>1.8182836383108299E-6</v>
      </c>
      <c r="H399" s="16">
        <v>3.6644863998740201E-4</v>
      </c>
      <c r="J399">
        <v>0.95528242448748601</v>
      </c>
      <c r="K399">
        <f t="shared" si="71"/>
        <v>5.8448817613362472E-9</v>
      </c>
      <c r="L399">
        <f t="shared" si="72"/>
        <v>1.0318619878738021E-3</v>
      </c>
      <c r="M399" s="16">
        <f t="shared" si="73"/>
        <v>5.1581000922019036E-6</v>
      </c>
      <c r="N399" s="16">
        <f t="shared" si="74"/>
        <v>2.9032918235702187E-3</v>
      </c>
      <c r="O399" s="16">
        <f t="shared" si="75"/>
        <v>1.0982520274568627E-2</v>
      </c>
      <c r="P399" s="16">
        <f t="shared" si="76"/>
        <v>2.4419363354477265E-3</v>
      </c>
      <c r="Q399" s="16">
        <f t="shared" si="77"/>
        <v>2.5220299052076338E-2</v>
      </c>
      <c r="R399" s="16">
        <f t="shared" si="78"/>
        <v>2.4172650261304039E-3</v>
      </c>
      <c r="S399" s="16">
        <f t="shared" si="79"/>
        <v>8.9106785021888305E-3</v>
      </c>
      <c r="T399" s="16">
        <f t="shared" si="80"/>
        <v>2.5221089484265359E-2</v>
      </c>
      <c r="U399" s="65">
        <f t="shared" si="81"/>
        <v>7.8097080498247512E-2</v>
      </c>
      <c r="V399" s="65"/>
      <c r="W399" s="65"/>
    </row>
    <row r="400" spans="1:23" x14ac:dyDescent="0.25">
      <c r="A400">
        <v>399</v>
      </c>
      <c r="B400">
        <v>5.4948101956241299E-4</v>
      </c>
      <c r="C400" s="16">
        <v>6.8649324038832297E-9</v>
      </c>
      <c r="D400" s="16">
        <v>1.07215788837548E-3</v>
      </c>
      <c r="E400" s="16">
        <v>1.4795400108596501E-5</v>
      </c>
      <c r="F400" s="16">
        <v>8.8727486010490197E-6</v>
      </c>
      <c r="G400" s="16">
        <v>1.62163008061822E-6</v>
      </c>
      <c r="H400" s="16">
        <v>4.3562068583415402E-4</v>
      </c>
      <c r="J400">
        <v>0.95499699284295703</v>
      </c>
      <c r="K400">
        <f t="shared" si="71"/>
        <v>6.5559898017786569E-9</v>
      </c>
      <c r="L400">
        <f t="shared" si="72"/>
        <v>1.0915181507257924E-3</v>
      </c>
      <c r="M400" s="16">
        <f t="shared" si="73"/>
        <v>7.4438883990335416E-6</v>
      </c>
      <c r="N400" s="16">
        <f t="shared" si="74"/>
        <v>1.3649562140320332E-2</v>
      </c>
      <c r="O400" s="16">
        <f t="shared" si="75"/>
        <v>5.7399196105059502E-2</v>
      </c>
      <c r="P400" s="16">
        <f t="shared" si="76"/>
        <v>1.2672949994792576E-2</v>
      </c>
      <c r="Q400" s="16">
        <f t="shared" si="77"/>
        <v>0.14254080997227098</v>
      </c>
      <c r="R400" s="16">
        <f t="shared" si="78"/>
        <v>1.0077228522007509E-2</v>
      </c>
      <c r="S400" s="16">
        <f t="shared" si="79"/>
        <v>3.699486785029369E-2</v>
      </c>
      <c r="T400" s="16">
        <f t="shared" si="80"/>
        <v>0.1425459233617708</v>
      </c>
      <c r="U400" s="65">
        <f t="shared" si="81"/>
        <v>0.41588053794651536</v>
      </c>
      <c r="V400" s="65"/>
      <c r="W400" s="65"/>
    </row>
    <row r="401" spans="1:23" x14ac:dyDescent="0.25">
      <c r="A401">
        <v>400</v>
      </c>
      <c r="B401">
        <v>5.4274303704436805E-4</v>
      </c>
      <c r="C401" s="16">
        <v>6.5858037059620197E-9</v>
      </c>
      <c r="D401" s="16">
        <v>1.04059146580297E-3</v>
      </c>
      <c r="E401" s="16">
        <v>1.37806176899547E-5</v>
      </c>
      <c r="F401" s="16">
        <v>8.9703487926122094E-6</v>
      </c>
      <c r="G401" s="16">
        <v>1.6897783303036099E-6</v>
      </c>
      <c r="H401" s="16">
        <v>4.0574187047105699E-4</v>
      </c>
      <c r="J401">
        <v>0.95514805612698495</v>
      </c>
      <c r="K401">
        <f t="shared" si="71"/>
        <v>6.2904176077835168E-9</v>
      </c>
      <c r="L401">
        <f t="shared" si="72"/>
        <v>1.060215355914792E-3</v>
      </c>
      <c r="M401" s="16">
        <f t="shared" si="73"/>
        <v>2.5270718173944082E-5</v>
      </c>
      <c r="N401" s="16">
        <f t="shared" si="74"/>
        <v>1.063708692117004E-2</v>
      </c>
      <c r="O401" s="16">
        <f t="shared" si="75"/>
        <v>3.5789004018195424E-2</v>
      </c>
      <c r="P401" s="16">
        <f t="shared" si="76"/>
        <v>6.3708875922352266E-3</v>
      </c>
      <c r="Q401" s="16">
        <f t="shared" si="77"/>
        <v>8.0124707316143517E-2</v>
      </c>
      <c r="R401" s="16">
        <f t="shared" si="78"/>
        <v>8.1883756184993935E-3</v>
      </c>
      <c r="S401" s="16">
        <f t="shared" si="79"/>
        <v>2.5090238457592479E-2</v>
      </c>
      <c r="T401" s="16">
        <f t="shared" si="80"/>
        <v>8.0127211491639039E-2</v>
      </c>
      <c r="U401" s="65">
        <f t="shared" si="81"/>
        <v>0.24632751141547513</v>
      </c>
      <c r="V401" s="65"/>
      <c r="W401" s="65"/>
    </row>
    <row r="402" spans="1:23" x14ac:dyDescent="0.25">
      <c r="A402">
        <v>401</v>
      </c>
      <c r="B402">
        <v>4.1497707819612798E-4</v>
      </c>
      <c r="C402" s="16">
        <v>3.7375757205249902E-9</v>
      </c>
      <c r="D402" s="16">
        <v>7.6767564712241902E-4</v>
      </c>
      <c r="E402" s="16">
        <v>5.7865151666958703E-6</v>
      </c>
      <c r="F402" s="16">
        <v>1.1592298691931499E-5</v>
      </c>
      <c r="G402" s="16">
        <v>2.9686934144647298E-6</v>
      </c>
      <c r="H402" s="16">
        <v>1.7036990637721199E-4</v>
      </c>
      <c r="J402">
        <v>0.95644730227242103</v>
      </c>
      <c r="K402">
        <f t="shared" si="71"/>
        <v>3.5747942149350271E-9</v>
      </c>
      <c r="L402">
        <f t="shared" si="72"/>
        <v>7.9382520034502622E-4</v>
      </c>
      <c r="M402" s="16">
        <f t="shared" si="73"/>
        <v>3.6128956047229702E-5</v>
      </c>
      <c r="N402" s="16">
        <f t="shared" si="74"/>
        <v>2.4508107290656139E-2</v>
      </c>
      <c r="O402" s="16">
        <f t="shared" si="75"/>
        <v>0.10570080132260273</v>
      </c>
      <c r="P402" s="16">
        <f t="shared" si="76"/>
        <v>4.1365814489142907E-2</v>
      </c>
      <c r="Q402" s="16">
        <f t="shared" si="77"/>
        <v>0.21274110682289959</v>
      </c>
      <c r="R402" s="16">
        <f t="shared" si="78"/>
        <v>3.07482582010516E-2</v>
      </c>
      <c r="S402" s="16">
        <f t="shared" si="79"/>
        <v>0.22902915705819812</v>
      </c>
      <c r="T402" s="16">
        <f t="shared" si="80"/>
        <v>0.2127455199234097</v>
      </c>
      <c r="U402" s="65">
        <f t="shared" si="81"/>
        <v>0.85683876510796086</v>
      </c>
      <c r="V402" s="65"/>
      <c r="W402" s="65"/>
    </row>
    <row r="403" spans="1:23" x14ac:dyDescent="0.25">
      <c r="A403">
        <v>402</v>
      </c>
      <c r="B403">
        <v>4.5109864135110399E-4</v>
      </c>
      <c r="C403" s="16">
        <v>5.2007835558631102E-9</v>
      </c>
      <c r="D403" s="16">
        <v>9.8766614960715598E-4</v>
      </c>
      <c r="E403" s="16">
        <v>1.0334158580553701E-5</v>
      </c>
      <c r="F403" s="16">
        <v>1.0770684564544699E-5</v>
      </c>
      <c r="G403" s="16">
        <v>2.1387049686816199E-6</v>
      </c>
      <c r="H403" s="16">
        <v>3.0426733878176202E-4</v>
      </c>
      <c r="J403">
        <v>0.95536928481238104</v>
      </c>
      <c r="K403">
        <f t="shared" si="71"/>
        <v>4.9686688662289313E-9</v>
      </c>
      <c r="L403">
        <f t="shared" si="72"/>
        <v>1.0113410229213712E-3</v>
      </c>
      <c r="M403" s="16">
        <f t="shared" si="73"/>
        <v>-1.0914374021916314E-4</v>
      </c>
      <c r="N403" s="16">
        <f t="shared" si="74"/>
        <v>6.9110695490681101E-3</v>
      </c>
      <c r="O403" s="16">
        <f t="shared" si="75"/>
        <v>3.7099458467470189E-3</v>
      </c>
      <c r="P403" s="16">
        <f t="shared" si="76"/>
        <v>6.1988246994919998E-4</v>
      </c>
      <c r="Q403" s="16">
        <f t="shared" si="77"/>
        <v>1.4306674251901433E-3</v>
      </c>
      <c r="R403" s="16">
        <f t="shared" si="78"/>
        <v>8.472787051053185E-3</v>
      </c>
      <c r="S403" s="16">
        <f t="shared" si="79"/>
        <v>4.2498358438828382E-3</v>
      </c>
      <c r="T403" s="16">
        <f t="shared" si="80"/>
        <v>1.4305720507568754E-3</v>
      </c>
      <c r="U403" s="65">
        <f t="shared" si="81"/>
        <v>2.6824760236647371E-2</v>
      </c>
      <c r="V403" s="65"/>
      <c r="W403" s="65"/>
    </row>
    <row r="404" spans="1:23" x14ac:dyDescent="0.25">
      <c r="A404">
        <v>403</v>
      </c>
      <c r="B404">
        <v>4.2090709998450401E-4</v>
      </c>
      <c r="C404" s="16">
        <v>3.8628019855858403E-9</v>
      </c>
      <c r="D404" s="16">
        <v>7.8248113289814401E-4</v>
      </c>
      <c r="E404" s="16">
        <v>6.0947493580957697E-6</v>
      </c>
      <c r="F404" s="16">
        <v>1.14365158952532E-5</v>
      </c>
      <c r="G404" s="16">
        <v>2.8729193534063698E-6</v>
      </c>
      <c r="H404" s="16">
        <v>1.7944523397165501E-4</v>
      </c>
      <c r="J404">
        <v>0.95637574910552103</v>
      </c>
      <c r="K404">
        <f t="shared" si="71"/>
        <v>3.694290142610952E-9</v>
      </c>
      <c r="L404">
        <f t="shared" si="72"/>
        <v>8.0822322124007113E-4</v>
      </c>
      <c r="M404" s="16">
        <f t="shared" si="73"/>
        <v>3.3590978728936853E-5</v>
      </c>
      <c r="N404" s="16">
        <f t="shared" si="74"/>
        <v>2.0879603875889489E-2</v>
      </c>
      <c r="O404" s="16">
        <f t="shared" si="75"/>
        <v>9.150918213068876E-2</v>
      </c>
      <c r="P404" s="16">
        <f t="shared" si="76"/>
        <v>3.5352377428920737E-2</v>
      </c>
      <c r="Q404" s="16">
        <f t="shared" si="77"/>
        <v>0.18709094139989338</v>
      </c>
      <c r="R404" s="16">
        <f t="shared" si="78"/>
        <v>2.5458397533830605E-2</v>
      </c>
      <c r="S404" s="16">
        <f t="shared" si="79"/>
        <v>0.1856483063192072</v>
      </c>
      <c r="T404" s="16">
        <f t="shared" si="80"/>
        <v>0.18709497395302341</v>
      </c>
      <c r="U404" s="65">
        <f t="shared" si="81"/>
        <v>0.73303378264145369</v>
      </c>
      <c r="V404" s="65"/>
      <c r="W404" s="65"/>
    </row>
    <row r="405" spans="1:23" x14ac:dyDescent="0.25">
      <c r="A405">
        <v>404</v>
      </c>
      <c r="B405">
        <v>4.2323272226297399E-4</v>
      </c>
      <c r="C405" s="16">
        <v>4.0462036939537E-9</v>
      </c>
      <c r="D405" s="16">
        <v>8.1576730149511101E-4</v>
      </c>
      <c r="E405" s="16">
        <v>6.6532028897957704E-6</v>
      </c>
      <c r="F405" s="16">
        <v>1.13911763197005E-5</v>
      </c>
      <c r="G405" s="16">
        <v>2.7437380314044799E-6</v>
      </c>
      <c r="H405" s="16">
        <v>1.9588785976515201E-4</v>
      </c>
      <c r="J405">
        <v>0.95620892358063203</v>
      </c>
      <c r="K405">
        <f t="shared" si="71"/>
        <v>3.8690160787834442E-9</v>
      </c>
      <c r="L405">
        <f t="shared" si="72"/>
        <v>8.4128934596222258E-4</v>
      </c>
      <c r="M405" s="16">
        <f t="shared" si="73"/>
        <v>5.1760985637254162E-6</v>
      </c>
      <c r="N405" s="16">
        <f t="shared" si="74"/>
        <v>1.9535901610157964E-2</v>
      </c>
      <c r="O405" s="16">
        <f t="shared" si="75"/>
        <v>7.2570175943582838E-2</v>
      </c>
      <c r="P405" s="16">
        <f t="shared" si="76"/>
        <v>2.3556524012865062E-2</v>
      </c>
      <c r="Q405" s="16">
        <f t="shared" si="77"/>
        <v>0.14481414018025829</v>
      </c>
      <c r="R405" s="16">
        <f t="shared" si="78"/>
        <v>2.40125598503452E-2</v>
      </c>
      <c r="S405" s="16">
        <f t="shared" si="79"/>
        <v>0.13434421068015651</v>
      </c>
      <c r="T405" s="16">
        <f t="shared" si="80"/>
        <v>0.14481727921102633</v>
      </c>
      <c r="U405" s="65">
        <f t="shared" si="81"/>
        <v>0.56365079148839214</v>
      </c>
      <c r="V405" s="65"/>
      <c r="W405" s="65"/>
    </row>
    <row r="406" spans="1:23" x14ac:dyDescent="0.25">
      <c r="A406">
        <v>405</v>
      </c>
      <c r="B406">
        <v>4.9966059276761697E-4</v>
      </c>
      <c r="C406" s="16">
        <v>5.6494952444880197E-9</v>
      </c>
      <c r="D406" s="16">
        <v>9.68068831365763E-4</v>
      </c>
      <c r="E406" s="16">
        <v>1.1005947151147199E-5</v>
      </c>
      <c r="F406" s="16">
        <v>9.7132876739517206E-6</v>
      </c>
      <c r="G406" s="16">
        <v>1.9683095913068898E-6</v>
      </c>
      <c r="H406" s="16">
        <v>3.2404635859542601E-4</v>
      </c>
      <c r="J406">
        <v>0.95548720976283597</v>
      </c>
      <c r="K406">
        <f t="shared" si="71"/>
        <v>5.3980204477242686E-9</v>
      </c>
      <c r="L406">
        <f t="shared" si="72"/>
        <v>9.8945806680972889E-4</v>
      </c>
      <c r="M406" s="16">
        <f t="shared" si="73"/>
        <v>9.8631187255050558E-6</v>
      </c>
      <c r="N406" s="16">
        <f t="shared" si="74"/>
        <v>2.4243456916875258E-4</v>
      </c>
      <c r="O406" s="16">
        <f t="shared" si="75"/>
        <v>4.0454350626705296E-4</v>
      </c>
      <c r="P406" s="16">
        <f t="shared" si="76"/>
        <v>2.080614905197868E-5</v>
      </c>
      <c r="Q406" s="16">
        <f t="shared" si="77"/>
        <v>6.112574077598525E-4</v>
      </c>
      <c r="R406" s="16">
        <f t="shared" si="78"/>
        <v>2.2990189963606431E-4</v>
      </c>
      <c r="S406" s="16">
        <f t="shared" si="79"/>
        <v>3.8711940711344875E-4</v>
      </c>
      <c r="T406" s="16">
        <f t="shared" si="80"/>
        <v>6.1126640669023949E-4</v>
      </c>
      <c r="U406" s="65">
        <f t="shared" si="81"/>
        <v>2.5073293456873893E-3</v>
      </c>
      <c r="V406" s="65"/>
      <c r="W406" s="65"/>
    </row>
    <row r="407" spans="1:23" x14ac:dyDescent="0.25">
      <c r="A407">
        <v>406</v>
      </c>
      <c r="B407">
        <v>5.45575960927687E-4</v>
      </c>
      <c r="C407" s="16">
        <v>6.8733198709698399E-9</v>
      </c>
      <c r="D407" s="16">
        <v>1.08138584480758E-3</v>
      </c>
      <c r="E407" s="16">
        <v>1.49394261184793E-5</v>
      </c>
      <c r="F407" s="16">
        <v>8.9400607059764895E-6</v>
      </c>
      <c r="G407" s="16">
        <v>1.61982095987758E-6</v>
      </c>
      <c r="H407" s="16">
        <v>4.3986143807246399E-4</v>
      </c>
      <c r="J407">
        <v>0.95495103297204198</v>
      </c>
      <c r="K407">
        <f t="shared" si="71"/>
        <v>6.5636839107299109E-9</v>
      </c>
      <c r="L407">
        <f t="shared" si="72"/>
        <v>1.1008789138595397E-3</v>
      </c>
      <c r="M407" s="16">
        <f t="shared" si="73"/>
        <v>-9.7269920041656623E-6</v>
      </c>
      <c r="N407" s="16">
        <f t="shared" si="74"/>
        <v>1.1857953224457334E-2</v>
      </c>
      <c r="O407" s="16">
        <f t="shared" si="75"/>
        <v>5.8127182056592418E-2</v>
      </c>
      <c r="P407" s="16">
        <f t="shared" si="76"/>
        <v>1.4920625754721872E-2</v>
      </c>
      <c r="Q407" s="16">
        <f t="shared" si="77"/>
        <v>0.15284620986134759</v>
      </c>
      <c r="R407" s="16">
        <f t="shared" si="78"/>
        <v>8.7535812707811508E-3</v>
      </c>
      <c r="S407" s="16">
        <f t="shared" si="79"/>
        <v>3.7342292687716126E-2</v>
      </c>
      <c r="T407" s="16">
        <f t="shared" si="80"/>
        <v>0.15285204389960924</v>
      </c>
      <c r="U407" s="65">
        <f t="shared" si="81"/>
        <v>0.4366998887552257</v>
      </c>
      <c r="V407" s="65"/>
      <c r="W407" s="65"/>
    </row>
    <row r="408" spans="1:23" x14ac:dyDescent="0.25">
      <c r="A408">
        <v>407</v>
      </c>
      <c r="B408">
        <v>6.4892900746061103E-4</v>
      </c>
      <c r="C408" s="16">
        <v>9.8633188007297597E-9</v>
      </c>
      <c r="D408" s="16">
        <v>1.3112357102115801E-3</v>
      </c>
      <c r="E408" s="16">
        <v>2.5932614017156101E-5</v>
      </c>
      <c r="F408" s="16">
        <v>7.5907822339193302E-6</v>
      </c>
      <c r="G408" s="16">
        <v>1.1315303253838E-6</v>
      </c>
      <c r="H408" s="16">
        <v>7.6354187869150298E-4</v>
      </c>
      <c r="J408">
        <v>0.95388677463953098</v>
      </c>
      <c r="K408">
        <f t="shared" si="71"/>
        <v>9.4084893580695574E-9</v>
      </c>
      <c r="L408">
        <f t="shared" si="72"/>
        <v>1.3275389416860018E-3</v>
      </c>
      <c r="M408" s="16">
        <f t="shared" si="73"/>
        <v>-2.9680926764779668E-5</v>
      </c>
      <c r="N408" s="16">
        <f t="shared" si="74"/>
        <v>0.10173637295332019</v>
      </c>
      <c r="O408" s="16">
        <f t="shared" si="75"/>
        <v>0.60994754468061341</v>
      </c>
      <c r="P408" s="16">
        <f t="shared" si="76"/>
        <v>0.13007877473418858</v>
      </c>
      <c r="Q408" s="16">
        <f t="shared" si="77"/>
        <v>2.0007852466823679</v>
      </c>
      <c r="R408" s="16">
        <f t="shared" si="78"/>
        <v>5.3067999269922769E-2</v>
      </c>
      <c r="S408" s="16">
        <f t="shared" si="79"/>
        <v>0.19047698369447322</v>
      </c>
      <c r="T408" s="16">
        <f t="shared" si="80"/>
        <v>2.0008940996972422</v>
      </c>
      <c r="U408" s="65">
        <f t="shared" si="81"/>
        <v>5.0869870217121278</v>
      </c>
      <c r="V408" s="65"/>
      <c r="W408" s="65"/>
    </row>
    <row r="409" spans="1:23" x14ac:dyDescent="0.25">
      <c r="A409">
        <v>408</v>
      </c>
      <c r="B409" s="16">
        <v>5.3189607637174196E-4</v>
      </c>
      <c r="C409" s="16">
        <v>6.8581178799383502E-9</v>
      </c>
      <c r="D409" s="16">
        <v>1.1074259450861801E-3</v>
      </c>
      <c r="E409" s="16">
        <v>1.52608455414908E-5</v>
      </c>
      <c r="F409" s="16">
        <v>9.1810686192912801E-6</v>
      </c>
      <c r="G409" s="16">
        <v>1.6238942104218499E-6</v>
      </c>
      <c r="H409" s="16">
        <v>4.4932556114303301E-4</v>
      </c>
      <c r="J409">
        <v>0.95482068946051402</v>
      </c>
      <c r="K409">
        <f t="shared" si="71"/>
        <v>6.548272842524214E-9</v>
      </c>
      <c r="L409">
        <f t="shared" si="72"/>
        <v>1.1274051184173046E-3</v>
      </c>
      <c r="M409" s="16">
        <f t="shared" si="73"/>
        <v>-6.3612965673820571E-5</v>
      </c>
      <c r="N409" s="16">
        <f t="shared" si="74"/>
        <v>6.5755209773442728E-3</v>
      </c>
      <c r="O409" s="16">
        <f t="shared" si="75"/>
        <v>5.681111059671462E-2</v>
      </c>
      <c r="P409" s="16">
        <f t="shared" si="76"/>
        <v>2.2252204191731399E-2</v>
      </c>
      <c r="Q409" s="16">
        <f t="shared" si="77"/>
        <v>0.17714140509281026</v>
      </c>
      <c r="R409" s="16">
        <f t="shared" si="78"/>
        <v>4.7782107781820541E-3</v>
      </c>
      <c r="S409" s="16">
        <f t="shared" si="79"/>
        <v>3.6562350428917235E-2</v>
      </c>
      <c r="T409" s="16">
        <f t="shared" si="80"/>
        <v>0.17714934566954643</v>
      </c>
      <c r="U409" s="65">
        <f t="shared" si="81"/>
        <v>0.48127014773524629</v>
      </c>
      <c r="V409" s="65"/>
      <c r="W409" s="65"/>
    </row>
    <row r="410" spans="1:23" x14ac:dyDescent="0.25">
      <c r="A410">
        <v>409</v>
      </c>
      <c r="B410" s="16">
        <v>4.2639207825284999E-4</v>
      </c>
      <c r="C410" s="16">
        <v>3.93501350271095E-9</v>
      </c>
      <c r="D410" s="16">
        <v>7.8692653094611495E-4</v>
      </c>
      <c r="E410" s="16">
        <v>6.2436863719059304E-6</v>
      </c>
      <c r="F410" s="16">
        <v>1.129141173301E-5</v>
      </c>
      <c r="G410" s="16">
        <v>2.82032213410787E-6</v>
      </c>
      <c r="H410" s="16">
        <v>1.8383035915770101E-4</v>
      </c>
      <c r="J410">
        <v>0.95635641379988601</v>
      </c>
      <c r="K410">
        <f t="shared" si="71"/>
        <v>3.7632754017067718E-9</v>
      </c>
      <c r="L410">
        <f t="shared" si="72"/>
        <v>8.1232574153274008E-4</v>
      </c>
      <c r="M410" s="16">
        <f t="shared" si="73"/>
        <v>4.0458414972959923E-5</v>
      </c>
      <c r="N410" s="16">
        <f t="shared" si="74"/>
        <v>1.7782071666915204E-2</v>
      </c>
      <c r="O410" s="16">
        <f t="shared" si="75"/>
        <v>8.3790460059239152E-2</v>
      </c>
      <c r="P410" s="16">
        <f t="shared" si="76"/>
        <v>3.3638973631903879E-2</v>
      </c>
      <c r="Q410" s="16">
        <f t="shared" si="77"/>
        <v>0.1752871825439547</v>
      </c>
      <c r="R410" s="16">
        <f t="shared" si="78"/>
        <v>2.0979975361420693E-2</v>
      </c>
      <c r="S410" s="16">
        <f t="shared" si="79"/>
        <v>0.16376022450144781</v>
      </c>
      <c r="T410" s="16">
        <f t="shared" si="80"/>
        <v>0.17529109360329201</v>
      </c>
      <c r="U410" s="65">
        <f t="shared" si="81"/>
        <v>0.67052998136817343</v>
      </c>
      <c r="V410" s="65"/>
      <c r="W410" s="65"/>
    </row>
    <row r="411" spans="1:23" x14ac:dyDescent="0.25">
      <c r="A411">
        <v>410</v>
      </c>
      <c r="B411">
        <v>4.9536814178544595E-4</v>
      </c>
      <c r="C411" s="16">
        <v>6.0736407387720298E-9</v>
      </c>
      <c r="D411" s="16">
        <v>1.05180269174585E-3</v>
      </c>
      <c r="E411" s="16">
        <v>1.28437692270664E-5</v>
      </c>
      <c r="F411" s="16">
        <v>9.8347883564771802E-6</v>
      </c>
      <c r="G411" s="16">
        <v>1.8325705671248801E-6</v>
      </c>
      <c r="H411" s="16">
        <v>3.7815856377690501E-4</v>
      </c>
      <c r="J411">
        <v>0.95507603375772598</v>
      </c>
      <c r="K411">
        <f t="shared" si="71"/>
        <v>5.8007887072557353E-9</v>
      </c>
      <c r="L411">
        <f t="shared" si="72"/>
        <v>1.0732987653851904E-3</v>
      </c>
      <c r="M411" s="16">
        <f t="shared" si="73"/>
        <v>-8.2562481814298514E-5</v>
      </c>
      <c r="N411" s="16">
        <f t="shared" si="74"/>
        <v>4.6865205428592505E-5</v>
      </c>
      <c r="O411" s="16">
        <f t="shared" si="75"/>
        <v>9.3508921056118383E-3</v>
      </c>
      <c r="P411" s="16">
        <f t="shared" si="76"/>
        <v>8.3634110453772205E-3</v>
      </c>
      <c r="Q411" s="16">
        <f t="shared" si="77"/>
        <v>3.8351948329061129E-2</v>
      </c>
      <c r="R411" s="16">
        <f t="shared" si="78"/>
        <v>8.0853297432184849E-6</v>
      </c>
      <c r="S411" s="16">
        <f t="shared" si="79"/>
        <v>7.6179252915960175E-3</v>
      </c>
      <c r="T411" s="16">
        <f t="shared" si="80"/>
        <v>3.8353890539631619E-2</v>
      </c>
      <c r="U411" s="65">
        <f t="shared" si="81"/>
        <v>0.10209301784644964</v>
      </c>
      <c r="V411" s="65"/>
      <c r="W411" s="65"/>
    </row>
    <row r="412" spans="1:23" x14ac:dyDescent="0.25">
      <c r="A412">
        <v>411</v>
      </c>
      <c r="B412">
        <v>5.5765776028488001E-4</v>
      </c>
      <c r="C412" s="16">
        <v>7.1935737849937E-9</v>
      </c>
      <c r="D412" s="16">
        <v>1.1079002185276699E-3</v>
      </c>
      <c r="E412" s="16">
        <v>1.6014391747978101E-5</v>
      </c>
      <c r="F412" s="16">
        <v>8.7564298326157798E-6</v>
      </c>
      <c r="G412" s="16">
        <v>1.54814548063378E-6</v>
      </c>
      <c r="H412" s="16">
        <v>4.7151221715704798E-4</v>
      </c>
      <c r="J412">
        <v>0.95482695059706901</v>
      </c>
      <c r="K412">
        <f t="shared" si="71"/>
        <v>6.8686181210205503E-9</v>
      </c>
      <c r="L412">
        <f t="shared" si="72"/>
        <v>1.1269540300997501E-3</v>
      </c>
      <c r="M412" s="16">
        <f t="shared" si="73"/>
        <v>-1.1638509529990192E-5</v>
      </c>
      <c r="N412" s="16">
        <f t="shared" si="74"/>
        <v>1.7809097947760762E-2</v>
      </c>
      <c r="O412" s="16">
        <f t="shared" si="75"/>
        <v>8.9355038576255125E-2</v>
      </c>
      <c r="P412" s="16">
        <f t="shared" si="76"/>
        <v>2.2399276661773083E-2</v>
      </c>
      <c r="Q412" s="16">
        <f t="shared" si="77"/>
        <v>0.241121892317817</v>
      </c>
      <c r="R412" s="16">
        <f t="shared" si="78"/>
        <v>1.2584138508190484E-2</v>
      </c>
      <c r="S412" s="16">
        <f t="shared" si="79"/>
        <v>5.2413434596186317E-2</v>
      </c>
      <c r="T412" s="16">
        <f t="shared" si="80"/>
        <v>0.24113152414469768</v>
      </c>
      <c r="U412" s="65">
        <f t="shared" si="81"/>
        <v>0.67681440275268034</v>
      </c>
      <c r="V412" s="65"/>
      <c r="W412" s="65"/>
    </row>
    <row r="413" spans="1:23" x14ac:dyDescent="0.25">
      <c r="A413">
        <v>412</v>
      </c>
      <c r="B413">
        <v>5.1799511662913098E-4</v>
      </c>
      <c r="C413" s="16">
        <v>5.7392260508721704E-9</v>
      </c>
      <c r="D413" s="16">
        <v>9.4816531831466298E-4</v>
      </c>
      <c r="E413" s="16">
        <v>1.0953474476834701E-5</v>
      </c>
      <c r="F413" s="16">
        <v>9.3603717964348006E-6</v>
      </c>
      <c r="G413" s="16">
        <v>1.93707153419549E-6</v>
      </c>
      <c r="H413" s="16">
        <v>3.2250108900047799E-4</v>
      </c>
      <c r="J413">
        <v>0.95559250062155598</v>
      </c>
      <c r="K413">
        <f t="shared" si="71"/>
        <v>5.4843613735853147E-9</v>
      </c>
      <c r="L413">
        <f t="shared" si="72"/>
        <v>9.6881739421567721E-4</v>
      </c>
      <c r="M413" s="16">
        <f t="shared" si="73"/>
        <v>6.7172839042584678E-5</v>
      </c>
      <c r="N413" s="16">
        <f t="shared" si="74"/>
        <v>2.7916009343071273E-3</v>
      </c>
      <c r="O413" s="16">
        <f t="shared" si="75"/>
        <v>1.3188302904405013E-3</v>
      </c>
      <c r="P413" s="16">
        <f t="shared" si="76"/>
        <v>2.589661312221897E-4</v>
      </c>
      <c r="Q413" s="16">
        <f t="shared" si="77"/>
        <v>3.9354945815070459E-4</v>
      </c>
      <c r="R413" s="16">
        <f t="shared" si="78"/>
        <v>2.5953849124773771E-3</v>
      </c>
      <c r="S413" s="16">
        <f t="shared" si="79"/>
        <v>1.2414060381284446E-3</v>
      </c>
      <c r="T413" s="16">
        <f t="shared" si="80"/>
        <v>3.9351587373864935E-4</v>
      </c>
      <c r="U413" s="65">
        <f t="shared" si="81"/>
        <v>8.9932536384649958E-3</v>
      </c>
      <c r="V413" s="65"/>
      <c r="W413" s="65"/>
    </row>
    <row r="414" spans="1:23" x14ac:dyDescent="0.25">
      <c r="A414">
        <v>413</v>
      </c>
      <c r="B414">
        <v>5.0387132491224904E-4</v>
      </c>
      <c r="C414" s="16">
        <v>5.8006770141432703E-9</v>
      </c>
      <c r="D414" s="16">
        <v>9.8607126819149401E-4</v>
      </c>
      <c r="E414" s="16">
        <v>1.15083641884303E-5</v>
      </c>
      <c r="F414" s="16">
        <v>9.6398497103073905E-6</v>
      </c>
      <c r="G414" s="16">
        <v>1.9173889131451801E-6</v>
      </c>
      <c r="H414" s="16">
        <v>3.3883922626190598E-4</v>
      </c>
      <c r="J414">
        <v>0.95540039270888499</v>
      </c>
      <c r="K414">
        <f t="shared" si="71"/>
        <v>5.5419690972898827E-9</v>
      </c>
      <c r="L414">
        <f t="shared" si="72"/>
        <v>1.0072625558482397E-3</v>
      </c>
      <c r="M414" s="16">
        <f t="shared" si="73"/>
        <v>4.8009397625836033E-7</v>
      </c>
      <c r="N414" s="16">
        <f t="shared" si="74"/>
        <v>5.8219460627017639E-4</v>
      </c>
      <c r="O414" s="16">
        <f t="shared" si="75"/>
        <v>2.2478720006011326E-3</v>
      </c>
      <c r="P414" s="16">
        <f t="shared" si="76"/>
        <v>5.4021085878274452E-4</v>
      </c>
      <c r="Q414" s="16">
        <f t="shared" si="77"/>
        <v>5.1125130342036937E-3</v>
      </c>
      <c r="R414" s="16">
        <f t="shared" si="78"/>
        <v>5.1114183918232704E-4</v>
      </c>
      <c r="S414" s="16">
        <f t="shared" si="79"/>
        <v>2.0282955608893023E-3</v>
      </c>
      <c r="T414" s="16">
        <f t="shared" si="80"/>
        <v>5.1126679647405084E-3</v>
      </c>
      <c r="U414" s="65">
        <f t="shared" si="81"/>
        <v>1.6134895864669884E-2</v>
      </c>
      <c r="V414" s="65"/>
      <c r="W414" s="65"/>
    </row>
    <row r="415" spans="1:23" x14ac:dyDescent="0.25">
      <c r="A415">
        <v>414</v>
      </c>
      <c r="B415">
        <v>5.7827163533090496E-4</v>
      </c>
      <c r="C415" s="16">
        <v>7.6233799099766901E-9</v>
      </c>
      <c r="D415" s="16">
        <v>1.13285036316969E-3</v>
      </c>
      <c r="E415" s="16">
        <v>1.7348972840018199E-5</v>
      </c>
      <c r="F415" s="16">
        <v>8.4531872476277105E-6</v>
      </c>
      <c r="G415" s="16">
        <v>1.46124004240204E-6</v>
      </c>
      <c r="H415" s="16">
        <v>5.1080689857408205E-4</v>
      </c>
      <c r="J415">
        <v>0.95471325022463605</v>
      </c>
      <c r="K415">
        <f t="shared" si="71"/>
        <v>7.2781418115510392E-9</v>
      </c>
      <c r="L415">
        <f t="shared" si="72"/>
        <v>1.1512103543274376E-3</v>
      </c>
      <c r="M415" s="16">
        <f t="shared" si="73"/>
        <v>5.3329163343724484E-6</v>
      </c>
      <c r="N415" s="16">
        <f t="shared" si="74"/>
        <v>3.0747220002431758E-2</v>
      </c>
      <c r="O415" s="16">
        <f t="shared" si="75"/>
        <v>0.14177634663299257</v>
      </c>
      <c r="P415" s="16">
        <f t="shared" si="76"/>
        <v>3.0819400010859234E-2</v>
      </c>
      <c r="Q415" s="16">
        <f t="shared" si="77"/>
        <v>0.37859362333206814</v>
      </c>
      <c r="R415" s="16">
        <f t="shared" si="78"/>
        <v>2.0427566651940586E-2</v>
      </c>
      <c r="S415" s="16">
        <f t="shared" si="79"/>
        <v>7.4105587619699875E-2</v>
      </c>
      <c r="T415" s="16">
        <f t="shared" si="80"/>
        <v>0.37860891742240876</v>
      </c>
      <c r="U415" s="65">
        <f t="shared" si="81"/>
        <v>1.0550786616724008</v>
      </c>
      <c r="V415" s="65"/>
      <c r="W415" s="65"/>
    </row>
    <row r="416" spans="1:23" x14ac:dyDescent="0.25">
      <c r="A416">
        <v>415</v>
      </c>
      <c r="B416">
        <v>4.88068949710435E-4</v>
      </c>
      <c r="C416" s="16">
        <v>5.8354537261177097E-9</v>
      </c>
      <c r="D416" s="16">
        <v>1.0250527537995599E-3</v>
      </c>
      <c r="E416" s="16">
        <v>1.20296916306868E-5</v>
      </c>
      <c r="F416" s="16">
        <v>9.9701272487905903E-6</v>
      </c>
      <c r="G416" s="16">
        <v>1.90681825250756E-6</v>
      </c>
      <c r="H416" s="16">
        <v>3.5418927399152601E-4</v>
      </c>
      <c r="J416">
        <v>0.95520322893357201</v>
      </c>
      <c r="K416">
        <f t="shared" si="71"/>
        <v>5.5740442414800802E-9</v>
      </c>
      <c r="L416">
        <f t="shared" si="72"/>
        <v>1.0468939910959225E-3</v>
      </c>
      <c r="M416" s="16">
        <f t="shared" si="73"/>
        <v>-7.075609167505253E-5</v>
      </c>
      <c r="N416" s="16">
        <f t="shared" si="74"/>
        <v>6.3839135018380817E-5</v>
      </c>
      <c r="O416" s="16">
        <f t="shared" si="75"/>
        <v>2.8827514382554378E-3</v>
      </c>
      <c r="P416" s="16">
        <f t="shared" si="76"/>
        <v>4.0568463006655942E-3</v>
      </c>
      <c r="Q416" s="16">
        <f t="shared" si="77"/>
        <v>1.4409778584094703E-2</v>
      </c>
      <c r="R416" s="16">
        <f t="shared" si="78"/>
        <v>1.1834480465312514E-4</v>
      </c>
      <c r="S416" s="16">
        <f t="shared" si="79"/>
        <v>2.5302271459799602E-3</v>
      </c>
      <c r="T416" s="16">
        <f t="shared" si="80"/>
        <v>1.4410561905271162E-2</v>
      </c>
      <c r="U416" s="65">
        <f t="shared" si="81"/>
        <v>3.8472349313938364E-2</v>
      </c>
      <c r="V416" s="65"/>
      <c r="W416" s="65"/>
    </row>
    <row r="417" spans="1:23" x14ac:dyDescent="0.25">
      <c r="A417">
        <v>416</v>
      </c>
      <c r="B417" s="16">
        <v>4.7484838709922002E-4</v>
      </c>
      <c r="C417" s="16">
        <v>5.3453255487982402E-9</v>
      </c>
      <c r="D417" s="16">
        <v>9.6376027987092204E-4</v>
      </c>
      <c r="E417" s="16">
        <v>1.03672883183943E-5</v>
      </c>
      <c r="F417" s="16">
        <v>1.0219825412820301E-5</v>
      </c>
      <c r="G417" s="16">
        <v>2.08026340529346E-6</v>
      </c>
      <c r="H417" s="16">
        <v>3.0524239647563298E-4</v>
      </c>
      <c r="J417">
        <v>0.95549789851711997</v>
      </c>
      <c r="K417">
        <f t="shared" si="71"/>
        <v>5.1074473287665898E-9</v>
      </c>
      <c r="L417">
        <f t="shared" si="72"/>
        <v>9.8627484877630736E-4</v>
      </c>
      <c r="M417" s="16">
        <f t="shared" si="73"/>
        <v>-3.6578074577867225E-5</v>
      </c>
      <c r="N417" s="16">
        <f t="shared" si="74"/>
        <v>1.2152894486507839E-3</v>
      </c>
      <c r="O417" s="16">
        <f t="shared" si="75"/>
        <v>1.2117213945226255E-3</v>
      </c>
      <c r="P417" s="16">
        <f t="shared" si="76"/>
        <v>8.1736328747966948E-9</v>
      </c>
      <c r="Q417" s="16">
        <f t="shared" si="77"/>
        <v>1.2068381018161905E-3</v>
      </c>
      <c r="R417" s="16">
        <f t="shared" si="78"/>
        <v>1.3101303612950356E-3</v>
      </c>
      <c r="S417" s="16">
        <f t="shared" si="79"/>
        <v>1.3020337757703659E-3</v>
      </c>
      <c r="T417" s="16">
        <f t="shared" si="80"/>
        <v>1.2068330620260113E-3</v>
      </c>
      <c r="U417" s="65">
        <f t="shared" si="81"/>
        <v>7.4528543177138874E-3</v>
      </c>
      <c r="V417" s="65"/>
      <c r="W417" s="65"/>
    </row>
    <row r="418" spans="1:23" x14ac:dyDescent="0.25">
      <c r="A418">
        <v>417</v>
      </c>
      <c r="B418">
        <v>3.7778854082052898E-4</v>
      </c>
      <c r="C418" s="16">
        <v>3.2923459379125698E-9</v>
      </c>
      <c r="D418" s="16">
        <v>7.4243359214929403E-4</v>
      </c>
      <c r="E418" s="16">
        <v>4.9307547231768101E-6</v>
      </c>
      <c r="F418" s="16">
        <v>1.2721275545462301E-5</v>
      </c>
      <c r="G418" s="16">
        <v>3.3693633097501799E-6</v>
      </c>
      <c r="H418" s="16">
        <v>1.45173976113661E-4</v>
      </c>
      <c r="J418">
        <v>0.956550853195546</v>
      </c>
      <c r="K418">
        <f t="shared" si="71"/>
        <v>3.1492963159251586E-9</v>
      </c>
      <c r="L418">
        <f t="shared" si="72"/>
        <v>7.7124221420403092E-4</v>
      </c>
      <c r="M418" s="16">
        <f t="shared" si="73"/>
        <v>-1.5665132562972982E-5</v>
      </c>
      <c r="N418" s="16">
        <f t="shared" si="74"/>
        <v>5.3887638838918554E-2</v>
      </c>
      <c r="O418" s="16">
        <f t="shared" si="75"/>
        <v>0.16443874157710572</v>
      </c>
      <c r="P418" s="16">
        <f t="shared" si="76"/>
        <v>5.2706728956410126E-2</v>
      </c>
      <c r="Q418" s="16">
        <f t="shared" si="77"/>
        <v>0.29258947133922286</v>
      </c>
      <c r="R418" s="16">
        <f t="shared" si="78"/>
        <v>8.3995411030739375E-2</v>
      </c>
      <c r="S418" s="16">
        <f t="shared" si="79"/>
        <v>0.4598537730716033</v>
      </c>
      <c r="T418" s="16">
        <f t="shared" si="80"/>
        <v>0.29259435788424776</v>
      </c>
      <c r="U418" s="65">
        <f t="shared" si="81"/>
        <v>1.4000661226982478</v>
      </c>
      <c r="V418" s="65"/>
      <c r="W418" s="65"/>
    </row>
    <row r="419" spans="1:23" x14ac:dyDescent="0.25">
      <c r="A419">
        <v>418</v>
      </c>
      <c r="B419">
        <v>4.9634037900465498E-4</v>
      </c>
      <c r="C419" s="16">
        <v>5.4109768063748499E-9</v>
      </c>
      <c r="D419" s="16">
        <v>9.3263758947412603E-4</v>
      </c>
      <c r="E419" s="16">
        <v>1.0159441924418499E-5</v>
      </c>
      <c r="F419" s="16">
        <v>9.7625936601539599E-6</v>
      </c>
      <c r="G419" s="16">
        <v>2.0542620613190399E-6</v>
      </c>
      <c r="H419" s="16">
        <v>2.9912234302139598E-4</v>
      </c>
      <c r="J419">
        <v>0.95566077536479099</v>
      </c>
      <c r="K419">
        <f t="shared" si="71"/>
        <v>5.1710582902610898E-9</v>
      </c>
      <c r="L419">
        <f t="shared" si="72"/>
        <v>9.542116278789467E-4</v>
      </c>
      <c r="M419" s="16">
        <f t="shared" si="73"/>
        <v>3.8469130130363347E-5</v>
      </c>
      <c r="N419" s="16">
        <f t="shared" si="74"/>
        <v>7.7826070394810732E-5</v>
      </c>
      <c r="O419" s="16">
        <f t="shared" si="75"/>
        <v>5.2694709112321915E-4</v>
      </c>
      <c r="P419" s="16">
        <f t="shared" si="76"/>
        <v>1.0371936065643637E-3</v>
      </c>
      <c r="Q419" s="16">
        <f t="shared" si="77"/>
        <v>2.9258790718760248E-3</v>
      </c>
      <c r="R419" s="16">
        <f t="shared" si="78"/>
        <v>1.0329359266342059E-4</v>
      </c>
      <c r="S419" s="16">
        <f t="shared" si="79"/>
        <v>5.3516480542624553E-4</v>
      </c>
      <c r="T419" s="16">
        <f t="shared" si="80"/>
        <v>2.9260306766394051E-3</v>
      </c>
      <c r="U419" s="65">
        <f t="shared" si="81"/>
        <v>8.1323349146874904E-3</v>
      </c>
      <c r="V419" s="65"/>
      <c r="W419" s="65"/>
    </row>
    <row r="420" spans="1:23" x14ac:dyDescent="0.25">
      <c r="A420">
        <v>419</v>
      </c>
      <c r="B420">
        <v>4.6906416052581898E-4</v>
      </c>
      <c r="C420" s="16">
        <v>4.9947630492012702E-9</v>
      </c>
      <c r="D420" s="16">
        <v>9.1054181820060499E-4</v>
      </c>
      <c r="E420" s="16">
        <v>9.1578080633629408E-6</v>
      </c>
      <c r="F420" s="16">
        <v>1.0320975552456E-5</v>
      </c>
      <c r="G420" s="16">
        <v>2.2249493323047501E-6</v>
      </c>
      <c r="H420" s="16">
        <v>2.69631194218003E-4</v>
      </c>
      <c r="J420">
        <v>0.95575845820859495</v>
      </c>
      <c r="K420">
        <f t="shared" si="71"/>
        <v>4.7737870310218664E-9</v>
      </c>
      <c r="L420">
        <f t="shared" si="72"/>
        <v>9.3340372387477248E-4</v>
      </c>
      <c r="M420" s="16">
        <f t="shared" si="73"/>
        <v>4.7245971768654478E-6</v>
      </c>
      <c r="N420" s="16">
        <f t="shared" si="74"/>
        <v>2.1731968916708058E-3</v>
      </c>
      <c r="O420" s="16">
        <f t="shared" si="75"/>
        <v>9.6255448153740753E-3</v>
      </c>
      <c r="P420" s="16">
        <f t="shared" si="76"/>
        <v>3.0397787796997804E-3</v>
      </c>
      <c r="Q420" s="16">
        <f t="shared" si="77"/>
        <v>2.171198513145595E-2</v>
      </c>
      <c r="R420" s="16">
        <f t="shared" si="78"/>
        <v>2.1577335921603093E-3</v>
      </c>
      <c r="S420" s="16">
        <f t="shared" si="79"/>
        <v>1.169536771240769E-2</v>
      </c>
      <c r="T420" s="16">
        <f t="shared" si="80"/>
        <v>2.1712590959690883E-2</v>
      </c>
      <c r="U420" s="65">
        <f t="shared" si="81"/>
        <v>7.2116197882459501E-2</v>
      </c>
      <c r="V420" s="65"/>
      <c r="W420" s="65"/>
    </row>
    <row r="421" spans="1:23" x14ac:dyDescent="0.25">
      <c r="A421">
        <v>420</v>
      </c>
      <c r="B421">
        <v>5.5328256550954695E-4</v>
      </c>
      <c r="C421" s="16">
        <v>7.0793228272124302E-9</v>
      </c>
      <c r="D421" s="16">
        <v>1.0987031946110501E-3</v>
      </c>
      <c r="E421" s="16">
        <v>1.5630730824684299E-5</v>
      </c>
      <c r="F421" s="16">
        <v>8.8221628490197098E-6</v>
      </c>
      <c r="G421" s="16">
        <v>1.5729764293526001E-6</v>
      </c>
      <c r="H421" s="16">
        <v>4.60215883529976E-4</v>
      </c>
      <c r="J421">
        <v>0.954869893938186</v>
      </c>
      <c r="K421">
        <f t="shared" si="71"/>
        <v>6.7598322371745126E-9</v>
      </c>
      <c r="L421">
        <f t="shared" si="72"/>
        <v>1.1179134174156148E-3</v>
      </c>
      <c r="M421" s="16">
        <f t="shared" si="73"/>
        <v>-1.1348286396521011E-5</v>
      </c>
      <c r="N421" s="16">
        <f t="shared" si="74"/>
        <v>1.5514710305670852E-2</v>
      </c>
      <c r="O421" s="16">
        <f t="shared" si="75"/>
        <v>7.7447083728389238E-2</v>
      </c>
      <c r="P421" s="16">
        <f t="shared" si="76"/>
        <v>1.9633659774000781E-2</v>
      </c>
      <c r="Q421" s="16">
        <f t="shared" si="77"/>
        <v>0.20731663938797168</v>
      </c>
      <c r="R421" s="16">
        <f t="shared" si="78"/>
        <v>1.1133273219467199E-2</v>
      </c>
      <c r="S421" s="16">
        <f t="shared" si="79"/>
        <v>4.6903712708918389E-2</v>
      </c>
      <c r="T421" s="16">
        <f t="shared" si="80"/>
        <v>0.20732479922688846</v>
      </c>
      <c r="U421" s="65">
        <f t="shared" si="81"/>
        <v>0.58527387835130662</v>
      </c>
      <c r="V421" s="65"/>
      <c r="W421" s="65"/>
    </row>
    <row r="422" spans="1:23" x14ac:dyDescent="0.25">
      <c r="A422">
        <v>421</v>
      </c>
      <c r="B422">
        <v>5.6033852430825704E-4</v>
      </c>
      <c r="C422" s="16">
        <v>6.7540810229207097E-9</v>
      </c>
      <c r="D422" s="16">
        <v>1.0334720029400899E-3</v>
      </c>
      <c r="E422" s="16">
        <v>1.40373203418371E-5</v>
      </c>
      <c r="F422" s="16">
        <v>8.6854154372073493E-6</v>
      </c>
      <c r="G422" s="16">
        <v>1.64752585567716E-6</v>
      </c>
      <c r="H422" s="16">
        <v>4.1329978874889302E-4</v>
      </c>
      <c r="J422">
        <v>0.95518849767797898</v>
      </c>
      <c r="K422">
        <f t="shared" si="71"/>
        <v>6.4514205054789799E-9</v>
      </c>
      <c r="L422">
        <f t="shared" si="72"/>
        <v>1.0524836055891588E-3</v>
      </c>
      <c r="M422" s="16">
        <f t="shared" si="73"/>
        <v>6.8193443027355269E-5</v>
      </c>
      <c r="N422" s="16">
        <f t="shared" si="74"/>
        <v>1.9293054335342029E-2</v>
      </c>
      <c r="O422" s="16">
        <f t="shared" si="75"/>
        <v>4.8208866138103483E-2</v>
      </c>
      <c r="P422" s="16">
        <f t="shared" si="76"/>
        <v>5.2461049429746356E-3</v>
      </c>
      <c r="Q422" s="16">
        <f t="shared" si="77"/>
        <v>9.4226730483763205E-2</v>
      </c>
      <c r="R422" s="16">
        <f t="shared" si="78"/>
        <v>1.4251405135677065E-2</v>
      </c>
      <c r="S422" s="16">
        <f t="shared" si="79"/>
        <v>3.2199791320877476E-2</v>
      </c>
      <c r="T422" s="16">
        <f t="shared" si="80"/>
        <v>9.4229182264984071E-2</v>
      </c>
      <c r="U422" s="65">
        <f t="shared" si="81"/>
        <v>0.30765513462172195</v>
      </c>
      <c r="V422" s="65"/>
      <c r="W422" s="65"/>
    </row>
    <row r="423" spans="1:23" x14ac:dyDescent="0.25">
      <c r="A423">
        <v>422</v>
      </c>
      <c r="B423">
        <v>4.2811207714964401E-4</v>
      </c>
      <c r="C423" s="16">
        <v>4.2048823989135702E-9</v>
      </c>
      <c r="D423" s="16">
        <v>8.3853678148224705E-4</v>
      </c>
      <c r="E423" s="16">
        <v>7.1053194204836398E-6</v>
      </c>
      <c r="F423" s="16">
        <v>1.1272958375776999E-5</v>
      </c>
      <c r="G423" s="16">
        <v>2.6408684956547799E-6</v>
      </c>
      <c r="H423" s="16">
        <v>2.0919958332770301E-4</v>
      </c>
      <c r="J423">
        <v>0.95609717179197495</v>
      </c>
      <c r="K423">
        <f t="shared" si="71"/>
        <v>4.0202761693191193E-9</v>
      </c>
      <c r="L423">
        <f t="shared" si="72"/>
        <v>8.6371936184705697E-4</v>
      </c>
      <c r="M423" s="16">
        <f t="shared" si="73"/>
        <v>-7.4952075477689342E-6</v>
      </c>
      <c r="N423" s="16">
        <f t="shared" si="74"/>
        <v>1.6861931911118726E-2</v>
      </c>
      <c r="O423" s="16">
        <f t="shared" si="75"/>
        <v>5.7953995240389779E-2</v>
      </c>
      <c r="P423" s="16">
        <f t="shared" si="76"/>
        <v>1.6861942869198881E-2</v>
      </c>
      <c r="Q423" s="16">
        <f t="shared" si="77"/>
        <v>0.11454813784528846</v>
      </c>
      <c r="R423" s="16">
        <f t="shared" si="78"/>
        <v>2.044146738504098E-2</v>
      </c>
      <c r="S423" s="16">
        <f t="shared" si="79"/>
        <v>9.9411167424628258E-2</v>
      </c>
      <c r="T423" s="16">
        <f t="shared" si="80"/>
        <v>0.11455065023715394</v>
      </c>
      <c r="U423" s="65">
        <f t="shared" si="81"/>
        <v>0.44062929291281905</v>
      </c>
      <c r="V423" s="65"/>
      <c r="W423" s="65"/>
    </row>
    <row r="424" spans="1:23" x14ac:dyDescent="0.25">
      <c r="A424">
        <v>423</v>
      </c>
      <c r="B424">
        <v>4.6940469707306299E-4</v>
      </c>
      <c r="C424" s="16">
        <v>4.9827483981696403E-9</v>
      </c>
      <c r="D424" s="16">
        <v>9.0763014580969698E-4</v>
      </c>
      <c r="E424" s="16">
        <v>9.1068652275983798E-6</v>
      </c>
      <c r="F424" s="16">
        <v>1.0312095597814601E-5</v>
      </c>
      <c r="G424" s="16">
        <v>2.2302400824690299E-6</v>
      </c>
      <c r="H424" s="16">
        <v>2.6813125902225201E-4</v>
      </c>
      <c r="J424">
        <v>0.95577307949504797</v>
      </c>
      <c r="K424">
        <f t="shared" si="71"/>
        <v>4.7623767808676144E-9</v>
      </c>
      <c r="L424">
        <f t="shared" si="72"/>
        <v>9.3047959433939715E-4</v>
      </c>
      <c r="M424" s="16">
        <f t="shared" si="73"/>
        <v>8.329799806728897E-6</v>
      </c>
      <c r="N424" s="16">
        <f t="shared" si="74"/>
        <v>2.1091435089895636E-3</v>
      </c>
      <c r="O424" s="16">
        <f t="shared" si="75"/>
        <v>1.0055940469059903E-2</v>
      </c>
      <c r="P424" s="16">
        <f t="shared" si="76"/>
        <v>3.3820761732061282E-3</v>
      </c>
      <c r="Q424" s="16">
        <f t="shared" si="77"/>
        <v>2.3132273025957845E-2</v>
      </c>
      <c r="R424" s="16">
        <f t="shared" si="78"/>
        <v>2.0748996012689008E-3</v>
      </c>
      <c r="S424" s="16">
        <f t="shared" si="79"/>
        <v>1.227225341339447E-2</v>
      </c>
      <c r="T424" s="16">
        <f t="shared" si="80"/>
        <v>2.3132930693769666E-2</v>
      </c>
      <c r="U424" s="65">
        <f t="shared" si="81"/>
        <v>7.6159516885646469E-2</v>
      </c>
      <c r="V424" s="65"/>
      <c r="W424" s="65"/>
    </row>
    <row r="425" spans="1:23" x14ac:dyDescent="0.25">
      <c r="A425">
        <v>424</v>
      </c>
      <c r="B425">
        <v>4.15737637820636E-4</v>
      </c>
      <c r="C425" s="16">
        <v>3.9213843257390401E-9</v>
      </c>
      <c r="D425" s="16">
        <v>8.0466038999269104E-4</v>
      </c>
      <c r="E425" s="16">
        <v>6.36090827529606E-6</v>
      </c>
      <c r="F425" s="16">
        <v>1.15910250528263E-5</v>
      </c>
      <c r="G425" s="16">
        <v>2.8307406316856299E-6</v>
      </c>
      <c r="H425" s="16">
        <v>1.87281844206293E-4</v>
      </c>
      <c r="J425">
        <v>0.956260529071288</v>
      </c>
      <c r="K425">
        <f t="shared" si="71"/>
        <v>3.7498650500230706E-9</v>
      </c>
      <c r="L425">
        <f t="shared" si="72"/>
        <v>8.3066925934570358E-4</v>
      </c>
      <c r="M425" s="16">
        <f t="shared" si="73"/>
        <v>8.0601629556848481E-7</v>
      </c>
      <c r="N425" s="16">
        <f t="shared" si="74"/>
        <v>2.402648838809775E-2</v>
      </c>
      <c r="O425" s="16">
        <f t="shared" si="75"/>
        <v>8.5221256637183357E-2</v>
      </c>
      <c r="P425" s="16">
        <f t="shared" si="76"/>
        <v>2.7227292764671441E-2</v>
      </c>
      <c r="Q425" s="16">
        <f t="shared" si="77"/>
        <v>0.16626741612861656</v>
      </c>
      <c r="R425" s="16">
        <f t="shared" si="78"/>
        <v>3.0702986687477975E-2</v>
      </c>
      <c r="S425" s="16">
        <f t="shared" si="79"/>
        <v>0.16798682626691927</v>
      </c>
      <c r="T425" s="16">
        <f t="shared" si="80"/>
        <v>0.16627086488547288</v>
      </c>
      <c r="U425" s="65">
        <f t="shared" si="81"/>
        <v>0.66770313175843921</v>
      </c>
      <c r="V425" s="65"/>
      <c r="W425" s="65"/>
    </row>
    <row r="426" spans="1:23" x14ac:dyDescent="0.25">
      <c r="A426">
        <v>425</v>
      </c>
      <c r="B426">
        <v>4.6675446176559603E-4</v>
      </c>
      <c r="C426" s="16">
        <v>4.9215661748988404E-9</v>
      </c>
      <c r="D426" s="16">
        <v>9.01450741530944E-4</v>
      </c>
      <c r="E426" s="16">
        <v>8.9343957969962107E-6</v>
      </c>
      <c r="F426" s="16">
        <v>1.03678243662386E-5</v>
      </c>
      <c r="G426" s="16">
        <v>2.2578137867755502E-6</v>
      </c>
      <c r="H426" s="16">
        <v>2.6305320912796198E-4</v>
      </c>
      <c r="J426">
        <v>0.95580256812601705</v>
      </c>
      <c r="K426">
        <f t="shared" si="71"/>
        <v>4.7040455891704496E-9</v>
      </c>
      <c r="L426">
        <f t="shared" si="72"/>
        <v>9.2443928248402184E-4</v>
      </c>
      <c r="M426" s="16">
        <f t="shared" si="73"/>
        <v>9.0696410471701934E-6</v>
      </c>
      <c r="N426" s="16">
        <f t="shared" si="74"/>
        <v>2.6329284848005258E-3</v>
      </c>
      <c r="O426" s="16">
        <f t="shared" si="75"/>
        <v>1.2393659088298771E-2</v>
      </c>
      <c r="P426" s="16">
        <f t="shared" si="76"/>
        <v>4.1690220815392672E-3</v>
      </c>
      <c r="Q426" s="16">
        <f t="shared" si="77"/>
        <v>2.8274750372782948E-2</v>
      </c>
      <c r="R426" s="16">
        <f t="shared" si="78"/>
        <v>2.621588202476917E-3</v>
      </c>
      <c r="S426" s="16">
        <f t="shared" si="79"/>
        <v>1.5503586649023087E-2</v>
      </c>
      <c r="T426" s="16">
        <f t="shared" si="80"/>
        <v>2.8275541999571704E-2</v>
      </c>
      <c r="U426" s="65">
        <f t="shared" si="81"/>
        <v>9.387107687849322E-2</v>
      </c>
      <c r="V426" s="65"/>
      <c r="W426" s="65"/>
    </row>
    <row r="427" spans="1:23" x14ac:dyDescent="0.25">
      <c r="A427">
        <v>426</v>
      </c>
      <c r="B427">
        <v>4.2982071040565198E-4</v>
      </c>
      <c r="C427" s="16">
        <v>4.2396200311574898E-9</v>
      </c>
      <c r="D427" s="16">
        <v>8.4217164987573001E-4</v>
      </c>
      <c r="E427" s="16">
        <v>7.1947930401310702E-6</v>
      </c>
      <c r="F427" s="16">
        <v>1.12299366871419E-5</v>
      </c>
      <c r="G427" s="16">
        <v>2.6193332418653702E-6</v>
      </c>
      <c r="H427" s="16">
        <v>2.11833960099985E-4</v>
      </c>
      <c r="J427">
        <v>0.956079881842124</v>
      </c>
      <c r="K427">
        <f t="shared" si="71"/>
        <v>4.0534154184445552E-9</v>
      </c>
      <c r="L427">
        <f t="shared" si="72"/>
        <v>8.6724661687184799E-4</v>
      </c>
      <c r="M427" s="16">
        <f t="shared" si="73"/>
        <v>-7.6051960605440977E-6</v>
      </c>
      <c r="N427" s="16">
        <f t="shared" si="74"/>
        <v>1.5972073726195551E-2</v>
      </c>
      <c r="O427" s="16">
        <f t="shared" si="75"/>
        <v>5.4973313426168728E-2</v>
      </c>
      <c r="P427" s="16">
        <f t="shared" si="76"/>
        <v>1.589658365120919E-2</v>
      </c>
      <c r="Q427" s="16">
        <f t="shared" si="77"/>
        <v>0.1089785848241028</v>
      </c>
      <c r="R427" s="16">
        <f t="shared" si="78"/>
        <v>1.9213191914560165E-2</v>
      </c>
      <c r="S427" s="16">
        <f t="shared" si="79"/>
        <v>9.2762668083505778E-2</v>
      </c>
      <c r="T427" s="16">
        <f t="shared" si="80"/>
        <v>0.10898099439202448</v>
      </c>
      <c r="U427" s="65">
        <f t="shared" si="81"/>
        <v>0.41677741001776669</v>
      </c>
      <c r="V427" s="65"/>
      <c r="W427" s="65"/>
    </row>
    <row r="428" spans="1:23" x14ac:dyDescent="0.25">
      <c r="A428">
        <v>427</v>
      </c>
      <c r="B428">
        <v>6.0548099851114902E-4</v>
      </c>
      <c r="C428" s="16">
        <v>8.4829864843632304E-9</v>
      </c>
      <c r="D428" s="16">
        <v>1.2058827749072401E-3</v>
      </c>
      <c r="E428" s="16">
        <v>2.0533976133897401E-5</v>
      </c>
      <c r="F428" s="16">
        <v>8.0988853428521203E-6</v>
      </c>
      <c r="G428" s="16">
        <v>1.3141909951126301E-6</v>
      </c>
      <c r="H428" s="16">
        <v>6.0458519046286796E-4</v>
      </c>
      <c r="J428">
        <v>0.95437223893922296</v>
      </c>
      <c r="K428">
        <f t="shared" si="71"/>
        <v>8.0959268039729038E-9</v>
      </c>
      <c r="L428">
        <f t="shared" si="72"/>
        <v>1.2233862536015726E-3</v>
      </c>
      <c r="M428" s="16">
        <f t="shared" si="73"/>
        <v>-1.242425657927464E-5</v>
      </c>
      <c r="N428" s="16">
        <f t="shared" si="74"/>
        <v>5.3200546231936166E-2</v>
      </c>
      <c r="O428" s="16">
        <f t="shared" si="75"/>
        <v>0.28275669113662255</v>
      </c>
      <c r="P428" s="16">
        <f t="shared" si="76"/>
        <v>6.3171799730726397E-2</v>
      </c>
      <c r="Q428" s="16">
        <f t="shared" si="77"/>
        <v>0.83145887399902774</v>
      </c>
      <c r="R428" s="16">
        <f t="shared" si="78"/>
        <v>3.1986597454560332E-2</v>
      </c>
      <c r="S428" s="16">
        <f t="shared" si="79"/>
        <v>0.11934385172680798</v>
      </c>
      <c r="T428" s="16">
        <f t="shared" si="80"/>
        <v>0.83149746243318245</v>
      </c>
      <c r="U428" s="65">
        <f t="shared" si="81"/>
        <v>2.2134158227128635</v>
      </c>
      <c r="V428" s="65"/>
      <c r="W428" s="65"/>
    </row>
    <row r="429" spans="1:23" x14ac:dyDescent="0.25">
      <c r="A429">
        <v>428</v>
      </c>
      <c r="B429">
        <v>4.0292207362519199E-4</v>
      </c>
      <c r="C429" s="16">
        <v>3.6533406540400299E-9</v>
      </c>
      <c r="D429" s="16">
        <v>7.7294899028243003E-4</v>
      </c>
      <c r="E429" s="16">
        <v>5.6945170474633101E-6</v>
      </c>
      <c r="F429" s="16">
        <v>1.1942899431702299E-5</v>
      </c>
      <c r="G429" s="16">
        <v>3.0373788683380499E-6</v>
      </c>
      <c r="H429" s="16">
        <v>1.6766129823451799E-4</v>
      </c>
      <c r="J429">
        <v>0.95641302208897105</v>
      </c>
      <c r="K429">
        <f t="shared" si="71"/>
        <v>3.4941025756509231E-9</v>
      </c>
      <c r="L429">
        <f t="shared" si="72"/>
        <v>7.9986851467351867E-4</v>
      </c>
      <c r="M429" s="16">
        <f t="shared" si="73"/>
        <v>5.9756325768653877E-6</v>
      </c>
      <c r="N429" s="16">
        <f t="shared" si="74"/>
        <v>3.2780078686775897E-2</v>
      </c>
      <c r="O429" s="16">
        <f t="shared" si="75"/>
        <v>0.11582225086494109</v>
      </c>
      <c r="P429" s="16">
        <f t="shared" si="76"/>
        <v>3.916985145868352E-2</v>
      </c>
      <c r="Q429" s="16">
        <f t="shared" si="77"/>
        <v>0.22071605711296338</v>
      </c>
      <c r="R429" s="16">
        <f t="shared" si="78"/>
        <v>4.4478592022618231E-2</v>
      </c>
      <c r="S429" s="16">
        <f t="shared" si="79"/>
        <v>0.26294228203121423</v>
      </c>
      <c r="T429" s="16">
        <f t="shared" si="80"/>
        <v>0.2207203221039753</v>
      </c>
      <c r="U429" s="65">
        <f t="shared" si="81"/>
        <v>0.93662943428117162</v>
      </c>
      <c r="V429" s="65"/>
      <c r="W429" s="65"/>
    </row>
    <row r="430" spans="1:23" x14ac:dyDescent="0.25">
      <c r="A430">
        <v>429</v>
      </c>
      <c r="B430">
        <v>4.3752279967043499E-4</v>
      </c>
      <c r="C430" s="16">
        <v>4.4494230509985599E-9</v>
      </c>
      <c r="D430" s="16">
        <v>8.6881590562642801E-4</v>
      </c>
      <c r="E430" s="16">
        <v>7.7874632502236005E-6</v>
      </c>
      <c r="F430" s="16">
        <v>1.10454076796089E-5</v>
      </c>
      <c r="G430" s="16">
        <v>2.49655724180964E-6</v>
      </c>
      <c r="H430" s="16">
        <v>2.2928403609896299E-4</v>
      </c>
      <c r="J430">
        <v>0.95595065757983599</v>
      </c>
      <c r="K430">
        <f t="shared" si="71"/>
        <v>4.2534288914529532E-9</v>
      </c>
      <c r="L430">
        <f t="shared" si="72"/>
        <v>8.9339882880440434E-4</v>
      </c>
      <c r="M430" s="16">
        <f t="shared" si="73"/>
        <v>-1.8353229463534442E-5</v>
      </c>
      <c r="N430" s="16">
        <f t="shared" si="74"/>
        <v>1.2260250825184914E-2</v>
      </c>
      <c r="O430" s="16">
        <f t="shared" si="75"/>
        <v>3.864383453028964E-2</v>
      </c>
      <c r="P430" s="16">
        <f t="shared" si="76"/>
        <v>9.6890576502972597E-3</v>
      </c>
      <c r="Q430" s="16">
        <f t="shared" si="77"/>
        <v>7.5590729851275615E-2</v>
      </c>
      <c r="R430" s="16">
        <f t="shared" si="78"/>
        <v>1.4376519558874208E-2</v>
      </c>
      <c r="S430" s="16">
        <f t="shared" si="79"/>
        <v>5.9253566409821677E-2</v>
      </c>
      <c r="T430" s="16">
        <f t="shared" si="80"/>
        <v>7.5592416723566286E-2</v>
      </c>
      <c r="U430" s="65">
        <f t="shared" si="81"/>
        <v>0.28540637554930959</v>
      </c>
      <c r="V430" s="65"/>
      <c r="W430" s="65"/>
    </row>
    <row r="431" spans="1:23" x14ac:dyDescent="0.25">
      <c r="A431">
        <v>430</v>
      </c>
      <c r="B431">
        <v>4.8995855180525402E-4</v>
      </c>
      <c r="C431" s="16">
        <v>5.6440282644659296E-9</v>
      </c>
      <c r="D431" s="16">
        <v>9.8672755139860295E-4</v>
      </c>
      <c r="E431" s="16">
        <v>1.12048064815176E-5</v>
      </c>
      <c r="F431" s="16">
        <v>9.91439452203732E-6</v>
      </c>
      <c r="G431" s="16">
        <v>1.9706454354797501E-6</v>
      </c>
      <c r="H431" s="16">
        <v>3.2990164548268299E-4</v>
      </c>
      <c r="J431">
        <v>0.95539151899467201</v>
      </c>
      <c r="K431">
        <f t="shared" si="71"/>
        <v>5.3922567368369669E-9</v>
      </c>
      <c r="L431">
        <f t="shared" si="72"/>
        <v>1.0085213418498929E-3</v>
      </c>
      <c r="M431" s="16">
        <f t="shared" si="73"/>
        <v>-2.8604238239384796E-5</v>
      </c>
      <c r="N431" s="16">
        <f t="shared" si="74"/>
        <v>1.7216565585265626E-5</v>
      </c>
      <c r="O431" s="16">
        <f t="shared" si="75"/>
        <v>3.6580808024284011E-4</v>
      </c>
      <c r="P431" s="16">
        <f t="shared" si="76"/>
        <v>5.7233190020333129E-4</v>
      </c>
      <c r="Q431" s="16">
        <f t="shared" si="77"/>
        <v>1.8695841237163792E-3</v>
      </c>
      <c r="R431" s="16">
        <f t="shared" si="78"/>
        <v>2.7330489759027554E-5</v>
      </c>
      <c r="S431" s="16">
        <f t="shared" si="79"/>
        <v>3.4269316243836992E-4</v>
      </c>
      <c r="T431" s="16">
        <f t="shared" si="80"/>
        <v>1.8696830410292206E-3</v>
      </c>
      <c r="U431" s="65">
        <f t="shared" si="81"/>
        <v>5.0646473629744346E-3</v>
      </c>
      <c r="V431" s="65"/>
      <c r="W431" s="65"/>
    </row>
    <row r="432" spans="1:23" x14ac:dyDescent="0.25">
      <c r="A432">
        <v>431</v>
      </c>
      <c r="B432">
        <v>4.7246190193739898E-4</v>
      </c>
      <c r="C432" s="16">
        <v>5.0597601287286303E-9</v>
      </c>
      <c r="D432" s="16">
        <v>9.1586443205922798E-4</v>
      </c>
      <c r="E432" s="16">
        <v>9.3306858436147603E-6</v>
      </c>
      <c r="F432" s="16">
        <v>1.02491048767128E-5</v>
      </c>
      <c r="G432" s="16">
        <v>2.1964921248851501E-6</v>
      </c>
      <c r="H432" s="16">
        <v>2.7472125906648898E-4</v>
      </c>
      <c r="J432">
        <v>0.95573359147815296</v>
      </c>
      <c r="K432">
        <f t="shared" si="71"/>
        <v>4.8357827198477758E-9</v>
      </c>
      <c r="L432">
        <f t="shared" si="72"/>
        <v>9.3855407417740985E-4</v>
      </c>
      <c r="M432" s="16">
        <f t="shared" si="73"/>
        <v>6.369729697388018E-6</v>
      </c>
      <c r="N432" s="16">
        <f t="shared" si="74"/>
        <v>1.5770096995167183E-3</v>
      </c>
      <c r="O432" s="16">
        <f t="shared" si="75"/>
        <v>7.4603855455112767E-3</v>
      </c>
      <c r="P432" s="16">
        <f t="shared" si="76"/>
        <v>2.461244625114076E-3</v>
      </c>
      <c r="Q432" s="16">
        <f t="shared" si="77"/>
        <v>1.7227573993389415E-2</v>
      </c>
      <c r="R432" s="16">
        <f t="shared" si="78"/>
        <v>1.533849417225195E-3</v>
      </c>
      <c r="S432" s="16">
        <f t="shared" si="79"/>
        <v>8.8307169999856678E-3</v>
      </c>
      <c r="T432" s="16">
        <f t="shared" si="80"/>
        <v>1.7228069934428977E-2</v>
      </c>
      <c r="U432" s="65">
        <f t="shared" si="81"/>
        <v>5.6318850215171329E-2</v>
      </c>
      <c r="V432" s="65"/>
      <c r="W432" s="65"/>
    </row>
    <row r="433" spans="1:23" x14ac:dyDescent="0.25">
      <c r="A433">
        <v>432</v>
      </c>
      <c r="B433">
        <v>4.1873417411641397E-4</v>
      </c>
      <c r="C433" s="16">
        <v>3.9452877203328603E-9</v>
      </c>
      <c r="D433" s="16">
        <v>8.0374781115858805E-4</v>
      </c>
      <c r="E433" s="16">
        <v>6.3925159459712502E-6</v>
      </c>
      <c r="F433" s="16">
        <v>1.1507399746436101E-5</v>
      </c>
      <c r="G433" s="16">
        <v>2.81354914922415E-6</v>
      </c>
      <c r="H433" s="16">
        <v>1.8821244580484101E-4</v>
      </c>
      <c r="J433">
        <v>0.95626691890543103</v>
      </c>
      <c r="K433">
        <f t="shared" si="71"/>
        <v>3.7727481325181359E-9</v>
      </c>
      <c r="L433">
        <f t="shared" si="72"/>
        <v>8.2957221451296413E-4</v>
      </c>
      <c r="M433" s="16">
        <f t="shared" si="73"/>
        <v>7.89613371986387E-6</v>
      </c>
      <c r="N433" s="16">
        <f t="shared" si="74"/>
        <v>2.2175462862730304E-2</v>
      </c>
      <c r="O433" s="16">
        <f t="shared" si="75"/>
        <v>8.271987578245954E-2</v>
      </c>
      <c r="P433" s="16">
        <f t="shared" si="76"/>
        <v>2.7540705966490386E-2</v>
      </c>
      <c r="Q433" s="16">
        <f t="shared" si="77"/>
        <v>0.16387610900583688</v>
      </c>
      <c r="R433" s="16">
        <f t="shared" si="78"/>
        <v>2.7803509922927926E-2</v>
      </c>
      <c r="S433" s="16">
        <f t="shared" si="79"/>
        <v>0.16104142658402687</v>
      </c>
      <c r="T433" s="16">
        <f t="shared" si="80"/>
        <v>0.16387957864338121</v>
      </c>
      <c r="U433" s="65">
        <f t="shared" si="81"/>
        <v>0.64903666876785304</v>
      </c>
      <c r="V433" s="65"/>
      <c r="W433" s="65"/>
    </row>
    <row r="434" spans="1:23" x14ac:dyDescent="0.25">
      <c r="A434">
        <v>433</v>
      </c>
      <c r="B434" s="16">
        <v>4.9698896614052399E-4</v>
      </c>
      <c r="C434" s="16">
        <v>5.4475890488567503E-9</v>
      </c>
      <c r="D434" s="16">
        <v>9.3783506585015295E-4</v>
      </c>
      <c r="E434" s="16">
        <v>1.02845947245174E-5</v>
      </c>
      <c r="F434" s="16">
        <v>9.7521461344204697E-6</v>
      </c>
      <c r="G434" s="16">
        <v>2.0405739206184199E-6</v>
      </c>
      <c r="H434" s="16">
        <v>3.0280726447328397E-4</v>
      </c>
      <c r="J434">
        <v>0.95563532037771204</v>
      </c>
      <c r="K434">
        <f t="shared" si="71"/>
        <v>5.2059085059903363E-9</v>
      </c>
      <c r="L434">
        <f t="shared" si="72"/>
        <v>9.5937448445056336E-4</v>
      </c>
      <c r="M434" s="16">
        <f t="shared" si="73"/>
        <v>3.460344783048459E-5</v>
      </c>
      <c r="N434" s="16">
        <f t="shared" si="74"/>
        <v>1.0282315070103173E-4</v>
      </c>
      <c r="O434" s="16">
        <f t="shared" si="75"/>
        <v>2.671380975444314E-4</v>
      </c>
      <c r="P434" s="16">
        <f t="shared" si="76"/>
        <v>7.1888809943930401E-4</v>
      </c>
      <c r="Q434" s="16">
        <f t="shared" si="77"/>
        <v>1.8010580716024043E-3</v>
      </c>
      <c r="R434" s="16">
        <f t="shared" si="78"/>
        <v>1.2594737862430184E-4</v>
      </c>
      <c r="S434" s="16">
        <f t="shared" si="79"/>
        <v>2.6621821294809349E-4</v>
      </c>
      <c r="T434" s="16">
        <f t="shared" si="80"/>
        <v>1.8011587553538029E-3</v>
      </c>
      <c r="U434" s="65">
        <f t="shared" si="81"/>
        <v>5.0832317662133702E-3</v>
      </c>
      <c r="V434" s="65"/>
      <c r="W434" s="65"/>
    </row>
    <row r="435" spans="1:23" x14ac:dyDescent="0.25">
      <c r="A435">
        <v>434</v>
      </c>
      <c r="B435">
        <v>4.6813882071466999E-4</v>
      </c>
      <c r="C435" s="16">
        <v>5.1675005238492598E-9</v>
      </c>
      <c r="D435" s="16">
        <v>9.4464620930711303E-4</v>
      </c>
      <c r="E435" s="16">
        <v>9.8256416724924692E-6</v>
      </c>
      <c r="F435" s="16">
        <v>1.0357564989143701E-5</v>
      </c>
      <c r="G435" s="16">
        <v>2.1514031164032302E-6</v>
      </c>
      <c r="H435" s="16">
        <v>2.8929452919419199E-4</v>
      </c>
      <c r="J435">
        <v>0.95558912105853899</v>
      </c>
      <c r="K435">
        <f t="shared" si="71"/>
        <v>4.9380072836546538E-9</v>
      </c>
      <c r="L435">
        <f t="shared" si="72"/>
        <v>9.6750757490127984E-4</v>
      </c>
      <c r="M435" s="16">
        <f t="shared" si="73"/>
        <v>-3.1229933471939837E-5</v>
      </c>
      <c r="N435" s="16">
        <f t="shared" si="74"/>
        <v>2.3520881952155759E-3</v>
      </c>
      <c r="O435" s="16">
        <f t="shared" si="75"/>
        <v>4.4781722480574842E-3</v>
      </c>
      <c r="P435" s="16">
        <f t="shared" si="76"/>
        <v>3.8983307035114496E-4</v>
      </c>
      <c r="Q435" s="16">
        <f t="shared" si="77"/>
        <v>7.2539834488129793E-3</v>
      </c>
      <c r="R435" s="16">
        <f t="shared" si="78"/>
        <v>2.516150135963598E-3</v>
      </c>
      <c r="S435" s="16">
        <f t="shared" si="79"/>
        <v>5.1144137439659079E-3</v>
      </c>
      <c r="T435" s="16">
        <f t="shared" si="80"/>
        <v>7.2541077615542902E-3</v>
      </c>
      <c r="U435" s="65">
        <f t="shared" si="81"/>
        <v>2.9358748603920983E-2</v>
      </c>
      <c r="V435" s="65"/>
      <c r="W435" s="65"/>
    </row>
    <row r="436" spans="1:23" x14ac:dyDescent="0.25">
      <c r="A436">
        <v>435</v>
      </c>
      <c r="B436">
        <v>4.3385038546821502E-4</v>
      </c>
      <c r="C436" s="16">
        <v>4.5293731467196997E-9</v>
      </c>
      <c r="D436" s="16">
        <v>8.9241577914885701E-4</v>
      </c>
      <c r="E436" s="16">
        <v>8.1405352356556707E-6</v>
      </c>
      <c r="F436" s="16">
        <v>1.11512156657103E-5</v>
      </c>
      <c r="G436" s="16">
        <v>2.4531567191647198E-6</v>
      </c>
      <c r="H436" s="16">
        <v>2.39679704105942E-4</v>
      </c>
      <c r="J436">
        <v>0.95583097594534805</v>
      </c>
      <c r="K436">
        <f t="shared" si="71"/>
        <v>4.3293151552497429E-9</v>
      </c>
      <c r="L436">
        <f t="shared" si="72"/>
        <v>9.1716683782629561E-4</v>
      </c>
      <c r="M436" s="16">
        <f t="shared" si="73"/>
        <v>-4.9466066889865558E-5</v>
      </c>
      <c r="N436" s="16">
        <f t="shared" si="74"/>
        <v>1.3968940735488062E-2</v>
      </c>
      <c r="O436" s="16">
        <f t="shared" si="75"/>
        <v>3.3176433181001865E-2</v>
      </c>
      <c r="P436" s="16">
        <f t="shared" si="76"/>
        <v>5.4676428512242803E-3</v>
      </c>
      <c r="Q436" s="16">
        <f t="shared" si="77"/>
        <v>5.8595192158786849E-2</v>
      </c>
      <c r="R436" s="16">
        <f t="shared" si="78"/>
        <v>1.706421664117054E-2</v>
      </c>
      <c r="S436" s="16">
        <f t="shared" si="79"/>
        <v>4.9197345632672827E-2</v>
      </c>
      <c r="T436" s="16">
        <f t="shared" si="80"/>
        <v>5.8596329329650566E-2</v>
      </c>
      <c r="U436" s="65">
        <f t="shared" si="81"/>
        <v>0.23606610052999499</v>
      </c>
      <c r="V436" s="65"/>
      <c r="W436" s="65"/>
    </row>
    <row r="437" spans="1:23" x14ac:dyDescent="0.25">
      <c r="A437">
        <v>436</v>
      </c>
      <c r="B437">
        <v>4.03280129633834E-4</v>
      </c>
      <c r="C437" s="16">
        <v>3.66731257807515E-9</v>
      </c>
      <c r="D437" s="16">
        <v>7.7525793280712495E-4</v>
      </c>
      <c r="E437" s="16">
        <v>5.7332231152352504E-6</v>
      </c>
      <c r="F437" s="16">
        <v>1.19335578231407E-5</v>
      </c>
      <c r="G437" s="16">
        <v>3.0258857287809301E-6</v>
      </c>
      <c r="H437" s="16">
        <v>1.68800922906064E-4</v>
      </c>
      <c r="J437">
        <v>0.956401543586203</v>
      </c>
      <c r="K437">
        <f t="shared" si="71"/>
        <v>3.5074234104841711E-9</v>
      </c>
      <c r="L437">
        <f t="shared" si="72"/>
        <v>8.0214726686960922E-4</v>
      </c>
      <c r="M437" s="16">
        <f t="shared" si="73"/>
        <v>4.4129923980587812E-6</v>
      </c>
      <c r="N437" s="16">
        <f t="shared" si="74"/>
        <v>3.2517083902560091E-2</v>
      </c>
      <c r="O437" s="16">
        <f t="shared" si="75"/>
        <v>0.11411141542331588</v>
      </c>
      <c r="P437" s="16">
        <f t="shared" si="76"/>
        <v>3.8227197045385033E-2</v>
      </c>
      <c r="Q437" s="16">
        <f t="shared" si="77"/>
        <v>0.21734290102086706</v>
      </c>
      <c r="R437" s="16">
        <f t="shared" si="78"/>
        <v>4.4079981107208288E-2</v>
      </c>
      <c r="S437" s="16">
        <f t="shared" si="79"/>
        <v>0.25710454434538837</v>
      </c>
      <c r="T437" s="16">
        <f t="shared" si="80"/>
        <v>0.21734710896566778</v>
      </c>
      <c r="U437" s="65">
        <f t="shared" si="81"/>
        <v>0.92073023181039249</v>
      </c>
      <c r="V437" s="65"/>
      <c r="W437" s="65"/>
    </row>
    <row r="438" spans="1:23" x14ac:dyDescent="0.25">
      <c r="A438">
        <v>437</v>
      </c>
      <c r="B438">
        <v>5.0489642582891403E-4</v>
      </c>
      <c r="C438" s="16">
        <v>6.1625052159071098E-9</v>
      </c>
      <c r="D438" s="16">
        <v>1.0469160575028601E-3</v>
      </c>
      <c r="E438" s="16">
        <v>1.29719488165026E-5</v>
      </c>
      <c r="F438" s="16">
        <v>9.6467302970578197E-6</v>
      </c>
      <c r="G438" s="16">
        <v>1.8060312726121999E-6</v>
      </c>
      <c r="H438" s="16">
        <v>3.8193244796567798E-4</v>
      </c>
      <c r="J438">
        <v>0.95510356143736497</v>
      </c>
      <c r="K438">
        <f t="shared" si="71"/>
        <v>5.8858306790892186E-9</v>
      </c>
      <c r="L438">
        <f t="shared" si="72"/>
        <v>1.0680093868643719E-3</v>
      </c>
      <c r="M438" s="16">
        <f t="shared" si="73"/>
        <v>-5.8216535206543878E-5</v>
      </c>
      <c r="N438" s="16">
        <f t="shared" si="74"/>
        <v>6.8708192527876916E-4</v>
      </c>
      <c r="O438" s="16">
        <f t="shared" si="75"/>
        <v>1.271166422391842E-2</v>
      </c>
      <c r="P438" s="16">
        <f t="shared" si="76"/>
        <v>7.46165038633698E-3</v>
      </c>
      <c r="Q438" s="16">
        <f t="shared" si="77"/>
        <v>4.3168734024862571E-2</v>
      </c>
      <c r="R438" s="16">
        <f t="shared" si="78"/>
        <v>4.8008396153126923E-4</v>
      </c>
      <c r="S438" s="16">
        <f t="shared" si="79"/>
        <v>1.0099994972272911E-2</v>
      </c>
      <c r="T438" s="16">
        <f t="shared" si="80"/>
        <v>4.317068093904438E-2</v>
      </c>
      <c r="U438" s="65">
        <f t="shared" si="81"/>
        <v>0.1177798904332453</v>
      </c>
      <c r="V438" s="65"/>
      <c r="W438" s="65"/>
    </row>
    <row r="439" spans="1:23" x14ac:dyDescent="0.25">
      <c r="A439">
        <v>438</v>
      </c>
      <c r="B439">
        <v>5.0152058443776E-4</v>
      </c>
      <c r="C439" s="16">
        <v>5.34676643283741E-9</v>
      </c>
      <c r="D439" s="16">
        <v>9.1159461016627195E-4</v>
      </c>
      <c r="E439" s="16">
        <v>9.8147287404442907E-6</v>
      </c>
      <c r="F439" s="16">
        <v>9.6522594531393201E-6</v>
      </c>
      <c r="G439" s="16">
        <v>2.0784286607553099E-6</v>
      </c>
      <c r="H439" s="16">
        <v>2.8897273146325501E-4</v>
      </c>
      <c r="J439">
        <v>0.955767247276892</v>
      </c>
      <c r="K439">
        <f t="shared" si="71"/>
        <v>5.1102642353454985E-9</v>
      </c>
      <c r="L439">
        <f t="shared" si="72"/>
        <v>9.3297221096687311E-4</v>
      </c>
      <c r="M439" s="16">
        <f t="shared" si="73"/>
        <v>7.0068957908646915E-5</v>
      </c>
      <c r="N439" s="16">
        <f t="shared" si="74"/>
        <v>3.7445273992215772E-4</v>
      </c>
      <c r="O439" s="16">
        <f t="shared" si="75"/>
        <v>1.1936757202411885E-3</v>
      </c>
      <c r="P439" s="16">
        <f t="shared" si="76"/>
        <v>2.9205064838365921E-3</v>
      </c>
      <c r="Q439" s="16">
        <f t="shared" si="77"/>
        <v>7.4280927107310563E-3</v>
      </c>
      <c r="R439" s="16">
        <f t="shared" si="78"/>
        <v>4.5583159973102154E-4</v>
      </c>
      <c r="S439" s="16">
        <f t="shared" si="79"/>
        <v>1.2369220840516141E-3</v>
      </c>
      <c r="T439" s="16">
        <f t="shared" si="80"/>
        <v>7.4284856371306272E-3</v>
      </c>
      <c r="U439" s="65">
        <f t="shared" si="81"/>
        <v>2.1037966975644258E-2</v>
      </c>
      <c r="V439" s="65"/>
      <c r="W439" s="65"/>
    </row>
    <row r="440" spans="1:23" x14ac:dyDescent="0.25">
      <c r="A440">
        <v>439</v>
      </c>
      <c r="B440">
        <v>4.35831276723748E-4</v>
      </c>
      <c r="C440" s="16">
        <v>4.2494290161869204E-9</v>
      </c>
      <c r="D440" s="16">
        <v>8.3227149599481595E-4</v>
      </c>
      <c r="E440" s="16">
        <v>7.1275147915661203E-6</v>
      </c>
      <c r="F440" s="16">
        <v>1.10696488050478E-5</v>
      </c>
      <c r="G440" s="16">
        <v>2.6129722120922701E-6</v>
      </c>
      <c r="H440" s="16">
        <v>2.0985300394620401E-4</v>
      </c>
      <c r="J440">
        <v>0.95613290874687895</v>
      </c>
      <c r="K440">
        <f t="shared" si="71"/>
        <v>4.0630189257601885E-9</v>
      </c>
      <c r="L440">
        <f t="shared" si="72"/>
        <v>8.570195163879877E-4</v>
      </c>
      <c r="M440" s="16">
        <f t="shared" si="73"/>
        <v>1.4643037059508303E-5</v>
      </c>
      <c r="N440" s="16">
        <f t="shared" si="74"/>
        <v>1.3033435267054073E-2</v>
      </c>
      <c r="O440" s="16">
        <f t="shared" si="75"/>
        <v>5.4145894787950649E-2</v>
      </c>
      <c r="P440" s="16">
        <f t="shared" si="76"/>
        <v>1.8592687946706127E-2</v>
      </c>
      <c r="Q440" s="16">
        <f t="shared" si="77"/>
        <v>0.11315357578651039</v>
      </c>
      <c r="R440" s="16">
        <f t="shared" si="78"/>
        <v>1.4971957537004988E-2</v>
      </c>
      <c r="S440" s="16">
        <f t="shared" si="79"/>
        <v>9.0842868507475291E-2</v>
      </c>
      <c r="T440" s="16">
        <f t="shared" si="80"/>
        <v>0.11315623040133513</v>
      </c>
      <c r="U440" s="65">
        <f t="shared" si="81"/>
        <v>0.41789665023403666</v>
      </c>
      <c r="V440" s="65"/>
      <c r="W440" s="65"/>
    </row>
    <row r="441" spans="1:23" x14ac:dyDescent="0.25">
      <c r="A441">
        <v>440</v>
      </c>
      <c r="B441">
        <v>5.6999914854898796E-4</v>
      </c>
      <c r="C441" s="16">
        <v>7.5812132939504894E-9</v>
      </c>
      <c r="D441" s="16">
        <v>1.1432163168538299E-3</v>
      </c>
      <c r="E441" s="16">
        <v>1.7408832270382399E-5</v>
      </c>
      <c r="F441" s="16">
        <v>8.5800176426325696E-6</v>
      </c>
      <c r="G441" s="16">
        <v>1.46954238088786E-6</v>
      </c>
      <c r="H441" s="16">
        <v>5.1256960682518195E-4</v>
      </c>
      <c r="J441">
        <v>0.95466107979706905</v>
      </c>
      <c r="K441">
        <f t="shared" si="71"/>
        <v>7.2374892693746687E-9</v>
      </c>
      <c r="L441">
        <f t="shared" si="72"/>
        <v>1.1618383133066891E-3</v>
      </c>
      <c r="M441" s="16">
        <f t="shared" si="73"/>
        <v>-2.1840016208713138E-5</v>
      </c>
      <c r="N441" s="16">
        <f t="shared" si="74"/>
        <v>2.5133300178329224E-2</v>
      </c>
      <c r="O441" s="16">
        <f t="shared" si="75"/>
        <v>0.13610055986850958</v>
      </c>
      <c r="P441" s="16">
        <f t="shared" si="76"/>
        <v>3.4711885977807548E-2</v>
      </c>
      <c r="Q441" s="16">
        <f t="shared" si="77"/>
        <v>0.38548317551527977</v>
      </c>
      <c r="R441" s="16">
        <f t="shared" si="78"/>
        <v>1.6917062958338235E-2</v>
      </c>
      <c r="S441" s="16">
        <f t="shared" si="79"/>
        <v>7.1871390873548102E-2</v>
      </c>
      <c r="T441" s="16">
        <f t="shared" si="80"/>
        <v>0.3854996952290744</v>
      </c>
      <c r="U441" s="65">
        <f t="shared" si="81"/>
        <v>1.0557170706008869</v>
      </c>
      <c r="V441" s="65"/>
      <c r="W441" s="65"/>
    </row>
    <row r="442" spans="1:23" x14ac:dyDescent="0.25">
      <c r="A442">
        <v>441</v>
      </c>
      <c r="B442">
        <v>5.1205067856214203E-4</v>
      </c>
      <c r="C442" s="16">
        <v>5.9360225906134199E-9</v>
      </c>
      <c r="D442" s="16">
        <v>9.9310686126702005E-4</v>
      </c>
      <c r="E442" s="16">
        <v>1.18600759432574E-5</v>
      </c>
      <c r="F442" s="16">
        <v>9.4886147901123002E-6</v>
      </c>
      <c r="G442" s="16">
        <v>1.87380479313445E-6</v>
      </c>
      <c r="H442" s="16">
        <v>3.4919473365656198E-4</v>
      </c>
      <c r="J442">
        <v>0.95536905169466402</v>
      </c>
      <c r="K442">
        <f t="shared" si="71"/>
        <v>5.6710922732324457E-9</v>
      </c>
      <c r="L442">
        <f t="shared" si="72"/>
        <v>1.0139519596177884E-3</v>
      </c>
      <c r="M442" s="16">
        <f t="shared" si="73"/>
        <v>1.0149397506495523E-5</v>
      </c>
      <c r="N442" s="16">
        <f t="shared" si="74"/>
        <v>1.6608405661409401E-3</v>
      </c>
      <c r="O442" s="16">
        <f t="shared" si="75"/>
        <v>5.1625221997423278E-3</v>
      </c>
      <c r="P442" s="16">
        <f t="shared" si="76"/>
        <v>9.3288981493371557E-4</v>
      </c>
      <c r="Q442" s="16">
        <f t="shared" si="77"/>
        <v>1.0867736994551043E-2</v>
      </c>
      <c r="R442" s="16">
        <f t="shared" si="78"/>
        <v>1.4396156688549658E-3</v>
      </c>
      <c r="S442" s="16">
        <f t="shared" si="79"/>
        <v>4.4547417600363454E-3</v>
      </c>
      <c r="T442" s="16">
        <f t="shared" si="80"/>
        <v>1.0868039196867843E-2</v>
      </c>
      <c r="U442" s="65">
        <f t="shared" si="81"/>
        <v>3.5386386201127176E-2</v>
      </c>
      <c r="V442" s="65"/>
      <c r="W442" s="65"/>
    </row>
    <row r="443" spans="1:23" x14ac:dyDescent="0.25">
      <c r="A443">
        <v>442</v>
      </c>
      <c r="B443" s="16">
        <v>4.4760215087331402E-4</v>
      </c>
      <c r="C443" s="16">
        <v>4.4131337834040802E-9</v>
      </c>
      <c r="D443" s="16">
        <v>8.4176800166111895E-4</v>
      </c>
      <c r="E443" s="16">
        <v>7.4858569449303703E-6</v>
      </c>
      <c r="F443" s="16">
        <v>1.07826689468942E-5</v>
      </c>
      <c r="G443" s="16">
        <v>2.5162814352779001E-6</v>
      </c>
      <c r="H443" s="16">
        <v>2.20403636448919E-4</v>
      </c>
      <c r="J443">
        <v>0.95609141542766696</v>
      </c>
      <c r="K443">
        <f t="shared" si="71"/>
        <v>4.219359325446462E-9</v>
      </c>
      <c r="L443">
        <f t="shared" si="72"/>
        <v>8.6584520785640186E-4</v>
      </c>
      <c r="M443" s="16">
        <f t="shared" si="73"/>
        <v>2.9359093890226216E-5</v>
      </c>
      <c r="N443" s="16">
        <f t="shared" si="74"/>
        <v>8.1431729091313593E-3</v>
      </c>
      <c r="O443" s="16">
        <f t="shared" si="75"/>
        <v>4.1263016108835572E-2</v>
      </c>
      <c r="P443" s="16">
        <f t="shared" si="76"/>
        <v>1.600238128891952E-2</v>
      </c>
      <c r="Q443" s="16">
        <f t="shared" si="77"/>
        <v>9.1820603600563447E-2</v>
      </c>
      <c r="R443" s="16">
        <f t="shared" si="78"/>
        <v>8.6979589646632854E-3</v>
      </c>
      <c r="S443" s="16">
        <f t="shared" si="79"/>
        <v>6.4132660247177301E-2</v>
      </c>
      <c r="T443" s="16">
        <f t="shared" si="80"/>
        <v>9.1822950616422178E-2</v>
      </c>
      <c r="U443" s="65">
        <f t="shared" si="81"/>
        <v>0.32188274373571268</v>
      </c>
      <c r="V443" s="65"/>
      <c r="W443" s="65"/>
    </row>
    <row r="444" spans="1:23" x14ac:dyDescent="0.25">
      <c r="A444">
        <v>443</v>
      </c>
      <c r="B444">
        <v>5.2720916987893595E-4</v>
      </c>
      <c r="C444" s="16">
        <v>6.0003543022632402E-9</v>
      </c>
      <c r="D444" s="16">
        <v>9.7456198593578504E-4</v>
      </c>
      <c r="E444" s="16">
        <v>1.17673028451236E-5</v>
      </c>
      <c r="F444" s="16">
        <v>9.2075576834842196E-6</v>
      </c>
      <c r="G444" s="16">
        <v>1.85330695366646E-6</v>
      </c>
      <c r="H444" s="16">
        <v>3.4646290491792501E-4</v>
      </c>
      <c r="J444">
        <v>0.95546577317028003</v>
      </c>
      <c r="K444">
        <f t="shared" si="71"/>
        <v>5.7331331627075632E-9</v>
      </c>
      <c r="L444">
        <f t="shared" si="72"/>
        <v>9.9482440790211774E-4</v>
      </c>
      <c r="M444" s="16">
        <f t="shared" si="73"/>
        <v>5.9593931855754151E-5</v>
      </c>
      <c r="N444" s="16">
        <f t="shared" si="74"/>
        <v>5.1213135516382791E-3</v>
      </c>
      <c r="O444" s="16">
        <f t="shared" si="75"/>
        <v>6.9667213526240753E-3</v>
      </c>
      <c r="P444" s="16">
        <f t="shared" si="76"/>
        <v>1.276741307065705E-4</v>
      </c>
      <c r="Q444" s="16">
        <f t="shared" si="77"/>
        <v>9.1414009482580667E-3</v>
      </c>
      <c r="R444" s="16">
        <f t="shared" si="78"/>
        <v>4.4141217588670317E-3</v>
      </c>
      <c r="S444" s="16">
        <f t="shared" si="79"/>
        <v>5.9217464655675804E-3</v>
      </c>
      <c r="T444" s="16">
        <f t="shared" si="80"/>
        <v>9.1414812260300835E-3</v>
      </c>
      <c r="U444" s="65">
        <f t="shared" si="81"/>
        <v>4.083445943369169E-2</v>
      </c>
      <c r="V444" s="65"/>
      <c r="W444" s="65"/>
    </row>
    <row r="445" spans="1:23" x14ac:dyDescent="0.25">
      <c r="A445">
        <v>444</v>
      </c>
      <c r="B445">
        <v>5.2244912163962895E-4</v>
      </c>
      <c r="C445" s="16">
        <v>6.1861483419229702E-9</v>
      </c>
      <c r="D445" s="16">
        <v>1.01484457656592E-3</v>
      </c>
      <c r="E445" s="16">
        <v>1.26274444776316E-5</v>
      </c>
      <c r="F445" s="16">
        <v>9.3085833652367608E-6</v>
      </c>
      <c r="G445" s="16">
        <v>1.79846081120863E-6</v>
      </c>
      <c r="H445" s="16">
        <v>3.7178863703052399E-4</v>
      </c>
      <c r="J445">
        <v>0.95526651878522495</v>
      </c>
      <c r="K445">
        <f t="shared" si="71"/>
        <v>5.9094203912777471E-9</v>
      </c>
      <c r="L445">
        <f t="shared" si="72"/>
        <v>1.0352540179592602E-3</v>
      </c>
      <c r="M445" s="16">
        <f t="shared" si="73"/>
        <v>9.6442253199975973E-6</v>
      </c>
      <c r="N445" s="16">
        <f t="shared" si="74"/>
        <v>3.8301813100044524E-3</v>
      </c>
      <c r="O445" s="16">
        <f t="shared" si="75"/>
        <v>1.3692554310286995E-2</v>
      </c>
      <c r="P445" s="16">
        <f t="shared" si="76"/>
        <v>2.8196514384337427E-3</v>
      </c>
      <c r="Q445" s="16">
        <f t="shared" si="77"/>
        <v>3.0868847522123006E-2</v>
      </c>
      <c r="R445" s="16">
        <f t="shared" si="78"/>
        <v>3.1579665950967942E-3</v>
      </c>
      <c r="S445" s="16">
        <f t="shared" si="79"/>
        <v>1.0872072427208387E-2</v>
      </c>
      <c r="T445" s="16">
        <f t="shared" si="80"/>
        <v>3.0869798190014192E-2</v>
      </c>
      <c r="U445" s="65">
        <f t="shared" si="81"/>
        <v>9.6111071793167566E-2</v>
      </c>
      <c r="V445" s="65"/>
      <c r="W445" s="65"/>
    </row>
    <row r="446" spans="1:23" x14ac:dyDescent="0.25">
      <c r="A446">
        <v>445</v>
      </c>
      <c r="B446">
        <v>4.8080797187505101E-4</v>
      </c>
      <c r="C446" s="16">
        <v>5.1123638984363696E-9</v>
      </c>
      <c r="D446" s="16">
        <v>9.0916470891064195E-4</v>
      </c>
      <c r="E446" s="16">
        <v>9.3595061933405003E-6</v>
      </c>
      <c r="F446" s="16">
        <v>1.0067756034834299E-5</v>
      </c>
      <c r="G446" s="16">
        <v>2.1737083491509601E-6</v>
      </c>
      <c r="H446" s="16">
        <v>2.75569713182006E-4</v>
      </c>
      <c r="J446">
        <v>0.95577059063620795</v>
      </c>
      <c r="K446">
        <f t="shared" si="71"/>
        <v>4.8862470627557554E-9</v>
      </c>
      <c r="L446">
        <f t="shared" si="72"/>
        <v>9.3146881696556309E-4</v>
      </c>
      <c r="M446" s="16">
        <f t="shared" si="73"/>
        <v>3.014712678453894E-5</v>
      </c>
      <c r="N446" s="16">
        <f t="shared" si="74"/>
        <v>5.1747262521337288E-4</v>
      </c>
      <c r="O446" s="16">
        <f t="shared" si="75"/>
        <v>5.9097672426783078E-3</v>
      </c>
      <c r="P446" s="16">
        <f t="shared" si="76"/>
        <v>3.199396721335057E-3</v>
      </c>
      <c r="Q446" s="16">
        <f t="shared" si="77"/>
        <v>1.6530372324522549E-2</v>
      </c>
      <c r="R446" s="16">
        <f t="shared" si="78"/>
        <v>4.316959994149069E-4</v>
      </c>
      <c r="S446" s="16">
        <f t="shared" si="79"/>
        <v>6.8267818840745502E-3</v>
      </c>
      <c r="T446" s="16">
        <f t="shared" si="80"/>
        <v>1.6530938406598757E-2</v>
      </c>
      <c r="U446" s="65">
        <f t="shared" si="81"/>
        <v>4.9946425203837498E-2</v>
      </c>
      <c r="V446" s="65"/>
      <c r="W446" s="65"/>
    </row>
    <row r="447" spans="1:23" x14ac:dyDescent="0.25">
      <c r="A447">
        <v>446</v>
      </c>
      <c r="B447">
        <v>4.4034617952983202E-4</v>
      </c>
      <c r="C447" s="16">
        <v>4.7218109764447799E-9</v>
      </c>
      <c r="D447" s="16">
        <v>9.1712214765539901E-4</v>
      </c>
      <c r="E447" s="16">
        <v>8.7190027159907902E-6</v>
      </c>
      <c r="F447" s="16">
        <v>1.09988267446265E-5</v>
      </c>
      <c r="G447" s="16">
        <v>2.3538165965705401E-6</v>
      </c>
      <c r="H447" s="16">
        <v>2.5671166548186603E-4</v>
      </c>
      <c r="J447">
        <v>0.95571168596376699</v>
      </c>
      <c r="K447">
        <f t="shared" si="71"/>
        <v>4.5126899291002611E-9</v>
      </c>
      <c r="L447">
        <f t="shared" si="72"/>
        <v>9.4146889593024611E-4</v>
      </c>
      <c r="M447" s="16">
        <f t="shared" si="73"/>
        <v>-6.0776536870582118E-5</v>
      </c>
      <c r="N447" s="16">
        <f t="shared" si="74"/>
        <v>1.1022362553557522E-2</v>
      </c>
      <c r="O447" s="16">
        <f t="shared" si="75"/>
        <v>2.1725592424185369E-2</v>
      </c>
      <c r="P447" s="16">
        <f t="shared" si="76"/>
        <v>2.3334508725077583E-3</v>
      </c>
      <c r="Q447" s="16">
        <f t="shared" si="77"/>
        <v>3.5421287480579454E-2</v>
      </c>
      <c r="R447" s="16">
        <f t="shared" si="78"/>
        <v>1.3266259438207636E-2</v>
      </c>
      <c r="S447" s="16">
        <f t="shared" si="79"/>
        <v>2.9696936794943802E-2</v>
      </c>
      <c r="T447" s="16">
        <f t="shared" si="80"/>
        <v>3.5421888326017031E-2</v>
      </c>
      <c r="U447" s="65">
        <f t="shared" si="81"/>
        <v>0.14888777788999857</v>
      </c>
      <c r="V447" s="65"/>
      <c r="W447" s="65"/>
    </row>
    <row r="448" spans="1:23" x14ac:dyDescent="0.25">
      <c r="A448">
        <v>447</v>
      </c>
      <c r="B448">
        <v>4.8210140413532598E-4</v>
      </c>
      <c r="C448" s="16">
        <v>5.5571539718154998E-9</v>
      </c>
      <c r="D448" s="16">
        <v>9.8740442751782398E-4</v>
      </c>
      <c r="E448" s="16">
        <v>1.10397416826893E-5</v>
      </c>
      <c r="F448" s="16">
        <v>1.0076596679694801E-5</v>
      </c>
      <c r="G448" s="16">
        <v>2.0014826319487299E-6</v>
      </c>
      <c r="H448" s="16">
        <v>3.2504168510509899E-4</v>
      </c>
      <c r="J448">
        <v>0.95538486184066096</v>
      </c>
      <c r="K448">
        <f t="shared" si="71"/>
        <v>5.3092207795902314E-9</v>
      </c>
      <c r="L448">
        <f t="shared" si="72"/>
        <v>1.0095535463551905E-3</v>
      </c>
      <c r="M448" s="16">
        <f t="shared" si="73"/>
        <v>-4.5350738084538554E-5</v>
      </c>
      <c r="N448" s="16">
        <f t="shared" si="74"/>
        <v>4.0477807560042919E-4</v>
      </c>
      <c r="O448" s="16">
        <f t="shared" si="75"/>
        <v>1.1829928407707027E-5</v>
      </c>
      <c r="P448" s="16">
        <f t="shared" si="76"/>
        <v>6.0643253741236316E-4</v>
      </c>
      <c r="Q448" s="16">
        <f t="shared" si="77"/>
        <v>7.7674281326112248E-4</v>
      </c>
      <c r="R448" s="16">
        <f t="shared" si="78"/>
        <v>4.6974731517116609E-4</v>
      </c>
      <c r="S448" s="16">
        <f t="shared" si="79"/>
        <v>9.9438151790291469E-6</v>
      </c>
      <c r="T448" s="16">
        <f t="shared" si="80"/>
        <v>7.7680930176496148E-4</v>
      </c>
      <c r="U448" s="65">
        <f t="shared" si="81"/>
        <v>3.0562837867967783E-3</v>
      </c>
      <c r="V448" s="65"/>
      <c r="W448" s="65"/>
    </row>
    <row r="449" spans="1:23" x14ac:dyDescent="0.25">
      <c r="A449">
        <v>448</v>
      </c>
      <c r="B449">
        <v>4.7187241697347698E-4</v>
      </c>
      <c r="C449" s="16">
        <v>5.5759544164721498E-9</v>
      </c>
      <c r="D449" s="16">
        <v>1.01283729545854E-3</v>
      </c>
      <c r="E449" s="16">
        <v>1.13591034683495E-5</v>
      </c>
      <c r="F449" s="16">
        <v>1.03073231328994E-5</v>
      </c>
      <c r="G449" s="16">
        <v>1.99532044798839E-6</v>
      </c>
      <c r="H449" s="16">
        <v>3.3444502879014198E-4</v>
      </c>
      <c r="J449">
        <v>0.95525584351128701</v>
      </c>
      <c r="K449">
        <f t="shared" si="71"/>
        <v>5.3264630394875895E-9</v>
      </c>
      <c r="L449">
        <f t="shared" si="72"/>
        <v>1.0354416862179106E-3</v>
      </c>
      <c r="M449" s="16">
        <f t="shared" si="73"/>
        <v>-9.169685227095666E-5</v>
      </c>
      <c r="N449" s="16">
        <f t="shared" si="74"/>
        <v>1.6736053212769294E-3</v>
      </c>
      <c r="O449" s="16">
        <f t="shared" si="75"/>
        <v>4.6706413287180977E-5</v>
      </c>
      <c r="P449" s="16">
        <f t="shared" si="76"/>
        <v>2.6027794040561123E-3</v>
      </c>
      <c r="Q449" s="16">
        <f t="shared" si="77"/>
        <v>3.3183035144043493E-3</v>
      </c>
      <c r="R449" s="16">
        <f t="shared" si="78"/>
        <v>2.0310509010791991E-3</v>
      </c>
      <c r="S449" s="16">
        <f t="shared" si="79"/>
        <v>3.8719288396974013E-5</v>
      </c>
      <c r="T449" s="16">
        <f t="shared" si="80"/>
        <v>3.3185964684168232E-3</v>
      </c>
      <c r="U449" s="65">
        <f t="shared" si="81"/>
        <v>1.3029761310917567E-2</v>
      </c>
      <c r="V449" s="65"/>
      <c r="W449" s="65"/>
    </row>
    <row r="450" spans="1:23" x14ac:dyDescent="0.25">
      <c r="A450">
        <v>449</v>
      </c>
      <c r="B450">
        <v>4.6483037937878198E-4</v>
      </c>
      <c r="C450" s="16">
        <v>5.35911366975573E-9</v>
      </c>
      <c r="D450" s="16">
        <v>9.87637687083092E-4</v>
      </c>
      <c r="E450" s="16">
        <v>1.06486205952346E-5</v>
      </c>
      <c r="F450" s="16">
        <v>1.0451855488769601E-5</v>
      </c>
      <c r="G450" s="16">
        <v>2.07548720479056E-6</v>
      </c>
      <c r="H450" s="16">
        <v>3.1352598432527802E-4</v>
      </c>
      <c r="J450">
        <v>0.95537598988433603</v>
      </c>
      <c r="K450">
        <f t="shared" si="71"/>
        <v>5.1199685271455576E-9</v>
      </c>
      <c r="L450">
        <f t="shared" si="72"/>
        <v>1.0106115261517522E-3</v>
      </c>
      <c r="M450" s="16">
        <f t="shared" si="73"/>
        <v>-8.0950767394188047E-5</v>
      </c>
      <c r="N450" s="16">
        <f t="shared" si="74"/>
        <v>3.0495583180519094E-3</v>
      </c>
      <c r="O450" s="16">
        <f t="shared" si="75"/>
        <v>1.0445893191282161E-3</v>
      </c>
      <c r="P450" s="16">
        <f t="shared" si="76"/>
        <v>6.184126279676522E-4</v>
      </c>
      <c r="Q450" s="16">
        <f t="shared" si="77"/>
        <v>7.302988843655388E-5</v>
      </c>
      <c r="R450" s="16">
        <f t="shared" si="78"/>
        <v>3.566648660535421E-3</v>
      </c>
      <c r="S450" s="16">
        <f t="shared" si="79"/>
        <v>1.136020210866474E-3</v>
      </c>
      <c r="T450" s="16">
        <f t="shared" si="80"/>
        <v>7.3008779023121229E-5</v>
      </c>
      <c r="U450" s="65">
        <f t="shared" si="81"/>
        <v>9.561267804009347E-3</v>
      </c>
      <c r="V450" s="65"/>
      <c r="W450" s="65"/>
    </row>
    <row r="451" spans="1:23" x14ac:dyDescent="0.25">
      <c r="A451">
        <v>450</v>
      </c>
      <c r="B451">
        <v>4.75131005546836E-4</v>
      </c>
      <c r="C451" s="16">
        <v>5.1560238965998304E-9</v>
      </c>
      <c r="D451" s="16">
        <v>9.2831041616843999E-4</v>
      </c>
      <c r="E451" s="16">
        <v>9.6361034649045607E-6</v>
      </c>
      <c r="F451" s="16">
        <v>1.0197225519310301E-5</v>
      </c>
      <c r="G451" s="16">
        <v>2.1557799225226299E-6</v>
      </c>
      <c r="H451" s="16">
        <v>2.83713763912625E-4</v>
      </c>
      <c r="J451">
        <v>0.95567309546734702</v>
      </c>
      <c r="K451">
        <f t="shared" ref="K451:K514" si="82">C451*J451</f>
        <v>4.9274733175671725E-9</v>
      </c>
      <c r="L451">
        <f t="shared" ref="L451:L514" si="83">SUM($Z$9*B451,$AA$9*C451,$AB$9*D451,$AC$9*E451,$AD$9*F451,$AE$9*G451)</f>
        <v>9.5085549110568662E-4</v>
      </c>
      <c r="M451" s="16">
        <f t="shared" ref="M451:M514" si="84">$Z$8*B451+$AA$8*C451+$AB$8*D451+$AD$8*F451+$AE$8*G451</f>
        <v>-5.9348001201466239E-7</v>
      </c>
      <c r="N451" s="16">
        <f t="shared" si="74"/>
        <v>1.175569162952273E-3</v>
      </c>
      <c r="O451" s="16">
        <f t="shared" si="75"/>
        <v>4.7598200342629706E-3</v>
      </c>
      <c r="P451" s="16">
        <f t="shared" si="76"/>
        <v>1.3465803974304698E-3</v>
      </c>
      <c r="Q451" s="16">
        <f t="shared" si="77"/>
        <v>1.0571444853559313E-2</v>
      </c>
      <c r="R451" s="16">
        <f t="shared" si="78"/>
        <v>1.1495017555631548E-3</v>
      </c>
      <c r="S451" s="16">
        <f t="shared" si="79"/>
        <v>5.4309553362797847E-3</v>
      </c>
      <c r="T451" s="16">
        <f t="shared" si="80"/>
        <v>1.0571739838972104E-2</v>
      </c>
      <c r="U451" s="65">
        <f t="shared" si="81"/>
        <v>3.5005611379020071E-2</v>
      </c>
      <c r="V451" s="65"/>
      <c r="W451" s="65"/>
    </row>
    <row r="452" spans="1:23" x14ac:dyDescent="0.25">
      <c r="A452">
        <v>451</v>
      </c>
      <c r="B452">
        <v>4.9446089968570902E-4</v>
      </c>
      <c r="C452" s="16">
        <v>5.9690150319198396E-9</v>
      </c>
      <c r="D452" s="16">
        <v>1.03518800052336E-3</v>
      </c>
      <c r="E452" s="16">
        <v>1.2425382854178801E-5</v>
      </c>
      <c r="F452" s="16">
        <v>9.8455011107290396E-6</v>
      </c>
      <c r="G452" s="16">
        <v>1.8643503222034199E-6</v>
      </c>
      <c r="H452" s="16">
        <v>3.6583974555525199E-4</v>
      </c>
      <c r="J452">
        <v>0.95515647118834202</v>
      </c>
      <c r="K452">
        <f t="shared" si="82"/>
        <v>5.701343334358723E-9</v>
      </c>
      <c r="L452">
        <f t="shared" si="83"/>
        <v>1.0567373840519897E-3</v>
      </c>
      <c r="M452" s="16">
        <f t="shared" si="84"/>
        <v>-6.7815584680571686E-5</v>
      </c>
      <c r="N452" s="16">
        <f t="shared" ref="N452:N515" si="85">(B452-$B$2)^2/$B$2/$B$2</f>
        <v>2.5018289638783965E-5</v>
      </c>
      <c r="O452" s="16">
        <f t="shared" ref="O452:O515" si="86">(C452-$C$2)^2/$C$2/$C$2</f>
        <v>6.0540918617245964E-3</v>
      </c>
      <c r="P452" s="16">
        <f t="shared" ref="P452:P515" si="87">(D452-$D$2)^2/$D$2/$D$2</f>
        <v>5.5072256966167297E-3</v>
      </c>
      <c r="Q452" s="16">
        <f t="shared" ref="Q452:Q515" si="88">(E452-$E$2)^2/$E$2/$E$2</f>
        <v>2.4611994754457352E-2</v>
      </c>
      <c r="R452" s="16">
        <f t="shared" ref="R452:R515" si="89">(F452-$F$2)^2/$F$2/$F$2</f>
        <v>3.0880937268532942E-6</v>
      </c>
      <c r="S452" s="16">
        <f t="shared" ref="S452:S515" si="90">(G452-$G$2)^2/$G$2/$G$2</f>
        <v>5.1054868801690108E-3</v>
      </c>
      <c r="T452" s="16">
        <f t="shared" ref="T452:T515" si="91">(H452-$H$2)^2/$H$2/$H$2</f>
        <v>2.4613216546768287E-2</v>
      </c>
      <c r="U452" s="65">
        <f t="shared" ref="U452:U515" si="92">SUM(N452:T452)</f>
        <v>6.592012212310161E-2</v>
      </c>
      <c r="V452" s="65"/>
      <c r="W452" s="65"/>
    </row>
    <row r="453" spans="1:23" x14ac:dyDescent="0.25">
      <c r="A453">
        <v>452</v>
      </c>
      <c r="B453">
        <v>4.7535903941930399E-4</v>
      </c>
      <c r="C453" s="16">
        <v>5.0060229994662801E-9</v>
      </c>
      <c r="D453" s="16">
        <v>9.0028142912556295E-4</v>
      </c>
      <c r="E453" s="16">
        <v>9.0761263633694896E-6</v>
      </c>
      <c r="F453" s="16">
        <v>1.01792364297533E-5</v>
      </c>
      <c r="G453" s="16">
        <v>2.2196728240399399E-6</v>
      </c>
      <c r="H453" s="16">
        <v>2.6722612244778397E-4</v>
      </c>
      <c r="J453">
        <v>0.95581233199066495</v>
      </c>
      <c r="K453">
        <f t="shared" si="82"/>
        <v>4.7848185171187687E-9</v>
      </c>
      <c r="L453">
        <f t="shared" si="83"/>
        <v>9.2285456878610998E-4</v>
      </c>
      <c r="M453" s="16">
        <f t="shared" si="84"/>
        <v>2.7863510052497946E-5</v>
      </c>
      <c r="N453" s="16">
        <f t="shared" si="85"/>
        <v>1.1440014584914717E-3</v>
      </c>
      <c r="O453" s="16">
        <f t="shared" si="86"/>
        <v>9.2307291694130288E-3</v>
      </c>
      <c r="P453" s="16">
        <f t="shared" si="87"/>
        <v>4.3271867837616565E-3</v>
      </c>
      <c r="Q453" s="16">
        <f t="shared" si="88"/>
        <v>2.4011039175759436E-2</v>
      </c>
      <c r="R453" s="16">
        <f t="shared" si="89"/>
        <v>1.0291505047715776E-3</v>
      </c>
      <c r="S453" s="16">
        <f t="shared" si="90"/>
        <v>1.1133866167962223E-2</v>
      </c>
      <c r="T453" s="16">
        <f t="shared" si="91"/>
        <v>2.4011804502794949E-2</v>
      </c>
      <c r="U453" s="65">
        <f t="shared" si="92"/>
        <v>7.4887777762954355E-2</v>
      </c>
      <c r="V453" s="65"/>
      <c r="W453" s="65"/>
    </row>
    <row r="454" spans="1:23" x14ac:dyDescent="0.25">
      <c r="A454">
        <v>453</v>
      </c>
      <c r="B454" s="16">
        <v>5.8592813232570095E-4</v>
      </c>
      <c r="C454" s="16">
        <v>7.8201397174057708E-9</v>
      </c>
      <c r="D454" s="16">
        <v>1.14726646255893E-3</v>
      </c>
      <c r="E454" s="16">
        <v>1.8020501538074801E-5</v>
      </c>
      <c r="F454" s="16">
        <v>8.3479022904176404E-6</v>
      </c>
      <c r="G454" s="16">
        <v>1.42469179863666E-6</v>
      </c>
      <c r="H454" s="16">
        <v>5.3057910985714496E-4</v>
      </c>
      <c r="J454">
        <v>0.95464634461208997</v>
      </c>
      <c r="K454">
        <f t="shared" si="82"/>
        <v>7.4654677955772419E-9</v>
      </c>
      <c r="L454">
        <f t="shared" si="83"/>
        <v>1.1653791387986846E-3</v>
      </c>
      <c r="M454" s="16">
        <f t="shared" si="84"/>
        <v>6.4771258527173441E-6</v>
      </c>
      <c r="N454" s="16">
        <f t="shared" si="85"/>
        <v>3.644694808891194E-2</v>
      </c>
      <c r="O454" s="16">
        <f t="shared" si="86"/>
        <v>0.16979373826406516</v>
      </c>
      <c r="P454" s="16">
        <f t="shared" si="87"/>
        <v>3.6295615414311248E-2</v>
      </c>
      <c r="Q454" s="16">
        <f t="shared" si="88"/>
        <v>0.45944430402066661</v>
      </c>
      <c r="R454" s="16">
        <f t="shared" si="89"/>
        <v>2.3592947384503037E-2</v>
      </c>
      <c r="S454" s="16">
        <f t="shared" si="90"/>
        <v>8.4347503881551322E-2</v>
      </c>
      <c r="T454" s="16">
        <f t="shared" si="91"/>
        <v>0.45946330303772392</v>
      </c>
      <c r="U454" s="65">
        <f t="shared" si="92"/>
        <v>1.2693843600917332</v>
      </c>
      <c r="V454" s="65"/>
      <c r="W454" s="65"/>
    </row>
    <row r="455" spans="1:23" x14ac:dyDescent="0.25">
      <c r="A455">
        <v>454</v>
      </c>
      <c r="B455">
        <v>5.1362510618875199E-4</v>
      </c>
      <c r="C455" s="16">
        <v>5.8748619867371998E-9</v>
      </c>
      <c r="D455" s="16">
        <v>9.79551892661263E-4</v>
      </c>
      <c r="E455" s="16">
        <v>1.1579418597582201E-5</v>
      </c>
      <c r="F455" s="16">
        <v>9.4536583111395206E-6</v>
      </c>
      <c r="G455" s="16">
        <v>1.8930227038905899E-6</v>
      </c>
      <c r="H455" s="16">
        <v>3.40931154425287E-4</v>
      </c>
      <c r="J455">
        <v>0.95543619719907702</v>
      </c>
      <c r="K455">
        <f t="shared" si="82"/>
        <v>5.6130557956776049E-9</v>
      </c>
      <c r="L455">
        <f t="shared" si="83"/>
        <v>1.000346357125446E-3</v>
      </c>
      <c r="M455" s="16">
        <f t="shared" si="84"/>
        <v>2.6903855252058006E-5</v>
      </c>
      <c r="N455" s="16">
        <f t="shared" si="85"/>
        <v>1.93190733721164E-3</v>
      </c>
      <c r="O455" s="16">
        <f t="shared" si="86"/>
        <v>3.697503135644519E-3</v>
      </c>
      <c r="P455" s="16">
        <f t="shared" si="87"/>
        <v>2.7150158630721215E-4</v>
      </c>
      <c r="Q455" s="16">
        <f t="shared" si="88"/>
        <v>6.1023369952599073E-3</v>
      </c>
      <c r="R455" s="16">
        <f t="shared" si="89"/>
        <v>1.721132259265514E-3</v>
      </c>
      <c r="S455" s="16">
        <f t="shared" si="90"/>
        <v>3.2686710555636152E-3</v>
      </c>
      <c r="T455" s="16">
        <f t="shared" si="91"/>
        <v>6.1024493549471171E-3</v>
      </c>
      <c r="U455" s="65">
        <f t="shared" si="92"/>
        <v>2.3095501724199524E-2</v>
      </c>
      <c r="V455" s="65"/>
      <c r="W455" s="65"/>
    </row>
    <row r="456" spans="1:23" x14ac:dyDescent="0.25">
      <c r="A456">
        <v>455</v>
      </c>
      <c r="B456" s="16">
        <v>4.9144932238856303E-4</v>
      </c>
      <c r="C456" s="16">
        <v>5.38267431260967E-9</v>
      </c>
      <c r="D456" s="16">
        <v>9.3709902489415395E-4</v>
      </c>
      <c r="E456" s="16">
        <v>1.0154096445498401E-5</v>
      </c>
      <c r="F456" s="16">
        <v>9.8619501366261803E-6</v>
      </c>
      <c r="G456" s="16">
        <v>2.06517678859285E-6</v>
      </c>
      <c r="H456" s="16">
        <v>2.9896502591590001E-4</v>
      </c>
      <c r="J456">
        <v>0.95563666744322795</v>
      </c>
      <c r="K456">
        <f t="shared" si="82"/>
        <v>5.143880942034573E-9</v>
      </c>
      <c r="L456">
        <f t="shared" si="83"/>
        <v>9.5888271928168661E-4</v>
      </c>
      <c r="M456" s="16">
        <f t="shared" si="84"/>
        <v>2.4015925495439468E-5</v>
      </c>
      <c r="N456" s="16">
        <f t="shared" si="85"/>
        <v>1.2527506433751357E-6</v>
      </c>
      <c r="O456" s="16">
        <f t="shared" si="86"/>
        <v>7.876907495849004E-4</v>
      </c>
      <c r="P456" s="16">
        <f t="shared" si="87"/>
        <v>7.6042891541036855E-4</v>
      </c>
      <c r="Q456" s="16">
        <f t="shared" si="88"/>
        <v>2.9799691401514411E-3</v>
      </c>
      <c r="R456" s="16">
        <f t="shared" si="89"/>
        <v>8.0135209742775212E-9</v>
      </c>
      <c r="S456" s="16">
        <f t="shared" si="90"/>
        <v>8.1623083900316125E-4</v>
      </c>
      <c r="T456" s="16">
        <f t="shared" si="91"/>
        <v>2.980098332214362E-3</v>
      </c>
      <c r="U456" s="65">
        <f t="shared" si="92"/>
        <v>8.3256787405285824E-3</v>
      </c>
      <c r="V456" s="65"/>
      <c r="W456" s="65"/>
    </row>
    <row r="457" spans="1:23" x14ac:dyDescent="0.25">
      <c r="A457">
        <v>456</v>
      </c>
      <c r="B457">
        <v>5.4754954285230297E-4</v>
      </c>
      <c r="C457" s="16">
        <v>6.7136622258482101E-9</v>
      </c>
      <c r="D457" s="16">
        <v>1.0517429421174299E-3</v>
      </c>
      <c r="E457" s="16">
        <v>1.4197019831524501E-5</v>
      </c>
      <c r="F457" s="16">
        <v>8.8959379538400599E-6</v>
      </c>
      <c r="G457" s="16">
        <v>1.65779618160663E-6</v>
      </c>
      <c r="H457" s="16">
        <v>4.1800218638009799E-4</v>
      </c>
      <c r="J457">
        <v>0.95509541780749396</v>
      </c>
      <c r="K457">
        <f t="shared" si="82"/>
        <v>6.4121880286148857E-9</v>
      </c>
      <c r="L457">
        <f t="shared" si="83"/>
        <v>1.0711859005444911E-3</v>
      </c>
      <c r="M457" s="16">
        <f t="shared" si="84"/>
        <v>2.3913185160115054E-5</v>
      </c>
      <c r="N457" s="16">
        <f t="shared" si="85"/>
        <v>1.2747668844189305E-2</v>
      </c>
      <c r="O457" s="16">
        <f t="shared" si="86"/>
        <v>4.5057223280815156E-2</v>
      </c>
      <c r="P457" s="16">
        <f t="shared" si="87"/>
        <v>8.352074521198953E-3</v>
      </c>
      <c r="Q457" s="16">
        <f t="shared" si="88"/>
        <v>0.10357632903703556</v>
      </c>
      <c r="R457" s="16">
        <f t="shared" si="89"/>
        <v>9.6107071469220626E-3</v>
      </c>
      <c r="S457" s="16">
        <f t="shared" si="90"/>
        <v>3.0390190608679674E-2</v>
      </c>
      <c r="T457" s="16">
        <f t="shared" si="91"/>
        <v>0.10357969685193065</v>
      </c>
      <c r="U457" s="65">
        <f t="shared" si="92"/>
        <v>0.31331389029077134</v>
      </c>
      <c r="V457" s="65"/>
      <c r="W457" s="65"/>
    </row>
    <row r="458" spans="1:23" x14ac:dyDescent="0.25">
      <c r="A458">
        <v>457</v>
      </c>
      <c r="B458">
        <v>5.0286006878116495E-4</v>
      </c>
      <c r="C458" s="16">
        <v>5.6110398197777801E-9</v>
      </c>
      <c r="D458" s="16">
        <v>9.5506790897646699E-4</v>
      </c>
      <c r="E458" s="16">
        <v>1.0785817238030499E-5</v>
      </c>
      <c r="F458" s="16">
        <v>9.6456586147385202E-6</v>
      </c>
      <c r="G458" s="16">
        <v>1.9815046989804299E-6</v>
      </c>
      <c r="H458" s="16">
        <v>3.1756490969145698E-4</v>
      </c>
      <c r="J458">
        <v>0.95555256213180595</v>
      </c>
      <c r="K458">
        <f t="shared" si="82"/>
        <v>5.3616434760122445E-9</v>
      </c>
      <c r="L458">
        <f t="shared" si="83"/>
        <v>9.7633511986510465E-4</v>
      </c>
      <c r="M458" s="16">
        <f t="shared" si="84"/>
        <v>2.9385017697225274E-5</v>
      </c>
      <c r="N458" s="16">
        <f t="shared" si="85"/>
        <v>4.8723103779014127E-4</v>
      </c>
      <c r="O458" s="16">
        <f t="shared" si="86"/>
        <v>1.7343521401320423E-4</v>
      </c>
      <c r="P458" s="16">
        <f t="shared" si="87"/>
        <v>7.973833395543011E-5</v>
      </c>
      <c r="Q458" s="16">
        <f t="shared" si="88"/>
        <v>1.787705494910886E-5</v>
      </c>
      <c r="R458" s="16">
        <f t="shared" si="89"/>
        <v>4.8485736899685954E-4</v>
      </c>
      <c r="S458" s="16">
        <f t="shared" si="90"/>
        <v>1.7170100064250299E-4</v>
      </c>
      <c r="T458" s="16">
        <f t="shared" si="91"/>
        <v>1.7873248781567626E-5</v>
      </c>
      <c r="U458" s="65">
        <f t="shared" si="92"/>
        <v>1.4327132591288147E-3</v>
      </c>
      <c r="V458" s="65"/>
      <c r="W458" s="65"/>
    </row>
    <row r="459" spans="1:23" x14ac:dyDescent="0.25">
      <c r="A459">
        <v>458</v>
      </c>
      <c r="B459">
        <v>4.07457156995341E-4</v>
      </c>
      <c r="C459" s="16">
        <v>4.0740524625505302E-9</v>
      </c>
      <c r="D459" s="16">
        <v>8.5399110406978698E-4</v>
      </c>
      <c r="E459" s="16">
        <v>7.0097100599807203E-6</v>
      </c>
      <c r="F459" s="16">
        <v>1.18542096280251E-5</v>
      </c>
      <c r="G459" s="16">
        <v>2.7262299228738201E-6</v>
      </c>
      <c r="H459" s="16">
        <v>2.0638476240201399E-4</v>
      </c>
      <c r="J459">
        <v>0.95600752326927796</v>
      </c>
      <c r="K459">
        <f t="shared" si="82"/>
        <v>3.8948248043920353E-9</v>
      </c>
      <c r="L459">
        <f t="shared" si="83"/>
        <v>8.8042167919624844E-4</v>
      </c>
      <c r="M459" s="16">
        <f t="shared" si="84"/>
        <v>-6.5507365205566426E-5</v>
      </c>
      <c r="N459" s="16">
        <f t="shared" si="85"/>
        <v>2.9527283294130579E-2</v>
      </c>
      <c r="O459" s="16">
        <f t="shared" si="86"/>
        <v>6.9886182878258263E-2</v>
      </c>
      <c r="P459" s="16">
        <f t="shared" si="87"/>
        <v>1.2954230192932095E-2</v>
      </c>
      <c r="Q459" s="16">
        <f t="shared" si="88"/>
        <v>0.12065302847015322</v>
      </c>
      <c r="R459" s="16">
        <f t="shared" si="89"/>
        <v>4.0766500394980663E-2</v>
      </c>
      <c r="S459" s="16">
        <f t="shared" si="90"/>
        <v>0.1280279772418933</v>
      </c>
      <c r="T459" s="16">
        <f t="shared" si="91"/>
        <v>0.12065518990969981</v>
      </c>
      <c r="U459" s="65">
        <f t="shared" si="92"/>
        <v>0.52247039238204795</v>
      </c>
      <c r="V459" s="65"/>
      <c r="W459" s="65"/>
    </row>
    <row r="460" spans="1:23" x14ac:dyDescent="0.25">
      <c r="A460">
        <v>459</v>
      </c>
      <c r="B460">
        <v>5.1596598975669095E-4</v>
      </c>
      <c r="C460" s="16">
        <v>5.64824931568343E-9</v>
      </c>
      <c r="D460" s="16">
        <v>9.3655528021081499E-4</v>
      </c>
      <c r="E460" s="16">
        <v>1.0649204407940101E-5</v>
      </c>
      <c r="F460" s="16">
        <v>9.3922670271465704E-6</v>
      </c>
      <c r="G460" s="16">
        <v>1.9680184102467002E-6</v>
      </c>
      <c r="H460" s="16">
        <v>3.1354235310213801E-4</v>
      </c>
      <c r="J460">
        <v>0.95564913851378797</v>
      </c>
      <c r="K460">
        <f t="shared" si="82"/>
        <v>5.3977445926439625E-9</v>
      </c>
      <c r="L460">
        <f t="shared" si="83"/>
        <v>9.5730218442603926E-4</v>
      </c>
      <c r="M460" s="16">
        <f t="shared" si="84"/>
        <v>7.4629795087342813E-5</v>
      </c>
      <c r="N460" s="16">
        <f t="shared" si="85"/>
        <v>2.3727967191230991E-3</v>
      </c>
      <c r="O460" s="16">
        <f t="shared" si="86"/>
        <v>3.955442026646849E-4</v>
      </c>
      <c r="P460" s="16">
        <f t="shared" si="87"/>
        <v>7.9186620801642723E-4</v>
      </c>
      <c r="Q460" s="16">
        <f t="shared" si="88"/>
        <v>7.2103805720977429E-5</v>
      </c>
      <c r="R460" s="16">
        <f t="shared" si="89"/>
        <v>2.2763432560725639E-3</v>
      </c>
      <c r="S460" s="16">
        <f t="shared" si="90"/>
        <v>3.9284723185209968E-4</v>
      </c>
      <c r="T460" s="16">
        <f t="shared" si="91"/>
        <v>7.2126885863706223E-5</v>
      </c>
      <c r="U460" s="65">
        <f t="shared" si="92"/>
        <v>6.3736283093135584E-3</v>
      </c>
      <c r="V460" s="65"/>
      <c r="W460" s="65"/>
    </row>
    <row r="461" spans="1:23" x14ac:dyDescent="0.25">
      <c r="A461">
        <v>460</v>
      </c>
      <c r="B461">
        <v>4.6342102922312099E-4</v>
      </c>
      <c r="C461" s="16">
        <v>5.2708746906813102E-9</v>
      </c>
      <c r="D461" s="16">
        <v>9.7402648109098E-4</v>
      </c>
      <c r="E461" s="16">
        <v>1.03304901806736E-5</v>
      </c>
      <c r="F461" s="16">
        <v>1.04772291367513E-5</v>
      </c>
      <c r="G461" s="16">
        <v>2.1099147155989599E-6</v>
      </c>
      <c r="H461" s="16">
        <v>3.0415911744885498E-4</v>
      </c>
      <c r="J461">
        <v>0.95544216625300804</v>
      </c>
      <c r="K461">
        <f t="shared" si="82"/>
        <v>5.0360159325127051E-9</v>
      </c>
      <c r="L461">
        <f t="shared" si="83"/>
        <v>9.9708558320539087E-4</v>
      </c>
      <c r="M461" s="16">
        <f t="shared" si="84"/>
        <v>-7.0243524759148893E-5</v>
      </c>
      <c r="N461" s="16">
        <f t="shared" si="85"/>
        <v>3.3741389494749588E-3</v>
      </c>
      <c r="O461" s="16">
        <f t="shared" si="86"/>
        <v>2.3283682407287463E-3</v>
      </c>
      <c r="P461" s="16">
        <f t="shared" si="87"/>
        <v>1.1542507931517075E-4</v>
      </c>
      <c r="Q461" s="16">
        <f t="shared" si="88"/>
        <v>1.4566218707543479E-3</v>
      </c>
      <c r="R461" s="16">
        <f t="shared" si="89"/>
        <v>3.8805522250852107E-3</v>
      </c>
      <c r="S461" s="16">
        <f t="shared" si="90"/>
        <v>2.5858914886409154E-3</v>
      </c>
      <c r="T461" s="16">
        <f t="shared" si="91"/>
        <v>1.4565771048322645E-3</v>
      </c>
      <c r="U461" s="65">
        <f t="shared" si="92"/>
        <v>1.5197574958831615E-2</v>
      </c>
      <c r="V461" s="65"/>
      <c r="W461" s="65"/>
    </row>
    <row r="462" spans="1:23" x14ac:dyDescent="0.25">
      <c r="A462">
        <v>461</v>
      </c>
      <c r="B462">
        <v>5.2348810995631696E-4</v>
      </c>
      <c r="C462" s="16">
        <v>6.1795013192378599E-9</v>
      </c>
      <c r="D462" s="16">
        <v>1.01166618973631E-3</v>
      </c>
      <c r="E462" s="16">
        <v>1.25748220211302E-5</v>
      </c>
      <c r="F462" s="16">
        <v>9.2887404768892808E-6</v>
      </c>
      <c r="G462" s="16">
        <v>1.8003300593156401E-6</v>
      </c>
      <c r="H462" s="16">
        <v>3.70239222187989E-4</v>
      </c>
      <c r="J462">
        <v>0.955282436540694</v>
      </c>
      <c r="K462">
        <f t="shared" si="82"/>
        <v>5.9031690768479758E-9</v>
      </c>
      <c r="L462">
        <f t="shared" si="83"/>
        <v>1.0320378212480849E-3</v>
      </c>
      <c r="M462" s="16">
        <f t="shared" si="84"/>
        <v>1.4938398664548966E-5</v>
      </c>
      <c r="N462" s="16">
        <f t="shared" si="85"/>
        <v>4.0960286065714231E-3</v>
      </c>
      <c r="O462" s="16">
        <f t="shared" si="86"/>
        <v>1.3413103666930286E-2</v>
      </c>
      <c r="P462" s="16">
        <f t="shared" si="87"/>
        <v>2.4802581450688514E-3</v>
      </c>
      <c r="Q462" s="16">
        <f t="shared" si="88"/>
        <v>2.9171219212186298E-2</v>
      </c>
      <c r="R462" s="16">
        <f t="shared" si="89"/>
        <v>3.3881332319126226E-3</v>
      </c>
      <c r="S462" s="16">
        <f t="shared" si="90"/>
        <v>1.0678792635624235E-2</v>
      </c>
      <c r="T462" s="16">
        <f t="shared" si="91"/>
        <v>2.9172078052395176E-2</v>
      </c>
      <c r="U462" s="65">
        <f t="shared" si="92"/>
        <v>9.2399613550688889E-2</v>
      </c>
      <c r="V462" s="65"/>
      <c r="W462" s="65"/>
    </row>
    <row r="463" spans="1:23" x14ac:dyDescent="0.25">
      <c r="A463">
        <v>462</v>
      </c>
      <c r="B463">
        <v>4.6169463335981101E-4</v>
      </c>
      <c r="C463" s="16">
        <v>4.8610250606593101E-9</v>
      </c>
      <c r="D463" s="16">
        <v>9.0010123111727402E-4</v>
      </c>
      <c r="E463" s="16">
        <v>8.8113671899499808E-6</v>
      </c>
      <c r="F463" s="16">
        <v>1.0481029684495E-5</v>
      </c>
      <c r="G463" s="16">
        <v>2.2859110103878902E-6</v>
      </c>
      <c r="H463" s="16">
        <v>2.5943089759555301E-4</v>
      </c>
      <c r="J463">
        <v>0.95580689069515601</v>
      </c>
      <c r="K463">
        <f t="shared" si="82"/>
        <v>4.6462012488200073E-9</v>
      </c>
      <c r="L463">
        <f t="shared" si="83"/>
        <v>9.2334434047159123E-4</v>
      </c>
      <c r="M463" s="16">
        <f t="shared" si="84"/>
        <v>4.4926248030775368E-8</v>
      </c>
      <c r="N463" s="16">
        <f t="shared" si="85"/>
        <v>3.7941009286646572E-3</v>
      </c>
      <c r="O463" s="16">
        <f t="shared" si="86"/>
        <v>1.4947152721206818E-2</v>
      </c>
      <c r="P463" s="16">
        <f t="shared" si="87"/>
        <v>4.3518227652168378E-3</v>
      </c>
      <c r="Q463" s="16">
        <f t="shared" si="88"/>
        <v>3.2258214684594541E-2</v>
      </c>
      <c r="R463" s="16">
        <f t="shared" si="89"/>
        <v>3.928709558992707E-3</v>
      </c>
      <c r="S463" s="16">
        <f t="shared" si="90"/>
        <v>1.9184282325137962E-2</v>
      </c>
      <c r="T463" s="16">
        <f t="shared" si="91"/>
        <v>3.2259060677164025E-2</v>
      </c>
      <c r="U463" s="65">
        <f t="shared" si="92"/>
        <v>0.11072334366097755</v>
      </c>
      <c r="V463" s="65"/>
      <c r="W463" s="65"/>
    </row>
    <row r="464" spans="1:23" x14ac:dyDescent="0.25">
      <c r="A464">
        <v>463</v>
      </c>
      <c r="B464">
        <v>4.3834378745237701E-4</v>
      </c>
      <c r="C464" s="16">
        <v>4.5125135225566702E-9</v>
      </c>
      <c r="D464" s="16">
        <v>8.7970802080844003E-4</v>
      </c>
      <c r="E464" s="16">
        <v>7.9959287685399396E-6</v>
      </c>
      <c r="F464" s="16">
        <v>1.1030210755469599E-5</v>
      </c>
      <c r="G464" s="16">
        <v>2.4619541924259298E-6</v>
      </c>
      <c r="H464" s="16">
        <v>2.35421946254049E-4</v>
      </c>
      <c r="J464">
        <v>0.955896711932536</v>
      </c>
      <c r="K464">
        <f t="shared" si="82"/>
        <v>4.3134968387630267E-9</v>
      </c>
      <c r="L464">
        <f t="shared" si="83"/>
        <v>9.042258839982826E-4</v>
      </c>
      <c r="M464" s="16">
        <f t="shared" si="84"/>
        <v>-2.7538309093528556E-5</v>
      </c>
      <c r="N464" s="16">
        <f t="shared" si="85"/>
        <v>1.1893503969841436E-2</v>
      </c>
      <c r="O464" s="16">
        <f t="shared" si="86"/>
        <v>3.4294700738759329E-2</v>
      </c>
      <c r="P464" s="16">
        <f t="shared" si="87"/>
        <v>7.5916898973659788E-3</v>
      </c>
      <c r="Q464" s="16">
        <f t="shared" si="88"/>
        <v>6.5294670738367755E-2</v>
      </c>
      <c r="R464" s="16">
        <f t="shared" si="89"/>
        <v>1.4009396731201652E-2</v>
      </c>
      <c r="S464" s="16">
        <f t="shared" si="90"/>
        <v>5.1160271356359067E-2</v>
      </c>
      <c r="T464" s="16">
        <f t="shared" si="91"/>
        <v>6.5296086592174424E-2</v>
      </c>
      <c r="U464" s="65">
        <f t="shared" si="92"/>
        <v>0.24954032002406965</v>
      </c>
      <c r="V464" s="65"/>
      <c r="W464" s="65"/>
    </row>
    <row r="465" spans="1:23" x14ac:dyDescent="0.25">
      <c r="A465">
        <v>464</v>
      </c>
      <c r="B465">
        <v>6.03779828673642E-4</v>
      </c>
      <c r="C465" s="16">
        <v>8.4550813911080298E-9</v>
      </c>
      <c r="D465" s="16">
        <v>1.2052888932987001E-3</v>
      </c>
      <c r="E465" s="16">
        <v>2.0456458633505101E-5</v>
      </c>
      <c r="F465" s="16">
        <v>8.1215256956437601E-6</v>
      </c>
      <c r="G465" s="16">
        <v>1.3185212251766E-6</v>
      </c>
      <c r="H465" s="16">
        <v>6.0230281593689605E-4</v>
      </c>
      <c r="J465">
        <v>0.95437460661167595</v>
      </c>
      <c r="K465">
        <f t="shared" si="82"/>
        <v>8.0693149765084284E-9</v>
      </c>
      <c r="L465">
        <f t="shared" si="83"/>
        <v>1.2228420108337731E-3</v>
      </c>
      <c r="M465" s="16">
        <f t="shared" si="84"/>
        <v>-1.5282353486489107E-5</v>
      </c>
      <c r="N465" s="16">
        <f t="shared" si="85"/>
        <v>5.1617465208823904E-2</v>
      </c>
      <c r="O465" s="16">
        <f t="shared" si="86"/>
        <v>0.27742338965298252</v>
      </c>
      <c r="P465" s="16">
        <f t="shared" si="87"/>
        <v>6.2862393554737564E-2</v>
      </c>
      <c r="Q465" s="16">
        <f t="shared" si="88"/>
        <v>0.81834873473838776</v>
      </c>
      <c r="R465" s="16">
        <f t="shared" si="89"/>
        <v>3.1170767870517646E-2</v>
      </c>
      <c r="S465" s="16">
        <f t="shared" si="90"/>
        <v>0.11785839585857248</v>
      </c>
      <c r="T465" s="16">
        <f t="shared" si="91"/>
        <v>0.81838679205177933</v>
      </c>
      <c r="U465" s="65">
        <f t="shared" si="92"/>
        <v>2.1776679389358011</v>
      </c>
      <c r="V465" s="65"/>
      <c r="W465" s="65"/>
    </row>
    <row r="466" spans="1:23" x14ac:dyDescent="0.25">
      <c r="A466">
        <v>465</v>
      </c>
      <c r="B466">
        <v>5.4656541593959803E-4</v>
      </c>
      <c r="C466" s="16">
        <v>6.6713613702074103E-9</v>
      </c>
      <c r="D466" s="16">
        <v>1.04688296160239E-3</v>
      </c>
      <c r="E466" s="16">
        <v>1.40431169209003E-5</v>
      </c>
      <c r="F466" s="16">
        <v>8.9100337916425894E-6</v>
      </c>
      <c r="G466" s="16">
        <v>1.6682191066230999E-6</v>
      </c>
      <c r="H466" s="16">
        <v>4.1347073668101099E-4</v>
      </c>
      <c r="J466">
        <v>0.95511872079301496</v>
      </c>
      <c r="K466">
        <f t="shared" si="82"/>
        <v>6.3719421378604376E-9</v>
      </c>
      <c r="L466">
        <f t="shared" si="83"/>
        <v>1.0663645769309279E-3</v>
      </c>
      <c r="M466" s="16">
        <f t="shared" si="84"/>
        <v>2.6766254948268003E-5</v>
      </c>
      <c r="N466" s="16">
        <f t="shared" si="85"/>
        <v>1.2299989327869219E-2</v>
      </c>
      <c r="O466" s="16">
        <f t="shared" si="86"/>
        <v>4.1872914292251914E-2</v>
      </c>
      <c r="P466" s="16">
        <f t="shared" si="87"/>
        <v>7.455718326245417E-3</v>
      </c>
      <c r="Q466" s="16">
        <f t="shared" si="88"/>
        <v>9.4558357391513706E-2</v>
      </c>
      <c r="R466" s="16">
        <f t="shared" si="89"/>
        <v>9.3325311748302577E-3</v>
      </c>
      <c r="S466" s="16">
        <f t="shared" si="90"/>
        <v>2.8607204559951402E-2</v>
      </c>
      <c r="T466" s="16">
        <f t="shared" si="91"/>
        <v>9.456135843644374E-2</v>
      </c>
      <c r="U466" s="65">
        <f t="shared" si="92"/>
        <v>0.28868807350910569</v>
      </c>
      <c r="V466" s="65"/>
      <c r="W466" s="65"/>
    </row>
    <row r="467" spans="1:23" x14ac:dyDescent="0.25">
      <c r="A467">
        <v>466</v>
      </c>
      <c r="B467">
        <v>4.9764241666441203E-4</v>
      </c>
      <c r="C467" s="16">
        <v>5.5967261975307898E-9</v>
      </c>
      <c r="D467" s="16">
        <v>9.6280201960313695E-4</v>
      </c>
      <c r="E467" s="16">
        <v>1.08444409689696E-5</v>
      </c>
      <c r="F467" s="16">
        <v>9.7504154372530696E-6</v>
      </c>
      <c r="G467" s="16">
        <v>1.98675426969814E-6</v>
      </c>
      <c r="H467" s="16">
        <v>3.19291080794181E-4</v>
      </c>
      <c r="J467">
        <v>0.95551233098645905</v>
      </c>
      <c r="K467">
        <f t="shared" si="82"/>
        <v>5.3477408948956267E-9</v>
      </c>
      <c r="L467">
        <f t="shared" si="83"/>
        <v>9.8428400802114385E-4</v>
      </c>
      <c r="M467" s="16">
        <f t="shared" si="84"/>
        <v>1.1000825307680337E-5</v>
      </c>
      <c r="N467" s="16">
        <f t="shared" si="85"/>
        <v>1.3152251394190872E-4</v>
      </c>
      <c r="O467" s="16">
        <f t="shared" si="86"/>
        <v>1.1204032807760162E-4</v>
      </c>
      <c r="P467" s="16">
        <f t="shared" si="87"/>
        <v>8.1717065649597162E-7</v>
      </c>
      <c r="Q467" s="16">
        <f t="shared" si="88"/>
        <v>9.3825735505119121E-5</v>
      </c>
      <c r="R467" s="16">
        <f t="shared" si="89"/>
        <v>1.299167896155809E-4</v>
      </c>
      <c r="S467" s="16">
        <f t="shared" si="90"/>
        <v>1.1001707901389284E-4</v>
      </c>
      <c r="T467" s="16">
        <f t="shared" si="91"/>
        <v>9.3824500671556299E-5</v>
      </c>
      <c r="U467" s="65">
        <f t="shared" si="92"/>
        <v>6.7196411748215545E-4</v>
      </c>
      <c r="V467" s="65"/>
      <c r="W467" s="65"/>
    </row>
    <row r="468" spans="1:23" x14ac:dyDescent="0.25">
      <c r="A468">
        <v>467</v>
      </c>
      <c r="B468">
        <v>5.26802544289223E-4</v>
      </c>
      <c r="C468" s="16">
        <v>6.7252266445570897E-9</v>
      </c>
      <c r="D468" s="16">
        <v>1.0961961427501401E-3</v>
      </c>
      <c r="E468" s="16">
        <v>1.48151292877506E-5</v>
      </c>
      <c r="F468" s="16">
        <v>9.2653440904107395E-6</v>
      </c>
      <c r="G468" s="16">
        <v>1.65578484047087E-6</v>
      </c>
      <c r="H468" s="16">
        <v>4.3620209966911E-4</v>
      </c>
      <c r="J468">
        <v>0.95487303671162305</v>
      </c>
      <c r="K468">
        <f t="shared" si="82"/>
        <v>6.4217375886621475E-9</v>
      </c>
      <c r="L468">
        <f t="shared" si="83"/>
        <v>1.116375890544788E-3</v>
      </c>
      <c r="M468" s="16">
        <f t="shared" si="84"/>
        <v>-6.2770801966341964E-5</v>
      </c>
      <c r="N468" s="16">
        <f t="shared" si="85"/>
        <v>5.0037059992536111E-3</v>
      </c>
      <c r="O468" s="16">
        <f t="shared" si="86"/>
        <v>4.594807555219238E-2</v>
      </c>
      <c r="P468" s="16">
        <f t="shared" si="87"/>
        <v>1.8911366349567429E-2</v>
      </c>
      <c r="Q468" s="16">
        <f t="shared" si="88"/>
        <v>0.14393122090170216</v>
      </c>
      <c r="R468" s="16">
        <f t="shared" si="89"/>
        <v>3.6699182729674337E-3</v>
      </c>
      <c r="S468" s="16">
        <f t="shared" si="90"/>
        <v>3.0740462254086141E-2</v>
      </c>
      <c r="T468" s="16">
        <f t="shared" si="91"/>
        <v>0.1439376329094687</v>
      </c>
      <c r="U468" s="65">
        <f t="shared" si="92"/>
        <v>0.39214238223923781</v>
      </c>
      <c r="V468" s="65"/>
      <c r="W468" s="65"/>
    </row>
    <row r="469" spans="1:23" x14ac:dyDescent="0.25">
      <c r="A469">
        <v>468</v>
      </c>
      <c r="B469">
        <v>6.2389263299587601E-4</v>
      </c>
      <c r="C469" s="16">
        <v>8.4704996528517502E-9</v>
      </c>
      <c r="D469" s="16">
        <v>1.1675391173794499E-3</v>
      </c>
      <c r="E469" s="16">
        <v>1.9860189983191101E-5</v>
      </c>
      <c r="F469" s="16">
        <v>7.8462363535869206E-6</v>
      </c>
      <c r="G469" s="16">
        <v>1.3155654905736801E-6</v>
      </c>
      <c r="H469" s="16">
        <v>5.8474570931246696E-4</v>
      </c>
      <c r="J469">
        <v>0.95455953601656096</v>
      </c>
      <c r="K469">
        <f t="shared" si="82"/>
        <v>8.085596218454607E-9</v>
      </c>
      <c r="L469">
        <f t="shared" si="83"/>
        <v>1.1845386850775446E-3</v>
      </c>
      <c r="M469" s="16">
        <f t="shared" si="84"/>
        <v>6.3246580914207414E-5</v>
      </c>
      <c r="N469" s="16">
        <f t="shared" si="85"/>
        <v>7.1863914661349171E-2</v>
      </c>
      <c r="O469" s="16">
        <f t="shared" si="86"/>
        <v>0.28036389488459962</v>
      </c>
      <c r="P469" s="16">
        <f t="shared" si="87"/>
        <v>4.4753799957724306E-2</v>
      </c>
      <c r="Q469" s="16">
        <f t="shared" si="88"/>
        <v>0.72098761397331945</v>
      </c>
      <c r="R469" s="16">
        <f t="shared" si="89"/>
        <v>4.1805626473505518E-2</v>
      </c>
      <c r="S469" s="16">
        <f t="shared" si="90"/>
        <v>0.11887133266945876</v>
      </c>
      <c r="T469" s="16">
        <f t="shared" si="91"/>
        <v>0.72101653515503561</v>
      </c>
      <c r="U469" s="65">
        <f t="shared" si="92"/>
        <v>1.9996627177749926</v>
      </c>
      <c r="V469" s="65"/>
      <c r="W469" s="65"/>
    </row>
    <row r="470" spans="1:23" x14ac:dyDescent="0.25">
      <c r="A470">
        <v>469</v>
      </c>
      <c r="B470" s="16">
        <v>4.2241662288171902E-4</v>
      </c>
      <c r="C470" s="16">
        <v>3.7353109237134697E-9</v>
      </c>
      <c r="D470" s="16">
        <v>7.5342672142278302E-4</v>
      </c>
      <c r="E470" s="16">
        <v>5.6766496124643502E-6</v>
      </c>
      <c r="F470" s="16">
        <v>1.1380075149543301E-5</v>
      </c>
      <c r="G470" s="16">
        <v>2.9699752455580501E-6</v>
      </c>
      <c r="H470" s="16">
        <v>1.67135062463771E-4</v>
      </c>
      <c r="J470">
        <v>0.95652417884684404</v>
      </c>
      <c r="K470">
        <f t="shared" si="82"/>
        <v>3.5729152140426733E-9</v>
      </c>
      <c r="L470">
        <f t="shared" si="83"/>
        <v>7.7915311165650391E-4</v>
      </c>
      <c r="M470" s="16">
        <f t="shared" si="84"/>
        <v>6.5680134106934116E-5</v>
      </c>
      <c r="N470" s="16">
        <f t="shared" si="85"/>
        <v>2.000233975801818E-2</v>
      </c>
      <c r="O470" s="16">
        <f t="shared" si="86"/>
        <v>0.10596688006646524</v>
      </c>
      <c r="P470" s="16">
        <f t="shared" si="87"/>
        <v>4.7598992044254662E-2</v>
      </c>
      <c r="Q470" s="16">
        <f t="shared" si="88"/>
        <v>0.22228193081778033</v>
      </c>
      <c r="R470" s="16">
        <f t="shared" si="89"/>
        <v>2.3664994737730781E-2</v>
      </c>
      <c r="S470" s="16">
        <f t="shared" si="90"/>
        <v>0.22964062301258373</v>
      </c>
      <c r="T470" s="16">
        <f t="shared" si="91"/>
        <v>0.222286711283052</v>
      </c>
      <c r="U470" s="65">
        <f t="shared" si="92"/>
        <v>0.87144247171988487</v>
      </c>
      <c r="V470" s="65"/>
      <c r="W470" s="65"/>
    </row>
    <row r="471" spans="1:23" x14ac:dyDescent="0.25">
      <c r="A471">
        <v>470</v>
      </c>
      <c r="B471">
        <v>5.1280380701192499E-4</v>
      </c>
      <c r="C471" s="16">
        <v>5.3178088183752096E-9</v>
      </c>
      <c r="D471" s="16">
        <v>8.8616184124243596E-4</v>
      </c>
      <c r="E471" s="16">
        <v>9.4920321319731906E-6</v>
      </c>
      <c r="F471" s="16">
        <v>9.4284630507048492E-6</v>
      </c>
      <c r="G471" s="16">
        <v>2.0891237267596398E-6</v>
      </c>
      <c r="H471" s="16">
        <v>2.7947130454941899E-4</v>
      </c>
      <c r="J471">
        <v>0.95589833935631896</v>
      </c>
      <c r="K471">
        <f t="shared" si="82"/>
        <v>5.0832846184992513E-9</v>
      </c>
      <c r="L471">
        <f t="shared" si="83"/>
        <v>9.0710257326178691E-4</v>
      </c>
      <c r="M471" s="16">
        <f t="shared" si="84"/>
        <v>1.1850504076206299E-4</v>
      </c>
      <c r="N471" s="16">
        <f t="shared" si="85"/>
        <v>1.787950237083656E-3</v>
      </c>
      <c r="O471" s="16">
        <f t="shared" si="86"/>
        <v>1.5823216174089734E-3</v>
      </c>
      <c r="P471" s="16">
        <f t="shared" si="87"/>
        <v>6.4694995013991055E-3</v>
      </c>
      <c r="Q471" s="16">
        <f t="shared" si="88"/>
        <v>1.3509758914483888E-2</v>
      </c>
      <c r="R471" s="16">
        <f t="shared" si="89"/>
        <v>1.9396182523154985E-3</v>
      </c>
      <c r="S471" s="16">
        <f t="shared" si="90"/>
        <v>1.6399765964154719E-3</v>
      </c>
      <c r="T471" s="16">
        <f t="shared" si="91"/>
        <v>1.3510526611049924E-2</v>
      </c>
      <c r="U471" s="65">
        <f t="shared" si="92"/>
        <v>4.0439651730156519E-2</v>
      </c>
      <c r="V471" s="65"/>
      <c r="W471" s="65"/>
    </row>
    <row r="472" spans="1:23" x14ac:dyDescent="0.25">
      <c r="A472">
        <v>471</v>
      </c>
      <c r="B472" s="16">
        <v>4.3500598454372701E-4</v>
      </c>
      <c r="C472" s="16">
        <v>4.6387340696189902E-9</v>
      </c>
      <c r="D472" s="16">
        <v>9.1194869927291799E-4</v>
      </c>
      <c r="E472" s="16">
        <v>8.5177175822553993E-6</v>
      </c>
      <c r="F472" s="16">
        <v>1.1131502281480901E-5</v>
      </c>
      <c r="G472" s="16">
        <v>2.39584758737528E-6</v>
      </c>
      <c r="H472" s="16">
        <v>2.5078521741675501E-4</v>
      </c>
      <c r="J472">
        <v>0.95573451882683702</v>
      </c>
      <c r="K472">
        <f t="shared" si="82"/>
        <v>4.4333982739929612E-9</v>
      </c>
      <c r="L472">
        <f t="shared" si="83"/>
        <v>9.3660291268918543E-4</v>
      </c>
      <c r="M472" s="16">
        <f t="shared" si="84"/>
        <v>-6.6590943601731444E-5</v>
      </c>
      <c r="N472" s="16">
        <f t="shared" si="85"/>
        <v>1.3419251924407958E-2</v>
      </c>
      <c r="O472" s="16">
        <f t="shared" si="86"/>
        <v>2.637278555889529E-2</v>
      </c>
      <c r="P472" s="16">
        <f t="shared" si="87"/>
        <v>2.8809276531922088E-3</v>
      </c>
      <c r="Q472" s="16">
        <f t="shared" si="88"/>
        <v>4.2826797837942347E-2</v>
      </c>
      <c r="R472" s="16">
        <f t="shared" si="89"/>
        <v>1.6546016697814383E-2</v>
      </c>
      <c r="S472" s="16">
        <f t="shared" si="90"/>
        <v>3.7350084278433504E-2</v>
      </c>
      <c r="T472" s="16">
        <f t="shared" si="91"/>
        <v>4.2827514544509601E-2</v>
      </c>
      <c r="U472" s="65">
        <f t="shared" si="92"/>
        <v>0.18222337849519532</v>
      </c>
      <c r="V472" s="65"/>
      <c r="W472" s="65"/>
    </row>
    <row r="473" spans="1:23" x14ac:dyDescent="0.25">
      <c r="A473">
        <v>472</v>
      </c>
      <c r="B473">
        <v>4.4076438630211899E-4</v>
      </c>
      <c r="C473" s="16">
        <v>4.8321897360884698E-9</v>
      </c>
      <c r="D473" s="16">
        <v>9.3812859307629997E-4</v>
      </c>
      <c r="E473" s="16">
        <v>9.1250643194667007E-6</v>
      </c>
      <c r="F473" s="16">
        <v>1.09989292374016E-5</v>
      </c>
      <c r="G473" s="16">
        <v>2.3005928817760901E-6</v>
      </c>
      <c r="H473" s="16">
        <v>2.68667513051804E-4</v>
      </c>
      <c r="J473">
        <v>0.95560791606376905</v>
      </c>
      <c r="K473">
        <f t="shared" si="82"/>
        <v>4.6176787637282366E-9</v>
      </c>
      <c r="L473">
        <f t="shared" si="83"/>
        <v>9.6242221224314319E-4</v>
      </c>
      <c r="M473" s="16">
        <f t="shared" si="84"/>
        <v>-8.0893439638905155E-5</v>
      </c>
      <c r="N473" s="16">
        <f t="shared" si="85"/>
        <v>1.0844603538727342E-2</v>
      </c>
      <c r="O473" s="16">
        <f t="shared" si="86"/>
        <v>1.6247392787246455E-2</v>
      </c>
      <c r="P473" s="16">
        <f t="shared" si="87"/>
        <v>7.0264737522111171E-4</v>
      </c>
      <c r="Q473" s="16">
        <f t="shared" si="88"/>
        <v>2.2619715971710076E-2</v>
      </c>
      <c r="R473" s="16">
        <f t="shared" si="89"/>
        <v>1.3268653390001358E-2</v>
      </c>
      <c r="S473" s="16">
        <f t="shared" si="90"/>
        <v>2.1263385744699183E-2</v>
      </c>
      <c r="T473" s="16">
        <f t="shared" si="91"/>
        <v>2.2619965713565157E-2</v>
      </c>
      <c r="U473" s="65">
        <f t="shared" si="92"/>
        <v>0.10756636452117069</v>
      </c>
      <c r="V473" s="65"/>
      <c r="W473" s="65"/>
    </row>
    <row r="474" spans="1:23" x14ac:dyDescent="0.25">
      <c r="A474">
        <v>473</v>
      </c>
      <c r="B474">
        <v>4.1672202434244599E-4</v>
      </c>
      <c r="C474" s="16">
        <v>3.6941972068597098E-9</v>
      </c>
      <c r="D474" s="16">
        <v>7.5536325552076004E-4</v>
      </c>
      <c r="E474" s="16">
        <v>5.62843078033256E-6</v>
      </c>
      <c r="F474" s="16">
        <v>1.1536993308998199E-5</v>
      </c>
      <c r="G474" s="16">
        <v>3.0031191198938299E-6</v>
      </c>
      <c r="H474" s="16">
        <v>1.6571539721453799E-4</v>
      </c>
      <c r="J474">
        <v>0.95651093797988695</v>
      </c>
      <c r="K474">
        <f t="shared" si="82"/>
        <v>3.5335400354160595E-9</v>
      </c>
      <c r="L474">
        <f t="shared" si="83"/>
        <v>7.8143666706144345E-4</v>
      </c>
      <c r="M474" s="16">
        <f t="shared" si="84"/>
        <v>5.2007381623448525E-5</v>
      </c>
      <c r="N474" s="16">
        <f t="shared" si="85"/>
        <v>2.341022877874983E-2</v>
      </c>
      <c r="O474" s="16">
        <f t="shared" si="86"/>
        <v>0.11085525713181181</v>
      </c>
      <c r="P474" s="16">
        <f t="shared" si="87"/>
        <v>4.6726182382935931E-2</v>
      </c>
      <c r="Q474" s="16">
        <f t="shared" si="88"/>
        <v>0.22653537689616166</v>
      </c>
      <c r="R474" s="16">
        <f t="shared" si="89"/>
        <v>2.8813147282831721E-2</v>
      </c>
      <c r="S474" s="16">
        <f t="shared" si="90"/>
        <v>0.24573412635635708</v>
      </c>
      <c r="T474" s="16">
        <f t="shared" si="91"/>
        <v>0.22654010072943997</v>
      </c>
      <c r="U474" s="65">
        <f t="shared" si="92"/>
        <v>0.90861441955828803</v>
      </c>
      <c r="V474" s="65"/>
      <c r="W474" s="65"/>
    </row>
    <row r="475" spans="1:23" x14ac:dyDescent="0.25">
      <c r="A475">
        <v>474</v>
      </c>
      <c r="B475">
        <v>5.7259737338329595E-4</v>
      </c>
      <c r="C475" s="16">
        <v>7.4074483925421896E-9</v>
      </c>
      <c r="D475" s="16">
        <v>1.11113148716612E-3</v>
      </c>
      <c r="E475" s="16">
        <v>1.65382077952753E-5</v>
      </c>
      <c r="F475" s="16">
        <v>8.5288323072773795E-6</v>
      </c>
      <c r="G475" s="16">
        <v>1.50348360533184E-6</v>
      </c>
      <c r="H475" s="16">
        <v>4.8693500108647301E-4</v>
      </c>
      <c r="J475">
        <v>0.95481598885973196</v>
      </c>
      <c r="K475">
        <f t="shared" si="82"/>
        <v>7.0727501618526028E-9</v>
      </c>
      <c r="L475">
        <f t="shared" si="83"/>
        <v>1.1296852279376142E-3</v>
      </c>
      <c r="M475" s="16">
        <f t="shared" si="84"/>
        <v>1.5509518828977875E-5</v>
      </c>
      <c r="N475" s="16">
        <f t="shared" si="85"/>
        <v>2.6835616185332874E-2</v>
      </c>
      <c r="O475" s="16">
        <f t="shared" si="86"/>
        <v>0.11393450747895177</v>
      </c>
      <c r="P475" s="16">
        <f t="shared" si="87"/>
        <v>2.3414188281599031E-2</v>
      </c>
      <c r="Q475" s="16">
        <f t="shared" si="88"/>
        <v>0.29139725754055673</v>
      </c>
      <c r="R475" s="16">
        <f t="shared" si="89"/>
        <v>1.8294004170083172E-2</v>
      </c>
      <c r="S475" s="16">
        <f t="shared" si="90"/>
        <v>6.3093319189931274E-2</v>
      </c>
      <c r="T475" s="16">
        <f t="shared" si="91"/>
        <v>0.29140837096160732</v>
      </c>
      <c r="U475" s="65">
        <f t="shared" si="92"/>
        <v>0.8283772638080622</v>
      </c>
      <c r="V475" s="65"/>
      <c r="W475" s="65"/>
    </row>
    <row r="476" spans="1:23" x14ac:dyDescent="0.25">
      <c r="A476">
        <v>475</v>
      </c>
      <c r="B476">
        <v>5.4525709441054205E-4</v>
      </c>
      <c r="C476" s="16">
        <v>7.1072634938206002E-9</v>
      </c>
      <c r="D476" s="16">
        <v>1.11982643452447E-3</v>
      </c>
      <c r="E476" s="16">
        <v>1.5990352703714001E-5</v>
      </c>
      <c r="F476" s="16">
        <v>8.9606724375570193E-6</v>
      </c>
      <c r="G476" s="16">
        <v>1.5671656236647399E-6</v>
      </c>
      <c r="H476" s="16">
        <v>4.70804718474315E-4</v>
      </c>
      <c r="J476">
        <v>0.95476554214050502</v>
      </c>
      <c r="K476">
        <f t="shared" si="82"/>
        <v>6.7857702828130455E-9</v>
      </c>
      <c r="L476">
        <f t="shared" si="83"/>
        <v>1.139307837759755E-3</v>
      </c>
      <c r="M476" s="16">
        <f t="shared" si="84"/>
        <v>-4.8793648938670797E-5</v>
      </c>
      <c r="N476" s="16">
        <f t="shared" si="85"/>
        <v>1.1717223978176785E-2</v>
      </c>
      <c r="O476" s="16">
        <f t="shared" si="86"/>
        <v>8.0280608158981207E-2</v>
      </c>
      <c r="P476" s="16">
        <f t="shared" si="87"/>
        <v>2.6256854107618875E-2</v>
      </c>
      <c r="Q476" s="16">
        <f t="shared" si="88"/>
        <v>0.23892881500126878</v>
      </c>
      <c r="R476" s="16">
        <f t="shared" si="89"/>
        <v>8.3668956480190664E-3</v>
      </c>
      <c r="S476" s="16">
        <f t="shared" si="90"/>
        <v>4.8165652387753451E-2</v>
      </c>
      <c r="T476" s="16">
        <f t="shared" si="91"/>
        <v>0.23893926535099394</v>
      </c>
      <c r="U476" s="65">
        <f t="shared" si="92"/>
        <v>0.65265531463281212</v>
      </c>
      <c r="V476" s="65"/>
      <c r="W476" s="65"/>
    </row>
    <row r="477" spans="1:23" x14ac:dyDescent="0.25">
      <c r="A477">
        <v>476</v>
      </c>
      <c r="B477">
        <v>5.0897815729675797E-4</v>
      </c>
      <c r="C477" s="16">
        <v>5.5549658512976502E-9</v>
      </c>
      <c r="D477" s="16">
        <v>9.3368272897858E-4</v>
      </c>
      <c r="E477" s="16">
        <v>1.0441475537535201E-5</v>
      </c>
      <c r="F477" s="16">
        <v>9.5202010386388904E-6</v>
      </c>
      <c r="G477" s="16">
        <v>2.0010144892408698E-6</v>
      </c>
      <c r="H477" s="16">
        <v>3.0742620056442701E-4</v>
      </c>
      <c r="J477">
        <v>0.95566066481753997</v>
      </c>
      <c r="K477">
        <f t="shared" si="82"/>
        <v>5.308662358489844E-9</v>
      </c>
      <c r="L477">
        <f t="shared" si="83"/>
        <v>9.547185905792472E-4</v>
      </c>
      <c r="M477" s="16">
        <f t="shared" si="84"/>
        <v>6.3237724014268519E-5</v>
      </c>
      <c r="N477" s="16">
        <f t="shared" si="85"/>
        <v>1.1908331069198832E-3</v>
      </c>
      <c r="O477" s="16">
        <f t="shared" si="86"/>
        <v>9.2681497694201663E-6</v>
      </c>
      <c r="P477" s="16">
        <f t="shared" si="87"/>
        <v>9.6851371528417591E-4</v>
      </c>
      <c r="Q477" s="16">
        <f t="shared" si="88"/>
        <v>7.7463547008019057E-4</v>
      </c>
      <c r="R477" s="16">
        <f t="shared" si="89"/>
        <v>1.2068477478391752E-3</v>
      </c>
      <c r="S477" s="16">
        <f t="shared" si="90"/>
        <v>1.1468666303335774E-5</v>
      </c>
      <c r="T477" s="16">
        <f t="shared" si="91"/>
        <v>7.7471558658541526E-4</v>
      </c>
      <c r="U477" s="65">
        <f t="shared" si="92"/>
        <v>4.9362824427815963E-3</v>
      </c>
      <c r="V477" s="65"/>
      <c r="W477" s="65"/>
    </row>
    <row r="478" spans="1:23" x14ac:dyDescent="0.25">
      <c r="A478">
        <v>477</v>
      </c>
      <c r="B478">
        <v>4.7283415480024803E-4</v>
      </c>
      <c r="C478" s="16">
        <v>5.1424040970349103E-9</v>
      </c>
      <c r="D478" s="16">
        <v>9.3040568097604501E-4</v>
      </c>
      <c r="E478" s="16">
        <v>9.6320939081010493E-6</v>
      </c>
      <c r="F478" s="16">
        <v>1.0247839915751099E-5</v>
      </c>
      <c r="G478" s="16">
        <v>2.1615456806939399E-6</v>
      </c>
      <c r="H478" s="16">
        <v>2.8359574221230598E-4</v>
      </c>
      <c r="J478">
        <v>0.95566168485910996</v>
      </c>
      <c r="K478">
        <f t="shared" si="82"/>
        <v>4.9143985635987722E-9</v>
      </c>
      <c r="L478">
        <f t="shared" si="83"/>
        <v>9.5305776408414415E-4</v>
      </c>
      <c r="M478" s="16">
        <f t="shared" si="84"/>
        <v>-7.3894544836480407E-6</v>
      </c>
      <c r="N478" s="16">
        <f t="shared" si="85"/>
        <v>1.517489681327488E-3</v>
      </c>
      <c r="O478" s="16">
        <f t="shared" si="86"/>
        <v>5.1052078768576634E-3</v>
      </c>
      <c r="P478" s="16">
        <f t="shared" si="87"/>
        <v>1.1917362647780555E-3</v>
      </c>
      <c r="Q478" s="16">
        <f t="shared" si="88"/>
        <v>1.064835091651271E-2</v>
      </c>
      <c r="R478" s="16">
        <f t="shared" si="89"/>
        <v>1.5238197827770943E-3</v>
      </c>
      <c r="S478" s="16">
        <f t="shared" si="90"/>
        <v>5.8624557423465019E-3</v>
      </c>
      <c r="T478" s="16">
        <f t="shared" si="91"/>
        <v>1.0648626724961398E-2</v>
      </c>
      <c r="U478" s="65">
        <f t="shared" si="92"/>
        <v>3.6497686989560914E-2</v>
      </c>
      <c r="V478" s="65"/>
      <c r="W478" s="65"/>
    </row>
    <row r="479" spans="1:23" x14ac:dyDescent="0.25">
      <c r="A479">
        <v>478</v>
      </c>
      <c r="B479">
        <v>4.3907830739090898E-4</v>
      </c>
      <c r="C479" s="16">
        <v>4.2462204858369296E-9</v>
      </c>
      <c r="D479" s="16">
        <v>8.2535127061271105E-4</v>
      </c>
      <c r="E479" s="16">
        <v>7.0634940236244702E-6</v>
      </c>
      <c r="F479" s="16">
        <v>1.09840838452952E-5</v>
      </c>
      <c r="G479" s="16">
        <v>2.6147294845870302E-6</v>
      </c>
      <c r="H479" s="16">
        <v>2.07967990882799E-4</v>
      </c>
      <c r="J479">
        <v>0.95616946629186805</v>
      </c>
      <c r="K479">
        <f t="shared" si="82"/>
        <v>4.0601063757002936E-9</v>
      </c>
      <c r="L479">
        <f t="shared" si="83"/>
        <v>8.4992992156740271E-4</v>
      </c>
      <c r="M479" s="16">
        <f t="shared" si="84"/>
        <v>2.8226693214415267E-5</v>
      </c>
      <c r="N479" s="16">
        <f t="shared" si="85"/>
        <v>1.1570103561913885E-2</v>
      </c>
      <c r="O479" s="16">
        <f t="shared" si="86"/>
        <v>5.4415853891482825E-2</v>
      </c>
      <c r="P479" s="16">
        <f t="shared" si="87"/>
        <v>2.0602611667336092E-2</v>
      </c>
      <c r="Q479" s="16">
        <f t="shared" si="88"/>
        <v>0.11719929058495657</v>
      </c>
      <c r="R479" s="16">
        <f t="shared" si="89"/>
        <v>1.2924155445758019E-2</v>
      </c>
      <c r="S479" s="16">
        <f t="shared" si="90"/>
        <v>9.1371217812863365E-2</v>
      </c>
      <c r="T479" s="16">
        <f t="shared" si="91"/>
        <v>0.11720212230017578</v>
      </c>
      <c r="U479" s="65">
        <f t="shared" si="92"/>
        <v>0.42528535526448652</v>
      </c>
      <c r="V479" s="65"/>
      <c r="W479" s="65"/>
    </row>
    <row r="480" spans="1:23" x14ac:dyDescent="0.25">
      <c r="A480">
        <v>479</v>
      </c>
      <c r="B480">
        <v>4.8152722990452899E-4</v>
      </c>
      <c r="C480" s="16">
        <v>5.3990693251605701E-9</v>
      </c>
      <c r="D480" s="16">
        <v>9.5984797873652097E-4</v>
      </c>
      <c r="E480" s="16">
        <v>1.04295381896335E-5</v>
      </c>
      <c r="F480" s="16">
        <v>1.0076006126861999E-5</v>
      </c>
      <c r="G480" s="16">
        <v>2.0594517716397699E-6</v>
      </c>
      <c r="H480" s="16">
        <v>3.0707514403766301E-4</v>
      </c>
      <c r="J480">
        <v>0.95552011312404606</v>
      </c>
      <c r="K480">
        <f t="shared" si="82"/>
        <v>5.1589193323419951E-9</v>
      </c>
      <c r="L480">
        <f t="shared" si="83"/>
        <v>9.8205404369255955E-4</v>
      </c>
      <c r="M480" s="16">
        <f t="shared" si="84"/>
        <v>-1.8999583883501565E-5</v>
      </c>
      <c r="N480" s="16">
        <f t="shared" si="85"/>
        <v>4.5309882292531088E-4</v>
      </c>
      <c r="O480" s="16">
        <f t="shared" si="86"/>
        <v>6.3028252185715105E-4</v>
      </c>
      <c r="P480" s="16">
        <f t="shared" si="87"/>
        <v>1.5755913979721904E-5</v>
      </c>
      <c r="Q480" s="16">
        <f t="shared" si="88"/>
        <v>8.3773874466713154E-4</v>
      </c>
      <c r="R480" s="16">
        <f t="shared" si="89"/>
        <v>4.6715541118592301E-4</v>
      </c>
      <c r="S480" s="16">
        <f t="shared" si="90"/>
        <v>6.6143536758167998E-4</v>
      </c>
      <c r="T480" s="16">
        <f t="shared" si="91"/>
        <v>8.3774648294212249E-4</v>
      </c>
      <c r="U480" s="65">
        <f t="shared" si="92"/>
        <v>3.9032132651390409E-3</v>
      </c>
      <c r="V480" s="65"/>
      <c r="W480" s="65"/>
    </row>
    <row r="481" spans="1:23" x14ac:dyDescent="0.25">
      <c r="A481">
        <v>480</v>
      </c>
      <c r="B481">
        <v>4.6784985022357199E-4</v>
      </c>
      <c r="C481" s="16">
        <v>5.5602715254582001E-9</v>
      </c>
      <c r="D481" s="16">
        <v>1.0188215145038901E-3</v>
      </c>
      <c r="E481" s="16">
        <v>1.1393282841283E-5</v>
      </c>
      <c r="F481" s="16">
        <v>1.03989310661182E-5</v>
      </c>
      <c r="G481" s="16">
        <v>2.0010898050867899E-6</v>
      </c>
      <c r="H481" s="16">
        <v>3.3545146954359602E-4</v>
      </c>
      <c r="J481">
        <v>0.95522480292992296</v>
      </c>
      <c r="K481">
        <f t="shared" si="82"/>
        <v>5.311309272142671E-9</v>
      </c>
      <c r="L481">
        <f t="shared" si="83"/>
        <v>1.0416149061696876E-3</v>
      </c>
      <c r="M481" s="16">
        <f t="shared" si="84"/>
        <v>-1.0591520572254382E-4</v>
      </c>
      <c r="N481" s="16">
        <f t="shared" si="85"/>
        <v>2.4094030265711022E-3</v>
      </c>
      <c r="O481" s="16">
        <f t="shared" si="86"/>
        <v>1.6019158368510719E-5</v>
      </c>
      <c r="P481" s="16">
        <f t="shared" si="87"/>
        <v>3.2749574206336028E-3</v>
      </c>
      <c r="Q481" s="16">
        <f t="shared" si="88"/>
        <v>3.6950635799841854E-3</v>
      </c>
      <c r="R481" s="16">
        <f t="shared" si="89"/>
        <v>2.9545072019789642E-3</v>
      </c>
      <c r="S481" s="16">
        <f t="shared" si="90"/>
        <v>1.1216005781743176E-5</v>
      </c>
      <c r="T481" s="16">
        <f t="shared" si="91"/>
        <v>3.695412344316635E-3</v>
      </c>
      <c r="U481" s="65">
        <f t="shared" si="92"/>
        <v>1.6056578737634743E-2</v>
      </c>
      <c r="V481" s="65"/>
      <c r="W481" s="65"/>
    </row>
    <row r="482" spans="1:23" x14ac:dyDescent="0.25">
      <c r="A482">
        <v>481</v>
      </c>
      <c r="B482">
        <v>4.59459490511821E-4</v>
      </c>
      <c r="C482" s="16">
        <v>4.8136721687187497E-9</v>
      </c>
      <c r="D482" s="16">
        <v>8.9557885749363497E-4</v>
      </c>
      <c r="E482" s="16">
        <v>8.6821116358037396E-6</v>
      </c>
      <c r="F482" s="16">
        <v>1.05299333403175E-5</v>
      </c>
      <c r="G482" s="16">
        <v>2.30828541687789E-6</v>
      </c>
      <c r="H482" s="16">
        <v>2.5562520645224603E-4</v>
      </c>
      <c r="J482">
        <v>0.95582832084700997</v>
      </c>
      <c r="K482">
        <f t="shared" si="82"/>
        <v>4.6010441861344273E-9</v>
      </c>
      <c r="L482">
        <f t="shared" si="83"/>
        <v>9.1894219591897902E-4</v>
      </c>
      <c r="M482" s="16">
        <f t="shared" si="84"/>
        <v>-2.3214895337094525E-8</v>
      </c>
      <c r="N482" s="16">
        <f t="shared" si="85"/>
        <v>4.3743999840962283E-3</v>
      </c>
      <c r="O482" s="16">
        <f t="shared" si="86"/>
        <v>1.7110974991252463E-2</v>
      </c>
      <c r="P482" s="16">
        <f t="shared" si="87"/>
        <v>4.9930047257510336E-3</v>
      </c>
      <c r="Q482" s="16">
        <f t="shared" si="88"/>
        <v>3.6725979119974377E-2</v>
      </c>
      <c r="R482" s="16">
        <f t="shared" si="89"/>
        <v>4.5748715952483527E-3</v>
      </c>
      <c r="S482" s="16">
        <f t="shared" si="90"/>
        <v>2.2395422240246588E-2</v>
      </c>
      <c r="T482" s="16">
        <f t="shared" si="91"/>
        <v>3.6726931507934581E-2</v>
      </c>
      <c r="U482" s="65">
        <f t="shared" si="92"/>
        <v>0.12690158416450362</v>
      </c>
      <c r="V482" s="65"/>
      <c r="W482" s="65"/>
    </row>
    <row r="483" spans="1:23" x14ac:dyDescent="0.25">
      <c r="A483">
        <v>482</v>
      </c>
      <c r="B483">
        <v>4.9972924550575502E-4</v>
      </c>
      <c r="C483" s="16">
        <v>5.8638664549374899E-9</v>
      </c>
      <c r="D483" s="16">
        <v>1.00553484976814E-3</v>
      </c>
      <c r="E483" s="16">
        <v>1.1860769058897599E-5</v>
      </c>
      <c r="F483" s="16">
        <v>9.7284772365959098E-6</v>
      </c>
      <c r="G483" s="16">
        <v>1.8971462021431701E-6</v>
      </c>
      <c r="H483" s="16">
        <v>3.4921536203709399E-4</v>
      </c>
      <c r="J483">
        <v>0.95530335231350705</v>
      </c>
      <c r="K483">
        <f t="shared" si="82"/>
        <v>5.6017712819205046E-9</v>
      </c>
      <c r="L483">
        <f t="shared" si="83"/>
        <v>1.02688308657702E-3</v>
      </c>
      <c r="M483" s="16">
        <f t="shared" si="84"/>
        <v>-2.7424595565510002E-5</v>
      </c>
      <c r="N483" s="16">
        <f t="shared" si="85"/>
        <v>2.46799342687197E-4</v>
      </c>
      <c r="O483" s="16">
        <f t="shared" si="86"/>
        <v>3.4599883766779989E-3</v>
      </c>
      <c r="P483" s="16">
        <f t="shared" si="87"/>
        <v>1.8870094299987955E-3</v>
      </c>
      <c r="Q483" s="16">
        <f t="shared" si="88"/>
        <v>1.0881196186266862E-2</v>
      </c>
      <c r="R483" s="16">
        <f t="shared" si="89"/>
        <v>1.8557074027339757E-4</v>
      </c>
      <c r="S483" s="16">
        <f t="shared" si="90"/>
        <v>3.0380564877483061E-3</v>
      </c>
      <c r="T483" s="16">
        <f t="shared" si="91"/>
        <v>1.0881644438570393E-2</v>
      </c>
      <c r="U483" s="65">
        <f t="shared" si="92"/>
        <v>3.0580265002222946E-2</v>
      </c>
      <c r="V483" s="65"/>
      <c r="W483" s="65"/>
    </row>
    <row r="484" spans="1:23" x14ac:dyDescent="0.25">
      <c r="A484">
        <v>483</v>
      </c>
      <c r="B484">
        <v>5.2025959133964004E-4</v>
      </c>
      <c r="C484" s="16">
        <v>5.9372458253279703E-9</v>
      </c>
      <c r="D484" s="16">
        <v>9.7726617554923191E-4</v>
      </c>
      <c r="E484" s="16">
        <v>1.16754321910295E-5</v>
      </c>
      <c r="F484" s="16">
        <v>9.3319181158419204E-6</v>
      </c>
      <c r="G484" s="16">
        <v>1.87307378824771E-6</v>
      </c>
      <c r="H484" s="16">
        <v>3.4375802351766503E-4</v>
      </c>
      <c r="J484">
        <v>0.95544992723214806</v>
      </c>
      <c r="K484">
        <f t="shared" si="82"/>
        <v>5.6727410917689837E-9</v>
      </c>
      <c r="L484">
        <f t="shared" si="83"/>
        <v>9.9779714832333812E-4</v>
      </c>
      <c r="M484" s="16">
        <f t="shared" si="84"/>
        <v>4.2722034355942023E-5</v>
      </c>
      <c r="N484" s="16">
        <f t="shared" si="85"/>
        <v>3.2991461046808124E-3</v>
      </c>
      <c r="O484" s="16">
        <f t="shared" si="86"/>
        <v>5.1943111748944575E-3</v>
      </c>
      <c r="P484" s="16">
        <f t="shared" si="87"/>
        <v>1.9896301898981249E-4</v>
      </c>
      <c r="Q484" s="16">
        <f t="shared" si="88"/>
        <v>7.5789094272328715E-3</v>
      </c>
      <c r="R484" s="16">
        <f t="shared" si="89"/>
        <v>2.897653858015852E-3</v>
      </c>
      <c r="S484" s="16">
        <f t="shared" si="90"/>
        <v>4.5034745142807607E-3</v>
      </c>
      <c r="T484" s="16">
        <f t="shared" si="91"/>
        <v>7.5790107331086534E-3</v>
      </c>
      <c r="U484" s="65">
        <f t="shared" si="92"/>
        <v>3.1251468831203222E-2</v>
      </c>
      <c r="V484" s="65"/>
      <c r="W484" s="65"/>
    </row>
    <row r="485" spans="1:23" x14ac:dyDescent="0.25">
      <c r="A485">
        <v>484</v>
      </c>
      <c r="B485">
        <v>4.68164814644988E-4</v>
      </c>
      <c r="C485" s="16">
        <v>5.0769359682668296E-9</v>
      </c>
      <c r="D485" s="16">
        <v>9.2767235495897697E-4</v>
      </c>
      <c r="E485" s="16">
        <v>9.4817739774547393E-6</v>
      </c>
      <c r="F485" s="16">
        <v>1.0348959189301499E-5</v>
      </c>
      <c r="G485" s="16">
        <v>2.1893624743557202E-6</v>
      </c>
      <c r="H485" s="16">
        <v>2.7916987336447098E-4</v>
      </c>
      <c r="J485">
        <v>0.95567308329881495</v>
      </c>
      <c r="K485">
        <f t="shared" si="82"/>
        <v>4.8518910505042156E-9</v>
      </c>
      <c r="L485">
        <f t="shared" si="83"/>
        <v>9.5055455887596736E-4</v>
      </c>
      <c r="M485" s="16">
        <f t="shared" si="84"/>
        <v>-1.422492958599139E-5</v>
      </c>
      <c r="N485" s="16">
        <f t="shared" si="85"/>
        <v>2.3469663432306343E-3</v>
      </c>
      <c r="O485" s="16">
        <f t="shared" si="86"/>
        <v>6.9342477972641229E-3</v>
      </c>
      <c r="P485" s="16">
        <f t="shared" si="87"/>
        <v>1.3956123524451775E-3</v>
      </c>
      <c r="Q485" s="16">
        <f t="shared" si="88"/>
        <v>1.3732696373133452E-2</v>
      </c>
      <c r="R485" s="16">
        <f t="shared" si="89"/>
        <v>2.4293752483419166E-3</v>
      </c>
      <c r="S485" s="16">
        <f t="shared" si="90"/>
        <v>8.1759469512975181E-3</v>
      </c>
      <c r="T485" s="16">
        <f t="shared" si="91"/>
        <v>1.3733027174666117E-2</v>
      </c>
      <c r="U485" s="65">
        <f t="shared" si="92"/>
        <v>4.8747872240378944E-2</v>
      </c>
      <c r="V485" s="65"/>
      <c r="W485" s="65"/>
    </row>
    <row r="486" spans="1:23" x14ac:dyDescent="0.25">
      <c r="A486">
        <v>485</v>
      </c>
      <c r="B486">
        <v>4.7072924525084499E-4</v>
      </c>
      <c r="C486" s="16">
        <v>4.9244802568531004E-9</v>
      </c>
      <c r="D486" s="16">
        <v>8.9420892241032603E-4</v>
      </c>
      <c r="E486" s="16">
        <v>8.8686247056748907E-6</v>
      </c>
      <c r="F486" s="16">
        <v>1.0276684784809599E-5</v>
      </c>
      <c r="G486" s="16">
        <v>2.2562833430381598E-6</v>
      </c>
      <c r="H486" s="16">
        <v>2.6111663335698203E-4</v>
      </c>
      <c r="J486">
        <v>0.95584045043307397</v>
      </c>
      <c r="K486">
        <f t="shared" si="82"/>
        <v>4.707017426859247E-9</v>
      </c>
      <c r="L486">
        <f t="shared" si="83"/>
        <v>9.1701365084272655E-4</v>
      </c>
      <c r="M486" s="16">
        <f t="shared" si="84"/>
        <v>2.444483965896344E-5</v>
      </c>
      <c r="N486" s="16">
        <f t="shared" si="85"/>
        <v>1.869113158498172E-3</v>
      </c>
      <c r="O486" s="16">
        <f t="shared" si="86"/>
        <v>1.2276778412289866E-2</v>
      </c>
      <c r="P486" s="16">
        <f t="shared" si="87"/>
        <v>5.1959261946891364E-3</v>
      </c>
      <c r="Q486" s="16">
        <f t="shared" si="88"/>
        <v>3.0371664613025019E-2</v>
      </c>
      <c r="R486" s="16">
        <f t="shared" si="89"/>
        <v>1.7607034592181082E-3</v>
      </c>
      <c r="S486" s="16">
        <f t="shared" si="90"/>
        <v>1.5314348538847508E-2</v>
      </c>
      <c r="T486" s="16">
        <f t="shared" si="91"/>
        <v>3.0372582386049223E-2</v>
      </c>
      <c r="U486" s="65">
        <f t="shared" si="92"/>
        <v>9.7161116762617045E-2</v>
      </c>
      <c r="V486" s="65"/>
      <c r="W486" s="65"/>
    </row>
    <row r="487" spans="1:23" x14ac:dyDescent="0.25">
      <c r="A487">
        <v>486</v>
      </c>
      <c r="B487">
        <v>4.7571931822955202E-4</v>
      </c>
      <c r="C487" s="16">
        <v>5.1439062115531103E-9</v>
      </c>
      <c r="D487" s="16">
        <v>9.2490890283924998E-4</v>
      </c>
      <c r="E487" s="16">
        <v>9.5786002519664708E-6</v>
      </c>
      <c r="F487" s="16">
        <v>1.01830048534528E-5</v>
      </c>
      <c r="G487" s="16">
        <v>2.1607742040662102E-6</v>
      </c>
      <c r="H487" s="16">
        <v>2.8202066295803598E-4</v>
      </c>
      <c r="J487">
        <v>0.95569021050204195</v>
      </c>
      <c r="K487">
        <f t="shared" si="82"/>
        <v>4.9159808101219532E-9</v>
      </c>
      <c r="L487">
        <f t="shared" si="83"/>
        <v>9.4743054284401017E-4</v>
      </c>
      <c r="M487" s="16">
        <f t="shared" si="84"/>
        <v>4.0080936150938242E-6</v>
      </c>
      <c r="N487" s="16">
        <f t="shared" si="85"/>
        <v>1.0950021436917435E-3</v>
      </c>
      <c r="O487" s="16">
        <f t="shared" si="86"/>
        <v>5.0665219138716399E-3</v>
      </c>
      <c r="P487" s="16">
        <f t="shared" si="87"/>
        <v>1.6180924024510406E-3</v>
      </c>
      <c r="Q487" s="16">
        <f t="shared" si="88"/>
        <v>1.1701061813200736E-2</v>
      </c>
      <c r="R487" s="16">
        <f t="shared" si="89"/>
        <v>1.0538112434103112E-3</v>
      </c>
      <c r="S487" s="16">
        <f t="shared" si="90"/>
        <v>5.8037638671827735E-3</v>
      </c>
      <c r="T487" s="16">
        <f t="shared" si="91"/>
        <v>1.1701401758822859E-2</v>
      </c>
      <c r="U487" s="65">
        <f t="shared" si="92"/>
        <v>3.8039655142631107E-2</v>
      </c>
      <c r="V487" s="65"/>
      <c r="W487" s="65"/>
    </row>
    <row r="488" spans="1:23" x14ac:dyDescent="0.25">
      <c r="A488">
        <v>487</v>
      </c>
      <c r="B488">
        <v>5.8616939552302405E-4</v>
      </c>
      <c r="C488" s="16">
        <v>7.8530774366826105E-9</v>
      </c>
      <c r="D488" s="16">
        <v>1.15174062976338E-3</v>
      </c>
      <c r="E488" s="16">
        <v>1.81660997391894E-5</v>
      </c>
      <c r="F488" s="16">
        <v>8.3461182336399003E-6</v>
      </c>
      <c r="G488" s="16">
        <v>1.4187854371139499E-6</v>
      </c>
      <c r="H488" s="16">
        <v>5.3486608230641998E-4</v>
      </c>
      <c r="J488">
        <v>0.95462499270992596</v>
      </c>
      <c r="K488">
        <f t="shared" si="82"/>
        <v>7.496743990743621E-9</v>
      </c>
      <c r="L488">
        <f t="shared" si="83"/>
        <v>1.1698437985903371E-3</v>
      </c>
      <c r="M488" s="16">
        <f t="shared" si="84"/>
        <v>2.4949924557109877E-6</v>
      </c>
      <c r="N488" s="16">
        <f t="shared" si="85"/>
        <v>3.6634423347427683E-2</v>
      </c>
      <c r="O488" s="16">
        <f t="shared" si="86"/>
        <v>0.17473054403121904</v>
      </c>
      <c r="P488" s="16">
        <f t="shared" si="87"/>
        <v>3.8086218883777924E-2</v>
      </c>
      <c r="Q488" s="16">
        <f t="shared" si="88"/>
        <v>0.47800537487687522</v>
      </c>
      <c r="R488" s="16">
        <f t="shared" si="89"/>
        <v>2.3648548529301278E-2</v>
      </c>
      <c r="S488" s="16">
        <f t="shared" si="90"/>
        <v>8.6064844950874381E-2</v>
      </c>
      <c r="T488" s="16">
        <f t="shared" si="91"/>
        <v>0.47802540294517643</v>
      </c>
      <c r="U488" s="65">
        <f t="shared" si="92"/>
        <v>1.315195357564652</v>
      </c>
      <c r="V488" s="65"/>
      <c r="W488" s="65"/>
    </row>
    <row r="489" spans="1:23" x14ac:dyDescent="0.25">
      <c r="A489">
        <v>488</v>
      </c>
      <c r="B489">
        <v>4.94072508515998E-4</v>
      </c>
      <c r="C489" s="16">
        <v>5.6656413843179897E-9</v>
      </c>
      <c r="D489" s="16">
        <v>9.8214659455012803E-4</v>
      </c>
      <c r="E489" s="16">
        <v>1.1196105830617499E-5</v>
      </c>
      <c r="F489" s="16">
        <v>9.8296419434604506E-6</v>
      </c>
      <c r="G489" s="16">
        <v>1.96301972504944E-6</v>
      </c>
      <c r="H489" s="16">
        <v>3.2964539668647701E-4</v>
      </c>
      <c r="J489">
        <v>0.95541571371254896</v>
      </c>
      <c r="K489">
        <f t="shared" si="82"/>
        <v>5.413042806837526E-9</v>
      </c>
      <c r="L489">
        <f t="shared" si="83"/>
        <v>1.0037632325207142E-3</v>
      </c>
      <c r="M489" s="16">
        <f t="shared" si="84"/>
        <v>-1.5618215488718163E-5</v>
      </c>
      <c r="N489" s="16">
        <f t="shared" si="85"/>
        <v>1.7744445885733021E-5</v>
      </c>
      <c r="O489" s="16">
        <f t="shared" si="86"/>
        <v>5.3032237813696636E-4</v>
      </c>
      <c r="P489" s="16">
        <f t="shared" si="87"/>
        <v>3.6748190509601947E-4</v>
      </c>
      <c r="Q489" s="16">
        <f t="shared" si="88"/>
        <v>1.8001862610887262E-3</v>
      </c>
      <c r="R489" s="16">
        <f t="shared" si="89"/>
        <v>1.13250427106841E-5</v>
      </c>
      <c r="S489" s="16">
        <f t="shared" si="90"/>
        <v>4.9773564426088066E-4</v>
      </c>
      <c r="T489" s="16">
        <f t="shared" si="91"/>
        <v>1.8002626743221274E-3</v>
      </c>
      <c r="U489" s="65">
        <f t="shared" si="92"/>
        <v>5.025058351501137E-3</v>
      </c>
      <c r="V489" s="65"/>
      <c r="W489" s="65"/>
    </row>
    <row r="490" spans="1:23" x14ac:dyDescent="0.25">
      <c r="A490">
        <v>489</v>
      </c>
      <c r="B490">
        <v>4.8297288903301601E-4</v>
      </c>
      <c r="C490" s="16">
        <v>5.5296026057693503E-9</v>
      </c>
      <c r="D490" s="16">
        <v>9.8057969991850302E-4</v>
      </c>
      <c r="E490" s="16">
        <v>1.0909915263828599E-5</v>
      </c>
      <c r="F490" s="16">
        <v>1.00552641023788E-5</v>
      </c>
      <c r="G490" s="16">
        <v>2.0112999015384001E-6</v>
      </c>
      <c r="H490" s="16">
        <v>3.2121911803759199E-4</v>
      </c>
      <c r="J490">
        <v>0.95541874029711404</v>
      </c>
      <c r="K490">
        <f t="shared" si="82"/>
        <v>5.2830859559477919E-9</v>
      </c>
      <c r="L490">
        <f t="shared" si="83"/>
        <v>1.0026959984221933E-3</v>
      </c>
      <c r="M490" s="16">
        <f t="shared" si="84"/>
        <v>-3.6750220356161221E-5</v>
      </c>
      <c r="N490" s="16">
        <f t="shared" si="85"/>
        <v>3.3664127011965092E-4</v>
      </c>
      <c r="O490" s="16">
        <f t="shared" si="86"/>
        <v>2.3574697596124751E-6</v>
      </c>
      <c r="P490" s="16">
        <f t="shared" si="87"/>
        <v>3.0778691508639652E-4</v>
      </c>
      <c r="Q490" s="16">
        <f t="shared" si="88"/>
        <v>2.4908545870733158E-4</v>
      </c>
      <c r="R490" s="16">
        <f t="shared" si="89"/>
        <v>3.8066854358353232E-4</v>
      </c>
      <c r="S490" s="16">
        <f t="shared" si="90"/>
        <v>3.0142159964170446E-6</v>
      </c>
      <c r="T490" s="16">
        <f t="shared" si="91"/>
        <v>2.4911222400552822E-4</v>
      </c>
      <c r="U490" s="65">
        <f t="shared" si="92"/>
        <v>1.5286660972584692E-3</v>
      </c>
      <c r="V490" s="65"/>
      <c r="W490" s="65"/>
    </row>
    <row r="491" spans="1:23" x14ac:dyDescent="0.25">
      <c r="A491">
        <v>490</v>
      </c>
      <c r="B491">
        <v>4.1874551420395198E-4</v>
      </c>
      <c r="C491" s="16">
        <v>3.9860303540342796E-9</v>
      </c>
      <c r="D491" s="16">
        <v>8.1218838947787197E-4</v>
      </c>
      <c r="E491" s="16">
        <v>6.5257309157022696E-6</v>
      </c>
      <c r="F491" s="16">
        <v>1.15116055267E-5</v>
      </c>
      <c r="G491" s="16">
        <v>2.78506011587732E-6</v>
      </c>
      <c r="H491" s="16">
        <v>1.9213472056429001E-4</v>
      </c>
      <c r="J491">
        <v>0.95622434387994004</v>
      </c>
      <c r="K491">
        <f t="shared" si="82"/>
        <v>3.8115392599719543E-9</v>
      </c>
      <c r="L491">
        <f t="shared" si="83"/>
        <v>8.3799267461679523E-4</v>
      </c>
      <c r="M491" s="16">
        <f t="shared" si="84"/>
        <v>-5.0164620889135554E-7</v>
      </c>
      <c r="N491" s="16">
        <f t="shared" si="85"/>
        <v>2.2168598755880287E-2</v>
      </c>
      <c r="O491" s="16">
        <f t="shared" si="86"/>
        <v>7.8542220951789796E-2</v>
      </c>
      <c r="P491" s="16">
        <f t="shared" si="87"/>
        <v>2.4710321769142743E-2</v>
      </c>
      <c r="Q491" s="16">
        <f t="shared" si="88"/>
        <v>0.15398794843232266</v>
      </c>
      <c r="R491" s="16">
        <f t="shared" si="89"/>
        <v>2.7945899984703832E-2</v>
      </c>
      <c r="S491" s="16">
        <f t="shared" si="90"/>
        <v>0.14985461052421728</v>
      </c>
      <c r="T491" s="16">
        <f t="shared" si="91"/>
        <v>0.15399119212876627</v>
      </c>
      <c r="U491" s="65">
        <f t="shared" si="92"/>
        <v>0.6112007925468228</v>
      </c>
      <c r="V491" s="65"/>
      <c r="W491" s="65"/>
    </row>
    <row r="492" spans="1:23" x14ac:dyDescent="0.25">
      <c r="A492">
        <v>491</v>
      </c>
      <c r="B492">
        <v>5.0398359893275805E-4</v>
      </c>
      <c r="C492" s="16">
        <v>5.9379745925357498E-9</v>
      </c>
      <c r="D492" s="16">
        <v>1.00973723945165E-3</v>
      </c>
      <c r="E492" s="16">
        <v>1.20603495477749E-5</v>
      </c>
      <c r="F492" s="16">
        <v>9.6480384604281794E-6</v>
      </c>
      <c r="G492" s="16">
        <v>1.87354962350134E-6</v>
      </c>
      <c r="H492" s="16">
        <v>3.5509165379551499E-4</v>
      </c>
      <c r="J492">
        <v>0.95528448335357496</v>
      </c>
      <c r="K492">
        <f t="shared" si="82"/>
        <v>5.6724549907971687E-9</v>
      </c>
      <c r="L492">
        <f t="shared" si="83"/>
        <v>1.0309009280214153E-3</v>
      </c>
      <c r="M492" s="16">
        <f t="shared" si="84"/>
        <v>-2.2933730155899157E-5</v>
      </c>
      <c r="N492" s="16">
        <f t="shared" si="85"/>
        <v>5.9325898680183343E-4</v>
      </c>
      <c r="O492" s="16">
        <f t="shared" si="86"/>
        <v>5.2132964915109171E-3</v>
      </c>
      <c r="P492" s="16">
        <f t="shared" si="87"/>
        <v>2.2848902597704724E-3</v>
      </c>
      <c r="Q492" s="16">
        <f t="shared" si="88"/>
        <v>1.5103226272953423E-2</v>
      </c>
      <c r="R492" s="16">
        <f t="shared" si="89"/>
        <v>4.7428924203641128E-4</v>
      </c>
      <c r="S492" s="16">
        <f t="shared" si="90"/>
        <v>4.4717226341824878E-3</v>
      </c>
      <c r="T492" s="16">
        <f t="shared" si="91"/>
        <v>1.5103813512149086E-2</v>
      </c>
      <c r="U492" s="65">
        <f t="shared" si="92"/>
        <v>4.3244497399404627E-2</v>
      </c>
      <c r="V492" s="65"/>
      <c r="W492" s="65"/>
    </row>
    <row r="493" spans="1:23" x14ac:dyDescent="0.25">
      <c r="A493">
        <v>492</v>
      </c>
      <c r="B493" s="16">
        <v>5.3686423710024695E-4</v>
      </c>
      <c r="C493" s="16">
        <v>6.6070622251607597E-9</v>
      </c>
      <c r="D493" s="16">
        <v>1.0557590711210601E-3</v>
      </c>
      <c r="E493" s="16">
        <v>1.40242188129756E-5</v>
      </c>
      <c r="F493" s="16">
        <v>9.0749371573727107E-6</v>
      </c>
      <c r="G493" s="16">
        <v>1.6846322281548001E-6</v>
      </c>
      <c r="H493" s="16">
        <v>4.1291450688391002E-4</v>
      </c>
      <c r="J493">
        <v>0.95507229902600599</v>
      </c>
      <c r="K493">
        <f t="shared" si="82"/>
        <v>6.3102221091921657E-9</v>
      </c>
      <c r="L493">
        <f t="shared" si="83"/>
        <v>1.0755869706017352E-3</v>
      </c>
      <c r="M493" s="16">
        <f t="shared" si="84"/>
        <v>-1.8584964012411649E-6</v>
      </c>
      <c r="N493" s="16">
        <f t="shared" si="85"/>
        <v>8.3151553745586769E-3</v>
      </c>
      <c r="O493" s="16">
        <f t="shared" si="86"/>
        <v>3.7256106420079087E-2</v>
      </c>
      <c r="P493" s="16">
        <f t="shared" si="87"/>
        <v>9.1311797914854411E-3</v>
      </c>
      <c r="Q493" s="16">
        <f t="shared" si="88"/>
        <v>9.3479327918553234E-2</v>
      </c>
      <c r="R493" s="16">
        <f t="shared" si="89"/>
        <v>6.3816693649031142E-3</v>
      </c>
      <c r="S493" s="16">
        <f t="shared" si="90"/>
        <v>2.5908772612992098E-2</v>
      </c>
      <c r="T493" s="16">
        <f t="shared" si="91"/>
        <v>9.3482667794732702E-2</v>
      </c>
      <c r="U493" s="65">
        <f t="shared" si="92"/>
        <v>0.27395487927730433</v>
      </c>
      <c r="V493" s="65"/>
      <c r="W493" s="65"/>
    </row>
    <row r="494" spans="1:23" x14ac:dyDescent="0.25">
      <c r="A494">
        <v>493</v>
      </c>
      <c r="B494">
        <v>5.2269119998800005E-4</v>
      </c>
      <c r="C494" s="16">
        <v>6.1481446701222996E-9</v>
      </c>
      <c r="D494" s="16">
        <v>1.00798310853989E-3</v>
      </c>
      <c r="E494" s="16">
        <v>1.24659640197322E-5</v>
      </c>
      <c r="F494" s="16">
        <v>9.3013774243985407E-6</v>
      </c>
      <c r="G494" s="16">
        <v>1.80943898272411E-6</v>
      </c>
      <c r="H494" s="16">
        <v>3.6703406420653697E-4</v>
      </c>
      <c r="J494">
        <v>0.955300161093522</v>
      </c>
      <c r="K494">
        <f t="shared" si="82"/>
        <v>5.8733235937941118E-9</v>
      </c>
      <c r="L494">
        <f t="shared" si="83"/>
        <v>1.0283891542267412E-3</v>
      </c>
      <c r="M494" s="16">
        <f t="shared" si="84"/>
        <v>1.6993245749258909E-5</v>
      </c>
      <c r="N494" s="16">
        <f t="shared" si="85"/>
        <v>3.8913252557315923E-3</v>
      </c>
      <c r="O494" s="16">
        <f t="shared" si="86"/>
        <v>1.2133677590535675E-2</v>
      </c>
      <c r="P494" s="16">
        <f t="shared" si="87"/>
        <v>2.1141852931398013E-3</v>
      </c>
      <c r="Q494" s="16">
        <f t="shared" si="88"/>
        <v>2.5811786309807554E-2</v>
      </c>
      <c r="R494" s="16">
        <f t="shared" si="89"/>
        <v>3.2406154464417148E-3</v>
      </c>
      <c r="S494" s="16">
        <f t="shared" si="90"/>
        <v>9.7617378300715336E-3</v>
      </c>
      <c r="T494" s="16">
        <f t="shared" si="91"/>
        <v>2.5812523403182949E-2</v>
      </c>
      <c r="U494" s="65">
        <f t="shared" si="92"/>
        <v>8.2765851128910828E-2</v>
      </c>
      <c r="V494" s="65"/>
      <c r="W494" s="65"/>
    </row>
    <row r="495" spans="1:23" x14ac:dyDescent="0.25">
      <c r="A495">
        <v>494</v>
      </c>
      <c r="B495">
        <v>4.8380652986130998E-4</v>
      </c>
      <c r="C495" s="16">
        <v>4.9966383393331401E-9</v>
      </c>
      <c r="D495" s="16">
        <v>8.8252095982887103E-4</v>
      </c>
      <c r="E495" s="16">
        <v>8.8822393583298593E-6</v>
      </c>
      <c r="F495" s="16">
        <v>9.9929894342253305E-6</v>
      </c>
      <c r="G495" s="16">
        <v>2.2233754601458998E-6</v>
      </c>
      <c r="H495" s="16">
        <v>2.6151732737368102E-4</v>
      </c>
      <c r="J495">
        <v>0.95590457291904196</v>
      </c>
      <c r="K495">
        <f t="shared" si="82"/>
        <v>4.776309437791156E-9</v>
      </c>
      <c r="L495">
        <f t="shared" si="83"/>
        <v>9.0472531751912828E-4</v>
      </c>
      <c r="M495" s="16">
        <f t="shared" si="84"/>
        <v>6.2887742203491669E-5</v>
      </c>
      <c r="N495" s="16">
        <f t="shared" si="85"/>
        <v>2.7733555139800075E-4</v>
      </c>
      <c r="O495" s="16">
        <f t="shared" si="86"/>
        <v>9.5592163782381619E-3</v>
      </c>
      <c r="P495" s="16">
        <f t="shared" si="87"/>
        <v>7.0915477489538331E-3</v>
      </c>
      <c r="Q495" s="16">
        <f t="shared" si="88"/>
        <v>2.9931446554576011E-2</v>
      </c>
      <c r="R495" s="16">
        <f t="shared" si="89"/>
        <v>1.741516734161991E-4</v>
      </c>
      <c r="S495" s="16">
        <f t="shared" si="90"/>
        <v>1.1526437983374859E-2</v>
      </c>
      <c r="T495" s="16">
        <f t="shared" si="91"/>
        <v>2.9932532696883299E-2</v>
      </c>
      <c r="U495" s="65">
        <f t="shared" si="92"/>
        <v>8.8492668586840365E-2</v>
      </c>
      <c r="V495" s="65"/>
      <c r="W495" s="65"/>
    </row>
    <row r="496" spans="1:23" x14ac:dyDescent="0.25">
      <c r="A496">
        <v>495</v>
      </c>
      <c r="B496">
        <v>5.4465336761492904E-4</v>
      </c>
      <c r="C496" s="16">
        <v>7.43090744088498E-9</v>
      </c>
      <c r="D496" s="16">
        <v>1.1735440679376001E-3</v>
      </c>
      <c r="E496" s="16">
        <v>1.75103078089446E-5</v>
      </c>
      <c r="F496" s="16">
        <v>8.9920353829394894E-6</v>
      </c>
      <c r="G496" s="16">
        <v>1.49979052496898E-6</v>
      </c>
      <c r="H496" s="16">
        <v>5.1555813792003797E-4</v>
      </c>
      <c r="J496">
        <v>0.954508150456017</v>
      </c>
      <c r="K496">
        <f t="shared" si="82"/>
        <v>7.092861717608977E-9</v>
      </c>
      <c r="L496">
        <f t="shared" si="83"/>
        <v>1.1930204983210072E-3</v>
      </c>
      <c r="M496" s="16">
        <f t="shared" si="84"/>
        <v>-1.0371376309114918E-4</v>
      </c>
      <c r="N496" s="16">
        <f t="shared" si="85"/>
        <v>1.1453074894213324E-2</v>
      </c>
      <c r="O496" s="16">
        <f t="shared" si="86"/>
        <v>0.11681206039309833</v>
      </c>
      <c r="P496" s="16">
        <f t="shared" si="87"/>
        <v>4.7429110132113365E-2</v>
      </c>
      <c r="Q496" s="16">
        <f t="shared" si="88"/>
        <v>0.39730447686312209</v>
      </c>
      <c r="R496" s="16">
        <f t="shared" si="89"/>
        <v>7.7952696266620856E-3</v>
      </c>
      <c r="S496" s="16">
        <f t="shared" si="90"/>
        <v>6.4020734293422685E-2</v>
      </c>
      <c r="T496" s="16">
        <f t="shared" si="91"/>
        <v>0.3973244508555982</v>
      </c>
      <c r="U496" s="65">
        <f t="shared" si="92"/>
        <v>1.04213917705823</v>
      </c>
      <c r="V496" s="65"/>
      <c r="W496" s="65"/>
    </row>
    <row r="497" spans="1:23" x14ac:dyDescent="0.25">
      <c r="A497">
        <v>496</v>
      </c>
      <c r="B497">
        <v>4.5767855214660398E-4</v>
      </c>
      <c r="C497" s="16">
        <v>4.6160603053211602E-9</v>
      </c>
      <c r="D497" s="16">
        <v>8.6146892676315005E-4</v>
      </c>
      <c r="E497" s="16">
        <v>8.0116431564900593E-6</v>
      </c>
      <c r="F497" s="16">
        <v>1.0554394163364001E-5</v>
      </c>
      <c r="G497" s="16">
        <v>2.4061755489143701E-6</v>
      </c>
      <c r="H497" s="16">
        <v>2.3588439579003999E-4</v>
      </c>
      <c r="J497">
        <v>0.95599771156525004</v>
      </c>
      <c r="K497">
        <f t="shared" si="82"/>
        <v>4.4129430883342185E-9</v>
      </c>
      <c r="L497">
        <f t="shared" si="83"/>
        <v>8.8497927457848705E-4</v>
      </c>
      <c r="M497" s="16">
        <f t="shared" si="84"/>
        <v>3.0377829714720911E-5</v>
      </c>
      <c r="N497" s="16">
        <f t="shared" si="85"/>
        <v>4.8663237108920957E-3</v>
      </c>
      <c r="O497" s="16">
        <f t="shared" si="86"/>
        <v>2.7719298663479358E-2</v>
      </c>
      <c r="P497" s="16">
        <f t="shared" si="87"/>
        <v>1.1248075209406941E-2</v>
      </c>
      <c r="Q497" s="16">
        <f t="shared" si="88"/>
        <v>6.4549079959059188E-2</v>
      </c>
      <c r="R497" s="16">
        <f t="shared" si="89"/>
        <v>4.9165196462746842E-3</v>
      </c>
      <c r="S497" s="16">
        <f t="shared" si="90"/>
        <v>3.9364775154508855E-2</v>
      </c>
      <c r="T497" s="16">
        <f t="shared" si="91"/>
        <v>6.4550851849534435E-2</v>
      </c>
      <c r="U497" s="65">
        <f t="shared" si="92"/>
        <v>0.21721492419315555</v>
      </c>
      <c r="V497" s="65"/>
      <c r="W497" s="65"/>
    </row>
    <row r="498" spans="1:23" x14ac:dyDescent="0.25">
      <c r="A498">
        <v>497</v>
      </c>
      <c r="B498" s="16">
        <v>5.8210349359608398E-4</v>
      </c>
      <c r="C498" s="16">
        <v>7.7226541446505805E-9</v>
      </c>
      <c r="D498" s="16">
        <v>1.1402330276018399E-3</v>
      </c>
      <c r="E498" s="16">
        <v>1.7688061117457799E-5</v>
      </c>
      <c r="F498" s="16">
        <v>8.4002118696485098E-6</v>
      </c>
      <c r="G498" s="16">
        <v>1.4425688064157899E-6</v>
      </c>
      <c r="H498" s="16">
        <v>5.2079087187433405E-4</v>
      </c>
      <c r="J498">
        <v>0.95467895022356797</v>
      </c>
      <c r="K498">
        <f t="shared" si="82"/>
        <v>7.3726553517547026E-9</v>
      </c>
      <c r="L498">
        <f t="shared" si="83"/>
        <v>1.1584682974934081E-3</v>
      </c>
      <c r="M498" s="16">
        <f t="shared" si="84"/>
        <v>5.738689698759871E-6</v>
      </c>
      <c r="N498" s="16">
        <f t="shared" si="85"/>
        <v>3.3539227469675532E-2</v>
      </c>
      <c r="O498" s="16">
        <f t="shared" si="86"/>
        <v>0.15559684972151869</v>
      </c>
      <c r="P498" s="16">
        <f t="shared" si="87"/>
        <v>3.3567924203644114E-2</v>
      </c>
      <c r="Q498" s="16">
        <f t="shared" si="88"/>
        <v>0.41844195382810195</v>
      </c>
      <c r="R498" s="16">
        <f t="shared" si="89"/>
        <v>2.1991778259622664E-2</v>
      </c>
      <c r="S498" s="16">
        <f t="shared" si="90"/>
        <v>7.9255030850922947E-2</v>
      </c>
      <c r="T498" s="16">
        <f t="shared" si="91"/>
        <v>0.41845906624228751</v>
      </c>
      <c r="U498" s="65">
        <f t="shared" si="92"/>
        <v>1.1608518305757733</v>
      </c>
      <c r="V498" s="65"/>
      <c r="W498" s="65"/>
    </row>
    <row r="499" spans="1:23" x14ac:dyDescent="0.25">
      <c r="A499">
        <v>498</v>
      </c>
      <c r="B499">
        <v>5.9960714536223098E-4</v>
      </c>
      <c r="C499" s="16">
        <v>8.4367152328672903E-9</v>
      </c>
      <c r="D499" s="16">
        <v>1.21120744035681E-3</v>
      </c>
      <c r="E499" s="16">
        <v>2.0510902639558599E-5</v>
      </c>
      <c r="F499" s="16">
        <v>8.1802597181145206E-6</v>
      </c>
      <c r="G499" s="16">
        <v>1.32147969680093E-6</v>
      </c>
      <c r="H499" s="16">
        <v>6.0390599509819304E-4</v>
      </c>
      <c r="J499">
        <v>0.95434540764794695</v>
      </c>
      <c r="K499">
        <f t="shared" si="82"/>
        <v>8.0515404381203776E-9</v>
      </c>
      <c r="L499">
        <f t="shared" si="83"/>
        <v>1.2288810027746072E-3</v>
      </c>
      <c r="M499" s="16">
        <f t="shared" si="84"/>
        <v>-2.9666712050145111E-5</v>
      </c>
      <c r="N499" s="16">
        <f t="shared" si="85"/>
        <v>4.7835686979510787E-2</v>
      </c>
      <c r="O499" s="16">
        <f t="shared" si="86"/>
        <v>0.27394090491714862</v>
      </c>
      <c r="P499" s="16">
        <f t="shared" si="87"/>
        <v>6.5979830365306177E-2</v>
      </c>
      <c r="Q499" s="16">
        <f t="shared" si="88"/>
        <v>0.82754568179331878</v>
      </c>
      <c r="R499" s="16">
        <f t="shared" si="89"/>
        <v>2.9103460742693713E-2</v>
      </c>
      <c r="S499" s="16">
        <f t="shared" si="90"/>
        <v>0.11684886133590805</v>
      </c>
      <c r="T499" s="16">
        <f t="shared" si="91"/>
        <v>0.82758506394367892</v>
      </c>
      <c r="U499" s="65">
        <f t="shared" si="92"/>
        <v>2.188839490077565</v>
      </c>
      <c r="V499" s="65"/>
      <c r="W499" s="65"/>
    </row>
    <row r="500" spans="1:23" x14ac:dyDescent="0.25">
      <c r="A500">
        <v>499</v>
      </c>
      <c r="B500">
        <v>3.7846912621439097E-4</v>
      </c>
      <c r="C500" s="16">
        <v>3.4759198297588599E-9</v>
      </c>
      <c r="D500" s="16">
        <v>7.8317831238573798E-4</v>
      </c>
      <c r="E500" s="16">
        <v>5.4888258625662897E-6</v>
      </c>
      <c r="F500" s="16">
        <v>1.27225618096788E-5</v>
      </c>
      <c r="G500" s="16">
        <v>3.1929118556345101E-6</v>
      </c>
      <c r="H500" s="16">
        <v>1.6160532119095699E-4</v>
      </c>
      <c r="J500">
        <v>0.95634450680195504</v>
      </c>
      <c r="K500">
        <f t="shared" si="82"/>
        <v>3.3241768352738725E-9</v>
      </c>
      <c r="L500">
        <f t="shared" si="83"/>
        <v>8.1181287194090031E-4</v>
      </c>
      <c r="M500" s="16">
        <f t="shared" si="84"/>
        <v>-5.48746195121184E-5</v>
      </c>
      <c r="N500" s="16">
        <f t="shared" si="85"/>
        <v>5.3247320140640049E-2</v>
      </c>
      <c r="O500" s="16">
        <f t="shared" si="86"/>
        <v>0.13865424511766947</v>
      </c>
      <c r="P500" s="16">
        <f t="shared" si="87"/>
        <v>3.5080847430491065E-2</v>
      </c>
      <c r="Q500" s="16">
        <f t="shared" si="88"/>
        <v>0.23907741425344495</v>
      </c>
      <c r="R500" s="16">
        <f t="shared" si="89"/>
        <v>8.4071021857106007E-2</v>
      </c>
      <c r="S500" s="16">
        <f t="shared" si="90"/>
        <v>0.34838658744482287</v>
      </c>
      <c r="T500" s="16">
        <f t="shared" si="91"/>
        <v>0.23908137421866393</v>
      </c>
      <c r="U500" s="65">
        <f t="shared" si="92"/>
        <v>1.1375988104628383</v>
      </c>
      <c r="V500" s="65"/>
      <c r="W500" s="65"/>
    </row>
    <row r="501" spans="1:23" x14ac:dyDescent="0.25">
      <c r="A501">
        <v>500</v>
      </c>
      <c r="B501">
        <v>4.6999518744260898E-4</v>
      </c>
      <c r="C501" s="16">
        <v>5.2874237285081403E-9</v>
      </c>
      <c r="D501" s="16">
        <v>9.6316118728213503E-4</v>
      </c>
      <c r="E501" s="16">
        <v>1.02486302008566E-5</v>
      </c>
      <c r="F501" s="16">
        <v>1.0325283296358E-5</v>
      </c>
      <c r="G501" s="16">
        <v>2.1030404452988299E-6</v>
      </c>
      <c r="H501" s="16">
        <v>3.0174876247432197E-4</v>
      </c>
      <c r="J501">
        <v>0.95549865944718604</v>
      </c>
      <c r="K501">
        <f t="shared" si="82"/>
        <v>5.0521262845187698E-9</v>
      </c>
      <c r="L501">
        <f t="shared" si="83"/>
        <v>9.8590950689642141E-4</v>
      </c>
      <c r="M501" s="16">
        <f t="shared" si="84"/>
        <v>-4.5919132011203352E-5</v>
      </c>
      <c r="N501" s="16">
        <f t="shared" si="85"/>
        <v>2.0003460889926423E-3</v>
      </c>
      <c r="O501" s="16">
        <f t="shared" si="86"/>
        <v>2.0489162021952731E-3</v>
      </c>
      <c r="P501" s="16">
        <f t="shared" si="87"/>
        <v>2.8224566039096824E-7</v>
      </c>
      <c r="Q501" s="16">
        <f t="shared" si="88"/>
        <v>2.0964860201088003E-3</v>
      </c>
      <c r="R501" s="16">
        <f t="shared" si="89"/>
        <v>2.1985010914599163E-3</v>
      </c>
      <c r="S501" s="16">
        <f t="shared" si="90"/>
        <v>2.2494059968964247E-3</v>
      </c>
      <c r="T501" s="16">
        <f t="shared" si="91"/>
        <v>2.0964800907949288E-3</v>
      </c>
      <c r="U501" s="65">
        <f t="shared" si="92"/>
        <v>1.2690417736108376E-2</v>
      </c>
      <c r="V501" s="65"/>
      <c r="W501" s="65"/>
    </row>
    <row r="502" spans="1:23" x14ac:dyDescent="0.25">
      <c r="A502">
        <v>501</v>
      </c>
      <c r="B502">
        <v>5.4485145029995396E-4</v>
      </c>
      <c r="C502" s="16">
        <v>6.5867689485410797E-9</v>
      </c>
      <c r="D502" s="16">
        <v>1.0366185647123899E-3</v>
      </c>
      <c r="E502" s="16">
        <v>1.3730637009594899E-5</v>
      </c>
      <c r="F502" s="16">
        <v>8.93397791338343E-6</v>
      </c>
      <c r="G502" s="16">
        <v>1.68945350987276E-6</v>
      </c>
      <c r="H502" s="16">
        <v>4.0427021380809799E-4</v>
      </c>
      <c r="J502">
        <v>0.95516811412438896</v>
      </c>
      <c r="K502">
        <f t="shared" si="82"/>
        <v>6.2914716747510675E-9</v>
      </c>
      <c r="L502">
        <f t="shared" si="83"/>
        <v>1.0561693872800809E-3</v>
      </c>
      <c r="M502" s="16">
        <f t="shared" si="84"/>
        <v>3.3533513319827012E-5</v>
      </c>
      <c r="N502" s="16">
        <f t="shared" si="85"/>
        <v>1.1539410233692328E-2</v>
      </c>
      <c r="O502" s="16">
        <f t="shared" si="86"/>
        <v>3.5854979114525669E-2</v>
      </c>
      <c r="P502" s="16">
        <f t="shared" si="87"/>
        <v>5.7297596064357602E-3</v>
      </c>
      <c r="Q502" s="16">
        <f t="shared" si="88"/>
        <v>7.7511883735119233E-2</v>
      </c>
      <c r="R502" s="16">
        <f t="shared" si="89"/>
        <v>8.8693665264174479E-3</v>
      </c>
      <c r="S502" s="16">
        <f t="shared" si="90"/>
        <v>2.5141515617798923E-2</v>
      </c>
      <c r="T502" s="16">
        <f t="shared" si="91"/>
        <v>7.7514199413695542E-2</v>
      </c>
      <c r="U502" s="65">
        <f t="shared" si="92"/>
        <v>0.24216111424768488</v>
      </c>
      <c r="V502" s="65"/>
      <c r="W502" s="65"/>
    </row>
    <row r="503" spans="1:23" x14ac:dyDescent="0.25">
      <c r="A503">
        <v>502</v>
      </c>
      <c r="B503">
        <v>5.3631926454822702E-4</v>
      </c>
      <c r="C503" s="16">
        <v>6.5604585129104003E-9</v>
      </c>
      <c r="D503" s="16">
        <v>1.04922108963717E-3</v>
      </c>
      <c r="E503" s="16">
        <v>1.38400478527955E-5</v>
      </c>
      <c r="F503" s="16">
        <v>9.0815035414961108E-6</v>
      </c>
      <c r="G503" s="16">
        <v>1.6964772804917301E-6</v>
      </c>
      <c r="H503" s="16">
        <v>4.0749184373363201E-4</v>
      </c>
      <c r="J503">
        <v>0.95510387949762598</v>
      </c>
      <c r="K503">
        <f t="shared" si="82"/>
        <v>6.2659193769639493E-9</v>
      </c>
      <c r="L503">
        <f t="shared" si="83"/>
        <v>1.0690740135421411E-3</v>
      </c>
      <c r="M503" s="16">
        <f t="shared" si="84"/>
        <v>3.5645155543128946E-6</v>
      </c>
      <c r="N503" s="16">
        <f t="shared" si="85"/>
        <v>8.1143714476160402E-3</v>
      </c>
      <c r="O503" s="16">
        <f t="shared" si="86"/>
        <v>3.4078382040743559E-2</v>
      </c>
      <c r="P503" s="16">
        <f t="shared" si="87"/>
        <v>7.8806043691795006E-3</v>
      </c>
      <c r="Q503" s="16">
        <f t="shared" si="88"/>
        <v>8.3287885514835736E-2</v>
      </c>
      <c r="R503" s="16">
        <f t="shared" si="89"/>
        <v>6.2757419811288184E-3</v>
      </c>
      <c r="S503" s="16">
        <f t="shared" si="90"/>
        <v>2.404439300511366E-2</v>
      </c>
      <c r="T503" s="16">
        <f t="shared" si="91"/>
        <v>8.3290768473357216E-2</v>
      </c>
      <c r="U503" s="65">
        <f t="shared" si="92"/>
        <v>0.24697214683197455</v>
      </c>
      <c r="V503" s="65"/>
      <c r="W503" s="65"/>
    </row>
    <row r="504" spans="1:23" x14ac:dyDescent="0.25">
      <c r="A504">
        <v>503</v>
      </c>
      <c r="B504">
        <v>4.4483758288555602E-4</v>
      </c>
      <c r="C504" s="16">
        <v>4.55569461280777E-9</v>
      </c>
      <c r="D504" s="16">
        <v>8.7505153028844104E-4</v>
      </c>
      <c r="E504" s="16">
        <v>8.0301954036151494E-6</v>
      </c>
      <c r="F504" s="16">
        <v>1.08665178681327E-5</v>
      </c>
      <c r="G504" s="16">
        <v>2.4384708746907198E-6</v>
      </c>
      <c r="H504" s="16">
        <v>2.3643078989191201E-4</v>
      </c>
      <c r="J504">
        <v>0.95592335464783695</v>
      </c>
      <c r="K504">
        <f t="shared" si="82"/>
        <v>4.3548948770262823E-9</v>
      </c>
      <c r="L504">
        <f t="shared" si="83"/>
        <v>8.9921848120478438E-4</v>
      </c>
      <c r="M504" s="16">
        <f t="shared" si="84"/>
        <v>-9.5433154336723359E-6</v>
      </c>
      <c r="N504" s="16">
        <f t="shared" si="85"/>
        <v>9.1888657052548121E-3</v>
      </c>
      <c r="O504" s="16">
        <f t="shared" si="86"/>
        <v>3.1467637153225078E-2</v>
      </c>
      <c r="P504" s="16">
        <f t="shared" si="87"/>
        <v>8.4570695469523526E-3</v>
      </c>
      <c r="Q504" s="16">
        <f t="shared" si="88"/>
        <v>6.3674353994682867E-2</v>
      </c>
      <c r="R504" s="16">
        <f t="shared" si="89"/>
        <v>1.0355983637168231E-2</v>
      </c>
      <c r="S504" s="16">
        <f t="shared" si="90"/>
        <v>4.6006132413139937E-2</v>
      </c>
      <c r="T504" s="16">
        <f t="shared" si="91"/>
        <v>6.3675853180268832E-2</v>
      </c>
      <c r="U504" s="65">
        <f t="shared" si="92"/>
        <v>0.23282589563069211</v>
      </c>
      <c r="V504" s="65"/>
      <c r="W504" s="65"/>
    </row>
    <row r="505" spans="1:23" x14ac:dyDescent="0.25">
      <c r="A505">
        <v>504</v>
      </c>
      <c r="B505" s="16">
        <v>6.2201113841845097E-4</v>
      </c>
      <c r="C505" s="16">
        <v>8.9839801013553899E-9</v>
      </c>
      <c r="D505" s="16">
        <v>1.2442033339512E-3</v>
      </c>
      <c r="E505" s="16">
        <v>2.2428770648506201E-5</v>
      </c>
      <c r="F505" s="16">
        <v>7.8966259962394001E-6</v>
      </c>
      <c r="G505" s="16">
        <v>1.24140718953187E-6</v>
      </c>
      <c r="H505" s="16">
        <v>6.6037509976955204E-4</v>
      </c>
      <c r="J505">
        <v>0.95419511956576197</v>
      </c>
      <c r="K505">
        <f t="shared" si="82"/>
        <v>8.5724699669892333E-9</v>
      </c>
      <c r="L505">
        <f t="shared" si="83"/>
        <v>1.2612290091531093E-3</v>
      </c>
      <c r="M505" s="16">
        <f t="shared" si="84"/>
        <v>-1.7206732316207391E-5</v>
      </c>
      <c r="N505" s="16">
        <f t="shared" si="85"/>
        <v>6.9828211187378572E-2</v>
      </c>
      <c r="O505" s="16">
        <f t="shared" si="86"/>
        <v>0.3871474010378948</v>
      </c>
      <c r="P505" s="16">
        <f t="shared" si="87"/>
        <v>8.4742183806487043E-2</v>
      </c>
      <c r="Q505" s="16">
        <f t="shared" si="88"/>
        <v>1.184312173639509</v>
      </c>
      <c r="R505" s="16">
        <f t="shared" si="89"/>
        <v>3.974249539595507E-2</v>
      </c>
      <c r="S505" s="16">
        <f t="shared" si="90"/>
        <v>0.1457041022591484</v>
      </c>
      <c r="T505" s="16">
        <f t="shared" si="91"/>
        <v>1.1843705101190845</v>
      </c>
      <c r="U505" s="65">
        <f t="shared" si="92"/>
        <v>3.0958470774454572</v>
      </c>
      <c r="V505" s="65"/>
      <c r="W505" s="65"/>
    </row>
    <row r="506" spans="1:23" x14ac:dyDescent="0.25">
      <c r="A506">
        <v>505</v>
      </c>
      <c r="B506" s="16">
        <v>5.9165499731625795E-4</v>
      </c>
      <c r="C506" s="16">
        <v>7.9077109710030505E-9</v>
      </c>
      <c r="D506" s="16">
        <v>1.14891871375356E-3</v>
      </c>
      <c r="E506" s="16">
        <v>1.8248281775238801E-5</v>
      </c>
      <c r="F506" s="16">
        <v>8.2675821602534694E-6</v>
      </c>
      <c r="G506" s="16">
        <v>1.40893478778628E-6</v>
      </c>
      <c r="H506" s="16">
        <v>5.3728569548186196E-4</v>
      </c>
      <c r="J506">
        <v>0.954640048148093</v>
      </c>
      <c r="K506">
        <f t="shared" si="82"/>
        <v>7.5490175820995561E-9</v>
      </c>
      <c r="L506">
        <f t="shared" si="83"/>
        <v>1.1668549051508821E-3</v>
      </c>
      <c r="M506" s="16">
        <f t="shared" si="84"/>
        <v>1.6455089481633719E-5</v>
      </c>
      <c r="N506" s="16">
        <f t="shared" si="85"/>
        <v>4.1026829640522219E-2</v>
      </c>
      <c r="O506" s="16">
        <f t="shared" si="86"/>
        <v>0.18307517526644737</v>
      </c>
      <c r="P506" s="16">
        <f t="shared" si="87"/>
        <v>3.6951841103740474E-2</v>
      </c>
      <c r="Q506" s="16">
        <f t="shared" si="88"/>
        <v>0.48864433558302539</v>
      </c>
      <c r="R506" s="16">
        <f t="shared" si="89"/>
        <v>2.6161017001935995E-2</v>
      </c>
      <c r="S506" s="16">
        <f t="shared" si="90"/>
        <v>8.8967534826929887E-2</v>
      </c>
      <c r="T506" s="16">
        <f t="shared" si="91"/>
        <v>0.48866432417250272</v>
      </c>
      <c r="U506" s="65">
        <f t="shared" si="92"/>
        <v>1.3534910575951038</v>
      </c>
      <c r="V506" s="65"/>
      <c r="W506" s="65"/>
    </row>
    <row r="507" spans="1:23" x14ac:dyDescent="0.25">
      <c r="A507">
        <v>506</v>
      </c>
      <c r="B507">
        <v>5.4202308279556704E-4</v>
      </c>
      <c r="C507" s="16">
        <v>6.4518773576278703E-9</v>
      </c>
      <c r="D507" s="16">
        <v>1.0203098224157801E-3</v>
      </c>
      <c r="E507" s="16">
        <v>1.32401952749837E-5</v>
      </c>
      <c r="F507" s="16">
        <v>8.9740683993113892E-6</v>
      </c>
      <c r="G507" s="16">
        <v>1.72446663943122E-6</v>
      </c>
      <c r="H507" s="16">
        <v>3.8982987458950201E-4</v>
      </c>
      <c r="J507">
        <v>0.95524671489495905</v>
      </c>
      <c r="K507">
        <f t="shared" si="82"/>
        <v>6.163134650779192E-9</v>
      </c>
      <c r="L507">
        <f t="shared" si="83"/>
        <v>1.0399759739764764E-3</v>
      </c>
      <c r="M507" s="16">
        <f t="shared" si="84"/>
        <v>4.4070191614657704E-5</v>
      </c>
      <c r="N507" s="16">
        <f t="shared" si="85"/>
        <v>1.0337385205450425E-2</v>
      </c>
      <c r="O507" s="16">
        <f t="shared" si="86"/>
        <v>2.7224049595808111E-2</v>
      </c>
      <c r="P507" s="16">
        <f t="shared" si="87"/>
        <v>3.4541074549823952E-3</v>
      </c>
      <c r="Q507" s="16">
        <f t="shared" si="88"/>
        <v>5.4170849001919208E-2</v>
      </c>
      <c r="R507" s="16">
        <f t="shared" si="89"/>
        <v>8.120264460365843E-3</v>
      </c>
      <c r="S507" s="16">
        <f t="shared" si="90"/>
        <v>1.9915512210919632E-2</v>
      </c>
      <c r="T507" s="16">
        <f t="shared" si="91"/>
        <v>5.4172279264582089E-2</v>
      </c>
      <c r="U507" s="65">
        <f t="shared" si="92"/>
        <v>0.17739444719402772</v>
      </c>
      <c r="V507" s="65"/>
      <c r="W507" s="65"/>
    </row>
    <row r="508" spans="1:23" x14ac:dyDescent="0.25">
      <c r="A508">
        <v>507</v>
      </c>
      <c r="B508">
        <v>4.6632838496766702E-4</v>
      </c>
      <c r="C508" s="16">
        <v>4.9984686683980097E-9</v>
      </c>
      <c r="D508" s="16">
        <v>9.1670041914002304E-4</v>
      </c>
      <c r="E508" s="16">
        <v>9.2259274082455298E-6</v>
      </c>
      <c r="F508" s="16">
        <v>1.0384577948319899E-5</v>
      </c>
      <c r="G508" s="16">
        <v>2.2234608849912E-6</v>
      </c>
      <c r="H508" s="16">
        <v>2.7163689831632E-4</v>
      </c>
      <c r="J508">
        <v>0.95572661772569001</v>
      </c>
      <c r="K508">
        <f t="shared" si="82"/>
        <v>4.7771695542558631E-9</v>
      </c>
      <c r="L508">
        <f t="shared" si="83"/>
        <v>9.3968803745298564E-4</v>
      </c>
      <c r="M508" s="16">
        <f t="shared" si="84"/>
        <v>-7.0312675176516154E-6</v>
      </c>
      <c r="N508" s="16">
        <f t="shared" si="85"/>
        <v>2.7225519629862599E-3</v>
      </c>
      <c r="O508" s="16">
        <f t="shared" si="86"/>
        <v>9.4946993403392469E-3</v>
      </c>
      <c r="P508" s="16">
        <f t="shared" si="87"/>
        <v>2.3759221509314127E-3</v>
      </c>
      <c r="Q508" s="16">
        <f t="shared" si="88"/>
        <v>1.9883123320447654E-2</v>
      </c>
      <c r="R508" s="16">
        <f t="shared" si="89"/>
        <v>2.7984211571889565E-3</v>
      </c>
      <c r="S508" s="16">
        <f t="shared" si="90"/>
        <v>1.1535575418668433E-2</v>
      </c>
      <c r="T508" s="16">
        <f t="shared" si="91"/>
        <v>1.988363406904585E-2</v>
      </c>
      <c r="U508" s="65">
        <f t="shared" si="92"/>
        <v>6.8693927419607809E-2</v>
      </c>
      <c r="V508" s="65"/>
      <c r="W508" s="65"/>
    </row>
    <row r="509" spans="1:23" x14ac:dyDescent="0.25">
      <c r="A509">
        <v>508</v>
      </c>
      <c r="B509">
        <v>4.3967917322333401E-4</v>
      </c>
      <c r="C509" s="16">
        <v>4.0440300905743697E-9</v>
      </c>
      <c r="D509" s="16">
        <v>7.8421024107246204E-4</v>
      </c>
      <c r="E509" s="16">
        <v>6.3948176983401403E-6</v>
      </c>
      <c r="F509" s="16">
        <v>1.09480536534945E-5</v>
      </c>
      <c r="G509" s="16">
        <v>2.7441619203325598E-6</v>
      </c>
      <c r="H509" s="16">
        <v>1.8828002129615701E-4</v>
      </c>
      <c r="J509">
        <v>0.95637754258783503</v>
      </c>
      <c r="K509">
        <f t="shared" si="82"/>
        <v>3.8676195601747754E-9</v>
      </c>
      <c r="L509">
        <f t="shared" si="83"/>
        <v>8.08846466269693E-4</v>
      </c>
      <c r="M509" s="16">
        <f t="shared" si="84"/>
        <v>7.0511880176975036E-5</v>
      </c>
      <c r="N509" s="16">
        <f t="shared" si="85"/>
        <v>1.1308864244967826E-2</v>
      </c>
      <c r="O509" s="16">
        <f t="shared" si="86"/>
        <v>7.2781789938835356E-2</v>
      </c>
      <c r="P509" s="16">
        <f t="shared" si="87"/>
        <v>3.4680864275764479E-2</v>
      </c>
      <c r="Q509" s="16">
        <f t="shared" si="88"/>
        <v>0.16370264444204294</v>
      </c>
      <c r="R509" s="16">
        <f t="shared" si="89"/>
        <v>1.2106893048251102E-2</v>
      </c>
      <c r="S509" s="16">
        <f t="shared" si="90"/>
        <v>0.13449901857989904</v>
      </c>
      <c r="T509" s="16">
        <f t="shared" si="91"/>
        <v>0.16370661028440039</v>
      </c>
      <c r="U509" s="65">
        <f t="shared" si="92"/>
        <v>0.59278668481416108</v>
      </c>
      <c r="V509" s="65"/>
      <c r="W509" s="65"/>
    </row>
    <row r="510" spans="1:23" x14ac:dyDescent="0.25">
      <c r="A510">
        <v>509</v>
      </c>
      <c r="B510">
        <v>4.7980163301999002E-4</v>
      </c>
      <c r="C510" s="16">
        <v>5.1930411888806201E-9</v>
      </c>
      <c r="D510" s="16">
        <v>9.2581064528037601E-4</v>
      </c>
      <c r="E510" s="16">
        <v>9.6794656062809407E-6</v>
      </c>
      <c r="F510" s="16">
        <v>1.00966120591304E-5</v>
      </c>
      <c r="G510" s="16">
        <v>2.1403425850577501E-6</v>
      </c>
      <c r="H510" s="16">
        <v>2.8499042705485702E-4</v>
      </c>
      <c r="J510">
        <v>0.95568755473573497</v>
      </c>
      <c r="K510">
        <f t="shared" si="82"/>
        <v>4.9629248354432735E-9</v>
      </c>
      <c r="L510">
        <f t="shared" si="83"/>
        <v>9.4813901894250563E-4</v>
      </c>
      <c r="M510" s="16">
        <f t="shared" si="84"/>
        <v>1.1464247097474386E-5</v>
      </c>
      <c r="N510" s="16">
        <f t="shared" si="85"/>
        <v>6.1471411270985613E-4</v>
      </c>
      <c r="O510" s="16">
        <f t="shared" si="86"/>
        <v>3.88220486079472E-3</v>
      </c>
      <c r="P510" s="16">
        <f t="shared" si="87"/>
        <v>1.5436871710065015E-3</v>
      </c>
      <c r="Q510" s="16">
        <f t="shared" si="88"/>
        <v>9.75753599607165E-3</v>
      </c>
      <c r="R510" s="16">
        <f t="shared" si="89"/>
        <v>5.6183358933799613E-4</v>
      </c>
      <c r="S510" s="16">
        <f t="shared" si="90"/>
        <v>4.356843066718844E-3</v>
      </c>
      <c r="T510" s="16">
        <f t="shared" si="91"/>
        <v>9.75784519498165E-3</v>
      </c>
      <c r="U510" s="65">
        <f t="shared" si="92"/>
        <v>3.0474663991621218E-2</v>
      </c>
      <c r="V510" s="65"/>
      <c r="W510" s="65"/>
    </row>
    <row r="511" spans="1:23" x14ac:dyDescent="0.25">
      <c r="A511">
        <v>510</v>
      </c>
      <c r="B511">
        <v>6.3306791216660697E-4</v>
      </c>
      <c r="C511" s="16">
        <v>9.23842039823632E-9</v>
      </c>
      <c r="D511" s="16">
        <v>1.2574507511003701E-3</v>
      </c>
      <c r="E511" s="16">
        <v>2.33064091906841E-5</v>
      </c>
      <c r="F511" s="16">
        <v>7.7630142016924293E-6</v>
      </c>
      <c r="G511" s="16">
        <v>1.2073818189364701E-6</v>
      </c>
      <c r="H511" s="16">
        <v>6.8621601009811399E-4</v>
      </c>
      <c r="J511">
        <v>0.95413536991651804</v>
      </c>
      <c r="K511">
        <f t="shared" si="82"/>
        <v>8.8147036641155167E-9</v>
      </c>
      <c r="L511">
        <f t="shared" si="83"/>
        <v>1.2741749229022931E-3</v>
      </c>
      <c r="M511" s="16">
        <f t="shared" si="84"/>
        <v>-8.0390985690792078E-6</v>
      </c>
      <c r="N511" s="16">
        <f t="shared" si="85"/>
        <v>8.221030736931359E-2</v>
      </c>
      <c r="O511" s="16">
        <f t="shared" si="86"/>
        <v>0.44643145269661494</v>
      </c>
      <c r="P511" s="16">
        <f t="shared" si="87"/>
        <v>9.2934682551523595E-2</v>
      </c>
      <c r="Q511" s="16">
        <f t="shared" si="88"/>
        <v>1.3688410405566329</v>
      </c>
      <c r="R511" s="16">
        <f t="shared" si="89"/>
        <v>4.532734616773159E-2</v>
      </c>
      <c r="S511" s="16">
        <f t="shared" si="90"/>
        <v>0.15892863337603266</v>
      </c>
      <c r="T511" s="16">
        <f t="shared" si="91"/>
        <v>1.368909250396956</v>
      </c>
      <c r="U511" s="65">
        <f t="shared" si="92"/>
        <v>3.5635827131148052</v>
      </c>
      <c r="V511" s="65"/>
      <c r="W511" s="65"/>
    </row>
    <row r="512" spans="1:23" x14ac:dyDescent="0.25">
      <c r="A512">
        <v>511</v>
      </c>
      <c r="B512" s="16">
        <v>4.8593370419248598E-4</v>
      </c>
      <c r="C512" s="16">
        <v>5.1675856368973199E-9</v>
      </c>
      <c r="D512" s="16">
        <v>9.0928450542337503E-4</v>
      </c>
      <c r="E512" s="16">
        <v>9.4618852776699893E-6</v>
      </c>
      <c r="F512" s="16">
        <v>9.9614088402117006E-6</v>
      </c>
      <c r="G512" s="16">
        <v>2.1504717200690602E-6</v>
      </c>
      <c r="H512" s="16">
        <v>2.7858403187043702E-4</v>
      </c>
      <c r="J512">
        <v>0.95577222522957705</v>
      </c>
      <c r="K512">
        <f t="shared" si="82"/>
        <v>4.9390348232417527E-9</v>
      </c>
      <c r="L512">
        <f t="shared" si="83"/>
        <v>9.3135262723823063E-4</v>
      </c>
      <c r="M512" s="16">
        <f t="shared" si="84"/>
        <v>4.0514781146741318E-5</v>
      </c>
      <c r="N512" s="16">
        <f t="shared" si="85"/>
        <v>1.5202568256437391E-4</v>
      </c>
      <c r="O512" s="16">
        <f t="shared" si="86"/>
        <v>4.4761155742744727E-3</v>
      </c>
      <c r="P512" s="16">
        <f t="shared" si="87"/>
        <v>3.1853491593265425E-3</v>
      </c>
      <c r="Q512" s="16">
        <f t="shared" si="88"/>
        <v>1.4170129293053738E-2</v>
      </c>
      <c r="R512" s="16">
        <f t="shared" si="89"/>
        <v>9.9893506060197844E-5</v>
      </c>
      <c r="S512" s="16">
        <f t="shared" si="90"/>
        <v>5.0482792339913794E-3</v>
      </c>
      <c r="T512" s="16">
        <f t="shared" si="91"/>
        <v>1.4170662395082488E-2</v>
      </c>
      <c r="U512" s="65">
        <f t="shared" si="92"/>
        <v>4.1302454844353194E-2</v>
      </c>
      <c r="V512" s="65"/>
      <c r="W512" s="65"/>
    </row>
    <row r="513" spans="1:23" x14ac:dyDescent="0.25">
      <c r="A513">
        <v>512</v>
      </c>
      <c r="B513">
        <v>4.3931572715990598E-4</v>
      </c>
      <c r="C513" s="16">
        <v>4.6549480106172901E-9</v>
      </c>
      <c r="D513" s="16">
        <v>9.0602350783121799E-4</v>
      </c>
      <c r="E513" s="16">
        <v>8.4925604194195493E-6</v>
      </c>
      <c r="F513" s="16">
        <v>1.1019073676874999E-5</v>
      </c>
      <c r="G513" s="16">
        <v>2.3873302785776099E-6</v>
      </c>
      <c r="H513" s="16">
        <v>2.5004444546262202E-4</v>
      </c>
      <c r="J513">
        <v>0.95576622811198098</v>
      </c>
      <c r="K513">
        <f t="shared" si="82"/>
        <v>4.4490421021650568E-9</v>
      </c>
      <c r="L513">
        <f t="shared" si="83"/>
        <v>9.3044433051553497E-4</v>
      </c>
      <c r="M513" s="16">
        <f t="shared" si="84"/>
        <v>-5.181287619572303E-5</v>
      </c>
      <c r="N513" s="16">
        <f t="shared" si="85"/>
        <v>1.1466523748634539E-2</v>
      </c>
      <c r="O513" s="16">
        <f t="shared" si="86"/>
        <v>2.5430455950796328E-2</v>
      </c>
      <c r="P513" s="16">
        <f t="shared" si="87"/>
        <v>3.5787700892348636E-3</v>
      </c>
      <c r="Q513" s="16">
        <f t="shared" si="88"/>
        <v>4.3801741684946251E-2</v>
      </c>
      <c r="R513" s="16">
        <f t="shared" si="89"/>
        <v>1.3743365441710464E-2</v>
      </c>
      <c r="S513" s="16">
        <f t="shared" si="90"/>
        <v>3.5728416150918284E-2</v>
      </c>
      <c r="T513" s="16">
        <f t="shared" si="91"/>
        <v>4.3802564091234397E-2</v>
      </c>
      <c r="U513" s="65">
        <f t="shared" si="92"/>
        <v>0.17755183715747513</v>
      </c>
      <c r="V513" s="65"/>
      <c r="W513" s="65"/>
    </row>
    <row r="514" spans="1:23" x14ac:dyDescent="0.25">
      <c r="A514">
        <v>513</v>
      </c>
      <c r="B514">
        <v>4.3506406015243098E-4</v>
      </c>
      <c r="C514" s="16">
        <v>4.4750355928217896E-9</v>
      </c>
      <c r="D514" s="16">
        <v>8.7897039749221598E-4</v>
      </c>
      <c r="E514" s="16">
        <v>7.9229053871610897E-6</v>
      </c>
      <c r="F514" s="16">
        <v>1.11131646425913E-5</v>
      </c>
      <c r="G514" s="16">
        <v>2.4825619356772599E-6</v>
      </c>
      <c r="H514" s="16">
        <v>2.3327193454451999E-4</v>
      </c>
      <c r="J514">
        <v>0.95589863489315996</v>
      </c>
      <c r="K514">
        <f t="shared" si="82"/>
        <v>4.2776804142766512E-9</v>
      </c>
      <c r="L514">
        <f t="shared" si="83"/>
        <v>9.0367481367748307E-4</v>
      </c>
      <c r="M514" s="16">
        <f t="shared" si="84"/>
        <v>-3.3546693372621038E-5</v>
      </c>
      <c r="N514" s="16">
        <f t="shared" si="85"/>
        <v>1.3391918031289252E-2</v>
      </c>
      <c r="O514" s="16">
        <f t="shared" si="86"/>
        <v>3.6846939932237865E-2</v>
      </c>
      <c r="P514" s="16">
        <f t="shared" si="87"/>
        <v>7.7256598903842144E-3</v>
      </c>
      <c r="Q514" s="16">
        <f t="shared" si="88"/>
        <v>6.8815538831981118E-2</v>
      </c>
      <c r="R514" s="16">
        <f t="shared" si="89"/>
        <v>1.607115366013678E-2</v>
      </c>
      <c r="S514" s="16">
        <f t="shared" si="90"/>
        <v>5.5908666390570884E-2</v>
      </c>
      <c r="T514" s="16">
        <f t="shared" si="91"/>
        <v>6.8816986120410095E-2</v>
      </c>
      <c r="U514" s="65">
        <f t="shared" si="92"/>
        <v>0.26757686285701021</v>
      </c>
      <c r="V514" s="65"/>
      <c r="W514" s="65"/>
    </row>
    <row r="515" spans="1:23" x14ac:dyDescent="0.25">
      <c r="A515">
        <v>514</v>
      </c>
      <c r="B515">
        <v>5.1543442239671705E-4</v>
      </c>
      <c r="C515" s="16">
        <v>6.1260307394430599E-9</v>
      </c>
      <c r="D515" s="16">
        <v>1.0187637385069E-3</v>
      </c>
      <c r="E515" s="16">
        <v>1.2552405680429401E-5</v>
      </c>
      <c r="F515" s="16">
        <v>9.4371650122127101E-6</v>
      </c>
      <c r="G515" s="16">
        <v>1.8161999199152101E-6</v>
      </c>
      <c r="H515" s="16">
        <v>3.6957935457202699E-4</v>
      </c>
      <c r="J515">
        <v>0.95524477079787595</v>
      </c>
      <c r="K515">
        <f t="shared" ref="K515:K578" si="93">C515*J515</f>
        <v>5.8518588296000285E-9</v>
      </c>
      <c r="L515">
        <f t="shared" ref="L515:L578" si="94">SUM($Z$9*B515,$AA$9*C515,$AB$9*D515,$AC$9*E515,$AD$9*F515,$AE$9*G515)</f>
        <v>1.0394481424205011E-3</v>
      </c>
      <c r="M515" s="16">
        <f t="shared" ref="M515:M578" si="95">$Z$8*B515+$AA$8*C515+$AB$8*D515+$AD$8*F515+$AE$8*G515</f>
        <v>-8.579297627066942E-6</v>
      </c>
      <c r="N515" s="16">
        <f t="shared" si="85"/>
        <v>2.268706429158206E-3</v>
      </c>
      <c r="O515" s="16">
        <f t="shared" si="86"/>
        <v>1.1269929486059198E-2</v>
      </c>
      <c r="P515" s="16">
        <f t="shared" si="87"/>
        <v>3.2680990183014394E-3</v>
      </c>
      <c r="Q515" s="16">
        <f t="shared" si="88"/>
        <v>2.8462637927881031E-2</v>
      </c>
      <c r="R515" s="16">
        <f t="shared" si="89"/>
        <v>1.8626819260525694E-3</v>
      </c>
      <c r="S515" s="16">
        <f t="shared" si="90"/>
        <v>9.107685533297924E-3</v>
      </c>
      <c r="T515" s="16">
        <f t="shared" si="91"/>
        <v>2.8463628225085868E-2</v>
      </c>
      <c r="U515" s="65">
        <f t="shared" si="92"/>
        <v>8.4703368545836238E-2</v>
      </c>
      <c r="V515" s="65"/>
      <c r="W515" s="65"/>
    </row>
    <row r="516" spans="1:23" x14ac:dyDescent="0.25">
      <c r="A516">
        <v>515</v>
      </c>
      <c r="B516">
        <v>5.0658266313658199E-4</v>
      </c>
      <c r="C516" s="16">
        <v>6.1342634338121599E-9</v>
      </c>
      <c r="D516" s="16">
        <v>1.03844430373439E-3</v>
      </c>
      <c r="E516" s="16">
        <v>1.28092202058054E-5</v>
      </c>
      <c r="F516" s="16">
        <v>9.6108948341979908E-6</v>
      </c>
      <c r="G516" s="16">
        <v>1.81417302640112E-6</v>
      </c>
      <c r="H516" s="16">
        <v>3.7714108429988402E-4</v>
      </c>
      <c r="J516">
        <v>0.95514543017517295</v>
      </c>
      <c r="K516">
        <f t="shared" si="93"/>
        <v>5.859113686296349E-9</v>
      </c>
      <c r="L516">
        <f t="shared" si="94"/>
        <v>1.0594741321657533E-3</v>
      </c>
      <c r="M516" s="16">
        <f t="shared" si="95"/>
        <v>-4.63088058925893E-5</v>
      </c>
      <c r="N516" s="16">
        <f t="shared" ref="N516:N579" si="96">(B516-$B$2)^2/$B$2/$B$2</f>
        <v>8.7850347079708826E-4</v>
      </c>
      <c r="O516" s="16">
        <f t="shared" ref="O516:O579" si="97">(C516-$C$2)^2/$C$2/$C$2</f>
        <v>1.1587764286399736E-2</v>
      </c>
      <c r="P516" s="16">
        <f t="shared" ref="P516:P579" si="98">(D516-$D$2)^2/$D$2/$D$2</f>
        <v>6.0201674554304536E-3</v>
      </c>
      <c r="Q516" s="16">
        <f t="shared" ref="Q516:Q579" si="99">(E516-$E$2)^2/$E$2/$E$2</f>
        <v>3.7102387846277833E-2</v>
      </c>
      <c r="R516" s="16">
        <f t="shared" ref="R516:R579" si="100">(F516-$F$2)^2/$F$2/$F$2</f>
        <v>6.5250629062702545E-4</v>
      </c>
      <c r="S516" s="16">
        <f t="shared" ref="S516:S579" si="101">(G516-$G$2)^2/$G$2/$G$2</f>
        <v>9.3013867666941995E-3</v>
      </c>
      <c r="T516" s="16">
        <f t="shared" ref="T516:T579" si="102">(H516-$H$2)^2/$H$2/$H$2</f>
        <v>3.7103983481288863E-2</v>
      </c>
      <c r="U516" s="65">
        <f t="shared" ref="U516:U579" si="103">SUM(N516:T516)</f>
        <v>0.1026466995975152</v>
      </c>
      <c r="V516" s="65"/>
      <c r="W516" s="65"/>
    </row>
    <row r="517" spans="1:23" x14ac:dyDescent="0.25">
      <c r="A517">
        <v>516</v>
      </c>
      <c r="B517">
        <v>5.73466459166038E-4</v>
      </c>
      <c r="C517" s="16">
        <v>7.3992565911270103E-9</v>
      </c>
      <c r="D517" s="16">
        <v>1.1081439988398E-3</v>
      </c>
      <c r="E517" s="16">
        <v>1.6476046221972999E-5</v>
      </c>
      <c r="F517" s="16">
        <v>8.5147510706207396E-6</v>
      </c>
      <c r="G517" s="16">
        <v>1.5050978219571199E-6</v>
      </c>
      <c r="H517" s="16">
        <v>4.85104706158862E-4</v>
      </c>
      <c r="J517">
        <v>0.95483064028920706</v>
      </c>
      <c r="K517">
        <f t="shared" si="93"/>
        <v>7.0650369085699386E-9</v>
      </c>
      <c r="L517">
        <f t="shared" si="94"/>
        <v>1.1266711995464075E-3</v>
      </c>
      <c r="M517" s="16">
        <f t="shared" si="95"/>
        <v>2.026171878566856E-5</v>
      </c>
      <c r="N517" s="16">
        <f t="shared" si="96"/>
        <v>2.7417476242034052E-2</v>
      </c>
      <c r="O517" s="16">
        <f t="shared" si="97"/>
        <v>0.11293813166646027</v>
      </c>
      <c r="P517" s="16">
        <f t="shared" si="98"/>
        <v>2.2475061571709216E-2</v>
      </c>
      <c r="Q517" s="16">
        <f t="shared" si="99"/>
        <v>0.28518227912973221</v>
      </c>
      <c r="R517" s="16">
        <f t="shared" si="100"/>
        <v>1.8682252503446264E-2</v>
      </c>
      <c r="S517" s="16">
        <f t="shared" si="101"/>
        <v>6.2690078424224929E-2</v>
      </c>
      <c r="T517" s="16">
        <f t="shared" si="102"/>
        <v>0.28519299679066185</v>
      </c>
      <c r="U517" s="65">
        <f t="shared" si="103"/>
        <v>0.81457827632826874</v>
      </c>
      <c r="V517" s="65"/>
      <c r="W517" s="65"/>
    </row>
    <row r="518" spans="1:23" x14ac:dyDescent="0.25">
      <c r="A518">
        <v>517</v>
      </c>
      <c r="B518">
        <v>4.51989564034393E-4</v>
      </c>
      <c r="C518" s="16">
        <v>4.2649997959349404E-9</v>
      </c>
      <c r="D518" s="16">
        <v>8.0490557507285497E-4</v>
      </c>
      <c r="E518" s="16">
        <v>6.9206892503416002E-6</v>
      </c>
      <c r="F518" s="16">
        <v>1.0659521652614601E-5</v>
      </c>
      <c r="G518" s="16">
        <v>2.6025673836841301E-6</v>
      </c>
      <c r="H518" s="16">
        <v>2.0376323049603199E-4</v>
      </c>
      <c r="J518">
        <v>0.95627927889008602</v>
      </c>
      <c r="K518">
        <f t="shared" si="93"/>
        <v>4.078530929323029E-9</v>
      </c>
      <c r="L518">
        <f t="shared" si="94"/>
        <v>8.2882292076197242E-4</v>
      </c>
      <c r="M518" s="16">
        <f t="shared" si="95"/>
        <v>7.5156207306813639E-5</v>
      </c>
      <c r="N518" s="16">
        <f t="shared" si="96"/>
        <v>6.613271639557888E-3</v>
      </c>
      <c r="O518" s="16">
        <f t="shared" si="97"/>
        <v>5.2845335435915776E-2</v>
      </c>
      <c r="P518" s="16">
        <f t="shared" si="98"/>
        <v>2.7143392843830008E-2</v>
      </c>
      <c r="Q518" s="16">
        <f t="shared" si="99"/>
        <v>0.12647970372498596</v>
      </c>
      <c r="R518" s="16">
        <f t="shared" si="100"/>
        <v>6.5248999404977446E-3</v>
      </c>
      <c r="S518" s="16">
        <f t="shared" si="101"/>
        <v>8.7745897246874607E-2</v>
      </c>
      <c r="T518" s="16">
        <f t="shared" si="102"/>
        <v>0.12648305662112</v>
      </c>
      <c r="U518" s="65">
        <f t="shared" si="103"/>
        <v>0.43383555745278202</v>
      </c>
      <c r="V518" s="65"/>
      <c r="W518" s="65"/>
    </row>
    <row r="519" spans="1:23" x14ac:dyDescent="0.25">
      <c r="A519">
        <v>518</v>
      </c>
      <c r="B519" s="16">
        <v>4.8622875381794698E-4</v>
      </c>
      <c r="C519" s="16">
        <v>5.22558795266566E-9</v>
      </c>
      <c r="D519" s="16">
        <v>9.1914366497124504E-4</v>
      </c>
      <c r="E519" s="16">
        <v>9.6707698009468307E-6</v>
      </c>
      <c r="F519" s="16">
        <v>9.9598536827526392E-6</v>
      </c>
      <c r="G519" s="16">
        <v>2.1268383517237702E-6</v>
      </c>
      <c r="H519" s="16">
        <v>2.8473430118582902E-4</v>
      </c>
      <c r="J519">
        <v>0.95572340292288405</v>
      </c>
      <c r="K519">
        <f t="shared" si="93"/>
        <v>4.9942167003944513E-9</v>
      </c>
      <c r="L519">
        <f t="shared" si="94"/>
        <v>9.411849851005213E-4</v>
      </c>
      <c r="M519" s="16">
        <f t="shared" si="95"/>
        <v>3.1272522535372571E-5</v>
      </c>
      <c r="N519" s="16">
        <f t="shared" si="96"/>
        <v>1.3759700944321302E-4</v>
      </c>
      <c r="O519" s="16">
        <f t="shared" si="97"/>
        <v>3.184397436958726E-3</v>
      </c>
      <c r="P519" s="16">
        <f t="shared" si="98"/>
        <v>2.1351871091126904E-3</v>
      </c>
      <c r="Q519" s="16">
        <f t="shared" si="99"/>
        <v>9.9181433331882365E-3</v>
      </c>
      <c r="R519" s="16">
        <f t="shared" si="100"/>
        <v>9.676647672219487E-5</v>
      </c>
      <c r="S519" s="16">
        <f t="shared" si="101"/>
        <v>3.5141833551574375E-3</v>
      </c>
      <c r="T519" s="16">
        <f t="shared" si="102"/>
        <v>9.9185159721604677E-3</v>
      </c>
      <c r="U519" s="65">
        <f t="shared" si="103"/>
        <v>2.8904790692742967E-2</v>
      </c>
      <c r="V519" s="65"/>
      <c r="W519" s="65"/>
    </row>
    <row r="520" spans="1:23" x14ac:dyDescent="0.25">
      <c r="A520">
        <v>519</v>
      </c>
      <c r="B520">
        <v>5.6350551234970504E-4</v>
      </c>
      <c r="C520" s="16">
        <v>7.5206050703649905E-9</v>
      </c>
      <c r="D520" s="16">
        <v>1.14726124419811E-3</v>
      </c>
      <c r="E520" s="16">
        <v>1.7329924521766401E-5</v>
      </c>
      <c r="F520" s="16">
        <v>8.6806088068139897E-6</v>
      </c>
      <c r="G520" s="16">
        <v>1.4814575869585201E-6</v>
      </c>
      <c r="H520" s="16">
        <v>5.1024642722677198E-4</v>
      </c>
      <c r="J520">
        <v>0.95463972666181396</v>
      </c>
      <c r="K520">
        <f t="shared" si="93"/>
        <v>7.1794683687046867E-9</v>
      </c>
      <c r="L520">
        <f t="shared" si="94"/>
        <v>1.1660963987936261E-3</v>
      </c>
      <c r="M520" s="16">
        <f t="shared" si="95"/>
        <v>-3.9085374094216057E-5</v>
      </c>
      <c r="N520" s="16">
        <f t="shared" si="96"/>
        <v>2.1122671262119995E-2</v>
      </c>
      <c r="O520" s="16">
        <f t="shared" si="97"/>
        <v>0.12814555606527075</v>
      </c>
      <c r="P520" s="16">
        <f t="shared" si="98"/>
        <v>3.6293552148180482E-2</v>
      </c>
      <c r="Q520" s="16">
        <f t="shared" si="99"/>
        <v>0.37641427697934338</v>
      </c>
      <c r="R520" s="16">
        <f t="shared" si="100"/>
        <v>1.4368001082416046E-2</v>
      </c>
      <c r="S520" s="16">
        <f t="shared" si="101"/>
        <v>6.8724711362428748E-2</v>
      </c>
      <c r="T520" s="16">
        <f t="shared" si="102"/>
        <v>0.37643094397793408</v>
      </c>
      <c r="U520" s="65">
        <f t="shared" si="103"/>
        <v>1.0214997128776935</v>
      </c>
      <c r="V520" s="65"/>
      <c r="W520" s="65"/>
    </row>
    <row r="521" spans="1:23" x14ac:dyDescent="0.25">
      <c r="A521">
        <v>520</v>
      </c>
      <c r="B521">
        <v>5.0729144642082597E-4</v>
      </c>
      <c r="C521" s="16">
        <v>5.9871019032781601E-9</v>
      </c>
      <c r="D521" s="16">
        <v>1.0114872688396399E-3</v>
      </c>
      <c r="E521" s="16">
        <v>1.21810057369003E-5</v>
      </c>
      <c r="F521" s="16">
        <v>9.5857715044780101E-6</v>
      </c>
      <c r="G521" s="16">
        <v>1.8582069146787899E-6</v>
      </c>
      <c r="H521" s="16">
        <v>3.5864414693737799E-4</v>
      </c>
      <c r="J521">
        <v>0.95527721874844995</v>
      </c>
      <c r="K521">
        <f t="shared" si="93"/>
        <v>5.719342054527112E-9</v>
      </c>
      <c r="L521">
        <f t="shared" si="94"/>
        <v>1.0325110316613715E-3</v>
      </c>
      <c r="M521" s="16">
        <f t="shared" si="95"/>
        <v>-1.792813881971958E-5</v>
      </c>
      <c r="N521" s="16">
        <f t="shared" si="96"/>
        <v>9.6597731856447192E-4</v>
      </c>
      <c r="O521" s="16">
        <f t="shared" si="97"/>
        <v>6.5729837177566069E-3</v>
      </c>
      <c r="P521" s="16">
        <f t="shared" si="98"/>
        <v>2.4617995157241168E-3</v>
      </c>
      <c r="Q521" s="16">
        <f t="shared" si="99"/>
        <v>1.7990599920219442E-2</v>
      </c>
      <c r="R521" s="16">
        <f t="shared" si="100"/>
        <v>7.8913101400434249E-4</v>
      </c>
      <c r="S521" s="16">
        <f t="shared" si="101"/>
        <v>5.5521035763007364E-3</v>
      </c>
      <c r="T521" s="16">
        <f t="shared" si="102"/>
        <v>1.7991268585933501E-2</v>
      </c>
      <c r="U521" s="65">
        <f t="shared" si="103"/>
        <v>5.2323863648503215E-2</v>
      </c>
      <c r="V521" s="65"/>
      <c r="W521" s="65"/>
    </row>
    <row r="522" spans="1:23" x14ac:dyDescent="0.25">
      <c r="A522">
        <v>521</v>
      </c>
      <c r="B522">
        <v>6.2713334672194704E-4</v>
      </c>
      <c r="C522" s="16">
        <v>8.9212419325735605E-9</v>
      </c>
      <c r="D522" s="16">
        <v>1.2248868114569599E-3</v>
      </c>
      <c r="E522" s="16">
        <v>2.1930951593681801E-5</v>
      </c>
      <c r="F522" s="16">
        <v>7.8254021340542906E-6</v>
      </c>
      <c r="G522" s="16">
        <v>1.24987287965326E-6</v>
      </c>
      <c r="H522" s="16">
        <v>6.4571710948697501E-4</v>
      </c>
      <c r="J522">
        <v>0.95428768319725599</v>
      </c>
      <c r="K522">
        <f t="shared" si="93"/>
        <v>8.5134312950778337E-9</v>
      </c>
      <c r="L522">
        <f t="shared" si="94"/>
        <v>1.2417785673627894E-3</v>
      </c>
      <c r="M522" s="16">
        <f t="shared" si="95"/>
        <v>1.2488126081104808E-5</v>
      </c>
      <c r="N522" s="16">
        <f t="shared" si="96"/>
        <v>7.54388153392241E-2</v>
      </c>
      <c r="O522" s="16">
        <f t="shared" si="97"/>
        <v>0.37317834351657209</v>
      </c>
      <c r="P522" s="16">
        <f t="shared" si="98"/>
        <v>7.3473754154108728E-2</v>
      </c>
      <c r="Q522" s="16">
        <f t="shared" si="99"/>
        <v>1.0855784492700888</v>
      </c>
      <c r="R522" s="16">
        <f t="shared" si="100"/>
        <v>4.2673908025058285E-2</v>
      </c>
      <c r="S522" s="16">
        <f t="shared" si="101"/>
        <v>0.14250300019316192</v>
      </c>
      <c r="T522" s="16">
        <f t="shared" si="102"/>
        <v>1.0856291261477922</v>
      </c>
      <c r="U522" s="65">
        <f t="shared" si="103"/>
        <v>2.8784753966460062</v>
      </c>
      <c r="V522" s="65"/>
      <c r="W522" s="65"/>
    </row>
    <row r="523" spans="1:23" x14ac:dyDescent="0.25">
      <c r="A523">
        <v>522</v>
      </c>
      <c r="B523">
        <v>4.7342855203924702E-4</v>
      </c>
      <c r="C523" s="16">
        <v>5.2292854051041097E-9</v>
      </c>
      <c r="D523" s="16">
        <v>9.4526267140608502E-4</v>
      </c>
      <c r="E523" s="16">
        <v>9.9495958179533796E-6</v>
      </c>
      <c r="F523" s="16">
        <v>1.02418974247584E-5</v>
      </c>
      <c r="G523" s="16">
        <v>2.1259870016107101E-6</v>
      </c>
      <c r="H523" s="16">
        <v>2.9294408967992002E-4</v>
      </c>
      <c r="J523">
        <v>0.95558848680762498</v>
      </c>
      <c r="K523">
        <f t="shared" si="93"/>
        <v>4.9970449273486344E-9</v>
      </c>
      <c r="L523">
        <f t="shared" si="94"/>
        <v>9.6786722397180743E-4</v>
      </c>
      <c r="M523" s="16">
        <f t="shared" si="95"/>
        <v>-2.10101198933134E-5</v>
      </c>
      <c r="N523" s="16">
        <f t="shared" si="96"/>
        <v>1.4248243413269104E-3</v>
      </c>
      <c r="O523" s="16">
        <f t="shared" si="97"/>
        <v>3.1094928802659601E-3</v>
      </c>
      <c r="P523" s="16">
        <f t="shared" si="98"/>
        <v>3.6498155362114644E-4</v>
      </c>
      <c r="Q523" s="16">
        <f t="shared" si="99"/>
        <v>5.4212887780912961E-3</v>
      </c>
      <c r="R523" s="16">
        <f t="shared" si="100"/>
        <v>1.4771432021541441E-3</v>
      </c>
      <c r="S523" s="16">
        <f t="shared" si="101"/>
        <v>3.4640910595830762E-3</v>
      </c>
      <c r="T523" s="16">
        <f t="shared" si="102"/>
        <v>5.4213967751354656E-3</v>
      </c>
      <c r="U523" s="65">
        <f t="shared" si="103"/>
        <v>2.0683218590178E-2</v>
      </c>
      <c r="V523" s="65"/>
      <c r="W523" s="65"/>
    </row>
    <row r="524" spans="1:23" x14ac:dyDescent="0.25">
      <c r="A524">
        <v>523</v>
      </c>
      <c r="B524">
        <v>4.6681334996898202E-4</v>
      </c>
      <c r="C524" s="16">
        <v>5.0209051183021803E-9</v>
      </c>
      <c r="D524" s="16">
        <v>9.1992683779212805E-4</v>
      </c>
      <c r="E524" s="16">
        <v>9.2996265789000203E-6</v>
      </c>
      <c r="F524" s="16">
        <v>1.0375301272049999E-5</v>
      </c>
      <c r="G524" s="16">
        <v>2.2136045563991099E-6</v>
      </c>
      <c r="H524" s="16">
        <v>2.7380684745629901E-4</v>
      </c>
      <c r="J524">
        <v>0.95571084074074397</v>
      </c>
      <c r="K524">
        <f t="shared" si="93"/>
        <v>4.7985334518920812E-9</v>
      </c>
      <c r="L524">
        <f t="shared" si="94"/>
        <v>9.428860239875088E-4</v>
      </c>
      <c r="M524" s="16">
        <f t="shared" si="95"/>
        <v>-9.2593240495447937E-6</v>
      </c>
      <c r="N524" s="16">
        <f t="shared" si="96"/>
        <v>2.6206595767440818E-3</v>
      </c>
      <c r="O524" s="16">
        <f t="shared" si="97"/>
        <v>8.7215916092826997E-3</v>
      </c>
      <c r="P524" s="16">
        <f t="shared" si="98"/>
        <v>2.0607413793316373E-3</v>
      </c>
      <c r="Q524" s="16">
        <f t="shared" si="99"/>
        <v>1.7995060289356265E-2</v>
      </c>
      <c r="R524" s="16">
        <f t="shared" si="100"/>
        <v>2.6997934153814586E-3</v>
      </c>
      <c r="S524" s="16">
        <f t="shared" si="101"/>
        <v>1.0505186344317886E-2</v>
      </c>
      <c r="T524" s="16">
        <f t="shared" si="102"/>
        <v>1.7995515200876271E-2</v>
      </c>
      <c r="U524" s="65">
        <f t="shared" si="103"/>
        <v>6.2598547815290298E-2</v>
      </c>
      <c r="V524" s="65"/>
      <c r="W524" s="65"/>
    </row>
    <row r="525" spans="1:23" x14ac:dyDescent="0.25">
      <c r="A525">
        <v>524</v>
      </c>
      <c r="B525">
        <v>4.8472157664612898E-4</v>
      </c>
      <c r="C525" s="16">
        <v>5.09229509751316E-9</v>
      </c>
      <c r="D525" s="16">
        <v>8.9804317773916503E-4</v>
      </c>
      <c r="E525" s="16">
        <v>9.20990412421064E-6</v>
      </c>
      <c r="F525" s="16">
        <v>9.9812137333268505E-6</v>
      </c>
      <c r="G525" s="16">
        <v>2.1819920172091898E-6</v>
      </c>
      <c r="H525" s="16">
        <v>2.7116486838938802E-4</v>
      </c>
      <c r="J525">
        <v>0.955827607908591</v>
      </c>
      <c r="K525">
        <f t="shared" si="93"/>
        <v>4.8673562418206488E-9</v>
      </c>
      <c r="L525">
        <f t="shared" si="94"/>
        <v>9.2018250492793038E-4</v>
      </c>
      <c r="M525" s="16">
        <f t="shared" si="95"/>
        <v>4.9260648364327578E-5</v>
      </c>
      <c r="N525" s="16">
        <f t="shared" si="96"/>
        <v>2.188489263920926E-4</v>
      </c>
      <c r="O525" s="16">
        <f t="shared" si="97"/>
        <v>6.4800530581848445E-3</v>
      </c>
      <c r="P525" s="16">
        <f t="shared" si="98"/>
        <v>4.638152217319726E-3</v>
      </c>
      <c r="Q525" s="16">
        <f t="shared" si="99"/>
        <v>2.0306078679060827E-2</v>
      </c>
      <c r="R525" s="16">
        <f t="shared" si="100"/>
        <v>1.4406496987273397E-4</v>
      </c>
      <c r="S525" s="16">
        <f t="shared" si="101"/>
        <v>7.5255723454926019E-3</v>
      </c>
      <c r="T525" s="16">
        <f t="shared" si="102"/>
        <v>2.0306828254696634E-2</v>
      </c>
      <c r="U525" s="65">
        <f t="shared" si="103"/>
        <v>5.9619598451019468E-2</v>
      </c>
      <c r="V525" s="65"/>
      <c r="W525" s="65"/>
    </row>
    <row r="526" spans="1:23" x14ac:dyDescent="0.25">
      <c r="A526">
        <v>525</v>
      </c>
      <c r="B526">
        <v>5.9785872611734403E-4</v>
      </c>
      <c r="C526" s="16">
        <v>8.13829032341831E-9</v>
      </c>
      <c r="D526" s="16">
        <v>1.17071715787684E-3</v>
      </c>
      <c r="E526" s="16">
        <v>1.9132271441042501E-5</v>
      </c>
      <c r="F526" s="16">
        <v>8.18957157380746E-6</v>
      </c>
      <c r="G526" s="16">
        <v>1.3693362867258499E-6</v>
      </c>
      <c r="H526" s="16">
        <v>5.6331364785169901E-4</v>
      </c>
      <c r="J526">
        <v>0.95453755818526398</v>
      </c>
      <c r="K526">
        <f t="shared" si="93"/>
        <v>7.7683037731184761E-9</v>
      </c>
      <c r="L526">
        <f t="shared" si="94"/>
        <v>1.1884574990208574E-3</v>
      </c>
      <c r="M526" s="16">
        <f t="shared" si="95"/>
        <v>7.259953213830617E-6</v>
      </c>
      <c r="N526" s="16">
        <f t="shared" si="96"/>
        <v>4.6293830950438097E-2</v>
      </c>
      <c r="O526" s="16">
        <f t="shared" si="97"/>
        <v>0.22043767417807372</v>
      </c>
      <c r="P526" s="16">
        <f t="shared" si="98"/>
        <v>4.6159998281310448E-2</v>
      </c>
      <c r="Q526" s="16">
        <f t="shared" si="99"/>
        <v>0.61048602780180372</v>
      </c>
      <c r="R526" s="16">
        <f t="shared" si="100"/>
        <v>2.8782217910457875E-2</v>
      </c>
      <c r="S526" s="16">
        <f t="shared" si="101"/>
        <v>0.1011217464401909</v>
      </c>
      <c r="T526" s="16">
        <f t="shared" si="102"/>
        <v>0.61051227028246002</v>
      </c>
      <c r="U526" s="65">
        <f t="shared" si="103"/>
        <v>1.6637937658447348</v>
      </c>
      <c r="V526" s="65"/>
      <c r="W526" s="65"/>
    </row>
    <row r="527" spans="1:23" x14ac:dyDescent="0.25">
      <c r="A527">
        <v>526</v>
      </c>
      <c r="B527">
        <v>4.8594113944303198E-4</v>
      </c>
      <c r="C527" s="16">
        <v>5.4670179599846302E-9</v>
      </c>
      <c r="D527" s="16">
        <v>9.6316516892560797E-4</v>
      </c>
      <c r="E527" s="16">
        <v>1.0596949426417999E-5</v>
      </c>
      <c r="F527" s="16">
        <v>9.9858164995552995E-6</v>
      </c>
      <c r="G527" s="16">
        <v>2.0339220670094201E-6</v>
      </c>
      <c r="H527" s="16">
        <v>3.12004248174876E-4</v>
      </c>
      <c r="J527">
        <v>0.95550566954031602</v>
      </c>
      <c r="K527">
        <f t="shared" si="93"/>
        <v>5.2237666562440467E-9</v>
      </c>
      <c r="L527">
        <f t="shared" si="94"/>
        <v>9.8516525697376787E-4</v>
      </c>
      <c r="M527" s="16">
        <f t="shared" si="95"/>
        <v>-1.3282978087704058E-5</v>
      </c>
      <c r="N527" s="16">
        <f t="shared" si="96"/>
        <v>1.5165324562422844E-4</v>
      </c>
      <c r="O527" s="16">
        <f t="shared" si="97"/>
        <v>1.647664043076027E-4</v>
      </c>
      <c r="P527" s="16">
        <f t="shared" si="98"/>
        <v>2.7787261316419298E-7</v>
      </c>
      <c r="Q527" s="16">
        <f t="shared" si="99"/>
        <v>1.7840054885849549E-4</v>
      </c>
      <c r="R527" s="16">
        <f t="shared" si="100"/>
        <v>1.554855541603889E-4</v>
      </c>
      <c r="S527" s="16">
        <f t="shared" si="101"/>
        <v>1.6908351932350989E-4</v>
      </c>
      <c r="T527" s="16">
        <f t="shared" si="102"/>
        <v>1.784005307981415E-4</v>
      </c>
      <c r="U527" s="65">
        <f t="shared" si="103"/>
        <v>9.9806767568553102E-4</v>
      </c>
      <c r="V527" s="65"/>
      <c r="W527" s="65"/>
    </row>
    <row r="528" spans="1:23" x14ac:dyDescent="0.25">
      <c r="A528">
        <v>527</v>
      </c>
      <c r="B528">
        <v>4.6639851699123799E-4</v>
      </c>
      <c r="C528" s="16">
        <v>5.3852456739137101E-9</v>
      </c>
      <c r="D528" s="16">
        <v>9.891478691914301E-4</v>
      </c>
      <c r="E528" s="16">
        <v>1.0716745960235401E-5</v>
      </c>
      <c r="F528" s="16">
        <v>1.04173575388622E-5</v>
      </c>
      <c r="G528" s="16">
        <v>2.065447280209E-6</v>
      </c>
      <c r="H528" s="16">
        <v>3.15531811086297E-4</v>
      </c>
      <c r="J528">
        <v>0.95536930858020797</v>
      </c>
      <c r="K528">
        <f t="shared" si="93"/>
        <v>5.144898436021497E-9</v>
      </c>
      <c r="L528">
        <f t="shared" si="94"/>
        <v>1.0120426463036897E-3</v>
      </c>
      <c r="M528" s="16">
        <f t="shared" si="95"/>
        <v>-7.9245612321213649E-5</v>
      </c>
      <c r="N528" s="16">
        <f t="shared" si="96"/>
        <v>2.7076968580537855E-3</v>
      </c>
      <c r="O528" s="16">
        <f t="shared" si="97"/>
        <v>7.6184420838933283E-4</v>
      </c>
      <c r="P528" s="16">
        <f t="shared" si="98"/>
        <v>6.9880995719908431E-4</v>
      </c>
      <c r="Q528" s="16">
        <f t="shared" si="99"/>
        <v>4.8525404109885725E-6</v>
      </c>
      <c r="R528" s="16">
        <f t="shared" si="100"/>
        <v>3.1610991111485709E-3</v>
      </c>
      <c r="S528" s="16">
        <f t="shared" si="101"/>
        <v>8.239467917903788E-4</v>
      </c>
      <c r="T528" s="16">
        <f t="shared" si="102"/>
        <v>4.8467828631663997E-6</v>
      </c>
      <c r="U528" s="65">
        <f t="shared" si="103"/>
        <v>8.1630962498553065E-3</v>
      </c>
      <c r="V528" s="65"/>
      <c r="W528" s="65"/>
    </row>
    <row r="529" spans="1:23" x14ac:dyDescent="0.25">
      <c r="A529">
        <v>528</v>
      </c>
      <c r="B529">
        <v>4.9333354587369595E-4</v>
      </c>
      <c r="C529" s="16">
        <v>5.3955851238789598E-9</v>
      </c>
      <c r="D529" s="16">
        <v>9.3572563731627299E-4</v>
      </c>
      <c r="E529" s="16">
        <v>1.0163708090425899E-5</v>
      </c>
      <c r="F529" s="16">
        <v>9.8235956663807993E-6</v>
      </c>
      <c r="G529" s="16">
        <v>2.06019960516076E-6</v>
      </c>
      <c r="H529" s="16">
        <v>2.9924799801348001E-4</v>
      </c>
      <c r="J529">
        <v>0.95564424846150897</v>
      </c>
      <c r="K529">
        <f t="shared" si="93"/>
        <v>5.1562598907194067E-9</v>
      </c>
      <c r="L529">
        <f t="shared" si="94"/>
        <v>9.5742763266907149E-4</v>
      </c>
      <c r="M529" s="16">
        <f t="shared" si="95"/>
        <v>2.9239459078320425E-5</v>
      </c>
      <c r="N529" s="16">
        <f t="shared" si="96"/>
        <v>7.3465884941643897E-6</v>
      </c>
      <c r="O529" s="16">
        <f t="shared" si="97"/>
        <v>6.622676009351465E-4</v>
      </c>
      <c r="P529" s="16">
        <f t="shared" si="98"/>
        <v>8.4106001460561243E-4</v>
      </c>
      <c r="Q529" s="16">
        <f t="shared" si="99"/>
        <v>2.8830658655561708E-3</v>
      </c>
      <c r="R529" s="16">
        <f t="shared" si="100"/>
        <v>1.5826923592588236E-5</v>
      </c>
      <c r="S529" s="16">
        <f t="shared" si="101"/>
        <v>6.8073231467866461E-4</v>
      </c>
      <c r="T529" s="16">
        <f t="shared" si="102"/>
        <v>2.8832004079469356E-3</v>
      </c>
      <c r="U529" s="65">
        <f t="shared" si="103"/>
        <v>7.9734997158092819E-3</v>
      </c>
      <c r="V529" s="65"/>
      <c r="W529" s="65"/>
    </row>
    <row r="530" spans="1:23" x14ac:dyDescent="0.25">
      <c r="A530">
        <v>529</v>
      </c>
      <c r="B530">
        <v>5.6232411003535605E-4</v>
      </c>
      <c r="C530" s="16">
        <v>6.9963390568433702E-9</v>
      </c>
      <c r="D530" s="16">
        <v>1.0675925883913101E-3</v>
      </c>
      <c r="E530" s="16">
        <v>1.50152926122373E-5</v>
      </c>
      <c r="F530" s="16">
        <v>8.6679950722775504E-6</v>
      </c>
      <c r="G530" s="16">
        <v>1.59107712700627E-6</v>
      </c>
      <c r="H530" s="16">
        <v>4.4209486366537102E-4</v>
      </c>
      <c r="J530">
        <v>0.95502323350801399</v>
      </c>
      <c r="K530">
        <f t="shared" si="93"/>
        <v>6.6816663487849646E-9</v>
      </c>
      <c r="L530">
        <f t="shared" si="94"/>
        <v>1.0865126593238145E-3</v>
      </c>
      <c r="M530" s="16">
        <f t="shared" si="95"/>
        <v>3.8135560746897565E-5</v>
      </c>
      <c r="N530" s="16">
        <f t="shared" si="96"/>
        <v>2.0430466538869312E-2</v>
      </c>
      <c r="O530" s="16">
        <f t="shared" si="97"/>
        <v>6.933163917071157E-2</v>
      </c>
      <c r="P530" s="16">
        <f t="shared" si="98"/>
        <v>1.1628776114244496E-2</v>
      </c>
      <c r="Q530" s="16">
        <f t="shared" si="99"/>
        <v>0.1584192529101425</v>
      </c>
      <c r="R530" s="16">
        <f t="shared" si="100"/>
        <v>1.4676235315239948E-2</v>
      </c>
      <c r="S530" s="16">
        <f t="shared" si="101"/>
        <v>4.3080125515531309E-2</v>
      </c>
      <c r="T530" s="16">
        <f t="shared" si="102"/>
        <v>0.15842443924674879</v>
      </c>
      <c r="U530" s="65">
        <f t="shared" si="103"/>
        <v>0.47599093481148791</v>
      </c>
      <c r="V530" s="65"/>
      <c r="W530" s="65"/>
    </row>
    <row r="531" spans="1:23" x14ac:dyDescent="0.25">
      <c r="A531">
        <v>530</v>
      </c>
      <c r="B531">
        <v>3.7539130046087399E-4</v>
      </c>
      <c r="C531" s="16">
        <v>3.2483214264478401E-9</v>
      </c>
      <c r="D531" s="16">
        <v>7.3709582175701595E-4</v>
      </c>
      <c r="E531" s="16">
        <v>4.8301215518956904E-6</v>
      </c>
      <c r="F531" s="16">
        <v>1.2799516337019099E-5</v>
      </c>
      <c r="G531" s="16">
        <v>3.4148313456694E-6</v>
      </c>
      <c r="H531" s="16">
        <v>1.4221104584523199E-4</v>
      </c>
      <c r="J531">
        <v>0.95657627674809398</v>
      </c>
      <c r="K531">
        <f t="shared" si="93"/>
        <v>3.1072672157925324E-9</v>
      </c>
      <c r="L531">
        <f t="shared" si="94"/>
        <v>7.6610643745529715E-4</v>
      </c>
      <c r="M531" s="16">
        <f t="shared" si="95"/>
        <v>-1.5323836533549163E-5</v>
      </c>
      <c r="N531" s="16">
        <f t="shared" si="96"/>
        <v>5.6173527696006725E-2</v>
      </c>
      <c r="O531" s="16">
        <f t="shared" si="97"/>
        <v>0.17094904840812392</v>
      </c>
      <c r="P531" s="16">
        <f t="shared" si="98"/>
        <v>5.5280683321286959E-2</v>
      </c>
      <c r="Q531" s="16">
        <f t="shared" si="99"/>
        <v>0.30281356914974145</v>
      </c>
      <c r="R531" s="16">
        <f t="shared" si="100"/>
        <v>8.8656557400671132E-2</v>
      </c>
      <c r="S531" s="16">
        <f t="shared" si="101"/>
        <v>0.49107961777335357</v>
      </c>
      <c r="T531" s="16">
        <f t="shared" si="102"/>
        <v>0.30281855521001555</v>
      </c>
      <c r="U531" s="65">
        <f t="shared" si="103"/>
        <v>1.4677715589591993</v>
      </c>
      <c r="V531" s="65"/>
      <c r="W531" s="65"/>
    </row>
    <row r="532" spans="1:23" x14ac:dyDescent="0.25">
      <c r="A532">
        <v>531</v>
      </c>
      <c r="B532">
        <v>5.0828342793869197E-4</v>
      </c>
      <c r="C532" s="16">
        <v>5.3794279418293701E-9</v>
      </c>
      <c r="D532" s="16">
        <v>9.0480499620508603E-4</v>
      </c>
      <c r="E532" s="16">
        <v>9.8019401274552206E-6</v>
      </c>
      <c r="F532" s="16">
        <v>9.5206288838657496E-6</v>
      </c>
      <c r="G532" s="16">
        <v>2.0656381275101799E-6</v>
      </c>
      <c r="H532" s="16">
        <v>2.8859609952384301E-4</v>
      </c>
      <c r="J532">
        <v>0.95580369625809602</v>
      </c>
      <c r="K532">
        <f t="shared" si="93"/>
        <v>5.1416771105545941E-9</v>
      </c>
      <c r="L532">
        <f t="shared" si="94"/>
        <v>9.2590651267238588E-4</v>
      </c>
      <c r="M532" s="16">
        <f t="shared" si="95"/>
        <v>9.0660343204997953E-5</v>
      </c>
      <c r="N532" s="16">
        <f t="shared" si="96"/>
        <v>1.0953715770811564E-3</v>
      </c>
      <c r="O532" s="16">
        <f t="shared" si="97"/>
        <v>8.2093806591149404E-4</v>
      </c>
      <c r="P532" s="16">
        <f t="shared" si="98"/>
        <v>3.7316542380955524E-3</v>
      </c>
      <c r="Q532" s="16">
        <f t="shared" si="99"/>
        <v>7.6347549299739144E-3</v>
      </c>
      <c r="R532" s="16">
        <f t="shared" si="100"/>
        <v>1.2038356435061213E-3</v>
      </c>
      <c r="S532" s="16">
        <f t="shared" si="101"/>
        <v>8.29412677986613E-4</v>
      </c>
      <c r="T532" s="16">
        <f t="shared" si="102"/>
        <v>7.6352079403563282E-3</v>
      </c>
      <c r="U532" s="65">
        <f t="shared" si="103"/>
        <v>2.2951175072911181E-2</v>
      </c>
      <c r="V532" s="65"/>
      <c r="W532" s="65"/>
    </row>
    <row r="533" spans="1:23" x14ac:dyDescent="0.25">
      <c r="A533">
        <v>532</v>
      </c>
      <c r="B533">
        <v>4.6162615201800601E-4</v>
      </c>
      <c r="C533" s="16">
        <v>4.8273915004529896E-9</v>
      </c>
      <c r="D533" s="16">
        <v>8.9387589984069504E-4</v>
      </c>
      <c r="E533" s="16">
        <v>8.6904862526380095E-6</v>
      </c>
      <c r="F533" s="16">
        <v>1.04795896923436E-5</v>
      </c>
      <c r="G533" s="16">
        <v>2.3016754945845499E-6</v>
      </c>
      <c r="H533" s="16">
        <v>2.5587175508721001E-4</v>
      </c>
      <c r="J533">
        <v>0.95583783976821401</v>
      </c>
      <c r="K533">
        <f t="shared" si="93"/>
        <v>4.614203463508423E-9</v>
      </c>
      <c r="L533">
        <f t="shared" si="94"/>
        <v>9.1713192732846636E-4</v>
      </c>
      <c r="M533" s="16">
        <f t="shared" si="95"/>
        <v>6.1203767075456639E-6</v>
      </c>
      <c r="N533" s="16">
        <f t="shared" si="96"/>
        <v>3.8112674385009006E-3</v>
      </c>
      <c r="O533" s="16">
        <f t="shared" si="97"/>
        <v>1.6469016201498481E-2</v>
      </c>
      <c r="P533" s="16">
        <f t="shared" si="98"/>
        <v>5.2458658086791407E-3</v>
      </c>
      <c r="Q533" s="16">
        <f t="shared" si="99"/>
        <v>3.642773180252494E-2</v>
      </c>
      <c r="R533" s="16">
        <f t="shared" si="100"/>
        <v>3.9104282497212251E-3</v>
      </c>
      <c r="S533" s="16">
        <f t="shared" si="101"/>
        <v>2.1420928373163846E-2</v>
      </c>
      <c r="T533" s="16">
        <f t="shared" si="102"/>
        <v>3.6428709091066012E-2</v>
      </c>
      <c r="U533" s="65">
        <f t="shared" si="103"/>
        <v>0.12371394696515456</v>
      </c>
      <c r="V533" s="65"/>
      <c r="W533" s="65"/>
    </row>
    <row r="534" spans="1:23" x14ac:dyDescent="0.25">
      <c r="A534">
        <v>533</v>
      </c>
      <c r="B534" s="16">
        <v>5.5410223464375202E-4</v>
      </c>
      <c r="C534" s="16">
        <v>6.73354044820868E-9</v>
      </c>
      <c r="D534" s="16">
        <v>1.0421424366461999E-3</v>
      </c>
      <c r="E534" s="16">
        <v>1.41106323352631E-5</v>
      </c>
      <c r="F534" s="16">
        <v>8.7867636696974695E-6</v>
      </c>
      <c r="G534" s="16">
        <v>1.6527181863402701E-6</v>
      </c>
      <c r="H534" s="16">
        <v>4.1545848645749999E-4</v>
      </c>
      <c r="J534">
        <v>0.95514426115071605</v>
      </c>
      <c r="K534">
        <f t="shared" si="93"/>
        <v>6.4315025163327411E-9</v>
      </c>
      <c r="L534">
        <f t="shared" si="94"/>
        <v>1.0613619486314868E-3</v>
      </c>
      <c r="M534" s="16">
        <f t="shared" si="95"/>
        <v>4.6842520656017238E-5</v>
      </c>
      <c r="N534" s="16">
        <f t="shared" si="96"/>
        <v>1.5932511847063704E-2</v>
      </c>
      <c r="O534" s="16">
        <f t="shared" si="97"/>
        <v>4.6593908606831096E-2</v>
      </c>
      <c r="P534" s="16">
        <f t="shared" si="98"/>
        <v>6.6304013839163321E-3</v>
      </c>
      <c r="Q534" s="16">
        <f t="shared" si="99"/>
        <v>9.846387588935572E-2</v>
      </c>
      <c r="R534" s="16">
        <f t="shared" si="100"/>
        <v>1.19035685368368E-2</v>
      </c>
      <c r="S534" s="16">
        <f t="shared" si="101"/>
        <v>3.1278377736822349E-2</v>
      </c>
      <c r="T534" s="16">
        <f t="shared" si="102"/>
        <v>9.8466748710887494E-2</v>
      </c>
      <c r="U534" s="65">
        <f t="shared" si="103"/>
        <v>0.3092693927117135</v>
      </c>
      <c r="V534" s="65"/>
      <c r="W534" s="65"/>
    </row>
    <row r="535" spans="1:23" x14ac:dyDescent="0.25">
      <c r="A535">
        <v>534</v>
      </c>
      <c r="B535">
        <v>4.6031361021228002E-4</v>
      </c>
      <c r="C535" s="16">
        <v>5.08726830252478E-9</v>
      </c>
      <c r="D535" s="16">
        <v>9.4583111933274199E-4</v>
      </c>
      <c r="E535" s="16">
        <v>9.6850114818777803E-6</v>
      </c>
      <c r="F535" s="16">
        <v>1.05345673724188E-5</v>
      </c>
      <c r="G535" s="16">
        <v>2.1853806203994102E-6</v>
      </c>
      <c r="H535" s="16">
        <v>2.85154006742846E-4</v>
      </c>
      <c r="J535">
        <v>0.95557960248134499</v>
      </c>
      <c r="K535">
        <f t="shared" si="93"/>
        <v>4.8612898222425759E-9</v>
      </c>
      <c r="L535">
        <f t="shared" si="94"/>
        <v>9.6908054742967644E-4</v>
      </c>
      <c r="M535" s="16">
        <f t="shared" si="95"/>
        <v>-4.8453327005116485E-5</v>
      </c>
      <c r="N535" s="16">
        <f t="shared" si="96"/>
        <v>4.1477761987710974E-3</v>
      </c>
      <c r="O535" s="16">
        <f t="shared" si="97"/>
        <v>6.6270102326183768E-3</v>
      </c>
      <c r="P535" s="16">
        <f t="shared" si="98"/>
        <v>3.4279093655800822E-4</v>
      </c>
      <c r="Q535" s="16">
        <f t="shared" si="99"/>
        <v>9.655791028129539E-3</v>
      </c>
      <c r="R535" s="16">
        <f t="shared" si="100"/>
        <v>4.6386513159396457E-3</v>
      </c>
      <c r="S535" s="16">
        <f t="shared" si="101"/>
        <v>7.8212381786834078E-3</v>
      </c>
      <c r="T535" s="16">
        <f t="shared" si="102"/>
        <v>9.6559162802453708E-3</v>
      </c>
      <c r="U535" s="65">
        <f t="shared" si="103"/>
        <v>4.2889174170945447E-2</v>
      </c>
      <c r="V535" s="65"/>
      <c r="W535" s="65"/>
    </row>
    <row r="536" spans="1:23" x14ac:dyDescent="0.25">
      <c r="A536">
        <v>535</v>
      </c>
      <c r="B536">
        <v>5.3576302188399502E-4</v>
      </c>
      <c r="C536" s="16">
        <v>6.5947380724432502E-9</v>
      </c>
      <c r="D536" s="16">
        <v>1.05596254034661E-3</v>
      </c>
      <c r="E536" s="16">
        <v>1.4000713874093001E-5</v>
      </c>
      <c r="F536" s="16">
        <v>9.0937050463164606E-6</v>
      </c>
      <c r="G536" s="16">
        <v>1.68778572277317E-6</v>
      </c>
      <c r="H536" s="16">
        <v>4.1222245740099199E-4</v>
      </c>
      <c r="J536">
        <v>0.95507093112790797</v>
      </c>
      <c r="K536">
        <f t="shared" si="93"/>
        <v>6.2984426313930403E-9</v>
      </c>
      <c r="L536">
        <f t="shared" si="94"/>
        <v>1.0758311414239435E-3</v>
      </c>
      <c r="M536" s="16">
        <f t="shared" si="95"/>
        <v>-4.3050976559536127E-6</v>
      </c>
      <c r="N536" s="16">
        <f t="shared" si="96"/>
        <v>7.9119657793766292E-3</v>
      </c>
      <c r="O536" s="16">
        <f t="shared" si="97"/>
        <v>3.6401996467759837E-2</v>
      </c>
      <c r="P536" s="16">
        <f t="shared" si="98"/>
        <v>9.1715761248974334E-3</v>
      </c>
      <c r="Q536" s="16">
        <f t="shared" si="99"/>
        <v>9.2145901215166082E-2</v>
      </c>
      <c r="R536" s="16">
        <f t="shared" si="100"/>
        <v>6.081264241894189E-3</v>
      </c>
      <c r="S536" s="16">
        <f t="shared" si="101"/>
        <v>2.5405622016876184E-2</v>
      </c>
      <c r="T536" s="16">
        <f t="shared" si="102"/>
        <v>9.2149222151003754E-2</v>
      </c>
      <c r="U536" s="65">
        <f t="shared" si="103"/>
        <v>0.26926754799697411</v>
      </c>
      <c r="V536" s="65"/>
      <c r="W536" s="65"/>
    </row>
    <row r="537" spans="1:23" x14ac:dyDescent="0.25">
      <c r="A537">
        <v>536</v>
      </c>
      <c r="B537" s="16">
        <v>4.0364310222392802E-4</v>
      </c>
      <c r="C537" s="16">
        <v>3.8426777671738998E-9</v>
      </c>
      <c r="D537" s="16">
        <v>8.1231204786590204E-4</v>
      </c>
      <c r="E537" s="16">
        <v>6.2918595274297304E-6</v>
      </c>
      <c r="F537" s="16">
        <v>1.1943401520549799E-5</v>
      </c>
      <c r="G537" s="16">
        <v>2.8890225838649999E-6</v>
      </c>
      <c r="H537" s="16">
        <v>1.8524894748121401E-4</v>
      </c>
      <c r="J537">
        <v>0.95621447877563104</v>
      </c>
      <c r="K537">
        <f t="shared" si="93"/>
        <v>3.6744241182408962E-9</v>
      </c>
      <c r="L537">
        <f t="shared" si="94"/>
        <v>8.390840308130995E-4</v>
      </c>
      <c r="M537" s="16">
        <f t="shared" si="95"/>
        <v>-3.1797826365243453E-5</v>
      </c>
      <c r="N537" s="16">
        <f t="shared" si="96"/>
        <v>3.2251559028237321E-2</v>
      </c>
      <c r="O537" s="16">
        <f t="shared" si="97"/>
        <v>9.3720854205132584E-2</v>
      </c>
      <c r="P537" s="16">
        <f t="shared" si="98"/>
        <v>2.4669995715827543E-2</v>
      </c>
      <c r="Q537" s="16">
        <f t="shared" si="99"/>
        <v>0.17155161190330268</v>
      </c>
      <c r="R537" s="16">
        <f t="shared" si="100"/>
        <v>4.4500067202821333E-2</v>
      </c>
      <c r="S537" s="16">
        <f t="shared" si="101"/>
        <v>0.19262401505850485</v>
      </c>
      <c r="T537" s="16">
        <f t="shared" si="102"/>
        <v>0.17155486811343296</v>
      </c>
      <c r="U537" s="65">
        <f t="shared" si="103"/>
        <v>0.73087297122725925</v>
      </c>
      <c r="V537" s="65"/>
      <c r="W537" s="65"/>
    </row>
    <row r="538" spans="1:23" x14ac:dyDescent="0.25">
      <c r="A538">
        <v>537</v>
      </c>
      <c r="B538">
        <v>4.7285237565492801E-4</v>
      </c>
      <c r="C538" s="16">
        <v>4.8595413010701901E-9</v>
      </c>
      <c r="D538" s="16">
        <v>8.7811960752997198E-4</v>
      </c>
      <c r="E538" s="16">
        <v>8.5957774627580603E-6</v>
      </c>
      <c r="F538" s="16">
        <v>1.0222876795740001E-5</v>
      </c>
      <c r="G538" s="16">
        <v>2.2860124231954699E-6</v>
      </c>
      <c r="H538" s="16">
        <v>2.5308306782394701E-4</v>
      </c>
      <c r="J538">
        <v>0.95592165064260703</v>
      </c>
      <c r="K538">
        <f t="shared" si="93"/>
        <v>4.6453407418849386E-9</v>
      </c>
      <c r="L538">
        <f t="shared" si="94"/>
        <v>9.0084651400334646E-4</v>
      </c>
      <c r="M538" s="16">
        <f t="shared" si="95"/>
        <v>4.4858237306509617E-5</v>
      </c>
      <c r="N538" s="16">
        <f t="shared" si="96"/>
        <v>1.5146057160915899E-3</v>
      </c>
      <c r="O538" s="16">
        <f t="shared" si="97"/>
        <v>1.501273509257949E-2</v>
      </c>
      <c r="P538" s="16">
        <f t="shared" si="98"/>
        <v>7.8816388585924366E-3</v>
      </c>
      <c r="Q538" s="16">
        <f t="shared" si="99"/>
        <v>3.9871500850407436E-2</v>
      </c>
      <c r="R538" s="16">
        <f t="shared" si="100"/>
        <v>1.3326226881634866E-3</v>
      </c>
      <c r="S538" s="16">
        <f t="shared" si="101"/>
        <v>1.9198276628166491E-2</v>
      </c>
      <c r="T538" s="16">
        <f t="shared" si="102"/>
        <v>3.9872765589869893E-2</v>
      </c>
      <c r="U538" s="65">
        <f t="shared" si="103"/>
        <v>0.12468414542387082</v>
      </c>
      <c r="V538" s="65"/>
      <c r="W538" s="65"/>
    </row>
    <row r="539" spans="1:23" x14ac:dyDescent="0.25">
      <c r="A539">
        <v>538</v>
      </c>
      <c r="B539" s="16">
        <v>5.8062653143054204E-4</v>
      </c>
      <c r="C539" s="16">
        <v>7.6661063084216397E-9</v>
      </c>
      <c r="D539" s="16">
        <v>1.1346210906140401E-3</v>
      </c>
      <c r="E539" s="16">
        <v>1.74731693058698E-5</v>
      </c>
      <c r="F539" s="16">
        <v>8.4195123543770594E-6</v>
      </c>
      <c r="G539" s="16">
        <v>1.45312185359568E-6</v>
      </c>
      <c r="H539" s="16">
        <v>5.14463662462592E-4</v>
      </c>
      <c r="J539">
        <v>0.95470543966957</v>
      </c>
      <c r="K539">
        <f t="shared" si="93"/>
        <v>7.3188733937353454E-9</v>
      </c>
      <c r="L539">
        <f t="shared" si="94"/>
        <v>1.1529055710700815E-3</v>
      </c>
      <c r="M539" s="16">
        <f t="shared" si="95"/>
        <v>8.3474917910025442E-6</v>
      </c>
      <c r="N539" s="16">
        <f t="shared" si="96"/>
        <v>3.2448699820745129E-2</v>
      </c>
      <c r="O539" s="16">
        <f t="shared" si="97"/>
        <v>0.14764574437966738</v>
      </c>
      <c r="P539" s="16">
        <f t="shared" si="98"/>
        <v>3.1467931296184526E-2</v>
      </c>
      <c r="Q539" s="16">
        <f t="shared" si="99"/>
        <v>0.39295734738957222</v>
      </c>
      <c r="R539" s="16">
        <f t="shared" si="100"/>
        <v>2.1415208614575482E-2</v>
      </c>
      <c r="S539" s="16">
        <f t="shared" si="101"/>
        <v>7.6323296197303089E-2</v>
      </c>
      <c r="T539" s="16">
        <f t="shared" si="102"/>
        <v>0.39297319718237095</v>
      </c>
      <c r="U539" s="65">
        <f t="shared" si="103"/>
        <v>1.0952314248804187</v>
      </c>
      <c r="V539" s="65"/>
      <c r="W539" s="65"/>
    </row>
    <row r="540" spans="1:23" x14ac:dyDescent="0.25">
      <c r="A540">
        <v>539</v>
      </c>
      <c r="B540">
        <v>5.0543954775483704E-4</v>
      </c>
      <c r="C540" s="16">
        <v>5.9966297677018001E-9</v>
      </c>
      <c r="D540" s="16">
        <v>1.0169400345399599E-3</v>
      </c>
      <c r="E540" s="16">
        <v>1.2265404327263501E-5</v>
      </c>
      <c r="F540" s="16">
        <v>9.6233291772113992E-6</v>
      </c>
      <c r="G540" s="16">
        <v>1.8553701386792001E-6</v>
      </c>
      <c r="H540" s="16">
        <v>3.61129181746958E-4</v>
      </c>
      <c r="J540">
        <v>0.95524985005865903</v>
      </c>
      <c r="K540">
        <f t="shared" si="93"/>
        <v>5.7282796864544359E-9</v>
      </c>
      <c r="L540">
        <f t="shared" si="94"/>
        <v>1.0380360664032943E-3</v>
      </c>
      <c r="M540" s="16">
        <f t="shared" si="95"/>
        <v>-2.7156970893620209E-5</v>
      </c>
      <c r="N540" s="16">
        <f t="shared" si="96"/>
        <v>7.4617226789008004E-4</v>
      </c>
      <c r="O540" s="16">
        <f t="shared" si="97"/>
        <v>6.8549059092381905E-3</v>
      </c>
      <c r="P540" s="16">
        <f t="shared" si="98"/>
        <v>3.0553078296600734E-3</v>
      </c>
      <c r="Q540" s="16">
        <f t="shared" si="99"/>
        <v>2.0160332916127462E-2</v>
      </c>
      <c r="R540" s="16">
        <f t="shared" si="100"/>
        <v>5.8968717588841904E-4</v>
      </c>
      <c r="S540" s="16">
        <f t="shared" si="101"/>
        <v>5.7646522385871087E-3</v>
      </c>
      <c r="T540" s="16">
        <f t="shared" si="102"/>
        <v>2.0161131387484873E-2</v>
      </c>
      <c r="U540" s="65">
        <f t="shared" si="103"/>
        <v>5.7332189724876206E-2</v>
      </c>
      <c r="V540" s="65"/>
      <c r="W540" s="65"/>
    </row>
    <row r="541" spans="1:23" x14ac:dyDescent="0.25">
      <c r="A541">
        <v>540</v>
      </c>
      <c r="B541" s="16">
        <v>5.2942160376410498E-4</v>
      </c>
      <c r="C541" s="16">
        <v>6.3262689392500298E-9</v>
      </c>
      <c r="D541" s="16">
        <v>1.0243758725726601E-3</v>
      </c>
      <c r="E541" s="16">
        <v>1.30334530362917E-5</v>
      </c>
      <c r="F541" s="16">
        <v>9.1897321762130907E-6</v>
      </c>
      <c r="G541" s="16">
        <v>1.75880311002272E-6</v>
      </c>
      <c r="H541" s="16">
        <v>3.8374287141321699E-4</v>
      </c>
      <c r="J541">
        <v>0.95522248328593395</v>
      </c>
      <c r="K541">
        <f t="shared" si="93"/>
        <v>6.0429943260850849E-9</v>
      </c>
      <c r="L541">
        <f t="shared" si="94"/>
        <v>1.0445078137661695E-3</v>
      </c>
      <c r="M541" s="16">
        <f t="shared" si="95"/>
        <v>1.4335393762040249E-5</v>
      </c>
      <c r="N541" s="16">
        <f t="shared" si="96"/>
        <v>5.7851494988006204E-3</v>
      </c>
      <c r="O541" s="16">
        <f t="shared" si="97"/>
        <v>2.0253947911856283E-2</v>
      </c>
      <c r="P541" s="16">
        <f t="shared" si="98"/>
        <v>3.9678635758841835E-3</v>
      </c>
      <c r="Q541" s="16">
        <f t="shared" si="99"/>
        <v>4.5581098284759862E-2</v>
      </c>
      <c r="R541" s="16">
        <f t="shared" si="100"/>
        <v>4.6575436475395759E-3</v>
      </c>
      <c r="S541" s="16">
        <f t="shared" si="101"/>
        <v>1.5381186344507346E-2</v>
      </c>
      <c r="T541" s="16">
        <f t="shared" si="102"/>
        <v>4.5582511164608937E-2</v>
      </c>
      <c r="U541" s="65">
        <f t="shared" si="103"/>
        <v>0.14120930042795679</v>
      </c>
      <c r="V541" s="65"/>
      <c r="W541" s="65"/>
    </row>
    <row r="542" spans="1:23" x14ac:dyDescent="0.25">
      <c r="A542">
        <v>541</v>
      </c>
      <c r="B542">
        <v>5.4092165999251505E-4</v>
      </c>
      <c r="C542" s="16">
        <v>6.7311295528513999E-9</v>
      </c>
      <c r="D542" s="16">
        <v>1.0678035460407701E-3</v>
      </c>
      <c r="E542" s="16">
        <v>1.4448703819880801E-5</v>
      </c>
      <c r="F542" s="16">
        <v>9.0116250612447108E-6</v>
      </c>
      <c r="G542" s="16">
        <v>1.6537963807188101E-6</v>
      </c>
      <c r="H542" s="16">
        <v>4.2541283791881502E-4</v>
      </c>
      <c r="J542">
        <v>0.95501524385456005</v>
      </c>
      <c r="K542">
        <f t="shared" si="93"/>
        <v>6.4283313313330154E-9</v>
      </c>
      <c r="L542">
        <f t="shared" si="94"/>
        <v>1.0874738614144255E-3</v>
      </c>
      <c r="M542" s="16">
        <f t="shared" si="95"/>
        <v>-5.6305414293954E-6</v>
      </c>
      <c r="N542" s="16">
        <f t="shared" si="96"/>
        <v>9.8871737078757849E-3</v>
      </c>
      <c r="O542" s="16">
        <f t="shared" si="97"/>
        <v>4.6406161383289291E-2</v>
      </c>
      <c r="P542" s="16">
        <f t="shared" si="98"/>
        <v>1.1676037135769127E-2</v>
      </c>
      <c r="Q542" s="16">
        <f t="shared" si="99"/>
        <v>0.1192087104379969</v>
      </c>
      <c r="R542" s="16">
        <f t="shared" si="100"/>
        <v>7.4484860590794911E-3</v>
      </c>
      <c r="S542" s="16">
        <f t="shared" si="101"/>
        <v>3.1088722059584649E-2</v>
      </c>
      <c r="T542" s="16">
        <f t="shared" si="102"/>
        <v>0.11921311189724758</v>
      </c>
      <c r="U542" s="65">
        <f t="shared" si="103"/>
        <v>0.34492840268084285</v>
      </c>
      <c r="V542" s="65"/>
      <c r="W542" s="65"/>
    </row>
    <row r="543" spans="1:23" x14ac:dyDescent="0.25">
      <c r="A543">
        <v>542</v>
      </c>
      <c r="B543">
        <v>4.74987393001874E-4</v>
      </c>
      <c r="C543" s="16">
        <v>5.0825069212340902E-9</v>
      </c>
      <c r="D543" s="16">
        <v>9.1506838450079698E-4</v>
      </c>
      <c r="E543" s="16">
        <v>9.3645940003380292E-6</v>
      </c>
      <c r="F543" s="16">
        <v>1.0194131286098899E-5</v>
      </c>
      <c r="G543" s="16">
        <v>2.1866363780062901E-6</v>
      </c>
      <c r="H543" s="16">
        <v>2.75719595854812E-4</v>
      </c>
      <c r="J543">
        <v>0.95573868463281098</v>
      </c>
      <c r="K543">
        <f t="shared" si="93"/>
        <v>4.8575484795374273E-9</v>
      </c>
      <c r="L543">
        <f t="shared" si="94"/>
        <v>9.3763820094407992E-4</v>
      </c>
      <c r="M543" s="16">
        <f t="shared" si="95"/>
        <v>1.2336585059668123E-5</v>
      </c>
      <c r="N543" s="16">
        <f t="shared" si="96"/>
        <v>1.1956705535423966E-3</v>
      </c>
      <c r="O543" s="16">
        <f t="shared" si="97"/>
        <v>6.7677276401087103E-3</v>
      </c>
      <c r="P543" s="16">
        <f t="shared" si="98"/>
        <v>2.5438897651306504E-3</v>
      </c>
      <c r="Q543" s="16">
        <f t="shared" si="99"/>
        <v>1.6408787193490686E-2</v>
      </c>
      <c r="R543" s="16">
        <f t="shared" si="100"/>
        <v>1.1283268156689623E-3</v>
      </c>
      <c r="S543" s="16">
        <f t="shared" si="101"/>
        <v>7.9322535326583378E-3</v>
      </c>
      <c r="T543" s="16">
        <f t="shared" si="102"/>
        <v>1.6409283780784326E-2</v>
      </c>
      <c r="U543" s="65">
        <f t="shared" si="103"/>
        <v>5.2385939281384061E-2</v>
      </c>
      <c r="V543" s="65"/>
      <c r="W543" s="65"/>
    </row>
    <row r="544" spans="1:23" x14ac:dyDescent="0.25">
      <c r="A544">
        <v>543</v>
      </c>
      <c r="B544" s="16">
        <v>4.9908578451999695E-4</v>
      </c>
      <c r="C544" s="16">
        <v>5.22779180302689E-9</v>
      </c>
      <c r="D544" s="16">
        <v>8.9532159488618396E-4</v>
      </c>
      <c r="E544" s="16">
        <v>9.4267247489068702E-6</v>
      </c>
      <c r="F544" s="16">
        <v>9.6921899679747205E-6</v>
      </c>
      <c r="G544" s="16">
        <v>2.1253432441633202E-6</v>
      </c>
      <c r="H544" s="16">
        <v>2.77548611439326E-4</v>
      </c>
      <c r="J544">
        <v>0.95584720870969897</v>
      </c>
      <c r="K544">
        <f t="shared" si="93"/>
        <v>4.9969702026386975E-9</v>
      </c>
      <c r="L544">
        <f t="shared" si="94"/>
        <v>9.1682609027449364E-4</v>
      </c>
      <c r="M544" s="16">
        <f t="shared" si="95"/>
        <v>8.1345478765500146E-5</v>
      </c>
      <c r="N544" s="16">
        <f t="shared" si="96"/>
        <v>2.0741763444307259E-4</v>
      </c>
      <c r="O544" s="16">
        <f t="shared" si="97"/>
        <v>3.1396435799922267E-3</v>
      </c>
      <c r="P544" s="16">
        <f t="shared" si="98"/>
        <v>5.0308034816407363E-3</v>
      </c>
      <c r="Q544" s="16">
        <f t="shared" si="99"/>
        <v>1.496023044690192E-2</v>
      </c>
      <c r="R544" s="16">
        <f t="shared" si="100"/>
        <v>2.9934634593546406E-4</v>
      </c>
      <c r="S544" s="16">
        <f t="shared" si="101"/>
        <v>3.4264519896340909E-3</v>
      </c>
      <c r="T544" s="16">
        <f t="shared" si="102"/>
        <v>1.4960928854495025E-2</v>
      </c>
      <c r="U544" s="65">
        <f t="shared" si="103"/>
        <v>4.2024822333042534E-2</v>
      </c>
      <c r="V544" s="65"/>
      <c r="W544" s="65"/>
    </row>
    <row r="545" spans="1:23" x14ac:dyDescent="0.25">
      <c r="A545">
        <v>544</v>
      </c>
      <c r="B545" s="16">
        <v>5.6472783909607995E-4</v>
      </c>
      <c r="C545" s="16">
        <v>7.6244931284630592E-9</v>
      </c>
      <c r="D545" s="16">
        <v>1.1609487871326301E-3</v>
      </c>
      <c r="E545" s="16">
        <v>1.7776316376150701E-5</v>
      </c>
      <c r="F545" s="16">
        <v>8.6670490454885603E-6</v>
      </c>
      <c r="G545" s="16">
        <v>1.46148903104418E-6</v>
      </c>
      <c r="H545" s="16">
        <v>5.2338991651580604E-4</v>
      </c>
      <c r="J545">
        <v>0.95457463170430701</v>
      </c>
      <c r="K545">
        <f t="shared" si="93"/>
        <v>7.2781477200346443E-9</v>
      </c>
      <c r="L545">
        <f t="shared" si="94"/>
        <v>1.1797367497615229E-3</v>
      </c>
      <c r="M545" s="16">
        <f t="shared" si="95"/>
        <v>-5.0281071569363068E-5</v>
      </c>
      <c r="N545" s="16">
        <f t="shared" si="96"/>
        <v>2.1850992215221136E-2</v>
      </c>
      <c r="O545" s="16">
        <f t="shared" si="97"/>
        <v>0.14192776095362669</v>
      </c>
      <c r="P545" s="16">
        <f t="shared" si="98"/>
        <v>4.190707604536769E-2</v>
      </c>
      <c r="Q545" s="16">
        <f t="shared" si="99"/>
        <v>0.42914031352785004</v>
      </c>
      <c r="R545" s="16">
        <f t="shared" si="100"/>
        <v>1.4699484673886827E-2</v>
      </c>
      <c r="S545" s="16">
        <f t="shared" si="101"/>
        <v>7.4038086248842797E-2</v>
      </c>
      <c r="T545" s="16">
        <f t="shared" si="102"/>
        <v>0.42915996145694058</v>
      </c>
      <c r="U545" s="65">
        <f t="shared" si="103"/>
        <v>1.1527236751217358</v>
      </c>
      <c r="V545" s="65"/>
      <c r="W545" s="65"/>
    </row>
    <row r="546" spans="1:23" x14ac:dyDescent="0.25">
      <c r="A546">
        <v>545</v>
      </c>
      <c r="B546">
        <v>4.92510912660292E-4</v>
      </c>
      <c r="C546" s="16">
        <v>5.9667804091868599E-9</v>
      </c>
      <c r="D546" s="16">
        <v>1.0389921497822401E-3</v>
      </c>
      <c r="E546" s="16">
        <v>1.24658325101846E-5</v>
      </c>
      <c r="F546" s="16">
        <v>9.8862492405938398E-6</v>
      </c>
      <c r="G546" s="16">
        <v>1.86513063301713E-6</v>
      </c>
      <c r="H546" s="16">
        <v>3.6703077091083101E-4</v>
      </c>
      <c r="J546">
        <v>0.95513715477762395</v>
      </c>
      <c r="K546">
        <f t="shared" si="93"/>
        <v>5.6990936632136043E-9</v>
      </c>
      <c r="L546">
        <f t="shared" si="94"/>
        <v>1.0606238121160358E-3</v>
      </c>
      <c r="M546" s="16">
        <f t="shared" si="95"/>
        <v>-7.5601986795451731E-5</v>
      </c>
      <c r="N546" s="16">
        <f t="shared" si="96"/>
        <v>1.0783583946667557E-6</v>
      </c>
      <c r="O546" s="16">
        <f t="shared" si="97"/>
        <v>5.9914636648425003E-3</v>
      </c>
      <c r="P546" s="16">
        <f t="shared" si="98"/>
        <v>6.1087098325372105E-3</v>
      </c>
      <c r="Q546" s="16">
        <f t="shared" si="99"/>
        <v>2.5807852085799946E-2</v>
      </c>
      <c r="R546" s="16">
        <f t="shared" si="100"/>
        <v>5.6367591985301448E-6</v>
      </c>
      <c r="S546" s="16">
        <f t="shared" si="101"/>
        <v>5.0500996015571606E-3</v>
      </c>
      <c r="T546" s="16">
        <f t="shared" si="102"/>
        <v>2.5809177128731098E-2</v>
      </c>
      <c r="U546" s="65">
        <f t="shared" si="103"/>
        <v>6.877401743106111E-2</v>
      </c>
      <c r="V546" s="65"/>
      <c r="W546" s="65"/>
    </row>
    <row r="547" spans="1:23" x14ac:dyDescent="0.25">
      <c r="A547">
        <v>546</v>
      </c>
      <c r="B547">
        <v>5.7300533425362599E-4</v>
      </c>
      <c r="C547" s="16">
        <v>7.2364383018719198E-9</v>
      </c>
      <c r="D547" s="16">
        <v>1.0840369165952099E-3</v>
      </c>
      <c r="E547" s="16">
        <v>1.57670900879369E-5</v>
      </c>
      <c r="F547" s="16">
        <v>8.5124337068302906E-6</v>
      </c>
      <c r="G547" s="16">
        <v>1.5385542564625601E-6</v>
      </c>
      <c r="H547" s="16">
        <v>4.64230362438502E-4</v>
      </c>
      <c r="J547">
        <v>0.95494687724124305</v>
      </c>
      <c r="K547">
        <f t="shared" si="93"/>
        <v>6.9104141587215136E-9</v>
      </c>
      <c r="L547">
        <f t="shared" si="94"/>
        <v>1.1025931018270312E-3</v>
      </c>
      <c r="M547" s="16">
        <f t="shared" si="95"/>
        <v>4.3417566680220802E-5</v>
      </c>
      <c r="N547" s="16">
        <f t="shared" si="96"/>
        <v>2.7107972179017389E-2</v>
      </c>
      <c r="O547" s="16">
        <f t="shared" si="97"/>
        <v>9.4042229478871767E-2</v>
      </c>
      <c r="P547" s="16">
        <f t="shared" si="98"/>
        <v>1.5600264926850271E-2</v>
      </c>
      <c r="Q547" s="16">
        <f t="shared" si="99"/>
        <v>0.2190392420907252</v>
      </c>
      <c r="R547" s="16">
        <f t="shared" si="100"/>
        <v>1.8746537595080093E-2</v>
      </c>
      <c r="S547" s="16">
        <f t="shared" si="101"/>
        <v>5.4623521137815816E-2</v>
      </c>
      <c r="T547" s="16">
        <f t="shared" si="102"/>
        <v>0.21904666871975487</v>
      </c>
      <c r="U547" s="65">
        <f t="shared" si="103"/>
        <v>0.64820643612811546</v>
      </c>
      <c r="V547" s="65"/>
      <c r="W547" s="65"/>
    </row>
    <row r="548" spans="1:23" x14ac:dyDescent="0.25">
      <c r="A548">
        <v>547</v>
      </c>
      <c r="B548">
        <v>5.1029605564483003E-4</v>
      </c>
      <c r="C548" s="16">
        <v>5.9595134555425796E-9</v>
      </c>
      <c r="D548" s="16">
        <v>1.00064244651041E-3</v>
      </c>
      <c r="E548" s="16">
        <v>1.19963429991782E-5</v>
      </c>
      <c r="F548" s="16">
        <v>9.52455232056841E-6</v>
      </c>
      <c r="G548" s="16">
        <v>1.8665785679581699E-6</v>
      </c>
      <c r="H548" s="16">
        <v>3.5320695546524198E-4</v>
      </c>
      <c r="J548">
        <v>0.95533144840186601</v>
      </c>
      <c r="K548">
        <f t="shared" si="93"/>
        <v>5.6933106212539019E-9</v>
      </c>
      <c r="L548">
        <f t="shared" si="94"/>
        <v>1.0215521702060493E-3</v>
      </c>
      <c r="M548" s="16">
        <f t="shared" si="95"/>
        <v>-9.6005891638924845E-7</v>
      </c>
      <c r="N548" s="16">
        <f t="shared" si="96"/>
        <v>1.38288077598782E-3</v>
      </c>
      <c r="O548" s="16">
        <f t="shared" si="97"/>
        <v>5.7900491346118271E-3</v>
      </c>
      <c r="P548" s="16">
        <f t="shared" si="98"/>
        <v>1.4717115890730231E-3</v>
      </c>
      <c r="Q548" s="16">
        <f t="shared" si="99"/>
        <v>1.3673973760143482E-2</v>
      </c>
      <c r="R548" s="16">
        <f t="shared" si="100"/>
        <v>1.1763894724799498E-3</v>
      </c>
      <c r="S548" s="16">
        <f t="shared" si="101"/>
        <v>4.9481239860797565E-3</v>
      </c>
      <c r="T548" s="16">
        <f t="shared" si="102"/>
        <v>1.3674411237062775E-2</v>
      </c>
      <c r="U548" s="65">
        <f t="shared" si="103"/>
        <v>4.211753995543864E-2</v>
      </c>
      <c r="V548" s="65"/>
      <c r="W548" s="65"/>
    </row>
    <row r="549" spans="1:23" x14ac:dyDescent="0.25">
      <c r="A549">
        <v>548</v>
      </c>
      <c r="B549">
        <v>4.1920276002863099E-4</v>
      </c>
      <c r="C549" s="16">
        <v>4.0134921014396597E-9</v>
      </c>
      <c r="D549" s="16">
        <v>8.1698363228477897E-4</v>
      </c>
      <c r="E549" s="16">
        <v>6.6091289901094302E-6</v>
      </c>
      <c r="F549" s="16">
        <v>1.1501583046478601E-5</v>
      </c>
      <c r="G549" s="16">
        <v>2.7661538531553201E-6</v>
      </c>
      <c r="H549" s="16">
        <v>1.9459022322312701E-4</v>
      </c>
      <c r="J549">
        <v>0.95620044764053902</v>
      </c>
      <c r="K549">
        <f t="shared" si="93"/>
        <v>3.8377029439983702E-9</v>
      </c>
      <c r="L549">
        <f t="shared" si="94"/>
        <v>8.4274893873878998E-4</v>
      </c>
      <c r="M549" s="16">
        <f t="shared" si="95"/>
        <v>-4.3434186815280277E-6</v>
      </c>
      <c r="N549" s="16">
        <f t="shared" si="96"/>
        <v>2.1892714932617366E-2</v>
      </c>
      <c r="O549" s="16">
        <f t="shared" si="97"/>
        <v>7.5787425886719995E-2</v>
      </c>
      <c r="P549" s="16">
        <f t="shared" si="98"/>
        <v>2.3170674366549675E-2</v>
      </c>
      <c r="Q549" s="16">
        <f t="shared" si="99"/>
        <v>0.14795415412652091</v>
      </c>
      <c r="R549" s="16">
        <f t="shared" si="100"/>
        <v>2.7607180189606319E-2</v>
      </c>
      <c r="S549" s="16">
        <f t="shared" si="101"/>
        <v>0.14265294690910027</v>
      </c>
      <c r="T549" s="16">
        <f t="shared" si="102"/>
        <v>0.14795726843911966</v>
      </c>
      <c r="U549" s="65">
        <f t="shared" si="103"/>
        <v>0.58702236485023418</v>
      </c>
      <c r="V549" s="65"/>
      <c r="W549" s="65"/>
    </row>
    <row r="550" spans="1:23" x14ac:dyDescent="0.25">
      <c r="A550">
        <v>549</v>
      </c>
      <c r="B550">
        <v>4.8664771090042099E-4</v>
      </c>
      <c r="C550" s="16">
        <v>5.8395274826281496E-9</v>
      </c>
      <c r="D550" s="16">
        <v>1.02885694701078E-3</v>
      </c>
      <c r="E550" s="16">
        <v>1.2082244336706299E-5</v>
      </c>
      <c r="F550" s="16">
        <v>1.00010161332171E-5</v>
      </c>
      <c r="G550" s="16">
        <v>1.90557111367787E-6</v>
      </c>
      <c r="H550" s="16">
        <v>3.5573664515600799E-4</v>
      </c>
      <c r="J550">
        <v>0.95518408429707202</v>
      </c>
      <c r="K550">
        <f t="shared" si="93"/>
        <v>5.5778237112217551E-9</v>
      </c>
      <c r="L550">
        <f t="shared" si="94"/>
        <v>1.0507587108634093E-3</v>
      </c>
      <c r="M550" s="16">
        <f t="shared" si="95"/>
        <v>-7.7463289062567421E-5</v>
      </c>
      <c r="N550" s="16">
        <f t="shared" si="96"/>
        <v>1.18344729515635E-4</v>
      </c>
      <c r="O550" s="16">
        <f t="shared" si="97"/>
        <v>2.9622816704377797E-3</v>
      </c>
      <c r="P550" s="16">
        <f t="shared" si="98"/>
        <v>4.5753013855691525E-3</v>
      </c>
      <c r="Q550" s="16">
        <f t="shared" si="99"/>
        <v>1.5608436411581427E-2</v>
      </c>
      <c r="R550" s="16">
        <f t="shared" si="100"/>
        <v>1.9629374236084562E-4</v>
      </c>
      <c r="S550" s="16">
        <f t="shared" si="101"/>
        <v>2.5931016031913376E-3</v>
      </c>
      <c r="T550" s="16">
        <f t="shared" si="102"/>
        <v>1.5609307321356191E-2</v>
      </c>
      <c r="U550" s="65">
        <f t="shared" si="103"/>
        <v>4.1663066864012374E-2</v>
      </c>
      <c r="V550" s="65"/>
      <c r="W550" s="65"/>
    </row>
    <row r="551" spans="1:23" x14ac:dyDescent="0.25">
      <c r="A551">
        <v>550</v>
      </c>
      <c r="B551">
        <v>5.0817528186380002E-4</v>
      </c>
      <c r="C551" s="16">
        <v>6.1197328113118103E-9</v>
      </c>
      <c r="D551" s="16">
        <v>1.0325960342562101E-3</v>
      </c>
      <c r="E551" s="16">
        <v>1.2707744331019099E-5</v>
      </c>
      <c r="F551" s="16">
        <v>9.5781948703834394E-6</v>
      </c>
      <c r="G551" s="16">
        <v>1.8183599845794501E-6</v>
      </c>
      <c r="H551" s="16">
        <v>3.7415323082373101E-4</v>
      </c>
      <c r="J551">
        <v>0.955174529518799</v>
      </c>
      <c r="K551">
        <f t="shared" si="93"/>
        <v>5.8454129088255155E-9</v>
      </c>
      <c r="L551">
        <f t="shared" si="94"/>
        <v>1.0535646642487451E-3</v>
      </c>
      <c r="M551" s="16">
        <f t="shared" si="95"/>
        <v>-3.7214100521145132E-5</v>
      </c>
      <c r="N551" s="16">
        <f t="shared" si="96"/>
        <v>1.080870114405185E-3</v>
      </c>
      <c r="O551" s="16">
        <f t="shared" si="97"/>
        <v>1.1029772799777512E-2</v>
      </c>
      <c r="P551" s="16">
        <f t="shared" si="98"/>
        <v>5.1152549996745537E-3</v>
      </c>
      <c r="Q551" s="16">
        <f t="shared" si="99"/>
        <v>3.3551890906861954E-2</v>
      </c>
      <c r="R551" s="16">
        <f t="shared" si="100"/>
        <v>8.3288092236866586E-4</v>
      </c>
      <c r="S551" s="16">
        <f t="shared" si="101"/>
        <v>8.9035011834474407E-3</v>
      </c>
      <c r="T551" s="16">
        <f t="shared" si="102"/>
        <v>3.3553274006348173E-2</v>
      </c>
      <c r="U551" s="65">
        <f t="shared" si="103"/>
        <v>9.4067444932883493E-2</v>
      </c>
      <c r="V551" s="65"/>
      <c r="W551" s="65"/>
    </row>
    <row r="552" spans="1:23" x14ac:dyDescent="0.25">
      <c r="A552">
        <v>551</v>
      </c>
      <c r="B552">
        <v>3.9865858966616402E-4</v>
      </c>
      <c r="C552" s="16">
        <v>3.9263349543155104E-9</v>
      </c>
      <c r="D552" s="16">
        <v>8.4095538983629703E-4</v>
      </c>
      <c r="E552" s="16">
        <v>6.6533252045283604E-6</v>
      </c>
      <c r="F552" s="16">
        <v>1.2109159817016101E-5</v>
      </c>
      <c r="G552" s="16">
        <v>2.8284127046527501E-6</v>
      </c>
      <c r="H552" s="16">
        <v>1.95891721278549E-4</v>
      </c>
      <c r="J552">
        <v>0.956067278585639</v>
      </c>
      <c r="K552">
        <f t="shared" si="93"/>
        <v>3.7538403745880988E-9</v>
      </c>
      <c r="L552">
        <f t="shared" si="94"/>
        <v>8.6799819584002771E-4</v>
      </c>
      <c r="M552" s="16">
        <f t="shared" si="95"/>
        <v>-7.0681016507699636E-5</v>
      </c>
      <c r="N552" s="16">
        <f t="shared" si="96"/>
        <v>3.5993038548109375E-2</v>
      </c>
      <c r="O552" s="16">
        <f t="shared" si="97"/>
        <v>8.4700136794189335E-2</v>
      </c>
      <c r="P552" s="16">
        <f t="shared" si="98"/>
        <v>1.6216434014166978E-2</v>
      </c>
      <c r="Q552" s="16">
        <f t="shared" si="99"/>
        <v>0.14480547281544934</v>
      </c>
      <c r="R552" s="16">
        <f t="shared" si="100"/>
        <v>5.1873136133661894E-2</v>
      </c>
      <c r="S552" s="16">
        <f t="shared" si="101"/>
        <v>0.16703775510680249</v>
      </c>
      <c r="T552" s="16">
        <f t="shared" si="102"/>
        <v>0.14480798547261817</v>
      </c>
      <c r="U552" s="65">
        <f t="shared" si="103"/>
        <v>0.64543395888499755</v>
      </c>
      <c r="V552" s="65"/>
      <c r="W552" s="65"/>
    </row>
    <row r="553" spans="1:23" x14ac:dyDescent="0.25">
      <c r="A553">
        <v>552</v>
      </c>
      <c r="B553">
        <v>5.3879830456374797E-4</v>
      </c>
      <c r="C553" s="16">
        <v>6.7297079787186298E-9</v>
      </c>
      <c r="D553" s="16">
        <v>1.0718890309821801E-3</v>
      </c>
      <c r="E553" s="16">
        <v>1.4500251393246699E-5</v>
      </c>
      <c r="F553" s="16">
        <v>9.0488579904494706E-6</v>
      </c>
      <c r="G553" s="16">
        <v>1.6542230944585101E-6</v>
      </c>
      <c r="H553" s="16">
        <v>4.2693063721984298E-4</v>
      </c>
      <c r="J553">
        <v>0.95499472513191497</v>
      </c>
      <c r="K553">
        <f t="shared" si="93"/>
        <v>6.4268356213544533E-9</v>
      </c>
      <c r="L553">
        <f t="shared" si="94"/>
        <v>1.0916342403495588E-3</v>
      </c>
      <c r="M553" s="16">
        <f t="shared" si="95"/>
        <v>-1.4037631222062749E-5</v>
      </c>
      <c r="N553" s="16">
        <f t="shared" si="96"/>
        <v>9.0475300335502631E-3</v>
      </c>
      <c r="O553" s="16">
        <f t="shared" si="97"/>
        <v>4.6295634670020354E-2</v>
      </c>
      <c r="P553" s="16">
        <f t="shared" si="98"/>
        <v>1.2610213162089663E-2</v>
      </c>
      <c r="Q553" s="16">
        <f t="shared" si="99"/>
        <v>0.12254589000433962</v>
      </c>
      <c r="R553" s="16">
        <f t="shared" si="100"/>
        <v>6.8111245713678428E-3</v>
      </c>
      <c r="S553" s="16">
        <f t="shared" si="101"/>
        <v>3.101382189787584E-2</v>
      </c>
      <c r="T553" s="16">
        <f t="shared" si="102"/>
        <v>0.1225505575190646</v>
      </c>
      <c r="U553" s="65">
        <f t="shared" si="103"/>
        <v>0.35087477185830818</v>
      </c>
      <c r="V553" s="65"/>
      <c r="W553" s="65"/>
    </row>
    <row r="554" spans="1:23" x14ac:dyDescent="0.25">
      <c r="A554">
        <v>553</v>
      </c>
      <c r="B554">
        <v>5.5284834047136203E-4</v>
      </c>
      <c r="C554" s="16">
        <v>7.0975628860806403E-9</v>
      </c>
      <c r="D554" s="16">
        <v>1.1024951429097301E-3</v>
      </c>
      <c r="E554" s="16">
        <v>1.57244354797095E-5</v>
      </c>
      <c r="F554" s="16">
        <v>8.8305994524746196E-6</v>
      </c>
      <c r="G554" s="16">
        <v>1.56899995121542E-6</v>
      </c>
      <c r="H554" s="16">
        <v>4.6297491486070098E-4</v>
      </c>
      <c r="J554">
        <v>0.95485146545845201</v>
      </c>
      <c r="K554">
        <f t="shared" si="93"/>
        <v>6.7771183229576193E-9</v>
      </c>
      <c r="L554">
        <f t="shared" si="94"/>
        <v>1.1217182442030086E-3</v>
      </c>
      <c r="M554" s="16">
        <f t="shared" si="95"/>
        <v>-1.6021563260284491E-5</v>
      </c>
      <c r="N554" s="16">
        <f t="shared" si="96"/>
        <v>1.5295626520749842E-2</v>
      </c>
      <c r="O554" s="16">
        <f t="shared" si="97"/>
        <v>7.9291079172100778E-2</v>
      </c>
      <c r="P554" s="16">
        <f t="shared" si="98"/>
        <v>2.075185811086969E-2</v>
      </c>
      <c r="Q554" s="16">
        <f t="shared" si="99"/>
        <v>0.21533764036530775</v>
      </c>
      <c r="R554" s="16">
        <f t="shared" si="100"/>
        <v>1.0953492374589974E-2</v>
      </c>
      <c r="S554" s="16">
        <f t="shared" si="101"/>
        <v>4.7765479886733429E-2</v>
      </c>
      <c r="T554" s="16">
        <f t="shared" si="102"/>
        <v>0.21534625153334136</v>
      </c>
      <c r="U554" s="65">
        <f t="shared" si="103"/>
        <v>0.60474142796369279</v>
      </c>
      <c r="V554" s="65"/>
      <c r="W554" s="65"/>
    </row>
    <row r="555" spans="1:23" x14ac:dyDescent="0.25">
      <c r="A555">
        <v>554</v>
      </c>
      <c r="B555">
        <v>4.73301927824251E-4</v>
      </c>
      <c r="C555" s="16">
        <v>5.0113627477399201E-9</v>
      </c>
      <c r="D555" s="16">
        <v>9.0526833683103104E-4</v>
      </c>
      <c r="E555" s="16">
        <v>9.1356073462067502E-6</v>
      </c>
      <c r="F555" s="16">
        <v>1.02259075862445E-5</v>
      </c>
      <c r="G555" s="16">
        <v>2.2174374571068701E-6</v>
      </c>
      <c r="H555" s="16">
        <v>2.6897747183296999E-4</v>
      </c>
      <c r="J555">
        <v>0.95578660115827996</v>
      </c>
      <c r="K555">
        <f t="shared" si="93"/>
        <v>4.7897933678335571E-9</v>
      </c>
      <c r="L555">
        <f t="shared" si="94"/>
        <v>9.2793257809787916E-4</v>
      </c>
      <c r="M555" s="16">
        <f t="shared" si="95"/>
        <v>1.8671277550622819E-5</v>
      </c>
      <c r="N555" s="16">
        <f t="shared" si="96"/>
        <v>1.4443201099276234E-3</v>
      </c>
      <c r="O555" s="16">
        <f t="shared" si="97"/>
        <v>9.0463877814911785E-3</v>
      </c>
      <c r="P555" s="16">
        <f t="shared" si="98"/>
        <v>3.673143063695579E-3</v>
      </c>
      <c r="Q555" s="16">
        <f t="shared" si="99"/>
        <v>2.232541031833303E-2</v>
      </c>
      <c r="R555" s="16">
        <f t="shared" si="100"/>
        <v>1.3551527253364314E-3</v>
      </c>
      <c r="S555" s="16">
        <f t="shared" si="101"/>
        <v>1.090015412113857E-2</v>
      </c>
      <c r="T555" s="16">
        <f t="shared" si="102"/>
        <v>2.2326091081590338E-2</v>
      </c>
      <c r="U555" s="65">
        <f t="shared" si="103"/>
        <v>7.1070659201512745E-2</v>
      </c>
      <c r="V555" s="65"/>
      <c r="W555" s="65"/>
    </row>
    <row r="556" spans="1:23" x14ac:dyDescent="0.25">
      <c r="A556">
        <v>555</v>
      </c>
      <c r="B556" s="16">
        <v>4.8521008070174203E-4</v>
      </c>
      <c r="C556" s="16">
        <v>5.1835751997257199E-9</v>
      </c>
      <c r="D556" s="16">
        <v>9.1355068517905602E-4</v>
      </c>
      <c r="E556" s="16">
        <v>9.5352315225664308E-6</v>
      </c>
      <c r="F556" s="16">
        <v>9.97824598439336E-6</v>
      </c>
      <c r="G556" s="16">
        <v>2.1439430832547702E-6</v>
      </c>
      <c r="H556" s="16">
        <v>2.80743605209296E-4</v>
      </c>
      <c r="J556">
        <v>0.95575072309103704</v>
      </c>
      <c r="K556">
        <f t="shared" si="93"/>
        <v>4.9542057453346239E-9</v>
      </c>
      <c r="L556">
        <f t="shared" si="94"/>
        <v>9.3564593665589773E-4</v>
      </c>
      <c r="M556" s="16">
        <f t="shared" si="95"/>
        <v>3.4774224747586253E-5</v>
      </c>
      <c r="N556" s="16">
        <f t="shared" si="96"/>
        <v>1.9045791227467323E-4</v>
      </c>
      <c r="O556" s="16">
        <f t="shared" si="97"/>
        <v>4.098123622712827E-3</v>
      </c>
      <c r="P556" s="16">
        <f t="shared" si="98"/>
        <v>2.7052376301629493E-3</v>
      </c>
      <c r="Q556" s="16">
        <f t="shared" si="99"/>
        <v>1.2590938382915829E-2</v>
      </c>
      <c r="R556" s="16">
        <f t="shared" si="100"/>
        <v>1.3693222842372946E-4</v>
      </c>
      <c r="S556" s="16">
        <f t="shared" si="101"/>
        <v>4.5967897504007446E-3</v>
      </c>
      <c r="T556" s="16">
        <f t="shared" si="102"/>
        <v>1.259140410336196E-2</v>
      </c>
      <c r="U556" s="65">
        <f t="shared" si="103"/>
        <v>3.6909883630252716E-2</v>
      </c>
      <c r="V556" s="65"/>
      <c r="W556" s="65"/>
    </row>
    <row r="557" spans="1:23" x14ac:dyDescent="0.25">
      <c r="A557">
        <v>556</v>
      </c>
      <c r="B557" s="16">
        <v>4.3716686984827702E-4</v>
      </c>
      <c r="C557" s="16">
        <v>4.5678986502264902E-9</v>
      </c>
      <c r="D557" s="16">
        <v>8.9318731958637498E-4</v>
      </c>
      <c r="E557" s="16">
        <v>8.2168359294038992E-6</v>
      </c>
      <c r="F557" s="16">
        <v>1.10668293931637E-5</v>
      </c>
      <c r="G557" s="16">
        <v>2.4324782664424499E-6</v>
      </c>
      <c r="H557" s="16">
        <v>2.4192621070459001E-4</v>
      </c>
      <c r="J557">
        <v>0.95582891731876796</v>
      </c>
      <c r="K557">
        <f t="shared" si="93"/>
        <v>4.3661296212678475E-9</v>
      </c>
      <c r="L557">
        <f t="shared" si="94"/>
        <v>9.1774888874049452E-4</v>
      </c>
      <c r="M557" s="16">
        <f t="shared" si="95"/>
        <v>-4.3415149043940523E-5</v>
      </c>
      <c r="N557" s="16">
        <f t="shared" si="96"/>
        <v>1.2420980245868013E-2</v>
      </c>
      <c r="O557" s="16">
        <f t="shared" si="97"/>
        <v>3.0690677601779726E-2</v>
      </c>
      <c r="P557" s="16">
        <f t="shared" si="98"/>
        <v>5.3498818624135329E-3</v>
      </c>
      <c r="Q557" s="16">
        <f t="shared" si="99"/>
        <v>5.5206370097402473E-2</v>
      </c>
      <c r="R557" s="16">
        <f t="shared" si="100"/>
        <v>1.4902083066656942E-2</v>
      </c>
      <c r="S557" s="16">
        <f t="shared" si="101"/>
        <v>4.4734685925303844E-2</v>
      </c>
      <c r="T557" s="16">
        <f t="shared" si="102"/>
        <v>5.520747722676192E-2</v>
      </c>
      <c r="U557" s="65">
        <f t="shared" si="103"/>
        <v>0.21851215602618643</v>
      </c>
      <c r="V557" s="65"/>
      <c r="W557" s="65"/>
    </row>
    <row r="558" spans="1:23" x14ac:dyDescent="0.25">
      <c r="A558">
        <v>557</v>
      </c>
      <c r="B558">
        <v>4.7714675048352701E-4</v>
      </c>
      <c r="C558" s="16">
        <v>5.2756247691632799E-9</v>
      </c>
      <c r="D558" s="16">
        <v>9.4622156157832499E-4</v>
      </c>
      <c r="E558" s="16">
        <v>1.00478770526447E-5</v>
      </c>
      <c r="F558" s="16">
        <v>1.0162375965967501E-5</v>
      </c>
      <c r="G558" s="16">
        <v>2.1073277962597801E-6</v>
      </c>
      <c r="H558" s="16">
        <v>2.9583777438804302E-4</v>
      </c>
      <c r="J558">
        <v>0.95558541323905599</v>
      </c>
      <c r="K558">
        <f t="shared" si="93"/>
        <v>5.0413100751350921E-9</v>
      </c>
      <c r="L558">
        <f t="shared" si="94"/>
        <v>9.6864836568175052E-4</v>
      </c>
      <c r="M558" s="16">
        <f t="shared" si="95"/>
        <v>-1.4354864714696567E-5</v>
      </c>
      <c r="N558" s="16">
        <f t="shared" si="96"/>
        <v>9.1140781445653242E-4</v>
      </c>
      <c r="O558" s="16">
        <f t="shared" si="97"/>
        <v>2.2463296333607202E-3</v>
      </c>
      <c r="P558" s="16">
        <f t="shared" si="98"/>
        <v>3.2795231290758993E-4</v>
      </c>
      <c r="Q558" s="16">
        <f t="shared" si="99"/>
        <v>4.1575148859043457E-3</v>
      </c>
      <c r="R558" s="16">
        <f t="shared" si="100"/>
        <v>9.2239039411983988E-4</v>
      </c>
      <c r="S558" s="16">
        <f t="shared" si="101"/>
        <v>2.456514347354955E-3</v>
      </c>
      <c r="T558" s="16">
        <f t="shared" si="102"/>
        <v>4.1576068524721366E-3</v>
      </c>
      <c r="U558" s="65">
        <f t="shared" si="103"/>
        <v>1.5179716240576121E-2</v>
      </c>
      <c r="V558" s="65"/>
      <c r="W558" s="65"/>
    </row>
    <row r="559" spans="1:23" x14ac:dyDescent="0.25">
      <c r="A559">
        <v>558</v>
      </c>
      <c r="B559">
        <v>4.2909388203105699E-4</v>
      </c>
      <c r="C559" s="16">
        <v>4.1567173363988798E-9</v>
      </c>
      <c r="D559" s="16">
        <v>8.2680385893098003E-4</v>
      </c>
      <c r="E559" s="16">
        <v>6.9265780208045604E-6</v>
      </c>
      <c r="F559" s="16">
        <v>1.1240992759773899E-5</v>
      </c>
      <c r="G559" s="16">
        <v>2.6711078130504099E-6</v>
      </c>
      <c r="H559" s="16">
        <v>2.0393684518471401E-4</v>
      </c>
      <c r="J559">
        <v>0.95615668944423404</v>
      </c>
      <c r="K559">
        <f t="shared" si="93"/>
        <v>3.9744730873266078E-9</v>
      </c>
      <c r="L559">
        <f t="shared" si="94"/>
        <v>8.5195279554624173E-4</v>
      </c>
      <c r="M559" s="16">
        <f t="shared" si="95"/>
        <v>6.2349685158721787E-6</v>
      </c>
      <c r="N559" s="16">
        <f t="shared" si="96"/>
        <v>1.6347658792396136E-2</v>
      </c>
      <c r="O559" s="16">
        <f t="shared" si="97"/>
        <v>6.221701535479203E-2</v>
      </c>
      <c r="P559" s="16">
        <f t="shared" si="98"/>
        <v>2.0172166795127087E-2</v>
      </c>
      <c r="Q559" s="16">
        <f t="shared" si="99"/>
        <v>0.12609002251441931</v>
      </c>
      <c r="R559" s="16">
        <f t="shared" si="100"/>
        <v>1.9525211269778499E-2</v>
      </c>
      <c r="S559" s="16">
        <f t="shared" si="101"/>
        <v>0.10913520645244866</v>
      </c>
      <c r="T559" s="16">
        <f t="shared" si="102"/>
        <v>0.12609284790026523</v>
      </c>
      <c r="U559" s="65">
        <f t="shared" si="103"/>
        <v>0.47958012907922698</v>
      </c>
      <c r="V559" s="65"/>
      <c r="W559" s="65"/>
    </row>
    <row r="560" spans="1:23" x14ac:dyDescent="0.25">
      <c r="A560">
        <v>559</v>
      </c>
      <c r="B560" s="16">
        <v>5.7027707551257699E-4</v>
      </c>
      <c r="C560" s="16">
        <v>7.3868116824167298E-9</v>
      </c>
      <c r="D560" s="16">
        <v>1.11258465580446E-3</v>
      </c>
      <c r="E560" s="16">
        <v>1.65134153959019E-5</v>
      </c>
      <c r="F560" s="16">
        <v>8.5641443786219404E-6</v>
      </c>
      <c r="G560" s="16">
        <v>1.5077103936462699E-6</v>
      </c>
      <c r="H560" s="16">
        <v>4.8620507433816699E-4</v>
      </c>
      <c r="J560">
        <v>0.95480829254036603</v>
      </c>
      <c r="K560">
        <f t="shared" si="93"/>
        <v>7.0529890498055466E-9</v>
      </c>
      <c r="L560">
        <f t="shared" si="94"/>
        <v>1.1312132681436677E-3</v>
      </c>
      <c r="M560" s="16">
        <f t="shared" si="95"/>
        <v>9.3408828814863255E-6</v>
      </c>
      <c r="N560" s="16">
        <f t="shared" si="96"/>
        <v>2.5312729488076183E-2</v>
      </c>
      <c r="O560" s="16">
        <f t="shared" si="97"/>
        <v>0.11143282032714183</v>
      </c>
      <c r="P560" s="16">
        <f t="shared" si="98"/>
        <v>2.3877945290349572E-2</v>
      </c>
      <c r="Q560" s="16">
        <f t="shared" si="99"/>
        <v>0.28891045641130791</v>
      </c>
      <c r="R560" s="16">
        <f t="shared" si="100"/>
        <v>1.7338308860617709E-2</v>
      </c>
      <c r="S560" s="16">
        <f t="shared" si="101"/>
        <v>6.2040181967740582E-2</v>
      </c>
      <c r="T560" s="16">
        <f t="shared" si="102"/>
        <v>0.28892163044784197</v>
      </c>
      <c r="U560" s="65">
        <f t="shared" si="103"/>
        <v>0.81783407279307574</v>
      </c>
      <c r="V560" s="65"/>
      <c r="W560" s="65"/>
    </row>
    <row r="561" spans="1:23" x14ac:dyDescent="0.25">
      <c r="A561">
        <v>560</v>
      </c>
      <c r="B561" s="16">
        <v>6.4407464616033901E-4</v>
      </c>
      <c r="C561" s="16">
        <v>9.2312314100662001E-9</v>
      </c>
      <c r="D561" s="16">
        <v>1.2343479546941399E-3</v>
      </c>
      <c r="E561" s="16">
        <v>2.2866173420877201E-5</v>
      </c>
      <c r="F561" s="16">
        <v>7.6224471828121398E-6</v>
      </c>
      <c r="G561" s="16">
        <v>1.2080138455609999E-6</v>
      </c>
      <c r="H561" s="16">
        <v>6.73253294199751E-4</v>
      </c>
      <c r="J561">
        <v>0.95424698392450202</v>
      </c>
      <c r="K561">
        <f t="shared" si="93"/>
        <v>8.8088747309647993E-9</v>
      </c>
      <c r="L561">
        <f t="shared" si="94"/>
        <v>1.250791631673915E-3</v>
      </c>
      <c r="M561" s="16">
        <f t="shared" si="95"/>
        <v>3.7357660646762937E-5</v>
      </c>
      <c r="N561" s="16">
        <f t="shared" si="96"/>
        <v>9.5539601117028139E-2</v>
      </c>
      <c r="O561" s="16">
        <f t="shared" si="97"/>
        <v>0.44469847958017028</v>
      </c>
      <c r="P561" s="16">
        <f t="shared" si="98"/>
        <v>7.8892573314257544E-2</v>
      </c>
      <c r="Q561" s="16">
        <f t="shared" si="99"/>
        <v>1.2746095137459919</v>
      </c>
      <c r="R561" s="16">
        <f t="shared" si="100"/>
        <v>5.1599118490944278E-2</v>
      </c>
      <c r="S561" s="16">
        <f t="shared" si="101"/>
        <v>0.15867775024381425</v>
      </c>
      <c r="T561" s="16">
        <f t="shared" si="102"/>
        <v>1.274668720678428</v>
      </c>
      <c r="U561" s="65">
        <f t="shared" si="103"/>
        <v>3.3786857571706346</v>
      </c>
      <c r="V561" s="65"/>
      <c r="W561" s="65"/>
    </row>
    <row r="562" spans="1:23" x14ac:dyDescent="0.25">
      <c r="A562">
        <v>561</v>
      </c>
      <c r="B562">
        <v>4.8542434133281898E-4</v>
      </c>
      <c r="C562" s="16">
        <v>5.2759778287447702E-9</v>
      </c>
      <c r="D562" s="16">
        <v>9.2977676261888796E-4</v>
      </c>
      <c r="E562" s="16">
        <v>9.8757998022209692E-6</v>
      </c>
      <c r="F562" s="16">
        <v>9.9812479821060003E-6</v>
      </c>
      <c r="G562" s="16">
        <v>2.1067795434592099E-6</v>
      </c>
      <c r="H562" s="16">
        <v>2.9077110026234199E-4</v>
      </c>
      <c r="J562">
        <v>0.95567035355652696</v>
      </c>
      <c r="K562">
        <f t="shared" si="93"/>
        <v>5.0420955969529119E-9</v>
      </c>
      <c r="L562">
        <f t="shared" si="94"/>
        <v>9.5184076214873032E-4</v>
      </c>
      <c r="M562" s="16">
        <f t="shared" si="95"/>
        <v>1.9007920516907561E-5</v>
      </c>
      <c r="N562" s="16">
        <f t="shared" si="96"/>
        <v>1.7862749895595107E-4</v>
      </c>
      <c r="O562" s="16">
        <f t="shared" si="97"/>
        <v>2.2402906850926868E-3</v>
      </c>
      <c r="P562" s="16">
        <f t="shared" si="98"/>
        <v>1.2372215005261986E-3</v>
      </c>
      <c r="Q562" s="16">
        <f t="shared" si="99"/>
        <v>6.4802950175040014E-3</v>
      </c>
      <c r="R562" s="16">
        <f t="shared" si="100"/>
        <v>1.4414834095209366E-4</v>
      </c>
      <c r="S562" s="16">
        <f t="shared" si="101"/>
        <v>2.4295214789483866E-3</v>
      </c>
      <c r="T562" s="16">
        <f t="shared" si="102"/>
        <v>6.4805278523873844E-3</v>
      </c>
      <c r="U562" s="65">
        <f t="shared" si="103"/>
        <v>1.9190632374366703E-2</v>
      </c>
      <c r="V562" s="65"/>
      <c r="W562" s="65"/>
    </row>
    <row r="563" spans="1:23" x14ac:dyDescent="0.25">
      <c r="A563">
        <v>562</v>
      </c>
      <c r="B563">
        <v>5.7177043982584597E-4</v>
      </c>
      <c r="C563" s="16">
        <v>7.11060840809573E-9</v>
      </c>
      <c r="D563" s="16">
        <v>1.0670760638277299E-3</v>
      </c>
      <c r="E563" s="16">
        <v>1.52533362800418E-5</v>
      </c>
      <c r="F563" s="16">
        <v>8.52436217580003E-6</v>
      </c>
      <c r="G563" s="16">
        <v>1.5654887754876099E-6</v>
      </c>
      <c r="H563" s="16">
        <v>4.4910355341544299E-4</v>
      </c>
      <c r="J563">
        <v>0.95502864766205597</v>
      </c>
      <c r="K563">
        <f t="shared" si="93"/>
        <v>6.7908347320381093E-9</v>
      </c>
      <c r="L563">
        <f t="shared" si="94"/>
        <v>1.0856831663464096E-3</v>
      </c>
      <c r="M563" s="16">
        <f t="shared" si="95"/>
        <v>5.7857713305282433E-5</v>
      </c>
      <c r="N563" s="16">
        <f t="shared" si="96"/>
        <v>2.6287771291926543E-2</v>
      </c>
      <c r="O563" s="16">
        <f t="shared" si="97"/>
        <v>8.0623235251536723E-2</v>
      </c>
      <c r="P563" s="16">
        <f t="shared" si="98"/>
        <v>1.1513463303261215E-2</v>
      </c>
      <c r="Q563" s="16">
        <f t="shared" si="99"/>
        <v>0.17655336665220817</v>
      </c>
      <c r="R563" s="16">
        <f t="shared" si="100"/>
        <v>1.8416813124135484E-2</v>
      </c>
      <c r="S563" s="16">
        <f t="shared" si="101"/>
        <v>4.8532930058685274E-2</v>
      </c>
      <c r="T563" s="16">
        <f t="shared" si="102"/>
        <v>0.17655886567573068</v>
      </c>
      <c r="U563" s="65">
        <f t="shared" si="103"/>
        <v>0.53848644535748402</v>
      </c>
      <c r="V563" s="65"/>
      <c r="W563" s="65"/>
    </row>
    <row r="564" spans="1:23" x14ac:dyDescent="0.25">
      <c r="A564">
        <v>563</v>
      </c>
      <c r="B564">
        <v>4.8870676003921699E-4</v>
      </c>
      <c r="C564" s="16">
        <v>5.3079117969196897E-9</v>
      </c>
      <c r="D564" s="16">
        <v>9.29100995368995E-4</v>
      </c>
      <c r="E564" s="16">
        <v>9.9284600801128205E-6</v>
      </c>
      <c r="F564" s="16">
        <v>9.9137737011104608E-6</v>
      </c>
      <c r="G564" s="16">
        <v>2.0940819063198399E-6</v>
      </c>
      <c r="H564" s="16">
        <v>2.9232155254496303E-4</v>
      </c>
      <c r="J564">
        <v>0.95567510176950099</v>
      </c>
      <c r="K564">
        <f t="shared" si="93"/>
        <v>5.0726391467047591E-9</v>
      </c>
      <c r="L564">
        <f t="shared" si="94"/>
        <v>9.5101731676573882E-4</v>
      </c>
      <c r="M564" s="16">
        <f t="shared" si="95"/>
        <v>2.6396203312695173E-5</v>
      </c>
      <c r="N564" s="16">
        <f t="shared" si="96"/>
        <v>4.48039751441696E-5</v>
      </c>
      <c r="O564" s="16">
        <f t="shared" si="97"/>
        <v>1.7276894102232351E-3</v>
      </c>
      <c r="P564" s="16">
        <f t="shared" si="98"/>
        <v>1.287044374217883E-3</v>
      </c>
      <c r="Q564" s="16">
        <f t="shared" si="99"/>
        <v>5.7149476992043122E-3</v>
      </c>
      <c r="R564" s="16">
        <f t="shared" si="100"/>
        <v>2.6676311769732501E-5</v>
      </c>
      <c r="S564" s="16">
        <f t="shared" si="101"/>
        <v>1.8460828390353011E-3</v>
      </c>
      <c r="T564" s="16">
        <f t="shared" si="102"/>
        <v>5.7151738416615786E-3</v>
      </c>
      <c r="U564" s="65">
        <f t="shared" si="103"/>
        <v>1.6362418451256213E-2</v>
      </c>
      <c r="V564" s="65"/>
      <c r="W564" s="65"/>
    </row>
    <row r="565" spans="1:23" x14ac:dyDescent="0.25">
      <c r="A565">
        <v>564</v>
      </c>
      <c r="B565">
        <v>4.8658311409355103E-4</v>
      </c>
      <c r="C565" s="16">
        <v>5.7583324792354202E-9</v>
      </c>
      <c r="D565" s="16">
        <v>1.0143475313535699E-3</v>
      </c>
      <c r="E565" s="16">
        <v>1.17481019701539E-5</v>
      </c>
      <c r="F565" s="16">
        <v>9.9957962813987505E-6</v>
      </c>
      <c r="G565" s="16">
        <v>1.93212893009564E-6</v>
      </c>
      <c r="H565" s="16">
        <v>3.4589827884324198E-4</v>
      </c>
      <c r="J565">
        <v>0.95525486177489405</v>
      </c>
      <c r="K565">
        <f t="shared" si="93"/>
        <v>5.5006750965059144E-9</v>
      </c>
      <c r="L565">
        <f t="shared" si="94"/>
        <v>1.0362654945139838E-3</v>
      </c>
      <c r="M565" s="16">
        <f t="shared" si="95"/>
        <v>-6.3099266326881786E-5</v>
      </c>
      <c r="N565" s="16">
        <f t="shared" si="96"/>
        <v>1.2121857411050742E-4</v>
      </c>
      <c r="O565" s="16">
        <f t="shared" si="97"/>
        <v>1.5813106132895882E-3</v>
      </c>
      <c r="P565" s="16">
        <f t="shared" si="98"/>
        <v>2.7651410246422562E-3</v>
      </c>
      <c r="Q565" s="16">
        <f t="shared" si="99"/>
        <v>8.8027460109095217E-3</v>
      </c>
      <c r="R565" s="16">
        <f t="shared" si="100"/>
        <v>1.8174389127876924E-4</v>
      </c>
      <c r="S565" s="16">
        <f t="shared" si="101"/>
        <v>1.4209338834380147E-3</v>
      </c>
      <c r="T565" s="16">
        <f t="shared" si="102"/>
        <v>8.8032414389685194E-3</v>
      </c>
      <c r="U565" s="65">
        <f t="shared" si="103"/>
        <v>2.3676335436637178E-2</v>
      </c>
      <c r="V565" s="65"/>
      <c r="W565" s="65"/>
    </row>
    <row r="566" spans="1:23" x14ac:dyDescent="0.25">
      <c r="A566">
        <v>565</v>
      </c>
      <c r="B566">
        <v>5.4808012175922797E-4</v>
      </c>
      <c r="C566" s="16">
        <v>6.7958369186802299E-9</v>
      </c>
      <c r="D566" s="16">
        <v>1.0638804048811699E-3</v>
      </c>
      <c r="E566" s="16">
        <v>1.4534708205826299E-5</v>
      </c>
      <c r="F566" s="16">
        <v>8.8921613262715493E-6</v>
      </c>
      <c r="G566" s="16">
        <v>1.6379695821932599E-6</v>
      </c>
      <c r="H566" s="16">
        <v>4.27944973757823E-4</v>
      </c>
      <c r="J566">
        <v>0.95503665923605496</v>
      </c>
      <c r="K566">
        <f t="shared" si="93"/>
        <v>6.4902733875294127E-9</v>
      </c>
      <c r="L566">
        <f t="shared" si="94"/>
        <v>1.0832959012789876E-3</v>
      </c>
      <c r="M566" s="16">
        <f t="shared" si="95"/>
        <v>1.286434223946823E-5</v>
      </c>
      <c r="N566" s="16">
        <f t="shared" si="96"/>
        <v>1.2992349364340959E-2</v>
      </c>
      <c r="O566" s="16">
        <f t="shared" si="97"/>
        <v>5.157664392882258E-2</v>
      </c>
      <c r="P566" s="16">
        <f t="shared" si="98"/>
        <v>1.0812814573724501E-2</v>
      </c>
      <c r="Q566" s="16">
        <f t="shared" si="99"/>
        <v>0.1248023065663295</v>
      </c>
      <c r="R566" s="16">
        <f t="shared" si="100"/>
        <v>9.6859313301135147E-3</v>
      </c>
      <c r="S566" s="16">
        <f t="shared" si="101"/>
        <v>3.3930577259002087E-2</v>
      </c>
      <c r="T566" s="16">
        <f t="shared" si="102"/>
        <v>0.12480663756220661</v>
      </c>
      <c r="U566" s="65">
        <f t="shared" si="103"/>
        <v>0.36860726058453974</v>
      </c>
      <c r="V566" s="65"/>
      <c r="W566" s="65"/>
    </row>
    <row r="567" spans="1:23" x14ac:dyDescent="0.25">
      <c r="A567">
        <v>566</v>
      </c>
      <c r="B567">
        <v>5.4257417647674802E-4</v>
      </c>
      <c r="C567" s="16">
        <v>6.7301921299808997E-9</v>
      </c>
      <c r="D567" s="16">
        <v>1.06431534781475E-3</v>
      </c>
      <c r="E567" s="16">
        <v>1.44000658086238E-5</v>
      </c>
      <c r="F567" s="16">
        <v>8.9827252858441493E-6</v>
      </c>
      <c r="G567" s="16">
        <v>1.6539608670004E-6</v>
      </c>
      <c r="H567" s="16">
        <v>4.2398071800693702E-4</v>
      </c>
      <c r="J567">
        <v>0.95503271526150502</v>
      </c>
      <c r="K567">
        <f t="shared" si="93"/>
        <v>6.4275536641272702E-9</v>
      </c>
      <c r="L567">
        <f t="shared" si="94"/>
        <v>1.0839280290613088E-3</v>
      </c>
      <c r="M567" s="16">
        <f t="shared" si="95"/>
        <v>1.2203238921872788E-6</v>
      </c>
      <c r="N567" s="16">
        <f t="shared" si="96"/>
        <v>1.0566409405369031E-2</v>
      </c>
      <c r="O567" s="16">
        <f t="shared" si="97"/>
        <v>4.6333262402889382E-2</v>
      </c>
      <c r="P567" s="16">
        <f t="shared" si="98"/>
        <v>1.0906882892723756E-2</v>
      </c>
      <c r="Q567" s="16">
        <f t="shared" si="99"/>
        <v>0.11610213687453959</v>
      </c>
      <c r="R567" s="16">
        <f t="shared" si="100"/>
        <v>7.9628462876126255E-3</v>
      </c>
      <c r="S567" s="16">
        <f t="shared" si="101"/>
        <v>3.1059839430459823E-2</v>
      </c>
      <c r="T567" s="16">
        <f t="shared" si="102"/>
        <v>0.11610631056006229</v>
      </c>
      <c r="U567" s="65">
        <f t="shared" si="103"/>
        <v>0.33903768785365651</v>
      </c>
      <c r="V567" s="65"/>
      <c r="W567" s="65"/>
    </row>
    <row r="568" spans="1:23" x14ac:dyDescent="0.25">
      <c r="A568">
        <v>567</v>
      </c>
      <c r="B568">
        <v>4.6725561618600898E-4</v>
      </c>
      <c r="C568" s="16">
        <v>5.2178050832915099E-9</v>
      </c>
      <c r="D568" s="16">
        <v>9.5589671665033404E-4</v>
      </c>
      <c r="E568" s="16">
        <v>1.00381882995567E-5</v>
      </c>
      <c r="F568" s="16">
        <v>1.0382506908270499E-5</v>
      </c>
      <c r="G568" s="16">
        <v>2.13093275523162E-6</v>
      </c>
      <c r="H568" s="16">
        <v>2.9555265782495502E-4</v>
      </c>
      <c r="J568">
        <v>0.95553319706064599</v>
      </c>
      <c r="K568">
        <f t="shared" si="93"/>
        <v>4.9857859728768267E-9</v>
      </c>
      <c r="L568">
        <f t="shared" si="94"/>
        <v>9.7878744541702342E-4</v>
      </c>
      <c r="M568" s="16">
        <f t="shared" si="95"/>
        <v>-4.4276213045005412E-5</v>
      </c>
      <c r="N568" s="16">
        <f t="shared" si="96"/>
        <v>2.5294324242105489E-3</v>
      </c>
      <c r="O568" s="16">
        <f t="shared" si="97"/>
        <v>3.3449793060630617E-3</v>
      </c>
      <c r="P568" s="16">
        <f t="shared" si="98"/>
        <v>6.5118149700068445E-5</v>
      </c>
      <c r="Q568" s="16">
        <f t="shared" si="99"/>
        <v>4.274659281515646E-3</v>
      </c>
      <c r="R568" s="16">
        <f t="shared" si="100"/>
        <v>2.7762488678224648E-3</v>
      </c>
      <c r="S568" s="16">
        <f t="shared" si="101"/>
        <v>3.7601157005210007E-3</v>
      </c>
      <c r="T568" s="16">
        <f t="shared" si="102"/>
        <v>4.2746914146925908E-3</v>
      </c>
      <c r="U568" s="65">
        <f t="shared" si="103"/>
        <v>2.1025245144525379E-2</v>
      </c>
      <c r="V568" s="65"/>
      <c r="W568" s="65"/>
    </row>
    <row r="569" spans="1:23" x14ac:dyDescent="0.25">
      <c r="A569">
        <v>568</v>
      </c>
      <c r="B569">
        <v>4.92912093647898E-4</v>
      </c>
      <c r="C569" s="16">
        <v>5.4460924257154803E-9</v>
      </c>
      <c r="D569" s="16">
        <v>9.4550838577894499E-4</v>
      </c>
      <c r="E569" s="16">
        <v>1.03649696709901E-5</v>
      </c>
      <c r="F569" s="16">
        <v>9.8364055848124701E-6</v>
      </c>
      <c r="G569" s="16">
        <v>2.04131868015136E-6</v>
      </c>
      <c r="H569" s="16">
        <v>3.0517384333970498E-4</v>
      </c>
      <c r="J569">
        <v>0.95559570540694705</v>
      </c>
      <c r="K569">
        <f t="shared" si="93"/>
        <v>5.204262533263016E-9</v>
      </c>
      <c r="L569">
        <f t="shared" si="94"/>
        <v>9.6721706953629559E-4</v>
      </c>
      <c r="M569" s="16">
        <f t="shared" si="95"/>
        <v>1.8607117759500488E-5</v>
      </c>
      <c r="N569" s="16">
        <f t="shared" si="96"/>
        <v>3.4367556618738244E-6</v>
      </c>
      <c r="O569" s="16">
        <f t="shared" si="97"/>
        <v>2.7604495930066308E-4</v>
      </c>
      <c r="P569" s="16">
        <f t="shared" si="98"/>
        <v>3.5530416018570988E-4</v>
      </c>
      <c r="Q569" s="16">
        <f t="shared" si="99"/>
        <v>1.221883921563137E-3</v>
      </c>
      <c r="R569" s="16">
        <f t="shared" si="100"/>
        <v>7.1797172344740061E-6</v>
      </c>
      <c r="S569" s="16">
        <f t="shared" si="101"/>
        <v>2.7846015212217246E-4</v>
      </c>
      <c r="T569" s="16">
        <f t="shared" si="102"/>
        <v>1.2219419864248167E-3</v>
      </c>
      <c r="U569" s="65">
        <f t="shared" si="103"/>
        <v>3.364251652492847E-3</v>
      </c>
      <c r="V569" s="65"/>
      <c r="W569" s="65"/>
    </row>
    <row r="570" spans="1:23" x14ac:dyDescent="0.25">
      <c r="A570">
        <v>569</v>
      </c>
      <c r="B570">
        <v>5.20316491766503E-4</v>
      </c>
      <c r="C570" s="16">
        <v>6.1944763771796101E-9</v>
      </c>
      <c r="D570" s="16">
        <v>1.02051291080984E-3</v>
      </c>
      <c r="E570" s="16">
        <v>1.2714252662418499E-5</v>
      </c>
      <c r="F570" s="16">
        <v>9.3491988909146204E-6</v>
      </c>
      <c r="G570" s="16">
        <v>1.7961594071591701E-6</v>
      </c>
      <c r="H570" s="16">
        <v>3.74344625082581E-4</v>
      </c>
      <c r="J570">
        <v>0.95523804488534003</v>
      </c>
      <c r="K570">
        <f t="shared" si="93"/>
        <v>5.9171995036254748E-9</v>
      </c>
      <c r="L570">
        <f t="shared" si="94"/>
        <v>1.0410012735224514E-3</v>
      </c>
      <c r="M570" s="16">
        <f t="shared" si="95"/>
        <v>-3.6828998944523581E-7</v>
      </c>
      <c r="N570" s="16">
        <f t="shared" si="96"/>
        <v>3.3124450804846253E-3</v>
      </c>
      <c r="O570" s="16">
        <f t="shared" si="97"/>
        <v>1.4046743401370854E-2</v>
      </c>
      <c r="P570" s="16">
        <f t="shared" si="98"/>
        <v>3.4789234225814669E-3</v>
      </c>
      <c r="Q570" s="16">
        <f t="shared" si="99"/>
        <v>3.3774250182122996E-2</v>
      </c>
      <c r="R570" s="16">
        <f t="shared" si="100"/>
        <v>2.7120920039861362E-3</v>
      </c>
      <c r="S570" s="16">
        <f t="shared" si="101"/>
        <v>1.111241798405844E-2</v>
      </c>
      <c r="T570" s="16">
        <f t="shared" si="102"/>
        <v>3.3775371127747623E-2</v>
      </c>
      <c r="U570" s="65">
        <f t="shared" si="103"/>
        <v>0.10221224320235214</v>
      </c>
      <c r="V570" s="65"/>
      <c r="W570" s="65"/>
    </row>
    <row r="571" spans="1:23" x14ac:dyDescent="0.25">
      <c r="A571">
        <v>570</v>
      </c>
      <c r="B571">
        <v>4.913787349356E-4</v>
      </c>
      <c r="C571" s="16">
        <v>5.2318167360887399E-9</v>
      </c>
      <c r="D571" s="16">
        <v>9.1039921631795497E-4</v>
      </c>
      <c r="E571" s="16">
        <v>9.5911670441494006E-6</v>
      </c>
      <c r="F571" s="16">
        <v>9.8513181870512794E-6</v>
      </c>
      <c r="G571" s="16">
        <v>2.1240859041968901E-6</v>
      </c>
      <c r="H571" s="16">
        <v>2.8239045272841101E-4</v>
      </c>
      <c r="J571">
        <v>0.95576900432369705</v>
      </c>
      <c r="K571">
        <f t="shared" si="93"/>
        <v>5.0004082726555898E-9</v>
      </c>
      <c r="L571">
        <f t="shared" si="94"/>
        <v>9.3222070677951826E-4</v>
      </c>
      <c r="M571" s="16">
        <f t="shared" si="95"/>
        <v>5.053676309168172E-5</v>
      </c>
      <c r="N571" s="16">
        <f t="shared" si="96"/>
        <v>1.5944968282932238E-6</v>
      </c>
      <c r="O571" s="16">
        <f t="shared" si="97"/>
        <v>3.0587261843858012E-3</v>
      </c>
      <c r="P571" s="16">
        <f t="shared" si="98"/>
        <v>3.0561179088112104E-3</v>
      </c>
      <c r="Q571" s="16">
        <f t="shared" si="99"/>
        <v>1.1449299211202009E-2</v>
      </c>
      <c r="R571" s="16">
        <f t="shared" si="100"/>
        <v>1.3630552481845331E-6</v>
      </c>
      <c r="S571" s="16">
        <f t="shared" si="101"/>
        <v>3.3535310500028273E-3</v>
      </c>
      <c r="T571" s="16">
        <f t="shared" si="102"/>
        <v>1.1449779109729078E-2</v>
      </c>
      <c r="U571" s="65">
        <f t="shared" si="103"/>
        <v>3.2370411016207405E-2</v>
      </c>
      <c r="V571" s="65"/>
      <c r="W571" s="65"/>
    </row>
    <row r="572" spans="1:23" x14ac:dyDescent="0.25">
      <c r="A572">
        <v>571</v>
      </c>
      <c r="B572">
        <v>5.6253065359779405E-4</v>
      </c>
      <c r="C572" s="16">
        <v>7.1069291054875304E-9</v>
      </c>
      <c r="D572" s="16">
        <v>1.0844878783160901E-3</v>
      </c>
      <c r="E572" s="16">
        <v>1.5491162525175401E-5</v>
      </c>
      <c r="F572" s="16">
        <v>8.6713734912226606E-6</v>
      </c>
      <c r="G572" s="16">
        <v>1.5666105321156499E-6</v>
      </c>
      <c r="H572" s="16">
        <v>4.5610625245167302E-4</v>
      </c>
      <c r="J572">
        <v>0.95494148681339497</v>
      </c>
      <c r="K572">
        <f t="shared" si="93"/>
        <v>6.7867014466716533E-9</v>
      </c>
      <c r="L572">
        <f t="shared" si="94"/>
        <v>1.1033901289015456E-3</v>
      </c>
      <c r="M572" s="16">
        <f t="shared" si="95"/>
        <v>2.1671178294042592E-5</v>
      </c>
      <c r="N572" s="16">
        <f t="shared" si="96"/>
        <v>2.0550652294153666E-2</v>
      </c>
      <c r="O572" s="16">
        <f t="shared" si="97"/>
        <v>8.0246396123750591E-2</v>
      </c>
      <c r="P572" s="16">
        <f t="shared" si="98"/>
        <v>1.5717381596781817E-2</v>
      </c>
      <c r="Q572" s="16">
        <f t="shared" si="99"/>
        <v>0.19565200227070739</v>
      </c>
      <c r="R572" s="16">
        <f t="shared" si="100"/>
        <v>1.4593358180044414E-2</v>
      </c>
      <c r="S572" s="16">
        <f t="shared" si="101"/>
        <v>4.8287078840045114E-2</v>
      </c>
      <c r="T572" s="16">
        <f t="shared" si="102"/>
        <v>0.19565896554537615</v>
      </c>
      <c r="U572" s="65">
        <f t="shared" si="103"/>
        <v>0.57070583485085913</v>
      </c>
      <c r="V572" s="65"/>
      <c r="W572" s="65"/>
    </row>
    <row r="573" spans="1:23" x14ac:dyDescent="0.25">
      <c r="A573">
        <v>572</v>
      </c>
      <c r="B573">
        <v>4.7323270162404199E-4</v>
      </c>
      <c r="C573" s="16">
        <v>5.33087184030033E-9</v>
      </c>
      <c r="D573" s="16">
        <v>9.6445462623988103E-4</v>
      </c>
      <c r="E573" s="16">
        <v>1.0346607786724201E-5</v>
      </c>
      <c r="F573" s="16">
        <v>1.0255110088991099E-5</v>
      </c>
      <c r="G573" s="16">
        <v>2.0859233229160999E-6</v>
      </c>
      <c r="H573" s="16">
        <v>3.0463351501524899E-4</v>
      </c>
      <c r="J573">
        <v>0.95549375569380501</v>
      </c>
      <c r="K573">
        <f t="shared" si="93"/>
        <v>5.0936147558109078E-9</v>
      </c>
      <c r="L573">
        <f t="shared" si="94"/>
        <v>9.87045438868939E-4</v>
      </c>
      <c r="M573" s="16">
        <f t="shared" si="95"/>
        <v>-4.0580035620855049E-5</v>
      </c>
      <c r="N573" s="16">
        <f t="shared" si="96"/>
        <v>1.4550345707426034E-3</v>
      </c>
      <c r="O573" s="16">
        <f t="shared" si="97"/>
        <v>1.4002304871259404E-3</v>
      </c>
      <c r="P573" s="16">
        <f t="shared" si="98"/>
        <v>6.5760544535999389E-7</v>
      </c>
      <c r="Q573" s="16">
        <f t="shared" si="99"/>
        <v>1.3443269445380327E-3</v>
      </c>
      <c r="R573" s="16">
        <f t="shared" si="100"/>
        <v>1.5819124186645939E-3</v>
      </c>
      <c r="S573" s="16">
        <f t="shared" si="101"/>
        <v>1.5134161980644356E-3</v>
      </c>
      <c r="T573" s="16">
        <f t="shared" si="102"/>
        <v>1.3443188312393861E-3</v>
      </c>
      <c r="U573" s="65">
        <f t="shared" si="103"/>
        <v>8.6398970558203524E-3</v>
      </c>
      <c r="V573" s="65"/>
      <c r="W573" s="65"/>
    </row>
    <row r="574" spans="1:23" x14ac:dyDescent="0.25">
      <c r="A574">
        <v>573</v>
      </c>
      <c r="B574" s="16">
        <v>3.8115184313220602E-4</v>
      </c>
      <c r="C574" s="16">
        <v>3.4362514458550001E-9</v>
      </c>
      <c r="D574" s="16">
        <v>7.6851604219281805E-4</v>
      </c>
      <c r="E574" s="16">
        <v>5.3255109225130196E-6</v>
      </c>
      <c r="F574" s="16">
        <v>1.26241454027806E-5</v>
      </c>
      <c r="G574" s="16">
        <v>3.2292123860733498E-6</v>
      </c>
      <c r="H574" s="16">
        <v>1.56796793071058E-4</v>
      </c>
      <c r="J574">
        <v>0.95642072471345196</v>
      </c>
      <c r="K574">
        <f t="shared" si="93"/>
        <v>3.2865020981422864E-9</v>
      </c>
      <c r="L574">
        <f t="shared" si="94"/>
        <v>7.969901091330068E-4</v>
      </c>
      <c r="M574" s="16">
        <f t="shared" si="95"/>
        <v>-3.4686422868594741E-5</v>
      </c>
      <c r="N574" s="16">
        <f t="shared" si="96"/>
        <v>5.0760600010687544E-2</v>
      </c>
      <c r="O574" s="16">
        <f t="shared" si="97"/>
        <v>0.14403988040555118</v>
      </c>
      <c r="P574" s="16">
        <f t="shared" si="98"/>
        <v>4.1011839611447651E-2</v>
      </c>
      <c r="Q574" s="16">
        <f t="shared" si="99"/>
        <v>0.25417840519416979</v>
      </c>
      <c r="R574" s="16">
        <f t="shared" si="100"/>
        <v>7.8384052270041499E-2</v>
      </c>
      <c r="S574" s="16">
        <f t="shared" si="101"/>
        <v>0.37005620139690232</v>
      </c>
      <c r="T574" s="16">
        <f t="shared" si="102"/>
        <v>0.254182721278433</v>
      </c>
      <c r="U574" s="65">
        <f t="shared" si="103"/>
        <v>1.192613700167233</v>
      </c>
      <c r="V574" s="65"/>
      <c r="W574" s="65"/>
    </row>
    <row r="575" spans="1:23" x14ac:dyDescent="0.25">
      <c r="A575">
        <v>574</v>
      </c>
      <c r="B575">
        <v>5.3972351807252995E-4</v>
      </c>
      <c r="C575" s="16">
        <v>6.5098706495675899E-9</v>
      </c>
      <c r="D575" s="16">
        <v>1.0342014120708601E-3</v>
      </c>
      <c r="E575" s="16">
        <v>1.3539000392460201E-5</v>
      </c>
      <c r="F575" s="16">
        <v>9.0180219007238499E-6</v>
      </c>
      <c r="G575" s="16">
        <v>1.7093711454843501E-6</v>
      </c>
      <c r="H575" s="16">
        <v>3.9862783111115898E-4</v>
      </c>
      <c r="J575">
        <v>0.95517815645905402</v>
      </c>
      <c r="K575">
        <f t="shared" si="93"/>
        <v>6.2180862458408747E-9</v>
      </c>
      <c r="L575">
        <f t="shared" si="94"/>
        <v>1.0539403171471425E-3</v>
      </c>
      <c r="M575" s="16">
        <f t="shared" si="95"/>
        <v>2.5506718997917268E-5</v>
      </c>
      <c r="N575" s="16">
        <f t="shared" si="96"/>
        <v>9.4088099726480998E-3</v>
      </c>
      <c r="O575" s="16">
        <f t="shared" si="97"/>
        <v>3.0789301011124946E-2</v>
      </c>
      <c r="P575" s="16">
        <f t="shared" si="98"/>
        <v>5.3563231221910312E-3</v>
      </c>
      <c r="Q575" s="16">
        <f t="shared" si="99"/>
        <v>6.789514808165574E-2</v>
      </c>
      <c r="R575" s="16">
        <f t="shared" si="100"/>
        <v>7.3369557685139045E-3</v>
      </c>
      <c r="S575" s="16">
        <f t="shared" si="101"/>
        <v>2.2094058653071496E-2</v>
      </c>
      <c r="T575" s="16">
        <f t="shared" si="102"/>
        <v>6.7897221194451435E-2</v>
      </c>
      <c r="U575" s="65">
        <f t="shared" si="103"/>
        <v>0.21077781780365665</v>
      </c>
      <c r="V575" s="65"/>
      <c r="W575" s="65"/>
    </row>
    <row r="576" spans="1:23" x14ac:dyDescent="0.25">
      <c r="A576">
        <v>575</v>
      </c>
      <c r="B576" s="16">
        <v>3.8196726939974398E-4</v>
      </c>
      <c r="C576" s="16">
        <v>3.1548221334383998E-9</v>
      </c>
      <c r="D576" s="16">
        <v>7.0296362115232405E-4</v>
      </c>
      <c r="E576" s="16">
        <v>4.4756656578099503E-6</v>
      </c>
      <c r="F576" s="16">
        <v>1.2558412217234801E-5</v>
      </c>
      <c r="G576" s="16">
        <v>3.5146069982650501E-6</v>
      </c>
      <c r="H576" s="16">
        <v>1.3177474640364099E-4</v>
      </c>
      <c r="J576">
        <v>0.95675558682512996</v>
      </c>
      <c r="K576">
        <f t="shared" si="93"/>
        <v>3.0183937016067647E-9</v>
      </c>
      <c r="L576">
        <f t="shared" si="94"/>
        <v>7.3159189776292528E-4</v>
      </c>
      <c r="M576" s="16">
        <f t="shared" si="95"/>
        <v>3.2342641036562722E-5</v>
      </c>
      <c r="N576" s="16">
        <f t="shared" si="96"/>
        <v>5.0016532005372642E-2</v>
      </c>
      <c r="O576" s="16">
        <f t="shared" si="97"/>
        <v>0.18519488426979394</v>
      </c>
      <c r="P576" s="16">
        <f t="shared" si="98"/>
        <v>7.3190431318584742E-2</v>
      </c>
      <c r="Q576" s="16">
        <f t="shared" si="99"/>
        <v>0.3402238238385295</v>
      </c>
      <c r="R576" s="16">
        <f t="shared" si="100"/>
        <v>7.4696598038616446E-2</v>
      </c>
      <c r="S576" s="16">
        <f t="shared" si="101"/>
        <v>0.56319682089293677</v>
      </c>
      <c r="T576" s="16">
        <f t="shared" si="102"/>
        <v>0.3402295241375683</v>
      </c>
      <c r="U576" s="65">
        <f t="shared" si="103"/>
        <v>1.6267486145014025</v>
      </c>
      <c r="V576" s="65"/>
      <c r="W576" s="65"/>
    </row>
    <row r="577" spans="1:23" x14ac:dyDescent="0.25">
      <c r="A577">
        <v>576</v>
      </c>
      <c r="B577">
        <v>5.0424819079166198E-4</v>
      </c>
      <c r="C577" s="16">
        <v>5.6709770072538604E-9</v>
      </c>
      <c r="D577" s="16">
        <v>9.6278260889477902E-4</v>
      </c>
      <c r="E577" s="16">
        <v>1.0988158582815799E-5</v>
      </c>
      <c r="F577" s="16">
        <v>9.6224383484251108E-6</v>
      </c>
      <c r="G577" s="16">
        <v>1.9607292199345301E-6</v>
      </c>
      <c r="H577" s="16">
        <v>3.2352252620337701E-4</v>
      </c>
      <c r="J577">
        <v>0.95551507767182497</v>
      </c>
      <c r="K577">
        <f t="shared" si="93"/>
        <v>5.4187040355613055E-9</v>
      </c>
      <c r="L577">
        <f t="shared" si="94"/>
        <v>9.839825438345566E-4</v>
      </c>
      <c r="M577" s="16">
        <f t="shared" si="95"/>
        <v>2.4513837748767408E-5</v>
      </c>
      <c r="N577" s="16">
        <f t="shared" si="96"/>
        <v>6.1974592532946908E-4</v>
      </c>
      <c r="O577" s="16">
        <f t="shared" si="97"/>
        <v>5.7562410834543143E-4</v>
      </c>
      <c r="P577" s="16">
        <f t="shared" si="98"/>
        <v>8.5399285651200709E-7</v>
      </c>
      <c r="Q577" s="16">
        <f t="shared" si="99"/>
        <v>5.3210455926100029E-4</v>
      </c>
      <c r="R577" s="16">
        <f t="shared" si="100"/>
        <v>5.9408198809434245E-4</v>
      </c>
      <c r="S577" s="16">
        <f t="shared" si="101"/>
        <v>5.4993932816135068E-4</v>
      </c>
      <c r="T577" s="16">
        <f t="shared" si="102"/>
        <v>5.3210033789417497E-4</v>
      </c>
      <c r="U577" s="65">
        <f t="shared" si="103"/>
        <v>3.4044502399422812E-3</v>
      </c>
      <c r="V577" s="65"/>
      <c r="W577" s="65"/>
    </row>
    <row r="578" spans="1:23" x14ac:dyDescent="0.25">
      <c r="A578">
        <v>577</v>
      </c>
      <c r="B578" s="16">
        <v>4.55578826980689E-4</v>
      </c>
      <c r="C578" s="16">
        <v>4.3513698638763502E-9</v>
      </c>
      <c r="D578" s="16">
        <v>8.1492229544966196E-4</v>
      </c>
      <c r="E578" s="16">
        <v>7.1479255614694202E-6</v>
      </c>
      <c r="F578" s="16">
        <v>1.05802948491858E-5</v>
      </c>
      <c r="G578" s="16">
        <v>2.5511915889185901E-6</v>
      </c>
      <c r="H578" s="16">
        <v>2.1045375892475199E-4</v>
      </c>
      <c r="J578">
        <v>0.95623052867036595</v>
      </c>
      <c r="K578">
        <f t="shared" si="93"/>
        <v>4.1609127053747809E-9</v>
      </c>
      <c r="L578">
        <f t="shared" si="94"/>
        <v>8.3862972536708836E-4</v>
      </c>
      <c r="M578" s="16">
        <f t="shared" si="95"/>
        <v>7.252792859428967E-5</v>
      </c>
      <c r="N578" s="16">
        <f t="shared" si="96"/>
        <v>5.479963332435181E-3</v>
      </c>
      <c r="O578" s="16">
        <f t="shared" si="97"/>
        <v>4.5918290974426471E-2</v>
      </c>
      <c r="P578" s="16">
        <f t="shared" si="98"/>
        <v>2.3826456077431592E-2</v>
      </c>
      <c r="Q578" s="16">
        <f t="shared" si="99"/>
        <v>0.11187868097410826</v>
      </c>
      <c r="R578" s="16">
        <f t="shared" si="100"/>
        <v>5.2916877968557565E-3</v>
      </c>
      <c r="S578" s="16">
        <f t="shared" si="101"/>
        <v>7.3241362706227081E-2</v>
      </c>
      <c r="T578" s="16">
        <f t="shared" si="102"/>
        <v>0.11188173518337984</v>
      </c>
      <c r="U578" s="65">
        <f t="shared" si="103"/>
        <v>0.37751817704486418</v>
      </c>
      <c r="V578" s="65"/>
      <c r="W578" s="65"/>
    </row>
    <row r="579" spans="1:23" x14ac:dyDescent="0.25">
      <c r="A579">
        <v>578</v>
      </c>
      <c r="B579">
        <v>4.93365538748857E-4</v>
      </c>
      <c r="C579" s="16">
        <v>5.1156416922910299E-9</v>
      </c>
      <c r="D579" s="16">
        <v>8.86090663021141E-4</v>
      </c>
      <c r="E579" s="16">
        <v>9.13028639904117E-6</v>
      </c>
      <c r="F579" s="16">
        <v>9.8006153364025892E-6</v>
      </c>
      <c r="G579" s="16">
        <v>2.1717216116140202E-6</v>
      </c>
      <c r="H579" s="16">
        <v>2.68820542961162E-4</v>
      </c>
      <c r="J579">
        <v>0.95589085182436695</v>
      </c>
      <c r="K579">
        <f t="shared" ref="K579:K642" si="104">C579*J579</f>
        <v>4.8899950948723185E-9</v>
      </c>
      <c r="L579">
        <f t="shared" ref="L579:L642" si="105">SUM($Z$9*B579,$AA$9*C579,$AB$9*D579,$AC$9*E579,$AD$9*F579,$AE$9*G579)</f>
        <v>9.0785849966386789E-4</v>
      </c>
      <c r="M579" s="16">
        <f t="shared" ref="M579:M642" si="106">$Z$8*B579+$AA$8*C579+$AB$8*D579+$AD$8*F579+$AE$8*G579</f>
        <v>7.8872577833846174E-5</v>
      </c>
      <c r="N579" s="16">
        <f t="shared" si="96"/>
        <v>7.7033184390485512E-6</v>
      </c>
      <c r="O579" s="16">
        <f t="shared" si="97"/>
        <v>5.8191187633932955E-3</v>
      </c>
      <c r="P579" s="16">
        <f t="shared" si="98"/>
        <v>6.4813867697389171E-3</v>
      </c>
      <c r="Q579" s="16">
        <f t="shared" si="99"/>
        <v>2.2473702201007806E-2</v>
      </c>
      <c r="R579" s="16">
        <f t="shared" si="100"/>
        <v>3.9794641628009518E-5</v>
      </c>
      <c r="S579" s="16">
        <f t="shared" si="101"/>
        <v>6.664246970389474E-3</v>
      </c>
      <c r="T579" s="16">
        <f t="shared" si="102"/>
        <v>2.2474636570026522E-2</v>
      </c>
      <c r="U579" s="65">
        <f t="shared" si="103"/>
        <v>6.3960589234623069E-2</v>
      </c>
      <c r="V579" s="65"/>
      <c r="W579" s="65"/>
    </row>
    <row r="580" spans="1:23" x14ac:dyDescent="0.25">
      <c r="A580">
        <v>579</v>
      </c>
      <c r="B580">
        <v>4.4343501463565098E-4</v>
      </c>
      <c r="C580" s="16">
        <v>4.9253630336162902E-9</v>
      </c>
      <c r="D580" s="16">
        <v>9.5073072468610702E-4</v>
      </c>
      <c r="E580" s="16">
        <v>9.4246638164721292E-6</v>
      </c>
      <c r="F580" s="16">
        <v>1.09388347883946E-5</v>
      </c>
      <c r="G580" s="16">
        <v>2.2573849736175499E-6</v>
      </c>
      <c r="H580" s="16">
        <v>2.7748872474969699E-4</v>
      </c>
      <c r="J580">
        <v>0.95554707833322095</v>
      </c>
      <c r="K580">
        <f t="shared" si="104"/>
        <v>4.7064162565024962E-9</v>
      </c>
      <c r="L580">
        <f t="shared" si="105"/>
        <v>9.7486085387348009E-4</v>
      </c>
      <c r="M580" s="16">
        <f t="shared" si="106"/>
        <v>-8.7990824602178155E-5</v>
      </c>
      <c r="N580" s="16">
        <f t="shared" ref="N580:N643" si="107">(B580-$B$2)^2/$B$2/$B$2</f>
        <v>9.7435298245068958E-3</v>
      </c>
      <c r="O580" s="16">
        <f t="shared" ref="O580:O643" si="108">(C580-$C$2)^2/$C$2/$C$2</f>
        <v>1.2241480473974168E-2</v>
      </c>
      <c r="P580" s="16">
        <f t="shared" ref="P580:P643" si="109">(D580-$D$2)^2/$D$2/$D$2</f>
        <v>1.8037328406048114E-4</v>
      </c>
      <c r="Q580" s="16">
        <f t="shared" ref="Q580:Q643" si="110">(E580-$E$2)^2/$E$2/$E$2</f>
        <v>1.5007207173100803E-2</v>
      </c>
      <c r="R580" s="16">
        <f t="shared" ref="R580:R643" si="111">(F580-$F$2)^2/$F$2/$F$2</f>
        <v>1.190207248809939E-2</v>
      </c>
      <c r="S580" s="16">
        <f t="shared" ref="S580:S643" si="112">(G580-$G$2)^2/$G$2/$G$2</f>
        <v>1.5450447073523749E-2</v>
      </c>
      <c r="T580" s="16">
        <f t="shared" ref="T580:T643" si="113">(H580-$H$2)^2/$H$2/$H$2</f>
        <v>1.5007292260796008E-2</v>
      </c>
      <c r="U580" s="65">
        <f t="shared" ref="U580:U643" si="114">SUM(N580:T580)</f>
        <v>7.953240257806149E-2</v>
      </c>
      <c r="V580" s="65"/>
      <c r="W580" s="65"/>
    </row>
    <row r="581" spans="1:23" x14ac:dyDescent="0.25">
      <c r="A581">
        <v>580</v>
      </c>
      <c r="B581" s="16">
        <v>4.5554633292921299E-4</v>
      </c>
      <c r="C581" s="16">
        <v>4.9365930488749797E-9</v>
      </c>
      <c r="D581" s="16">
        <v>9.2702657271176198E-4</v>
      </c>
      <c r="E581" s="16">
        <v>9.2131910047532902E-6</v>
      </c>
      <c r="F581" s="16">
        <v>1.06358965311855E-5</v>
      </c>
      <c r="G581" s="16">
        <v>2.2516184118696599E-6</v>
      </c>
      <c r="H581" s="16">
        <v>2.7126204871542702E-4</v>
      </c>
      <c r="J581">
        <v>0.95567028794848596</v>
      </c>
      <c r="K581">
        <f t="shared" si="104"/>
        <v>4.7177553005028458E-9</v>
      </c>
      <c r="L581">
        <f t="shared" si="105"/>
        <v>9.5054504759295379E-4</v>
      </c>
      <c r="M581" s="16">
        <f t="shared" si="106"/>
        <v>-3.9452381734527832E-5</v>
      </c>
      <c r="N581" s="16">
        <f t="shared" si="107"/>
        <v>5.4897458643490306E-3</v>
      </c>
      <c r="O581" s="16">
        <f t="shared" si="108"/>
        <v>1.1796882008239484E-2</v>
      </c>
      <c r="P581" s="16">
        <f t="shared" si="109"/>
        <v>1.4461304003902202E-3</v>
      </c>
      <c r="Q581" s="16">
        <f t="shared" si="110"/>
        <v>2.0218954303206773E-2</v>
      </c>
      <c r="R581" s="16">
        <f t="shared" si="111"/>
        <v>6.1436570442273087E-3</v>
      </c>
      <c r="S581" s="16">
        <f t="shared" si="112"/>
        <v>1.4744702754395199E-2</v>
      </c>
      <c r="T581" s="16">
        <f t="shared" si="113"/>
        <v>2.0219337827881011E-2</v>
      </c>
      <c r="U581" s="65">
        <f t="shared" si="114"/>
        <v>8.005941020268903E-2</v>
      </c>
      <c r="V581" s="65"/>
      <c r="W581" s="65"/>
    </row>
    <row r="582" spans="1:23" x14ac:dyDescent="0.25">
      <c r="A582">
        <v>581</v>
      </c>
      <c r="B582">
        <v>5.4607367065472804E-4</v>
      </c>
      <c r="C582" s="16">
        <v>6.7471818636031498E-9</v>
      </c>
      <c r="D582" s="16">
        <v>1.0600550405327699E-3</v>
      </c>
      <c r="E582" s="16">
        <v>1.4379338609026999E-5</v>
      </c>
      <c r="F582" s="16">
        <v>8.9233553778372796E-6</v>
      </c>
      <c r="G582" s="16">
        <v>1.6497139812580201E-6</v>
      </c>
      <c r="H582" s="16">
        <v>4.2337035770294301E-4</v>
      </c>
      <c r="J582">
        <v>0.95505455664235595</v>
      </c>
      <c r="K582">
        <f t="shared" si="104"/>
        <v>6.4439267833288509E-9</v>
      </c>
      <c r="L582">
        <f t="shared" si="105"/>
        <v>1.079544718087839E-3</v>
      </c>
      <c r="M582" s="16">
        <f t="shared" si="106"/>
        <v>1.2602623221617155E-5</v>
      </c>
      <c r="N582" s="16">
        <f t="shared" si="107"/>
        <v>1.2079292493208377E-2</v>
      </c>
      <c r="O582" s="16">
        <f t="shared" si="108"/>
        <v>4.7663366354262028E-2</v>
      </c>
      <c r="P582" s="16">
        <f t="shared" si="109"/>
        <v>1.0003023861302566E-2</v>
      </c>
      <c r="Q582" s="16">
        <f t="shared" si="110"/>
        <v>0.11479072698223798</v>
      </c>
      <c r="R582" s="16">
        <f t="shared" si="111"/>
        <v>9.0733894967534087E-3</v>
      </c>
      <c r="S582" s="16">
        <f t="shared" si="112"/>
        <v>3.1809863266593456E-2</v>
      </c>
      <c r="T582" s="16">
        <f t="shared" si="113"/>
        <v>0.11479467826369724</v>
      </c>
      <c r="U582" s="65">
        <f t="shared" si="114"/>
        <v>0.34021434071805506</v>
      </c>
      <c r="V582" s="65"/>
      <c r="W582" s="65"/>
    </row>
    <row r="583" spans="1:23" x14ac:dyDescent="0.25">
      <c r="A583">
        <v>582</v>
      </c>
      <c r="B583">
        <v>4.3705951968038402E-4</v>
      </c>
      <c r="C583" s="16">
        <v>4.5096460109399798E-9</v>
      </c>
      <c r="D583" s="16">
        <v>8.8177795650438897E-4</v>
      </c>
      <c r="E583" s="16">
        <v>8.0094516443999805E-6</v>
      </c>
      <c r="F583" s="16">
        <v>1.1063746385446E-5</v>
      </c>
      <c r="G583" s="16">
        <v>2.4635813112078001E-6</v>
      </c>
      <c r="H583" s="16">
        <v>2.3582012114618301E-4</v>
      </c>
      <c r="J583">
        <v>0.95588570320674404</v>
      </c>
      <c r="K583">
        <f t="shared" si="104"/>
        <v>4.3107061483808505E-9</v>
      </c>
      <c r="L583">
        <f t="shared" si="105"/>
        <v>9.0636452094047782E-4</v>
      </c>
      <c r="M583" s="16">
        <f t="shared" si="106"/>
        <v>-3.224548157970984E-5</v>
      </c>
      <c r="N583" s="16">
        <f t="shared" si="107"/>
        <v>1.2469662476659539E-2</v>
      </c>
      <c r="O583" s="16">
        <f t="shared" si="108"/>
        <v>3.4486741822872508E-2</v>
      </c>
      <c r="P583" s="16">
        <f t="shared" si="109"/>
        <v>7.2219980543411595E-3</v>
      </c>
      <c r="Q583" s="16">
        <f t="shared" si="110"/>
        <v>6.4652802364062956E-2</v>
      </c>
      <c r="R583" s="16">
        <f t="shared" si="111"/>
        <v>1.482586287740224E-2</v>
      </c>
      <c r="S583" s="16">
        <f t="shared" si="112"/>
        <v>5.1527527863025724E-2</v>
      </c>
      <c r="T583" s="16">
        <f t="shared" si="113"/>
        <v>6.4654174139868029E-2</v>
      </c>
      <c r="U583" s="65">
        <f t="shared" si="114"/>
        <v>0.24983876959823215</v>
      </c>
      <c r="V583" s="65"/>
      <c r="W583" s="65"/>
    </row>
    <row r="584" spans="1:23" x14ac:dyDescent="0.25">
      <c r="A584">
        <v>583</v>
      </c>
      <c r="B584">
        <v>5.2102290798690702E-4</v>
      </c>
      <c r="C584" s="16">
        <v>6.6614419661699097E-9</v>
      </c>
      <c r="D584" s="16">
        <v>1.0978973108762299E-3</v>
      </c>
      <c r="E584" s="16">
        <v>1.4697049403667199E-5</v>
      </c>
      <c r="F584" s="16">
        <v>9.3690154993263194E-6</v>
      </c>
      <c r="G584" s="16">
        <v>1.67167849325758E-6</v>
      </c>
      <c r="H584" s="16">
        <v>4.3272551520797601E-4</v>
      </c>
      <c r="J584">
        <v>0.95486275487696104</v>
      </c>
      <c r="K584">
        <f t="shared" si="104"/>
        <v>6.3607628272700003E-9</v>
      </c>
      <c r="L584">
        <f t="shared" si="105"/>
        <v>1.118300358926174E-3</v>
      </c>
      <c r="M584" s="16">
        <f t="shared" si="106"/>
        <v>-7.6254542952359957E-5</v>
      </c>
      <c r="N584" s="16">
        <f t="shared" si="107"/>
        <v>3.4797788519419204E-3</v>
      </c>
      <c r="O584" s="16">
        <f t="shared" si="108"/>
        <v>4.1143093799683852E-2</v>
      </c>
      <c r="P584" s="16">
        <f t="shared" si="109"/>
        <v>1.940000463163458E-2</v>
      </c>
      <c r="Q584" s="16">
        <f t="shared" si="110"/>
        <v>0.1357102316309475</v>
      </c>
      <c r="R584" s="16">
        <f t="shared" si="111"/>
        <v>2.5068575856941615E-3</v>
      </c>
      <c r="S584" s="16">
        <f t="shared" si="112"/>
        <v>2.8027341243700567E-2</v>
      </c>
      <c r="T584" s="16">
        <f t="shared" si="113"/>
        <v>0.1357165096576064</v>
      </c>
      <c r="U584" s="65">
        <f t="shared" si="114"/>
        <v>0.365983817401209</v>
      </c>
      <c r="V584" s="65"/>
      <c r="W584" s="65"/>
    </row>
    <row r="585" spans="1:23" x14ac:dyDescent="0.25">
      <c r="A585">
        <v>584</v>
      </c>
      <c r="B585">
        <v>5.2909769607620001E-4</v>
      </c>
      <c r="C585" s="16">
        <v>6.7372559126493203E-9</v>
      </c>
      <c r="D585" s="16">
        <v>1.09331736858904E-3</v>
      </c>
      <c r="E585" s="16">
        <v>1.4803143849850401E-5</v>
      </c>
      <c r="F585" s="16">
        <v>9.2238959096462999E-6</v>
      </c>
      <c r="G585" s="16">
        <v>1.65277300099671E-6</v>
      </c>
      <c r="H585" s="16">
        <v>4.3584914952132802E-4</v>
      </c>
      <c r="J585">
        <v>0.95488774187742498</v>
      </c>
      <c r="K585">
        <f t="shared" si="104"/>
        <v>6.4333230848800392E-9</v>
      </c>
      <c r="L585">
        <f t="shared" si="105"/>
        <v>1.1134111961534168E-3</v>
      </c>
      <c r="M585" s="16">
        <f t="shared" si="106"/>
        <v>-5.5215804001016675E-5</v>
      </c>
      <c r="N585" s="16">
        <f t="shared" si="107"/>
        <v>5.6854346543149864E-3</v>
      </c>
      <c r="O585" s="16">
        <f t="shared" si="108"/>
        <v>4.6883990622459994E-2</v>
      </c>
      <c r="P585" s="16">
        <f t="shared" si="109"/>
        <v>1.8098673520367085E-2</v>
      </c>
      <c r="Q585" s="16">
        <f t="shared" si="110"/>
        <v>0.14308574440166766</v>
      </c>
      <c r="R585" s="16">
        <f t="shared" si="111"/>
        <v>4.1967479943237507E-3</v>
      </c>
      <c r="S585" s="16">
        <f t="shared" si="112"/>
        <v>3.1268721858266124E-2</v>
      </c>
      <c r="T585" s="16">
        <f t="shared" si="113"/>
        <v>0.14309198237479998</v>
      </c>
      <c r="U585" s="65">
        <f t="shared" si="114"/>
        <v>0.39231129542619958</v>
      </c>
      <c r="V585" s="65"/>
      <c r="W585" s="65"/>
    </row>
    <row r="586" spans="1:23" x14ac:dyDescent="0.25">
      <c r="A586">
        <v>585</v>
      </c>
      <c r="B586">
        <v>5.3057872349766995E-4</v>
      </c>
      <c r="C586" s="16">
        <v>6.2820707821347904E-9</v>
      </c>
      <c r="D586" s="16">
        <v>1.0147744135142901E-3</v>
      </c>
      <c r="E586" s="16">
        <v>1.2822453669503E-5</v>
      </c>
      <c r="F586" s="16">
        <v>9.1656785906716808E-6</v>
      </c>
      <c r="G586" s="16">
        <v>1.77098648431036E-6</v>
      </c>
      <c r="H586" s="16">
        <v>3.7753026204270502E-4</v>
      </c>
      <c r="J586">
        <v>0.95526979003083801</v>
      </c>
      <c r="K586">
        <f t="shared" si="104"/>
        <v>6.0010724370087639E-9</v>
      </c>
      <c r="L586">
        <f t="shared" si="105"/>
        <v>1.0348704751091617E-3</v>
      </c>
      <c r="M586" s="16">
        <f t="shared" si="106"/>
        <v>2.6286971886178316E-5</v>
      </c>
      <c r="N586" s="16">
        <f t="shared" si="107"/>
        <v>6.1484479588442276E-3</v>
      </c>
      <c r="O586" s="16">
        <f t="shared" si="108"/>
        <v>1.8046061547375765E-2</v>
      </c>
      <c r="P586" s="16">
        <f t="shared" si="109"/>
        <v>2.8119244800099978E-3</v>
      </c>
      <c r="Q586" s="16">
        <f t="shared" si="110"/>
        <v>3.7578567216959659E-2</v>
      </c>
      <c r="R586" s="16">
        <f t="shared" si="111"/>
        <v>4.9963706047878179E-3</v>
      </c>
      <c r="S586" s="16">
        <f t="shared" si="112"/>
        <v>1.3912894043874552E-2</v>
      </c>
      <c r="T586" s="16">
        <f t="shared" si="113"/>
        <v>3.7579617703703272E-2</v>
      </c>
      <c r="U586" s="65">
        <f t="shared" si="114"/>
        <v>0.12107388355555529</v>
      </c>
      <c r="V586" s="65"/>
      <c r="W586" s="65"/>
    </row>
    <row r="587" spans="1:23" x14ac:dyDescent="0.25">
      <c r="A587">
        <v>586</v>
      </c>
      <c r="B587">
        <v>5.0504268977448301E-4</v>
      </c>
      <c r="C587" s="16">
        <v>5.7135267984340599E-9</v>
      </c>
      <c r="D587" s="16">
        <v>9.6860995158160599E-4</v>
      </c>
      <c r="E587" s="16">
        <v>1.1136897605326001E-5</v>
      </c>
      <c r="F587" s="16">
        <v>9.60982191026726E-6</v>
      </c>
      <c r="G587" s="16">
        <v>1.9462530212458899E-6</v>
      </c>
      <c r="H587" s="16">
        <v>3.2790191370314598E-4</v>
      </c>
      <c r="J587">
        <v>0.95548669178081702</v>
      </c>
      <c r="K587">
        <f t="shared" si="104"/>
        <v>5.4591988190368032E-9</v>
      </c>
      <c r="L587">
        <f t="shared" si="105"/>
        <v>9.897701348965881E-4</v>
      </c>
      <c r="M587" s="16">
        <f t="shared" si="106"/>
        <v>2.0315244652377998E-5</v>
      </c>
      <c r="N587" s="16">
        <f t="shared" si="107"/>
        <v>7.0275529014394024E-4</v>
      </c>
      <c r="O587" s="16">
        <f t="shared" si="108"/>
        <v>1.0033222392616128E-3</v>
      </c>
      <c r="P587" s="16">
        <f t="shared" si="109"/>
        <v>2.6244044907050793E-5</v>
      </c>
      <c r="Q587" s="16">
        <f t="shared" si="110"/>
        <v>1.3627866180290554E-3</v>
      </c>
      <c r="R587" s="16">
        <f t="shared" si="111"/>
        <v>6.5807575429197094E-4</v>
      </c>
      <c r="S587" s="16">
        <f t="shared" si="112"/>
        <v>9.400794599244719E-4</v>
      </c>
      <c r="T587" s="16">
        <f t="shared" si="113"/>
        <v>1.362800594758165E-3</v>
      </c>
      <c r="U587" s="65">
        <f t="shared" si="114"/>
        <v>6.0560640013162664E-3</v>
      </c>
      <c r="V587" s="65"/>
      <c r="W587" s="65"/>
    </row>
    <row r="588" spans="1:23" x14ac:dyDescent="0.25">
      <c r="A588">
        <v>587</v>
      </c>
      <c r="B588">
        <v>5.3482772477238402E-4</v>
      </c>
      <c r="C588" s="16">
        <v>6.6957404373093603E-9</v>
      </c>
      <c r="D588" s="16">
        <v>1.0744665148000601E-3</v>
      </c>
      <c r="E588" s="16">
        <v>1.4461302499099901E-5</v>
      </c>
      <c r="F588" s="16">
        <v>9.1172057320990704E-6</v>
      </c>
      <c r="G588" s="16">
        <v>1.6626674951315501E-6</v>
      </c>
      <c r="H588" s="16">
        <v>4.25783923107464E-4</v>
      </c>
      <c r="J588">
        <v>0.95498087903141404</v>
      </c>
      <c r="K588">
        <f t="shared" si="104"/>
        <v>6.3943040885878773E-9</v>
      </c>
      <c r="L588">
        <f t="shared" si="105"/>
        <v>1.0943568980189525E-3</v>
      </c>
      <c r="M588" s="16">
        <f t="shared" si="106"/>
        <v>-2.470144847418435E-5</v>
      </c>
      <c r="N588" s="16">
        <f t="shared" si="107"/>
        <v>7.5773927935548968E-3</v>
      </c>
      <c r="O588" s="16">
        <f t="shared" si="108"/>
        <v>4.3693867721066579E-2</v>
      </c>
      <c r="P588" s="16">
        <f t="shared" si="109"/>
        <v>1.32180665622022E-2</v>
      </c>
      <c r="Q588" s="16">
        <f t="shared" si="110"/>
        <v>0.12002009258812286</v>
      </c>
      <c r="R588" s="16">
        <f t="shared" si="111"/>
        <v>5.715316008946693E-3</v>
      </c>
      <c r="S588" s="16">
        <f t="shared" si="112"/>
        <v>2.9550176402906504E-2</v>
      </c>
      <c r="T588" s="16">
        <f t="shared" si="113"/>
        <v>0.12002482526174825</v>
      </c>
      <c r="U588" s="65">
        <f t="shared" si="114"/>
        <v>0.33979973733854801</v>
      </c>
      <c r="V588" s="65"/>
      <c r="W588" s="65"/>
    </row>
    <row r="589" spans="1:23" x14ac:dyDescent="0.25">
      <c r="A589">
        <v>588</v>
      </c>
      <c r="B589">
        <v>4.38529569070441E-4</v>
      </c>
      <c r="C589" s="16">
        <v>4.5339342709429202E-9</v>
      </c>
      <c r="D589" s="16">
        <v>8.8358950552872896E-4</v>
      </c>
      <c r="E589" s="16">
        <v>8.0689830000616508E-6</v>
      </c>
      <c r="F589" s="16">
        <v>1.1027497890601501E-5</v>
      </c>
      <c r="G589" s="16">
        <v>2.45042988754165E-6</v>
      </c>
      <c r="H589" s="16">
        <v>2.3757290531104601E-4</v>
      </c>
      <c r="J589">
        <v>0.95587745370544697</v>
      </c>
      <c r="K589">
        <f t="shared" si="104"/>
        <v>4.3338855461767804E-9</v>
      </c>
      <c r="L589">
        <f t="shared" si="105"/>
        <v>9.0809039726320265E-4</v>
      </c>
      <c r="M589" s="16">
        <f t="shared" si="106"/>
        <v>-3.1031259122320621E-5</v>
      </c>
      <c r="N589" s="16">
        <f t="shared" si="107"/>
        <v>1.1811285378217094E-2</v>
      </c>
      <c r="O589" s="16">
        <f t="shared" si="108"/>
        <v>3.2877087829689074E-2</v>
      </c>
      <c r="P589" s="16">
        <f t="shared" si="109"/>
        <v>6.9060258503218118E-3</v>
      </c>
      <c r="Q589" s="16">
        <f t="shared" si="110"/>
        <v>6.1864824974255495E-2</v>
      </c>
      <c r="R589" s="16">
        <f t="shared" si="111"/>
        <v>1.3944359615645354E-2</v>
      </c>
      <c r="S589" s="16">
        <f t="shared" si="112"/>
        <v>4.8596719759559343E-2</v>
      </c>
      <c r="T589" s="16">
        <f t="shared" si="113"/>
        <v>6.1866147653283222E-2</v>
      </c>
      <c r="U589" s="65">
        <f t="shared" si="114"/>
        <v>0.23786645106097137</v>
      </c>
      <c r="V589" s="65"/>
      <c r="W589" s="65"/>
    </row>
    <row r="590" spans="1:23" x14ac:dyDescent="0.25">
      <c r="A590">
        <v>589</v>
      </c>
      <c r="B590">
        <v>4.7613736815146402E-4</v>
      </c>
      <c r="C590" s="16">
        <v>5.4942966687039E-9</v>
      </c>
      <c r="D590" s="16">
        <v>9.88501233284094E-4</v>
      </c>
      <c r="E590" s="16">
        <v>1.09267981763828E-5</v>
      </c>
      <c r="F590" s="16">
        <v>1.0203568240001901E-5</v>
      </c>
      <c r="G590" s="16">
        <v>2.0244173228774901E-6</v>
      </c>
      <c r="H590" s="16">
        <v>3.2171632878822402E-4</v>
      </c>
      <c r="J590">
        <v>0.95537687619011802</v>
      </c>
      <c r="K590">
        <f t="shared" si="104"/>
        <v>5.2491239882081038E-9</v>
      </c>
      <c r="L590">
        <f t="shared" si="105"/>
        <v>1.0109272927903065E-3</v>
      </c>
      <c r="M590" s="16">
        <f t="shared" si="106"/>
        <v>-5.8652556487378571E-5</v>
      </c>
      <c r="N590" s="16">
        <f t="shared" si="107"/>
        <v>1.0394899248223151E-3</v>
      </c>
      <c r="O590" s="16">
        <f t="shared" si="108"/>
        <v>6.2575977225883645E-5</v>
      </c>
      <c r="P590" s="16">
        <f t="shared" si="109"/>
        <v>6.63783809692475E-4</v>
      </c>
      <c r="Q590" s="16">
        <f t="shared" si="110"/>
        <v>3.0117339155380713E-4</v>
      </c>
      <c r="R590" s="16">
        <f t="shared" si="111"/>
        <v>1.1935225765397899E-3</v>
      </c>
      <c r="S590" s="16">
        <f t="shared" si="112"/>
        <v>6.8381903984182345E-5</v>
      </c>
      <c r="T590" s="16">
        <f t="shared" si="113"/>
        <v>3.0121708312339732E-4</v>
      </c>
      <c r="U590" s="65">
        <f t="shared" si="114"/>
        <v>3.6301446669418504E-3</v>
      </c>
      <c r="V590" s="65"/>
      <c r="W590" s="65"/>
    </row>
    <row r="591" spans="1:23" x14ac:dyDescent="0.25">
      <c r="A591">
        <v>590</v>
      </c>
      <c r="B591">
        <v>3.8134854576893801E-4</v>
      </c>
      <c r="C591" s="16">
        <v>3.6929440338310198E-9</v>
      </c>
      <c r="D591" s="16">
        <v>8.2663660038713297E-4</v>
      </c>
      <c r="E591" s="16">
        <v>6.1521163903198603E-6</v>
      </c>
      <c r="F591" s="16">
        <v>1.26517923982988E-5</v>
      </c>
      <c r="G591" s="16">
        <v>3.00675499319987E-6</v>
      </c>
      <c r="H591" s="16">
        <v>1.8113468847990401E-4</v>
      </c>
      <c r="J591">
        <v>0.95612743729579996</v>
      </c>
      <c r="K591">
        <f t="shared" si="104"/>
        <v>3.530925115143667E-9</v>
      </c>
      <c r="L591">
        <f t="shared" si="105"/>
        <v>8.5494324723289663E-4</v>
      </c>
      <c r="M591" s="16">
        <f t="shared" si="106"/>
        <v>-9.2246155695020621E-5</v>
      </c>
      <c r="N591" s="16">
        <f t="shared" si="107"/>
        <v>5.0580608117889531E-2</v>
      </c>
      <c r="O591" s="16">
        <f t="shared" si="108"/>
        <v>0.11100598913973328</v>
      </c>
      <c r="P591" s="16">
        <f t="shared" si="109"/>
        <v>2.022149895162996E-2</v>
      </c>
      <c r="Q591" s="16">
        <f t="shared" si="110"/>
        <v>0.18249887328938419</v>
      </c>
      <c r="R591" s="16">
        <f t="shared" si="111"/>
        <v>7.996151397307083E-2</v>
      </c>
      <c r="S591" s="16">
        <f t="shared" si="112"/>
        <v>0.24753275087180682</v>
      </c>
      <c r="T591" s="16">
        <f t="shared" si="113"/>
        <v>0.1825017581012553</v>
      </c>
      <c r="U591" s="65">
        <f t="shared" si="114"/>
        <v>0.87430299244476983</v>
      </c>
      <c r="V591" s="65"/>
      <c r="W591" s="65"/>
    </row>
    <row r="592" spans="1:23" x14ac:dyDescent="0.25">
      <c r="A592">
        <v>591</v>
      </c>
      <c r="B592">
        <v>4.5029448189695301E-4</v>
      </c>
      <c r="C592" s="16">
        <v>4.4553018848474097E-9</v>
      </c>
      <c r="D592" s="16">
        <v>8.4478479515860997E-4</v>
      </c>
      <c r="E592" s="16">
        <v>7.5842352369018204E-6</v>
      </c>
      <c r="F592" s="16">
        <v>1.07195602849238E-5</v>
      </c>
      <c r="G592" s="16">
        <v>2.4925435758457002E-6</v>
      </c>
      <c r="H592" s="16">
        <v>2.2330018519466099E-4</v>
      </c>
      <c r="J592">
        <v>0.95607764750611701</v>
      </c>
      <c r="K592">
        <f t="shared" si="104"/>
        <v>4.2596145449944804E-9</v>
      </c>
      <c r="L592">
        <f t="shared" si="105"/>
        <v>8.6871200400241841E-4</v>
      </c>
      <c r="M592" s="16">
        <f t="shared" si="106"/>
        <v>3.1876959791487557E-5</v>
      </c>
      <c r="N592" s="16">
        <f t="shared" si="107"/>
        <v>7.1854973901265056E-3</v>
      </c>
      <c r="O592" s="16">
        <f t="shared" si="108"/>
        <v>3.8227611730086014E-2</v>
      </c>
      <c r="P592" s="16">
        <f t="shared" si="109"/>
        <v>1.5220157810779711E-2</v>
      </c>
      <c r="Q592" s="16">
        <f t="shared" si="110"/>
        <v>8.6353407558143719E-2</v>
      </c>
      <c r="R592" s="16">
        <f t="shared" si="111"/>
        <v>7.5453917559626226E-3</v>
      </c>
      <c r="S592" s="16">
        <f t="shared" si="112"/>
        <v>5.8284356041846626E-2</v>
      </c>
      <c r="T592" s="16">
        <f t="shared" si="113"/>
        <v>8.6355659852394157E-2</v>
      </c>
      <c r="U592" s="65">
        <f t="shared" si="114"/>
        <v>0.29917208213933932</v>
      </c>
      <c r="V592" s="65"/>
      <c r="W592" s="65"/>
    </row>
    <row r="593" spans="1:23" x14ac:dyDescent="0.25">
      <c r="A593">
        <v>592</v>
      </c>
      <c r="B593" s="16">
        <v>4.25749715862141E-4</v>
      </c>
      <c r="C593" s="16">
        <v>4.2606485277567301E-9</v>
      </c>
      <c r="D593" s="16">
        <v>8.5470297257551203E-4</v>
      </c>
      <c r="E593" s="16">
        <v>7.3369929363480602E-6</v>
      </c>
      <c r="F593" s="16">
        <v>1.1344127868762299E-5</v>
      </c>
      <c r="G593" s="16">
        <v>2.6067910841993598E-6</v>
      </c>
      <c r="H593" s="16">
        <v>2.16020837875639E-4</v>
      </c>
      <c r="J593">
        <v>0.95601477901674004</v>
      </c>
      <c r="K593">
        <f t="shared" si="104"/>
        <v>4.0732429607313491E-9</v>
      </c>
      <c r="L593">
        <f t="shared" si="105"/>
        <v>8.7999375874870821E-4</v>
      </c>
      <c r="M593" s="16">
        <f t="shared" si="106"/>
        <v>-2.8494327024426207E-5</v>
      </c>
      <c r="N593" s="16">
        <f t="shared" si="107"/>
        <v>1.8131982237536582E-2</v>
      </c>
      <c r="O593" s="16">
        <f t="shared" si="108"/>
        <v>5.3207186175336853E-2</v>
      </c>
      <c r="P593" s="16">
        <f t="shared" si="109"/>
        <v>1.2786622411304845E-2</v>
      </c>
      <c r="Q593" s="16">
        <f t="shared" si="110"/>
        <v>0.10041251133509574</v>
      </c>
      <c r="R593" s="16">
        <f t="shared" si="111"/>
        <v>2.2556912268028636E-2</v>
      </c>
      <c r="S593" s="16">
        <f t="shared" si="112"/>
        <v>8.8996595080457333E-2</v>
      </c>
      <c r="T593" s="16">
        <f t="shared" si="113"/>
        <v>0.1004146048126309</v>
      </c>
      <c r="U593" s="65">
        <f t="shared" si="114"/>
        <v>0.39650641432039091</v>
      </c>
      <c r="V593" s="65"/>
      <c r="W593" s="65"/>
    </row>
    <row r="594" spans="1:23" x14ac:dyDescent="0.25">
      <c r="A594">
        <v>593</v>
      </c>
      <c r="B594">
        <v>3.7573951670971098E-4</v>
      </c>
      <c r="C594" s="16">
        <v>3.2909007929476001E-9</v>
      </c>
      <c r="D594" s="16">
        <v>7.4622755976530401E-4</v>
      </c>
      <c r="E594" s="16">
        <v>4.9535447619095102E-6</v>
      </c>
      <c r="F594" s="16">
        <v>1.27931026442921E-5</v>
      </c>
      <c r="G594" s="16">
        <v>3.3710021711722898E-6</v>
      </c>
      <c r="H594" s="16">
        <v>1.4584500100102299E-4</v>
      </c>
      <c r="J594">
        <v>0.956530022986396</v>
      </c>
      <c r="K594">
        <f t="shared" si="104"/>
        <v>3.1478454111241166E-9</v>
      </c>
      <c r="L594">
        <f t="shared" si="105"/>
        <v>7.7518147632426747E-4</v>
      </c>
      <c r="M594" s="16">
        <f t="shared" si="106"/>
        <v>-2.3702442904845568E-5</v>
      </c>
      <c r="N594" s="16">
        <f t="shared" si="107"/>
        <v>5.583853846458614E-2</v>
      </c>
      <c r="O594" s="16">
        <f t="shared" si="108"/>
        <v>0.16465044210550198</v>
      </c>
      <c r="P594" s="16">
        <f t="shared" si="109"/>
        <v>5.0914526617134977E-2</v>
      </c>
      <c r="Q594" s="16">
        <f t="shared" si="110"/>
        <v>0.29029843978579806</v>
      </c>
      <c r="R594" s="16">
        <f t="shared" si="111"/>
        <v>8.8269729858350424E-2</v>
      </c>
      <c r="S594" s="16">
        <f t="shared" si="112"/>
        <v>0.46096146735669985</v>
      </c>
      <c r="T594" s="16">
        <f t="shared" si="113"/>
        <v>0.29030323387651635</v>
      </c>
      <c r="U594" s="65">
        <f t="shared" si="114"/>
        <v>1.4012363780645878</v>
      </c>
      <c r="V594" s="65"/>
      <c r="W594" s="65"/>
    </row>
    <row r="595" spans="1:23" x14ac:dyDescent="0.25">
      <c r="A595">
        <v>594</v>
      </c>
      <c r="B595">
        <v>4.4722806532720402E-4</v>
      </c>
      <c r="C595" s="16">
        <v>4.6350943952996298E-9</v>
      </c>
      <c r="D595" s="16">
        <v>8.8576110989381995E-4</v>
      </c>
      <c r="E595" s="16">
        <v>8.2691728404348897E-6</v>
      </c>
      <c r="F595" s="16">
        <v>1.0813643991914099E-5</v>
      </c>
      <c r="G595" s="16">
        <v>2.3969840061401699E-6</v>
      </c>
      <c r="H595" s="16">
        <v>2.4346705567513001E-4</v>
      </c>
      <c r="J595">
        <v>0.95587115491112695</v>
      </c>
      <c r="K595">
        <f t="shared" si="104"/>
        <v>4.4305530327571487E-9</v>
      </c>
      <c r="L595">
        <f t="shared" si="105"/>
        <v>9.0978074678939292E-4</v>
      </c>
      <c r="M595" s="16">
        <f t="shared" si="106"/>
        <v>-1.5324616134984949E-5</v>
      </c>
      <c r="N595" s="16">
        <f t="shared" si="107"/>
        <v>8.2809758342633072E-3</v>
      </c>
      <c r="O595" s="16">
        <f t="shared" si="108"/>
        <v>2.6586673922117481E-2</v>
      </c>
      <c r="P595" s="16">
        <f t="shared" si="109"/>
        <v>6.5365666883424054E-3</v>
      </c>
      <c r="Q595" s="16">
        <f t="shared" si="110"/>
        <v>5.2940239045815574E-2</v>
      </c>
      <c r="R595" s="16">
        <f t="shared" si="111"/>
        <v>9.2936216463042724E-3</v>
      </c>
      <c r="S595" s="16">
        <f t="shared" si="112"/>
        <v>3.7569176109339714E-2</v>
      </c>
      <c r="T595" s="16">
        <f t="shared" si="113"/>
        <v>5.2941471845560598E-2</v>
      </c>
      <c r="U595" s="65">
        <f t="shared" si="114"/>
        <v>0.19414872509174336</v>
      </c>
      <c r="V595" s="65"/>
      <c r="W595" s="65"/>
    </row>
    <row r="596" spans="1:23" x14ac:dyDescent="0.25">
      <c r="A596">
        <v>595</v>
      </c>
      <c r="B596">
        <v>5.2167322697086404E-4</v>
      </c>
      <c r="C596" s="16">
        <v>6.1361772747379303E-9</v>
      </c>
      <c r="D596" s="16">
        <v>1.007985987499E-3</v>
      </c>
      <c r="E596" s="16">
        <v>1.24417234054477E-5</v>
      </c>
      <c r="F596" s="16">
        <v>9.3195610771243705E-6</v>
      </c>
      <c r="G596" s="16">
        <v>1.81296956665518E-6</v>
      </c>
      <c r="H596" s="16">
        <v>3.6632035172463298E-4</v>
      </c>
      <c r="J596">
        <v>0.95529977383533604</v>
      </c>
      <c r="K596">
        <f t="shared" si="104"/>
        <v>5.8618887627706735E-9</v>
      </c>
      <c r="L596">
        <f t="shared" si="105"/>
        <v>1.028431943042629E-3</v>
      </c>
      <c r="M596" s="16">
        <f t="shared" si="106"/>
        <v>1.4914510899099022E-5</v>
      </c>
      <c r="N596" s="16">
        <f t="shared" si="107"/>
        <v>3.6374694248810678E-3</v>
      </c>
      <c r="O596" s="16">
        <f t="shared" si="108"/>
        <v>1.1662283961899257E-2</v>
      </c>
      <c r="P596" s="16">
        <f t="shared" si="109"/>
        <v>2.114460032803966E-3</v>
      </c>
      <c r="Q596" s="16">
        <f t="shared" si="110"/>
        <v>2.5091673183676253E-2</v>
      </c>
      <c r="R596" s="16">
        <f t="shared" si="111"/>
        <v>3.0341093097439906E-3</v>
      </c>
      <c r="S596" s="16">
        <f t="shared" si="112"/>
        <v>9.4173604327703001E-3</v>
      </c>
      <c r="T596" s="16">
        <f t="shared" si="113"/>
        <v>2.5092399880306378E-2</v>
      </c>
      <c r="U596" s="65">
        <f t="shared" si="114"/>
        <v>8.0049756226081209E-2</v>
      </c>
      <c r="V596" s="65"/>
      <c r="W596" s="65"/>
    </row>
    <row r="597" spans="1:23" x14ac:dyDescent="0.25">
      <c r="A597">
        <v>596</v>
      </c>
      <c r="B597">
        <v>5.2139817346936697E-4</v>
      </c>
      <c r="C597" s="16">
        <v>6.34031307158935E-9</v>
      </c>
      <c r="D597" s="16">
        <v>1.04290648796139E-3</v>
      </c>
      <c r="E597" s="16">
        <v>1.3295887691533099E-5</v>
      </c>
      <c r="F597" s="16">
        <v>9.3391965080073301E-6</v>
      </c>
      <c r="G597" s="16">
        <v>1.75527994414612E-6</v>
      </c>
      <c r="H597" s="16">
        <v>3.9147006649500101E-4</v>
      </c>
      <c r="J597">
        <v>0.95512929007449998</v>
      </c>
      <c r="K597">
        <f t="shared" si="104"/>
        <v>6.0558187229172083E-9</v>
      </c>
      <c r="L597">
        <f t="shared" si="105"/>
        <v>1.0633338206084792E-3</v>
      </c>
      <c r="M597" s="16">
        <f t="shared" si="106"/>
        <v>-2.0537473669745134E-5</v>
      </c>
      <c r="N597" s="16">
        <f t="shared" si="107"/>
        <v>3.5703475251792505E-3</v>
      </c>
      <c r="O597" s="16">
        <f t="shared" si="108"/>
        <v>2.0982181445098422E-2</v>
      </c>
      <c r="P597" s="16">
        <f t="shared" si="109"/>
        <v>6.7601497486782947E-3</v>
      </c>
      <c r="Q597" s="16">
        <f t="shared" si="110"/>
        <v>5.6611463829413816E-2</v>
      </c>
      <c r="R597" s="16">
        <f t="shared" si="111"/>
        <v>2.8187497044639656E-3</v>
      </c>
      <c r="S597" s="16">
        <f t="shared" si="112"/>
        <v>1.5819511140510747E-2</v>
      </c>
      <c r="T597" s="16">
        <f t="shared" si="113"/>
        <v>5.6613601925308871E-2</v>
      </c>
      <c r="U597" s="65">
        <f t="shared" si="114"/>
        <v>0.16317600531865337</v>
      </c>
      <c r="V597" s="65"/>
      <c r="W597" s="65"/>
    </row>
    <row r="598" spans="1:23" x14ac:dyDescent="0.25">
      <c r="A598">
        <v>597</v>
      </c>
      <c r="B598">
        <v>4.6775455740365098E-4</v>
      </c>
      <c r="C598" s="16">
        <v>5.0871028154252401E-9</v>
      </c>
      <c r="D598" s="16">
        <v>9.3040541587772303E-4</v>
      </c>
      <c r="E598" s="16">
        <v>9.5284580524846199E-6</v>
      </c>
      <c r="F598" s="16">
        <v>1.03593491045258E-5</v>
      </c>
      <c r="G598" s="16">
        <v>2.18505513658385E-6</v>
      </c>
      <c r="H598" s="16">
        <v>2.8054441943499702E-4</v>
      </c>
      <c r="J598">
        <v>0.95565936075373503</v>
      </c>
      <c r="K598">
        <f t="shared" si="104"/>
        <v>4.8615374246778108E-9</v>
      </c>
      <c r="L598">
        <f t="shared" si="105"/>
        <v>9.5330408212054309E-4</v>
      </c>
      <c r="M598" s="16">
        <f t="shared" si="106"/>
        <v>-1.7794967313241134E-5</v>
      </c>
      <c r="N598" s="16">
        <f t="shared" si="107"/>
        <v>2.4284548164653025E-3</v>
      </c>
      <c r="O598" s="16">
        <f t="shared" si="108"/>
        <v>6.6318762248231827E-3</v>
      </c>
      <c r="P598" s="16">
        <f t="shared" si="109"/>
        <v>1.1917552580165195E-3</v>
      </c>
      <c r="Q598" s="16">
        <f t="shared" si="110"/>
        <v>1.273286645794134E-2</v>
      </c>
      <c r="R598" s="16">
        <f t="shared" si="111"/>
        <v>2.5343304719286784E-3</v>
      </c>
      <c r="S598" s="16">
        <f t="shared" si="112"/>
        <v>7.7925914229147039E-3</v>
      </c>
      <c r="T598" s="16">
        <f t="shared" si="113"/>
        <v>1.2733160376350531E-2</v>
      </c>
      <c r="U598" s="65">
        <f t="shared" si="114"/>
        <v>4.6045035028440262E-2</v>
      </c>
      <c r="V598" s="65"/>
      <c r="W598" s="65"/>
    </row>
    <row r="599" spans="1:23" x14ac:dyDescent="0.25">
      <c r="A599">
        <v>598</v>
      </c>
      <c r="B599">
        <v>4.6593093038726802E-4</v>
      </c>
      <c r="C599" s="16">
        <v>4.77405586432908E-9</v>
      </c>
      <c r="D599" s="16">
        <v>8.7544571298806104E-4</v>
      </c>
      <c r="E599" s="16">
        <v>8.4190450581486407E-6</v>
      </c>
      <c r="F599" s="16">
        <v>1.0373767525845499E-5</v>
      </c>
      <c r="G599" s="16">
        <v>2.32689269782687E-6</v>
      </c>
      <c r="H599" s="16">
        <v>2.47879561398742E-4</v>
      </c>
      <c r="J599">
        <v>0.95593179179895005</v>
      </c>
      <c r="K599">
        <f t="shared" si="104"/>
        <v>4.5636717765363825E-9</v>
      </c>
      <c r="L599">
        <f t="shared" si="105"/>
        <v>8.9851536668171463E-4</v>
      </c>
      <c r="M599" s="16">
        <f t="shared" si="106"/>
        <v>3.3346494092821415E-5</v>
      </c>
      <c r="N599" s="16">
        <f t="shared" si="107"/>
        <v>2.8075070662034315E-3</v>
      </c>
      <c r="O599" s="16">
        <f t="shared" si="108"/>
        <v>1.9033604157471011E-2</v>
      </c>
      <c r="P599" s="16">
        <f t="shared" si="109"/>
        <v>8.3820039723029888E-3</v>
      </c>
      <c r="Q599" s="16">
        <f t="shared" si="110"/>
        <v>4.6713648186191517E-2</v>
      </c>
      <c r="R599" s="16">
        <f t="shared" si="111"/>
        <v>2.6836573849623293E-3</v>
      </c>
      <c r="S599" s="16">
        <f t="shared" si="112"/>
        <v>2.525506863899853E-2</v>
      </c>
      <c r="T599" s="16">
        <f t="shared" si="113"/>
        <v>4.6715021461541974E-2</v>
      </c>
      <c r="U599" s="65">
        <f t="shared" si="114"/>
        <v>0.15159051086767178</v>
      </c>
      <c r="V599" s="65"/>
      <c r="W599" s="65"/>
    </row>
    <row r="600" spans="1:23" x14ac:dyDescent="0.25">
      <c r="A600">
        <v>599</v>
      </c>
      <c r="B600">
        <v>4.8448350014261099E-4</v>
      </c>
      <c r="C600" s="16">
        <v>5.2524683878955303E-9</v>
      </c>
      <c r="D600" s="16">
        <v>9.27381253329351E-4</v>
      </c>
      <c r="E600" s="16">
        <v>9.8067158390284095E-6</v>
      </c>
      <c r="F600" s="16">
        <v>9.9995724249251707E-6</v>
      </c>
      <c r="G600" s="16">
        <v>2.1161540714667898E-6</v>
      </c>
      <c r="H600" s="16">
        <v>2.8873704411523101E-4</v>
      </c>
      <c r="J600">
        <v>0.95568181381824802</v>
      </c>
      <c r="K600">
        <f t="shared" si="104"/>
        <v>5.0196885159670099E-9</v>
      </c>
      <c r="L600">
        <f t="shared" si="105"/>
        <v>9.4949129978228028E-4</v>
      </c>
      <c r="M600" s="16">
        <f t="shared" si="106"/>
        <v>1.9475700502941703E-5</v>
      </c>
      <c r="N600" s="16">
        <f t="shared" si="107"/>
        <v>2.3340013428733508E-4</v>
      </c>
      <c r="O600" s="16">
        <f t="shared" si="108"/>
        <v>2.660160301700883E-3</v>
      </c>
      <c r="P600" s="16">
        <f t="shared" si="109"/>
        <v>1.4182733790574673E-3</v>
      </c>
      <c r="Q600" s="16">
        <f t="shared" si="110"/>
        <v>7.5572483593171818E-3</v>
      </c>
      <c r="R600" s="16">
        <f t="shared" si="111"/>
        <v>1.9221349646314595E-4</v>
      </c>
      <c r="S600" s="16">
        <f t="shared" si="112"/>
        <v>2.9115950859132699E-3</v>
      </c>
      <c r="T600" s="16">
        <f t="shared" si="113"/>
        <v>7.5575153706695991E-3</v>
      </c>
      <c r="U600" s="65">
        <f t="shared" si="114"/>
        <v>2.2530406127408885E-2</v>
      </c>
      <c r="V600" s="65"/>
      <c r="W600" s="65"/>
    </row>
    <row r="601" spans="1:23" x14ac:dyDescent="0.25">
      <c r="A601">
        <v>600</v>
      </c>
      <c r="B601">
        <v>4.6812879515559301E-4</v>
      </c>
      <c r="C601" s="16">
        <v>4.8383606895670398E-9</v>
      </c>
      <c r="D601" s="16">
        <v>8.8322910627406303E-4</v>
      </c>
      <c r="E601" s="16">
        <v>8.6075743833900793E-6</v>
      </c>
      <c r="F601" s="16">
        <v>1.0328667515279E-5</v>
      </c>
      <c r="G601" s="16">
        <v>2.2961642421770699E-6</v>
      </c>
      <c r="H601" s="16">
        <v>2.5343046756021599E-4</v>
      </c>
      <c r="J601">
        <v>0.95589397086790895</v>
      </c>
      <c r="K601">
        <f t="shared" si="104"/>
        <v>4.6249598120414316E-9</v>
      </c>
      <c r="L601">
        <f t="shared" si="105"/>
        <v>9.0617776718610857E-4</v>
      </c>
      <c r="M601" s="16">
        <f t="shared" si="106"/>
        <v>3.0079823125077445E-5</v>
      </c>
      <c r="N601" s="16">
        <f t="shared" si="107"/>
        <v>2.3540651262626464E-3</v>
      </c>
      <c r="O601" s="16">
        <f t="shared" si="108"/>
        <v>1.596457257407486E-2</v>
      </c>
      <c r="P601" s="16">
        <f t="shared" si="109"/>
        <v>6.9683238848146315E-3</v>
      </c>
      <c r="Q601" s="16">
        <f t="shared" si="110"/>
        <v>3.9434066216703152E-2</v>
      </c>
      <c r="R601" s="16">
        <f t="shared" si="111"/>
        <v>2.2307961661577683E-3</v>
      </c>
      <c r="S601" s="16">
        <f t="shared" si="112"/>
        <v>2.0624981221909085E-2</v>
      </c>
      <c r="T601" s="16">
        <f t="shared" si="113"/>
        <v>3.9435242447408071E-2</v>
      </c>
      <c r="U601" s="65">
        <f t="shared" si="114"/>
        <v>0.12701204763733021</v>
      </c>
      <c r="V601" s="65"/>
      <c r="W601" s="65"/>
    </row>
    <row r="602" spans="1:23" x14ac:dyDescent="0.25">
      <c r="A602">
        <v>601</v>
      </c>
      <c r="B602">
        <v>4.7115772576684299E-4</v>
      </c>
      <c r="C602" s="16">
        <v>5.2111867618494701E-9</v>
      </c>
      <c r="D602" s="16">
        <v>9.4656441357877799E-4</v>
      </c>
      <c r="E602" s="16">
        <v>9.9286477906581006E-6</v>
      </c>
      <c r="F602" s="16">
        <v>1.0291969101537999E-5</v>
      </c>
      <c r="G602" s="16">
        <v>2.1334068334819299E-6</v>
      </c>
      <c r="H602" s="16">
        <v>2.9232734165677898E-4</v>
      </c>
      <c r="J602">
        <v>0.95558103026235997</v>
      </c>
      <c r="K602">
        <f t="shared" si="104"/>
        <v>4.9797112147776879E-9</v>
      </c>
      <c r="L602">
        <f t="shared" si="105"/>
        <v>9.6927654742857408E-4</v>
      </c>
      <c r="M602" s="16">
        <f t="shared" si="106"/>
        <v>-2.6961095894888105E-5</v>
      </c>
      <c r="N602" s="16">
        <f t="shared" si="107"/>
        <v>1.7945683588229643E-3</v>
      </c>
      <c r="O602" s="16">
        <f t="shared" si="108"/>
        <v>3.4846409584248237E-3</v>
      </c>
      <c r="P602" s="16">
        <f t="shared" si="109"/>
        <v>3.1519306338297228E-4</v>
      </c>
      <c r="Q602" s="16">
        <f t="shared" si="110"/>
        <v>5.7123055708198896E-3</v>
      </c>
      <c r="R602" s="16">
        <f t="shared" si="111"/>
        <v>1.8931571176675865E-3</v>
      </c>
      <c r="S602" s="16">
        <f t="shared" si="112"/>
        <v>3.9127535915336334E-3</v>
      </c>
      <c r="T602" s="16">
        <f t="shared" si="113"/>
        <v>5.7124062389465541E-3</v>
      </c>
      <c r="U602" s="65">
        <f t="shared" si="114"/>
        <v>2.2825024899598423E-2</v>
      </c>
      <c r="V602" s="65"/>
      <c r="W602" s="65"/>
    </row>
    <row r="603" spans="1:23" x14ac:dyDescent="0.25">
      <c r="A603">
        <v>602</v>
      </c>
      <c r="B603">
        <v>4.1460265615523998E-4</v>
      </c>
      <c r="C603" s="16">
        <v>4.20553352356601E-9</v>
      </c>
      <c r="D603" s="16">
        <v>8.6659774080638204E-4</v>
      </c>
      <c r="E603" s="16">
        <v>7.3417804664546998E-6</v>
      </c>
      <c r="F603" s="16">
        <v>1.16562210692248E-5</v>
      </c>
      <c r="G603" s="16">
        <v>2.6413500016635601E-6</v>
      </c>
      <c r="H603" s="16">
        <v>2.16161930118061E-4</v>
      </c>
      <c r="J603">
        <v>0.95594880785107605</v>
      </c>
      <c r="K603">
        <f t="shared" si="104"/>
        <v>4.0202747582306627E-9</v>
      </c>
      <c r="L603">
        <f t="shared" si="105"/>
        <v>8.9254732741297167E-4</v>
      </c>
      <c r="M603" s="16">
        <f t="shared" si="106"/>
        <v>-6.3342015102491717E-5</v>
      </c>
      <c r="N603" s="16">
        <f t="shared" si="107"/>
        <v>2.4746962928085203E-2</v>
      </c>
      <c r="O603" s="16">
        <f t="shared" si="108"/>
        <v>5.7897401485582187E-2</v>
      </c>
      <c r="P603" s="16">
        <f t="shared" si="109"/>
        <v>1.0147498369193046E-2</v>
      </c>
      <c r="Q603" s="16">
        <f t="shared" si="110"/>
        <v>0.10013021243442011</v>
      </c>
      <c r="R603" s="16">
        <f t="shared" si="111"/>
        <v>3.3063221769789077E-2</v>
      </c>
      <c r="S603" s="16">
        <f t="shared" si="112"/>
        <v>9.9562450707541855E-2</v>
      </c>
      <c r="T603" s="16">
        <f t="shared" si="113"/>
        <v>0.10013203523677996</v>
      </c>
      <c r="U603" s="65">
        <f t="shared" si="114"/>
        <v>0.42567978293139141</v>
      </c>
      <c r="V603" s="65"/>
      <c r="W603" s="65"/>
    </row>
    <row r="604" spans="1:23" x14ac:dyDescent="0.25">
      <c r="A604">
        <v>603</v>
      </c>
      <c r="B604">
        <v>4.1312092595858699E-4</v>
      </c>
      <c r="C604" s="16">
        <v>3.7249313872679801E-9</v>
      </c>
      <c r="D604" s="16">
        <v>7.6853589561327602E-4</v>
      </c>
      <c r="E604" s="16">
        <v>5.77333028568368E-6</v>
      </c>
      <c r="F604" s="16">
        <v>1.16449726438109E-5</v>
      </c>
      <c r="G604" s="16">
        <v>2.9788078526243102E-6</v>
      </c>
      <c r="H604" s="16">
        <v>1.69981718204103E-4</v>
      </c>
      <c r="J604">
        <v>0.95644180485037</v>
      </c>
      <c r="K604">
        <f t="shared" si="104"/>
        <v>3.5626800989823792E-9</v>
      </c>
      <c r="L604">
        <f t="shared" si="105"/>
        <v>7.948009238221348E-4</v>
      </c>
      <c r="M604" s="16">
        <f t="shared" si="106"/>
        <v>3.1440928095039166E-5</v>
      </c>
      <c r="N604" s="16">
        <f t="shared" si="107"/>
        <v>2.5703567327775793E-2</v>
      </c>
      <c r="O604" s="16">
        <f t="shared" si="108"/>
        <v>0.1071905948270388</v>
      </c>
      <c r="P604" s="16">
        <f t="shared" si="109"/>
        <v>4.1003495730314525E-2</v>
      </c>
      <c r="Q604" s="16">
        <f t="shared" si="110"/>
        <v>0.21387504349105996</v>
      </c>
      <c r="R604" s="16">
        <f t="shared" si="111"/>
        <v>3.2649766521734486E-2</v>
      </c>
      <c r="S604" s="16">
        <f t="shared" si="112"/>
        <v>0.23387616139746198</v>
      </c>
      <c r="T604" s="16">
        <f t="shared" si="113"/>
        <v>0.21387943288390918</v>
      </c>
      <c r="U604" s="65">
        <f t="shared" si="114"/>
        <v>0.86817806217929483</v>
      </c>
      <c r="V604" s="65"/>
      <c r="W604" s="65"/>
    </row>
    <row r="605" spans="1:23" x14ac:dyDescent="0.25">
      <c r="A605">
        <v>604</v>
      </c>
      <c r="B605">
        <v>5.6340461579367505E-4</v>
      </c>
      <c r="C605" s="16">
        <v>6.5377497051435199E-9</v>
      </c>
      <c r="D605" s="16">
        <v>9.9401723605906708E-4</v>
      </c>
      <c r="E605" s="16">
        <v>1.30746848278439E-5</v>
      </c>
      <c r="F605" s="16">
        <v>8.6226680160524098E-6</v>
      </c>
      <c r="G605" s="16">
        <v>1.7012901162390201E-6</v>
      </c>
      <c r="H605" s="16">
        <v>3.8495626170354798E-4</v>
      </c>
      <c r="J605">
        <v>0.95538242365958304</v>
      </c>
      <c r="K605">
        <f t="shared" si="104"/>
        <v>6.2460511585797406E-9</v>
      </c>
      <c r="L605">
        <f t="shared" si="105"/>
        <v>1.0129573244577058E-3</v>
      </c>
      <c r="M605" s="16">
        <f t="shared" si="106"/>
        <v>1.1385190712964427E-4</v>
      </c>
      <c r="N605" s="16">
        <f t="shared" si="107"/>
        <v>2.1063103793386634E-2</v>
      </c>
      <c r="O605" s="16">
        <f t="shared" si="108"/>
        <v>3.2581277123309722E-2</v>
      </c>
      <c r="P605" s="16">
        <f t="shared" si="109"/>
        <v>9.914902070926896E-4</v>
      </c>
      <c r="Q605" s="16">
        <f t="shared" si="110"/>
        <v>4.7235043204296646E-2</v>
      </c>
      <c r="R605" s="16">
        <f t="shared" si="111"/>
        <v>1.5810863718611116E-2</v>
      </c>
      <c r="S605" s="16">
        <f t="shared" si="112"/>
        <v>2.3306752727066282E-2</v>
      </c>
      <c r="T605" s="16">
        <f t="shared" si="113"/>
        <v>4.7235669666680406E-2</v>
      </c>
      <c r="U605" s="65">
        <f t="shared" si="114"/>
        <v>0.1882242004404435</v>
      </c>
      <c r="V605" s="65"/>
      <c r="W605" s="65"/>
    </row>
    <row r="606" spans="1:23" x14ac:dyDescent="0.25">
      <c r="A606">
        <v>605</v>
      </c>
      <c r="B606">
        <v>5.3093115818977498E-4</v>
      </c>
      <c r="C606" s="16">
        <v>6.2011874054059303E-9</v>
      </c>
      <c r="D606" s="16">
        <v>1.0007189840664499E-3</v>
      </c>
      <c r="E606" s="16">
        <v>1.24839848678924E-5</v>
      </c>
      <c r="F606" s="16">
        <v>9.1537587317166405E-6</v>
      </c>
      <c r="G606" s="16">
        <v>1.7938042846521601E-6</v>
      </c>
      <c r="H606" s="16">
        <v>3.6756451358904799E-4</v>
      </c>
      <c r="J606">
        <v>0.95533869576091102</v>
      </c>
      <c r="K606">
        <f t="shared" si="104"/>
        <v>5.9242342880494893E-9</v>
      </c>
      <c r="L606">
        <f t="shared" si="105"/>
        <v>1.02081410462713E-3</v>
      </c>
      <c r="M606" s="16">
        <f t="shared" si="106"/>
        <v>4.1048211752419978E-5</v>
      </c>
      <c r="N606" s="16">
        <f t="shared" si="107"/>
        <v>6.2612989870335124E-3</v>
      </c>
      <c r="O606" s="16">
        <f t="shared" si="108"/>
        <v>1.4335452312914629E-2</v>
      </c>
      <c r="P606" s="16">
        <f t="shared" si="109"/>
        <v>1.4778116687426937E-3</v>
      </c>
      <c r="Q606" s="16">
        <f t="shared" si="110"/>
        <v>2.6353731606476458E-2</v>
      </c>
      <c r="R606" s="16">
        <f t="shared" si="111"/>
        <v>5.1686858605935289E-3</v>
      </c>
      <c r="S606" s="16">
        <f t="shared" si="112"/>
        <v>1.1361093965257413E-2</v>
      </c>
      <c r="T606" s="16">
        <f t="shared" si="113"/>
        <v>2.6354337274582623E-2</v>
      </c>
      <c r="U606" s="65">
        <f t="shared" si="114"/>
        <v>9.1312411675600849E-2</v>
      </c>
      <c r="V606" s="65"/>
      <c r="W606" s="65"/>
    </row>
    <row r="607" spans="1:23" x14ac:dyDescent="0.25">
      <c r="A607">
        <v>606</v>
      </c>
      <c r="B607">
        <v>4.2794993670814497E-4</v>
      </c>
      <c r="C607" s="16">
        <v>4.4812607203152598E-9</v>
      </c>
      <c r="D607" s="16">
        <v>8.9518149616830901E-4</v>
      </c>
      <c r="E607" s="16">
        <v>8.0787154966239894E-6</v>
      </c>
      <c r="F607" s="16">
        <v>1.1306739976682E-5</v>
      </c>
      <c r="G607" s="16">
        <v>2.4795905491966699E-6</v>
      </c>
      <c r="H607" s="16">
        <v>2.3785959962017999E-4</v>
      </c>
      <c r="J607">
        <v>0.95581397471421103</v>
      </c>
      <c r="K607">
        <f t="shared" si="104"/>
        <v>4.2832516208151971E-9</v>
      </c>
      <c r="L607">
        <f t="shared" si="105"/>
        <v>9.2027008541014938E-4</v>
      </c>
      <c r="M607" s="16">
        <f t="shared" si="106"/>
        <v>-6.4370211993859379E-5</v>
      </c>
      <c r="N607" s="16">
        <f t="shared" si="107"/>
        <v>1.6947627931830585E-2</v>
      </c>
      <c r="O607" s="16">
        <f t="shared" si="108"/>
        <v>3.6416666756980902E-2</v>
      </c>
      <c r="P607" s="16">
        <f t="shared" si="109"/>
        <v>5.0514476753506466E-3</v>
      </c>
      <c r="Q607" s="16">
        <f t="shared" si="110"/>
        <v>6.1414875609413042E-2</v>
      </c>
      <c r="R607" s="16">
        <f t="shared" si="111"/>
        <v>2.1432609074084653E-2</v>
      </c>
      <c r="S607" s="16">
        <f t="shared" si="112"/>
        <v>5.5211006120976187E-2</v>
      </c>
      <c r="T607" s="16">
        <f t="shared" si="113"/>
        <v>6.141597089510735E-2</v>
      </c>
      <c r="U607" s="65">
        <f t="shared" si="114"/>
        <v>0.25789020406374336</v>
      </c>
      <c r="V607" s="65"/>
      <c r="W607" s="65"/>
    </row>
    <row r="608" spans="1:23" x14ac:dyDescent="0.25">
      <c r="A608">
        <v>607</v>
      </c>
      <c r="B608">
        <v>5.7323849270261005E-4</v>
      </c>
      <c r="C608" s="16">
        <v>7.3624469686302798E-9</v>
      </c>
      <c r="D608" s="16">
        <v>1.1029394529900099E-3</v>
      </c>
      <c r="E608" s="16">
        <v>1.63180057894607E-5</v>
      </c>
      <c r="F608" s="16">
        <v>8.5161632107495293E-6</v>
      </c>
      <c r="G608" s="16">
        <v>1.5125364613556699E-6</v>
      </c>
      <c r="H608" s="16">
        <v>4.8045139939081801E-4</v>
      </c>
      <c r="J608">
        <v>0.95485565915284099</v>
      </c>
      <c r="K608">
        <f t="shared" si="104"/>
        <v>7.0300741532093015E-9</v>
      </c>
      <c r="L608">
        <f t="shared" si="105"/>
        <v>1.1214769534258961E-3</v>
      </c>
      <c r="M608" s="16">
        <f t="shared" si="106"/>
        <v>2.5000031979324165E-5</v>
      </c>
      <c r="N608" s="16">
        <f t="shared" si="107"/>
        <v>2.7264247044550282E-2</v>
      </c>
      <c r="O608" s="16">
        <f t="shared" si="108"/>
        <v>0.10851495467241185</v>
      </c>
      <c r="P608" s="16">
        <f t="shared" si="109"/>
        <v>2.0884906412650766E-2</v>
      </c>
      <c r="Q608" s="16">
        <f t="shared" si="110"/>
        <v>0.2696829142968043</v>
      </c>
      <c r="R608" s="16">
        <f t="shared" si="111"/>
        <v>1.8643133011813941E-2</v>
      </c>
      <c r="S608" s="16">
        <f t="shared" si="112"/>
        <v>6.0848567191169114E-2</v>
      </c>
      <c r="T608" s="16">
        <f t="shared" si="113"/>
        <v>0.26969284997249415</v>
      </c>
      <c r="U608" s="65">
        <f t="shared" si="114"/>
        <v>0.77553157260189431</v>
      </c>
      <c r="V608" s="65"/>
      <c r="W608" s="65"/>
    </row>
    <row r="609" spans="1:23" x14ac:dyDescent="0.25">
      <c r="A609">
        <v>608</v>
      </c>
      <c r="B609">
        <v>4.1366866067595802E-4</v>
      </c>
      <c r="C609" s="16">
        <v>3.8703126231480196E-9</v>
      </c>
      <c r="D609" s="16">
        <v>7.9803195899446797E-4</v>
      </c>
      <c r="E609" s="16">
        <v>6.22679948540591E-6</v>
      </c>
      <c r="F609" s="16">
        <v>1.1645538080048499E-5</v>
      </c>
      <c r="G609" s="16">
        <v>2.8678845328153801E-6</v>
      </c>
      <c r="H609" s="16">
        <v>1.8333327409139399E-4</v>
      </c>
      <c r="J609">
        <v>0.95629275452044504</v>
      </c>
      <c r="K609">
        <f t="shared" si="104"/>
        <v>3.7011519192454687E-9</v>
      </c>
      <c r="L609">
        <f t="shared" si="105"/>
        <v>8.2418704937475731E-4</v>
      </c>
      <c r="M609" s="16">
        <f t="shared" si="106"/>
        <v>3.150271977158806E-6</v>
      </c>
      <c r="N609" s="16">
        <f t="shared" si="107"/>
        <v>2.5347836606427268E-2</v>
      </c>
      <c r="O609" s="16">
        <f t="shared" si="108"/>
        <v>9.0690522661434056E-2</v>
      </c>
      <c r="P609" s="16">
        <f t="shared" si="109"/>
        <v>2.9544537612669144E-2</v>
      </c>
      <c r="Q609" s="16">
        <f t="shared" si="110"/>
        <v>0.17660619437178013</v>
      </c>
      <c r="R609" s="16">
        <f t="shared" si="111"/>
        <v>3.2670488007088633E-2</v>
      </c>
      <c r="S609" s="16">
        <f t="shared" si="112"/>
        <v>0.18349368779607453</v>
      </c>
      <c r="T609" s="16">
        <f t="shared" si="113"/>
        <v>0.17660982038895853</v>
      </c>
      <c r="U609" s="65">
        <f t="shared" si="114"/>
        <v>0.71496308744443238</v>
      </c>
      <c r="V609" s="65"/>
      <c r="W609" s="65"/>
    </row>
    <row r="610" spans="1:23" x14ac:dyDescent="0.25">
      <c r="A610">
        <v>609</v>
      </c>
      <c r="B610">
        <v>4.8424096228620101E-4</v>
      </c>
      <c r="C610" s="16">
        <v>5.3634368934473797E-9</v>
      </c>
      <c r="D610" s="16">
        <v>9.4790140251839396E-4</v>
      </c>
      <c r="E610" s="16">
        <v>1.02331382320499E-5</v>
      </c>
      <c r="F610" s="16">
        <v>1.00139755864385E-5</v>
      </c>
      <c r="G610" s="16">
        <v>2.0728503405357301E-6</v>
      </c>
      <c r="H610" s="16">
        <v>3.0129239977858902E-4</v>
      </c>
      <c r="J610">
        <v>0.95558021796481296</v>
      </c>
      <c r="K610">
        <f t="shared" si="104"/>
        <v>5.125194195680966E-9</v>
      </c>
      <c r="L610">
        <f t="shared" si="105"/>
        <v>9.6999684059491333E-4</v>
      </c>
      <c r="M610" s="16">
        <f t="shared" si="106"/>
        <v>-1.5149160225112674E-6</v>
      </c>
      <c r="N610" s="16">
        <f t="shared" si="107"/>
        <v>2.4870557474120699E-4</v>
      </c>
      <c r="O610" s="16">
        <f t="shared" si="108"/>
        <v>9.9473847387907812E-4</v>
      </c>
      <c r="P610" s="16">
        <f t="shared" si="109"/>
        <v>2.6785541824623366E-4</v>
      </c>
      <c r="Q610" s="16">
        <f t="shared" si="110"/>
        <v>2.2306541003747835E-3</v>
      </c>
      <c r="R610" s="16">
        <f t="shared" si="111"/>
        <v>2.3483893641090719E-4</v>
      </c>
      <c r="S610" s="16">
        <f t="shared" si="112"/>
        <v>1.0492156130969322E-3</v>
      </c>
      <c r="T610" s="16">
        <f t="shared" si="113"/>
        <v>2.2307182386320378E-3</v>
      </c>
      <c r="U610" s="65">
        <f t="shared" si="114"/>
        <v>7.2567263553811791E-3</v>
      </c>
      <c r="V610" s="65"/>
      <c r="W610" s="65"/>
    </row>
    <row r="611" spans="1:23" x14ac:dyDescent="0.25">
      <c r="A611">
        <v>610</v>
      </c>
      <c r="B611">
        <v>4.8138707856297303E-4</v>
      </c>
      <c r="C611" s="16">
        <v>5.3405048616080702E-9</v>
      </c>
      <c r="D611" s="16">
        <v>9.4948455137889199E-4</v>
      </c>
      <c r="E611" s="16">
        <v>1.0206195075587399E-5</v>
      </c>
      <c r="F611" s="16">
        <v>1.00741855703042E-5</v>
      </c>
      <c r="G611" s="16">
        <v>2.0817940100627598E-6</v>
      </c>
      <c r="H611" s="16">
        <v>3.0049914339611998E-4</v>
      </c>
      <c r="J611">
        <v>0.95557116618893201</v>
      </c>
      <c r="K611">
        <f t="shared" si="104"/>
        <v>5.1032324586444848E-9</v>
      </c>
      <c r="L611">
        <f t="shared" si="105"/>
        <v>9.7170937602470157E-4</v>
      </c>
      <c r="M611" s="16">
        <f t="shared" si="106"/>
        <v>-8.9352188987555112E-6</v>
      </c>
      <c r="N611" s="16">
        <f t="shared" si="107"/>
        <v>4.6530711476513396E-4</v>
      </c>
      <c r="O611" s="16">
        <f t="shared" si="108"/>
        <v>1.2730799925417409E-3</v>
      </c>
      <c r="P611" s="16">
        <f t="shared" si="109"/>
        <v>2.1678031787328471E-4</v>
      </c>
      <c r="Q611" s="16">
        <f t="shared" si="110"/>
        <v>2.4739064512639881E-3</v>
      </c>
      <c r="R611" s="16">
        <f t="shared" si="111"/>
        <v>4.5921021338328889E-4</v>
      </c>
      <c r="S611" s="16">
        <f t="shared" si="112"/>
        <v>1.3576298603921284E-3</v>
      </c>
      <c r="T611" s="16">
        <f t="shared" si="113"/>
        <v>2.4739656395808872E-3</v>
      </c>
      <c r="U611" s="65">
        <f t="shared" si="114"/>
        <v>8.7198795898004514E-3</v>
      </c>
      <c r="V611" s="65"/>
      <c r="W611" s="65"/>
    </row>
    <row r="612" spans="1:23" x14ac:dyDescent="0.25">
      <c r="A612">
        <v>611</v>
      </c>
      <c r="B612">
        <v>4.1278739035486699E-4</v>
      </c>
      <c r="C612" s="16">
        <v>3.8588682236115697E-9</v>
      </c>
      <c r="D612" s="16">
        <v>7.9736019776239901E-4</v>
      </c>
      <c r="E612" s="16">
        <v>6.2032008048276902E-6</v>
      </c>
      <c r="F612" s="16">
        <v>1.16700928797906E-5</v>
      </c>
      <c r="G612" s="16">
        <v>2.8763712702180799E-6</v>
      </c>
      <c r="H612" s="16">
        <v>1.82638462299567E-4</v>
      </c>
      <c r="J612">
        <v>0.95629561334733904</v>
      </c>
      <c r="K612">
        <f t="shared" si="104"/>
        <v>3.6902187547251825E-9</v>
      </c>
      <c r="L612">
        <f t="shared" si="105"/>
        <v>8.2357289592397461E-4</v>
      </c>
      <c r="M612" s="16">
        <f t="shared" si="106"/>
        <v>2.0018847857593528E-6</v>
      </c>
      <c r="N612" s="16">
        <f t="shared" si="107"/>
        <v>2.5921398996927355E-2</v>
      </c>
      <c r="O612" s="16">
        <f t="shared" si="108"/>
        <v>9.1939430012329584E-2</v>
      </c>
      <c r="P612" s="16">
        <f t="shared" si="109"/>
        <v>2.9784660481290418E-2</v>
      </c>
      <c r="Q612" s="16">
        <f t="shared" si="110"/>
        <v>0.17845773755941369</v>
      </c>
      <c r="R612" s="16">
        <f t="shared" si="111"/>
        <v>3.3576686287366576E-2</v>
      </c>
      <c r="S612" s="16">
        <f t="shared" si="112"/>
        <v>0.18713279851129716</v>
      </c>
      <c r="T612" s="16">
        <f t="shared" si="113"/>
        <v>0.17846138173586293</v>
      </c>
      <c r="U612" s="65">
        <f t="shared" si="114"/>
        <v>0.72527409358448769</v>
      </c>
      <c r="V612" s="65"/>
      <c r="W612" s="65"/>
    </row>
    <row r="613" spans="1:23" x14ac:dyDescent="0.25">
      <c r="A613">
        <v>612</v>
      </c>
      <c r="B613">
        <v>5.0709740425806395E-4</v>
      </c>
      <c r="C613" s="16">
        <v>5.6623537660513396E-9</v>
      </c>
      <c r="D613" s="16">
        <v>9.5575633333807696E-4</v>
      </c>
      <c r="E613" s="16">
        <v>1.08922589373181E-5</v>
      </c>
      <c r="F613" s="16">
        <v>9.5652110207446293E-6</v>
      </c>
      <c r="G613" s="16">
        <v>1.9635553880196602E-6</v>
      </c>
      <c r="H613" s="16">
        <v>3.2069885909994999E-4</v>
      </c>
      <c r="J613">
        <v>0.955550841566844</v>
      </c>
      <c r="K613">
        <f t="shared" si="104"/>
        <v>5.4106669063995458E-9</v>
      </c>
      <c r="L613">
        <f t="shared" si="105"/>
        <v>9.7684464841381975E-4</v>
      </c>
      <c r="M613" s="16">
        <f t="shared" si="106"/>
        <v>3.7350160102308018E-5</v>
      </c>
      <c r="N613" s="16">
        <f t="shared" si="107"/>
        <v>9.4161715633636807E-4</v>
      </c>
      <c r="O613" s="16">
        <f t="shared" si="108"/>
        <v>5.0333342216143863E-4</v>
      </c>
      <c r="P613" s="16">
        <f t="shared" si="109"/>
        <v>6.7490447390684889E-5</v>
      </c>
      <c r="Q613" s="16">
        <f t="shared" si="110"/>
        <v>1.9989789674955345E-4</v>
      </c>
      <c r="R613" s="16">
        <f t="shared" si="111"/>
        <v>9.1059813431683195E-4</v>
      </c>
      <c r="S613" s="16">
        <f t="shared" si="112"/>
        <v>4.8590269494079081E-4</v>
      </c>
      <c r="T613" s="16">
        <f t="shared" si="113"/>
        <v>1.9988551511747614E-4</v>
      </c>
      <c r="U613" s="65">
        <f t="shared" si="114"/>
        <v>3.3087252670131444E-3</v>
      </c>
      <c r="V613" s="65"/>
      <c r="W613" s="65"/>
    </row>
    <row r="614" spans="1:23" x14ac:dyDescent="0.25">
      <c r="A614">
        <v>613</v>
      </c>
      <c r="B614">
        <v>4.92290073364176E-4</v>
      </c>
      <c r="C614" s="16">
        <v>5.5035896140254303E-9</v>
      </c>
      <c r="D614" s="16">
        <v>9.5695349560138705E-4</v>
      </c>
      <c r="E614" s="16">
        <v>1.05998330272936E-5</v>
      </c>
      <c r="F614" s="16">
        <v>9.8540000846751707E-6</v>
      </c>
      <c r="G614" s="16">
        <v>2.0202534734908002E-6</v>
      </c>
      <c r="H614" s="16">
        <v>3.1208905008735499E-4</v>
      </c>
      <c r="J614">
        <v>0.95553895711829095</v>
      </c>
      <c r="K614">
        <f t="shared" si="104"/>
        <v>5.2588942801929174E-9</v>
      </c>
      <c r="L614">
        <f t="shared" si="105"/>
        <v>9.7867624565461421E-4</v>
      </c>
      <c r="M614" s="16">
        <f t="shared" si="106"/>
        <v>5.9039010737377982E-6</v>
      </c>
      <c r="N614" s="16">
        <f t="shared" si="107"/>
        <v>3.476045864083994E-7</v>
      </c>
      <c r="O614" s="16">
        <f t="shared" si="108"/>
        <v>3.8844021866589109E-5</v>
      </c>
      <c r="P614" s="16">
        <f t="shared" si="109"/>
        <v>4.8622257940136979E-5</v>
      </c>
      <c r="Q614" s="16">
        <f t="shared" si="110"/>
        <v>1.7130059354821011E-4</v>
      </c>
      <c r="R614" s="16">
        <f t="shared" si="111"/>
        <v>8.0206348280271619E-7</v>
      </c>
      <c r="S614" s="16">
        <f t="shared" si="112"/>
        <v>3.8384380426865747E-5</v>
      </c>
      <c r="T614" s="16">
        <f t="shared" si="113"/>
        <v>1.7130881028421156E-4</v>
      </c>
      <c r="U614" s="65">
        <f t="shared" si="114"/>
        <v>4.6960973213522469E-4</v>
      </c>
      <c r="V614" s="65"/>
      <c r="W614" s="65"/>
    </row>
    <row r="615" spans="1:23" x14ac:dyDescent="0.25">
      <c r="A615">
        <v>614</v>
      </c>
      <c r="B615">
        <v>4.2909021110488902E-4</v>
      </c>
      <c r="C615" s="16">
        <v>4.4336915499094902E-9</v>
      </c>
      <c r="D615" s="16">
        <v>8.8307232400924895E-4</v>
      </c>
      <c r="E615" s="16">
        <v>7.8859187604304194E-6</v>
      </c>
      <c r="F615" s="16">
        <v>1.1270351250382799E-5</v>
      </c>
      <c r="G615" s="16">
        <v>2.5058469027335101E-6</v>
      </c>
      <c r="H615" s="16">
        <v>2.3218299952029701E-4</v>
      </c>
      <c r="J615">
        <v>0.95587491132191404</v>
      </c>
      <c r="K615">
        <f t="shared" si="104"/>
        <v>4.2380545170984532E-9</v>
      </c>
      <c r="L615">
        <f t="shared" si="105"/>
        <v>9.0811443972119816E-4</v>
      </c>
      <c r="M615" s="16">
        <f t="shared" si="106"/>
        <v>-4.9934017511420157E-5</v>
      </c>
      <c r="N615" s="16">
        <f t="shared" si="107"/>
        <v>1.6349566803933804E-2</v>
      </c>
      <c r="O615" s="16">
        <f t="shared" si="108"/>
        <v>3.9768712779270458E-2</v>
      </c>
      <c r="P615" s="16">
        <f t="shared" si="109"/>
        <v>6.9955123278068613E-3</v>
      </c>
      <c r="Q615" s="16">
        <f t="shared" si="110"/>
        <v>7.0634144662972964E-2</v>
      </c>
      <c r="R615" s="16">
        <f t="shared" si="111"/>
        <v>2.036595040612171E-2</v>
      </c>
      <c r="S615" s="16">
        <f t="shared" si="112"/>
        <v>6.1527467139700663E-2</v>
      </c>
      <c r="T615" s="16">
        <f t="shared" si="113"/>
        <v>7.063551652706998E-2</v>
      </c>
      <c r="U615" s="65">
        <f t="shared" si="114"/>
        <v>0.28627687064687646</v>
      </c>
      <c r="V615" s="65"/>
      <c r="W615" s="65"/>
    </row>
    <row r="616" spans="1:23" x14ac:dyDescent="0.25">
      <c r="A616">
        <v>615</v>
      </c>
      <c r="B616">
        <v>4.91470099670351E-4</v>
      </c>
      <c r="C616" s="16">
        <v>5.6144813298772098E-9</v>
      </c>
      <c r="D616" s="16">
        <v>9.7835062513223201E-4</v>
      </c>
      <c r="E616" s="16">
        <v>1.10525621397905E-5</v>
      </c>
      <c r="F616" s="16">
        <v>9.8800861841440095E-6</v>
      </c>
      <c r="G616" s="16">
        <v>1.98082779175646E-6</v>
      </c>
      <c r="H616" s="16">
        <v>3.2541900469901897E-4</v>
      </c>
      <c r="J616">
        <v>0.95543328619925405</v>
      </c>
      <c r="K616">
        <f t="shared" si="104"/>
        <v>5.3642623473089409E-9</v>
      </c>
      <c r="L616">
        <f t="shared" si="105"/>
        <v>1.0000860108109466E-3</v>
      </c>
      <c r="M616" s="16">
        <f t="shared" si="106"/>
        <v>-1.7145811470244548E-5</v>
      </c>
      <c r="N616" s="16">
        <f t="shared" si="107"/>
        <v>1.1600004931016246E-6</v>
      </c>
      <c r="O616" s="16">
        <f t="shared" si="108"/>
        <v>1.9018903528151244E-4</v>
      </c>
      <c r="P616" s="16">
        <f t="shared" si="109"/>
        <v>2.3197587973028779E-4</v>
      </c>
      <c r="Q616" s="16">
        <f t="shared" si="110"/>
        <v>8.4470284949124765E-4</v>
      </c>
      <c r="R616" s="16">
        <f t="shared" si="111"/>
        <v>3.0600823842083529E-6</v>
      </c>
      <c r="S616" s="16">
        <f t="shared" si="112"/>
        <v>1.8064997729710423E-4</v>
      </c>
      <c r="T616" s="16">
        <f t="shared" si="113"/>
        <v>8.4474442368730174E-4</v>
      </c>
      <c r="U616" s="65">
        <f t="shared" si="114"/>
        <v>2.2964822483647639E-3</v>
      </c>
      <c r="V616" s="65"/>
      <c r="W616" s="65"/>
    </row>
    <row r="617" spans="1:23" x14ac:dyDescent="0.25">
      <c r="A617">
        <v>616</v>
      </c>
      <c r="B617">
        <v>3.9785130581583003E-4</v>
      </c>
      <c r="C617" s="16">
        <v>3.74618839983068E-9</v>
      </c>
      <c r="D617" s="16">
        <v>8.0328578766133496E-4</v>
      </c>
      <c r="E617" s="16">
        <v>6.06628257181082E-6</v>
      </c>
      <c r="F617" s="16">
        <v>1.21126028609104E-5</v>
      </c>
      <c r="G617" s="16">
        <v>2.96315301722735E-6</v>
      </c>
      <c r="H617" s="16">
        <v>1.7860729688646399E-4</v>
      </c>
      <c r="J617">
        <v>0.95625626351387905</v>
      </c>
      <c r="K617">
        <f t="shared" si="104"/>
        <v>3.5823161216411236E-9</v>
      </c>
      <c r="L617">
        <f t="shared" si="105"/>
        <v>8.3047040021198327E-4</v>
      </c>
      <c r="M617" s="16">
        <f t="shared" si="106"/>
        <v>-3.4767788580323207E-5</v>
      </c>
      <c r="N617" s="16">
        <f t="shared" si="107"/>
        <v>3.6618318364500156E-2</v>
      </c>
      <c r="O617" s="16">
        <f t="shared" si="108"/>
        <v>0.10469199867981357</v>
      </c>
      <c r="P617" s="16">
        <f t="shared" si="109"/>
        <v>2.7700065744550344E-2</v>
      </c>
      <c r="Q617" s="16">
        <f t="shared" si="110"/>
        <v>0.18939080828958649</v>
      </c>
      <c r="R617" s="16">
        <f t="shared" si="111"/>
        <v>5.2032274476026465E-2</v>
      </c>
      <c r="S617" s="16">
        <f t="shared" si="112"/>
        <v>0.22639562305970534</v>
      </c>
      <c r="T617" s="16">
        <f t="shared" si="113"/>
        <v>0.1893942989813808</v>
      </c>
      <c r="U617" s="65">
        <f t="shared" si="114"/>
        <v>0.82622338759556324</v>
      </c>
      <c r="V617" s="65"/>
      <c r="W617" s="65"/>
    </row>
    <row r="618" spans="1:23" x14ac:dyDescent="0.25">
      <c r="A618">
        <v>617</v>
      </c>
      <c r="B618">
        <v>4.89644803737006E-4</v>
      </c>
      <c r="C618" s="16">
        <v>5.6100150194548298E-9</v>
      </c>
      <c r="D618" s="16">
        <v>9.8128670303472207E-4</v>
      </c>
      <c r="E618" s="16">
        <v>1.1076533608160999E-5</v>
      </c>
      <c r="F618" s="16">
        <v>9.9183094960417394E-6</v>
      </c>
      <c r="G618" s="16">
        <v>1.9824733721745998E-6</v>
      </c>
      <c r="H618" s="16">
        <v>3.2612484078744602E-4</v>
      </c>
      <c r="J618">
        <v>0.95541809991534599</v>
      </c>
      <c r="K618">
        <f t="shared" si="104"/>
        <v>5.3599098903840865E-9</v>
      </c>
      <c r="L618">
        <f t="shared" si="105"/>
        <v>1.0031001853839608E-3</v>
      </c>
      <c r="M618" s="16">
        <f t="shared" si="106"/>
        <v>-2.3810577909948772E-5</v>
      </c>
      <c r="N618" s="16">
        <f t="shared" si="107"/>
        <v>2.2915218443143311E-5</v>
      </c>
      <c r="O618" s="16">
        <f t="shared" si="108"/>
        <v>1.6859555550287136E-4</v>
      </c>
      <c r="P618" s="16">
        <f t="shared" si="109"/>
        <v>3.340674219595191E-4</v>
      </c>
      <c r="Q618" s="16">
        <f t="shared" si="110"/>
        <v>9.7941884516100945E-4</v>
      </c>
      <c r="R618" s="16">
        <f t="shared" si="111"/>
        <v>3.1638366327794539E-5</v>
      </c>
      <c r="S618" s="16">
        <f t="shared" si="112"/>
        <v>1.5929017604888126E-4</v>
      </c>
      <c r="T618" s="16">
        <f t="shared" si="113"/>
        <v>9.7947312625704217E-4</v>
      </c>
      <c r="U618" s="65">
        <f t="shared" si="114"/>
        <v>2.6753987097002611E-3</v>
      </c>
      <c r="V618" s="65"/>
      <c r="W618" s="65"/>
    </row>
    <row r="619" spans="1:23" x14ac:dyDescent="0.25">
      <c r="A619">
        <v>618</v>
      </c>
      <c r="B619">
        <v>4.3504801268717097E-4</v>
      </c>
      <c r="C619" s="16">
        <v>4.1469744486556503E-9</v>
      </c>
      <c r="D619" s="16">
        <v>8.1330437941054003E-4</v>
      </c>
      <c r="E619" s="16">
        <v>6.7986047965410902E-6</v>
      </c>
      <c r="F619" s="16">
        <v>1.10798618082994E-5</v>
      </c>
      <c r="G619" s="16">
        <v>2.6769498574664399E-6</v>
      </c>
      <c r="H619" s="16">
        <v>2.0016884014153899E-4</v>
      </c>
      <c r="J619">
        <v>0.95622797368883805</v>
      </c>
      <c r="K619">
        <f t="shared" si="104"/>
        <v>3.9654529739773793E-9</v>
      </c>
      <c r="L619">
        <f t="shared" si="105"/>
        <v>8.3813690591015664E-4</v>
      </c>
      <c r="M619" s="16">
        <f t="shared" si="106"/>
        <v>3.1959119464185306E-5</v>
      </c>
      <c r="N619" s="16">
        <f t="shared" si="107"/>
        <v>1.3399468152557346E-2</v>
      </c>
      <c r="O619" s="16">
        <f t="shared" si="108"/>
        <v>6.3097739428796124E-2</v>
      </c>
      <c r="P619" s="16">
        <f t="shared" si="109"/>
        <v>2.4347580446900555E-2</v>
      </c>
      <c r="Q619" s="16">
        <f t="shared" si="110"/>
        <v>0.13469391022623747</v>
      </c>
      <c r="R619" s="16">
        <f t="shared" si="111"/>
        <v>1.5226438247010331E-2</v>
      </c>
      <c r="S619" s="16">
        <f t="shared" si="112"/>
        <v>0.11106611699849252</v>
      </c>
      <c r="T619" s="16">
        <f t="shared" si="113"/>
        <v>0.13469708654038154</v>
      </c>
      <c r="U619" s="65">
        <f t="shared" si="114"/>
        <v>0.49652834004037588</v>
      </c>
      <c r="V619" s="65"/>
      <c r="W619" s="65"/>
    </row>
    <row r="620" spans="1:23" x14ac:dyDescent="0.25">
      <c r="A620">
        <v>619</v>
      </c>
      <c r="B620">
        <v>4.69792540906762E-4</v>
      </c>
      <c r="C620" s="16">
        <v>5.1855664432541701E-9</v>
      </c>
      <c r="D620" s="16">
        <v>9.4460765238275804E-4</v>
      </c>
      <c r="E620" s="16">
        <v>9.8596114303686192E-6</v>
      </c>
      <c r="F620" s="16">
        <v>1.0321014660976201E-5</v>
      </c>
      <c r="G620" s="16">
        <v>2.1439032329179501E-6</v>
      </c>
      <c r="H620" s="16">
        <v>2.9029469178446697E-4</v>
      </c>
      <c r="J620">
        <v>0.95559007095093196</v>
      </c>
      <c r="K620">
        <f t="shared" si="104"/>
        <v>4.9552758054300244E-9</v>
      </c>
      <c r="L620">
        <f t="shared" si="105"/>
        <v>9.6738839937118512E-4</v>
      </c>
      <c r="M620" s="16">
        <f t="shared" si="106"/>
        <v>-2.7803317557661131E-5</v>
      </c>
      <c r="N620" s="16">
        <f t="shared" si="107"/>
        <v>2.0373588777258932E-3</v>
      </c>
      <c r="O620" s="16">
        <f t="shared" si="108"/>
        <v>4.0522181660468002E-3</v>
      </c>
      <c r="P620" s="16">
        <f t="shared" si="109"/>
        <v>3.9141461613752048E-4</v>
      </c>
      <c r="Q620" s="16">
        <f t="shared" si="110"/>
        <v>6.7252333209317939E-3</v>
      </c>
      <c r="R620" s="16">
        <f t="shared" si="111"/>
        <v>2.1581019900595486E-3</v>
      </c>
      <c r="S620" s="16">
        <f t="shared" si="112"/>
        <v>4.5940988213070272E-3</v>
      </c>
      <c r="T620" s="16">
        <f t="shared" si="113"/>
        <v>6.7253547975692825E-3</v>
      </c>
      <c r="U620" s="65">
        <f t="shared" si="114"/>
        <v>2.668378058977787E-2</v>
      </c>
      <c r="V620" s="65"/>
      <c r="W620" s="65"/>
    </row>
    <row r="621" spans="1:23" x14ac:dyDescent="0.25">
      <c r="A621">
        <v>620</v>
      </c>
      <c r="B621">
        <v>4.32606680603244E-4</v>
      </c>
      <c r="C621" s="16">
        <v>4.3189476331459704E-9</v>
      </c>
      <c r="D621" s="16">
        <v>8.5260794311040305E-4</v>
      </c>
      <c r="E621" s="16">
        <v>7.4193945914378602E-6</v>
      </c>
      <c r="F621" s="16">
        <v>1.11628452019759E-5</v>
      </c>
      <c r="G621" s="16">
        <v>2.5715197912888998E-6</v>
      </c>
      <c r="H621" s="16">
        <v>2.1844693514785801E-4</v>
      </c>
      <c r="J621">
        <v>0.95602909344628895</v>
      </c>
      <c r="K621">
        <f t="shared" si="104"/>
        <v>4.1290395903585378E-9</v>
      </c>
      <c r="L621">
        <f t="shared" si="105"/>
        <v>8.7750083435801066E-4</v>
      </c>
      <c r="M621" s="16">
        <f t="shared" si="106"/>
        <v>-1.2287473151522636E-5</v>
      </c>
      <c r="N621" s="16">
        <f t="shared" si="107"/>
        <v>1.4572866634299509E-2</v>
      </c>
      <c r="O621" s="16">
        <f t="shared" si="108"/>
        <v>4.8461586997185307E-2</v>
      </c>
      <c r="P621" s="16">
        <f t="shared" si="109"/>
        <v>1.3283012569410724E-2</v>
      </c>
      <c r="Q621" s="16">
        <f t="shared" si="110"/>
        <v>9.5609101632624066E-2</v>
      </c>
      <c r="R621" s="16">
        <f t="shared" si="111"/>
        <v>1.7373665974248564E-2</v>
      </c>
      <c r="S621" s="16">
        <f t="shared" si="112"/>
        <v>7.8823908662349979E-2</v>
      </c>
      <c r="T621" s="16">
        <f t="shared" si="113"/>
        <v>9.5611224946872839E-2</v>
      </c>
      <c r="U621" s="65">
        <f t="shared" si="114"/>
        <v>0.36373536741699103</v>
      </c>
      <c r="V621" s="65"/>
      <c r="W621" s="65"/>
    </row>
    <row r="622" spans="1:23" x14ac:dyDescent="0.25">
      <c r="A622">
        <v>621</v>
      </c>
      <c r="B622">
        <v>5.0179490157836997E-4</v>
      </c>
      <c r="C622" s="16">
        <v>5.7548678160827702E-9</v>
      </c>
      <c r="D622" s="16">
        <v>9.8224915914405398E-4</v>
      </c>
      <c r="E622" s="16">
        <v>1.13736846403848E-5</v>
      </c>
      <c r="F622" s="16">
        <v>9.6781335870178797E-6</v>
      </c>
      <c r="G622" s="16">
        <v>1.9325725172891E-6</v>
      </c>
      <c r="H622" s="16">
        <v>3.3487381660171199E-4</v>
      </c>
      <c r="J622">
        <v>0.95541833644167595</v>
      </c>
      <c r="K622">
        <f t="shared" si="104"/>
        <v>5.4983062352835411E-9</v>
      </c>
      <c r="L622">
        <f t="shared" si="105"/>
        <v>1.0035322439675629E-3</v>
      </c>
      <c r="M622" s="16">
        <f t="shared" si="106"/>
        <v>5.7559189177114765E-8</v>
      </c>
      <c r="N622" s="16">
        <f t="shared" si="107"/>
        <v>3.9634186384573461E-4</v>
      </c>
      <c r="O622" s="16">
        <f t="shared" si="108"/>
        <v>1.5319468080924245E-3</v>
      </c>
      <c r="P622" s="16">
        <f t="shared" si="109"/>
        <v>3.715737542081227E-4</v>
      </c>
      <c r="Q622" s="16">
        <f t="shared" si="110"/>
        <v>3.4765548956775618E-3</v>
      </c>
      <c r="R622" s="16">
        <f t="shared" si="111"/>
        <v>3.5069361391679735E-4</v>
      </c>
      <c r="S622" s="16">
        <f t="shared" si="112"/>
        <v>1.4043266272501724E-3</v>
      </c>
      <c r="T622" s="16">
        <f t="shared" si="113"/>
        <v>3.4766596225468127E-3</v>
      </c>
      <c r="U622" s="65">
        <f t="shared" si="114"/>
        <v>1.1008097185537627E-2</v>
      </c>
      <c r="V622" s="65"/>
      <c r="W622" s="65"/>
    </row>
    <row r="623" spans="1:23" x14ac:dyDescent="0.25">
      <c r="A623">
        <v>622</v>
      </c>
      <c r="B623">
        <v>5.3485536030487902E-4</v>
      </c>
      <c r="C623" s="16">
        <v>6.38959397532866E-9</v>
      </c>
      <c r="D623" s="16">
        <v>1.02410294460343E-3</v>
      </c>
      <c r="E623" s="16">
        <v>1.31605049531028E-5</v>
      </c>
      <c r="F623" s="16">
        <v>9.0960978214982304E-6</v>
      </c>
      <c r="G623" s="16">
        <v>1.7413593538569801E-6</v>
      </c>
      <c r="H623" s="16">
        <v>3.8748363824870599E-4</v>
      </c>
      <c r="J623">
        <v>0.95522572850957199</v>
      </c>
      <c r="K623">
        <f t="shared" si="104"/>
        <v>6.1035045599636912E-9</v>
      </c>
      <c r="L623">
        <f t="shared" si="105"/>
        <v>1.0440301100063081E-3</v>
      </c>
      <c r="M623" s="16">
        <f t="shared" si="106"/>
        <v>2.5680610603449806E-5</v>
      </c>
      <c r="N623" s="16">
        <f t="shared" si="107"/>
        <v>7.5871749077144768E-3</v>
      </c>
      <c r="O623" s="16">
        <f t="shared" si="108"/>
        <v>2.3639304502873219E-2</v>
      </c>
      <c r="P623" s="16">
        <f t="shared" si="109"/>
        <v>3.9322636396437521E-3</v>
      </c>
      <c r="Q623" s="16">
        <f t="shared" si="110"/>
        <v>5.0772096317439099E-2</v>
      </c>
      <c r="R623" s="16">
        <f t="shared" si="111"/>
        <v>6.0434851885759321E-3</v>
      </c>
      <c r="S623" s="16">
        <f t="shared" si="112"/>
        <v>1.7611637563895707E-2</v>
      </c>
      <c r="T623" s="16">
        <f t="shared" si="113"/>
        <v>5.0773584685522975E-2</v>
      </c>
      <c r="U623" s="65">
        <f t="shared" si="114"/>
        <v>0.16035954680566517</v>
      </c>
      <c r="V623" s="65"/>
      <c r="W623" s="65"/>
    </row>
    <row r="624" spans="1:23" x14ac:dyDescent="0.25">
      <c r="A624">
        <v>623</v>
      </c>
      <c r="B624">
        <v>5.0161963342764998E-4</v>
      </c>
      <c r="C624" s="16">
        <v>5.7732011752226901E-9</v>
      </c>
      <c r="D624" s="16">
        <v>9.8580399505954599E-4</v>
      </c>
      <c r="E624" s="16">
        <v>1.1450759232914601E-5</v>
      </c>
      <c r="F624" s="16">
        <v>9.6830840259331301E-6</v>
      </c>
      <c r="G624" s="16">
        <v>1.9265123187828898E-6</v>
      </c>
      <c r="H624" s="16">
        <v>3.37143169911717E-4</v>
      </c>
      <c r="J624">
        <v>0.95540081106401797</v>
      </c>
      <c r="K624">
        <f t="shared" si="104"/>
        <v>5.5157210852434999E-9</v>
      </c>
      <c r="L624">
        <f t="shared" si="105"/>
        <v>1.00709090222902E-3</v>
      </c>
      <c r="M624" s="16">
        <f t="shared" si="106"/>
        <v>-3.8516353737200229E-6</v>
      </c>
      <c r="N624" s="16">
        <f t="shared" si="107"/>
        <v>3.8228463250363664E-4</v>
      </c>
      <c r="O624" s="16">
        <f t="shared" si="108"/>
        <v>1.8020444857168177E-3</v>
      </c>
      <c r="P624" s="16">
        <f t="shared" si="109"/>
        <v>5.273952793367955E-4</v>
      </c>
      <c r="Q624" s="16">
        <f t="shared" si="110"/>
        <v>4.374294826273566E-3</v>
      </c>
      <c r="R624" s="16">
        <f t="shared" si="111"/>
        <v>3.3214649433727469E-4</v>
      </c>
      <c r="S624" s="16">
        <f t="shared" si="112"/>
        <v>1.6396549413274643E-3</v>
      </c>
      <c r="T624" s="16">
        <f t="shared" si="113"/>
        <v>4.374436850893294E-3</v>
      </c>
      <c r="U624" s="65">
        <f t="shared" si="114"/>
        <v>1.3432257510388849E-2</v>
      </c>
      <c r="V624" s="65"/>
      <c r="W624" s="65"/>
    </row>
    <row r="625" spans="1:23" x14ac:dyDescent="0.25">
      <c r="A625">
        <v>624</v>
      </c>
      <c r="B625">
        <v>5.9213889059298995E-4</v>
      </c>
      <c r="C625" s="16">
        <v>7.8717810222000708E-9</v>
      </c>
      <c r="D625" s="16">
        <v>1.14259962609381E-3</v>
      </c>
      <c r="E625" s="16">
        <v>1.8066697782075701E-5</v>
      </c>
      <c r="F625" s="16">
        <v>8.2584977020602301E-6</v>
      </c>
      <c r="G625" s="16">
        <v>1.4152675185938101E-6</v>
      </c>
      <c r="H625" s="16">
        <v>5.3193914327488603E-4</v>
      </c>
      <c r="J625">
        <v>0.95467045597372602</v>
      </c>
      <c r="K625">
        <f t="shared" si="104"/>
        <v>7.5149567777890649E-9</v>
      </c>
      <c r="L625">
        <f t="shared" si="105"/>
        <v>1.1605240172355021E-3</v>
      </c>
      <c r="M625" s="16">
        <f t="shared" si="106"/>
        <v>2.3753763950477749E-5</v>
      </c>
      <c r="N625" s="16">
        <f t="shared" si="107"/>
        <v>4.1426223681319006E-2</v>
      </c>
      <c r="O625" s="16">
        <f t="shared" si="108"/>
        <v>0.17756538639296693</v>
      </c>
      <c r="P625" s="16">
        <f t="shared" si="109"/>
        <v>3.4473840307210395E-2</v>
      </c>
      <c r="Q625" s="16">
        <f t="shared" si="110"/>
        <v>0.46529366145359347</v>
      </c>
      <c r="R625" s="16">
        <f t="shared" si="111"/>
        <v>2.6459823119955855E-2</v>
      </c>
      <c r="S625" s="16">
        <f t="shared" si="112"/>
        <v>8.709594341674351E-2</v>
      </c>
      <c r="T625" s="16">
        <f t="shared" si="113"/>
        <v>0.46531228474185271</v>
      </c>
      <c r="U625" s="65">
        <f t="shared" si="114"/>
        <v>1.297627163113642</v>
      </c>
      <c r="V625" s="65"/>
      <c r="W625" s="65"/>
    </row>
    <row r="626" spans="1:23" x14ac:dyDescent="0.25">
      <c r="A626">
        <v>625</v>
      </c>
      <c r="B626">
        <v>5.6966134104916195E-4</v>
      </c>
      <c r="C626" s="16">
        <v>7.2646682343248597E-9</v>
      </c>
      <c r="D626" s="16">
        <v>1.0949313190182499E-3</v>
      </c>
      <c r="E626" s="16">
        <v>1.5985738384111799E-5</v>
      </c>
      <c r="F626" s="16">
        <v>8.5666588798358996E-6</v>
      </c>
      <c r="G626" s="16">
        <v>1.5327631142369299E-6</v>
      </c>
      <c r="H626" s="16">
        <v>4.7066826996847199E-4</v>
      </c>
      <c r="J626">
        <v>0.95489322034725899</v>
      </c>
      <c r="K626">
        <f t="shared" si="104"/>
        <v>6.9369824450289015E-9</v>
      </c>
      <c r="L626">
        <f t="shared" si="105"/>
        <v>1.1135901352239243E-3</v>
      </c>
      <c r="M626" s="16">
        <f t="shared" si="106"/>
        <v>2.5732546874399647E-5</v>
      </c>
      <c r="N626" s="16">
        <f t="shared" si="107"/>
        <v>2.4916071342926838E-2</v>
      </c>
      <c r="O626" s="16">
        <f t="shared" si="108"/>
        <v>9.7194580550217527E-2</v>
      </c>
      <c r="P626" s="16">
        <f t="shared" si="109"/>
        <v>1.8552101903849257E-2</v>
      </c>
      <c r="Q626" s="16">
        <f t="shared" si="110"/>
        <v>0.23850899767578604</v>
      </c>
      <c r="R626" s="16">
        <f t="shared" si="111"/>
        <v>1.7271233519400159E-2</v>
      </c>
      <c r="S626" s="16">
        <f t="shared" si="112"/>
        <v>5.5980059782345146E-2</v>
      </c>
      <c r="T626" s="16">
        <f t="shared" si="113"/>
        <v>0.23851761691143494</v>
      </c>
      <c r="U626" s="65">
        <f t="shared" si="114"/>
        <v>0.69094066168595991</v>
      </c>
      <c r="V626" s="65"/>
      <c r="W626" s="65"/>
    </row>
    <row r="627" spans="1:23" x14ac:dyDescent="0.25">
      <c r="A627">
        <v>626</v>
      </c>
      <c r="B627">
        <v>4.5867574220032401E-4</v>
      </c>
      <c r="C627" s="16">
        <v>4.9402950210266802E-9</v>
      </c>
      <c r="D627" s="16">
        <v>9.2126178054491802E-4</v>
      </c>
      <c r="E627" s="16">
        <v>9.1633844587070594E-6</v>
      </c>
      <c r="F627" s="16">
        <v>1.05603964145342E-5</v>
      </c>
      <c r="G627" s="16">
        <v>2.2497772260209198E-6</v>
      </c>
      <c r="H627" s="16">
        <v>2.6979552775058903E-4</v>
      </c>
      <c r="J627">
        <v>0.95570036776451595</v>
      </c>
      <c r="K627">
        <f t="shared" si="104"/>
        <v>4.7214417684604055E-9</v>
      </c>
      <c r="L627">
        <f t="shared" si="105"/>
        <v>9.4462741030498624E-4</v>
      </c>
      <c r="M627" s="16">
        <f t="shared" si="106"/>
        <v>-2.7275925904338269E-5</v>
      </c>
      <c r="N627" s="16">
        <f t="shared" si="107"/>
        <v>4.5876551568976316E-3</v>
      </c>
      <c r="O627" s="16">
        <f t="shared" si="108"/>
        <v>1.1652122523050845E-2</v>
      </c>
      <c r="P627" s="16">
        <f t="shared" si="109"/>
        <v>1.9368910449074524E-3</v>
      </c>
      <c r="Q627" s="16">
        <f t="shared" si="110"/>
        <v>2.1559247225061477E-2</v>
      </c>
      <c r="R627" s="16">
        <f t="shared" si="111"/>
        <v>5.0022336876441266E-3</v>
      </c>
      <c r="S627" s="16">
        <f t="shared" si="112"/>
        <v>1.4522842671326981E-2</v>
      </c>
      <c r="T627" s="16">
        <f t="shared" si="113"/>
        <v>2.1559712886997682E-2</v>
      </c>
      <c r="U627" s="65">
        <f t="shared" si="114"/>
        <v>8.0820705195886189E-2</v>
      </c>
      <c r="V627" s="65"/>
      <c r="W627" s="65"/>
    </row>
    <row r="628" spans="1:23" x14ac:dyDescent="0.25">
      <c r="A628">
        <v>627</v>
      </c>
      <c r="B628" s="16">
        <v>5.8011263175952895E-4</v>
      </c>
      <c r="C628" s="16">
        <v>7.89025297274103E-9</v>
      </c>
      <c r="D628" s="16">
        <v>1.1697602128413801E-3</v>
      </c>
      <c r="E628" s="16">
        <v>1.8533981737116599E-5</v>
      </c>
      <c r="F628" s="16">
        <v>8.4401298701120506E-6</v>
      </c>
      <c r="G628" s="16">
        <v>1.41238399241294E-6</v>
      </c>
      <c r="H628" s="16">
        <v>5.4569813820896603E-4</v>
      </c>
      <c r="J628">
        <v>0.95453713676335095</v>
      </c>
      <c r="K628">
        <f t="shared" si="104"/>
        <v>7.5315394809387408E-9</v>
      </c>
      <c r="L628">
        <f t="shared" si="105"/>
        <v>1.1880449663210443E-3</v>
      </c>
      <c r="M628" s="16">
        <f t="shared" si="106"/>
        <v>-2.7819702801986555E-5</v>
      </c>
      <c r="N628" s="16">
        <f t="shared" si="107"/>
        <v>3.2073484184308047E-2</v>
      </c>
      <c r="O628" s="16">
        <f t="shared" si="108"/>
        <v>0.18038751024530619</v>
      </c>
      <c r="P628" s="16">
        <f t="shared" si="109"/>
        <v>4.5734286845411878E-2</v>
      </c>
      <c r="Q628" s="16">
        <f t="shared" si="110"/>
        <v>0.52654104419049363</v>
      </c>
      <c r="R628" s="16">
        <f t="shared" si="111"/>
        <v>2.0807755486228822E-2</v>
      </c>
      <c r="S628" s="16">
        <f t="shared" si="112"/>
        <v>8.7945680944825369E-2</v>
      </c>
      <c r="T628" s="16">
        <f t="shared" si="113"/>
        <v>0.52656466406496727</v>
      </c>
      <c r="U628" s="65">
        <f t="shared" si="114"/>
        <v>1.4200544259615411</v>
      </c>
      <c r="V628" s="65"/>
      <c r="W628" s="65"/>
    </row>
    <row r="629" spans="1:23" x14ac:dyDescent="0.25">
      <c r="A629">
        <v>628</v>
      </c>
      <c r="B629" s="16">
        <v>3.9419249464236398E-4</v>
      </c>
      <c r="C629" s="16">
        <v>3.5535976245349101E-9</v>
      </c>
      <c r="D629" s="16">
        <v>7.68434105645579E-4</v>
      </c>
      <c r="E629" s="16">
        <v>5.5069042891075803E-6</v>
      </c>
      <c r="F629" s="16">
        <v>1.22054492967728E-5</v>
      </c>
      <c r="G629" s="16">
        <v>3.1225108703916202E-6</v>
      </c>
      <c r="H629" s="16">
        <v>1.62137467915333E-4</v>
      </c>
      <c r="J629">
        <v>0.95643019449298605</v>
      </c>
      <c r="K629">
        <f t="shared" si="104"/>
        <v>3.3987680671837372E-9</v>
      </c>
      <c r="L629">
        <f t="shared" si="105"/>
        <v>7.9596396151189171E-4</v>
      </c>
      <c r="M629" s="16">
        <f t="shared" si="106"/>
        <v>-7.5789722271637619E-6</v>
      </c>
      <c r="N629" s="16">
        <f t="shared" si="107"/>
        <v>3.9519747274621597E-2</v>
      </c>
      <c r="O629" s="16">
        <f t="shared" si="108"/>
        <v>0.12840540366287101</v>
      </c>
      <c r="P629" s="16">
        <f t="shared" si="109"/>
        <v>4.1046284412281205E-2</v>
      </c>
      <c r="Q629" s="16">
        <f t="shared" si="110"/>
        <v>0.23743421187164884</v>
      </c>
      <c r="R629" s="16">
        <f t="shared" si="111"/>
        <v>5.6415565092593919E-2</v>
      </c>
      <c r="S629" s="16">
        <f t="shared" si="112"/>
        <v>0.30822407940150298</v>
      </c>
      <c r="T629" s="16">
        <f t="shared" si="113"/>
        <v>0.23743856941026537</v>
      </c>
      <c r="U629" s="65">
        <f t="shared" si="114"/>
        <v>1.048483861125785</v>
      </c>
      <c r="V629" s="65"/>
      <c r="W629" s="65"/>
    </row>
    <row r="630" spans="1:23" x14ac:dyDescent="0.25">
      <c r="A630">
        <v>629</v>
      </c>
      <c r="B630">
        <v>5.0421252378633795E-4</v>
      </c>
      <c r="C630" s="16">
        <v>5.7625120335463999E-9</v>
      </c>
      <c r="D630" s="16">
        <v>9.7875430628456203E-4</v>
      </c>
      <c r="E630" s="16">
        <v>1.13487343639765E-5</v>
      </c>
      <c r="F630" s="16">
        <v>9.6301141014312208E-6</v>
      </c>
      <c r="G630" s="16">
        <v>1.92992921699709E-6</v>
      </c>
      <c r="H630" s="16">
        <v>3.3413915088669101E-4</v>
      </c>
      <c r="J630">
        <v>0.95543646684298</v>
      </c>
      <c r="K630">
        <f t="shared" si="104"/>
        <v>5.5057141374717281E-9</v>
      </c>
      <c r="L630">
        <f t="shared" si="105"/>
        <v>9.9993870119238814E-4</v>
      </c>
      <c r="M630" s="16">
        <f t="shared" si="106"/>
        <v>8.4863463802878655E-6</v>
      </c>
      <c r="N630" s="16">
        <f t="shared" si="107"/>
        <v>6.1614175272601266E-4</v>
      </c>
      <c r="O630" s="16">
        <f t="shared" si="108"/>
        <v>1.6419017349127063E-3</v>
      </c>
      <c r="P630" s="16">
        <f t="shared" si="109"/>
        <v>2.4491163319939727E-4</v>
      </c>
      <c r="Q630" s="16">
        <f t="shared" si="110"/>
        <v>3.2080089794690935E-3</v>
      </c>
      <c r="R630" s="16">
        <f t="shared" si="111"/>
        <v>5.5674983059927333E-4</v>
      </c>
      <c r="S630" s="16">
        <f t="shared" si="112"/>
        <v>1.504730259914925E-3</v>
      </c>
      <c r="T630" s="16">
        <f t="shared" si="113"/>
        <v>3.2080885134004164E-3</v>
      </c>
      <c r="U630" s="65">
        <f t="shared" si="114"/>
        <v>1.0980532704221824E-2</v>
      </c>
      <c r="V630" s="65"/>
      <c r="W630" s="65"/>
    </row>
    <row r="631" spans="1:23" x14ac:dyDescent="0.25">
      <c r="A631">
        <v>630</v>
      </c>
      <c r="B631">
        <v>5.0791766351040697E-4</v>
      </c>
      <c r="C631" s="16">
        <v>5.9643008931330498E-9</v>
      </c>
      <c r="D631" s="16">
        <v>1.00627068435612E-3</v>
      </c>
      <c r="E631" s="16">
        <v>1.20727345637401E-5</v>
      </c>
      <c r="F631" s="16">
        <v>9.5716723564714105E-6</v>
      </c>
      <c r="G631" s="16">
        <v>1.86520124225668E-6</v>
      </c>
      <c r="H631" s="16">
        <v>3.5545624114057E-4</v>
      </c>
      <c r="J631">
        <v>0.95530297712096202</v>
      </c>
      <c r="K631">
        <f t="shared" si="104"/>
        <v>5.6977143996552153E-9</v>
      </c>
      <c r="L631">
        <f t="shared" si="105"/>
        <v>1.0272732660104263E-3</v>
      </c>
      <c r="M631" s="16">
        <f t="shared" si="106"/>
        <v>-1.1437938989612357E-5</v>
      </c>
      <c r="N631" s="16">
        <f t="shared" si="107"/>
        <v>1.0467149664160741E-3</v>
      </c>
      <c r="O631" s="16">
        <f t="shared" si="108"/>
        <v>5.9223531222795962E-3</v>
      </c>
      <c r="P631" s="16">
        <f t="shared" si="109"/>
        <v>1.9539312514117984E-3</v>
      </c>
      <c r="Q631" s="16">
        <f t="shared" si="110"/>
        <v>1.5387982663709348E-2</v>
      </c>
      <c r="R631" s="16">
        <f t="shared" si="111"/>
        <v>8.714893795652715E-4</v>
      </c>
      <c r="S631" s="16">
        <f t="shared" si="112"/>
        <v>5.0451025878162021E-3</v>
      </c>
      <c r="T631" s="16">
        <f t="shared" si="113"/>
        <v>1.5388526257270396E-2</v>
      </c>
      <c r="U631" s="65">
        <f t="shared" si="114"/>
        <v>4.5616100228468681E-2</v>
      </c>
      <c r="V631" s="65"/>
      <c r="W631" s="65"/>
    </row>
    <row r="632" spans="1:23" x14ac:dyDescent="0.25">
      <c r="A632">
        <v>631</v>
      </c>
      <c r="B632">
        <v>4.7897922554387398E-4</v>
      </c>
      <c r="C632" s="16">
        <v>5.2611442381174103E-9</v>
      </c>
      <c r="D632" s="16">
        <v>9.3987182406282601E-4</v>
      </c>
      <c r="E632" s="16">
        <v>9.9537765861354599E-6</v>
      </c>
      <c r="F632" s="16">
        <v>1.0120486188446E-5</v>
      </c>
      <c r="G632" s="16">
        <v>2.1129731270296101E-6</v>
      </c>
      <c r="H632" s="16">
        <v>2.93067101782601E-4</v>
      </c>
      <c r="J632">
        <v>0.95561759829228199</v>
      </c>
      <c r="K632">
        <f t="shared" si="104"/>
        <v>5.027642021099037E-9</v>
      </c>
      <c r="L632">
        <f t="shared" si="105"/>
        <v>9.6222050842250956E-4</v>
      </c>
      <c r="M632" s="16">
        <f t="shared" si="106"/>
        <v>-4.2620573347615121E-6</v>
      </c>
      <c r="N632" s="16">
        <f t="shared" si="107"/>
        <v>7.0039562858295623E-4</v>
      </c>
      <c r="O632" s="16">
        <f t="shared" si="108"/>
        <v>2.5010169335436859E-3</v>
      </c>
      <c r="P632" s="16">
        <f t="shared" si="109"/>
        <v>6.1001848888796791E-4</v>
      </c>
      <c r="Q632" s="16">
        <f t="shared" si="110"/>
        <v>5.3641189130791004E-3</v>
      </c>
      <c r="R632" s="16">
        <f t="shared" si="111"/>
        <v>6.8244482284217996E-4</v>
      </c>
      <c r="S632" s="16">
        <f t="shared" si="112"/>
        <v>2.7431318202328901E-3</v>
      </c>
      <c r="T632" s="16">
        <f t="shared" si="113"/>
        <v>5.3642641241145378E-3</v>
      </c>
      <c r="U632" s="65">
        <f t="shared" si="114"/>
        <v>1.7965390731283316E-2</v>
      </c>
      <c r="V632" s="65"/>
      <c r="W632" s="65"/>
    </row>
    <row r="633" spans="1:23" x14ac:dyDescent="0.25">
      <c r="A633">
        <v>632</v>
      </c>
      <c r="B633">
        <v>5.4829363845598496E-4</v>
      </c>
      <c r="C633" s="16">
        <v>6.4521908427992001E-9</v>
      </c>
      <c r="D633" s="16">
        <v>1.0084033612542201E-3</v>
      </c>
      <c r="E633" s="16">
        <v>1.30881042664645E-5</v>
      </c>
      <c r="F633" s="16">
        <v>8.8664880800053902E-6</v>
      </c>
      <c r="G633" s="16">
        <v>1.7241459382361701E-6</v>
      </c>
      <c r="H633" s="16">
        <v>3.8535164834256603E-4</v>
      </c>
      <c r="J633">
        <v>0.95530703472689804</v>
      </c>
      <c r="K633">
        <f t="shared" si="104"/>
        <v>6.1638233015265491E-9</v>
      </c>
      <c r="L633">
        <f t="shared" si="105"/>
        <v>1.0278540311616242E-3</v>
      </c>
      <c r="M633" s="16">
        <f t="shared" si="106"/>
        <v>6.8733245750345713E-5</v>
      </c>
      <c r="N633" s="16">
        <f t="shared" si="107"/>
        <v>1.3091470564037378E-2</v>
      </c>
      <c r="O633" s="16">
        <f t="shared" si="108"/>
        <v>2.7242732165017346E-2</v>
      </c>
      <c r="P633" s="16">
        <f t="shared" si="109"/>
        <v>2.1544789724363671E-3</v>
      </c>
      <c r="Q633" s="16">
        <f t="shared" si="110"/>
        <v>4.7779699319498228E-2</v>
      </c>
      <c r="R633" s="16">
        <f t="shared" si="111"/>
        <v>1.0205072492794872E-2</v>
      </c>
      <c r="S633" s="16">
        <f t="shared" si="112"/>
        <v>1.9960619687541325E-2</v>
      </c>
      <c r="T633" s="16">
        <f t="shared" si="113"/>
        <v>4.778071689405123E-2</v>
      </c>
      <c r="U633" s="65">
        <f t="shared" si="114"/>
        <v>0.16821479009537676</v>
      </c>
      <c r="V633" s="65"/>
      <c r="W633" s="65"/>
    </row>
    <row r="634" spans="1:23" x14ac:dyDescent="0.25">
      <c r="A634">
        <v>633</v>
      </c>
      <c r="B634">
        <v>5.1181036213553805E-4</v>
      </c>
      <c r="C634" s="16">
        <v>5.55756771219389E-9</v>
      </c>
      <c r="D634" s="16">
        <v>9.2884129357035099E-4</v>
      </c>
      <c r="E634" s="16">
        <v>1.03927852847571E-5</v>
      </c>
      <c r="F634" s="16">
        <v>9.4653260238410807E-6</v>
      </c>
      <c r="G634" s="16">
        <v>1.99996355627865E-6</v>
      </c>
      <c r="H634" s="16">
        <v>3.0599255042735598E-4</v>
      </c>
      <c r="J634">
        <v>0.95568574487467395</v>
      </c>
      <c r="K634">
        <f t="shared" si="104"/>
        <v>5.3112882387194555E-9</v>
      </c>
      <c r="L634">
        <f t="shared" si="105"/>
        <v>9.4976635160659952E-4</v>
      </c>
      <c r="M634" s="16">
        <f t="shared" si="106"/>
        <v>7.3854372664476536E-5</v>
      </c>
      <c r="N634" s="16">
        <f t="shared" si="107"/>
        <v>1.6212673009665145E-3</v>
      </c>
      <c r="O634" s="16">
        <f t="shared" si="108"/>
        <v>1.2349420439728273E-5</v>
      </c>
      <c r="P634" s="16">
        <f t="shared" si="109"/>
        <v>1.3064532365492192E-3</v>
      </c>
      <c r="Q634" s="16">
        <f t="shared" si="110"/>
        <v>1.0475350309156943E-3</v>
      </c>
      <c r="R634" s="16">
        <f t="shared" si="111"/>
        <v>1.6243747693092633E-3</v>
      </c>
      <c r="S634" s="16">
        <f t="shared" si="112"/>
        <v>1.5287813812211279E-5</v>
      </c>
      <c r="T634" s="16">
        <f t="shared" si="113"/>
        <v>1.0476427291977698E-3</v>
      </c>
      <c r="U634" s="65">
        <f t="shared" si="114"/>
        <v>6.6749103011904008E-3</v>
      </c>
      <c r="V634" s="65"/>
      <c r="W634" s="65"/>
    </row>
    <row r="635" spans="1:23" x14ac:dyDescent="0.25">
      <c r="A635">
        <v>634</v>
      </c>
      <c r="B635">
        <v>4.0181625411591997E-4</v>
      </c>
      <c r="C635" s="16">
        <v>3.9775236208653303E-9</v>
      </c>
      <c r="D635" s="16">
        <v>8.4530288078767698E-4</v>
      </c>
      <c r="E635" s="16">
        <v>6.7746093171183196E-6</v>
      </c>
      <c r="F635" s="16">
        <v>1.2016191714646099E-5</v>
      </c>
      <c r="G635" s="16">
        <v>2.79213794158525E-6</v>
      </c>
      <c r="H635" s="16">
        <v>1.9946268761785301E-4</v>
      </c>
      <c r="J635">
        <v>0.95604750681468798</v>
      </c>
      <c r="K635">
        <f t="shared" si="104"/>
        <v>3.8027015410248292E-9</v>
      </c>
      <c r="L635">
        <f t="shared" si="105"/>
        <v>8.7212342463493359E-4</v>
      </c>
      <c r="M635" s="16">
        <f t="shared" si="106"/>
        <v>-6.8490916403093576E-5</v>
      </c>
      <c r="N635" s="16">
        <f t="shared" si="107"/>
        <v>3.35989987015183E-2</v>
      </c>
      <c r="O635" s="16">
        <f t="shared" si="108"/>
        <v>7.9405540694514137E-2</v>
      </c>
      <c r="P635" s="16">
        <f t="shared" si="109"/>
        <v>1.5087795587878192E-2</v>
      </c>
      <c r="Q635" s="16">
        <f t="shared" si="110"/>
        <v>0.13633878407106392</v>
      </c>
      <c r="R635" s="16">
        <f t="shared" si="111"/>
        <v>4.7668269439950471E-2</v>
      </c>
      <c r="S635" s="16">
        <f t="shared" si="112"/>
        <v>0.15259627525535813</v>
      </c>
      <c r="T635" s="16">
        <f t="shared" si="113"/>
        <v>0.13634117999387188</v>
      </c>
      <c r="U635" s="65">
        <f t="shared" si="114"/>
        <v>0.601036843744155</v>
      </c>
      <c r="V635" s="65"/>
      <c r="W635" s="65"/>
    </row>
    <row r="636" spans="1:23" x14ac:dyDescent="0.25">
      <c r="A636">
        <v>635</v>
      </c>
      <c r="B636" s="16">
        <v>5.2185685398348995E-4</v>
      </c>
      <c r="C636" s="16">
        <v>6.0501594241336602E-9</v>
      </c>
      <c r="D636" s="16">
        <v>9.9316608559742105E-4</v>
      </c>
      <c r="E636" s="16">
        <v>1.20889325856142E-5</v>
      </c>
      <c r="F636" s="16">
        <v>9.3100233377819301E-6</v>
      </c>
      <c r="G636" s="16">
        <v>1.8384411094661201E-6</v>
      </c>
      <c r="H636" s="16">
        <v>3.5593291957240102E-4</v>
      </c>
      <c r="J636">
        <v>0.95537243838490304</v>
      </c>
      <c r="K636">
        <f t="shared" si="104"/>
        <v>5.7801555616519757E-9</v>
      </c>
      <c r="L636">
        <f t="shared" si="105"/>
        <v>1.0136185232230267E-3</v>
      </c>
      <c r="M636" s="16">
        <f t="shared" si="106"/>
        <v>3.0095184743953099E-5</v>
      </c>
      <c r="N636" s="16">
        <f t="shared" si="107"/>
        <v>3.6826282710003865E-3</v>
      </c>
      <c r="O636" s="16">
        <f t="shared" si="108"/>
        <v>8.5488620990703049E-3</v>
      </c>
      <c r="P636" s="16">
        <f t="shared" si="109"/>
        <v>9.3664777600758098E-4</v>
      </c>
      <c r="Q636" s="16">
        <f t="shared" si="110"/>
        <v>1.5764421271345811E-2</v>
      </c>
      <c r="R636" s="16">
        <f t="shared" si="111"/>
        <v>3.141578753245475E-3</v>
      </c>
      <c r="S636" s="16">
        <f t="shared" si="112"/>
        <v>7.1160830808125334E-3</v>
      </c>
      <c r="T636" s="16">
        <f t="shared" si="113"/>
        <v>1.5764783053151786E-2</v>
      </c>
      <c r="U636" s="65">
        <f t="shared" si="114"/>
        <v>5.4955004304633875E-2</v>
      </c>
      <c r="V636" s="65"/>
      <c r="W636" s="65"/>
    </row>
    <row r="637" spans="1:23" x14ac:dyDescent="0.25">
      <c r="A637">
        <v>636</v>
      </c>
      <c r="B637">
        <v>5.37333744612549E-4</v>
      </c>
      <c r="C637" s="16">
        <v>6.9381138841116601E-9</v>
      </c>
      <c r="D637" s="16">
        <v>1.10903669348988E-3</v>
      </c>
      <c r="E637" s="16">
        <v>1.5461105064256401E-5</v>
      </c>
      <c r="F637" s="16">
        <v>9.08865434739475E-6</v>
      </c>
      <c r="G637" s="16">
        <v>1.60519235612512E-6</v>
      </c>
      <c r="H637" s="16">
        <v>4.5522183491405397E-4</v>
      </c>
      <c r="J637">
        <v>0.95481480344027903</v>
      </c>
      <c r="K637">
        <f t="shared" si="104"/>
        <v>6.6246138445043459E-9</v>
      </c>
      <c r="L637">
        <f t="shared" si="105"/>
        <v>1.1288122564269104E-3</v>
      </c>
      <c r="M637" s="16">
        <f t="shared" si="106"/>
        <v>-5.4144767201812396E-5</v>
      </c>
      <c r="N637" s="16">
        <f t="shared" si="107"/>
        <v>8.4901034461787473E-3</v>
      </c>
      <c r="O637" s="16">
        <f t="shared" si="108"/>
        <v>6.390554701385405E-2</v>
      </c>
      <c r="P637" s="16">
        <f t="shared" si="109"/>
        <v>2.2753669396579624E-2</v>
      </c>
      <c r="Q637" s="16">
        <f t="shared" si="110"/>
        <v>0.19318410136510777</v>
      </c>
      <c r="R637" s="16">
        <f t="shared" si="111"/>
        <v>6.1613952037178074E-3</v>
      </c>
      <c r="S637" s="16">
        <f t="shared" si="112"/>
        <v>4.0211228422061158E-2</v>
      </c>
      <c r="T637" s="16">
        <f t="shared" si="113"/>
        <v>0.19319257554705194</v>
      </c>
      <c r="U637" s="65">
        <f t="shared" si="114"/>
        <v>0.52789862039455104</v>
      </c>
      <c r="V637" s="65"/>
      <c r="W637" s="65"/>
    </row>
    <row r="638" spans="1:23" x14ac:dyDescent="0.25">
      <c r="A638">
        <v>637</v>
      </c>
      <c r="B638">
        <v>5.0231051515345804E-4</v>
      </c>
      <c r="C638" s="16">
        <v>5.8098848345928199E-9</v>
      </c>
      <c r="D638" s="16">
        <v>9.9081694761492104E-4</v>
      </c>
      <c r="E638" s="16">
        <v>1.15814828974771E-5</v>
      </c>
      <c r="F638" s="16">
        <v>9.6719408517356597E-6</v>
      </c>
      <c r="G638" s="16">
        <v>1.9144543331199601E-6</v>
      </c>
      <c r="H638" s="16">
        <v>3.4099212902916201E-4</v>
      </c>
      <c r="J638">
        <v>0.95537648745929105</v>
      </c>
      <c r="K638">
        <f t="shared" si="104"/>
        <v>5.5506273658162921E-9</v>
      </c>
      <c r="L638">
        <f t="shared" si="105"/>
        <v>1.0120694737666778E-3</v>
      </c>
      <c r="M638" s="16">
        <f t="shared" si="106"/>
        <v>-7.4484434597617307E-6</v>
      </c>
      <c r="N638" s="16">
        <f t="shared" si="107"/>
        <v>4.391678346622676E-4</v>
      </c>
      <c r="O638" s="16">
        <f t="shared" si="108"/>
        <v>2.408292655163622E-3</v>
      </c>
      <c r="P638" s="16">
        <f t="shared" si="109"/>
        <v>7.9338046558510063E-4</v>
      </c>
      <c r="Q638" s="16">
        <f t="shared" si="110"/>
        <v>6.1324021983914338E-3</v>
      </c>
      <c r="R638" s="16">
        <f t="shared" si="111"/>
        <v>3.7460446708308072E-4</v>
      </c>
      <c r="S638" s="16">
        <f t="shared" si="112"/>
        <v>2.1620809341664966E-3</v>
      </c>
      <c r="T638" s="16">
        <f t="shared" si="113"/>
        <v>6.1326117904456148E-3</v>
      </c>
      <c r="U638" s="65">
        <f t="shared" si="114"/>
        <v>1.8442540345497617E-2</v>
      </c>
      <c r="V638" s="65"/>
      <c r="W638" s="65"/>
    </row>
    <row r="639" spans="1:23" x14ac:dyDescent="0.25">
      <c r="A639">
        <v>638</v>
      </c>
      <c r="B639">
        <v>5.1213200847772503E-4</v>
      </c>
      <c r="C639" s="16">
        <v>6.4143658164414699E-9</v>
      </c>
      <c r="D639" s="16">
        <v>1.0749837995816401E-3</v>
      </c>
      <c r="E639" s="16">
        <v>1.3859931318537699E-5</v>
      </c>
      <c r="F639" s="16">
        <v>9.5221885052060901E-6</v>
      </c>
      <c r="G639" s="16">
        <v>1.7356449397136299E-6</v>
      </c>
      <c r="H639" s="16">
        <v>4.0807780259402403E-4</v>
      </c>
      <c r="J639">
        <v>0.954970180653962</v>
      </c>
      <c r="K639">
        <f t="shared" si="104"/>
        <v>6.125528082507709E-9</v>
      </c>
      <c r="L639">
        <f t="shared" si="105"/>
        <v>1.0957574071659495E-3</v>
      </c>
      <c r="M639" s="16">
        <f t="shared" si="106"/>
        <v>-7.1493390210499358E-5</v>
      </c>
      <c r="N639" s="16">
        <f t="shared" si="107"/>
        <v>1.6743413533081789E-3</v>
      </c>
      <c r="O639" s="16">
        <f t="shared" si="108"/>
        <v>2.5034760696965402E-2</v>
      </c>
      <c r="P639" s="16">
        <f t="shared" si="109"/>
        <v>1.3341782759834022E-2</v>
      </c>
      <c r="Q639" s="16">
        <f t="shared" si="110"/>
        <v>8.4359856527925173E-2</v>
      </c>
      <c r="R639" s="16">
        <f t="shared" si="111"/>
        <v>1.1928875048776975E-3</v>
      </c>
      <c r="S639" s="16">
        <f t="shared" si="112"/>
        <v>1.8375139709620535E-2</v>
      </c>
      <c r="T639" s="16">
        <f t="shared" si="113"/>
        <v>8.4363737520778512E-2</v>
      </c>
      <c r="U639" s="65">
        <f t="shared" si="114"/>
        <v>0.22834250607330953</v>
      </c>
      <c r="V639" s="65"/>
      <c r="W639" s="65"/>
    </row>
    <row r="640" spans="1:23" x14ac:dyDescent="0.25">
      <c r="A640">
        <v>639</v>
      </c>
      <c r="B640">
        <v>4.9123373506349498E-4</v>
      </c>
      <c r="C640" s="16">
        <v>5.4490398357633696E-9</v>
      </c>
      <c r="D640" s="16">
        <v>9.4933996858729403E-4</v>
      </c>
      <c r="E640" s="16">
        <v>1.04121449177501E-5</v>
      </c>
      <c r="F640" s="16">
        <v>9.8718025858366801E-6</v>
      </c>
      <c r="G640" s="16">
        <v>2.0403056251444701E-6</v>
      </c>
      <c r="H640" s="16">
        <v>3.0656287269512799E-4</v>
      </c>
      <c r="J640">
        <v>0.95557608254672199</v>
      </c>
      <c r="K640">
        <f t="shared" si="104"/>
        <v>5.206972139899794E-9</v>
      </c>
      <c r="L640">
        <f t="shared" si="105"/>
        <v>9.7111843034427604E-4</v>
      </c>
      <c r="M640" s="16">
        <f t="shared" si="106"/>
        <v>1.1349039782713771E-5</v>
      </c>
      <c r="N640" s="16">
        <f t="shared" si="107"/>
        <v>2.4256475680691546E-6</v>
      </c>
      <c r="O640" s="16">
        <f t="shared" si="108"/>
        <v>2.5864344014069312E-4</v>
      </c>
      <c r="P640" s="16">
        <f t="shared" si="109"/>
        <v>2.2122083849043125E-4</v>
      </c>
      <c r="Q640" s="16">
        <f t="shared" si="110"/>
        <v>9.3410558692243509E-4</v>
      </c>
      <c r="R640" s="16">
        <f t="shared" si="111"/>
        <v>8.2706093144170326E-7</v>
      </c>
      <c r="S640" s="16">
        <f t="shared" si="112"/>
        <v>2.6187554419362306E-4</v>
      </c>
      <c r="T640" s="16">
        <f t="shared" si="113"/>
        <v>9.3414547580798269E-4</v>
      </c>
      <c r="U640" s="65">
        <f t="shared" si="114"/>
        <v>2.613243594054676E-3</v>
      </c>
      <c r="V640" s="65"/>
      <c r="W640" s="65"/>
    </row>
    <row r="641" spans="1:23" x14ac:dyDescent="0.25">
      <c r="A641">
        <v>640</v>
      </c>
      <c r="B641">
        <v>4.2048306776995499E-4</v>
      </c>
      <c r="C641" s="16">
        <v>4.5871271979958704E-9</v>
      </c>
      <c r="D641" s="16">
        <v>9.3345319062284595E-4</v>
      </c>
      <c r="E641" s="16">
        <v>8.6193533274544101E-6</v>
      </c>
      <c r="F641" s="16">
        <v>1.15281619939773E-5</v>
      </c>
      <c r="G641" s="16">
        <v>2.4234332832378402E-6</v>
      </c>
      <c r="H641" s="16">
        <v>2.5377793243859601E-4</v>
      </c>
      <c r="J641">
        <v>0.95561995964455004</v>
      </c>
      <c r="K641">
        <f t="shared" si="104"/>
        <v>4.383550307833232E-9</v>
      </c>
      <c r="L641">
        <f t="shared" si="105"/>
        <v>9.589283607668404E-4</v>
      </c>
      <c r="M641" s="16">
        <f t="shared" si="106"/>
        <v>-1.1796222522693047E-4</v>
      </c>
      <c r="N641" s="16">
        <f t="shared" si="107"/>
        <v>2.1129418647947873E-2</v>
      </c>
      <c r="O641" s="16">
        <f t="shared" si="108"/>
        <v>2.9486214891585743E-2</v>
      </c>
      <c r="P641" s="16">
        <f t="shared" si="109"/>
        <v>9.8339591747058776E-4</v>
      </c>
      <c r="Q641" s="16">
        <f t="shared" si="110"/>
        <v>3.8999705474893467E-2</v>
      </c>
      <c r="R641" s="16">
        <f t="shared" si="111"/>
        <v>2.8509966227654462E-2</v>
      </c>
      <c r="S641" s="16">
        <f t="shared" si="112"/>
        <v>4.2849359227360981E-2</v>
      </c>
      <c r="T641" s="16">
        <f t="shared" si="113"/>
        <v>3.9000051670402755E-2</v>
      </c>
      <c r="U641" s="65">
        <f t="shared" si="114"/>
        <v>0.2009581120573159</v>
      </c>
      <c r="V641" s="65"/>
      <c r="W641" s="65"/>
    </row>
    <row r="642" spans="1:23" x14ac:dyDescent="0.25">
      <c r="A642">
        <v>641</v>
      </c>
      <c r="B642" s="16">
        <v>5.6401640916476097E-4</v>
      </c>
      <c r="C642" s="16">
        <v>7.4375238510431299E-9</v>
      </c>
      <c r="D642" s="16">
        <v>1.1331977492390101E-3</v>
      </c>
      <c r="E642" s="16">
        <v>1.6930971747460201E-5</v>
      </c>
      <c r="F642" s="16">
        <v>8.6673152700912599E-6</v>
      </c>
      <c r="G642" s="16">
        <v>1.4977753041319E-6</v>
      </c>
      <c r="H642" s="16">
        <v>4.9849969530198701E-4</v>
      </c>
      <c r="J642">
        <v>0.95470729856040104</v>
      </c>
      <c r="K642">
        <f t="shared" si="104"/>
        <v>7.1006583038079372E-9</v>
      </c>
      <c r="L642">
        <f t="shared" si="105"/>
        <v>1.1520227175594734E-3</v>
      </c>
      <c r="M642" s="16">
        <f t="shared" si="106"/>
        <v>-2.3989899229951443E-5</v>
      </c>
      <c r="N642" s="16">
        <f t="shared" si="107"/>
        <v>2.1425586576220592E-2</v>
      </c>
      <c r="O642" s="16">
        <f t="shared" si="108"/>
        <v>0.11763013591022271</v>
      </c>
      <c r="P642" s="16">
        <f t="shared" si="109"/>
        <v>3.0946098192206443E-2</v>
      </c>
      <c r="Q642" s="16">
        <f t="shared" si="110"/>
        <v>0.33221512949292281</v>
      </c>
      <c r="R642" s="16">
        <f t="shared" si="111"/>
        <v>1.4692940132638745E-2</v>
      </c>
      <c r="S642" s="16">
        <f t="shared" si="112"/>
        <v>6.4529654862384003E-2</v>
      </c>
      <c r="T642" s="16">
        <f t="shared" si="113"/>
        <v>0.33222921743651884</v>
      </c>
      <c r="U642" s="65">
        <f t="shared" si="114"/>
        <v>0.91366876260311414</v>
      </c>
      <c r="V642" s="65"/>
      <c r="W642" s="65"/>
    </row>
    <row r="643" spans="1:23" x14ac:dyDescent="0.25">
      <c r="A643">
        <v>642</v>
      </c>
      <c r="B643">
        <v>4.9655417482200601E-4</v>
      </c>
      <c r="C643" s="16">
        <v>5.9600506232040297E-9</v>
      </c>
      <c r="D643" s="16">
        <v>1.0291285527342E-3</v>
      </c>
      <c r="E643" s="16">
        <v>1.2334944158124E-5</v>
      </c>
      <c r="F643" s="16">
        <v>9.8012413580957001E-6</v>
      </c>
      <c r="G643" s="16">
        <v>1.8670252496368399E-6</v>
      </c>
      <c r="H643" s="16">
        <v>3.6317685799692301E-4</v>
      </c>
      <c r="J643">
        <v>0.95518684340869098</v>
      </c>
      <c r="K643">
        <f t="shared" ref="K643:K706" si="115">C643*J643</f>
        <v>5.6929619413342586E-9</v>
      </c>
      <c r="L643">
        <f t="shared" ref="L643:L706" si="116">SUM($Z$9*B643,$AA$9*C643,$AB$9*D643,$AC$9*E643,$AD$9*F643,$AE$9*G643)</f>
        <v>1.050592100649405E-3</v>
      </c>
      <c r="M643" s="16">
        <f t="shared" ref="M643:M706" si="117">$Z$8*B643+$AA$8*C643+$AB$8*D643+$AD$8*F643+$AE$8*G643</f>
        <v>-5.7483751005393072E-5</v>
      </c>
      <c r="N643" s="16">
        <f t="shared" si="107"/>
        <v>8.5681920109529578E-5</v>
      </c>
      <c r="O643" s="16">
        <f t="shared" si="108"/>
        <v>5.8048196767888577E-3</v>
      </c>
      <c r="P643" s="16">
        <f t="shared" si="109"/>
        <v>4.6135092589746534E-3</v>
      </c>
      <c r="Q643" s="16">
        <f t="shared" si="110"/>
        <v>2.2040872599241552E-2</v>
      </c>
      <c r="R643" s="16">
        <f t="shared" si="111"/>
        <v>3.8997859487760192E-5</v>
      </c>
      <c r="S643" s="16">
        <f t="shared" si="112"/>
        <v>4.9168748779626062E-3</v>
      </c>
      <c r="T643" s="16">
        <f t="shared" si="113"/>
        <v>2.2041920053637452E-2</v>
      </c>
      <c r="U643" s="65">
        <f t="shared" si="114"/>
        <v>5.9542676246202408E-2</v>
      </c>
      <c r="V643" s="65"/>
      <c r="W643" s="65"/>
    </row>
    <row r="644" spans="1:23" x14ac:dyDescent="0.25">
      <c r="A644">
        <v>643</v>
      </c>
      <c r="B644">
        <v>4.9504591352749296E-4</v>
      </c>
      <c r="C644" s="16">
        <v>5.6256965662189499E-9</v>
      </c>
      <c r="D644" s="16">
        <v>9.7309892718256004E-4</v>
      </c>
      <c r="E644" s="16">
        <v>1.10158696748806E-5</v>
      </c>
      <c r="F644" s="16">
        <v>9.8062460940357905E-6</v>
      </c>
      <c r="G644" s="16">
        <v>1.9767560542288699E-6</v>
      </c>
      <c r="H644" s="16">
        <v>3.2433858872145898E-4</v>
      </c>
      <c r="J644">
        <v>0.95546058203081896</v>
      </c>
      <c r="K644">
        <f t="shared" si="115"/>
        <v>5.3751313154883372E-9</v>
      </c>
      <c r="L644">
        <f t="shared" si="116"/>
        <v>9.9468254972829434E-4</v>
      </c>
      <c r="M644" s="16">
        <f t="shared" si="117"/>
        <v>-4.5907226733084211E-6</v>
      </c>
      <c r="N644" s="16">
        <f t="shared" ref="N644:N707" si="118">(B644-$B$2)^2/$B$2/$B$2</f>
        <v>3.8327009456029961E-5</v>
      </c>
      <c r="O644" s="16">
        <f t="shared" ref="O644:O707" si="119">(C644-$C$2)^2/$C$2/$C$2</f>
        <v>2.5014608893008061E-4</v>
      </c>
      <c r="P644" s="16">
        <f t="shared" ref="P644:P707" si="120">(D644-$D$2)^2/$D$2/$D$2</f>
        <v>9.5669667712543359E-5</v>
      </c>
      <c r="Q644" s="16">
        <f t="shared" ref="Q644:Q707" si="121">(E644-$E$2)^2/$E$2/$E$2</f>
        <v>6.5779274085799489E-4</v>
      </c>
      <c r="R644" s="16">
        <f t="shared" ref="R644:R707" si="122">(F644-$F$2)^2/$F$2/$F$2</f>
        <v>3.2917675076956389E-5</v>
      </c>
      <c r="S644" s="16">
        <f t="shared" ref="S644:S707" si="123">(G644-$G$2)^2/$G$2/$G$2</f>
        <v>2.3927618775569054E-4</v>
      </c>
      <c r="T644" s="16">
        <f t="shared" ref="T644:T707" si="124">(H644-$H$2)^2/$H$2/$H$2</f>
        <v>6.5781552062485634E-4</v>
      </c>
      <c r="U644" s="65">
        <f t="shared" ref="U644:U707" si="125">SUM(N644:T644)</f>
        <v>1.9719448904141519E-3</v>
      </c>
      <c r="V644" s="65"/>
      <c r="W644" s="65"/>
    </row>
    <row r="645" spans="1:23" x14ac:dyDescent="0.25">
      <c r="A645">
        <v>644</v>
      </c>
      <c r="B645">
        <v>6.3301707224179505E-4</v>
      </c>
      <c r="C645" s="16">
        <v>9.0788208113768806E-9</v>
      </c>
      <c r="D645" s="16">
        <v>1.2352133220973501E-3</v>
      </c>
      <c r="E645" s="16">
        <v>2.2504070143049799E-5</v>
      </c>
      <c r="F645" s="16">
        <v>7.7560794690575992E-6</v>
      </c>
      <c r="G645" s="16">
        <v>1.2283122129721501E-6</v>
      </c>
      <c r="H645" s="16">
        <v>6.62591859753763E-4</v>
      </c>
      <c r="J645">
        <v>0.95424027395713695</v>
      </c>
      <c r="K645">
        <f t="shared" si="115"/>
        <v>8.6633764582560314E-9</v>
      </c>
      <c r="L645">
        <f t="shared" si="116"/>
        <v>1.2519447144276258E-3</v>
      </c>
      <c r="M645" s="16">
        <f t="shared" si="117"/>
        <v>1.4089430055964141E-5</v>
      </c>
      <c r="N645" s="16">
        <f t="shared" si="118"/>
        <v>8.2151061965627409E-2</v>
      </c>
      <c r="O645" s="16">
        <f t="shared" si="119"/>
        <v>0.40875156691510955</v>
      </c>
      <c r="P645" s="16">
        <f t="shared" si="120"/>
        <v>7.9397830511794901E-2</v>
      </c>
      <c r="Q645" s="16">
        <f t="shared" si="121"/>
        <v>1.1996206211073686</v>
      </c>
      <c r="R645" s="16">
        <f t="shared" si="122"/>
        <v>4.5627231157220768E-2</v>
      </c>
      <c r="S645" s="16">
        <f t="shared" si="123"/>
        <v>0.15072569613737671</v>
      </c>
      <c r="T645" s="16">
        <f t="shared" si="124"/>
        <v>1.1996774581045546</v>
      </c>
      <c r="U645" s="65">
        <f t="shared" si="125"/>
        <v>3.1659514658990524</v>
      </c>
      <c r="V645" s="65"/>
      <c r="W645" s="65"/>
    </row>
    <row r="646" spans="1:23" x14ac:dyDescent="0.25">
      <c r="A646">
        <v>645</v>
      </c>
      <c r="B646">
        <v>5.90554019373422E-4</v>
      </c>
      <c r="C646" s="16">
        <v>8.3075060194907298E-9</v>
      </c>
      <c r="D646" s="16">
        <v>1.21094811361725E-3</v>
      </c>
      <c r="E646" s="16">
        <v>2.0192394661027799E-5</v>
      </c>
      <c r="F646" s="16">
        <v>8.3057583357534903E-6</v>
      </c>
      <c r="G646" s="16">
        <v>1.34203691095739E-6</v>
      </c>
      <c r="H646" s="16">
        <v>5.9452811789857403E-4</v>
      </c>
      <c r="J646">
        <v>0.95434415984285004</v>
      </c>
      <c r="K646">
        <f t="shared" si="115"/>
        <v>7.928219852560299E-9</v>
      </c>
      <c r="L646">
        <f t="shared" si="116"/>
        <v>1.228893359693695E-3</v>
      </c>
      <c r="M646" s="16">
        <f t="shared" si="117"/>
        <v>-4.7785320946850941E-5</v>
      </c>
      <c r="N646" s="16">
        <f t="shared" si="118"/>
        <v>4.0125317001523698E-2</v>
      </c>
      <c r="O646" s="16">
        <f t="shared" si="119"/>
        <v>0.25006270666306957</v>
      </c>
      <c r="P646" s="16">
        <f t="shared" si="120"/>
        <v>6.5841656604084045E-2</v>
      </c>
      <c r="Q646" s="16">
        <f t="shared" si="121"/>
        <v>0.77447086223585304</v>
      </c>
      <c r="R646" s="16">
        <f t="shared" si="122"/>
        <v>2.4923873374141241E-2</v>
      </c>
      <c r="S646" s="16">
        <f t="shared" si="123"/>
        <v>0.1099539325747281</v>
      </c>
      <c r="T646" s="16">
        <f t="shared" si="124"/>
        <v>0.77450841007507654</v>
      </c>
      <c r="U646" s="65">
        <f t="shared" si="125"/>
        <v>2.0398867585284761</v>
      </c>
      <c r="V646" s="65"/>
      <c r="W646" s="65"/>
    </row>
    <row r="647" spans="1:23" x14ac:dyDescent="0.25">
      <c r="A647">
        <v>646</v>
      </c>
      <c r="B647" s="16">
        <v>5.0441388612071597E-4</v>
      </c>
      <c r="C647" s="16">
        <v>6.24106421976581E-9</v>
      </c>
      <c r="D647" s="16">
        <v>1.0616350911772899E-3</v>
      </c>
      <c r="E647" s="16">
        <v>1.33198643627787E-5</v>
      </c>
      <c r="F647" s="16">
        <v>9.6623659420011498E-6</v>
      </c>
      <c r="G647" s="16">
        <v>1.78358927933536E-6</v>
      </c>
      <c r="H647" s="16">
        <v>3.92176381421158E-4</v>
      </c>
      <c r="J647">
        <v>0.95503190084355905</v>
      </c>
      <c r="K647">
        <f t="shared" si="115"/>
        <v>5.9604154250896653E-9</v>
      </c>
      <c r="L647">
        <f t="shared" si="116"/>
        <v>1.0827371712764078E-3</v>
      </c>
      <c r="M647" s="16">
        <f t="shared" si="117"/>
        <v>-7.3909399034975947E-5</v>
      </c>
      <c r="N647" s="16">
        <f t="shared" si="118"/>
        <v>6.3662737382718542E-4</v>
      </c>
      <c r="O647" s="16">
        <f t="shared" si="119"/>
        <v>1.6111527512640497E-2</v>
      </c>
      <c r="P647" s="16">
        <f t="shared" si="120"/>
        <v>1.0333684285739842E-2</v>
      </c>
      <c r="Q647" s="16">
        <f t="shared" si="121"/>
        <v>5.7678755225955405E-2</v>
      </c>
      <c r="R647" s="16">
        <f t="shared" si="122"/>
        <v>4.1312630236414949E-4</v>
      </c>
      <c r="S647" s="16">
        <f t="shared" si="123"/>
        <v>1.2471541890492157E-2</v>
      </c>
      <c r="T647" s="16">
        <f t="shared" si="124"/>
        <v>5.7681481045574072E-2</v>
      </c>
      <c r="U647" s="65">
        <f t="shared" si="125"/>
        <v>0.1553267436365933</v>
      </c>
      <c r="V647" s="65"/>
      <c r="W647" s="65"/>
    </row>
    <row r="648" spans="1:23" x14ac:dyDescent="0.25">
      <c r="A648">
        <v>647</v>
      </c>
      <c r="B648">
        <v>5.1808920072312595E-4</v>
      </c>
      <c r="C648" s="16">
        <v>6.3961046698906697E-9</v>
      </c>
      <c r="D648" s="16">
        <v>1.0592046940777801E-3</v>
      </c>
      <c r="E648" s="16">
        <v>1.36200273138003E-5</v>
      </c>
      <c r="F648" s="16">
        <v>9.4058428769723997E-6</v>
      </c>
      <c r="G648" s="16">
        <v>1.7402880127975201E-6</v>
      </c>
      <c r="H648" s="16">
        <v>4.0101400426408501E-4</v>
      </c>
      <c r="J648">
        <v>0.95504887806037997</v>
      </c>
      <c r="K648">
        <f t="shared" si="115"/>
        <v>6.1085925889358409E-9</v>
      </c>
      <c r="L648">
        <f t="shared" si="116"/>
        <v>1.0797502717398524E-3</v>
      </c>
      <c r="M648" s="16">
        <f t="shared" si="117"/>
        <v>-4.3571870293600485E-5</v>
      </c>
      <c r="N648" s="16">
        <f t="shared" si="118"/>
        <v>2.8118447781229502E-3</v>
      </c>
      <c r="O648" s="16">
        <f t="shared" si="119"/>
        <v>2.4002190834304042E-2</v>
      </c>
      <c r="P648" s="16">
        <f t="shared" si="120"/>
        <v>9.8272955508504744E-3</v>
      </c>
      <c r="Q648" s="16">
        <f t="shared" si="121"/>
        <v>7.1883559562362628E-2</v>
      </c>
      <c r="R648" s="16">
        <f t="shared" si="122"/>
        <v>2.1468927107623635E-3</v>
      </c>
      <c r="S648" s="16">
        <f t="shared" si="123"/>
        <v>1.7753545388375862E-2</v>
      </c>
      <c r="T648" s="16">
        <f t="shared" si="124"/>
        <v>7.1886558810089235E-2</v>
      </c>
      <c r="U648" s="65">
        <f t="shared" si="125"/>
        <v>0.20031188763486754</v>
      </c>
      <c r="V648" s="65"/>
      <c r="W648" s="65"/>
    </row>
    <row r="649" spans="1:23" x14ac:dyDescent="0.25">
      <c r="A649">
        <v>648</v>
      </c>
      <c r="B649">
        <v>3.8557907089553298E-4</v>
      </c>
      <c r="C649" s="16">
        <v>3.3379518459458801E-9</v>
      </c>
      <c r="D649" s="16">
        <v>7.3740128672002104E-4</v>
      </c>
      <c r="E649" s="16">
        <v>4.9655202611881801E-6</v>
      </c>
      <c r="F649" s="16">
        <v>1.24606582088175E-5</v>
      </c>
      <c r="G649" s="16">
        <v>3.3230926017187102E-6</v>
      </c>
      <c r="H649" s="16">
        <v>1.46197519848378E-4</v>
      </c>
      <c r="J649">
        <v>0.95658210917859299</v>
      </c>
      <c r="K649">
        <f t="shared" si="115"/>
        <v>3.193025017131488E-9</v>
      </c>
      <c r="L649">
        <f t="shared" si="116"/>
        <v>7.6564235778752885E-4</v>
      </c>
      <c r="M649" s="16">
        <f t="shared" si="117"/>
        <v>5.5157840035371208E-6</v>
      </c>
      <c r="N649" s="16">
        <f t="shared" si="118"/>
        <v>4.6786858646713267E-2</v>
      </c>
      <c r="O649" s="16">
        <f t="shared" si="119"/>
        <v>0.1578278558230522</v>
      </c>
      <c r="P649" s="16">
        <f t="shared" si="120"/>
        <v>5.5131728183055714E-2</v>
      </c>
      <c r="Q649" s="16">
        <f t="shared" si="121"/>
        <v>0.28909817878278471</v>
      </c>
      <c r="R649" s="16">
        <f t="shared" si="122"/>
        <v>6.9377153545300344E-2</v>
      </c>
      <c r="S649" s="16">
        <f t="shared" si="123"/>
        <v>0.42912964166784062</v>
      </c>
      <c r="T649" s="16">
        <f t="shared" si="124"/>
        <v>0.28910321397941102</v>
      </c>
      <c r="U649" s="65">
        <f t="shared" si="125"/>
        <v>1.3364546306281579</v>
      </c>
      <c r="V649" s="65"/>
      <c r="W649" s="65"/>
    </row>
    <row r="650" spans="1:23" x14ac:dyDescent="0.25">
      <c r="A650">
        <v>649</v>
      </c>
      <c r="B650">
        <v>4.4349925862167603E-4</v>
      </c>
      <c r="C650" s="16">
        <v>4.61361263251004E-9</v>
      </c>
      <c r="D650" s="16">
        <v>8.8914722193154103E-4</v>
      </c>
      <c r="E650" s="16">
        <v>8.2619644411482807E-6</v>
      </c>
      <c r="F650" s="16">
        <v>1.0906453483613899E-5</v>
      </c>
      <c r="G650" s="16">
        <v>2.4082476574211499E-6</v>
      </c>
      <c r="H650" s="16">
        <v>2.43254863965516E-4</v>
      </c>
      <c r="J650">
        <v>0.95585236430507703</v>
      </c>
      <c r="K650">
        <f t="shared" si="115"/>
        <v>4.4099325427724923E-9</v>
      </c>
      <c r="L650">
        <f t="shared" si="116"/>
        <v>9.1336376294355744E-4</v>
      </c>
      <c r="M650" s="16">
        <f t="shared" si="117"/>
        <v>-2.6365245700205372E-5</v>
      </c>
      <c r="N650" s="16">
        <f t="shared" si="118"/>
        <v>9.7177685002605499E-3</v>
      </c>
      <c r="O650" s="16">
        <f t="shared" si="119"/>
        <v>2.7866661945702399E-2</v>
      </c>
      <c r="P650" s="16">
        <f t="shared" si="120"/>
        <v>5.9807456435379764E-3</v>
      </c>
      <c r="Q650" s="16">
        <f t="shared" si="121"/>
        <v>5.3249534861258871E-2</v>
      </c>
      <c r="R650" s="16">
        <f t="shared" si="122"/>
        <v>1.119648732613864E-2</v>
      </c>
      <c r="S650" s="16">
        <f t="shared" si="123"/>
        <v>3.9775358125652686E-2</v>
      </c>
      <c r="T650" s="16">
        <f t="shared" si="124"/>
        <v>5.3250707024546783E-2</v>
      </c>
      <c r="U650" s="65">
        <f t="shared" si="125"/>
        <v>0.20103726342709791</v>
      </c>
      <c r="V650" s="65"/>
      <c r="W650" s="65"/>
    </row>
    <row r="651" spans="1:23" x14ac:dyDescent="0.25">
      <c r="A651">
        <v>650</v>
      </c>
      <c r="B651">
        <v>4.6865268434021298E-4</v>
      </c>
      <c r="C651" s="16">
        <v>4.9681772278621996E-9</v>
      </c>
      <c r="D651" s="16">
        <v>9.0640358903892502E-4</v>
      </c>
      <c r="E651" s="16">
        <v>9.0680802346862895E-6</v>
      </c>
      <c r="F651" s="16">
        <v>1.0328094522435299E-5</v>
      </c>
      <c r="G651" s="16">
        <v>2.2367519108137202E-6</v>
      </c>
      <c r="H651" s="16">
        <v>2.6698930716485901E-4</v>
      </c>
      <c r="J651">
        <v>0.95577882704071104</v>
      </c>
      <c r="K651">
        <f t="shared" si="115"/>
        <v>4.7484786033765042E-9</v>
      </c>
      <c r="L651">
        <f t="shared" si="116"/>
        <v>9.2929156181738141E-4</v>
      </c>
      <c r="M651" s="16">
        <f t="shared" si="117"/>
        <v>8.0138068630445305E-6</v>
      </c>
      <c r="N651" s="16">
        <f t="shared" si="118"/>
        <v>2.2518720194565798E-3</v>
      </c>
      <c r="O651" s="16">
        <f t="shared" si="119"/>
        <v>1.0590547751111262E-2</v>
      </c>
      <c r="P651" s="16">
        <f t="shared" si="120"/>
        <v>3.5317363480079906E-3</v>
      </c>
      <c r="Q651" s="16">
        <f t="shared" si="121"/>
        <v>2.4243768080542485E-2</v>
      </c>
      <c r="R651" s="16">
        <f t="shared" si="122"/>
        <v>2.2253116253018006E-3</v>
      </c>
      <c r="S651" s="16">
        <f t="shared" si="123"/>
        <v>1.3001346221872189E-2</v>
      </c>
      <c r="T651" s="16">
        <f t="shared" si="124"/>
        <v>2.424445284322255E-2</v>
      </c>
      <c r="U651" s="65">
        <f t="shared" si="125"/>
        <v>8.0089034889514868E-2</v>
      </c>
      <c r="V651" s="65"/>
      <c r="W651" s="65"/>
    </row>
    <row r="652" spans="1:23" x14ac:dyDescent="0.25">
      <c r="A652">
        <v>651</v>
      </c>
      <c r="B652">
        <v>5.7391769265797401E-4</v>
      </c>
      <c r="C652" s="16">
        <v>7.3379390496440498E-9</v>
      </c>
      <c r="D652" s="16">
        <v>1.09783851391098E-3</v>
      </c>
      <c r="E652" s="16">
        <v>1.61893758736895E-5</v>
      </c>
      <c r="F652" s="16">
        <v>8.5041301196322492E-6</v>
      </c>
      <c r="G652" s="16">
        <v>1.5175022906594199E-6</v>
      </c>
      <c r="H652" s="16">
        <v>4.7666403024071397E-4</v>
      </c>
      <c r="J652">
        <v>0.95488047031898204</v>
      </c>
      <c r="K652">
        <f t="shared" si="115"/>
        <v>7.006854690896134E-9</v>
      </c>
      <c r="L652">
        <f t="shared" si="116"/>
        <v>1.1163569385018546E-3</v>
      </c>
      <c r="M652" s="16">
        <f t="shared" si="117"/>
        <v>3.1478446814093651E-5</v>
      </c>
      <c r="N652" s="16">
        <f t="shared" si="118"/>
        <v>2.7722041982311638E-2</v>
      </c>
      <c r="O652" s="16">
        <f t="shared" si="119"/>
        <v>0.10561899164569021</v>
      </c>
      <c r="P652" s="16">
        <f t="shared" si="120"/>
        <v>1.9383011988763826E-2</v>
      </c>
      <c r="Q652" s="16">
        <f t="shared" si="121"/>
        <v>0.25738755844391992</v>
      </c>
      <c r="R652" s="16">
        <f t="shared" si="122"/>
        <v>1.8977790813452539E-2</v>
      </c>
      <c r="S652" s="16">
        <f t="shared" si="123"/>
        <v>5.9634505365128397E-2</v>
      </c>
      <c r="T652" s="16">
        <f t="shared" si="124"/>
        <v>0.25739681708788709</v>
      </c>
      <c r="U652" s="65">
        <f t="shared" si="125"/>
        <v>0.74612071732715357</v>
      </c>
      <c r="V652" s="65"/>
      <c r="W652" s="65"/>
    </row>
    <row r="653" spans="1:23" x14ac:dyDescent="0.25">
      <c r="A653">
        <v>652</v>
      </c>
      <c r="B653">
        <v>4.83278054424398E-4</v>
      </c>
      <c r="C653" s="16">
        <v>5.36082858384338E-9</v>
      </c>
      <c r="D653" s="16">
        <v>9.4936223462584104E-4</v>
      </c>
      <c r="E653" s="16">
        <v>1.02437486114859E-5</v>
      </c>
      <c r="F653" s="16">
        <v>1.00346351300412E-5</v>
      </c>
      <c r="G653" s="16">
        <v>2.0738948890217498E-6</v>
      </c>
      <c r="H653" s="16">
        <v>3.0160482121020901E-4</v>
      </c>
      <c r="J653">
        <v>0.955572590332043</v>
      </c>
      <c r="K653">
        <f t="shared" si="115"/>
        <v>5.1226608561892764E-9</v>
      </c>
      <c r="L653">
        <f t="shared" si="116"/>
        <v>9.7150003894636125E-4</v>
      </c>
      <c r="M653" s="16">
        <f t="shared" si="117"/>
        <v>-4.9439300975652941E-6</v>
      </c>
      <c r="N653" s="16">
        <f t="shared" si="118"/>
        <v>3.1426537867573794E-4</v>
      </c>
      <c r="O653" s="16">
        <f t="shared" si="119"/>
        <v>1.0246689020284652E-3</v>
      </c>
      <c r="P653" s="16">
        <f t="shared" si="120"/>
        <v>2.2053405673872341E-4</v>
      </c>
      <c r="Q653" s="16">
        <f t="shared" si="121"/>
        <v>2.1383139838147777E-3</v>
      </c>
      <c r="R653" s="16">
        <f t="shared" si="122"/>
        <v>3.0342650940759931E-4</v>
      </c>
      <c r="S653" s="16">
        <f t="shared" si="123"/>
        <v>1.0831891810977644E-3</v>
      </c>
      <c r="T653" s="16">
        <f t="shared" si="124"/>
        <v>2.1383704147358538E-3</v>
      </c>
      <c r="U653" s="65">
        <f t="shared" si="125"/>
        <v>7.2227684264989213E-3</v>
      </c>
      <c r="V653" s="65"/>
      <c r="W653" s="65"/>
    </row>
    <row r="654" spans="1:23" x14ac:dyDescent="0.25">
      <c r="A654">
        <v>653</v>
      </c>
      <c r="B654">
        <v>5.6398110249441505E-4</v>
      </c>
      <c r="C654" s="16">
        <v>7.25507259964164E-9</v>
      </c>
      <c r="D654" s="16">
        <v>1.1047544731542401E-3</v>
      </c>
      <c r="E654" s="16">
        <v>1.61060641303299E-5</v>
      </c>
      <c r="F654" s="16">
        <v>8.6568784112288495E-6</v>
      </c>
      <c r="G654" s="16">
        <v>1.53496236397044E-6</v>
      </c>
      <c r="H654" s="16">
        <v>4.74211250240031E-4</v>
      </c>
      <c r="J654">
        <v>0.95484408892621297</v>
      </c>
      <c r="K654">
        <f t="shared" si="115"/>
        <v>6.9274631864983529E-9</v>
      </c>
      <c r="L654">
        <f t="shared" si="116"/>
        <v>1.1235959372680687E-3</v>
      </c>
      <c r="M654" s="16">
        <f t="shared" si="117"/>
        <v>4.3662677207614291E-6</v>
      </c>
      <c r="N654" s="16">
        <f t="shared" si="118"/>
        <v>2.1404583565963871E-2</v>
      </c>
      <c r="O654" s="16">
        <f t="shared" si="119"/>
        <v>9.6117235140584178E-2</v>
      </c>
      <c r="P654" s="16">
        <f t="shared" si="120"/>
        <v>2.1432828485107594E-2</v>
      </c>
      <c r="Q654" s="16">
        <f t="shared" si="121"/>
        <v>0.24957710045852294</v>
      </c>
      <c r="R654" s="16">
        <f t="shared" si="122"/>
        <v>1.495059837943828E-2</v>
      </c>
      <c r="S654" s="16">
        <f t="shared" si="123"/>
        <v>5.5462939838419378E-2</v>
      </c>
      <c r="T654" s="16">
        <f t="shared" si="124"/>
        <v>0.24958670421565418</v>
      </c>
      <c r="U654" s="65">
        <f t="shared" si="125"/>
        <v>0.70853199008369039</v>
      </c>
      <c r="V654" s="65"/>
      <c r="W654" s="65"/>
    </row>
    <row r="655" spans="1:23" x14ac:dyDescent="0.25">
      <c r="A655">
        <v>654</v>
      </c>
      <c r="B655">
        <v>5.0955541816471105E-4</v>
      </c>
      <c r="C655" s="16">
        <v>5.8335331826466999E-9</v>
      </c>
      <c r="D655" s="16">
        <v>9.8045702933393405E-4</v>
      </c>
      <c r="E655" s="16">
        <v>1.15084277636517E-5</v>
      </c>
      <c r="F655" s="16">
        <v>9.5296916566841102E-6</v>
      </c>
      <c r="G655" s="16">
        <v>1.9064602739974701E-6</v>
      </c>
      <c r="H655" s="16">
        <v>3.3884100108035102E-4</v>
      </c>
      <c r="J655">
        <v>0.95543018770487498</v>
      </c>
      <c r="K655">
        <f t="shared" si="115"/>
        <v>5.5735337036787537E-9</v>
      </c>
      <c r="L655">
        <f t="shared" si="116"/>
        <v>1.001417039388117E-3</v>
      </c>
      <c r="M655" s="16">
        <f t="shared" si="117"/>
        <v>1.7693796941304911E-5</v>
      </c>
      <c r="N655" s="16">
        <f t="shared" si="118"/>
        <v>1.2731868718102053E-3</v>
      </c>
      <c r="O655" s="16">
        <f t="shared" si="119"/>
        <v>2.8456328303379068E-3</v>
      </c>
      <c r="P655" s="16">
        <f t="shared" si="120"/>
        <v>3.0333663543536787E-4</v>
      </c>
      <c r="Q655" s="16">
        <f t="shared" si="121"/>
        <v>5.1133595447850275E-3</v>
      </c>
      <c r="R655" s="16">
        <f t="shared" si="122"/>
        <v>1.1409163602189923E-3</v>
      </c>
      <c r="S655" s="16">
        <f t="shared" si="123"/>
        <v>2.5481956622132179E-3</v>
      </c>
      <c r="T655" s="16">
        <f t="shared" si="124"/>
        <v>5.1134706114812174E-3</v>
      </c>
      <c r="U655" s="65">
        <f t="shared" si="125"/>
        <v>1.8338098516281934E-2</v>
      </c>
      <c r="V655" s="65"/>
      <c r="W655" s="65"/>
    </row>
    <row r="656" spans="1:23" x14ac:dyDescent="0.25">
      <c r="A656">
        <v>655</v>
      </c>
      <c r="B656">
        <v>4.9691653188925304E-4</v>
      </c>
      <c r="C656" s="16">
        <v>5.4551445330281502E-9</v>
      </c>
      <c r="D656" s="16">
        <v>9.39304952987512E-4</v>
      </c>
      <c r="E656" s="16">
        <v>1.03148309346431E-5</v>
      </c>
      <c r="F656" s="16">
        <v>9.7542254862696996E-6</v>
      </c>
      <c r="G656" s="16">
        <v>2.0377815309445399E-6</v>
      </c>
      <c r="H656" s="16">
        <v>3.0369752430826598E-4</v>
      </c>
      <c r="J656">
        <v>0.95562802049720796</v>
      </c>
      <c r="K656">
        <f t="shared" si="115"/>
        <v>5.2130889716238573E-9</v>
      </c>
      <c r="L656">
        <f t="shared" si="116"/>
        <v>9.6084573034646288E-4</v>
      </c>
      <c r="M656" s="16">
        <f t="shared" si="117"/>
        <v>3.2987333432043072E-5</v>
      </c>
      <c r="N656" s="16">
        <f t="shared" si="118"/>
        <v>9.9859069576813475E-5</v>
      </c>
      <c r="O656" s="16">
        <f t="shared" si="119"/>
        <v>2.2440302297600838E-4</v>
      </c>
      <c r="P656" s="16">
        <f t="shared" si="120"/>
        <v>6.3942186691896439E-4</v>
      </c>
      <c r="Q656" s="16">
        <f t="shared" si="121"/>
        <v>1.5700369062718619E-3</v>
      </c>
      <c r="R656" s="16">
        <f t="shared" si="122"/>
        <v>1.2125975989614527E-4</v>
      </c>
      <c r="S656" s="16">
        <f t="shared" si="123"/>
        <v>2.2276857105977323E-4</v>
      </c>
      <c r="T656" s="16">
        <f t="shared" si="124"/>
        <v>1.5701258870762774E-3</v>
      </c>
      <c r="U656" s="65">
        <f t="shared" si="125"/>
        <v>4.4478750837758443E-3</v>
      </c>
      <c r="V656" s="65"/>
      <c r="W656" s="65"/>
    </row>
    <row r="657" spans="1:23" x14ac:dyDescent="0.25">
      <c r="A657">
        <v>656</v>
      </c>
      <c r="B657">
        <v>5.1763647743863304E-4</v>
      </c>
      <c r="C657" s="16">
        <v>6.3925689238652704E-9</v>
      </c>
      <c r="D657" s="16">
        <v>1.0595543272752801E-3</v>
      </c>
      <c r="E657" s="16">
        <v>1.3616934123001E-5</v>
      </c>
      <c r="F657" s="16">
        <v>9.4142315759535798E-6</v>
      </c>
      <c r="G657" s="16">
        <v>1.74125799441783E-6</v>
      </c>
      <c r="H657" s="16">
        <v>4.0092293882193302E-4</v>
      </c>
      <c r="J657">
        <v>0.95504701407078796</v>
      </c>
      <c r="K657">
        <f t="shared" si="115"/>
        <v>6.1052038629792368E-9</v>
      </c>
      <c r="L657">
        <f t="shared" si="116"/>
        <v>1.0801176558526814E-3</v>
      </c>
      <c r="M657" s="16">
        <f t="shared" si="117"/>
        <v>-4.4844700975415157E-5</v>
      </c>
      <c r="N657" s="16">
        <f t="shared" si="118"/>
        <v>2.7151041685733483E-3</v>
      </c>
      <c r="O657" s="16">
        <f t="shared" si="119"/>
        <v>2.3804776138905744E-2</v>
      </c>
      <c r="P657" s="16">
        <f t="shared" si="120"/>
        <v>9.8993604709927165E-3</v>
      </c>
      <c r="Q657" s="16">
        <f t="shared" si="121"/>
        <v>7.1729212807861459E-2</v>
      </c>
      <c r="R657" s="16">
        <f t="shared" si="122"/>
        <v>2.0687976357137774E-3</v>
      </c>
      <c r="S657" s="16">
        <f t="shared" si="123"/>
        <v>1.7625039056570986E-2</v>
      </c>
      <c r="T657" s="16">
        <f t="shared" si="124"/>
        <v>7.1732220468300634E-2</v>
      </c>
      <c r="U657" s="65">
        <f t="shared" si="125"/>
        <v>0.19957451074691865</v>
      </c>
      <c r="V657" s="65"/>
      <c r="W657" s="65"/>
    </row>
    <row r="658" spans="1:23" x14ac:dyDescent="0.25">
      <c r="A658">
        <v>657</v>
      </c>
      <c r="B658">
        <v>4.3599314380466498E-4</v>
      </c>
      <c r="C658" s="16">
        <v>4.5651571576526502E-9</v>
      </c>
      <c r="D658" s="16">
        <v>8.9509699162195898E-4</v>
      </c>
      <c r="E658" s="16">
        <v>8.2292742868745601E-6</v>
      </c>
      <c r="F658" s="16">
        <v>1.10976601123301E-5</v>
      </c>
      <c r="G658" s="16">
        <v>2.43399510053658E-6</v>
      </c>
      <c r="H658" s="16">
        <v>2.4229245336905301E-4</v>
      </c>
      <c r="J658">
        <v>0.95581878600884995</v>
      </c>
      <c r="K658">
        <f t="shared" si="115"/>
        <v>4.3634629723671683E-9</v>
      </c>
      <c r="L658">
        <f t="shared" si="116"/>
        <v>9.197217417899981E-4</v>
      </c>
      <c r="M658" s="16">
        <f t="shared" si="117"/>
        <v>-4.7735454180668121E-5</v>
      </c>
      <c r="N658" s="16">
        <f t="shared" si="118"/>
        <v>1.2958423974176004E-2</v>
      </c>
      <c r="O658" s="16">
        <f t="shared" si="119"/>
        <v>3.0864366560428409E-2</v>
      </c>
      <c r="P658" s="16">
        <f t="shared" si="120"/>
        <v>5.0639202488087579E-3</v>
      </c>
      <c r="Q658" s="16">
        <f t="shared" si="121"/>
        <v>5.4663500728620688E-2</v>
      </c>
      <c r="R658" s="16">
        <f t="shared" si="122"/>
        <v>1.5675049527659756E-2</v>
      </c>
      <c r="S658" s="16">
        <f t="shared" si="123"/>
        <v>4.5054827231136553E-2</v>
      </c>
      <c r="T658" s="16">
        <f t="shared" si="124"/>
        <v>5.4664569661352594E-2</v>
      </c>
      <c r="U658" s="65">
        <f t="shared" si="125"/>
        <v>0.21894465793218276</v>
      </c>
      <c r="V658" s="65"/>
      <c r="W658" s="65"/>
    </row>
    <row r="659" spans="1:23" x14ac:dyDescent="0.25">
      <c r="A659">
        <v>658</v>
      </c>
      <c r="B659">
        <v>5.6862843016576505E-4</v>
      </c>
      <c r="C659" s="16">
        <v>7.7621682613835506E-9</v>
      </c>
      <c r="D659" s="16">
        <v>1.1741474747647999E-3</v>
      </c>
      <c r="E659" s="16">
        <v>1.8300493524850199E-5</v>
      </c>
      <c r="F659" s="16">
        <v>8.6125318419997004E-6</v>
      </c>
      <c r="G659" s="16">
        <v>1.4357696869417101E-6</v>
      </c>
      <c r="H659" s="16">
        <v>5.3882364786467197E-4</v>
      </c>
      <c r="J659">
        <v>0.95451281503322705</v>
      </c>
      <c r="K659">
        <f t="shared" si="115"/>
        <v>7.4090890779347824E-9</v>
      </c>
      <c r="L659">
        <f t="shared" si="116"/>
        <v>1.1928005459674795E-3</v>
      </c>
      <c r="M659" s="16">
        <f t="shared" si="117"/>
        <v>-5.5543685635949471E-5</v>
      </c>
      <c r="N659" s="16">
        <f t="shared" si="118"/>
        <v>2.4257701722145898E-2</v>
      </c>
      <c r="O659" s="16">
        <f t="shared" si="119"/>
        <v>0.1612766298960604</v>
      </c>
      <c r="P659" s="16">
        <f t="shared" si="120"/>
        <v>4.7702232218270871E-2</v>
      </c>
      <c r="Q659" s="16">
        <f t="shared" si="121"/>
        <v>0.4954642901331815</v>
      </c>
      <c r="R659" s="16">
        <f t="shared" si="122"/>
        <v>1.6070372078296206E-2</v>
      </c>
      <c r="S659" s="16">
        <f t="shared" si="123"/>
        <v>8.1173155208356149E-2</v>
      </c>
      <c r="T659" s="16">
        <f t="shared" si="124"/>
        <v>0.49548749124072139</v>
      </c>
      <c r="U659" s="65">
        <f t="shared" si="125"/>
        <v>1.3214318724970324</v>
      </c>
      <c r="V659" s="65"/>
      <c r="W659" s="65"/>
    </row>
    <row r="660" spans="1:23" x14ac:dyDescent="0.25">
      <c r="A660">
        <v>659</v>
      </c>
      <c r="B660">
        <v>5.0380000215793604E-4</v>
      </c>
      <c r="C660" s="16">
        <v>6.1745786797735799E-9</v>
      </c>
      <c r="D660" s="16">
        <v>1.0513591995337599E-3</v>
      </c>
      <c r="E660" s="16">
        <v>1.3051876266024099E-5</v>
      </c>
      <c r="F660" s="16">
        <v>9.6696951319294604E-6</v>
      </c>
      <c r="G660" s="16">
        <v>1.802590325189E-6</v>
      </c>
      <c r="H660" s="16">
        <v>3.8428583011211002E-4</v>
      </c>
      <c r="J660">
        <v>0.95508154098794296</v>
      </c>
      <c r="K660">
        <f t="shared" si="115"/>
        <v>5.8972261204294494E-9</v>
      </c>
      <c r="L660">
        <f t="shared" si="116"/>
        <v>1.0724950055441282E-3</v>
      </c>
      <c r="M660" s="16">
        <f t="shared" si="117"/>
        <v>-6.489500122825603E-5</v>
      </c>
      <c r="N660" s="16">
        <f t="shared" si="118"/>
        <v>5.7521998697573559E-4</v>
      </c>
      <c r="O660" s="16">
        <f t="shared" si="119"/>
        <v>1.3208005571887541E-2</v>
      </c>
      <c r="P660" s="16">
        <f t="shared" si="120"/>
        <v>8.2794488412339662E-3</v>
      </c>
      <c r="Q660" s="16">
        <f t="shared" si="121"/>
        <v>4.6316472892681274E-2</v>
      </c>
      <c r="R660" s="16">
        <f t="shared" si="122"/>
        <v>3.8347025766514732E-4</v>
      </c>
      <c r="S660" s="16">
        <f t="shared" si="123"/>
        <v>1.0447397026310271E-2</v>
      </c>
      <c r="T660" s="16">
        <f t="shared" si="124"/>
        <v>4.6318613851550776E-2</v>
      </c>
      <c r="U660" s="65">
        <f t="shared" si="125"/>
        <v>0.12552862842830473</v>
      </c>
      <c r="V660" s="65"/>
      <c r="W660" s="65"/>
    </row>
    <row r="661" spans="1:23" x14ac:dyDescent="0.25">
      <c r="A661">
        <v>660</v>
      </c>
      <c r="B661">
        <v>3.8164673585039703E-4</v>
      </c>
      <c r="C661" s="16">
        <v>3.34619836093022E-9</v>
      </c>
      <c r="D661" s="16">
        <v>7.4702119487850196E-4</v>
      </c>
      <c r="E661" s="16">
        <v>5.04213984515911E-6</v>
      </c>
      <c r="F661" s="16">
        <v>1.25950557814796E-5</v>
      </c>
      <c r="G661" s="16">
        <v>3.3152926746014499E-6</v>
      </c>
      <c r="H661" s="16">
        <v>1.48453465997858E-4</v>
      </c>
      <c r="J661">
        <v>0.95653029972273595</v>
      </c>
      <c r="K661">
        <f t="shared" si="115"/>
        <v>3.200740121112311E-9</v>
      </c>
      <c r="L661">
        <f t="shared" si="116"/>
        <v>7.7552325291770161E-4</v>
      </c>
      <c r="M661" s="16">
        <f t="shared" si="117"/>
        <v>-1.2229781216907622E-5</v>
      </c>
      <c r="N661" s="16">
        <f t="shared" si="118"/>
        <v>5.0308360220735239E-2</v>
      </c>
      <c r="O661" s="16">
        <f t="shared" si="119"/>
        <v>0.15664694702051929</v>
      </c>
      <c r="P661" s="16">
        <f t="shared" si="120"/>
        <v>5.0543548157710193E-2</v>
      </c>
      <c r="Q661" s="16">
        <f t="shared" si="121"/>
        <v>0.28147771964554763</v>
      </c>
      <c r="R661" s="16">
        <f t="shared" si="122"/>
        <v>7.6741245027964478E-2</v>
      </c>
      <c r="S661" s="16">
        <f t="shared" si="123"/>
        <v>0.42405504346070333</v>
      </c>
      <c r="T661" s="16">
        <f t="shared" si="124"/>
        <v>0.28148252604725765</v>
      </c>
      <c r="U661" s="65">
        <f t="shared" si="125"/>
        <v>1.321255389580438</v>
      </c>
      <c r="V661" s="65"/>
      <c r="W661" s="65"/>
    </row>
    <row r="662" spans="1:23" x14ac:dyDescent="0.25">
      <c r="A662">
        <v>661</v>
      </c>
      <c r="B662">
        <v>5.1422583074580601E-4</v>
      </c>
      <c r="C662" s="16">
        <v>6.1536854930582497E-9</v>
      </c>
      <c r="D662" s="16">
        <v>1.02593953984129E-3</v>
      </c>
      <c r="E662" s="16">
        <v>1.26968693193438E-5</v>
      </c>
      <c r="F662" s="16">
        <v>9.4624508516714093E-6</v>
      </c>
      <c r="G662" s="16">
        <v>1.80818404484601E-6</v>
      </c>
      <c r="H662" s="16">
        <v>3.73832912802781E-4</v>
      </c>
      <c r="J662">
        <v>0.955209289860249</v>
      </c>
      <c r="K662">
        <f t="shared" si="115"/>
        <v>5.8780575498474868E-9</v>
      </c>
      <c r="L662">
        <f t="shared" si="116"/>
        <v>1.0466664719039859E-3</v>
      </c>
      <c r="M662" s="16">
        <f t="shared" si="117"/>
        <v>-1.8214810412373736E-5</v>
      </c>
      <c r="N662" s="16">
        <f t="shared" si="118"/>
        <v>2.0407311799409012E-3</v>
      </c>
      <c r="O662" s="16">
        <f t="shared" si="119"/>
        <v>1.2355092605178407E-2</v>
      </c>
      <c r="P662" s="16">
        <f t="shared" si="120"/>
        <v>4.1749162379900668E-3</v>
      </c>
      <c r="Q662" s="16">
        <f t="shared" si="121"/>
        <v>3.318198135273806E-2</v>
      </c>
      <c r="R662" s="16">
        <f t="shared" si="122"/>
        <v>1.6479579882423979E-3</v>
      </c>
      <c r="S662" s="16">
        <f t="shared" si="123"/>
        <v>9.8856356977190286E-3</v>
      </c>
      <c r="T662" s="16">
        <f t="shared" si="124"/>
        <v>3.3183210684317538E-2</v>
      </c>
      <c r="U662" s="65">
        <f t="shared" si="125"/>
        <v>9.6469525746126397E-2</v>
      </c>
      <c r="V662" s="65"/>
      <c r="W662" s="65"/>
    </row>
    <row r="663" spans="1:23" x14ac:dyDescent="0.25">
      <c r="A663">
        <v>662</v>
      </c>
      <c r="B663">
        <v>4.7055096014200499E-4</v>
      </c>
      <c r="C663" s="16">
        <v>5.4258964269934802E-9</v>
      </c>
      <c r="D663" s="16">
        <v>9.8777966736139991E-4</v>
      </c>
      <c r="E663" s="16">
        <v>1.0782915339926499E-5</v>
      </c>
      <c r="F663" s="16">
        <v>1.03246063583085E-5</v>
      </c>
      <c r="G663" s="16">
        <v>2.0499328115368899E-6</v>
      </c>
      <c r="H663" s="16">
        <v>3.17480001561233E-4</v>
      </c>
      <c r="J663">
        <v>0.95537791570774999</v>
      </c>
      <c r="K663">
        <f t="shared" si="115"/>
        <v>5.1837816192671592E-9</v>
      </c>
      <c r="L663">
        <f t="shared" si="116"/>
        <v>1.0104733869931268E-3</v>
      </c>
      <c r="M663" s="16">
        <f t="shared" si="117"/>
        <v>-6.9371466709116785E-5</v>
      </c>
      <c r="N663" s="16">
        <f t="shared" si="118"/>
        <v>1.9005771648401247E-3</v>
      </c>
      <c r="O663" s="16">
        <f t="shared" si="119"/>
        <v>4.1052168621983839E-4</v>
      </c>
      <c r="P663" s="16">
        <f t="shared" si="120"/>
        <v>6.2576203060569775E-4</v>
      </c>
      <c r="Q663" s="16">
        <f t="shared" si="121"/>
        <v>1.5665300863824851E-5</v>
      </c>
      <c r="R663" s="16">
        <f t="shared" si="122"/>
        <v>2.1920694384697389E-3</v>
      </c>
      <c r="S663" s="16">
        <f t="shared" si="123"/>
        <v>4.400525165888435E-4</v>
      </c>
      <c r="T663" s="16">
        <f t="shared" si="124"/>
        <v>1.5675055896724046E-5</v>
      </c>
      <c r="U663" s="65">
        <f t="shared" si="125"/>
        <v>5.6003231934847924E-3</v>
      </c>
      <c r="V663" s="65"/>
      <c r="W663" s="65"/>
    </row>
    <row r="664" spans="1:23" x14ac:dyDescent="0.25">
      <c r="A664">
        <v>663</v>
      </c>
      <c r="B664">
        <v>4.5484028264366198E-4</v>
      </c>
      <c r="C664" s="16">
        <v>4.4495913345140703E-9</v>
      </c>
      <c r="D664" s="16">
        <v>8.3506940708425695E-4</v>
      </c>
      <c r="E664" s="16">
        <v>7.4882638854348804E-6</v>
      </c>
      <c r="F664" s="16">
        <v>1.06074275092853E-5</v>
      </c>
      <c r="G664" s="16">
        <v>2.4954528785504698E-6</v>
      </c>
      <c r="H664" s="16">
        <v>2.2047442598618E-4</v>
      </c>
      <c r="J664">
        <v>0.956128725015987</v>
      </c>
      <c r="K664">
        <f t="shared" si="115"/>
        <v>4.2543820895111221E-9</v>
      </c>
      <c r="L664">
        <f t="shared" si="116"/>
        <v>8.5877526539004348E-4</v>
      </c>
      <c r="M664" s="16">
        <f t="shared" si="117"/>
        <v>5.0905299897280425E-5</v>
      </c>
      <c r="N664" s="16">
        <f t="shared" si="118"/>
        <v>5.7044607789796566E-3</v>
      </c>
      <c r="O664" s="16">
        <f t="shared" si="119"/>
        <v>3.8631888685711574E-2</v>
      </c>
      <c r="P664" s="16">
        <f t="shared" si="120"/>
        <v>1.7809336284515673E-2</v>
      </c>
      <c r="Q664" s="16">
        <f t="shared" si="121"/>
        <v>9.1684839757465678E-2</v>
      </c>
      <c r="R664" s="16">
        <f t="shared" si="122"/>
        <v>5.6994933181453815E-3</v>
      </c>
      <c r="S664" s="16">
        <f t="shared" si="123"/>
        <v>5.8986090444066788E-2</v>
      </c>
      <c r="T664" s="16">
        <f t="shared" si="124"/>
        <v>9.1687333681617175E-2</v>
      </c>
      <c r="U664" s="65">
        <f t="shared" si="125"/>
        <v>0.31020344295050195</v>
      </c>
      <c r="V664" s="65"/>
      <c r="W664" s="65"/>
    </row>
    <row r="665" spans="1:23" x14ac:dyDescent="0.25">
      <c r="A665">
        <v>664</v>
      </c>
      <c r="B665">
        <v>4.3041420063524301E-4</v>
      </c>
      <c r="C665" s="16">
        <v>3.8340261852875297E-9</v>
      </c>
      <c r="D665" s="16">
        <v>7.5905404331224496E-4</v>
      </c>
      <c r="E665" s="16">
        <v>5.8698722239045398E-6</v>
      </c>
      <c r="F665" s="16">
        <v>1.11710930607751E-5</v>
      </c>
      <c r="G665" s="16">
        <v>2.8936646158904599E-6</v>
      </c>
      <c r="H665" s="16">
        <v>1.72824068090002E-4</v>
      </c>
      <c r="J665">
        <v>0.95650014653206605</v>
      </c>
      <c r="K665">
        <f t="shared" si="115"/>
        <v>3.6672466080353006E-9</v>
      </c>
      <c r="L665">
        <f t="shared" si="116"/>
        <v>7.8428606002350031E-4</v>
      </c>
      <c r="M665" s="16">
        <f t="shared" si="117"/>
        <v>7.6542341246985706E-5</v>
      </c>
      <c r="N665" s="16">
        <f t="shared" si="118"/>
        <v>1.5668627649696384E-2</v>
      </c>
      <c r="O665" s="16">
        <f t="shared" si="119"/>
        <v>9.4679788946386609E-2</v>
      </c>
      <c r="P665" s="16">
        <f t="shared" si="120"/>
        <v>4.5085082741248929E-2</v>
      </c>
      <c r="Q665" s="16">
        <f t="shared" si="121"/>
        <v>0.20564192830472963</v>
      </c>
      <c r="R665" s="16">
        <f t="shared" si="122"/>
        <v>1.7594817919667927E-2</v>
      </c>
      <c r="S665" s="16">
        <f t="shared" si="123"/>
        <v>0.19465877061212766</v>
      </c>
      <c r="T665" s="16">
        <f t="shared" si="124"/>
        <v>0.20564657254844948</v>
      </c>
      <c r="U665" s="65">
        <f t="shared" si="125"/>
        <v>0.77897558872230666</v>
      </c>
      <c r="V665" s="65"/>
      <c r="W665" s="65"/>
    </row>
    <row r="666" spans="1:23" x14ac:dyDescent="0.25">
      <c r="A666">
        <v>665</v>
      </c>
      <c r="B666">
        <v>5.0274352669953495E-4</v>
      </c>
      <c r="C666" s="16">
        <v>5.5523994571078296E-9</v>
      </c>
      <c r="D666" s="16">
        <v>9.4508662537081496E-4</v>
      </c>
      <c r="E666" s="16">
        <v>1.0562723730213999E-5</v>
      </c>
      <c r="F666" s="16">
        <v>9.6435063848392296E-6</v>
      </c>
      <c r="G666" s="16">
        <v>2.0022075431723699E-6</v>
      </c>
      <c r="H666" s="16">
        <v>3.1099626064298703E-4</v>
      </c>
      <c r="J666">
        <v>0.95560179654963195</v>
      </c>
      <c r="K666">
        <f t="shared" si="115"/>
        <v>5.3058828963734429E-9</v>
      </c>
      <c r="L666">
        <f t="shared" si="116"/>
        <v>9.6637029328420869E-4</v>
      </c>
      <c r="M666" s="16">
        <f t="shared" si="117"/>
        <v>3.91167601148612E-5</v>
      </c>
      <c r="N666" s="16">
        <f t="shared" si="118"/>
        <v>4.7682995382882019E-4</v>
      </c>
      <c r="O666" s="16">
        <f t="shared" si="119"/>
        <v>6.6613396382270828E-6</v>
      </c>
      <c r="P666" s="16">
        <f t="shared" si="120"/>
        <v>3.719950312065532E-4</v>
      </c>
      <c r="Q666" s="16">
        <f t="shared" si="121"/>
        <v>2.7368066392388185E-4</v>
      </c>
      <c r="R666" s="16">
        <f t="shared" si="122"/>
        <v>4.9451500030040733E-4</v>
      </c>
      <c r="S666" s="16">
        <f t="shared" si="123"/>
        <v>7.7971433757366253E-6</v>
      </c>
      <c r="T666" s="16">
        <f t="shared" si="124"/>
        <v>2.7371056194934674E-4</v>
      </c>
      <c r="U666" s="65">
        <f t="shared" si="125"/>
        <v>1.905189694222973E-3</v>
      </c>
      <c r="V666" s="65"/>
      <c r="W666" s="65"/>
    </row>
    <row r="667" spans="1:23" x14ac:dyDescent="0.25">
      <c r="A667">
        <v>666</v>
      </c>
      <c r="B667">
        <v>5.1932455076290701E-4</v>
      </c>
      <c r="C667" s="16">
        <v>6.4969646438390998E-9</v>
      </c>
      <c r="D667" s="16">
        <v>1.07370149838498E-3</v>
      </c>
      <c r="E667" s="16">
        <v>1.40219430301475E-5</v>
      </c>
      <c r="F667" s="16">
        <v>9.3895357028007102E-6</v>
      </c>
      <c r="G667" s="16">
        <v>1.7135442023328501E-6</v>
      </c>
      <c r="H667" s="16">
        <v>4.1284787584447403E-4</v>
      </c>
      <c r="J667">
        <v>0.95497906271438804</v>
      </c>
      <c r="K667">
        <f t="shared" si="115"/>
        <v>6.2044652060619814E-9</v>
      </c>
      <c r="L667">
        <f t="shared" si="116"/>
        <v>1.0941876170282706E-3</v>
      </c>
      <c r="M667" s="16">
        <f t="shared" si="117"/>
        <v>-5.5538515502456493E-5</v>
      </c>
      <c r="N667" s="16">
        <f t="shared" si="118"/>
        <v>3.0844366547470091E-3</v>
      </c>
      <c r="O667" s="16">
        <f t="shared" si="119"/>
        <v>2.9976906533769013E-2</v>
      </c>
      <c r="P667" s="16">
        <f t="shared" si="120"/>
        <v>1.3036158066490184E-2</v>
      </c>
      <c r="Q667" s="16">
        <f t="shared" si="121"/>
        <v>9.3349804764738142E-2</v>
      </c>
      <c r="R667" s="16">
        <f t="shared" si="122"/>
        <v>2.3028452796697327E-3</v>
      </c>
      <c r="S667" s="16">
        <f t="shared" si="123"/>
        <v>2.1480506365741631E-2</v>
      </c>
      <c r="T667" s="16">
        <f t="shared" si="124"/>
        <v>9.3353865933230792E-2</v>
      </c>
      <c r="U667" s="65">
        <f t="shared" si="125"/>
        <v>0.25658452359838652</v>
      </c>
      <c r="V667" s="65"/>
      <c r="W667" s="65"/>
    </row>
    <row r="668" spans="1:23" x14ac:dyDescent="0.25">
      <c r="A668">
        <v>667</v>
      </c>
      <c r="B668">
        <v>3.71212362802903E-4</v>
      </c>
      <c r="C668" s="16">
        <v>3.25278691988251E-9</v>
      </c>
      <c r="D668" s="16">
        <v>7.4659885024738499E-4</v>
      </c>
      <c r="E668" s="16">
        <v>4.8985526831135003E-6</v>
      </c>
      <c r="F668" s="16">
        <v>1.2949752967188401E-5</v>
      </c>
      <c r="G668" s="16">
        <v>3.4105421950235201E-6</v>
      </c>
      <c r="H668" s="16">
        <v>1.4422590090462301E-4</v>
      </c>
      <c r="J668">
        <v>0.95652473256558002</v>
      </c>
      <c r="K668">
        <f t="shared" si="115"/>
        <v>3.1113711386334346E-9</v>
      </c>
      <c r="L668">
        <f t="shared" si="116"/>
        <v>7.7590564558986533E-4</v>
      </c>
      <c r="M668" s="16">
        <f t="shared" si="117"/>
        <v>-3.3480919984059383E-5</v>
      </c>
      <c r="N668" s="16">
        <f t="shared" si="118"/>
        <v>6.0271883880533811E-2</v>
      </c>
      <c r="O668" s="16">
        <f t="shared" si="119"/>
        <v>0.17028293548400739</v>
      </c>
      <c r="P668" s="16">
        <f t="shared" si="120"/>
        <v>5.0740800958740485E-2</v>
      </c>
      <c r="Q668" s="16">
        <f t="shared" si="121"/>
        <v>0.29584202150176342</v>
      </c>
      <c r="R668" s="16">
        <f t="shared" si="122"/>
        <v>9.7959681793972742E-2</v>
      </c>
      <c r="S668" s="16">
        <f t="shared" si="123"/>
        <v>0.48809016767774038</v>
      </c>
      <c r="T668" s="16">
        <f t="shared" si="124"/>
        <v>0.29584678312625534</v>
      </c>
      <c r="U668" s="65">
        <f t="shared" si="125"/>
        <v>1.4590342744230136</v>
      </c>
      <c r="V668" s="65"/>
      <c r="W668" s="65"/>
    </row>
    <row r="669" spans="1:23" x14ac:dyDescent="0.25">
      <c r="A669">
        <v>668</v>
      </c>
      <c r="B669" s="16">
        <v>4.5294859914042499E-4</v>
      </c>
      <c r="C669" s="16">
        <v>4.68702462459366E-9</v>
      </c>
      <c r="D669" s="16">
        <v>8.8433120204995405E-4</v>
      </c>
      <c r="E669" s="16">
        <v>8.3485075386804595E-6</v>
      </c>
      <c r="F669" s="16">
        <v>1.06760860382959E-5</v>
      </c>
      <c r="G669" s="16">
        <v>2.37037249321664E-6</v>
      </c>
      <c r="H669" s="16">
        <v>2.4580286280256598E-4</v>
      </c>
      <c r="J669">
        <v>0.95588116558111302</v>
      </c>
      <c r="K669">
        <f t="shared" si="115"/>
        <v>4.4802385612639667E-9</v>
      </c>
      <c r="L669">
        <f t="shared" si="116"/>
        <v>9.0804905959513782E-4</v>
      </c>
      <c r="M669" s="16">
        <f t="shared" si="117"/>
        <v>-2.1518613142878673E-6</v>
      </c>
      <c r="N669" s="16">
        <f t="shared" si="118"/>
        <v>6.3000359784817989E-3</v>
      </c>
      <c r="O669" s="16">
        <f t="shared" si="119"/>
        <v>2.3616716181176504E-2</v>
      </c>
      <c r="P669" s="16">
        <f t="shared" si="120"/>
        <v>6.7786975941817543E-3</v>
      </c>
      <c r="Q669" s="16">
        <f t="shared" si="121"/>
        <v>4.9595688631376325E-2</v>
      </c>
      <c r="R669" s="16">
        <f t="shared" si="122"/>
        <v>6.7990460558951422E-3</v>
      </c>
      <c r="S669" s="16">
        <f t="shared" si="123"/>
        <v>3.2606869802242713E-2</v>
      </c>
      <c r="T669" s="16">
        <f t="shared" si="124"/>
        <v>4.9596926097258923E-2</v>
      </c>
      <c r="U669" s="65">
        <f t="shared" si="125"/>
        <v>0.17529398034061316</v>
      </c>
      <c r="V669" s="65"/>
      <c r="W669" s="65"/>
    </row>
    <row r="670" spans="1:23" x14ac:dyDescent="0.25">
      <c r="A670">
        <v>669</v>
      </c>
      <c r="B670" s="16">
        <v>4.6517103813057499E-4</v>
      </c>
      <c r="C670" s="16">
        <v>4.8518672357181999E-9</v>
      </c>
      <c r="D670" s="16">
        <v>8.9150503230763997E-4</v>
      </c>
      <c r="E670" s="16">
        <v>8.7116458985670496E-6</v>
      </c>
      <c r="F670" s="16">
        <v>1.03984337311893E-5</v>
      </c>
      <c r="G670" s="16">
        <v>2.2899942264838101E-6</v>
      </c>
      <c r="H670" s="16">
        <v>2.56494720332061E-4</v>
      </c>
      <c r="J670">
        <v>0.95585133014859003</v>
      </c>
      <c r="K670">
        <f t="shared" si="115"/>
        <v>4.6376637509656038E-9</v>
      </c>
      <c r="L670">
        <f t="shared" si="116"/>
        <v>9.1458704212926678E-4</v>
      </c>
      <c r="M670" s="16">
        <f t="shared" si="117"/>
        <v>1.5755034131883261E-5</v>
      </c>
      <c r="N670" s="16">
        <f t="shared" si="118"/>
        <v>2.9735656478909007E-3</v>
      </c>
      <c r="O670" s="16">
        <f t="shared" si="119"/>
        <v>1.5354221173341264E-2</v>
      </c>
      <c r="P670" s="16">
        <f t="shared" si="120"/>
        <v>5.6083008793292163E-3</v>
      </c>
      <c r="Q670" s="16">
        <f t="shared" si="121"/>
        <v>3.567958548448015E-2</v>
      </c>
      <c r="R670" s="16">
        <f t="shared" si="122"/>
        <v>2.9490279873897792E-3</v>
      </c>
      <c r="S670" s="16">
        <f t="shared" si="123"/>
        <v>1.9751772459467031E-2</v>
      </c>
      <c r="T670" s="16">
        <f t="shared" si="124"/>
        <v>3.5680594197311635E-2</v>
      </c>
      <c r="U670" s="65">
        <f t="shared" si="125"/>
        <v>0.11799706782920998</v>
      </c>
      <c r="V670" s="65"/>
      <c r="W670" s="65"/>
    </row>
    <row r="671" spans="1:23" x14ac:dyDescent="0.25">
      <c r="A671">
        <v>670</v>
      </c>
      <c r="B671">
        <v>5.1087725833135703E-4</v>
      </c>
      <c r="C671" s="16">
        <v>5.5637624617535199E-9</v>
      </c>
      <c r="D671" s="16">
        <v>9.3163732122110898E-4</v>
      </c>
      <c r="E671" s="16">
        <v>1.0435355188167101E-5</v>
      </c>
      <c r="F671" s="16">
        <v>9.4838592469748601E-6</v>
      </c>
      <c r="G671" s="16">
        <v>1.9978013963659298E-6</v>
      </c>
      <c r="H671" s="16">
        <v>3.0724596856699201E-4</v>
      </c>
      <c r="J671">
        <v>0.95567153253258996</v>
      </c>
      <c r="K671">
        <f t="shared" si="115"/>
        <v>5.3171293984712822E-9</v>
      </c>
      <c r="L671">
        <f t="shared" si="116"/>
        <v>9.5259727734896293E-4</v>
      </c>
      <c r="M671" s="16">
        <f t="shared" si="117"/>
        <v>6.9157239313751245E-5</v>
      </c>
      <c r="N671" s="16">
        <f t="shared" si="118"/>
        <v>1.4721349812809306E-3</v>
      </c>
      <c r="O671" s="16">
        <f t="shared" si="119"/>
        <v>2.1462303113095325E-5</v>
      </c>
      <c r="P671" s="16">
        <f t="shared" si="120"/>
        <v>1.1051279593090701E-3</v>
      </c>
      <c r="Q671" s="16">
        <f t="shared" si="121"/>
        <v>8.0668026787631525E-4</v>
      </c>
      <c r="R671" s="16">
        <f t="shared" si="122"/>
        <v>1.4764372544924934E-3</v>
      </c>
      <c r="S671" s="16">
        <f t="shared" si="123"/>
        <v>2.4868533279349272E-5</v>
      </c>
      <c r="T671" s="16">
        <f t="shared" si="124"/>
        <v>8.0676769274833277E-4</v>
      </c>
      <c r="U671" s="65">
        <f t="shared" si="125"/>
        <v>5.7134789920995866E-3</v>
      </c>
      <c r="V671" s="65"/>
      <c r="W671" s="65"/>
    </row>
    <row r="672" spans="1:23" x14ac:dyDescent="0.25">
      <c r="A672">
        <v>671</v>
      </c>
      <c r="B672">
        <v>5.6207744969870397E-4</v>
      </c>
      <c r="C672" s="16">
        <v>7.3658166857684501E-9</v>
      </c>
      <c r="D672" s="16">
        <v>1.1259621766939599E-3</v>
      </c>
      <c r="E672" s="16">
        <v>1.6661956687430599E-5</v>
      </c>
      <c r="F672" s="16">
        <v>8.6944628841404092E-6</v>
      </c>
      <c r="G672" s="16">
        <v>1.5122384735416001E-6</v>
      </c>
      <c r="H672" s="16">
        <v>4.90578902801638E-4</v>
      </c>
      <c r="J672">
        <v>0.95474144073484901</v>
      </c>
      <c r="K672">
        <f t="shared" si="115"/>
        <v>7.0324504347593604E-9</v>
      </c>
      <c r="L672">
        <f t="shared" si="116"/>
        <v>1.1448559751190965E-3</v>
      </c>
      <c r="M672" s="16">
        <f t="shared" si="117"/>
        <v>-2.0701075721688638E-5</v>
      </c>
      <c r="N672" s="16">
        <f t="shared" si="118"/>
        <v>2.0287399019574902E-2</v>
      </c>
      <c r="O672" s="16">
        <f t="shared" si="119"/>
        <v>0.10891619806351321</v>
      </c>
      <c r="P672" s="16">
        <f t="shared" si="120"/>
        <v>2.8360818230605163E-2</v>
      </c>
      <c r="Q672" s="16">
        <f t="shared" si="121"/>
        <v>0.303969235923368</v>
      </c>
      <c r="R672" s="16">
        <f t="shared" si="122"/>
        <v>1.4033226914058181E-2</v>
      </c>
      <c r="S672" s="16">
        <f t="shared" si="123"/>
        <v>6.0921809296766993E-2</v>
      </c>
      <c r="T672" s="16">
        <f t="shared" si="124"/>
        <v>0.303981923232853</v>
      </c>
      <c r="U672" s="65">
        <f t="shared" si="125"/>
        <v>0.84047061068073947</v>
      </c>
      <c r="V672" s="65"/>
      <c r="W672" s="65"/>
    </row>
    <row r="673" spans="1:23" x14ac:dyDescent="0.25">
      <c r="A673">
        <v>672</v>
      </c>
      <c r="B673">
        <v>4.2811228177753601E-4</v>
      </c>
      <c r="C673" s="16">
        <v>4.2427700840031498E-9</v>
      </c>
      <c r="D673" s="16">
        <v>8.4624570601070305E-4</v>
      </c>
      <c r="E673" s="16">
        <v>7.2346219043316396E-6</v>
      </c>
      <c r="F673" s="16">
        <v>1.1276976022586599E-5</v>
      </c>
      <c r="G673" s="16">
        <v>2.6175157412869402E-6</v>
      </c>
      <c r="H673" s="16">
        <v>2.1300667127898201E-4</v>
      </c>
      <c r="J673">
        <v>0.95605849018331801</v>
      </c>
      <c r="K673">
        <f t="shared" si="115"/>
        <v>4.0563363607070008E-9</v>
      </c>
      <c r="L673">
        <f t="shared" si="116"/>
        <v>8.7141293102707912E-4</v>
      </c>
      <c r="M673" s="16">
        <f t="shared" si="117"/>
        <v>-1.5188367472007129E-5</v>
      </c>
      <c r="N673" s="16">
        <f t="shared" si="118"/>
        <v>1.6861823896461105E-2</v>
      </c>
      <c r="O673" s="16">
        <f t="shared" si="119"/>
        <v>5.4706912681745913E-2</v>
      </c>
      <c r="P673" s="16">
        <f t="shared" si="120"/>
        <v>1.4848402679778022E-2</v>
      </c>
      <c r="Q673" s="16">
        <f t="shared" si="121"/>
        <v>0.10654396210051492</v>
      </c>
      <c r="R673" s="16">
        <f t="shared" si="122"/>
        <v>2.0558114592649984E-2</v>
      </c>
      <c r="S673" s="16">
        <f t="shared" si="123"/>
        <v>9.2212086325128326E-2</v>
      </c>
      <c r="T673" s="16">
        <f t="shared" si="124"/>
        <v>0.10654626935789327</v>
      </c>
      <c r="U673" s="65">
        <f t="shared" si="125"/>
        <v>0.41227757163417156</v>
      </c>
      <c r="V673" s="65"/>
      <c r="W673" s="65"/>
    </row>
    <row r="674" spans="1:23" x14ac:dyDescent="0.25">
      <c r="A674">
        <v>673</v>
      </c>
      <c r="B674">
        <v>4.5493764685743598E-4</v>
      </c>
      <c r="C674" s="16">
        <v>4.6562505804064704E-9</v>
      </c>
      <c r="D674" s="16">
        <v>8.7447760242634603E-4</v>
      </c>
      <c r="E674" s="16">
        <v>8.2022064470672902E-6</v>
      </c>
      <c r="F674" s="16">
        <v>1.06244890359682E-5</v>
      </c>
      <c r="G674" s="16">
        <v>2.3857666834203901E-6</v>
      </c>
      <c r="H674" s="16">
        <v>2.41495244596744E-4</v>
      </c>
      <c r="J674">
        <v>0.95593132375690104</v>
      </c>
      <c r="K674">
        <f t="shared" si="115"/>
        <v>4.4510557810717957E-9</v>
      </c>
      <c r="L674">
        <f t="shared" si="116"/>
        <v>8.9810769093112231E-4</v>
      </c>
      <c r="M674" s="16">
        <f t="shared" si="117"/>
        <v>1.176760278374956E-5</v>
      </c>
      <c r="N674" s="16">
        <f t="shared" si="118"/>
        <v>5.6746068001195023E-3</v>
      </c>
      <c r="O674" s="16">
        <f t="shared" si="119"/>
        <v>2.5355496494124219E-2</v>
      </c>
      <c r="P674" s="16">
        <f t="shared" si="120"/>
        <v>8.5669629196394922E-3</v>
      </c>
      <c r="Q674" s="16">
        <f t="shared" si="121"/>
        <v>5.5848303370072988E-2</v>
      </c>
      <c r="R674" s="16">
        <f t="shared" si="122"/>
        <v>5.963680486973451E-3</v>
      </c>
      <c r="S674" s="16">
        <f t="shared" si="123"/>
        <v>3.5434622676020246E-2</v>
      </c>
      <c r="T674" s="16">
        <f t="shared" si="124"/>
        <v>5.5849764652913157E-2</v>
      </c>
      <c r="U674" s="65">
        <f t="shared" si="125"/>
        <v>0.19269343739986305</v>
      </c>
      <c r="V674" s="65"/>
      <c r="W674" s="65"/>
    </row>
    <row r="675" spans="1:23" x14ac:dyDescent="0.25">
      <c r="A675">
        <v>674</v>
      </c>
      <c r="B675">
        <v>5.8645186858925801E-4</v>
      </c>
      <c r="C675" s="16">
        <v>7.8523333463194393E-9</v>
      </c>
      <c r="D675" s="16">
        <v>1.1510585849918999E-3</v>
      </c>
      <c r="E675" s="16">
        <v>1.81537586010259E-5</v>
      </c>
      <c r="F675" s="16">
        <v>8.3418394795079302E-6</v>
      </c>
      <c r="G675" s="16">
        <v>1.4189090707847201E-6</v>
      </c>
      <c r="H675" s="16">
        <v>5.3450270344652603E-4</v>
      </c>
      <c r="J675">
        <v>0.95462833745074405</v>
      </c>
      <c r="K675">
        <f t="shared" si="115"/>
        <v>7.4960599275059646E-9</v>
      </c>
      <c r="L675">
        <f t="shared" si="116"/>
        <v>1.1691533206883544E-3</v>
      </c>
      <c r="M675" s="16">
        <f t="shared" si="117"/>
        <v>3.7504164901617952E-6</v>
      </c>
      <c r="N675" s="16">
        <f t="shared" si="118"/>
        <v>3.685453218984424E-2</v>
      </c>
      <c r="O675" s="16">
        <f t="shared" si="119"/>
        <v>0.17461823645972227</v>
      </c>
      <c r="P675" s="16">
        <f t="shared" si="120"/>
        <v>3.7810473133777001E-2</v>
      </c>
      <c r="Q675" s="16">
        <f t="shared" si="121"/>
        <v>0.47641785238873102</v>
      </c>
      <c r="R675" s="16">
        <f t="shared" si="122"/>
        <v>2.3782165015387893E-2</v>
      </c>
      <c r="S675" s="16">
        <f t="shared" si="123"/>
        <v>8.6028719723540217E-2</v>
      </c>
      <c r="T675" s="16">
        <f t="shared" si="124"/>
        <v>0.47643775659503917</v>
      </c>
      <c r="U675" s="65">
        <f t="shared" si="125"/>
        <v>1.3119497355060417</v>
      </c>
      <c r="V675" s="65"/>
      <c r="W675" s="65"/>
    </row>
    <row r="676" spans="1:23" x14ac:dyDescent="0.25">
      <c r="A676">
        <v>675</v>
      </c>
      <c r="B676">
        <v>4.4631387467016599E-4</v>
      </c>
      <c r="C676" s="16">
        <v>4.3955632048011596E-9</v>
      </c>
      <c r="D676" s="16">
        <v>8.4082047141913001E-4</v>
      </c>
      <c r="E676" s="16">
        <v>7.4477281854549303E-6</v>
      </c>
      <c r="F676" s="16">
        <v>1.08133847492875E-5</v>
      </c>
      <c r="G676" s="16">
        <v>2.5263163967315299E-6</v>
      </c>
      <c r="H676" s="16">
        <v>2.1928101542844399E-4</v>
      </c>
      <c r="J676">
        <v>0.956095509088149</v>
      </c>
      <c r="K676">
        <f t="shared" si="115"/>
        <v>4.2025782400235004E-9</v>
      </c>
      <c r="L676">
        <f t="shared" si="116"/>
        <v>8.649691617512317E-4</v>
      </c>
      <c r="M676" s="16">
        <f t="shared" si="117"/>
        <v>2.7658587589100191E-5</v>
      </c>
      <c r="N676" s="16">
        <f t="shared" si="118"/>
        <v>8.6226041363164432E-3</v>
      </c>
      <c r="O676" s="16">
        <f t="shared" si="119"/>
        <v>4.2562029627609771E-2</v>
      </c>
      <c r="P676" s="16">
        <f t="shared" si="120"/>
        <v>1.6252110972554447E-2</v>
      </c>
      <c r="Q676" s="16">
        <f t="shared" si="121"/>
        <v>9.3984660322514846E-2</v>
      </c>
      <c r="R676" s="16">
        <f t="shared" si="122"/>
        <v>9.2885544467120745E-3</v>
      </c>
      <c r="S676" s="16">
        <f t="shared" si="123"/>
        <v>6.6689046025361784E-2</v>
      </c>
      <c r="T676" s="16">
        <f t="shared" si="124"/>
        <v>9.3987039089395263E-2</v>
      </c>
      <c r="U676" s="65">
        <f t="shared" si="125"/>
        <v>0.33138604462046461</v>
      </c>
      <c r="V676" s="65"/>
      <c r="W676" s="65"/>
    </row>
    <row r="677" spans="1:23" x14ac:dyDescent="0.25">
      <c r="A677">
        <v>676</v>
      </c>
      <c r="B677">
        <v>5.1470796217755301E-4</v>
      </c>
      <c r="C677" s="16">
        <v>5.9998848196638497E-9</v>
      </c>
      <c r="D677" s="16">
        <v>9.9873387517785501E-4</v>
      </c>
      <c r="E677" s="16">
        <v>1.20548728857783E-5</v>
      </c>
      <c r="F677" s="16">
        <v>9.4419477398248007E-6</v>
      </c>
      <c r="G677" s="16">
        <v>1.8539723701585799E-6</v>
      </c>
      <c r="H677" s="16">
        <v>3.5493020650236999E-4</v>
      </c>
      <c r="J677">
        <v>0.95534247924714299</v>
      </c>
      <c r="K677">
        <f t="shared" si="115"/>
        <v>5.73194483881496E-9</v>
      </c>
      <c r="L677">
        <f t="shared" si="116"/>
        <v>1.0194657431428435E-3</v>
      </c>
      <c r="M677" s="16">
        <f t="shared" si="117"/>
        <v>9.9501812122624837E-6</v>
      </c>
      <c r="N677" s="16">
        <f t="shared" si="118"/>
        <v>2.1302281473377965E-3</v>
      </c>
      <c r="O677" s="16">
        <f t="shared" si="119"/>
        <v>6.9525770394669537E-3</v>
      </c>
      <c r="P677" s="16">
        <f t="shared" si="120"/>
        <v>1.3236772916251853E-3</v>
      </c>
      <c r="Q677" s="16">
        <f t="shared" si="121"/>
        <v>1.4978154816409652E-2</v>
      </c>
      <c r="R677" s="16">
        <f t="shared" si="122"/>
        <v>1.8210595751334655E-3</v>
      </c>
      <c r="S677" s="16">
        <f t="shared" si="123"/>
        <v>5.8708498648642861E-3</v>
      </c>
      <c r="T677" s="16">
        <f t="shared" si="124"/>
        <v>1.4978585715610618E-2</v>
      </c>
      <c r="U677" s="65">
        <f t="shared" si="125"/>
        <v>4.8055132450447957E-2</v>
      </c>
      <c r="V677" s="65"/>
      <c r="W677" s="65"/>
    </row>
    <row r="678" spans="1:23" x14ac:dyDescent="0.25">
      <c r="A678">
        <v>677</v>
      </c>
      <c r="B678">
        <v>5.3038554229827895E-4</v>
      </c>
      <c r="C678" s="16">
        <v>6.2472405339066604E-9</v>
      </c>
      <c r="D678" s="16">
        <v>1.0093907545108301E-3</v>
      </c>
      <c r="E678" s="16">
        <v>1.2684462089885E-5</v>
      </c>
      <c r="F678" s="16">
        <v>9.1667902927935699E-6</v>
      </c>
      <c r="G678" s="16">
        <v>1.7807537525139799E-6</v>
      </c>
      <c r="H678" s="16">
        <v>3.7346729466631299E-4</v>
      </c>
      <c r="J678">
        <v>0.95529604817173497</v>
      </c>
      <c r="K678">
        <f t="shared" si="115"/>
        <v>5.9679641940193124E-9</v>
      </c>
      <c r="L678">
        <f t="shared" si="116"/>
        <v>1.0294988416083973E-3</v>
      </c>
      <c r="M678" s="16">
        <f t="shared" si="117"/>
        <v>3.1272242988160607E-5</v>
      </c>
      <c r="N678" s="16">
        <f t="shared" si="118"/>
        <v>6.0870259829341007E-3</v>
      </c>
      <c r="O678" s="16">
        <f t="shared" si="119"/>
        <v>1.6395888618469974E-2</v>
      </c>
      <c r="P678" s="16">
        <f t="shared" si="120"/>
        <v>2.250646546395185E-3</v>
      </c>
      <c r="Q678" s="16">
        <f t="shared" si="121"/>
        <v>3.2762458107696485E-2</v>
      </c>
      <c r="R678" s="16">
        <f t="shared" si="122"/>
        <v>4.9804486031610274E-3</v>
      </c>
      <c r="S678" s="16">
        <f t="shared" si="123"/>
        <v>1.278896440267171E-2</v>
      </c>
      <c r="T678" s="16">
        <f t="shared" si="124"/>
        <v>3.2763320054498522E-2</v>
      </c>
      <c r="U678" s="65">
        <f t="shared" si="125"/>
        <v>0.10802875231582701</v>
      </c>
      <c r="V678" s="65"/>
      <c r="W678" s="65"/>
    </row>
    <row r="679" spans="1:23" x14ac:dyDescent="0.25">
      <c r="A679">
        <v>678</v>
      </c>
      <c r="B679">
        <v>5.2609986702315502E-4</v>
      </c>
      <c r="C679" s="16">
        <v>6.5207325640177899E-9</v>
      </c>
      <c r="D679" s="16">
        <v>1.0634907080047001E-3</v>
      </c>
      <c r="E679" s="16">
        <v>1.3941037486561201E-5</v>
      </c>
      <c r="F679" s="16">
        <v>9.2641580243217196E-6</v>
      </c>
      <c r="G679" s="16">
        <v>1.7070962359238101E-6</v>
      </c>
      <c r="H679" s="16">
        <v>4.10465567359058E-4</v>
      </c>
      <c r="J679">
        <v>0.95503099742349895</v>
      </c>
      <c r="K679">
        <f t="shared" si="115"/>
        <v>6.2275017245457992E-9</v>
      </c>
      <c r="L679">
        <f t="shared" si="116"/>
        <v>1.0837195995567035E-3</v>
      </c>
      <c r="M679" s="16">
        <f t="shared" si="117"/>
        <v>-3.1519865510393337E-5</v>
      </c>
      <c r="N679" s="16">
        <f t="shared" si="118"/>
        <v>4.8036921268625353E-3</v>
      </c>
      <c r="O679" s="16">
        <f t="shared" si="119"/>
        <v>3.1481443397027006E-2</v>
      </c>
      <c r="P679" s="16">
        <f t="shared" si="120"/>
        <v>1.0728877997802378E-2</v>
      </c>
      <c r="Q679" s="16">
        <f t="shared" si="121"/>
        <v>8.8803512831281101E-2</v>
      </c>
      <c r="R679" s="16">
        <f t="shared" si="122"/>
        <v>3.6845029306989793E-3</v>
      </c>
      <c r="S679" s="16">
        <f t="shared" si="123"/>
        <v>2.2432170568757868E-2</v>
      </c>
      <c r="T679" s="16">
        <f t="shared" si="124"/>
        <v>8.8807059597290891E-2</v>
      </c>
      <c r="U679" s="65">
        <f t="shared" si="125"/>
        <v>0.25074125944972075</v>
      </c>
      <c r="V679" s="65"/>
      <c r="W679" s="65"/>
    </row>
    <row r="680" spans="1:23" x14ac:dyDescent="0.25">
      <c r="A680">
        <v>679</v>
      </c>
      <c r="B680">
        <v>3.9595456328593901E-4</v>
      </c>
      <c r="C680" s="16">
        <v>3.45056845799998E-9</v>
      </c>
      <c r="D680" s="16">
        <v>7.4236863421403001E-4</v>
      </c>
      <c r="E680" s="16">
        <v>5.16741484956786E-6</v>
      </c>
      <c r="F680" s="16">
        <v>1.21361748122155E-5</v>
      </c>
      <c r="G680" s="16">
        <v>3.21476906594124E-6</v>
      </c>
      <c r="H680" s="16">
        <v>1.5214183454820499E-4</v>
      </c>
      <c r="J680">
        <v>0.95656392109307398</v>
      </c>
      <c r="K680">
        <f t="shared" si="115"/>
        <v>3.300689294184543E-9</v>
      </c>
      <c r="L680">
        <f t="shared" si="116"/>
        <v>7.6985230233594416E-4</v>
      </c>
      <c r="M680" s="16">
        <f t="shared" si="117"/>
        <v>2.2056824235933788E-5</v>
      </c>
      <c r="N680" s="16">
        <f t="shared" si="118"/>
        <v>3.8108623808557653E-2</v>
      </c>
      <c r="O680" s="16">
        <f t="shared" si="119"/>
        <v>0.14208427663202419</v>
      </c>
      <c r="P680" s="16">
        <f t="shared" si="120"/>
        <v>5.273768384391795E-2</v>
      </c>
      <c r="Q680" s="16">
        <f t="shared" si="121"/>
        <v>0.26923732568437009</v>
      </c>
      <c r="R680" s="16">
        <f t="shared" si="122"/>
        <v>5.3128322226638262E-2</v>
      </c>
      <c r="S680" s="16">
        <f t="shared" si="123"/>
        <v>0.36135594698514073</v>
      </c>
      <c r="T680" s="16">
        <f t="shared" si="124"/>
        <v>0.2692422984912155</v>
      </c>
      <c r="U680" s="65">
        <f t="shared" si="125"/>
        <v>1.1858944776718643</v>
      </c>
      <c r="V680" s="65"/>
      <c r="W680" s="65"/>
    </row>
    <row r="681" spans="1:23" x14ac:dyDescent="0.25">
      <c r="A681">
        <v>680</v>
      </c>
      <c r="B681">
        <v>5.4676309781140505E-4</v>
      </c>
      <c r="C681" s="16">
        <v>6.8601141770228597E-9</v>
      </c>
      <c r="D681" s="16">
        <v>1.07685127232201E-3</v>
      </c>
      <c r="E681" s="16">
        <v>1.4848946035714901E-5</v>
      </c>
      <c r="F681" s="16">
        <v>8.9188050491608999E-6</v>
      </c>
      <c r="G681" s="16">
        <v>1.6228564578357101E-6</v>
      </c>
      <c r="H681" s="16">
        <v>4.3719733823917799E-4</v>
      </c>
      <c r="J681">
        <v>0.95497336939839395</v>
      </c>
      <c r="K681">
        <f t="shared" si="115"/>
        <v>6.551226350089211E-9</v>
      </c>
      <c r="L681">
        <f t="shared" si="116"/>
        <v>1.0963048787639906E-3</v>
      </c>
      <c r="M681" s="16">
        <f t="shared" si="117"/>
        <v>-2.7786831411803612E-6</v>
      </c>
      <c r="N681" s="16">
        <f t="shared" si="118"/>
        <v>1.2389272596922766E-2</v>
      </c>
      <c r="O681" s="16">
        <f t="shared" si="119"/>
        <v>5.6983075108442957E-2</v>
      </c>
      <c r="P681" s="16">
        <f t="shared" si="120"/>
        <v>1.37932116499201E-2</v>
      </c>
      <c r="Q681" s="16">
        <f t="shared" si="121"/>
        <v>0.14633014813113893</v>
      </c>
      <c r="R681" s="16">
        <f t="shared" si="122"/>
        <v>9.1614956688099037E-3</v>
      </c>
      <c r="S681" s="16">
        <f t="shared" si="123"/>
        <v>3.6760276931232828E-2</v>
      </c>
      <c r="T681" s="16">
        <f t="shared" si="124"/>
        <v>0.14633559138698496</v>
      </c>
      <c r="U681" s="65">
        <f t="shared" si="125"/>
        <v>0.42175307147345242</v>
      </c>
      <c r="V681" s="65"/>
      <c r="W681" s="65"/>
    </row>
    <row r="682" spans="1:23" x14ac:dyDescent="0.25">
      <c r="A682">
        <v>681</v>
      </c>
      <c r="B682">
        <v>5.0640354698000003E-4</v>
      </c>
      <c r="C682" s="16">
        <v>5.8496657747574103E-9</v>
      </c>
      <c r="D682" s="16">
        <v>9.8950039133763497E-4</v>
      </c>
      <c r="E682" s="16">
        <v>1.16454999869276E-5</v>
      </c>
      <c r="F682" s="16">
        <v>9.5930508947911699E-6</v>
      </c>
      <c r="G682" s="16">
        <v>1.9014000514611E-6</v>
      </c>
      <c r="H682" s="16">
        <v>3.4287694943096E-4</v>
      </c>
      <c r="J682">
        <v>0.95538455909142905</v>
      </c>
      <c r="K682">
        <f t="shared" si="115"/>
        <v>5.5886803570488315E-9</v>
      </c>
      <c r="L682">
        <f t="shared" si="116"/>
        <v>1.0105820435129037E-3</v>
      </c>
      <c r="M682" s="16">
        <f t="shared" si="117"/>
        <v>2.2250504470964199E-6</v>
      </c>
      <c r="N682" s="16">
        <f t="shared" si="118"/>
        <v>8.5705501687597871E-4</v>
      </c>
      <c r="O682" s="16">
        <f t="shared" si="119"/>
        <v>3.1649051249072165E-3</v>
      </c>
      <c r="P682" s="16">
        <f t="shared" si="120"/>
        <v>7.1828420732427246E-4</v>
      </c>
      <c r="Q682" s="16">
        <f t="shared" si="121"/>
        <v>7.1014419485783443E-3</v>
      </c>
      <c r="R682" s="16">
        <f t="shared" si="122"/>
        <v>7.4820920329901229E-4</v>
      </c>
      <c r="S682" s="16">
        <f t="shared" si="123"/>
        <v>2.8089915702193494E-3</v>
      </c>
      <c r="T682" s="16">
        <f t="shared" si="124"/>
        <v>7.1016545484261688E-3</v>
      </c>
      <c r="U682" s="65">
        <f t="shared" si="125"/>
        <v>2.2500541619630342E-2</v>
      </c>
      <c r="V682" s="65"/>
      <c r="W682" s="65"/>
    </row>
    <row r="683" spans="1:23" x14ac:dyDescent="0.25">
      <c r="A683">
        <v>682</v>
      </c>
      <c r="B683">
        <v>4.2697004468720097E-4</v>
      </c>
      <c r="C683" s="16">
        <v>4.4425856140980998E-9</v>
      </c>
      <c r="D683" s="16">
        <v>8.8937378823901697E-4</v>
      </c>
      <c r="E683" s="16">
        <v>7.9575403313579903E-6</v>
      </c>
      <c r="F683" s="16">
        <v>1.1329721963805099E-5</v>
      </c>
      <c r="G683" s="16">
        <v>2.5010154422683199E-6</v>
      </c>
      <c r="H683" s="16">
        <v>2.34291806563619E-4</v>
      </c>
      <c r="J683">
        <v>0.95584233514249595</v>
      </c>
      <c r="K683">
        <f t="shared" si="115"/>
        <v>4.2464114074499874E-9</v>
      </c>
      <c r="L683">
        <f t="shared" si="116"/>
        <v>9.1452980502328151E-4</v>
      </c>
      <c r="M683" s="16">
        <f t="shared" si="117"/>
        <v>-6.0589715648879484E-5</v>
      </c>
      <c r="N683" s="16">
        <f t="shared" si="118"/>
        <v>1.7470152885123942E-2</v>
      </c>
      <c r="O683" s="16">
        <f t="shared" si="119"/>
        <v>3.9130761502243532E-2</v>
      </c>
      <c r="P683" s="16">
        <f t="shared" si="120"/>
        <v>5.944436786705103E-3</v>
      </c>
      <c r="Q683" s="16">
        <f t="shared" si="121"/>
        <v>6.7134067427220626E-2</v>
      </c>
      <c r="R683" s="16">
        <f t="shared" si="122"/>
        <v>2.2120304226072775E-2</v>
      </c>
      <c r="S683" s="16">
        <f t="shared" si="123"/>
        <v>6.0339490861712745E-2</v>
      </c>
      <c r="T683" s="16">
        <f t="shared" si="124"/>
        <v>6.7135298598940157E-2</v>
      </c>
      <c r="U683" s="65">
        <f t="shared" si="125"/>
        <v>0.27927451228801892</v>
      </c>
      <c r="V683" s="65"/>
      <c r="W683" s="65"/>
    </row>
    <row r="684" spans="1:23" x14ac:dyDescent="0.25">
      <c r="A684">
        <v>683</v>
      </c>
      <c r="B684">
        <v>4.7428763952927897E-4</v>
      </c>
      <c r="C684" s="16">
        <v>5.1879705342519299E-9</v>
      </c>
      <c r="D684" s="16">
        <v>9.3589003272738004E-4</v>
      </c>
      <c r="E684" s="16">
        <v>9.7741407603244405E-6</v>
      </c>
      <c r="F684" s="16">
        <v>1.02189346684737E-5</v>
      </c>
      <c r="G684" s="16">
        <v>2.1426896978081698E-6</v>
      </c>
      <c r="H684" s="16">
        <v>2.8777807087926799E-4</v>
      </c>
      <c r="J684">
        <v>0.95563520044716899</v>
      </c>
      <c r="K684">
        <f t="shared" si="115"/>
        <v>4.9578072614138494E-9</v>
      </c>
      <c r="L684">
        <f t="shared" si="116"/>
        <v>9.5846540379160132E-4</v>
      </c>
      <c r="M684" s="16">
        <f t="shared" si="117"/>
        <v>-9.8901247330433675E-6</v>
      </c>
      <c r="N684" s="16">
        <f t="shared" si="118"/>
        <v>1.2960527523496342E-3</v>
      </c>
      <c r="O684" s="16">
        <f t="shared" si="119"/>
        <v>3.9971395877515725E-3</v>
      </c>
      <c r="P684" s="16">
        <f t="shared" si="120"/>
        <v>8.3119439848189911E-4</v>
      </c>
      <c r="Q684" s="16">
        <f t="shared" si="121"/>
        <v>8.0937700367657989E-3</v>
      </c>
      <c r="R684" s="16">
        <f t="shared" si="122"/>
        <v>1.3036006121908551E-3</v>
      </c>
      <c r="S684" s="16">
        <f t="shared" si="123"/>
        <v>4.5125310969389059E-3</v>
      </c>
      <c r="T684" s="16">
        <f t="shared" si="124"/>
        <v>8.0939726919622042E-3</v>
      </c>
      <c r="U684" s="65">
        <f t="shared" si="125"/>
        <v>2.812826117644087E-2</v>
      </c>
      <c r="V684" s="65"/>
      <c r="W684" s="65"/>
    </row>
    <row r="685" spans="1:23" x14ac:dyDescent="0.25">
      <c r="A685">
        <v>684</v>
      </c>
      <c r="B685">
        <v>5.5825802295098601E-4</v>
      </c>
      <c r="C685" s="16">
        <v>6.7144795263983199E-9</v>
      </c>
      <c r="D685" s="16">
        <v>1.03119046454847E-3</v>
      </c>
      <c r="E685" s="16">
        <v>1.3924535436192501E-5</v>
      </c>
      <c r="F685" s="16">
        <v>8.7169400532714392E-6</v>
      </c>
      <c r="G685" s="16">
        <v>1.6572033297849E-6</v>
      </c>
      <c r="H685" s="16">
        <v>4.0997902955512298E-4</v>
      </c>
      <c r="J685">
        <v>0.95519895990247405</v>
      </c>
      <c r="K685">
        <f t="shared" si="115"/>
        <v>6.4136638599021319E-9</v>
      </c>
      <c r="L685">
        <f t="shared" si="116"/>
        <v>1.0502748335052712E-3</v>
      </c>
      <c r="M685" s="16">
        <f t="shared" si="117"/>
        <v>6.6241212396700683E-5</v>
      </c>
      <c r="N685" s="16">
        <f t="shared" si="118"/>
        <v>1.8136218542919986E-2</v>
      </c>
      <c r="O685" s="16">
        <f t="shared" si="119"/>
        <v>4.5119896743761413E-2</v>
      </c>
      <c r="P685" s="16">
        <f t="shared" si="120"/>
        <v>4.9087478123850427E-3</v>
      </c>
      <c r="Q685" s="16">
        <f t="shared" si="121"/>
        <v>8.7890154337644411E-2</v>
      </c>
      <c r="R685" s="16">
        <f t="shared" si="122"/>
        <v>1.3498476672275299E-2</v>
      </c>
      <c r="S685" s="16">
        <f t="shared" si="123"/>
        <v>3.0493226142062863E-2</v>
      </c>
      <c r="T685" s="16">
        <f t="shared" si="124"/>
        <v>8.7892425359728701E-2</v>
      </c>
      <c r="U685" s="65">
        <f t="shared" si="125"/>
        <v>0.28793914561077771</v>
      </c>
      <c r="V685" s="65"/>
      <c r="W685" s="65"/>
    </row>
    <row r="686" spans="1:23" x14ac:dyDescent="0.25">
      <c r="A686">
        <v>685</v>
      </c>
      <c r="B686" s="16">
        <v>4.7267622434219798E-4</v>
      </c>
      <c r="C686" s="16">
        <v>5.18630407055007E-9</v>
      </c>
      <c r="D686" s="16">
        <v>9.3884676506559E-4</v>
      </c>
      <c r="E686" s="16">
        <v>9.8015316040055294E-6</v>
      </c>
      <c r="F686" s="16">
        <v>1.0255226487419799E-5</v>
      </c>
      <c r="G686" s="16">
        <v>2.1434530648254602E-6</v>
      </c>
      <c r="H686" s="16">
        <v>2.8858457627428799E-4</v>
      </c>
      <c r="J686">
        <v>0.95561985156931895</v>
      </c>
      <c r="K686">
        <f t="shared" si="115"/>
        <v>4.9561351260924123E-9</v>
      </c>
      <c r="L686">
        <f t="shared" si="116"/>
        <v>9.6149548480118448E-4</v>
      </c>
      <c r="M686" s="16">
        <f t="shared" si="117"/>
        <v>-1.614303611678855E-5</v>
      </c>
      <c r="N686" s="16">
        <f t="shared" si="118"/>
        <v>1.5426015668296949E-3</v>
      </c>
      <c r="O686" s="16">
        <f t="shared" si="119"/>
        <v>4.0352787844179592E-3</v>
      </c>
      <c r="P686" s="16">
        <f t="shared" si="120"/>
        <v>6.636936394581992E-4</v>
      </c>
      <c r="Q686" s="16">
        <f t="shared" si="121"/>
        <v>7.6414033488957037E-3</v>
      </c>
      <c r="R686" s="16">
        <f t="shared" si="122"/>
        <v>1.582851344043171E-3</v>
      </c>
      <c r="S686" s="16">
        <f t="shared" si="123"/>
        <v>4.5637555436081481E-3</v>
      </c>
      <c r="T686" s="16">
        <f t="shared" si="124"/>
        <v>7.6415774444806104E-3</v>
      </c>
      <c r="U686" s="65">
        <f t="shared" si="125"/>
        <v>2.7671161671733488E-2</v>
      </c>
      <c r="V686" s="65"/>
      <c r="W686" s="65"/>
    </row>
    <row r="687" spans="1:23" x14ac:dyDescent="0.25">
      <c r="A687">
        <v>686</v>
      </c>
      <c r="B687">
        <v>4.8066938745478497E-4</v>
      </c>
      <c r="C687" s="16">
        <v>5.1725201614054503E-9</v>
      </c>
      <c r="D687" s="16">
        <v>9.2036895212422405E-4</v>
      </c>
      <c r="E687" s="16">
        <v>9.5851374742893093E-6</v>
      </c>
      <c r="F687" s="16">
        <v>1.0075838306458401E-5</v>
      </c>
      <c r="G687" s="16">
        <v>2.1487002397641402E-6</v>
      </c>
      <c r="H687" s="16">
        <v>2.82213070636772E-4</v>
      </c>
      <c r="J687">
        <v>0.95571491210121295</v>
      </c>
      <c r="K687">
        <f t="shared" si="115"/>
        <v>4.9434546513993615E-9</v>
      </c>
      <c r="L687">
        <f t="shared" si="116"/>
        <v>9.4266415645674357E-4</v>
      </c>
      <c r="M687" s="16">
        <f t="shared" si="117"/>
        <v>1.8674618452826387E-5</v>
      </c>
      <c r="N687" s="16">
        <f t="shared" si="118"/>
        <v>5.3036709568454981E-4</v>
      </c>
      <c r="O687" s="16">
        <f t="shared" si="119"/>
        <v>4.3576852007820447E-3</v>
      </c>
      <c r="P687" s="16">
        <f t="shared" si="120"/>
        <v>2.0192988311932445E-3</v>
      </c>
      <c r="Q687" s="16">
        <f t="shared" si="121"/>
        <v>1.1569753673141928E-2</v>
      </c>
      <c r="R687" s="16">
        <f t="shared" si="122"/>
        <v>4.6642016499258952E-4</v>
      </c>
      <c r="S687" s="16">
        <f t="shared" si="123"/>
        <v>4.9236816424683824E-3</v>
      </c>
      <c r="T687" s="16">
        <f t="shared" si="124"/>
        <v>1.157013707390225E-2</v>
      </c>
      <c r="U687" s="65">
        <f t="shared" si="125"/>
        <v>3.5437343682164987E-2</v>
      </c>
      <c r="V687" s="65"/>
      <c r="W687" s="65"/>
    </row>
    <row r="688" spans="1:23" x14ac:dyDescent="0.25">
      <c r="A688">
        <v>687</v>
      </c>
      <c r="B688">
        <v>4.5731045837477601E-4</v>
      </c>
      <c r="C688" s="16">
        <v>4.6892836467148101E-9</v>
      </c>
      <c r="D688" s="16">
        <v>8.7614135584098698E-4</v>
      </c>
      <c r="E688" s="16">
        <v>8.2759788925971499E-6</v>
      </c>
      <c r="F688" s="16">
        <v>1.0570059278014801E-5</v>
      </c>
      <c r="G688" s="16">
        <v>2.36899887795182E-6</v>
      </c>
      <c r="H688" s="16">
        <v>2.4366732228464999E-4</v>
      </c>
      <c r="J688">
        <v>0.95592418147220803</v>
      </c>
      <c r="K688">
        <f t="shared" si="115"/>
        <v>4.4825996316768659E-9</v>
      </c>
      <c r="L688">
        <f t="shared" si="116"/>
        <v>8.9964578399132165E-4</v>
      </c>
      <c r="M688" s="16">
        <f t="shared" si="117"/>
        <v>1.4975132758230341E-5</v>
      </c>
      <c r="N688" s="16">
        <f t="shared" si="118"/>
        <v>4.9712650297778684E-3</v>
      </c>
      <c r="O688" s="16">
        <f t="shared" si="119"/>
        <v>2.3491511021364417E-2</v>
      </c>
      <c r="P688" s="16">
        <f t="shared" si="120"/>
        <v>8.2503466620499778E-3</v>
      </c>
      <c r="Q688" s="16">
        <f t="shared" si="121"/>
        <v>5.2649033875311141E-2</v>
      </c>
      <c r="R688" s="16">
        <f t="shared" si="122"/>
        <v>5.1417785231342049E-3</v>
      </c>
      <c r="S688" s="16">
        <f t="shared" si="123"/>
        <v>3.2360264339399598E-2</v>
      </c>
      <c r="T688" s="16">
        <f t="shared" si="124"/>
        <v>5.2650441590879435E-2</v>
      </c>
      <c r="U688" s="65">
        <f t="shared" si="125"/>
        <v>0.17951464104191667</v>
      </c>
      <c r="V688" s="65"/>
      <c r="W688" s="65"/>
    </row>
    <row r="689" spans="1:23" x14ac:dyDescent="0.25">
      <c r="A689">
        <v>688</v>
      </c>
      <c r="B689">
        <v>4.4441456742119701E-4</v>
      </c>
      <c r="C689" s="16">
        <v>4.5976514700615797E-9</v>
      </c>
      <c r="D689" s="16">
        <v>8.8414051027163696E-4</v>
      </c>
      <c r="E689" s="16">
        <v>8.1874883790208805E-6</v>
      </c>
      <c r="F689" s="16">
        <v>1.0881436626102E-5</v>
      </c>
      <c r="G689" s="16">
        <v>2.4164684101789502E-6</v>
      </c>
      <c r="H689" s="16">
        <v>2.41062026679122E-4</v>
      </c>
      <c r="J689">
        <v>0.95587778895779796</v>
      </c>
      <c r="K689">
        <f t="shared" si="115"/>
        <v>4.3947929216010325E-9</v>
      </c>
      <c r="L689">
        <f t="shared" si="116"/>
        <v>9.083152542825498E-4</v>
      </c>
      <c r="M689" s="16">
        <f t="shared" si="117"/>
        <v>-1.9486119440155834E-5</v>
      </c>
      <c r="N689" s="16">
        <f t="shared" si="118"/>
        <v>9.3544409483103941E-3</v>
      </c>
      <c r="O689" s="16">
        <f t="shared" si="119"/>
        <v>2.8837191231036046E-2</v>
      </c>
      <c r="P689" s="16">
        <f t="shared" si="120"/>
        <v>6.8113208209509713E-3</v>
      </c>
      <c r="Q689" s="16">
        <f t="shared" si="121"/>
        <v>5.6497868124773608E-2</v>
      </c>
      <c r="R689" s="16">
        <f t="shared" si="122"/>
        <v>1.0666134075432307E-2</v>
      </c>
      <c r="S689" s="16">
        <f t="shared" si="123"/>
        <v>4.1425268575107775E-2</v>
      </c>
      <c r="T689" s="16">
        <f t="shared" si="124"/>
        <v>5.6499151843044569E-2</v>
      </c>
      <c r="U689" s="65">
        <f t="shared" si="125"/>
        <v>0.21009137561865568</v>
      </c>
      <c r="V689" s="65"/>
      <c r="W689" s="65"/>
    </row>
    <row r="690" spans="1:23" x14ac:dyDescent="0.25">
      <c r="A690">
        <v>689</v>
      </c>
      <c r="B690">
        <v>4.9676627814222404E-4</v>
      </c>
      <c r="C690" s="16">
        <v>5.5413383379641996E-9</v>
      </c>
      <c r="D690" s="16">
        <v>9.5477871119422904E-4</v>
      </c>
      <c r="E690" s="16">
        <v>1.06485834578653E-5</v>
      </c>
      <c r="F690" s="16">
        <v>9.7640743412474406E-6</v>
      </c>
      <c r="G690" s="16">
        <v>2.0064336816994498E-6</v>
      </c>
      <c r="H690" s="16">
        <v>3.1352436286788399E-4</v>
      </c>
      <c r="J690">
        <v>0.95555152887644002</v>
      </c>
      <c r="K690">
        <f t="shared" si="115"/>
        <v>5.2950343208633221E-9</v>
      </c>
      <c r="L690">
        <f t="shared" si="116"/>
        <v>9.7630775222008542E-4</v>
      </c>
      <c r="M690" s="16">
        <f t="shared" si="117"/>
        <v>1.7224804064362763E-5</v>
      </c>
      <c r="N690" s="16">
        <f t="shared" si="118"/>
        <v>9.3848764496341015E-5</v>
      </c>
      <c r="O690" s="16">
        <f t="shared" si="119"/>
        <v>3.4068506730491631E-7</v>
      </c>
      <c r="P690" s="16">
        <f t="shared" si="120"/>
        <v>8.5187949115458179E-5</v>
      </c>
      <c r="Q690" s="16">
        <f t="shared" si="121"/>
        <v>7.3088998119026858E-5</v>
      </c>
      <c r="R690" s="16">
        <f t="shared" si="122"/>
        <v>1.0026453840259321E-4</v>
      </c>
      <c r="S690" s="16">
        <f t="shared" si="123"/>
        <v>4.726438061732902E-7</v>
      </c>
      <c r="T690" s="16">
        <f t="shared" si="124"/>
        <v>7.3096429250544702E-5</v>
      </c>
      <c r="U690" s="65">
        <f t="shared" si="125"/>
        <v>4.2630000825744216E-4</v>
      </c>
      <c r="V690" s="65"/>
      <c r="W690" s="65"/>
    </row>
    <row r="691" spans="1:23" x14ac:dyDescent="0.25">
      <c r="A691">
        <v>690</v>
      </c>
      <c r="B691">
        <v>4.9303621076072699E-4</v>
      </c>
      <c r="C691" s="16">
        <v>5.4799467565449199E-9</v>
      </c>
      <c r="D691" s="16">
        <v>9.5127365084379995E-4</v>
      </c>
      <c r="E691" s="16">
        <v>1.04923232370996E-5</v>
      </c>
      <c r="F691" s="16">
        <v>9.8365118928452899E-6</v>
      </c>
      <c r="G691" s="16">
        <v>2.0288388995766E-6</v>
      </c>
      <c r="H691" s="16">
        <v>3.08923574214458E-4</v>
      </c>
      <c r="J691">
        <v>0.95556728815516601</v>
      </c>
      <c r="K691">
        <f t="shared" si="115"/>
        <v>5.2364578613863265E-9</v>
      </c>
      <c r="L691">
        <f t="shared" si="116"/>
        <v>9.7297003358231052E-4</v>
      </c>
      <c r="M691" s="16">
        <f t="shared" si="117"/>
        <v>1.3102387939143409E-5</v>
      </c>
      <c r="N691" s="16">
        <f t="shared" si="118"/>
        <v>4.4357390634143538E-6</v>
      </c>
      <c r="O691" s="16">
        <f t="shared" si="119"/>
        <v>1.1028403698264446E-4</v>
      </c>
      <c r="P691" s="16">
        <f t="shared" si="120"/>
        <v>1.6555762280124077E-4</v>
      </c>
      <c r="Q691" s="16">
        <f t="shared" si="121"/>
        <v>5.3351898695620488E-4</v>
      </c>
      <c r="R691" s="16">
        <f t="shared" si="122"/>
        <v>7.1220706365082407E-6</v>
      </c>
      <c r="S691" s="16">
        <f t="shared" si="123"/>
        <v>1.0965272138566084E-4</v>
      </c>
      <c r="T691" s="16">
        <f t="shared" si="124"/>
        <v>5.3354557100282983E-4</v>
      </c>
      <c r="U691" s="65">
        <f t="shared" si="125"/>
        <v>1.4641167488285034E-3</v>
      </c>
      <c r="V691" s="65"/>
      <c r="W691" s="65"/>
    </row>
    <row r="692" spans="1:23" x14ac:dyDescent="0.25">
      <c r="A692">
        <v>691</v>
      </c>
      <c r="B692">
        <v>4.5142454717112597E-4</v>
      </c>
      <c r="C692" s="16">
        <v>4.3792307534386202E-9</v>
      </c>
      <c r="D692" s="16">
        <v>8.2795073463534403E-4</v>
      </c>
      <c r="E692" s="16">
        <v>7.3075878410335802E-6</v>
      </c>
      <c r="F692" s="16">
        <v>1.0684330200019399E-5</v>
      </c>
      <c r="G692" s="16">
        <v>2.5353507026035402E-6</v>
      </c>
      <c r="H692" s="16">
        <v>2.1515477342875399E-4</v>
      </c>
      <c r="J692">
        <v>0.95616281138015602</v>
      </c>
      <c r="K692">
        <f t="shared" si="115"/>
        <v>4.18725758889031E-9</v>
      </c>
      <c r="L692">
        <f t="shared" si="116"/>
        <v>8.5185036650723301E-4</v>
      </c>
      <c r="M692" s="16">
        <f t="shared" si="117"/>
        <v>5.0998727835018995E-5</v>
      </c>
      <c r="N692" s="16">
        <f t="shared" si="118"/>
        <v>6.8013722497694152E-3</v>
      </c>
      <c r="O692" s="16">
        <f t="shared" si="119"/>
        <v>4.378756069321367E-2</v>
      </c>
      <c r="P692" s="16">
        <f t="shared" si="120"/>
        <v>1.9835523873641733E-2</v>
      </c>
      <c r="Q692" s="16">
        <f t="shared" si="121"/>
        <v>0.10215511214775107</v>
      </c>
      <c r="R692" s="16">
        <f t="shared" si="122"/>
        <v>6.9375922269154762E-3</v>
      </c>
      <c r="S692" s="16">
        <f t="shared" si="123"/>
        <v>6.9033251668234333E-2</v>
      </c>
      <c r="T692" s="16">
        <f t="shared" si="124"/>
        <v>0.10215782011799576</v>
      </c>
      <c r="U692" s="65">
        <f t="shared" si="125"/>
        <v>0.35070823297752141</v>
      </c>
      <c r="V692" s="65"/>
      <c r="W692" s="65"/>
    </row>
    <row r="693" spans="1:23" x14ac:dyDescent="0.25">
      <c r="A693">
        <v>692</v>
      </c>
      <c r="B693" s="16">
        <v>3.9727186510329698E-4</v>
      </c>
      <c r="C693" s="16">
        <v>3.6702114208803299E-9</v>
      </c>
      <c r="D693" s="16">
        <v>7.87855142877108E-4</v>
      </c>
      <c r="E693" s="16">
        <v>5.8301014277085402E-6</v>
      </c>
      <c r="F693" s="16">
        <v>1.21215984453542E-5</v>
      </c>
      <c r="G693" s="16">
        <v>3.0239604195714498E-6</v>
      </c>
      <c r="H693" s="16">
        <v>1.7165337924085299E-4</v>
      </c>
      <c r="J693">
        <v>0.956333845516952</v>
      </c>
      <c r="K693">
        <f t="shared" si="115"/>
        <v>3.5099474019907221E-9</v>
      </c>
      <c r="L693">
        <f t="shared" si="116"/>
        <v>8.1511862997596699E-4</v>
      </c>
      <c r="M693" s="16">
        <f t="shared" si="117"/>
        <v>-2.0574899769372971E-5</v>
      </c>
      <c r="N693" s="16">
        <f t="shared" si="118"/>
        <v>3.7070442283891732E-2</v>
      </c>
      <c r="O693" s="16">
        <f t="shared" si="119"/>
        <v>0.11375805219816282</v>
      </c>
      <c r="P693" s="16">
        <f t="shared" si="120"/>
        <v>3.3286429502492658E-2</v>
      </c>
      <c r="Q693" s="16">
        <f t="shared" si="121"/>
        <v>0.2090140168136401</v>
      </c>
      <c r="R693" s="16">
        <f t="shared" si="122"/>
        <v>5.2449202885737872E-2</v>
      </c>
      <c r="S693" s="16">
        <f t="shared" si="123"/>
        <v>0.2561330259553396</v>
      </c>
      <c r="T693" s="16">
        <f t="shared" si="124"/>
        <v>0.20901790036346213</v>
      </c>
      <c r="U693" s="65">
        <f t="shared" si="125"/>
        <v>0.91072907000272685</v>
      </c>
      <c r="V693" s="65"/>
      <c r="W693" s="65"/>
    </row>
    <row r="694" spans="1:23" x14ac:dyDescent="0.25">
      <c r="A694">
        <v>693</v>
      </c>
      <c r="B694" s="16">
        <v>4.5362278570335198E-4</v>
      </c>
      <c r="C694" s="16">
        <v>4.5978233896548599E-9</v>
      </c>
      <c r="D694" s="16">
        <v>8.6583431732774297E-4</v>
      </c>
      <c r="E694" s="16">
        <v>8.0199987406455403E-6</v>
      </c>
      <c r="F694" s="16">
        <v>1.06511022719388E-5</v>
      </c>
      <c r="G694" s="16">
        <v>2.4158503621553702E-6</v>
      </c>
      <c r="H694" s="16">
        <v>2.3613045981345701E-4</v>
      </c>
      <c r="J694">
        <v>0.95597386898999803</v>
      </c>
      <c r="K694">
        <f t="shared" si="115"/>
        <v>4.3953990147410637E-9</v>
      </c>
      <c r="L694">
        <f t="shared" si="116"/>
        <v>8.8954777441038616E-4</v>
      </c>
      <c r="M694" s="16">
        <f t="shared" si="117"/>
        <v>1.7697796996317718E-5</v>
      </c>
      <c r="N694" s="16">
        <f t="shared" si="118"/>
        <v>6.0843850269798388E-3</v>
      </c>
      <c r="O694" s="16">
        <f t="shared" si="119"/>
        <v>2.882664903954971E-2</v>
      </c>
      <c r="P694" s="16">
        <f t="shared" si="120"/>
        <v>1.0307730492948034E-2</v>
      </c>
      <c r="Q694" s="16">
        <f t="shared" si="121"/>
        <v>6.415438121712061E-2</v>
      </c>
      <c r="R694" s="16">
        <f t="shared" si="122"/>
        <v>6.3877187716387318E-3</v>
      </c>
      <c r="S694" s="16">
        <f t="shared" si="123"/>
        <v>4.1300060349522799E-2</v>
      </c>
      <c r="T694" s="16">
        <f t="shared" si="124"/>
        <v>6.4156064498638199E-2</v>
      </c>
      <c r="U694" s="65">
        <f t="shared" si="125"/>
        <v>0.22121698939639792</v>
      </c>
      <c r="V694" s="65"/>
      <c r="W694" s="65"/>
    </row>
    <row r="695" spans="1:23" x14ac:dyDescent="0.25">
      <c r="A695">
        <v>694</v>
      </c>
      <c r="B695" s="16">
        <v>4.45605684469593E-4</v>
      </c>
      <c r="C695" s="16">
        <v>4.6045071279291799E-9</v>
      </c>
      <c r="D695" s="16">
        <v>8.8306725162730598E-4</v>
      </c>
      <c r="E695" s="16">
        <v>8.1898532815944998E-6</v>
      </c>
      <c r="F695" s="16">
        <v>1.08517526564383E-5</v>
      </c>
      <c r="G695" s="16">
        <v>2.4128377822876999E-6</v>
      </c>
      <c r="H695" s="16">
        <v>2.41131642263204E-4</v>
      </c>
      <c r="J695">
        <v>0.955883754254647</v>
      </c>
      <c r="K695">
        <f t="shared" si="115"/>
        <v>4.4013735599372267E-9</v>
      </c>
      <c r="L695">
        <f t="shared" si="116"/>
        <v>9.0717899021534236E-4</v>
      </c>
      <c r="M695" s="16">
        <f t="shared" si="117"/>
        <v>-1.5967621276156383E-5</v>
      </c>
      <c r="N695" s="16">
        <f t="shared" si="118"/>
        <v>8.8919976268051724E-3</v>
      </c>
      <c r="O695" s="16">
        <f t="shared" si="119"/>
        <v>2.8418293004036199E-2</v>
      </c>
      <c r="P695" s="16">
        <f t="shared" si="120"/>
        <v>6.9963928404787592E-3</v>
      </c>
      <c r="Q695" s="16">
        <f t="shared" si="121"/>
        <v>5.6393242659524598E-2</v>
      </c>
      <c r="R695" s="16">
        <f t="shared" si="122"/>
        <v>1.0053530976213237E-2</v>
      </c>
      <c r="S695" s="16">
        <f t="shared" si="123"/>
        <v>4.069246529194339E-2</v>
      </c>
      <c r="T695" s="16">
        <f t="shared" si="124"/>
        <v>5.6394545998423445E-2</v>
      </c>
      <c r="U695" s="65">
        <f t="shared" si="125"/>
        <v>0.20784046839742482</v>
      </c>
      <c r="V695" s="65"/>
      <c r="W695" s="65"/>
    </row>
    <row r="696" spans="1:23" x14ac:dyDescent="0.25">
      <c r="A696">
        <v>695</v>
      </c>
      <c r="B696">
        <v>5.4855193479491702E-4</v>
      </c>
      <c r="C696" s="16">
        <v>7.0078615738004697E-9</v>
      </c>
      <c r="D696" s="16">
        <v>1.0969562047005799E-3</v>
      </c>
      <c r="E696" s="16">
        <v>1.5448586134028701E-5</v>
      </c>
      <c r="F696" s="16">
        <v>8.8976757380632694E-6</v>
      </c>
      <c r="G696" s="16">
        <v>1.5889915538513599E-6</v>
      </c>
      <c r="H696" s="16">
        <v>4.5485296350883901E-4</v>
      </c>
      <c r="J696">
        <v>0.95487678716015401</v>
      </c>
      <c r="K696">
        <f t="shared" si="115"/>
        <v>6.6916443444536932E-9</v>
      </c>
      <c r="L696">
        <f t="shared" si="116"/>
        <v>1.1163335398689841E-3</v>
      </c>
      <c r="M696" s="16">
        <f t="shared" si="117"/>
        <v>-1.9229670279149941E-5</v>
      </c>
      <c r="N696" s="16">
        <f t="shared" si="118"/>
        <v>1.321188334096992E-2</v>
      </c>
      <c r="O696" s="16">
        <f t="shared" si="119"/>
        <v>7.0431643223092685E-2</v>
      </c>
      <c r="P696" s="16">
        <f t="shared" si="120"/>
        <v>1.9128913954774052E-2</v>
      </c>
      <c r="Q696" s="16">
        <f t="shared" si="121"/>
        <v>0.19216084138332154</v>
      </c>
      <c r="R696" s="16">
        <f t="shared" si="122"/>
        <v>9.5761918681253558E-3</v>
      </c>
      <c r="S696" s="16">
        <f t="shared" si="123"/>
        <v>4.3512396197022227E-2</v>
      </c>
      <c r="T696" s="16">
        <f t="shared" si="124"/>
        <v>0.1921685206996058</v>
      </c>
      <c r="U696" s="65">
        <f t="shared" si="125"/>
        <v>0.54019039066691155</v>
      </c>
      <c r="V696" s="65"/>
      <c r="W696" s="65"/>
    </row>
    <row r="697" spans="1:23" x14ac:dyDescent="0.25">
      <c r="A697">
        <v>696</v>
      </c>
      <c r="B697">
        <v>4.6662839911352101E-4</v>
      </c>
      <c r="C697" s="16">
        <v>4.7955028336586499E-9</v>
      </c>
      <c r="D697" s="16">
        <v>8.7811788875123697E-4</v>
      </c>
      <c r="E697" s="16">
        <v>8.4824318593266497E-6</v>
      </c>
      <c r="F697" s="16">
        <v>1.0359506214978999E-5</v>
      </c>
      <c r="G697" s="16">
        <v>2.3165546479517498E-6</v>
      </c>
      <c r="H697" s="16">
        <v>2.4974587175718402E-4</v>
      </c>
      <c r="J697">
        <v>0.95591877629639199</v>
      </c>
      <c r="K697">
        <f t="shared" si="115"/>
        <v>4.584111200476857E-9</v>
      </c>
      <c r="L697">
        <f t="shared" si="116"/>
        <v>9.01148660326313E-4</v>
      </c>
      <c r="M697" s="16">
        <f t="shared" si="117"/>
        <v>3.2108137900728988E-5</v>
      </c>
      <c r="N697" s="16">
        <f t="shared" si="118"/>
        <v>2.6592889960621291E-3</v>
      </c>
      <c r="O697" s="16">
        <f t="shared" si="119"/>
        <v>1.7980050486054295E-2</v>
      </c>
      <c r="P697" s="16">
        <f t="shared" si="120"/>
        <v>7.8819555474871159E-3</v>
      </c>
      <c r="Q697" s="16">
        <f t="shared" si="121"/>
        <v>4.4197363345364386E-2</v>
      </c>
      <c r="R697" s="16">
        <f t="shared" si="122"/>
        <v>2.5359345803688841E-3</v>
      </c>
      <c r="S697" s="16">
        <f t="shared" si="123"/>
        <v>2.3645067082053724E-2</v>
      </c>
      <c r="T697" s="16">
        <f t="shared" si="124"/>
        <v>4.419866834998492E-2</v>
      </c>
      <c r="U697" s="65">
        <f t="shared" si="125"/>
        <v>0.14309832838737546</v>
      </c>
      <c r="V697" s="65"/>
      <c r="W697" s="65"/>
    </row>
    <row r="698" spans="1:23" x14ac:dyDescent="0.25">
      <c r="A698">
        <v>697</v>
      </c>
      <c r="B698">
        <v>5.4943895493711904E-4</v>
      </c>
      <c r="C698" s="16">
        <v>6.8218758718835097E-9</v>
      </c>
      <c r="D698" s="16">
        <v>1.0653491079168501E-3</v>
      </c>
      <c r="E698" s="16">
        <v>1.46103215057301E-5</v>
      </c>
      <c r="F698" s="16">
        <v>8.8707180875204506E-6</v>
      </c>
      <c r="G698" s="16">
        <v>1.6317423469213199E-6</v>
      </c>
      <c r="H698" s="16">
        <v>4.3017128181263602E-4</v>
      </c>
      <c r="J698">
        <v>0.95502998252606996</v>
      </c>
      <c r="K698">
        <f t="shared" si="115"/>
        <v>6.5150959947199266E-9</v>
      </c>
      <c r="L698">
        <f t="shared" si="116"/>
        <v>1.0847154645629404E-3</v>
      </c>
      <c r="M698" s="16">
        <f t="shared" si="117"/>
        <v>1.4162445311297686E-5</v>
      </c>
      <c r="N698" s="16">
        <f t="shared" si="118"/>
        <v>1.3629591943735487E-2</v>
      </c>
      <c r="O698" s="16">
        <f t="shared" si="119"/>
        <v>5.3734345214891704E-2</v>
      </c>
      <c r="P698" s="16">
        <f t="shared" si="120"/>
        <v>1.1132096732687214E-2</v>
      </c>
      <c r="Q698" s="16">
        <f t="shared" si="121"/>
        <v>0.12982601858572262</v>
      </c>
      <c r="R698" s="16">
        <f t="shared" si="122"/>
        <v>1.0118604651582954E-2</v>
      </c>
      <c r="S698" s="16">
        <f t="shared" si="123"/>
        <v>3.5082804949923017E-2</v>
      </c>
      <c r="T698" s="16">
        <f t="shared" si="124"/>
        <v>0.1298305225739374</v>
      </c>
      <c r="U698" s="65">
        <f t="shared" si="125"/>
        <v>0.38335398465248038</v>
      </c>
      <c r="V698" s="65"/>
      <c r="W698" s="65"/>
    </row>
    <row r="699" spans="1:23" x14ac:dyDescent="0.25">
      <c r="A699">
        <v>698</v>
      </c>
      <c r="B699">
        <v>5.6573435539248196E-4</v>
      </c>
      <c r="C699" s="16">
        <v>7.5047620864834406E-9</v>
      </c>
      <c r="D699" s="16">
        <v>1.14014671842496E-3</v>
      </c>
      <c r="E699" s="16">
        <v>1.7187524266418601E-5</v>
      </c>
      <c r="F699" s="16">
        <v>8.6436230898940898E-6</v>
      </c>
      <c r="G699" s="16">
        <v>1.4844672324376201E-6</v>
      </c>
      <c r="H699" s="16">
        <v>5.0605355110707796E-4</v>
      </c>
      <c r="J699">
        <v>0.95467449666096005</v>
      </c>
      <c r="K699">
        <f t="shared" si="115"/>
        <v>7.1646049674738354E-9</v>
      </c>
      <c r="L699">
        <f t="shared" si="116"/>
        <v>1.1589109270750992E-3</v>
      </c>
      <c r="M699" s="16">
        <f t="shared" si="117"/>
        <v>-2.7442216290135371E-5</v>
      </c>
      <c r="N699" s="16">
        <f t="shared" si="118"/>
        <v>2.2459990602257372E-2</v>
      </c>
      <c r="O699" s="16">
        <f t="shared" si="119"/>
        <v>0.12610560989079453</v>
      </c>
      <c r="P699" s="16">
        <f t="shared" si="120"/>
        <v>3.3535113670365407E-2</v>
      </c>
      <c r="Q699" s="16">
        <f t="shared" si="121"/>
        <v>0.36032135080482047</v>
      </c>
      <c r="R699" s="16">
        <f t="shared" si="122"/>
        <v>1.528106539181304E-2</v>
      </c>
      <c r="S699" s="16">
        <f t="shared" si="123"/>
        <v>6.7941038312539323E-2</v>
      </c>
      <c r="T699" s="16">
        <f t="shared" si="124"/>
        <v>0.36033686529015196</v>
      </c>
      <c r="U699" s="65">
        <f t="shared" si="125"/>
        <v>0.98598103396274206</v>
      </c>
      <c r="V699" s="65"/>
      <c r="W699" s="65"/>
    </row>
    <row r="700" spans="1:23" x14ac:dyDescent="0.25">
      <c r="A700">
        <v>699</v>
      </c>
      <c r="B700">
        <v>4.9022568836313196E-4</v>
      </c>
      <c r="C700" s="16">
        <v>5.9348084399326702E-9</v>
      </c>
      <c r="D700" s="16">
        <v>1.0382286730584601E-3</v>
      </c>
      <c r="E700" s="16">
        <v>1.2390002704382899E-5</v>
      </c>
      <c r="F700" s="16">
        <v>9.9320796502854796E-6</v>
      </c>
      <c r="G700" s="16">
        <v>1.87516662440425E-6</v>
      </c>
      <c r="H700" s="16">
        <v>3.6479810859659997E-4</v>
      </c>
      <c r="J700">
        <v>0.95513992943403103</v>
      </c>
      <c r="K700">
        <f t="shared" si="115"/>
        <v>5.6685725145217822E-9</v>
      </c>
      <c r="L700">
        <f t="shared" si="116"/>
        <v>1.0599620641749954E-3</v>
      </c>
      <c r="M700" s="16">
        <f t="shared" si="117"/>
        <v>-7.9510687448731528E-5</v>
      </c>
      <c r="N700" s="16">
        <f t="shared" si="118"/>
        <v>1.3005576148148657E-5</v>
      </c>
      <c r="O700" s="16">
        <f t="shared" si="119"/>
        <v>5.1310657853478473E-3</v>
      </c>
      <c r="P700" s="16">
        <f t="shared" si="120"/>
        <v>5.9854946975625295E-3</v>
      </c>
      <c r="Q700" s="16">
        <f t="shared" si="121"/>
        <v>2.3589270013096186E-2</v>
      </c>
      <c r="R700" s="16">
        <f t="shared" si="122"/>
        <v>4.929395567268801E-5</v>
      </c>
      <c r="S700" s="16">
        <f t="shared" si="123"/>
        <v>4.3646616816687507E-3</v>
      </c>
      <c r="T700" s="16">
        <f t="shared" si="124"/>
        <v>2.3590519580660656E-2</v>
      </c>
      <c r="U700" s="65">
        <f t="shared" si="125"/>
        <v>6.2723311290156805E-2</v>
      </c>
      <c r="V700" s="65"/>
      <c r="W700" s="65"/>
    </row>
    <row r="701" spans="1:23" x14ac:dyDescent="0.25">
      <c r="A701">
        <v>700</v>
      </c>
      <c r="B701">
        <v>5.1485646780996205E-4</v>
      </c>
      <c r="C701" s="16">
        <v>6.24689925321211E-9</v>
      </c>
      <c r="D701" s="16">
        <v>1.0405525061174901E-3</v>
      </c>
      <c r="E701" s="16">
        <v>1.30706928495076E-5</v>
      </c>
      <c r="F701" s="16">
        <v>9.4570686411079693E-6</v>
      </c>
      <c r="G701" s="16">
        <v>1.78149108852741E-6</v>
      </c>
      <c r="H701" s="16">
        <v>3.8483963382509602E-4</v>
      </c>
      <c r="J701">
        <v>0.95513832280599098</v>
      </c>
      <c r="K701">
        <f t="shared" si="115"/>
        <v>5.9666528754510123E-9</v>
      </c>
      <c r="L701">
        <f t="shared" si="116"/>
        <v>1.0612418875889801E-3</v>
      </c>
      <c r="M701" s="16">
        <f t="shared" si="117"/>
        <v>-3.1528951969056014E-5</v>
      </c>
      <c r="N701" s="16">
        <f t="shared" si="118"/>
        <v>2.158181806248884E-3</v>
      </c>
      <c r="O701" s="16">
        <f t="shared" si="119"/>
        <v>1.6380110928134885E-2</v>
      </c>
      <c r="P701" s="16">
        <f t="shared" si="120"/>
        <v>6.3644354245309051E-3</v>
      </c>
      <c r="Q701" s="16">
        <f t="shared" si="121"/>
        <v>4.7073622908161056E-2</v>
      </c>
      <c r="R701" s="16">
        <f t="shared" si="122"/>
        <v>1.6925617350313454E-3</v>
      </c>
      <c r="S701" s="16">
        <f t="shared" si="123"/>
        <v>1.2706039699192271E-2</v>
      </c>
      <c r="T701" s="16">
        <f t="shared" si="124"/>
        <v>4.7075493297292617E-2</v>
      </c>
      <c r="U701" s="65">
        <f t="shared" si="125"/>
        <v>0.13345044579859197</v>
      </c>
      <c r="V701" s="65"/>
      <c r="W701" s="65"/>
    </row>
    <row r="702" spans="1:23" x14ac:dyDescent="0.25">
      <c r="A702">
        <v>701</v>
      </c>
      <c r="B702">
        <v>4.9537094560166898E-4</v>
      </c>
      <c r="C702" s="16">
        <v>5.5760540653987898E-9</v>
      </c>
      <c r="D702" s="16">
        <v>9.6366788453931698E-4</v>
      </c>
      <c r="E702" s="16">
        <v>1.08139758751395E-5</v>
      </c>
      <c r="F702" s="16">
        <v>9.7955951119482801E-6</v>
      </c>
      <c r="G702" s="16">
        <v>1.9941433530041298E-6</v>
      </c>
      <c r="H702" s="16">
        <v>3.1839411791855199E-4</v>
      </c>
      <c r="J702">
        <v>0.95550713752239003</v>
      </c>
      <c r="K702">
        <f t="shared" si="115"/>
        <v>5.3279594586992832E-9</v>
      </c>
      <c r="L702">
        <f t="shared" si="116"/>
        <v>9.8524764206215222E-4</v>
      </c>
      <c r="M702" s="16">
        <f t="shared" si="117"/>
        <v>5.4942491411856079E-6</v>
      </c>
      <c r="N702" s="16">
        <f t="shared" si="118"/>
        <v>4.6943263969079438E-5</v>
      </c>
      <c r="O702" s="16">
        <f t="shared" si="119"/>
        <v>4.6952677306982696E-5</v>
      </c>
      <c r="P702" s="16">
        <f t="shared" si="120"/>
        <v>2.992244393330258E-11</v>
      </c>
      <c r="Q702" s="16">
        <f t="shared" si="121"/>
        <v>4.692078347785094E-5</v>
      </c>
      <c r="R702" s="16">
        <f t="shared" si="122"/>
        <v>4.647563010757818E-5</v>
      </c>
      <c r="S702" s="16">
        <f t="shared" si="123"/>
        <v>4.6358933175483473E-5</v>
      </c>
      <c r="T702" s="16">
        <f t="shared" si="124"/>
        <v>4.6920598935740947E-5</v>
      </c>
      <c r="U702" s="65">
        <f t="shared" si="125"/>
        <v>2.8057191689515959E-4</v>
      </c>
      <c r="V702" s="65"/>
      <c r="W702" s="65"/>
    </row>
    <row r="703" spans="1:23" x14ac:dyDescent="0.25">
      <c r="A703">
        <v>702</v>
      </c>
      <c r="B703">
        <v>4.13938001922178E-4</v>
      </c>
      <c r="C703" s="16">
        <v>3.8979372357581603E-9</v>
      </c>
      <c r="D703" s="16">
        <v>8.0330479734654601E-4</v>
      </c>
      <c r="E703" s="16">
        <v>6.3123042572614403E-6</v>
      </c>
      <c r="F703" s="16">
        <v>1.16408001750454E-5</v>
      </c>
      <c r="G703" s="16">
        <v>2.84773102013864E-6</v>
      </c>
      <c r="H703" s="16">
        <v>1.8585080427828901E-4</v>
      </c>
      <c r="J703">
        <v>0.95626628823724402</v>
      </c>
      <c r="K703">
        <f t="shared" si="115"/>
        <v>3.7274659722201993E-9</v>
      </c>
      <c r="L703">
        <f t="shared" si="116"/>
        <v>8.2943023077953972E-4</v>
      </c>
      <c r="M703" s="16">
        <f t="shared" si="117"/>
        <v>-1.5542269351836633E-6</v>
      </c>
      <c r="N703" s="16">
        <f t="shared" si="118"/>
        <v>2.517381991498897E-2</v>
      </c>
      <c r="O703" s="16">
        <f t="shared" si="119"/>
        <v>8.7711085827369709E-2</v>
      </c>
      <c r="P703" s="16">
        <f t="shared" si="120"/>
        <v>2.7693499911714048E-2</v>
      </c>
      <c r="Q703" s="16">
        <f t="shared" si="121"/>
        <v>0.16997839364372902</v>
      </c>
      <c r="R703" s="16">
        <f t="shared" si="122"/>
        <v>3.2497061699913246E-2</v>
      </c>
      <c r="S703" s="16">
        <f t="shared" si="123"/>
        <v>0.17499504639796568</v>
      </c>
      <c r="T703" s="16">
        <f t="shared" si="124"/>
        <v>0.16998188009658788</v>
      </c>
      <c r="U703" s="65">
        <f t="shared" si="125"/>
        <v>0.68803078749226854</v>
      </c>
      <c r="V703" s="65"/>
      <c r="W703" s="65"/>
    </row>
    <row r="704" spans="1:23" x14ac:dyDescent="0.25">
      <c r="A704">
        <v>703</v>
      </c>
      <c r="B704" s="16">
        <v>3.9799843414170403E-4</v>
      </c>
      <c r="C704" s="16">
        <v>3.7971701140077102E-9</v>
      </c>
      <c r="D704" s="16">
        <v>8.1412519276176604E-4</v>
      </c>
      <c r="E704" s="16">
        <v>6.2310457621647902E-6</v>
      </c>
      <c r="F704" s="16">
        <v>1.21142166073454E-5</v>
      </c>
      <c r="G704" s="16">
        <v>2.9237312140120198E-6</v>
      </c>
      <c r="H704" s="16">
        <v>1.8345845167502399E-4</v>
      </c>
      <c r="J704">
        <v>0.95620171016088595</v>
      </c>
      <c r="K704">
        <f t="shared" si="115"/>
        <v>3.630860556785979E-9</v>
      </c>
      <c r="L704">
        <f t="shared" si="116"/>
        <v>8.4127356002035487E-4</v>
      </c>
      <c r="M704" s="16">
        <f t="shared" si="117"/>
        <v>-4.5276691736946774E-5</v>
      </c>
      <c r="N704" s="16">
        <f t="shared" si="118"/>
        <v>3.650395921661858E-2</v>
      </c>
      <c r="O704" s="16">
        <f t="shared" si="119"/>
        <v>9.8819573139346653E-2</v>
      </c>
      <c r="P704" s="16">
        <f t="shared" si="120"/>
        <v>2.4082495177168029E-2</v>
      </c>
      <c r="Q704" s="16">
        <f t="shared" si="121"/>
        <v>0.1762740581445294</v>
      </c>
      <c r="R704" s="16">
        <f t="shared" si="122"/>
        <v>5.2106946125678177E-2</v>
      </c>
      <c r="S704" s="16">
        <f t="shared" si="123"/>
        <v>0.20809681688631509</v>
      </c>
      <c r="T704" s="16">
        <f t="shared" si="124"/>
        <v>0.17627726876202798</v>
      </c>
      <c r="U704" s="65">
        <f t="shared" si="125"/>
        <v>0.77216111745168392</v>
      </c>
      <c r="V704" s="65"/>
      <c r="W704" s="65"/>
    </row>
    <row r="705" spans="1:23" x14ac:dyDescent="0.25">
      <c r="A705">
        <v>704</v>
      </c>
      <c r="B705">
        <v>4.6801235658131999E-4</v>
      </c>
      <c r="C705" s="16">
        <v>4.8331107611766799E-9</v>
      </c>
      <c r="D705" s="16">
        <v>8.8247485817787203E-4</v>
      </c>
      <c r="E705" s="16">
        <v>8.5909637429619308E-6</v>
      </c>
      <c r="F705" s="16">
        <v>1.03308834596937E-5</v>
      </c>
      <c r="G705" s="16">
        <v>2.2986390371646399E-6</v>
      </c>
      <c r="H705" s="16">
        <v>2.52941396129383E-4</v>
      </c>
      <c r="J705">
        <v>0.95589767932270697</v>
      </c>
      <c r="K705">
        <f t="shared" si="115"/>
        <v>4.6199593605183902E-9</v>
      </c>
      <c r="L705">
        <f t="shared" si="116"/>
        <v>9.0543043102366287E-4</v>
      </c>
      <c r="M705" s="16">
        <f t="shared" si="117"/>
        <v>3.0594282138977124E-5</v>
      </c>
      <c r="N705" s="16">
        <f t="shared" si="118"/>
        <v>2.3770863770810361E-3</v>
      </c>
      <c r="O705" s="16">
        <f t="shared" si="119"/>
        <v>1.620502374618361E-2</v>
      </c>
      <c r="P705" s="16">
        <f t="shared" si="120"/>
        <v>7.0996072947983237E-3</v>
      </c>
      <c r="Q705" s="16">
        <f t="shared" si="121"/>
        <v>4.0050688693656328E-2</v>
      </c>
      <c r="R705" s="16">
        <f t="shared" si="122"/>
        <v>2.2520701512279326E-3</v>
      </c>
      <c r="S705" s="16">
        <f t="shared" si="123"/>
        <v>2.0980532479692598E-2</v>
      </c>
      <c r="T705" s="16">
        <f t="shared" si="124"/>
        <v>4.0051883024385365E-2</v>
      </c>
      <c r="U705" s="65">
        <f t="shared" si="125"/>
        <v>0.12901689176702519</v>
      </c>
      <c r="V705" s="65"/>
      <c r="W705" s="65"/>
    </row>
    <row r="706" spans="1:23" x14ac:dyDescent="0.25">
      <c r="A706">
        <v>705</v>
      </c>
      <c r="B706">
        <v>4.8133786479165103E-4</v>
      </c>
      <c r="C706" s="16">
        <v>5.3037229830993097E-9</v>
      </c>
      <c r="D706" s="16">
        <v>9.4289722460338705E-4</v>
      </c>
      <c r="E706" s="16">
        <v>1.0066317622313301E-5</v>
      </c>
      <c r="F706" s="16">
        <v>1.00721892989608E-5</v>
      </c>
      <c r="G706" s="16">
        <v>2.0960763850770202E-6</v>
      </c>
      <c r="H706" s="16">
        <v>2.9638066493750198E-4</v>
      </c>
      <c r="J706">
        <v>0.95560367880390396</v>
      </c>
      <c r="K706">
        <f t="shared" si="115"/>
        <v>5.068257194006516E-9</v>
      </c>
      <c r="L706">
        <f t="shared" si="116"/>
        <v>9.6513237586340252E-4</v>
      </c>
      <c r="M706" s="16">
        <f t="shared" si="117"/>
        <v>-2.4566462801004654E-6</v>
      </c>
      <c r="N706" s="16">
        <f t="shared" si="118"/>
        <v>4.6963252363472265E-4</v>
      </c>
      <c r="O706" s="16">
        <f t="shared" si="119"/>
        <v>1.7911386134209803E-3</v>
      </c>
      <c r="P706" s="16">
        <f t="shared" si="120"/>
        <v>4.6479503564575105E-4</v>
      </c>
      <c r="Q706" s="16">
        <f t="shared" si="121"/>
        <v>3.9390510526801249E-3</v>
      </c>
      <c r="R706" s="16">
        <f t="shared" si="122"/>
        <v>4.5057649668007262E-4</v>
      </c>
      <c r="S706" s="16">
        <f t="shared" si="123"/>
        <v>1.9324309974477151E-3</v>
      </c>
      <c r="T706" s="16">
        <f t="shared" si="124"/>
        <v>3.9391612615022288E-3</v>
      </c>
      <c r="U706" s="65">
        <f t="shared" si="125"/>
        <v>1.2986785981011596E-2</v>
      </c>
      <c r="V706" s="65"/>
      <c r="W706" s="65"/>
    </row>
    <row r="707" spans="1:23" x14ac:dyDescent="0.25">
      <c r="A707">
        <v>706</v>
      </c>
      <c r="B707">
        <v>4.1341470743446401E-4</v>
      </c>
      <c r="C707" s="16">
        <v>4.1176195772906401E-9</v>
      </c>
      <c r="D707" s="16">
        <v>8.5060305971152003E-4</v>
      </c>
      <c r="E707" s="16">
        <v>7.0568902945136601E-6</v>
      </c>
      <c r="F707" s="16">
        <v>1.16811634526649E-5</v>
      </c>
      <c r="G707" s="16">
        <v>2.6972583768380402E-6</v>
      </c>
      <c r="H707" s="16">
        <v>2.0777383540378301E-4</v>
      </c>
      <c r="J707">
        <v>0.956028120052413</v>
      </c>
      <c r="K707">
        <f t="shared" ref="K707:K770" si="126">C707*J707</f>
        <v>3.9365601035681821E-9</v>
      </c>
      <c r="L707">
        <f t="shared" ref="L707:L770" si="127">SUM($Z$9*B707,$AA$9*C707,$AB$9*D707,$AC$9*E707,$AD$9*F707,$AE$9*G707)</f>
        <v>8.7665852737411052E-4</v>
      </c>
      <c r="M707" s="16">
        <f t="shared" ref="M707:M770" si="128">$Z$8*B707+$AA$8*C707+$AB$8*D707+$AD$8*F707+$AE$8*G707</f>
        <v>-4.9829112505182525E-5</v>
      </c>
      <c r="N707" s="16">
        <f t="shared" si="118"/>
        <v>2.5512460372508473E-2</v>
      </c>
      <c r="O707" s="16">
        <f t="shared" si="119"/>
        <v>6.5788740935488366E-2</v>
      </c>
      <c r="P707" s="16">
        <f t="shared" si="120"/>
        <v>1.3766895024240446E-2</v>
      </c>
      <c r="Q707" s="16">
        <f t="shared" si="121"/>
        <v>0.11762064823400209</v>
      </c>
      <c r="R707" s="16">
        <f t="shared" si="122"/>
        <v>3.3989301706134768E-2</v>
      </c>
      <c r="S707" s="16">
        <f t="shared" si="123"/>
        <v>0.11791022034623723</v>
      </c>
      <c r="T707" s="16">
        <f t="shared" si="124"/>
        <v>0.11762288411958444</v>
      </c>
      <c r="U707" s="65">
        <f t="shared" si="125"/>
        <v>0.49221115073819582</v>
      </c>
      <c r="V707" s="65"/>
      <c r="W707" s="65"/>
    </row>
    <row r="708" spans="1:23" x14ac:dyDescent="0.25">
      <c r="A708">
        <v>707</v>
      </c>
      <c r="B708">
        <v>4.8813935067367999E-4</v>
      </c>
      <c r="C708" s="16">
        <v>4.8516764337769199E-9</v>
      </c>
      <c r="D708" s="16">
        <v>8.4862693966329303E-4</v>
      </c>
      <c r="E708" s="16">
        <v>8.2965143637631892E-6</v>
      </c>
      <c r="F708" s="16">
        <v>9.8886296471818895E-6</v>
      </c>
      <c r="G708" s="16">
        <v>2.2889147985936701E-6</v>
      </c>
      <c r="H708" s="16">
        <v>2.4427159279194602E-4</v>
      </c>
      <c r="J708">
        <v>0.95607606650479704</v>
      </c>
      <c r="K708">
        <f t="shared" si="126"/>
        <v>4.6385717207594592E-9</v>
      </c>
      <c r="L708">
        <f t="shared" si="127"/>
        <v>8.7068826207981672E-4</v>
      </c>
      <c r="M708" s="16">
        <f t="shared" si="128"/>
        <v>1.0559043926754326E-4</v>
      </c>
      <c r="N708" s="16">
        <f t="shared" ref="N708:N771" si="129">(B708-$B$2)^2/$B$2/$B$2</f>
        <v>6.1573027054065817E-5</v>
      </c>
      <c r="O708" s="16">
        <f t="shared" ref="O708:O771" si="130">(C708-$C$2)^2/$C$2/$C$2</f>
        <v>1.5362760542736355E-2</v>
      </c>
      <c r="P708" s="16">
        <f t="shared" ref="P708:P771" si="131">(D708-$D$2)^2/$D$2/$D$2</f>
        <v>1.4252306616895385E-2</v>
      </c>
      <c r="Q708" s="16">
        <f t="shared" ref="Q708:Q771" si="132">(E708-$E$2)^2/$E$2/$E$2</f>
        <v>5.1775266190008752E-2</v>
      </c>
      <c r="R708" s="16">
        <f t="shared" ref="R708:R771" si="133">(F708-$F$2)^2/$F$2/$F$2</f>
        <v>6.8410348832962521E-6</v>
      </c>
      <c r="S708" s="16">
        <f t="shared" ref="S708:S771" si="134">(G708-$G$2)^2/$G$2/$G$2</f>
        <v>1.9600948016490878E-2</v>
      </c>
      <c r="T708" s="16">
        <f t="shared" ref="T708:T771" si="135">(H708-$H$2)^2/$H$2/$H$2</f>
        <v>5.177716876098741E-2</v>
      </c>
      <c r="U708" s="65">
        <f t="shared" ref="U708:U771" si="136">SUM(N708:T708)</f>
        <v>0.15283686418905612</v>
      </c>
      <c r="V708" s="65"/>
      <c r="W708" s="65"/>
    </row>
    <row r="709" spans="1:23" x14ac:dyDescent="0.25">
      <c r="A709">
        <v>708</v>
      </c>
      <c r="B709">
        <v>5.1843785409540503E-4</v>
      </c>
      <c r="C709" s="16">
        <v>6.1494438752185798E-9</v>
      </c>
      <c r="D709" s="16">
        <v>1.01667868787228E-3</v>
      </c>
      <c r="E709" s="16">
        <v>1.25749117693353E-5</v>
      </c>
      <c r="F709" s="16">
        <v>9.3815119848799395E-6</v>
      </c>
      <c r="G709" s="16">
        <v>1.8092383905629399E-6</v>
      </c>
      <c r="H709" s="16">
        <v>3.7024195887742499E-4</v>
      </c>
      <c r="J709">
        <v>0.95525607771277898</v>
      </c>
      <c r="K709">
        <f t="shared" si="126"/>
        <v>5.8742936363561723E-9</v>
      </c>
      <c r="L709">
        <f t="shared" si="127"/>
        <v>1.0372448007887277E-3</v>
      </c>
      <c r="M709" s="16">
        <f t="shared" si="128"/>
        <v>-3.6909259791762608E-7</v>
      </c>
      <c r="N709" s="16">
        <f t="shared" si="129"/>
        <v>2.8875013598466644E-3</v>
      </c>
      <c r="O709" s="16">
        <f t="shared" si="130"/>
        <v>1.2185415026191483E-2</v>
      </c>
      <c r="P709" s="16">
        <f t="shared" si="131"/>
        <v>3.0254004767537664E-3</v>
      </c>
      <c r="Q709" s="16">
        <f t="shared" si="132"/>
        <v>2.9174073665902935E-2</v>
      </c>
      <c r="R709" s="16">
        <f t="shared" si="133"/>
        <v>2.3815864902615746E-3</v>
      </c>
      <c r="S709" s="16">
        <f t="shared" si="134"/>
        <v>9.7814894880077514E-3</v>
      </c>
      <c r="T709" s="16">
        <f t="shared" si="135"/>
        <v>2.9175034361738735E-2</v>
      </c>
      <c r="U709" s="65">
        <f t="shared" si="136"/>
        <v>8.861050086870291E-2</v>
      </c>
      <c r="V709" s="65"/>
      <c r="W709" s="65"/>
    </row>
    <row r="710" spans="1:23" x14ac:dyDescent="0.25">
      <c r="A710">
        <v>709</v>
      </c>
      <c r="B710">
        <v>5.1724967356852497E-4</v>
      </c>
      <c r="C710" s="16">
        <v>6.4245686160690598E-9</v>
      </c>
      <c r="D710" s="16">
        <v>1.0658077293366299E-3</v>
      </c>
      <c r="E710" s="16">
        <v>1.3764919775974401E-5</v>
      </c>
      <c r="F710" s="16">
        <v>9.4239298322207303E-6</v>
      </c>
      <c r="G710" s="16">
        <v>1.73270542107861E-6</v>
      </c>
      <c r="H710" s="16">
        <v>4.05280195692917E-4</v>
      </c>
      <c r="J710">
        <v>0.95501654133365899</v>
      </c>
      <c r="K710">
        <f t="shared" si="126"/>
        <v>6.1355692992790454E-9</v>
      </c>
      <c r="L710">
        <f t="shared" si="127"/>
        <v>1.086381869853534E-3</v>
      </c>
      <c r="M710" s="16">
        <f t="shared" si="128"/>
        <v>-5.1882522716484032E-5</v>
      </c>
      <c r="N710" s="16">
        <f t="shared" si="129"/>
        <v>2.6337911267973199E-3</v>
      </c>
      <c r="O710" s="16">
        <f t="shared" si="130"/>
        <v>2.5621143010835422E-2</v>
      </c>
      <c r="P710" s="16">
        <f t="shared" si="131"/>
        <v>1.1232748503470266E-2</v>
      </c>
      <c r="Q710" s="16">
        <f t="shared" si="132"/>
        <v>7.9299407365953103E-2</v>
      </c>
      <c r="R710" s="16">
        <f t="shared" si="133"/>
        <v>1.9803144111214602E-3</v>
      </c>
      <c r="S710" s="16">
        <f t="shared" si="134"/>
        <v>1.8774198614731969E-2</v>
      </c>
      <c r="T710" s="16">
        <f t="shared" si="135"/>
        <v>7.9302818221813356E-2</v>
      </c>
      <c r="U710" s="65">
        <f t="shared" si="136"/>
        <v>0.21884442125472292</v>
      </c>
      <c r="V710" s="65"/>
      <c r="W710" s="65"/>
    </row>
    <row r="711" spans="1:23" x14ac:dyDescent="0.25">
      <c r="A711">
        <v>710</v>
      </c>
      <c r="B711">
        <v>4.5433301515219001E-4</v>
      </c>
      <c r="C711" s="16">
        <v>5.1949087691742296E-9</v>
      </c>
      <c r="D711" s="16">
        <v>9.7933127013829602E-4</v>
      </c>
      <c r="E711" s="16">
        <v>1.02363537356621E-5</v>
      </c>
      <c r="F711" s="16">
        <v>1.0689808673153799E-5</v>
      </c>
      <c r="G711" s="16">
        <v>2.1409164604111999E-6</v>
      </c>
      <c r="H711" s="16">
        <v>3.0138755981815398E-4</v>
      </c>
      <c r="J711">
        <v>0.95541176843377595</v>
      </c>
      <c r="K711">
        <f t="shared" si="126"/>
        <v>4.963276974008881E-9</v>
      </c>
      <c r="L711">
        <f t="shared" si="127"/>
        <v>1.0028466090362454E-3</v>
      </c>
      <c r="M711" s="16">
        <f t="shared" si="128"/>
        <v>-9.4180578731865568E-5</v>
      </c>
      <c r="N711" s="16">
        <f t="shared" si="129"/>
        <v>5.8612670513795914E-3</v>
      </c>
      <c r="O711" s="16">
        <f t="shared" si="130"/>
        <v>3.8402955614325412E-3</v>
      </c>
      <c r="P711" s="16">
        <f t="shared" si="131"/>
        <v>2.6400939862368473E-4</v>
      </c>
      <c r="Q711" s="16">
        <f t="shared" si="132"/>
        <v>2.2024640545586483E-3</v>
      </c>
      <c r="R711" s="16">
        <f t="shared" si="133"/>
        <v>7.0304328308988528E-3</v>
      </c>
      <c r="S711" s="16">
        <f t="shared" si="134"/>
        <v>4.3946567790919813E-3</v>
      </c>
      <c r="T711" s="16">
        <f t="shared" si="135"/>
        <v>2.2023833887344626E-3</v>
      </c>
      <c r="U711" s="65">
        <f t="shared" si="136"/>
        <v>2.5795509064719765E-2</v>
      </c>
      <c r="V711" s="65"/>
      <c r="W711" s="65"/>
    </row>
    <row r="712" spans="1:23" x14ac:dyDescent="0.25">
      <c r="A712">
        <v>711</v>
      </c>
      <c r="B712">
        <v>5.1623197232144604E-4</v>
      </c>
      <c r="C712" s="16">
        <v>5.7605349512360197E-9</v>
      </c>
      <c r="D712" s="16">
        <v>9.55092855733198E-4</v>
      </c>
      <c r="E712" s="16">
        <v>1.10735997359806E-5</v>
      </c>
      <c r="F712" s="16">
        <v>9.3953677787135106E-6</v>
      </c>
      <c r="G712" s="16">
        <v>1.9300592120799199E-6</v>
      </c>
      <c r="H712" s="16">
        <v>3.2603802307455102E-4</v>
      </c>
      <c r="J712">
        <v>0.95555763364964497</v>
      </c>
      <c r="K712">
        <f t="shared" si="126"/>
        <v>5.5045231465591641E-9</v>
      </c>
      <c r="L712">
        <f t="shared" si="127"/>
        <v>9.7580788996775366E-4</v>
      </c>
      <c r="M712" s="16">
        <f t="shared" si="128"/>
        <v>5.6656054675138312E-5</v>
      </c>
      <c r="N712" s="16">
        <f t="shared" si="129"/>
        <v>2.425757165821127E-3</v>
      </c>
      <c r="O712" s="16">
        <f t="shared" si="130"/>
        <v>1.6130979393308533E-3</v>
      </c>
      <c r="P712" s="16">
        <f t="shared" si="131"/>
        <v>7.9276678539711199E-5</v>
      </c>
      <c r="Q712" s="16">
        <f t="shared" si="132"/>
        <v>9.6239587908500553E-4</v>
      </c>
      <c r="R712" s="16">
        <f t="shared" si="133"/>
        <v>2.2464425855474295E-3</v>
      </c>
      <c r="S712" s="16">
        <f t="shared" si="134"/>
        <v>1.4997114565867412E-3</v>
      </c>
      <c r="T712" s="16">
        <f t="shared" si="135"/>
        <v>9.6236410308734037E-4</v>
      </c>
      <c r="U712" s="65">
        <f t="shared" si="136"/>
        <v>9.789045807998208E-3</v>
      </c>
      <c r="V712" s="65"/>
      <c r="W712" s="65"/>
    </row>
    <row r="713" spans="1:23" x14ac:dyDescent="0.25">
      <c r="A713">
        <v>712</v>
      </c>
      <c r="B713">
        <v>4.22413287442822E-4</v>
      </c>
      <c r="C713" s="16">
        <v>4.0999847105939498E-9</v>
      </c>
      <c r="D713" s="16">
        <v>8.2846426398258601E-4</v>
      </c>
      <c r="E713" s="16">
        <v>6.84557441035493E-6</v>
      </c>
      <c r="F713" s="16">
        <v>1.1420052263155799E-5</v>
      </c>
      <c r="G713" s="16">
        <v>2.7081434318646098E-6</v>
      </c>
      <c r="H713" s="16">
        <v>2.0155190681307001E-4</v>
      </c>
      <c r="J713">
        <v>0.95614453688066403</v>
      </c>
      <c r="K713">
        <f t="shared" si="126"/>
        <v>3.9201779823286554E-9</v>
      </c>
      <c r="L713">
        <f t="shared" si="127"/>
        <v>8.540084119560517E-4</v>
      </c>
      <c r="M713" s="16">
        <f t="shared" si="128"/>
        <v>-9.1818370704076574E-6</v>
      </c>
      <c r="N713" s="16">
        <f t="shared" si="129"/>
        <v>2.0004257405129712E-2</v>
      </c>
      <c r="O713" s="16">
        <f t="shared" si="130"/>
        <v>6.7432371434188468E-2</v>
      </c>
      <c r="P713" s="16">
        <f t="shared" si="131"/>
        <v>1.9685705545269151E-2</v>
      </c>
      <c r="Q713" s="16">
        <f t="shared" si="132"/>
        <v>0.13150306989406388</v>
      </c>
      <c r="R713" s="16">
        <f t="shared" si="133"/>
        <v>2.4928500150855494E-2</v>
      </c>
      <c r="S713" s="16">
        <f t="shared" si="134"/>
        <v>0.12166278132022799</v>
      </c>
      <c r="T713" s="16">
        <f t="shared" si="135"/>
        <v>0.1315058688785295</v>
      </c>
      <c r="U713" s="65">
        <f t="shared" si="136"/>
        <v>0.51672255462826422</v>
      </c>
      <c r="V713" s="65"/>
      <c r="W713" s="65"/>
    </row>
    <row r="714" spans="1:23" x14ac:dyDescent="0.25">
      <c r="A714">
        <v>713</v>
      </c>
      <c r="B714" s="16">
        <v>4.5896270555587798E-4</v>
      </c>
      <c r="C714" s="16">
        <v>4.6390542797387603E-9</v>
      </c>
      <c r="D714" s="16">
        <v>8.6337395112289297E-4</v>
      </c>
      <c r="E714" s="16">
        <v>8.0691948362945405E-6</v>
      </c>
      <c r="F714" s="16">
        <v>1.0525728573075101E-5</v>
      </c>
      <c r="G714" s="16">
        <v>2.3942975487780202E-6</v>
      </c>
      <c r="H714" s="16">
        <v>2.3757889250462799E-4</v>
      </c>
      <c r="J714">
        <v>0.95598880454636603</v>
      </c>
      <c r="K714">
        <f t="shared" si="126"/>
        <v>4.4348839551131606E-9</v>
      </c>
      <c r="L714">
        <f t="shared" si="127"/>
        <v>8.8681506676354142E-4</v>
      </c>
      <c r="M714" s="16">
        <f t="shared" si="128"/>
        <v>3.1110344348214485E-5</v>
      </c>
      <c r="N714" s="16">
        <f t="shared" si="129"/>
        <v>4.5089845007420257E-3</v>
      </c>
      <c r="O714" s="16">
        <f t="shared" si="130"/>
        <v>2.6354009498250119E-2</v>
      </c>
      <c r="P714" s="16">
        <f t="shared" si="131"/>
        <v>1.0832668599357073E-2</v>
      </c>
      <c r="Q714" s="16">
        <f t="shared" si="132"/>
        <v>6.1855013952490878E-2</v>
      </c>
      <c r="R714" s="16">
        <f t="shared" si="133"/>
        <v>4.5173820494408216E-3</v>
      </c>
      <c r="S714" s="16">
        <f t="shared" si="134"/>
        <v>3.7052283017814151E-2</v>
      </c>
      <c r="T714" s="16">
        <f t="shared" si="135"/>
        <v>6.1856729560123128E-2</v>
      </c>
      <c r="U714" s="65">
        <f t="shared" si="136"/>
        <v>0.20697707117821823</v>
      </c>
      <c r="V714" s="65"/>
      <c r="W714" s="65"/>
    </row>
    <row r="715" spans="1:23" x14ac:dyDescent="0.25">
      <c r="A715">
        <v>714</v>
      </c>
      <c r="B715">
        <v>4.5378171328632399E-4</v>
      </c>
      <c r="C715" s="16">
        <v>4.5545708825001196E-9</v>
      </c>
      <c r="D715" s="16">
        <v>8.5721474364204803E-4</v>
      </c>
      <c r="E715" s="16">
        <v>7.86622800980983E-6</v>
      </c>
      <c r="F715" s="16">
        <v>1.06431267766473E-5</v>
      </c>
      <c r="G715" s="16">
        <v>2.4385529552393901E-6</v>
      </c>
      <c r="H715" s="16">
        <v>2.3160293916148599E-4</v>
      </c>
      <c r="J715">
        <v>0.95601708691729004</v>
      </c>
      <c r="K715">
        <f t="shared" si="126"/>
        <v>4.3542475872460752E-9</v>
      </c>
      <c r="L715">
        <f t="shared" si="127"/>
        <v>8.8093499557969951E-4</v>
      </c>
      <c r="M715" s="16">
        <f t="shared" si="128"/>
        <v>2.6628430992948517E-5</v>
      </c>
      <c r="N715" s="16">
        <f t="shared" si="129"/>
        <v>6.0340961040416851E-3</v>
      </c>
      <c r="O715" s="16">
        <f t="shared" si="130"/>
        <v>3.1539666788842811E-2</v>
      </c>
      <c r="P715" s="16">
        <f t="shared" si="131"/>
        <v>1.2203950770620054E-2</v>
      </c>
      <c r="Q715" s="16">
        <f t="shared" si="132"/>
        <v>7.1611999254564643E-2</v>
      </c>
      <c r="R715" s="16">
        <f t="shared" si="133"/>
        <v>6.2591142442472991E-3</v>
      </c>
      <c r="S715" s="16">
        <f t="shared" si="134"/>
        <v>4.6023671056949281E-2</v>
      </c>
      <c r="T715" s="16">
        <f t="shared" si="135"/>
        <v>7.1613903242103399E-2</v>
      </c>
      <c r="U715" s="65">
        <f t="shared" si="136"/>
        <v>0.24528640146136918</v>
      </c>
      <c r="V715" s="65"/>
      <c r="W715" s="65"/>
    </row>
    <row r="716" spans="1:23" x14ac:dyDescent="0.25">
      <c r="A716">
        <v>715</v>
      </c>
      <c r="B716">
        <v>4.4603768089719701E-4</v>
      </c>
      <c r="C716" s="16">
        <v>4.4917863646761597E-9</v>
      </c>
      <c r="D716" s="16">
        <v>8.6015103383605795E-4</v>
      </c>
      <c r="E716" s="16">
        <v>7.7840397933023308E-6</v>
      </c>
      <c r="F716" s="16">
        <v>1.0829772009236501E-5</v>
      </c>
      <c r="G716" s="16">
        <v>2.4727428229270799E-6</v>
      </c>
      <c r="H716" s="16">
        <v>2.2918313691702101E-4</v>
      </c>
      <c r="J716">
        <v>0.95599846198850302</v>
      </c>
      <c r="K716">
        <f t="shared" si="126"/>
        <v>4.2941408562113378E-9</v>
      </c>
      <c r="L716">
        <f t="shared" si="127"/>
        <v>8.8427882889109341E-4</v>
      </c>
      <c r="M716" s="16">
        <f t="shared" si="128"/>
        <v>7.7965329033006106E-6</v>
      </c>
      <c r="N716" s="16">
        <f t="shared" si="129"/>
        <v>8.7271745377581599E-3</v>
      </c>
      <c r="O716" s="16">
        <f t="shared" si="130"/>
        <v>3.5694895717521671E-2</v>
      </c>
      <c r="P716" s="16">
        <f t="shared" si="131"/>
        <v>1.1540026586427374E-2</v>
      </c>
      <c r="Q716" s="16">
        <f t="shared" si="132"/>
        <v>7.5766101800987903E-2</v>
      </c>
      <c r="R716" s="16">
        <f t="shared" si="133"/>
        <v>9.611579525722053E-3</v>
      </c>
      <c r="S716" s="16">
        <f t="shared" si="134"/>
        <v>5.3619888088398002E-2</v>
      </c>
      <c r="T716" s="16">
        <f t="shared" si="135"/>
        <v>7.5767969766873208E-2</v>
      </c>
      <c r="U716" s="65">
        <f t="shared" si="136"/>
        <v>0.27072763602368838</v>
      </c>
      <c r="V716" s="65"/>
      <c r="W716" s="65"/>
    </row>
    <row r="717" spans="1:23" x14ac:dyDescent="0.25">
      <c r="A717">
        <v>716</v>
      </c>
      <c r="B717">
        <v>5.6379886083660904E-4</v>
      </c>
      <c r="C717" s="16">
        <v>7.1989359929451998E-9</v>
      </c>
      <c r="D717" s="16">
        <v>1.0963512002340899E-3</v>
      </c>
      <c r="E717" s="16">
        <v>1.58613286968147E-5</v>
      </c>
      <c r="F717" s="16">
        <v>8.6564303407426194E-6</v>
      </c>
      <c r="G717" s="16">
        <v>1.5467890423042199E-6</v>
      </c>
      <c r="H717" s="16">
        <v>4.6700531371039403E-4</v>
      </c>
      <c r="J717">
        <v>0.95488456636085695</v>
      </c>
      <c r="K717">
        <f t="shared" si="126"/>
        <v>6.8741528738830419E-9</v>
      </c>
      <c r="L717">
        <f t="shared" si="127"/>
        <v>1.1152036510218865E-3</v>
      </c>
      <c r="M717" s="16">
        <f t="shared" si="128"/>
        <v>1.2394070651331607E-5</v>
      </c>
      <c r="N717" s="16">
        <f t="shared" si="129"/>
        <v>2.1296336578073342E-2</v>
      </c>
      <c r="O717" s="16">
        <f t="shared" si="130"/>
        <v>8.9934833902199585E-2</v>
      </c>
      <c r="P717" s="16">
        <f t="shared" si="131"/>
        <v>1.8955646431708432E-2</v>
      </c>
      <c r="Q717" s="16">
        <f t="shared" si="132"/>
        <v>0.22732917836932426</v>
      </c>
      <c r="R717" s="16">
        <f t="shared" si="133"/>
        <v>1.4961710184493035E-2</v>
      </c>
      <c r="S717" s="16">
        <f t="shared" si="134"/>
        <v>5.2723225157513251E-2</v>
      </c>
      <c r="T717" s="16">
        <f t="shared" si="135"/>
        <v>0.22733764687388244</v>
      </c>
      <c r="U717" s="65">
        <f t="shared" si="136"/>
        <v>0.65253857749719435</v>
      </c>
      <c r="V717" s="65"/>
      <c r="W717" s="65"/>
    </row>
    <row r="718" spans="1:23" x14ac:dyDescent="0.25">
      <c r="A718">
        <v>717</v>
      </c>
      <c r="B718">
        <v>4.7992296469680598E-4</v>
      </c>
      <c r="C718" s="16">
        <v>5.3736052534544598E-9</v>
      </c>
      <c r="D718" s="16">
        <v>9.5848726254640297E-4</v>
      </c>
      <c r="E718" s="16">
        <v>1.0365773137659701E-5</v>
      </c>
      <c r="F718" s="16">
        <v>1.0109126515461701E-5</v>
      </c>
      <c r="G718" s="16">
        <v>2.0691826746100802E-6</v>
      </c>
      <c r="H718" s="16">
        <v>3.05197702750795E-4</v>
      </c>
      <c r="J718">
        <v>0.95552612000803205</v>
      </c>
      <c r="K718">
        <f t="shared" si="126"/>
        <v>5.1346201782881176E-9</v>
      </c>
      <c r="L718">
        <f t="shared" si="127"/>
        <v>9.8076932464668284E-4</v>
      </c>
      <c r="M718" s="16">
        <f t="shared" si="128"/>
        <v>-2.0923395253071022E-5</v>
      </c>
      <c r="N718" s="16">
        <f t="shared" si="129"/>
        <v>6.0254635846138018E-4</v>
      </c>
      <c r="O718" s="16">
        <f t="shared" si="130"/>
        <v>8.8229215235565556E-4</v>
      </c>
      <c r="P718" s="16">
        <f t="shared" si="131"/>
        <v>2.8959272739982514E-5</v>
      </c>
      <c r="Q718" s="16">
        <f t="shared" si="132"/>
        <v>1.2166596325256642E-3</v>
      </c>
      <c r="R718" s="16">
        <f t="shared" si="133"/>
        <v>6.2359474983166962E-4</v>
      </c>
      <c r="S718" s="16">
        <f t="shared" si="134"/>
        <v>9.3421322505443443E-4</v>
      </c>
      <c r="T718" s="16">
        <f t="shared" si="135"/>
        <v>1.2166727735771555E-3</v>
      </c>
      <c r="U718" s="65">
        <f t="shared" si="136"/>
        <v>5.504938164545942E-3</v>
      </c>
      <c r="V718" s="65"/>
      <c r="W718" s="65"/>
    </row>
    <row r="719" spans="1:23" x14ac:dyDescent="0.25">
      <c r="A719">
        <v>718</v>
      </c>
      <c r="B719" s="16">
        <v>6.2445727437566599E-4</v>
      </c>
      <c r="C719" s="16">
        <v>8.4689265037378896E-9</v>
      </c>
      <c r="D719" s="16">
        <v>1.16623156800576E-3</v>
      </c>
      <c r="E719" s="16">
        <v>1.9834549823996001E-5</v>
      </c>
      <c r="F719" s="16">
        <v>7.8386774626116203E-6</v>
      </c>
      <c r="G719" s="16">
        <v>1.3157906851800499E-6</v>
      </c>
      <c r="H719" s="16">
        <v>5.8399074647677595E-4</v>
      </c>
      <c r="J719">
        <v>0.95456592243911897</v>
      </c>
      <c r="K719">
        <f t="shared" si="126"/>
        <v>8.0841486401096612E-9</v>
      </c>
      <c r="L719">
        <f t="shared" si="127"/>
        <v>1.1832162446896598E-3</v>
      </c>
      <c r="M719" s="16">
        <f t="shared" si="128"/>
        <v>6.5698304061672305E-5</v>
      </c>
      <c r="N719" s="16">
        <f t="shared" si="129"/>
        <v>7.2480540415057373E-2</v>
      </c>
      <c r="O719" s="16">
        <f t="shared" si="130"/>
        <v>0.28006316044394314</v>
      </c>
      <c r="P719" s="16">
        <f t="shared" si="131"/>
        <v>4.418155981682078E-2</v>
      </c>
      <c r="Q719" s="16">
        <f t="shared" si="132"/>
        <v>0.71693921782790293</v>
      </c>
      <c r="R719" s="16">
        <f t="shared" si="133"/>
        <v>4.2119617288181824E-2</v>
      </c>
      <c r="S719" s="16">
        <f t="shared" si="134"/>
        <v>0.11879400544636287</v>
      </c>
      <c r="T719" s="16">
        <f t="shared" si="135"/>
        <v>0.7169678230101989</v>
      </c>
      <c r="U719" s="65">
        <f t="shared" si="136"/>
        <v>1.9915459242484679</v>
      </c>
      <c r="V719" s="65"/>
      <c r="W719" s="65"/>
    </row>
    <row r="720" spans="1:23" x14ac:dyDescent="0.25">
      <c r="A720">
        <v>719</v>
      </c>
      <c r="B720">
        <v>5.4042758368794499E-4</v>
      </c>
      <c r="C720" s="16">
        <v>7.1778390818508498E-9</v>
      </c>
      <c r="D720" s="16">
        <v>1.1416257223930101E-3</v>
      </c>
      <c r="E720" s="16">
        <v>1.6459560176163999E-5</v>
      </c>
      <c r="F720" s="16">
        <v>9.0496549717810103E-6</v>
      </c>
      <c r="G720" s="16">
        <v>1.5521328137194201E-6</v>
      </c>
      <c r="H720" s="16">
        <v>4.8462012296653198E-4</v>
      </c>
      <c r="J720">
        <v>0.95465930484748596</v>
      </c>
      <c r="K720">
        <f t="shared" si="126"/>
        <v>6.8523908681868492E-9</v>
      </c>
      <c r="L720">
        <f t="shared" si="127"/>
        <v>1.1612699873112097E-3</v>
      </c>
      <c r="M720" s="16">
        <f t="shared" si="128"/>
        <v>-8.041481993531972E-5</v>
      </c>
      <c r="N720" s="16">
        <f t="shared" si="129"/>
        <v>9.688474378069075E-3</v>
      </c>
      <c r="O720" s="16">
        <f t="shared" si="130"/>
        <v>8.7664527638991255E-2</v>
      </c>
      <c r="P720" s="16">
        <f t="shared" si="131"/>
        <v>3.4099576758662827E-2</v>
      </c>
      <c r="Q720" s="16">
        <f t="shared" si="132"/>
        <v>0.28354522706891988</v>
      </c>
      <c r="R720" s="16">
        <f t="shared" si="133"/>
        <v>6.7977932496623514E-3</v>
      </c>
      <c r="S720" s="16">
        <f t="shared" si="134"/>
        <v>5.1508071840537212E-2</v>
      </c>
      <c r="T720" s="16">
        <f t="shared" si="135"/>
        <v>0.28355865115032203</v>
      </c>
      <c r="U720" s="65">
        <f t="shared" si="136"/>
        <v>0.75686232208516468</v>
      </c>
      <c r="V720" s="65"/>
      <c r="W720" s="65"/>
    </row>
    <row r="721" spans="1:23" x14ac:dyDescent="0.25">
      <c r="A721">
        <v>720</v>
      </c>
      <c r="B721">
        <v>4.9240087563062296E-4</v>
      </c>
      <c r="C721" s="16">
        <v>5.2712879543189098E-9</v>
      </c>
      <c r="D721" s="16">
        <v>9.1547019593205903E-4</v>
      </c>
      <c r="E721" s="16">
        <v>9.7168123399878097E-6</v>
      </c>
      <c r="F721" s="16">
        <v>9.8331161300788594E-6</v>
      </c>
      <c r="G721" s="16">
        <v>2.1082995128013301E-6</v>
      </c>
      <c r="H721" s="16">
        <v>2.8608986460811102E-4</v>
      </c>
      <c r="J721">
        <v>0.955744249414196</v>
      </c>
      <c r="K721">
        <f t="shared" si="126"/>
        <v>5.0380031493466195E-9</v>
      </c>
      <c r="L721">
        <f t="shared" si="127"/>
        <v>9.3723945641706373E-4</v>
      </c>
      <c r="M721" s="16">
        <f t="shared" si="128"/>
        <v>4.7562294844182147E-5</v>
      </c>
      <c r="N721" s="16">
        <f t="shared" si="129"/>
        <v>6.6387926840557407E-7</v>
      </c>
      <c r="O721" s="16">
        <f t="shared" si="130"/>
        <v>2.3211723289384423E-3</v>
      </c>
      <c r="P721" s="16">
        <f t="shared" si="131"/>
        <v>2.5020033870547572E-3</v>
      </c>
      <c r="Q721" s="16">
        <f t="shared" si="132"/>
        <v>9.0826661319233122E-3</v>
      </c>
      <c r="R721" s="16">
        <f t="shared" si="133"/>
        <v>9.0782877535123363E-6</v>
      </c>
      <c r="S721" s="16">
        <f t="shared" si="134"/>
        <v>2.5047225527240233E-3</v>
      </c>
      <c r="T721" s="16">
        <f t="shared" si="135"/>
        <v>9.0830586075248583E-3</v>
      </c>
      <c r="U721" s="65">
        <f t="shared" si="136"/>
        <v>2.5503365175187313E-2</v>
      </c>
      <c r="V721" s="65"/>
      <c r="W721" s="65"/>
    </row>
    <row r="722" spans="1:23" x14ac:dyDescent="0.25">
      <c r="A722">
        <v>721</v>
      </c>
      <c r="B722">
        <v>4.8409716394539601E-4</v>
      </c>
      <c r="C722" s="16">
        <v>5.1149324039566098E-9</v>
      </c>
      <c r="D722" s="16">
        <v>9.0331133144071695E-4</v>
      </c>
      <c r="E722" s="16">
        <v>9.3045592355067708E-6</v>
      </c>
      <c r="F722" s="16">
        <v>9.9965319705892906E-6</v>
      </c>
      <c r="G722" s="16">
        <v>2.17246594043741E-6</v>
      </c>
      <c r="H722" s="16">
        <v>2.7395184358827902E-4</v>
      </c>
      <c r="J722">
        <v>0.95580112471305401</v>
      </c>
      <c r="K722">
        <f t="shared" si="126"/>
        <v>4.8888581445329725E-9</v>
      </c>
      <c r="L722">
        <f t="shared" si="127"/>
        <v>9.2547174638992901E-4</v>
      </c>
      <c r="M722" s="16">
        <f t="shared" si="128"/>
        <v>4.2722581500863021E-5</v>
      </c>
      <c r="N722" s="16">
        <f t="shared" si="129"/>
        <v>2.580095251914755E-4</v>
      </c>
      <c r="O722" s="16">
        <f t="shared" si="130"/>
        <v>5.838674968969392E-3</v>
      </c>
      <c r="P722" s="16">
        <f t="shared" si="131"/>
        <v>3.9234235455576569E-3</v>
      </c>
      <c r="Q722" s="16">
        <f t="shared" si="132"/>
        <v>1.7872055281812266E-2</v>
      </c>
      <c r="R722" s="16">
        <f t="shared" si="133"/>
        <v>1.8376064293896044E-4</v>
      </c>
      <c r="S722" s="16">
        <f t="shared" si="134"/>
        <v>6.7249110857228889E-3</v>
      </c>
      <c r="T722" s="16">
        <f t="shared" si="135"/>
        <v>1.7872707560735411E-2</v>
      </c>
      <c r="U722" s="65">
        <f t="shared" si="136"/>
        <v>5.2673542610928048E-2</v>
      </c>
      <c r="V722" s="65"/>
      <c r="W722" s="65"/>
    </row>
    <row r="723" spans="1:23" x14ac:dyDescent="0.25">
      <c r="A723">
        <v>722</v>
      </c>
      <c r="B723" s="16">
        <v>4.1793811678472802E-4</v>
      </c>
      <c r="C723" s="16">
        <v>3.7147231409636601E-9</v>
      </c>
      <c r="D723" s="16">
        <v>7.5738404743079198E-4</v>
      </c>
      <c r="E723" s="16">
        <v>5.6747232787351399E-6</v>
      </c>
      <c r="F723" s="16">
        <v>1.1504435487033499E-5</v>
      </c>
      <c r="G723" s="16">
        <v>2.9865899242601198E-6</v>
      </c>
      <c r="H723" s="16">
        <v>1.67078381543021E-4</v>
      </c>
      <c r="J723">
        <v>0.95650138817102603</v>
      </c>
      <c r="K723">
        <f t="shared" si="126"/>
        <v>3.5531378410027748E-9</v>
      </c>
      <c r="L723">
        <f t="shared" si="127"/>
        <v>7.8337579360597813E-4</v>
      </c>
      <c r="M723" s="16">
        <f t="shared" si="128"/>
        <v>5.250043996347789E-5</v>
      </c>
      <c r="N723" s="16">
        <f t="shared" si="129"/>
        <v>2.2659968212508222E-2</v>
      </c>
      <c r="O723" s="16">
        <f t="shared" si="130"/>
        <v>0.10840096734684208</v>
      </c>
      <c r="P723" s="16">
        <f t="shared" si="131"/>
        <v>4.5824008332214561E-2</v>
      </c>
      <c r="Q723" s="16">
        <f t="shared" si="132"/>
        <v>0.22245108219080073</v>
      </c>
      <c r="R723" s="16">
        <f t="shared" si="133"/>
        <v>2.7703371036420069E-2</v>
      </c>
      <c r="S723" s="16">
        <f t="shared" si="134"/>
        <v>0.23764000501530755</v>
      </c>
      <c r="T723" s="16">
        <f t="shared" si="135"/>
        <v>0.22245575765969569</v>
      </c>
      <c r="U723" s="65">
        <f t="shared" si="136"/>
        <v>0.88713515979378899</v>
      </c>
      <c r="V723" s="65"/>
      <c r="W723" s="65"/>
    </row>
    <row r="724" spans="1:23" x14ac:dyDescent="0.25">
      <c r="A724">
        <v>723</v>
      </c>
      <c r="B724">
        <v>5.5547532063202499E-4</v>
      </c>
      <c r="C724" s="16">
        <v>7.3624661555495602E-9</v>
      </c>
      <c r="D724" s="16">
        <v>1.13917895594058E-3</v>
      </c>
      <c r="E724" s="16">
        <v>1.68473785360676E-5</v>
      </c>
      <c r="F724" s="16">
        <v>8.8031439229728795E-6</v>
      </c>
      <c r="G724" s="16">
        <v>1.51315285840901E-6</v>
      </c>
      <c r="H724" s="16">
        <v>4.9603860810534296E-4</v>
      </c>
      <c r="J724">
        <v>0.95467593916791404</v>
      </c>
      <c r="K724">
        <f t="shared" si="126"/>
        <v>7.0287692916412577E-9</v>
      </c>
      <c r="L724">
        <f t="shared" si="127"/>
        <v>1.158291034178779E-3</v>
      </c>
      <c r="M724" s="16">
        <f t="shared" si="128"/>
        <v>-4.7340392914729152E-5</v>
      </c>
      <c r="N724" s="16">
        <f t="shared" si="129"/>
        <v>1.664483908940765E-2</v>
      </c>
      <c r="O724" s="16">
        <f t="shared" si="130"/>
        <v>0.10851723722647588</v>
      </c>
      <c r="P724" s="16">
        <f t="shared" si="131"/>
        <v>3.3168316091888167E-2</v>
      </c>
      <c r="Q724" s="16">
        <f t="shared" si="132"/>
        <v>0.32330368963790967</v>
      </c>
      <c r="R724" s="16">
        <f t="shared" si="133"/>
        <v>1.1543927375887194E-2</v>
      </c>
      <c r="S724" s="16">
        <f t="shared" si="134"/>
        <v>6.0697203431158933E-2</v>
      </c>
      <c r="T724" s="16">
        <f t="shared" si="135"/>
        <v>0.32331806941312047</v>
      </c>
      <c r="U724" s="65">
        <f t="shared" si="136"/>
        <v>0.87719328226584803</v>
      </c>
      <c r="V724" s="65"/>
      <c r="W724" s="65"/>
    </row>
    <row r="725" spans="1:23" x14ac:dyDescent="0.25">
      <c r="A725">
        <v>724</v>
      </c>
      <c r="B725" s="16">
        <v>3.9911090775748902E-4</v>
      </c>
      <c r="C725" s="16">
        <v>4.0511823745172202E-9</v>
      </c>
      <c r="D725" s="16">
        <v>8.6724721590993102E-4</v>
      </c>
      <c r="E725" s="16">
        <v>7.0774191977682304E-6</v>
      </c>
      <c r="F725" s="16">
        <v>1.21100982924279E-5</v>
      </c>
      <c r="G725" s="16">
        <v>2.7420661116007801E-6</v>
      </c>
      <c r="H725" s="16">
        <v>2.0837844257462601E-4</v>
      </c>
      <c r="J725">
        <v>0.955935980293524</v>
      </c>
      <c r="K725">
        <f t="shared" si="126"/>
        <v>3.8726709945319651E-9</v>
      </c>
      <c r="L725">
        <f t="shared" si="127"/>
        <v>8.942054274240132E-4</v>
      </c>
      <c r="M725" s="16">
        <f t="shared" si="128"/>
        <v>-9.5983611909035085E-5</v>
      </c>
      <c r="N725" s="16">
        <f t="shared" si="129"/>
        <v>3.5645050307512555E-2</v>
      </c>
      <c r="O725" s="16">
        <f t="shared" si="130"/>
        <v>7.2086631007697008E-2</v>
      </c>
      <c r="P725" s="16">
        <f t="shared" si="131"/>
        <v>1.0012170577202684E-2</v>
      </c>
      <c r="Q725" s="16">
        <f t="shared" si="132"/>
        <v>0.11631325882824413</v>
      </c>
      <c r="R725" s="16">
        <f t="shared" si="133"/>
        <v>5.1916488536765462E-2</v>
      </c>
      <c r="S725" s="16">
        <f t="shared" si="134"/>
        <v>0.13373448032007015</v>
      </c>
      <c r="T725" s="16">
        <f t="shared" si="135"/>
        <v>0.11631509824075542</v>
      </c>
      <c r="U725" s="65">
        <f t="shared" si="136"/>
        <v>0.53602317781824738</v>
      </c>
      <c r="V725" s="65"/>
      <c r="W725" s="65"/>
    </row>
    <row r="726" spans="1:23" x14ac:dyDescent="0.25">
      <c r="A726">
        <v>725</v>
      </c>
      <c r="B726">
        <v>5.8350703329381197E-4</v>
      </c>
      <c r="C726" s="16">
        <v>7.8605185562455805E-9</v>
      </c>
      <c r="D726" s="16">
        <v>1.15826692760174E-3</v>
      </c>
      <c r="E726" s="16">
        <v>1.8285027057451899E-5</v>
      </c>
      <c r="F726" s="16">
        <v>8.3866850921632404E-6</v>
      </c>
      <c r="G726" s="16">
        <v>1.41754586803919E-6</v>
      </c>
      <c r="H726" s="16">
        <v>5.3836783980513103E-4</v>
      </c>
      <c r="J726">
        <v>0.95459301395681995</v>
      </c>
      <c r="K726">
        <f t="shared" si="126"/>
        <v>7.5035960998699796E-9</v>
      </c>
      <c r="L726">
        <f t="shared" si="127"/>
        <v>1.1764499831355495E-3</v>
      </c>
      <c r="M726" s="16">
        <f t="shared" si="128"/>
        <v>-9.4359165479255958E-6</v>
      </c>
      <c r="N726" s="16">
        <f t="shared" si="129"/>
        <v>3.4592244787472762E-2</v>
      </c>
      <c r="O726" s="16">
        <f t="shared" si="130"/>
        <v>0.17585563818343697</v>
      </c>
      <c r="P726" s="16">
        <f t="shared" si="131"/>
        <v>4.0775411111353764E-2</v>
      </c>
      <c r="Q726" s="16">
        <f t="shared" si="132"/>
        <v>0.49343911698140913</v>
      </c>
      <c r="R726" s="16">
        <f t="shared" si="133"/>
        <v>2.2400432915021282E-2</v>
      </c>
      <c r="S726" s="16">
        <f t="shared" si="134"/>
        <v>8.6427460872209719E-2</v>
      </c>
      <c r="T726" s="16">
        <f t="shared" si="135"/>
        <v>0.49346035404412242</v>
      </c>
      <c r="U726" s="65">
        <f t="shared" si="136"/>
        <v>1.346950658895026</v>
      </c>
      <c r="V726" s="65"/>
      <c r="W726" s="65"/>
    </row>
    <row r="727" spans="1:23" x14ac:dyDescent="0.25">
      <c r="A727">
        <v>726</v>
      </c>
      <c r="B727" s="16">
        <v>5.6348340675662397E-4</v>
      </c>
      <c r="C727" s="16">
        <v>7.2159239581693603E-9</v>
      </c>
      <c r="D727" s="16">
        <v>1.0996363611541001E-3</v>
      </c>
      <c r="E727" s="16">
        <v>1.5945824041689001E-5</v>
      </c>
      <c r="F727" s="16">
        <v>8.6625562057188906E-6</v>
      </c>
      <c r="G727" s="16">
        <v>1.54320367896669E-6</v>
      </c>
      <c r="H727" s="16">
        <v>4.6949318455123402E-4</v>
      </c>
      <c r="J727">
        <v>0.95486861589180805</v>
      </c>
      <c r="K727">
        <f t="shared" si="126"/>
        <v>6.8902593223177142E-9</v>
      </c>
      <c r="L727">
        <f t="shared" si="127"/>
        <v>1.1184974613205462E-3</v>
      </c>
      <c r="M727" s="16">
        <f t="shared" si="128"/>
        <v>8.4693521927015736E-6</v>
      </c>
      <c r="N727" s="16">
        <f t="shared" si="129"/>
        <v>2.1109613331734372E-2</v>
      </c>
      <c r="O727" s="16">
        <f t="shared" si="130"/>
        <v>9.1784057928011364E-2</v>
      </c>
      <c r="P727" s="16">
        <f t="shared" si="131"/>
        <v>1.9905966331722286E-2</v>
      </c>
      <c r="Q727" s="16">
        <f t="shared" si="132"/>
        <v>0.23489294165966937</v>
      </c>
      <c r="R727" s="16">
        <f t="shared" si="133"/>
        <v>1.4810150978227214E-2</v>
      </c>
      <c r="S727" s="16">
        <f t="shared" si="134"/>
        <v>5.3546464531130655E-2</v>
      </c>
      <c r="T727" s="16">
        <f t="shared" si="135"/>
        <v>0.23490182033812843</v>
      </c>
      <c r="U727" s="65">
        <f t="shared" si="136"/>
        <v>0.67095101509862365</v>
      </c>
      <c r="V727" s="65"/>
      <c r="W727" s="65"/>
    </row>
    <row r="728" spans="1:23" x14ac:dyDescent="0.25">
      <c r="A728">
        <v>727</v>
      </c>
      <c r="B728" s="16">
        <v>4.47514716925617E-4</v>
      </c>
      <c r="C728" s="16">
        <v>4.9914674503811697E-9</v>
      </c>
      <c r="D728" s="16">
        <v>9.5478778039942501E-4</v>
      </c>
      <c r="E728" s="16">
        <v>9.5915245118699605E-6</v>
      </c>
      <c r="F728" s="16">
        <v>1.08409091154437E-5</v>
      </c>
      <c r="G728" s="16">
        <v>2.2275802913884301E-6</v>
      </c>
      <c r="H728" s="16">
        <v>2.8240162341877298E-4</v>
      </c>
      <c r="J728">
        <v>0.95552914708876902</v>
      </c>
      <c r="K728">
        <f t="shared" si="126"/>
        <v>4.7694926355840719E-9</v>
      </c>
      <c r="L728">
        <f t="shared" si="127"/>
        <v>9.7869218745425045E-4</v>
      </c>
      <c r="M728" s="16">
        <f t="shared" si="128"/>
        <v>-8.3662753603016429E-5</v>
      </c>
      <c r="N728" s="16">
        <f t="shared" si="129"/>
        <v>8.1752776547028439E-3</v>
      </c>
      <c r="O728" s="16">
        <f t="shared" si="130"/>
        <v>9.7426647543950775E-3</v>
      </c>
      <c r="P728" s="16">
        <f t="shared" si="131"/>
        <v>8.5014314194573336E-5</v>
      </c>
      <c r="Q728" s="16">
        <f t="shared" si="132"/>
        <v>1.144217776734399E-2</v>
      </c>
      <c r="R728" s="16">
        <f t="shared" si="133"/>
        <v>9.834265038063816E-3</v>
      </c>
      <c r="S728" s="16">
        <f t="shared" si="134"/>
        <v>1.1980502830840763E-2</v>
      </c>
      <c r="T728" s="16">
        <f t="shared" si="135"/>
        <v>1.1442220593494111E-2</v>
      </c>
      <c r="U728" s="65">
        <f t="shared" si="136"/>
        <v>6.2702122953035178E-2</v>
      </c>
      <c r="V728" s="65"/>
      <c r="W728" s="65"/>
    </row>
    <row r="729" spans="1:23" x14ac:dyDescent="0.25">
      <c r="A729">
        <v>728</v>
      </c>
      <c r="B729">
        <v>4.8245486938374999E-4</v>
      </c>
      <c r="C729" s="16">
        <v>5.6297785309497703E-9</v>
      </c>
      <c r="D729" s="16">
        <v>9.9986250499255105E-4</v>
      </c>
      <c r="E729" s="16">
        <v>1.1323570844050199E-5</v>
      </c>
      <c r="F729" s="16">
        <v>1.0074887397009399E-5</v>
      </c>
      <c r="G729" s="16">
        <v>1.9759374296706698E-6</v>
      </c>
      <c r="H729" s="16">
        <v>3.3339862590539798E-4</v>
      </c>
      <c r="J729">
        <v>0.95532395135192005</v>
      </c>
      <c r="K729">
        <f t="shared" si="126"/>
        <v>5.3782622714231419E-9</v>
      </c>
      <c r="L729">
        <f t="shared" si="127"/>
        <v>1.0219825874377096E-3</v>
      </c>
      <c r="M729" s="16">
        <f t="shared" si="128"/>
        <v>-5.7072848670209586E-5</v>
      </c>
      <c r="N729" s="16">
        <f t="shared" si="129"/>
        <v>3.7638607344038695E-4</v>
      </c>
      <c r="O729" s="16">
        <f t="shared" si="130"/>
        <v>2.7400432870460276E-4</v>
      </c>
      <c r="P729" s="16">
        <f t="shared" si="131"/>
        <v>1.4102691938877446E-3</v>
      </c>
      <c r="Q729" s="16">
        <f t="shared" si="132"/>
        <v>2.9480995621014141E-3</v>
      </c>
      <c r="R729" s="16">
        <f t="shared" si="133"/>
        <v>4.6226502507501721E-4</v>
      </c>
      <c r="S729" s="16">
        <f t="shared" si="134"/>
        <v>2.5205607985355228E-4</v>
      </c>
      <c r="T729" s="16">
        <f t="shared" si="135"/>
        <v>2.9482995768195983E-3</v>
      </c>
      <c r="U729" s="65">
        <f t="shared" si="136"/>
        <v>8.6713798398823164E-3</v>
      </c>
      <c r="V729" s="65"/>
      <c r="W729" s="65"/>
    </row>
    <row r="730" spans="1:23" x14ac:dyDescent="0.25">
      <c r="A730">
        <v>729</v>
      </c>
      <c r="B730" s="16">
        <v>5.2114401478255796E-4</v>
      </c>
      <c r="C730" s="16">
        <v>6.14195710886541E-9</v>
      </c>
      <c r="D730" s="16">
        <v>1.0100080005419E-3</v>
      </c>
      <c r="E730" s="16">
        <v>1.24781405308994E-5</v>
      </c>
      <c r="F730" s="16">
        <v>9.3298952740757398E-6</v>
      </c>
      <c r="G730" s="16">
        <v>1.81130509598045E-6</v>
      </c>
      <c r="H730" s="16">
        <v>3.6739261306726299E-4</v>
      </c>
      <c r="J730">
        <v>0.95528968762034805</v>
      </c>
      <c r="K730">
        <f t="shared" si="126"/>
        <v>5.8673482879056135E-9</v>
      </c>
      <c r="L730">
        <f t="shared" si="127"/>
        <v>1.030472954228923E-3</v>
      </c>
      <c r="M730" s="16">
        <f t="shared" si="128"/>
        <v>1.181507533619288E-5</v>
      </c>
      <c r="N730" s="16">
        <f t="shared" si="129"/>
        <v>3.5088802863951466E-3</v>
      </c>
      <c r="O730" s="16">
        <f t="shared" si="130"/>
        <v>1.188878458862168E-2</v>
      </c>
      <c r="P730" s="16">
        <f t="shared" si="131"/>
        <v>2.3118300161573562E-3</v>
      </c>
      <c r="Q730" s="16">
        <f t="shared" si="132"/>
        <v>2.6177356553002087E-2</v>
      </c>
      <c r="R730" s="16">
        <f t="shared" si="133"/>
        <v>2.9197766555993819E-3</v>
      </c>
      <c r="S730" s="16">
        <f t="shared" si="134"/>
        <v>9.5789444113193664E-3</v>
      </c>
      <c r="T730" s="16">
        <f t="shared" si="135"/>
        <v>2.6178137563772307E-2</v>
      </c>
      <c r="U730" s="65">
        <f t="shared" si="136"/>
        <v>8.2563710074867319E-2</v>
      </c>
      <c r="V730" s="65"/>
      <c r="W730" s="65"/>
    </row>
    <row r="731" spans="1:23" x14ac:dyDescent="0.25">
      <c r="A731">
        <v>730</v>
      </c>
      <c r="B731">
        <v>4.2922559042846999E-4</v>
      </c>
      <c r="C731" s="16">
        <v>4.1598918383657898E-9</v>
      </c>
      <c r="D731" s="16">
        <v>8.2718862652050103E-4</v>
      </c>
      <c r="E731" s="16">
        <v>6.9350647210036703E-6</v>
      </c>
      <c r="F731" s="16">
        <v>1.12377363893755E-5</v>
      </c>
      <c r="G731" s="16">
        <v>2.6690807206334501E-6</v>
      </c>
      <c r="H731" s="16">
        <v>2.04186719731938E-4</v>
      </c>
      <c r="J731">
        <v>0.95615482765279602</v>
      </c>
      <c r="K731">
        <f t="shared" si="126"/>
        <v>3.9775006637669148E-9</v>
      </c>
      <c r="L731">
        <f t="shared" si="127"/>
        <v>8.5232902012804721E-4</v>
      </c>
      <c r="M731" s="16">
        <f t="shared" si="128"/>
        <v>6.1221607288928272E-6</v>
      </c>
      <c r="N731" s="16">
        <f t="shared" si="129"/>
        <v>1.6279275303449511E-2</v>
      </c>
      <c r="O731" s="16">
        <f t="shared" si="130"/>
        <v>6.1931388111199151E-2</v>
      </c>
      <c r="P731" s="16">
        <f t="shared" si="131"/>
        <v>2.005891003931641E-2</v>
      </c>
      <c r="Q731" s="16">
        <f t="shared" si="132"/>
        <v>0.1255294845054899</v>
      </c>
      <c r="R731" s="16">
        <f t="shared" si="133"/>
        <v>1.9433050393390765E-2</v>
      </c>
      <c r="S731" s="16">
        <f t="shared" si="134"/>
        <v>0.10846916943910058</v>
      </c>
      <c r="T731" s="16">
        <f t="shared" si="135"/>
        <v>0.1255322990733467</v>
      </c>
      <c r="U731" s="65">
        <f t="shared" si="136"/>
        <v>0.477233576865293</v>
      </c>
      <c r="V731" s="65"/>
      <c r="W731" s="65"/>
    </row>
    <row r="732" spans="1:23" x14ac:dyDescent="0.25">
      <c r="A732">
        <v>731</v>
      </c>
      <c r="B732">
        <v>4.7331430801564198E-4</v>
      </c>
      <c r="C732" s="16">
        <v>5.3275096461869098E-9</v>
      </c>
      <c r="D732" s="16">
        <v>9.63662277569184E-4</v>
      </c>
      <c r="E732" s="16">
        <v>1.03316788084292E-5</v>
      </c>
      <c r="F732" s="16">
        <v>1.0252968677717801E-5</v>
      </c>
      <c r="G732" s="16">
        <v>2.0872210553358701E-6</v>
      </c>
      <c r="H732" s="16">
        <v>3.0419395201810098E-4</v>
      </c>
      <c r="J732">
        <v>0.95549769396713202</v>
      </c>
      <c r="K732">
        <f t="shared" si="126"/>
        <v>5.0904231815192437E-9</v>
      </c>
      <c r="L732">
        <f t="shared" si="127"/>
        <v>9.8625010847030927E-4</v>
      </c>
      <c r="M732" s="16">
        <f t="shared" si="128"/>
        <v>-3.9621492439025299E-5</v>
      </c>
      <c r="N732" s="16">
        <f t="shared" si="129"/>
        <v>1.4424081438557687E-3</v>
      </c>
      <c r="O732" s="16">
        <f t="shared" si="130"/>
        <v>1.446034139220023E-3</v>
      </c>
      <c r="P732" s="16">
        <f t="shared" si="131"/>
        <v>1.2742962016610873E-10</v>
      </c>
      <c r="Q732" s="16">
        <f t="shared" si="132"/>
        <v>1.4481866105630723E-3</v>
      </c>
      <c r="R732" s="16">
        <f t="shared" si="133"/>
        <v>1.5646884746441207E-3</v>
      </c>
      <c r="S732" s="16">
        <f t="shared" si="134"/>
        <v>1.5641227061027234E-3</v>
      </c>
      <c r="T732" s="16">
        <f t="shared" si="135"/>
        <v>1.4481809652303575E-3</v>
      </c>
      <c r="U732" s="65">
        <f t="shared" si="136"/>
        <v>8.9136211670456864E-3</v>
      </c>
      <c r="V732" s="65"/>
      <c r="W732" s="65"/>
    </row>
    <row r="733" spans="1:23" x14ac:dyDescent="0.25">
      <c r="A733">
        <v>732</v>
      </c>
      <c r="B733">
        <v>4.6999524329990698E-4</v>
      </c>
      <c r="C733" s="16">
        <v>5.01837643270857E-9</v>
      </c>
      <c r="D733" s="16">
        <v>9.1308659197671897E-4</v>
      </c>
      <c r="E733" s="16">
        <v>9.2265644416177902E-6</v>
      </c>
      <c r="F733" s="16">
        <v>1.0301690382063201E-5</v>
      </c>
      <c r="G733" s="16">
        <v>2.2145415807605401E-6</v>
      </c>
      <c r="H733" s="16">
        <v>2.7165560364033101E-4</v>
      </c>
      <c r="J733">
        <v>0.95574625127116097</v>
      </c>
      <c r="K733">
        <f t="shared" si="126"/>
        <v>4.7962944630287572E-9</v>
      </c>
      <c r="L733">
        <f t="shared" si="127"/>
        <v>9.3589949594517319E-4</v>
      </c>
      <c r="M733" s="16">
        <f t="shared" si="128"/>
        <v>4.0909906546407852E-6</v>
      </c>
      <c r="N733" s="16">
        <f t="shared" si="129"/>
        <v>2.0003359335972713E-3</v>
      </c>
      <c r="O733" s="16">
        <f t="shared" si="130"/>
        <v>8.8070828908266546E-3</v>
      </c>
      <c r="P733" s="16">
        <f t="shared" si="131"/>
        <v>2.7555661453602873E-3</v>
      </c>
      <c r="Q733" s="16">
        <f t="shared" si="132"/>
        <v>1.9866400002028623E-2</v>
      </c>
      <c r="R733" s="16">
        <f t="shared" si="133"/>
        <v>1.9799005369335347E-3</v>
      </c>
      <c r="S733" s="16">
        <f t="shared" si="134"/>
        <v>1.0601070507689877E-2</v>
      </c>
      <c r="T733" s="16">
        <f t="shared" si="135"/>
        <v>1.9866955772518496E-2</v>
      </c>
      <c r="U733" s="65">
        <f t="shared" si="136"/>
        <v>6.5877311788954743E-2</v>
      </c>
      <c r="V733" s="65"/>
      <c r="W733" s="65"/>
    </row>
    <row r="734" spans="1:23" x14ac:dyDescent="0.25">
      <c r="A734">
        <v>733</v>
      </c>
      <c r="B734">
        <v>4.5236717036543401E-4</v>
      </c>
      <c r="C734" s="16">
        <v>4.2942396749677897E-9</v>
      </c>
      <c r="D734" s="16">
        <v>8.0984135957690097E-4</v>
      </c>
      <c r="E734" s="16">
        <v>7.0104758135748401E-6</v>
      </c>
      <c r="F734" s="16">
        <v>1.06530521509136E-5</v>
      </c>
      <c r="G734" s="16">
        <v>2.5849914277333299E-6</v>
      </c>
      <c r="H734" s="16">
        <v>2.0640682991219001E-4</v>
      </c>
      <c r="J734">
        <v>0.95625454958640899</v>
      </c>
      <c r="K734">
        <f t="shared" si="126"/>
        <v>4.1063862262024112E-9</v>
      </c>
      <c r="L734">
        <f t="shared" si="127"/>
        <v>8.3372816106678648E-4</v>
      </c>
      <c r="M734" s="16">
        <f t="shared" si="128"/>
        <v>7.1006179664081536E-5</v>
      </c>
      <c r="N734" s="16">
        <f t="shared" si="129"/>
        <v>6.4890325899040506E-3</v>
      </c>
      <c r="O734" s="16">
        <f t="shared" si="130"/>
        <v>5.0445776120767873E-2</v>
      </c>
      <c r="P734" s="16">
        <f t="shared" si="131"/>
        <v>2.5481952408942882E-2</v>
      </c>
      <c r="Q734" s="16">
        <f t="shared" si="132"/>
        <v>0.12060350365037105</v>
      </c>
      <c r="R734" s="16">
        <f t="shared" si="133"/>
        <v>6.419359441722533E-3</v>
      </c>
      <c r="S734" s="16">
        <f t="shared" si="134"/>
        <v>8.2636449879355339E-2</v>
      </c>
      <c r="T734" s="16">
        <f t="shared" si="135"/>
        <v>0.12060671551591501</v>
      </c>
      <c r="U734" s="65">
        <f t="shared" si="136"/>
        <v>0.41268278960697874</v>
      </c>
      <c r="V734" s="65"/>
      <c r="W734" s="65"/>
    </row>
    <row r="735" spans="1:23" x14ac:dyDescent="0.25">
      <c r="A735">
        <v>734</v>
      </c>
      <c r="B735">
        <v>5.7882821376133305E-4</v>
      </c>
      <c r="C735" s="16">
        <v>7.9012600933826702E-9</v>
      </c>
      <c r="D735" s="16">
        <v>1.1741085632113E-3</v>
      </c>
      <c r="E735" s="16">
        <v>1.8627941227638099E-5</v>
      </c>
      <c r="F735" s="16">
        <v>8.4605152369677795E-6</v>
      </c>
      <c r="G735" s="16">
        <v>1.4104844267359301E-6</v>
      </c>
      <c r="H735" s="16">
        <v>5.4846471284216401E-4</v>
      </c>
      <c r="J735">
        <v>0.954516019755416</v>
      </c>
      <c r="K735">
        <f t="shared" si="126"/>
        <v>7.5418793353879333E-9</v>
      </c>
      <c r="L735">
        <f t="shared" si="127"/>
        <v>1.192432176851878E-3</v>
      </c>
      <c r="M735" s="16">
        <f t="shared" si="128"/>
        <v>-3.4775749329211878E-5</v>
      </c>
      <c r="N735" s="16">
        <f t="shared" si="129"/>
        <v>3.1145228968304822E-2</v>
      </c>
      <c r="O735" s="16">
        <f t="shared" si="130"/>
        <v>0.1820797452685661</v>
      </c>
      <c r="P735" s="16">
        <f t="shared" si="131"/>
        <v>4.7684595896731921E-2</v>
      </c>
      <c r="Q735" s="16">
        <f t="shared" si="132"/>
        <v>0.53931355150473137</v>
      </c>
      <c r="R735" s="16">
        <f t="shared" si="133"/>
        <v>2.0215734850202966E-2</v>
      </c>
      <c r="S735" s="16">
        <f t="shared" si="134"/>
        <v>8.8507711959206092E-2</v>
      </c>
      <c r="T735" s="16">
        <f t="shared" si="135"/>
        <v>0.53933810978322916</v>
      </c>
      <c r="U735" s="65">
        <f t="shared" si="136"/>
        <v>1.4482846782309724</v>
      </c>
      <c r="V735" s="65"/>
      <c r="W735" s="65"/>
    </row>
    <row r="736" spans="1:23" x14ac:dyDescent="0.25">
      <c r="A736">
        <v>735</v>
      </c>
      <c r="B736" s="16">
        <v>4.9825125070506902E-4</v>
      </c>
      <c r="C736" s="16">
        <v>5.7636601556556303E-9</v>
      </c>
      <c r="D736" s="16">
        <v>9.909524730137701E-4</v>
      </c>
      <c r="E736" s="16">
        <v>1.14908503828919E-5</v>
      </c>
      <c r="F736" s="16">
        <v>9.7509448829248E-6</v>
      </c>
      <c r="G736" s="16">
        <v>1.9298183646006398E-6</v>
      </c>
      <c r="H736" s="16">
        <v>3.3832365487737999E-4</v>
      </c>
      <c r="J736">
        <v>0.95537419709631699</v>
      </c>
      <c r="K736">
        <f t="shared" si="126"/>
        <v>5.5064521935455312E-9</v>
      </c>
      <c r="L736">
        <f t="shared" si="127"/>
        <v>1.0123784174840647E-3</v>
      </c>
      <c r="M736" s="16">
        <f t="shared" si="128"/>
        <v>-1.5875916073926602E-5</v>
      </c>
      <c r="N736" s="16">
        <f t="shared" si="129"/>
        <v>1.614372041180246E-4</v>
      </c>
      <c r="O736" s="16">
        <f t="shared" si="130"/>
        <v>1.6587455307933935E-3</v>
      </c>
      <c r="P736" s="16">
        <f t="shared" si="131"/>
        <v>8.0132273320044039E-4</v>
      </c>
      <c r="Q736" s="16">
        <f t="shared" si="132"/>
        <v>4.8819835810430898E-3</v>
      </c>
      <c r="R736" s="16">
        <f t="shared" si="133"/>
        <v>1.2869595041239807E-4</v>
      </c>
      <c r="S736" s="16">
        <f t="shared" si="134"/>
        <v>1.5090166320817042E-3</v>
      </c>
      <c r="T736" s="16">
        <f t="shared" si="135"/>
        <v>4.8821724197688305E-3</v>
      </c>
      <c r="U736" s="65">
        <f t="shared" si="136"/>
        <v>1.4023374051417882E-2</v>
      </c>
      <c r="V736" s="65"/>
      <c r="W736" s="65"/>
    </row>
    <row r="737" spans="1:23" x14ac:dyDescent="0.25">
      <c r="A737">
        <v>736</v>
      </c>
      <c r="B737">
        <v>4.5038678701033098E-4</v>
      </c>
      <c r="C737" s="16">
        <v>4.6573109680676402E-9</v>
      </c>
      <c r="D737" s="16">
        <v>8.8371571546453905E-4</v>
      </c>
      <c r="E737" s="16">
        <v>8.2898413507453696E-6</v>
      </c>
      <c r="F737" s="16">
        <v>1.07366347736307E-5</v>
      </c>
      <c r="G737" s="16">
        <v>2.3854857931627501E-6</v>
      </c>
      <c r="H737" s="16">
        <v>2.4407556587812901E-4</v>
      </c>
      <c r="J737">
        <v>0.95588295270706503</v>
      </c>
      <c r="K737">
        <f t="shared" si="126"/>
        <v>4.4518441598314956E-9</v>
      </c>
      <c r="L737">
        <f t="shared" si="127"/>
        <v>9.0756981349399515E-4</v>
      </c>
      <c r="M737" s="16">
        <f t="shared" si="128"/>
        <v>-6.7962394733331539E-6</v>
      </c>
      <c r="N737" s="16">
        <f t="shared" si="129"/>
        <v>7.1537258548299678E-3</v>
      </c>
      <c r="O737" s="16">
        <f t="shared" si="130"/>
        <v>2.5294555675805103E-2</v>
      </c>
      <c r="P737" s="16">
        <f t="shared" si="131"/>
        <v>6.8842755365718577E-3</v>
      </c>
      <c r="Q737" s="16">
        <f t="shared" si="132"/>
        <v>5.2058395594365474E-2</v>
      </c>
      <c r="R737" s="16">
        <f t="shared" si="133"/>
        <v>7.8491466058960551E-3</v>
      </c>
      <c r="S737" s="16">
        <f t="shared" si="134"/>
        <v>3.5381973002666559E-2</v>
      </c>
      <c r="T737" s="16">
        <f t="shared" si="135"/>
        <v>5.2059660457141395E-2</v>
      </c>
      <c r="U737" s="65">
        <f t="shared" si="136"/>
        <v>0.18668173272727639</v>
      </c>
      <c r="V737" s="65"/>
      <c r="W737" s="65"/>
    </row>
    <row r="738" spans="1:23" x14ac:dyDescent="0.25">
      <c r="A738">
        <v>737</v>
      </c>
      <c r="B738" s="16">
        <v>4.4854271198575802E-4</v>
      </c>
      <c r="C738" s="16">
        <v>4.4830606580491604E-9</v>
      </c>
      <c r="D738" s="16">
        <v>8.5354785084147298E-4</v>
      </c>
      <c r="E738" s="16">
        <v>7.7098739654935102E-6</v>
      </c>
      <c r="F738" s="16">
        <v>1.0765876874391201E-5</v>
      </c>
      <c r="G738" s="16">
        <v>2.4773622875361201E-6</v>
      </c>
      <c r="H738" s="16">
        <v>2.2699942136569399E-4</v>
      </c>
      <c r="J738">
        <v>0.95603281488033798</v>
      </c>
      <c r="K738">
        <f t="shared" si="126"/>
        <v>4.2859531001940394E-9</v>
      </c>
      <c r="L738">
        <f t="shared" si="127"/>
        <v>8.7755248381713347E-4</v>
      </c>
      <c r="M738" s="16">
        <f t="shared" si="128"/>
        <v>1.953294015438259E-5</v>
      </c>
      <c r="N738" s="16">
        <f t="shared" si="129"/>
        <v>7.8018039921375444E-3</v>
      </c>
      <c r="O738" s="16">
        <f t="shared" si="130"/>
        <v>3.6292728228494275E-2</v>
      </c>
      <c r="P738" s="16">
        <f t="shared" si="131"/>
        <v>1.305914447394688E-2</v>
      </c>
      <c r="Q738" s="16">
        <f t="shared" si="132"/>
        <v>7.9615246984495514E-2</v>
      </c>
      <c r="R738" s="16">
        <f t="shared" si="133"/>
        <v>8.3832863446291969E-3</v>
      </c>
      <c r="S738" s="16">
        <f t="shared" si="134"/>
        <v>5.4690700280531704E-2</v>
      </c>
      <c r="T738" s="16">
        <f t="shared" si="135"/>
        <v>7.9617274630157622E-2</v>
      </c>
      <c r="U738" s="65">
        <f t="shared" si="136"/>
        <v>0.27946018493439273</v>
      </c>
      <c r="V738" s="65"/>
      <c r="W738" s="65"/>
    </row>
    <row r="739" spans="1:23" x14ac:dyDescent="0.25">
      <c r="A739">
        <v>738</v>
      </c>
      <c r="B739">
        <v>4.76187788380237E-4</v>
      </c>
      <c r="C739" s="16">
        <v>5.3186491209167302E-9</v>
      </c>
      <c r="D739" s="16">
        <v>9.5608016505325101E-4</v>
      </c>
      <c r="E739" s="16">
        <v>1.0234231513538099E-5</v>
      </c>
      <c r="F739" s="16">
        <v>1.0187459447815601E-5</v>
      </c>
      <c r="G739" s="16">
        <v>2.0905143434664401E-6</v>
      </c>
      <c r="H739" s="16">
        <v>3.0132471551501302E-4</v>
      </c>
      <c r="J739">
        <v>0.95553633930721404</v>
      </c>
      <c r="K739">
        <f t="shared" si="126"/>
        <v>5.0821625110603041E-9</v>
      </c>
      <c r="L739">
        <f t="shared" si="127"/>
        <v>9.7854027964322781E-4</v>
      </c>
      <c r="M739" s="16">
        <f t="shared" si="128"/>
        <v>-2.6164702882753698E-5</v>
      </c>
      <c r="N739" s="16">
        <f t="shared" si="129"/>
        <v>1.032892277695853E-3</v>
      </c>
      <c r="O739" s="16">
        <f t="shared" si="130"/>
        <v>1.5702734020195605E-3</v>
      </c>
      <c r="P739" s="16">
        <f t="shared" si="131"/>
        <v>6.2082076906577033E-5</v>
      </c>
      <c r="Q739" s="16">
        <f t="shared" si="132"/>
        <v>2.2210492816340309E-3</v>
      </c>
      <c r="R739" s="16">
        <f t="shared" si="133"/>
        <v>1.0833388761552283E-3</v>
      </c>
      <c r="S739" s="16">
        <f t="shared" si="134"/>
        <v>1.6965524085111772E-3</v>
      </c>
      <c r="T739" s="16">
        <f t="shared" si="135"/>
        <v>2.2210755975680227E-3</v>
      </c>
      <c r="U739" s="65">
        <f t="shared" si="136"/>
        <v>9.8872639204904481E-3</v>
      </c>
      <c r="V739" s="65"/>
      <c r="W739" s="65"/>
    </row>
    <row r="740" spans="1:23" x14ac:dyDescent="0.25">
      <c r="A740">
        <v>739</v>
      </c>
      <c r="B740">
        <v>4.6497220194082801E-4</v>
      </c>
      <c r="C740" s="16">
        <v>4.9785201136510199E-9</v>
      </c>
      <c r="D740" s="16">
        <v>9.1568605043426698E-4</v>
      </c>
      <c r="E740" s="16">
        <v>9.1790300719260197E-6</v>
      </c>
      <c r="F740" s="16">
        <v>1.0414443595870899E-5</v>
      </c>
      <c r="G740" s="16">
        <v>2.2323477904368299E-6</v>
      </c>
      <c r="H740" s="16">
        <v>2.7025609932531303E-4</v>
      </c>
      <c r="J740">
        <v>0.95573101578929098</v>
      </c>
      <c r="K740">
        <f t="shared" si="126"/>
        <v>4.7581260853471059E-9</v>
      </c>
      <c r="L740">
        <f t="shared" si="127"/>
        <v>9.3874230689633203E-4</v>
      </c>
      <c r="M740" s="16">
        <f t="shared" si="128"/>
        <v>-8.7979030146759511E-6</v>
      </c>
      <c r="N740" s="16">
        <f t="shared" si="129"/>
        <v>3.0178046629295669E-3</v>
      </c>
      <c r="O740" s="16">
        <f t="shared" si="130"/>
        <v>1.0209647747547273E-2</v>
      </c>
      <c r="P740" s="16">
        <f t="shared" si="131"/>
        <v>2.4796454458742849E-3</v>
      </c>
      <c r="Q740" s="16">
        <f t="shared" si="132"/>
        <v>2.1133590961368371E-2</v>
      </c>
      <c r="R740" s="16">
        <f t="shared" si="133"/>
        <v>3.1279641974556191E-3</v>
      </c>
      <c r="S740" s="16">
        <f t="shared" si="134"/>
        <v>1.2505939002456236E-2</v>
      </c>
      <c r="T740" s="16">
        <f t="shared" si="135"/>
        <v>2.1134125241308945E-2</v>
      </c>
      <c r="U740" s="65">
        <f t="shared" si="136"/>
        <v>7.3608717258940304E-2</v>
      </c>
      <c r="V740" s="65"/>
      <c r="W740" s="65"/>
    </row>
    <row r="741" spans="1:23" x14ac:dyDescent="0.25">
      <c r="A741">
        <v>740</v>
      </c>
      <c r="B741">
        <v>5.0624210269133402E-4</v>
      </c>
      <c r="C741" s="16">
        <v>6.2163310185898301E-9</v>
      </c>
      <c r="D741" s="16">
        <v>1.0534071564737E-3</v>
      </c>
      <c r="E741" s="16">
        <v>1.31654616716855E-5</v>
      </c>
      <c r="F741" s="16">
        <v>9.6238502243429096E-6</v>
      </c>
      <c r="G741" s="16">
        <v>1.7905198137290199E-6</v>
      </c>
      <c r="H741" s="16">
        <v>3.8763015420914602E-4</v>
      </c>
      <c r="J741">
        <v>0.95507254365090499</v>
      </c>
      <c r="K741">
        <f t="shared" si="126"/>
        <v>5.9370470781006106E-9</v>
      </c>
      <c r="L741">
        <f t="shared" si="127"/>
        <v>1.0744391604050963E-3</v>
      </c>
      <c r="M741" s="16">
        <f t="shared" si="128"/>
        <v>-6.1954955022428297E-5</v>
      </c>
      <c r="N741" s="16">
        <f t="shared" si="129"/>
        <v>8.3794983587192923E-4</v>
      </c>
      <c r="O741" s="16">
        <f t="shared" si="130"/>
        <v>1.4997722355616968E-2</v>
      </c>
      <c r="P741" s="16">
        <f t="shared" si="131"/>
        <v>8.6707075171262166E-3</v>
      </c>
      <c r="Q741" s="16">
        <f t="shared" si="132"/>
        <v>5.0980286694453557E-2</v>
      </c>
      <c r="R741" s="16">
        <f t="shared" si="133"/>
        <v>5.8712420603206431E-4</v>
      </c>
      <c r="S741" s="16">
        <f t="shared" si="134"/>
        <v>1.171249408768271E-2</v>
      </c>
      <c r="T741" s="16">
        <f t="shared" si="135"/>
        <v>5.0982600810974714E-2</v>
      </c>
      <c r="U741" s="65">
        <f t="shared" si="136"/>
        <v>0.13876888550775815</v>
      </c>
      <c r="V741" s="65"/>
      <c r="W741" s="65"/>
    </row>
    <row r="742" spans="1:23" x14ac:dyDescent="0.25">
      <c r="A742">
        <v>741</v>
      </c>
      <c r="B742">
        <v>4.4965938124533298E-4</v>
      </c>
      <c r="C742" s="16">
        <v>4.8410711541221798E-9</v>
      </c>
      <c r="D742" s="16">
        <v>9.20871120555429E-4</v>
      </c>
      <c r="E742" s="16">
        <v>8.9754834290790297E-6</v>
      </c>
      <c r="F742" s="16">
        <v>1.0772396996027199E-5</v>
      </c>
      <c r="G742" s="16">
        <v>2.2959022824444199E-6</v>
      </c>
      <c r="H742" s="16">
        <v>2.6426320504456302E-4</v>
      </c>
      <c r="J742">
        <v>0.95569787112030402</v>
      </c>
      <c r="K742">
        <f t="shared" si="126"/>
        <v>4.6266013959364804E-9</v>
      </c>
      <c r="L742">
        <f t="shared" si="127"/>
        <v>9.4470697575877371E-4</v>
      </c>
      <c r="M742" s="16">
        <f t="shared" si="128"/>
        <v>-4.5388213268107784E-5</v>
      </c>
      <c r="N742" s="16">
        <f t="shared" si="129"/>
        <v>7.4060083140329138E-3</v>
      </c>
      <c r="O742" s="16">
        <f t="shared" si="130"/>
        <v>1.5841134485479195E-2</v>
      </c>
      <c r="P742" s="16">
        <f t="shared" si="131"/>
        <v>1.9727375946017147E-3</v>
      </c>
      <c r="Q742" s="16">
        <f t="shared" si="132"/>
        <v>2.7002855255497116E-2</v>
      </c>
      <c r="R742" s="16">
        <f t="shared" si="133"/>
        <v>8.5047807212534146E-3</v>
      </c>
      <c r="S742" s="16">
        <f t="shared" si="134"/>
        <v>2.0587523573318018E-2</v>
      </c>
      <c r="T742" s="16">
        <f t="shared" si="135"/>
        <v>2.7003359186955022E-2</v>
      </c>
      <c r="U742" s="65">
        <f t="shared" si="136"/>
        <v>0.1083183991311374</v>
      </c>
      <c r="V742" s="65"/>
      <c r="W742" s="65"/>
    </row>
    <row r="743" spans="1:23" x14ac:dyDescent="0.25">
      <c r="A743">
        <v>742</v>
      </c>
      <c r="B743">
        <v>4.3259328803241102E-4</v>
      </c>
      <c r="C743" s="16">
        <v>4.5962898021421902E-9</v>
      </c>
      <c r="D743" s="16">
        <v>9.0857811846119696E-4</v>
      </c>
      <c r="E743" s="16">
        <v>8.4088791176021401E-6</v>
      </c>
      <c r="F743" s="16">
        <v>1.11919911921253E-5</v>
      </c>
      <c r="G743" s="16">
        <v>2.4178871024071401E-6</v>
      </c>
      <c r="H743" s="16">
        <v>2.4758067500315597E-4</v>
      </c>
      <c r="J743">
        <v>0.95574994639205402</v>
      </c>
      <c r="K743">
        <f t="shared" si="126"/>
        <v>4.3929037319997425E-9</v>
      </c>
      <c r="L743">
        <f t="shared" si="127"/>
        <v>9.3337539165805263E-4</v>
      </c>
      <c r="M743" s="16">
        <f t="shared" si="128"/>
        <v>-6.8188815593230571E-5</v>
      </c>
      <c r="N743" s="16">
        <f t="shared" si="129"/>
        <v>1.4579439432547111E-2</v>
      </c>
      <c r="O743" s="16">
        <f t="shared" si="130"/>
        <v>2.8920757443446059E-2</v>
      </c>
      <c r="P743" s="16">
        <f t="shared" si="131"/>
        <v>3.2686275972646991E-3</v>
      </c>
      <c r="Q743" s="16">
        <f t="shared" si="132"/>
        <v>4.7123690515473396E-2</v>
      </c>
      <c r="R743" s="16">
        <f t="shared" si="133"/>
        <v>1.8161426420485165E-2</v>
      </c>
      <c r="S743" s="16">
        <f t="shared" si="134"/>
        <v>4.1713393324343921E-2</v>
      </c>
      <c r="T743" s="16">
        <f t="shared" si="135"/>
        <v>4.7124482555529E-2</v>
      </c>
      <c r="U743" s="65">
        <f t="shared" si="136"/>
        <v>0.20089181728908936</v>
      </c>
      <c r="V743" s="65"/>
      <c r="W743" s="65"/>
    </row>
    <row r="744" spans="1:23" x14ac:dyDescent="0.25">
      <c r="A744">
        <v>743</v>
      </c>
      <c r="B744">
        <v>4.8541031201015499E-4</v>
      </c>
      <c r="C744" s="16">
        <v>5.65182617050657E-9</v>
      </c>
      <c r="D744" s="16">
        <v>9.9760886704887398E-4</v>
      </c>
      <c r="E744" s="16">
        <v>1.1342608629339101E-5</v>
      </c>
      <c r="F744" s="16">
        <v>1.00124069954675E-5</v>
      </c>
      <c r="G744" s="16">
        <v>1.96817418435276E-6</v>
      </c>
      <c r="H744" s="16">
        <v>3.3395911369353201E-4</v>
      </c>
      <c r="J744">
        <v>0.95533625181161297</v>
      </c>
      <c r="K744">
        <f t="shared" si="126"/>
        <v>5.3993944296225289E-9</v>
      </c>
      <c r="L744">
        <f t="shared" si="127"/>
        <v>1.0195962033979912E-3</v>
      </c>
      <c r="M744" s="16">
        <f t="shared" si="128"/>
        <v>-4.8775579377681261E-5</v>
      </c>
      <c r="N744" s="16">
        <f t="shared" si="129"/>
        <v>1.7939052400814642E-4</v>
      </c>
      <c r="O744" s="16">
        <f t="shared" si="130"/>
        <v>4.2165154598484674E-4</v>
      </c>
      <c r="P744" s="16">
        <f t="shared" si="131"/>
        <v>1.240093366941785E-3</v>
      </c>
      <c r="Q744" s="16">
        <f t="shared" si="132"/>
        <v>3.1437264230066691E-3</v>
      </c>
      <c r="R744" s="16">
        <f t="shared" si="133"/>
        <v>2.2998980886197647E-4</v>
      </c>
      <c r="S744" s="16">
        <f t="shared" si="134"/>
        <v>3.8977776602701646E-4</v>
      </c>
      <c r="T744" s="16">
        <f t="shared" si="135"/>
        <v>3.1439192756320851E-3</v>
      </c>
      <c r="U744" s="65">
        <f t="shared" si="136"/>
        <v>8.748548710462524E-3</v>
      </c>
      <c r="V744" s="65"/>
      <c r="W744" s="65"/>
    </row>
    <row r="745" spans="1:23" x14ac:dyDescent="0.25">
      <c r="A745">
        <v>744</v>
      </c>
      <c r="B745" s="16">
        <v>5.5744796682518998E-4</v>
      </c>
      <c r="C745" s="16">
        <v>6.9690629821575103E-9</v>
      </c>
      <c r="D745" s="16">
        <v>1.07286979409199E-3</v>
      </c>
      <c r="E745" s="16">
        <v>1.5029767062236701E-5</v>
      </c>
      <c r="F745" s="16">
        <v>8.7460117352016105E-6</v>
      </c>
      <c r="G745" s="16">
        <v>1.59740315706837E-6</v>
      </c>
      <c r="H745" s="16">
        <v>4.4252115139692503E-4</v>
      </c>
      <c r="J745">
        <v>0.95499611740639201</v>
      </c>
      <c r="K745">
        <f t="shared" si="126"/>
        <v>6.655428089921034E-9</v>
      </c>
      <c r="L745">
        <f t="shared" si="127"/>
        <v>1.0919522516564795E-3</v>
      </c>
      <c r="M745" s="16">
        <f t="shared" si="128"/>
        <v>2.294368199390042E-5</v>
      </c>
      <c r="N745" s="16">
        <f t="shared" si="129"/>
        <v>1.7695470460502856E-2</v>
      </c>
      <c r="O745" s="16">
        <f t="shared" si="130"/>
        <v>6.6762216666385835E-2</v>
      </c>
      <c r="P745" s="16">
        <f t="shared" si="131"/>
        <v>1.2839822282727908E-2</v>
      </c>
      <c r="Q745" s="16">
        <f t="shared" si="132"/>
        <v>0.1594938607216293</v>
      </c>
      <c r="R745" s="16">
        <f t="shared" si="133"/>
        <v>1.2822243430432824E-2</v>
      </c>
      <c r="S745" s="16">
        <f t="shared" si="134"/>
        <v>4.1782147334672663E-2</v>
      </c>
      <c r="T745" s="16">
        <f t="shared" si="135"/>
        <v>0.15949936486412616</v>
      </c>
      <c r="U745" s="65">
        <f t="shared" si="136"/>
        <v>0.47089512576047754</v>
      </c>
      <c r="V745" s="65"/>
      <c r="W745" s="65"/>
    </row>
    <row r="746" spans="1:23" x14ac:dyDescent="0.25">
      <c r="A746">
        <v>745</v>
      </c>
      <c r="B746">
        <v>4.9193351180940904E-4</v>
      </c>
      <c r="C746" s="16">
        <v>5.6658953966355701E-9</v>
      </c>
      <c r="D746" s="16">
        <v>9.8656628998027907E-4</v>
      </c>
      <c r="E746" s="16">
        <v>1.12464209774085E-5</v>
      </c>
      <c r="F746" s="16">
        <v>9.8744441120785494E-6</v>
      </c>
      <c r="G746" s="16">
        <v>1.9630326190955902E-6</v>
      </c>
      <c r="H746" s="16">
        <v>3.3112689048186999E-4</v>
      </c>
      <c r="J746">
        <v>0.95539313219997901</v>
      </c>
      <c r="K746">
        <f t="shared" si="126"/>
        <v>5.4131575497090996E-9</v>
      </c>
      <c r="L746">
        <f t="shared" si="127"/>
        <v>1.0082725449281351E-3</v>
      </c>
      <c r="M746" s="16">
        <f t="shared" si="128"/>
        <v>-2.440552130931694E-5</v>
      </c>
      <c r="N746" s="16">
        <f t="shared" si="129"/>
        <v>1.8262440875403594E-8</v>
      </c>
      <c r="O746" s="16">
        <f t="shared" si="130"/>
        <v>5.3243696619053335E-4</v>
      </c>
      <c r="P746" s="16">
        <f t="shared" si="131"/>
        <v>5.6435318217842759E-4</v>
      </c>
      <c r="Q746" s="16">
        <f t="shared" si="132"/>
        <v>2.219659440420543E-3</v>
      </c>
      <c r="R746" s="16">
        <f t="shared" si="133"/>
        <v>1.385929853828281E-6</v>
      </c>
      <c r="S746" s="16">
        <f t="shared" si="134"/>
        <v>4.9744913900645507E-4</v>
      </c>
      <c r="T746" s="16">
        <f t="shared" si="135"/>
        <v>2.2197660910089115E-3</v>
      </c>
      <c r="U746" s="65">
        <f t="shared" si="136"/>
        <v>6.0350690110995749E-3</v>
      </c>
      <c r="V746" s="65"/>
      <c r="W746" s="65"/>
    </row>
    <row r="747" spans="1:23" x14ac:dyDescent="0.25">
      <c r="A747">
        <v>746</v>
      </c>
      <c r="B747" s="16">
        <v>6.4459178827905696E-4</v>
      </c>
      <c r="C747" s="16">
        <v>9.55297312682904E-9</v>
      </c>
      <c r="D747" s="16">
        <v>1.2775749069433499E-3</v>
      </c>
      <c r="E747" s="16">
        <v>2.4480557828978399E-5</v>
      </c>
      <c r="F747" s="16">
        <v>7.6307410995992806E-6</v>
      </c>
      <c r="G747" s="16">
        <v>1.1678715479475699E-6</v>
      </c>
      <c r="H747" s="16">
        <v>7.2078740606194695E-4</v>
      </c>
      <c r="J747">
        <v>0.95404344365038796</v>
      </c>
      <c r="K747">
        <f t="shared" si="126"/>
        <v>9.1139513790195919E-9</v>
      </c>
      <c r="L747">
        <f t="shared" si="127"/>
        <v>1.2939947077173692E-3</v>
      </c>
      <c r="M747" s="16">
        <f t="shared" si="128"/>
        <v>-4.8111311592553894E-6</v>
      </c>
      <c r="N747" s="16">
        <f t="shared" si="129"/>
        <v>9.6190486194562316E-2</v>
      </c>
      <c r="O747" s="16">
        <f t="shared" si="130"/>
        <v>0.52555707157765452</v>
      </c>
      <c r="P747" s="16">
        <f t="shared" si="131"/>
        <v>0.10610307086539965</v>
      </c>
      <c r="Q747" s="16">
        <f t="shared" si="132"/>
        <v>1.6365969842482351</v>
      </c>
      <c r="R747" s="16">
        <f t="shared" si="133"/>
        <v>5.1217785390593178E-2</v>
      </c>
      <c r="S747" s="16">
        <f t="shared" si="134"/>
        <v>0.17500567367120756</v>
      </c>
      <c r="T747" s="16">
        <f t="shared" si="135"/>
        <v>1.6366807083063735</v>
      </c>
      <c r="U747" s="65">
        <f t="shared" si="136"/>
        <v>4.2273517802540264</v>
      </c>
      <c r="V747" s="65"/>
      <c r="W747" s="65"/>
    </row>
    <row r="748" spans="1:23" x14ac:dyDescent="0.25">
      <c r="A748">
        <v>747</v>
      </c>
      <c r="B748" s="16">
        <v>4.63893065465287E-4</v>
      </c>
      <c r="C748" s="16">
        <v>4.7219026712100396E-9</v>
      </c>
      <c r="D748" s="16">
        <v>8.6956979616282604E-4</v>
      </c>
      <c r="E748" s="16">
        <v>8.2717106288925592E-6</v>
      </c>
      <c r="F748" s="16">
        <v>1.04166089988518E-5</v>
      </c>
      <c r="G748" s="16">
        <v>2.3524412725560601E-6</v>
      </c>
      <c r="H748" s="16">
        <v>2.4354157020262199E-4</v>
      </c>
      <c r="J748">
        <v>0.95596018816234296</v>
      </c>
      <c r="K748">
        <f t="shared" si="126"/>
        <v>4.5139509660542191E-9</v>
      </c>
      <c r="L748">
        <f t="shared" si="127"/>
        <v>8.9275073353041457E-4</v>
      </c>
      <c r="M748" s="16">
        <f t="shared" si="128"/>
        <v>3.5035397400159471E-5</v>
      </c>
      <c r="N748" s="16">
        <f t="shared" si="129"/>
        <v>3.2635987546212743E-3</v>
      </c>
      <c r="O748" s="16">
        <f t="shared" si="130"/>
        <v>2.1720711807413112E-2</v>
      </c>
      <c r="P748" s="16">
        <f t="shared" si="131"/>
        <v>9.5356595252709397E-3</v>
      </c>
      <c r="Q748" s="16">
        <f t="shared" si="132"/>
        <v>5.2831562798445218E-2</v>
      </c>
      <c r="R748" s="16">
        <f t="shared" si="133"/>
        <v>3.152570679592891E-3</v>
      </c>
      <c r="S748" s="16">
        <f t="shared" si="134"/>
        <v>2.9461321560908211E-2</v>
      </c>
      <c r="T748" s="16">
        <f t="shared" si="135"/>
        <v>5.2833092582367881E-2</v>
      </c>
      <c r="U748" s="65">
        <f t="shared" si="136"/>
        <v>0.17279851770861951</v>
      </c>
      <c r="V748" s="65"/>
      <c r="W748" s="65"/>
    </row>
    <row r="749" spans="1:23" x14ac:dyDescent="0.25">
      <c r="A749">
        <v>748</v>
      </c>
      <c r="B749">
        <v>4.4167466162943898E-4</v>
      </c>
      <c r="C749" s="16">
        <v>4.6212068385312899E-9</v>
      </c>
      <c r="D749" s="16">
        <v>8.9440408625961199E-4</v>
      </c>
      <c r="E749" s="16">
        <v>8.3239833321828104E-6</v>
      </c>
      <c r="F749" s="16">
        <v>1.0954251825694301E-5</v>
      </c>
      <c r="G749" s="16">
        <v>2.4044383486025199E-6</v>
      </c>
      <c r="H749" s="16">
        <v>2.4508093297912999E-4</v>
      </c>
      <c r="J749">
        <v>0.955825239808342</v>
      </c>
      <c r="K749">
        <f t="shared" si="126"/>
        <v>4.4170661346431201E-9</v>
      </c>
      <c r="L749">
        <f t="shared" si="127"/>
        <v>9.1871240705276456E-4</v>
      </c>
      <c r="M749" s="16">
        <f t="shared" si="128"/>
        <v>-3.5363083793886618E-5</v>
      </c>
      <c r="N749" s="16">
        <f t="shared" si="129"/>
        <v>1.0462686240463117E-2</v>
      </c>
      <c r="O749" s="16">
        <f t="shared" si="130"/>
        <v>2.7410723541958212E-2</v>
      </c>
      <c r="P749" s="16">
        <f t="shared" si="131"/>
        <v>5.1667706889395376E-3</v>
      </c>
      <c r="Q749" s="16">
        <f t="shared" si="132"/>
        <v>5.0617914757660927E-2</v>
      </c>
      <c r="R749" s="16">
        <f t="shared" si="133"/>
        <v>1.2245583563279061E-2</v>
      </c>
      <c r="S749" s="16">
        <f t="shared" si="134"/>
        <v>3.9022194911881476E-2</v>
      </c>
      <c r="T749" s="16">
        <f t="shared" si="135"/>
        <v>5.0618976548735421E-2</v>
      </c>
      <c r="U749" s="65">
        <f t="shared" si="136"/>
        <v>0.19554485025291776</v>
      </c>
      <c r="V749" s="65"/>
      <c r="W749" s="65"/>
    </row>
    <row r="750" spans="1:23" x14ac:dyDescent="0.25">
      <c r="A750">
        <v>749</v>
      </c>
      <c r="B750">
        <v>5.2654333332357803E-4</v>
      </c>
      <c r="C750" s="16">
        <v>6.51845686450938E-9</v>
      </c>
      <c r="D750" s="16">
        <v>1.0621918030355999E-3</v>
      </c>
      <c r="E750" s="16">
        <v>1.3919353792429901E-5</v>
      </c>
      <c r="F750" s="16">
        <v>9.2558020408423507E-6</v>
      </c>
      <c r="G750" s="16">
        <v>1.7076670695351999E-6</v>
      </c>
      <c r="H750" s="16">
        <v>4.0982710921095298E-4</v>
      </c>
      <c r="J750">
        <v>0.95503745635575399</v>
      </c>
      <c r="K750">
        <f t="shared" si="126"/>
        <v>6.2253704632457417E-9</v>
      </c>
      <c r="L750">
        <f t="shared" si="127"/>
        <v>1.0824045557299552E-3</v>
      </c>
      <c r="M750" s="16">
        <f t="shared" si="128"/>
        <v>-2.9317889082799208E-5</v>
      </c>
      <c r="N750" s="16">
        <f t="shared" si="129"/>
        <v>4.9294479026365488E-3</v>
      </c>
      <c r="O750" s="16">
        <f t="shared" si="130"/>
        <v>3.1335794303011484E-2</v>
      </c>
      <c r="P750" s="16">
        <f t="shared" si="131"/>
        <v>1.0451469448317726E-2</v>
      </c>
      <c r="Q750" s="16">
        <f t="shared" si="132"/>
        <v>8.7604333774741777E-2</v>
      </c>
      <c r="R750" s="16">
        <f t="shared" si="133"/>
        <v>3.7880733269081506E-3</v>
      </c>
      <c r="S750" s="16">
        <f t="shared" si="134"/>
        <v>2.2347088252706131E-2</v>
      </c>
      <c r="T750" s="16">
        <f t="shared" si="135"/>
        <v>8.7607802805308124E-2</v>
      </c>
      <c r="U750" s="65">
        <f t="shared" si="136"/>
        <v>0.24806400981362992</v>
      </c>
      <c r="V750" s="65"/>
      <c r="W750" s="65"/>
    </row>
    <row r="751" spans="1:23" x14ac:dyDescent="0.25">
      <c r="A751">
        <v>750</v>
      </c>
      <c r="B751">
        <v>4.4203809681585E-4</v>
      </c>
      <c r="C751" s="16">
        <v>4.6277061559957103E-9</v>
      </c>
      <c r="D751" s="16">
        <v>8.9493591536347601E-4</v>
      </c>
      <c r="E751" s="16">
        <v>8.3406006210471804E-6</v>
      </c>
      <c r="F751" s="16">
        <v>1.0945493680598E-5</v>
      </c>
      <c r="G751" s="16">
        <v>2.4010749122123201E-6</v>
      </c>
      <c r="H751" s="16">
        <v>2.4557019732609402E-4</v>
      </c>
      <c r="J751">
        <v>0.95582278263385101</v>
      </c>
      <c r="K751">
        <f t="shared" si="126"/>
        <v>4.423266975235622E-9</v>
      </c>
      <c r="L751">
        <f t="shared" si="127"/>
        <v>9.1922334993072843E-4</v>
      </c>
      <c r="M751" s="16">
        <f t="shared" si="128"/>
        <v>-3.5147156299028334E-5</v>
      </c>
      <c r="N751" s="16">
        <f t="shared" si="129"/>
        <v>1.0312114853023914E-2</v>
      </c>
      <c r="O751" s="16">
        <f t="shared" si="130"/>
        <v>2.7023506207466675E-2</v>
      </c>
      <c r="P751" s="16">
        <f t="shared" si="131"/>
        <v>5.0877371330956545E-3</v>
      </c>
      <c r="Q751" s="16">
        <f t="shared" si="132"/>
        <v>4.9924128394115967E-2</v>
      </c>
      <c r="R751" s="16">
        <f t="shared" si="133"/>
        <v>1.2049841492162117E-2</v>
      </c>
      <c r="S751" s="16">
        <f t="shared" si="134"/>
        <v>3.8363172449179694E-2</v>
      </c>
      <c r="T751" s="16">
        <f t="shared" si="135"/>
        <v>4.9925176905772556E-2</v>
      </c>
      <c r="U751" s="65">
        <f t="shared" si="136"/>
        <v>0.1926856774348166</v>
      </c>
      <c r="V751" s="65"/>
      <c r="W751" s="65"/>
    </row>
    <row r="752" spans="1:23" x14ac:dyDescent="0.25">
      <c r="A752">
        <v>751</v>
      </c>
      <c r="B752">
        <v>5.2290381611203301E-4</v>
      </c>
      <c r="C752" s="16">
        <v>5.8360002014890204E-9</v>
      </c>
      <c r="D752" s="16">
        <v>9.5525138623707602E-4</v>
      </c>
      <c r="E752" s="16">
        <v>1.12205737246438E-5</v>
      </c>
      <c r="F752" s="16">
        <v>9.2753436394327902E-6</v>
      </c>
      <c r="G752" s="16">
        <v>1.90509419229658E-6</v>
      </c>
      <c r="H752" s="16">
        <v>3.3036534661966803E-4</v>
      </c>
      <c r="J752">
        <v>0.95555934397664999</v>
      </c>
      <c r="K752">
        <f t="shared" si="126"/>
        <v>5.5766445239824451E-9</v>
      </c>
      <c r="L752">
        <f t="shared" si="127"/>
        <v>9.7570133170803673E-4</v>
      </c>
      <c r="M752" s="16">
        <f t="shared" si="128"/>
        <v>7.0106300516029375E-5</v>
      </c>
      <c r="N752" s="16">
        <f t="shared" si="129"/>
        <v>3.9454270370081817E-3</v>
      </c>
      <c r="O752" s="16">
        <f t="shared" si="130"/>
        <v>2.8933571991900742E-3</v>
      </c>
      <c r="P752" s="16">
        <f t="shared" si="131"/>
        <v>7.6374292903602479E-5</v>
      </c>
      <c r="Q752" s="16">
        <f t="shared" si="132"/>
        <v>1.9986906651777558E-3</v>
      </c>
      <c r="R752" s="16">
        <f t="shared" si="133"/>
        <v>3.5481070041006781E-3</v>
      </c>
      <c r="S752" s="16">
        <f t="shared" si="134"/>
        <v>2.6173495401022769E-3</v>
      </c>
      <c r="T752" s="16">
        <f t="shared" si="135"/>
        <v>1.9986427367749233E-3</v>
      </c>
      <c r="U752" s="65">
        <f t="shared" si="136"/>
        <v>1.7077948475257492E-2</v>
      </c>
      <c r="V752" s="65"/>
      <c r="W752" s="65"/>
    </row>
    <row r="753" spans="1:23" x14ac:dyDescent="0.25">
      <c r="A753">
        <v>752</v>
      </c>
      <c r="B753">
        <v>5.3678778795123903E-4</v>
      </c>
      <c r="C753" s="16">
        <v>6.56006925065745E-9</v>
      </c>
      <c r="D753" s="16">
        <v>1.0482181803066399E-3</v>
      </c>
      <c r="E753" s="16">
        <v>1.38261551486224E-5</v>
      </c>
      <c r="F753" s="16">
        <v>9.0731538816695606E-6</v>
      </c>
      <c r="G753" s="16">
        <v>1.6965584896176601E-6</v>
      </c>
      <c r="H753" s="16">
        <v>4.0708278162081897E-4</v>
      </c>
      <c r="J753">
        <v>0.95510891721101299</v>
      </c>
      <c r="K753">
        <f t="shared" si="126"/>
        <v>6.2655806388246981E-9</v>
      </c>
      <c r="L753">
        <f t="shared" si="127"/>
        <v>1.068054486490346E-3</v>
      </c>
      <c r="M753" s="16">
        <f t="shared" si="128"/>
        <v>5.5210894121319843E-6</v>
      </c>
      <c r="N753" s="16">
        <f t="shared" si="129"/>
        <v>8.286841288110372E-3</v>
      </c>
      <c r="O753" s="16">
        <f t="shared" si="130"/>
        <v>3.405243619494986E-2</v>
      </c>
      <c r="P753" s="16">
        <f t="shared" si="131"/>
        <v>7.6969131136068519E-3</v>
      </c>
      <c r="Q753" s="16">
        <f t="shared" si="132"/>
        <v>8.2542960304289384E-2</v>
      </c>
      <c r="R753" s="16">
        <f t="shared" si="133"/>
        <v>6.410589822243371E-3</v>
      </c>
      <c r="S753" s="16">
        <f t="shared" si="134"/>
        <v>2.4031851154878804E-2</v>
      </c>
      <c r="T753" s="16">
        <f t="shared" si="135"/>
        <v>8.2545791279103303E-2</v>
      </c>
      <c r="U753" s="65">
        <f t="shared" si="136"/>
        <v>0.24556738315718193</v>
      </c>
      <c r="V753" s="65"/>
      <c r="W753" s="65"/>
    </row>
    <row r="754" spans="1:23" x14ac:dyDescent="0.25">
      <c r="A754">
        <v>753</v>
      </c>
      <c r="B754">
        <v>4.5718765560008698E-4</v>
      </c>
      <c r="C754" s="16">
        <v>4.3539557846595902E-9</v>
      </c>
      <c r="D754" s="16">
        <v>8.12487288511251E-4</v>
      </c>
      <c r="E754" s="16">
        <v>7.1310121872024996E-6</v>
      </c>
      <c r="F754" s="16">
        <v>1.05417916774163E-5</v>
      </c>
      <c r="G754" s="16">
        <v>2.5496006317647898E-6</v>
      </c>
      <c r="H754" s="16">
        <v>2.09955758955625E-4</v>
      </c>
      <c r="J754">
        <v>0.95624361023701598</v>
      </c>
      <c r="K754">
        <f t="shared" si="126"/>
        <v>4.1634423983352264E-9</v>
      </c>
      <c r="L754">
        <f t="shared" si="127"/>
        <v>8.3611611854206378E-4</v>
      </c>
      <c r="M754" s="16">
        <f t="shared" si="128"/>
        <v>7.8259192658110247E-5</v>
      </c>
      <c r="N754" s="16">
        <f t="shared" si="129"/>
        <v>5.0065244010598746E-3</v>
      </c>
      <c r="O754" s="16">
        <f t="shared" si="130"/>
        <v>4.5718395301819537E-2</v>
      </c>
      <c r="P754" s="16">
        <f t="shared" si="131"/>
        <v>2.4612904651858156E-2</v>
      </c>
      <c r="Q754" s="16">
        <f t="shared" si="132"/>
        <v>0.11293460913939254</v>
      </c>
      <c r="R754" s="16">
        <f t="shared" si="133"/>
        <v>4.7389624982589274E-3</v>
      </c>
      <c r="S754" s="16">
        <f t="shared" si="134"/>
        <v>7.2813103261492526E-2</v>
      </c>
      <c r="T754" s="16">
        <f t="shared" si="135"/>
        <v>0.11293772503617441</v>
      </c>
      <c r="U754" s="65">
        <f t="shared" si="136"/>
        <v>0.37876222429005602</v>
      </c>
      <c r="V754" s="65"/>
      <c r="W754" s="65"/>
    </row>
    <row r="755" spans="1:23" x14ac:dyDescent="0.25">
      <c r="A755">
        <v>754</v>
      </c>
      <c r="B755">
        <v>5.1208105677255297E-4</v>
      </c>
      <c r="C755" s="16">
        <v>6.20760672115128E-9</v>
      </c>
      <c r="D755" s="16">
        <v>1.0395939497245201E-3</v>
      </c>
      <c r="E755" s="16">
        <v>1.2976620053305899E-5</v>
      </c>
      <c r="F755" s="16">
        <v>9.5080062526651992E-6</v>
      </c>
      <c r="G755" s="16">
        <v>1.7927526783823499E-6</v>
      </c>
      <c r="H755" s="16">
        <v>3.82069840660023E-4</v>
      </c>
      <c r="J755">
        <v>0.95514194168042199</v>
      </c>
      <c r="K755">
        <f t="shared" si="126"/>
        <v>5.9291455368288715E-9</v>
      </c>
      <c r="L755">
        <f t="shared" si="127"/>
        <v>1.0603965073015117E-3</v>
      </c>
      <c r="M755" s="16">
        <f t="shared" si="128"/>
        <v>-3.6234393756405674E-5</v>
      </c>
      <c r="N755" s="16">
        <f t="shared" si="129"/>
        <v>1.6658769627143823E-3</v>
      </c>
      <c r="O755" s="16">
        <f t="shared" si="130"/>
        <v>1.461435989483038E-2</v>
      </c>
      <c r="P755" s="16">
        <f t="shared" si="131"/>
        <v>6.2067171895216775E-3</v>
      </c>
      <c r="Q755" s="16">
        <f t="shared" si="132"/>
        <v>4.3349651355532523E-2</v>
      </c>
      <c r="R755" s="16">
        <f t="shared" si="133"/>
        <v>1.2942835646500039E-3</v>
      </c>
      <c r="S755" s="16">
        <f t="shared" si="134"/>
        <v>1.147302112085224E-2</v>
      </c>
      <c r="T755" s="16">
        <f t="shared" si="135"/>
        <v>4.3351415661839636E-2</v>
      </c>
      <c r="U755" s="65">
        <f t="shared" si="136"/>
        <v>0.12195532574994083</v>
      </c>
      <c r="V755" s="65"/>
      <c r="W755" s="65"/>
    </row>
    <row r="756" spans="1:23" x14ac:dyDescent="0.25">
      <c r="A756">
        <v>755</v>
      </c>
      <c r="B756">
        <v>5.52671858829614E-4</v>
      </c>
      <c r="C756" s="16">
        <v>6.94048420999887E-9</v>
      </c>
      <c r="D756" s="16">
        <v>1.07783375168624E-3</v>
      </c>
      <c r="E756" s="16">
        <v>1.5036520244950701E-5</v>
      </c>
      <c r="F756" s="16">
        <v>8.8236823605741099E-6</v>
      </c>
      <c r="G756" s="16">
        <v>1.60407428696218E-6</v>
      </c>
      <c r="H756" s="16">
        <v>4.4272009559698401E-4</v>
      </c>
      <c r="J756">
        <v>0.95497054673947901</v>
      </c>
      <c r="K756">
        <f t="shared" si="126"/>
        <v>6.6279580006593421E-9</v>
      </c>
      <c r="L756">
        <f t="shared" si="127"/>
        <v>1.0970782502101404E-3</v>
      </c>
      <c r="M756" s="16">
        <f t="shared" si="128"/>
        <v>8.2654674490875297E-6</v>
      </c>
      <c r="N756" s="16">
        <f t="shared" si="129"/>
        <v>1.5207029768328236E-2</v>
      </c>
      <c r="O756" s="16">
        <f t="shared" si="130"/>
        <v>6.4122124632478586E-2</v>
      </c>
      <c r="P756" s="16">
        <f t="shared" si="131"/>
        <v>1.4033723960007594E-2</v>
      </c>
      <c r="Q756" s="16">
        <f t="shared" si="132"/>
        <v>0.15999647121088315</v>
      </c>
      <c r="R756" s="16">
        <f t="shared" si="133"/>
        <v>1.1100784950189331E-2</v>
      </c>
      <c r="S756" s="16">
        <f t="shared" si="134"/>
        <v>4.0434869431186994E-2</v>
      </c>
      <c r="T756" s="16">
        <f t="shared" si="135"/>
        <v>0.16000226570741255</v>
      </c>
      <c r="U756" s="65">
        <f t="shared" si="136"/>
        <v>0.4648972696604865</v>
      </c>
      <c r="V756" s="65"/>
      <c r="W756" s="65"/>
    </row>
    <row r="757" spans="1:23" x14ac:dyDescent="0.25">
      <c r="A757">
        <v>756</v>
      </c>
      <c r="B757">
        <v>4.1752161284902198E-4</v>
      </c>
      <c r="C757" s="16">
        <v>3.8930457642388499E-9</v>
      </c>
      <c r="D757" s="16">
        <v>7.9525064269699095E-4</v>
      </c>
      <c r="E757" s="16">
        <v>6.2417743210907804E-6</v>
      </c>
      <c r="F757" s="16">
        <v>1.15363303816941E-5</v>
      </c>
      <c r="G757" s="16">
        <v>2.8510317759442601E-6</v>
      </c>
      <c r="H757" s="16">
        <v>1.83774144384583E-4</v>
      </c>
      <c r="J757">
        <v>0.95630912534270895</v>
      </c>
      <c r="K757">
        <f t="shared" si="126"/>
        <v>3.7229551897183926E-9</v>
      </c>
      <c r="L757">
        <f t="shared" si="127"/>
        <v>8.2117044219055921E-4</v>
      </c>
      <c r="M757" s="16">
        <f t="shared" si="128"/>
        <v>1.3872783507484776E-5</v>
      </c>
      <c r="N757" s="16">
        <f t="shared" si="129"/>
        <v>2.2915551889628245E-2</v>
      </c>
      <c r="O757" s="16">
        <f t="shared" si="130"/>
        <v>8.8235027126157939E-2</v>
      </c>
      <c r="P757" s="16">
        <f t="shared" si="131"/>
        <v>3.0545044673537247E-2</v>
      </c>
      <c r="Q757" s="16">
        <f t="shared" si="132"/>
        <v>0.17543628203237119</v>
      </c>
      <c r="R757" s="16">
        <f t="shared" si="133"/>
        <v>2.8790333170424807E-2</v>
      </c>
      <c r="S757" s="16">
        <f t="shared" si="134"/>
        <v>0.17637316090399163</v>
      </c>
      <c r="T757" s="16">
        <f t="shared" si="135"/>
        <v>0.17543997905079875</v>
      </c>
      <c r="U757" s="65">
        <f t="shared" si="136"/>
        <v>0.69773537884690984</v>
      </c>
      <c r="V757" s="65"/>
      <c r="W757" s="65"/>
    </row>
    <row r="758" spans="1:23" x14ac:dyDescent="0.25">
      <c r="A758">
        <v>757</v>
      </c>
      <c r="B758">
        <v>4.3816104431320502E-4</v>
      </c>
      <c r="C758" s="16">
        <v>4.3418441750596303E-9</v>
      </c>
      <c r="D758" s="16">
        <v>8.4612130372152604E-4</v>
      </c>
      <c r="E758" s="16">
        <v>7.4025732331801799E-6</v>
      </c>
      <c r="F758" s="16">
        <v>1.10177274050511E-5</v>
      </c>
      <c r="G758" s="16">
        <v>2.5577524969817802E-6</v>
      </c>
      <c r="H758" s="16">
        <v>2.1795159626298099E-4</v>
      </c>
      <c r="J758">
        <v>0.956064620109631</v>
      </c>
      <c r="K758">
        <f t="shared" si="126"/>
        <v>4.1510836018035999E-9</v>
      </c>
      <c r="L758">
        <f t="shared" si="127"/>
        <v>8.7071016918443492E-4</v>
      </c>
      <c r="M758" s="16">
        <f t="shared" si="128"/>
        <v>5.6119194419751307E-6</v>
      </c>
      <c r="N758" s="16">
        <f t="shared" si="129"/>
        <v>1.1974656080394755E-2</v>
      </c>
      <c r="O758" s="16">
        <f t="shared" si="130"/>
        <v>4.6658403067332918E-2</v>
      </c>
      <c r="P758" s="16">
        <f t="shared" si="131"/>
        <v>1.4879880051221438E-2</v>
      </c>
      <c r="Q758" s="16">
        <f t="shared" si="132"/>
        <v>9.658009997348399E-2</v>
      </c>
      <c r="R758" s="16">
        <f t="shared" si="133"/>
        <v>1.3711379826480909E-2</v>
      </c>
      <c r="S758" s="16">
        <f t="shared" si="134"/>
        <v>7.5020718062366959E-2</v>
      </c>
      <c r="T758" s="16">
        <f t="shared" si="135"/>
        <v>9.6582372388357679E-2</v>
      </c>
      <c r="U758" s="65">
        <f t="shared" si="136"/>
        <v>0.35540750944963861</v>
      </c>
      <c r="V758" s="65"/>
      <c r="W758" s="65"/>
    </row>
    <row r="759" spans="1:23" x14ac:dyDescent="0.25">
      <c r="A759">
        <v>758</v>
      </c>
      <c r="B759">
        <v>5.4123761827501004E-4</v>
      </c>
      <c r="C759" s="16">
        <v>6.7446307124596602E-9</v>
      </c>
      <c r="D759" s="16">
        <v>1.06935820785688E-3</v>
      </c>
      <c r="E759" s="16">
        <v>1.4498520627866701E-5</v>
      </c>
      <c r="F759" s="16">
        <v>9.0069838036304103E-6</v>
      </c>
      <c r="G759" s="16">
        <v>1.6505138093075099E-6</v>
      </c>
      <c r="H759" s="16">
        <v>4.2687962388045599E-4</v>
      </c>
      <c r="J759">
        <v>0.95500781542473001</v>
      </c>
      <c r="K759">
        <f t="shared" si="126"/>
        <v>6.4411750425526406E-9</v>
      </c>
      <c r="L759">
        <f t="shared" si="127"/>
        <v>1.089015944642736E-3</v>
      </c>
      <c r="M759" s="16">
        <f t="shared" si="128"/>
        <v>-6.5407080927158098E-6</v>
      </c>
      <c r="N759" s="16">
        <f t="shared" si="129"/>
        <v>1.0015297827829001E-2</v>
      </c>
      <c r="O759" s="16">
        <f t="shared" si="130"/>
        <v>4.7462439092029178E-2</v>
      </c>
      <c r="P759" s="16">
        <f t="shared" si="131"/>
        <v>1.2027285133514065E-2</v>
      </c>
      <c r="Q759" s="16">
        <f t="shared" si="132"/>
        <v>0.12243309316677382</v>
      </c>
      <c r="R759" s="16">
        <f t="shared" si="133"/>
        <v>7.5299340525634218E-3</v>
      </c>
      <c r="S759" s="16">
        <f t="shared" si="134"/>
        <v>3.1667925239259764E-2</v>
      </c>
      <c r="T759" s="16">
        <f t="shared" si="135"/>
        <v>0.12243763748570555</v>
      </c>
      <c r="U759" s="65">
        <f t="shared" si="136"/>
        <v>0.35357361199767479</v>
      </c>
      <c r="V759" s="65"/>
      <c r="W759" s="65"/>
    </row>
    <row r="760" spans="1:23" x14ac:dyDescent="0.25">
      <c r="A760">
        <v>759</v>
      </c>
      <c r="B760">
        <v>5.6925729781703697E-4</v>
      </c>
      <c r="C760" s="16">
        <v>6.9376066424481902E-9</v>
      </c>
      <c r="D760" s="16">
        <v>1.0451898096918201E-3</v>
      </c>
      <c r="E760" s="16">
        <v>1.4580449530999401E-5</v>
      </c>
      <c r="F760" s="16">
        <v>8.5536338695448595E-6</v>
      </c>
      <c r="G760" s="16">
        <v>1.60414107864248E-6</v>
      </c>
      <c r="H760" s="16">
        <v>4.2929132734205499E-4</v>
      </c>
      <c r="J760">
        <v>0.95513420476075594</v>
      </c>
      <c r="K760">
        <f t="shared" si="126"/>
        <v>6.6263454033776904E-9</v>
      </c>
      <c r="L760">
        <f t="shared" si="127"/>
        <v>1.06389428090291E-3</v>
      </c>
      <c r="M760" s="16">
        <f t="shared" si="128"/>
        <v>7.4620314731164037E-5</v>
      </c>
      <c r="N760" s="16">
        <f t="shared" si="129"/>
        <v>2.465748754870753E-2</v>
      </c>
      <c r="O760" s="16">
        <f t="shared" si="130"/>
        <v>6.385924773165684E-2</v>
      </c>
      <c r="P760" s="16">
        <f t="shared" si="131"/>
        <v>7.155387600298874E-3</v>
      </c>
      <c r="Q760" s="16">
        <f t="shared" si="132"/>
        <v>0.12782949376123903</v>
      </c>
      <c r="R760" s="16">
        <f t="shared" si="133"/>
        <v>1.7620088297547624E-2</v>
      </c>
      <c r="S760" s="16">
        <f t="shared" si="134"/>
        <v>4.0421492053865332E-2</v>
      </c>
      <c r="T760" s="16">
        <f t="shared" si="135"/>
        <v>0.12783297072422339</v>
      </c>
      <c r="U760" s="65">
        <f t="shared" si="136"/>
        <v>0.4093761677175386</v>
      </c>
      <c r="V760" s="65"/>
      <c r="W760" s="65"/>
    </row>
    <row r="761" spans="1:23" x14ac:dyDescent="0.25">
      <c r="A761">
        <v>760</v>
      </c>
      <c r="B761">
        <v>4.4955290742518798E-4</v>
      </c>
      <c r="C761" s="16">
        <v>4.26570636059363E-9</v>
      </c>
      <c r="D761" s="16">
        <v>8.09495160082626E-4</v>
      </c>
      <c r="E761" s="16">
        <v>6.9609223137518701E-6</v>
      </c>
      <c r="F761" s="16">
        <v>1.0719710515519501E-5</v>
      </c>
      <c r="G761" s="16">
        <v>2.60228055134929E-6</v>
      </c>
      <c r="H761" s="16">
        <v>2.04947844059425E-4</v>
      </c>
      <c r="J761">
        <v>0.95625486424805095</v>
      </c>
      <c r="K761">
        <f t="shared" si="126"/>
        <v>4.079102456771509E-9</v>
      </c>
      <c r="L761">
        <f t="shared" si="127"/>
        <v>8.3353259595865363E-4</v>
      </c>
      <c r="M761" s="16">
        <f t="shared" si="128"/>
        <v>6.5573218891722284E-5</v>
      </c>
      <c r="N761" s="16">
        <f t="shared" si="129"/>
        <v>7.4433028788033926E-3</v>
      </c>
      <c r="O761" s="16">
        <f t="shared" si="130"/>
        <v>5.278669415441388E-2</v>
      </c>
      <c r="P761" s="16">
        <f t="shared" si="131"/>
        <v>2.5596776080621102E-2</v>
      </c>
      <c r="Q761" s="16">
        <f t="shared" si="132"/>
        <v>0.12382931493708876</v>
      </c>
      <c r="R761" s="16">
        <f t="shared" si="133"/>
        <v>7.5480382180465929E-3</v>
      </c>
      <c r="S761" s="16">
        <f t="shared" si="134"/>
        <v>8.7661283039394494E-2</v>
      </c>
      <c r="T761" s="16">
        <f t="shared" si="135"/>
        <v>0.12383254780922932</v>
      </c>
      <c r="U761" s="65">
        <f t="shared" si="136"/>
        <v>0.42869795711759756</v>
      </c>
      <c r="V761" s="65"/>
      <c r="W761" s="65"/>
    </row>
    <row r="762" spans="1:23" x14ac:dyDescent="0.25">
      <c r="A762">
        <v>761</v>
      </c>
      <c r="B762">
        <v>5.4907995335325805E-4</v>
      </c>
      <c r="C762" s="16">
        <v>6.8874348598027598E-9</v>
      </c>
      <c r="D762" s="16">
        <v>1.0765671181050701E-3</v>
      </c>
      <c r="E762" s="16">
        <v>1.49042205872443E-5</v>
      </c>
      <c r="F762" s="16">
        <v>8.8809960773947701E-6</v>
      </c>
      <c r="G762" s="16">
        <v>1.6164111219878099E-6</v>
      </c>
      <c r="H762" s="16">
        <v>4.3882477703811201E-4</v>
      </c>
      <c r="J762">
        <v>0.95497550801261999</v>
      </c>
      <c r="K762">
        <f t="shared" si="126"/>
        <v>6.5773316041439687E-9</v>
      </c>
      <c r="L762">
        <f t="shared" si="127"/>
        <v>1.0959386339469876E-3</v>
      </c>
      <c r="M762" s="16">
        <f t="shared" si="128"/>
        <v>2.2212727595285454E-6</v>
      </c>
      <c r="N762" s="16">
        <f t="shared" si="129"/>
        <v>1.3459750623017512E-2</v>
      </c>
      <c r="O762" s="16">
        <f t="shared" si="130"/>
        <v>5.9362641255565229E-2</v>
      </c>
      <c r="P762" s="16">
        <f t="shared" si="131"/>
        <v>1.3724037869692764E-2</v>
      </c>
      <c r="Q762" s="16">
        <f t="shared" si="132"/>
        <v>0.15029396040103271</v>
      </c>
      <c r="R762" s="16">
        <f t="shared" si="133"/>
        <v>9.9100396696878597E-3</v>
      </c>
      <c r="S762" s="16">
        <f t="shared" si="134"/>
        <v>3.8001534777341354E-2</v>
      </c>
      <c r="T762" s="16">
        <f t="shared" si="135"/>
        <v>0.15029947498215043</v>
      </c>
      <c r="U762" s="65">
        <f t="shared" si="136"/>
        <v>0.43505143957848791</v>
      </c>
      <c r="V762" s="65"/>
      <c r="W762" s="65"/>
    </row>
    <row r="763" spans="1:23" x14ac:dyDescent="0.25">
      <c r="A763">
        <v>762</v>
      </c>
      <c r="B763">
        <v>4.7187646558593301E-4</v>
      </c>
      <c r="C763" s="16">
        <v>5.4794700384134701E-9</v>
      </c>
      <c r="D763" s="16">
        <v>9.9489123541680294E-4</v>
      </c>
      <c r="E763" s="16">
        <v>1.09669345588634E-5</v>
      </c>
      <c r="F763" s="16">
        <v>1.02988673321219E-5</v>
      </c>
      <c r="G763" s="16">
        <v>2.0300486826522601E-6</v>
      </c>
      <c r="H763" s="16">
        <v>3.2289816248294199E-4</v>
      </c>
      <c r="J763">
        <v>0.95534364981309705</v>
      </c>
      <c r="K763">
        <f t="shared" si="126"/>
        <v>5.2347769055394361E-9</v>
      </c>
      <c r="L763">
        <f t="shared" si="127"/>
        <v>1.0175135392936603E-3</v>
      </c>
      <c r="M763" s="16">
        <f t="shared" si="128"/>
        <v>-7.3760608121794564E-5</v>
      </c>
      <c r="N763" s="16">
        <f t="shared" si="129"/>
        <v>1.6729321060303867E-3</v>
      </c>
      <c r="O763" s="16">
        <f t="shared" si="130"/>
        <v>1.1209939804401521E-4</v>
      </c>
      <c r="P763" s="16">
        <f t="shared" si="131"/>
        <v>1.0494284655276089E-3</v>
      </c>
      <c r="Q763" s="16">
        <f t="shared" si="132"/>
        <v>4.4484294340428962E-4</v>
      </c>
      <c r="R763" s="16">
        <f t="shared" si="133"/>
        <v>1.9545101416719437E-3</v>
      </c>
      <c r="S763" s="16">
        <f t="shared" si="134"/>
        <v>1.2263473731113198E-4</v>
      </c>
      <c r="T763" s="16">
        <f t="shared" si="135"/>
        <v>4.4491001709282929E-4</v>
      </c>
      <c r="U763" s="65">
        <f t="shared" si="136"/>
        <v>5.8013578090822058E-3</v>
      </c>
      <c r="V763" s="65"/>
      <c r="W763" s="65"/>
    </row>
    <row r="764" spans="1:23" x14ac:dyDescent="0.25">
      <c r="A764">
        <v>763</v>
      </c>
      <c r="B764" s="16">
        <v>5.4305174115984196E-4</v>
      </c>
      <c r="C764" s="16">
        <v>6.5616337009001497E-9</v>
      </c>
      <c r="D764" s="16">
        <v>1.0360751428475699E-3</v>
      </c>
      <c r="E764" s="16">
        <v>1.36711330712232E-5</v>
      </c>
      <c r="F764" s="16">
        <v>8.9634163130244003E-6</v>
      </c>
      <c r="G764" s="16">
        <v>1.6959173036317101E-6</v>
      </c>
      <c r="H764" s="16">
        <v>4.0251823542323102E-4</v>
      </c>
      <c r="J764">
        <v>0.95517015639017999</v>
      </c>
      <c r="K764">
        <f t="shared" si="126"/>
        <v>6.2674766882638719E-9</v>
      </c>
      <c r="L764">
        <f t="shared" si="127"/>
        <v>1.0556913311435495E-3</v>
      </c>
      <c r="M764" s="16">
        <f t="shared" si="128"/>
        <v>3.0412151176134253E-5</v>
      </c>
      <c r="N764" s="16">
        <f t="shared" si="129"/>
        <v>1.0766905758194103E-2</v>
      </c>
      <c r="O764" s="16">
        <f t="shared" si="130"/>
        <v>3.4156772843121491E-2</v>
      </c>
      <c r="P764" s="16">
        <f t="shared" si="131"/>
        <v>5.6447075458461171E-3</v>
      </c>
      <c r="Q764" s="16">
        <f t="shared" si="132"/>
        <v>7.4457691088571712E-2</v>
      </c>
      <c r="R764" s="16">
        <f t="shared" si="133"/>
        <v>8.3160780723728466E-3</v>
      </c>
      <c r="S764" s="16">
        <f t="shared" si="134"/>
        <v>2.4130964295281131E-2</v>
      </c>
      <c r="T764" s="16">
        <f t="shared" si="135"/>
        <v>7.4459937105173027E-2</v>
      </c>
      <c r="U764" s="65">
        <f t="shared" si="136"/>
        <v>0.2319330567085604</v>
      </c>
      <c r="V764" s="65"/>
      <c r="W764" s="65"/>
    </row>
    <row r="765" spans="1:23" x14ac:dyDescent="0.25">
      <c r="A765">
        <v>764</v>
      </c>
      <c r="B765" s="16">
        <v>5.4376881674202495E-4</v>
      </c>
      <c r="C765" s="16">
        <v>6.6631305247402203E-9</v>
      </c>
      <c r="D765" s="16">
        <v>1.0510744771163199E-3</v>
      </c>
      <c r="E765" s="16">
        <v>1.40812711150048E-5</v>
      </c>
      <c r="F765" s="16">
        <v>8.9576248288507695E-6</v>
      </c>
      <c r="G765" s="16">
        <v>1.6703609435028401E-6</v>
      </c>
      <c r="H765" s="16">
        <v>4.1459419436290902E-4</v>
      </c>
      <c r="J765">
        <v>0.955097406280499</v>
      </c>
      <c r="K765">
        <f t="shared" si="126"/>
        <v>6.3639386818878046E-9</v>
      </c>
      <c r="L765">
        <f t="shared" si="127"/>
        <v>1.0706534245869994E-3</v>
      </c>
      <c r="M765" s="16">
        <f t="shared" si="128"/>
        <v>1.6884208897050377E-5</v>
      </c>
      <c r="N765" s="16">
        <f t="shared" si="129"/>
        <v>1.1071495087536186E-2</v>
      </c>
      <c r="O765" s="16">
        <f t="shared" si="130"/>
        <v>4.1266876408538579E-2</v>
      </c>
      <c r="P765" s="16">
        <f t="shared" si="131"/>
        <v>8.225768292633431E-3</v>
      </c>
      <c r="Q765" s="16">
        <f t="shared" si="132"/>
        <v>9.6755725997333009E-2</v>
      </c>
      <c r="R765" s="16">
        <f t="shared" si="133"/>
        <v>8.423519919461761E-3</v>
      </c>
      <c r="S765" s="16">
        <f t="shared" si="134"/>
        <v>2.8247489273703359E-2</v>
      </c>
      <c r="T765" s="16">
        <f t="shared" si="135"/>
        <v>9.6758938746668036E-2</v>
      </c>
      <c r="U765" s="65">
        <f t="shared" si="136"/>
        <v>0.29074981372587433</v>
      </c>
      <c r="V765" s="65"/>
      <c r="W765" s="65"/>
    </row>
    <row r="766" spans="1:23" x14ac:dyDescent="0.25">
      <c r="A766">
        <v>765</v>
      </c>
      <c r="B766">
        <v>4.9473534029905505E-4</v>
      </c>
      <c r="C766" s="16">
        <v>5.75439401109877E-9</v>
      </c>
      <c r="D766" s="16">
        <v>9.9652532781923796E-4</v>
      </c>
      <c r="E766" s="16">
        <v>1.15361470744389E-5</v>
      </c>
      <c r="F766" s="16">
        <v>9.82285246460608E-6</v>
      </c>
      <c r="G766" s="16">
        <v>1.93305245020175E-6</v>
      </c>
      <c r="H766" s="16">
        <v>3.3965741365121202E-4</v>
      </c>
      <c r="J766">
        <v>0.95534544806708999</v>
      </c>
      <c r="K766">
        <f t="shared" si="126"/>
        <v>5.4974341248877336E-9</v>
      </c>
      <c r="L766">
        <f t="shared" si="127"/>
        <v>1.0180983308046407E-3</v>
      </c>
      <c r="M766" s="16">
        <f t="shared" si="128"/>
        <v>-2.862765020653057E-5</v>
      </c>
      <c r="N766" s="16">
        <f t="shared" si="129"/>
        <v>3.0909538599851173E-5</v>
      </c>
      <c r="O766" s="16">
        <f t="shared" si="130"/>
        <v>1.5252569746508522E-3</v>
      </c>
      <c r="P766" s="16">
        <f t="shared" si="131"/>
        <v>1.1621672934134055E-3</v>
      </c>
      <c r="Q766" s="16">
        <f t="shared" si="132"/>
        <v>5.4891210379836349E-3</v>
      </c>
      <c r="R766" s="16">
        <f t="shared" si="133"/>
        <v>1.6432162688359168E-5</v>
      </c>
      <c r="S766" s="16">
        <f t="shared" si="134"/>
        <v>1.3864685865801797E-3</v>
      </c>
      <c r="T766" s="16">
        <f t="shared" si="135"/>
        <v>5.4893661170124473E-3</v>
      </c>
      <c r="U766" s="65">
        <f t="shared" si="136"/>
        <v>1.5099721710928731E-2</v>
      </c>
      <c r="V766" s="65"/>
      <c r="W766" s="65"/>
    </row>
    <row r="767" spans="1:23" x14ac:dyDescent="0.25">
      <c r="A767">
        <v>766</v>
      </c>
      <c r="B767">
        <v>4.7592735477365599E-4</v>
      </c>
      <c r="C767" s="16">
        <v>4.9102641723746098E-9</v>
      </c>
      <c r="D767" s="16">
        <v>8.8161906693635299E-4</v>
      </c>
      <c r="E767" s="16">
        <v>8.7197963256052093E-6</v>
      </c>
      <c r="F767" s="16">
        <v>1.0158333232733699E-5</v>
      </c>
      <c r="G767" s="16">
        <v>2.26248065483323E-6</v>
      </c>
      <c r="H767" s="16">
        <v>2.5673455945503303E-4</v>
      </c>
      <c r="J767">
        <v>0.95590557864286596</v>
      </c>
      <c r="K767">
        <f t="shared" si="126"/>
        <v>4.6937489149830846E-9</v>
      </c>
      <c r="L767">
        <f t="shared" si="127"/>
        <v>9.0419330379248126E-4</v>
      </c>
      <c r="M767" s="16">
        <f t="shared" si="128"/>
        <v>4.7661405754830746E-5</v>
      </c>
      <c r="N767" s="16">
        <f t="shared" si="129"/>
        <v>1.0671967932940041E-3</v>
      </c>
      <c r="O767" s="16">
        <f t="shared" si="130"/>
        <v>1.2852208759690899E-2</v>
      </c>
      <c r="P767" s="16">
        <f t="shared" si="131"/>
        <v>7.2500488637691016E-3</v>
      </c>
      <c r="Q767" s="16">
        <f t="shared" si="132"/>
        <v>3.5393479903452041E-2</v>
      </c>
      <c r="R767" s="16">
        <f t="shared" si="133"/>
        <v>8.9766061948836349E-4</v>
      </c>
      <c r="S767" s="16">
        <f t="shared" si="134"/>
        <v>1.6087815387468091E-2</v>
      </c>
      <c r="T767" s="16">
        <f t="shared" si="135"/>
        <v>3.5394642300367742E-2</v>
      </c>
      <c r="U767" s="65">
        <f t="shared" si="136"/>
        <v>0.10894305262753023</v>
      </c>
      <c r="V767" s="65"/>
      <c r="W767" s="65"/>
    </row>
    <row r="768" spans="1:23" x14ac:dyDescent="0.25">
      <c r="A768">
        <v>767</v>
      </c>
      <c r="B768">
        <v>5.3430104447283302E-4</v>
      </c>
      <c r="C768" s="16">
        <v>6.48964128069493E-9</v>
      </c>
      <c r="D768" s="16">
        <v>1.0416378765560901E-3</v>
      </c>
      <c r="E768" s="16">
        <v>1.359281073419E-5</v>
      </c>
      <c r="F768" s="16">
        <v>9.1127546473055796E-6</v>
      </c>
      <c r="G768" s="16">
        <v>1.7148484261140401E-6</v>
      </c>
      <c r="H768" s="16">
        <v>4.00212312943173E-4</v>
      </c>
      <c r="J768">
        <v>0.95514006772950399</v>
      </c>
      <c r="K768">
        <f t="shared" si="126"/>
        <v>6.1985164123831406E-9</v>
      </c>
      <c r="L768">
        <f t="shared" si="127"/>
        <v>1.0615717446355345E-3</v>
      </c>
      <c r="M768" s="16">
        <f t="shared" si="128"/>
        <v>7.0303443101315013E-6</v>
      </c>
      <c r="N768" s="16">
        <f t="shared" si="129"/>
        <v>7.3921705147919287E-3</v>
      </c>
      <c r="O768" s="16">
        <f t="shared" si="130"/>
        <v>2.952075297626193E-2</v>
      </c>
      <c r="P768" s="16">
        <f t="shared" si="131"/>
        <v>6.5454081162666993E-3</v>
      </c>
      <c r="Q768" s="16">
        <f t="shared" si="132"/>
        <v>7.0531174289467619E-2</v>
      </c>
      <c r="R768" s="16">
        <f t="shared" si="133"/>
        <v>5.7837557967050021E-3</v>
      </c>
      <c r="S768" s="16">
        <f t="shared" si="134"/>
        <v>2.1290522201398199E-2</v>
      </c>
      <c r="T768" s="16">
        <f t="shared" si="135"/>
        <v>7.0533543827008674E-2</v>
      </c>
      <c r="U768" s="65">
        <f t="shared" si="136"/>
        <v>0.21159732772190004</v>
      </c>
      <c r="V768" s="65"/>
      <c r="W768" s="65"/>
    </row>
    <row r="769" spans="1:23" x14ac:dyDescent="0.25">
      <c r="A769">
        <v>768</v>
      </c>
      <c r="B769">
        <v>5.36510639851448E-4</v>
      </c>
      <c r="C769" s="16">
        <v>5.8987805659285703E-9</v>
      </c>
      <c r="D769" s="16">
        <v>9.4069992448593499E-4</v>
      </c>
      <c r="E769" s="16">
        <v>1.1170446289680501E-5</v>
      </c>
      <c r="F769" s="16">
        <v>9.03369312612498E-6</v>
      </c>
      <c r="G769" s="16">
        <v>1.88448907172765E-6</v>
      </c>
      <c r="H769" s="16">
        <v>3.2888921228075099E-4</v>
      </c>
      <c r="J769">
        <v>0.95563613704678396</v>
      </c>
      <c r="K769">
        <f t="shared" si="126"/>
        <v>5.6370878733106215E-9</v>
      </c>
      <c r="L769">
        <f t="shared" si="127"/>
        <v>9.6064590102934672E-4</v>
      </c>
      <c r="M769" s="16">
        <f t="shared" si="128"/>
        <v>1.1237537867354939E-4</v>
      </c>
      <c r="N769" s="16">
        <f t="shared" si="129"/>
        <v>8.1846001883192354E-3</v>
      </c>
      <c r="O769" s="16">
        <f t="shared" si="130"/>
        <v>4.2413968485644025E-3</v>
      </c>
      <c r="P769" s="16">
        <f t="shared" si="131"/>
        <v>5.6830915770495676E-4</v>
      </c>
      <c r="Q769" s="16">
        <f t="shared" si="132"/>
        <v>1.6031644110416992E-3</v>
      </c>
      <c r="R769" s="16">
        <f t="shared" si="133"/>
        <v>7.0672797364039371E-3</v>
      </c>
      <c r="S769" s="16">
        <f t="shared" si="134"/>
        <v>3.7727238943945484E-3</v>
      </c>
      <c r="T769" s="16">
        <f t="shared" si="135"/>
        <v>1.6030605919092117E-3</v>
      </c>
      <c r="U769" s="65">
        <f t="shared" si="136"/>
        <v>2.7040534828337993E-2</v>
      </c>
      <c r="V769" s="65"/>
      <c r="W769" s="65"/>
    </row>
    <row r="770" spans="1:23" x14ac:dyDescent="0.25">
      <c r="A770">
        <v>769</v>
      </c>
      <c r="B770">
        <v>5.7234846702586002E-4</v>
      </c>
      <c r="C770" s="16">
        <v>7.3902190863469603E-9</v>
      </c>
      <c r="D770" s="16">
        <v>1.10897515962285E-3</v>
      </c>
      <c r="E770" s="16">
        <v>1.64681036777355E-5</v>
      </c>
      <c r="F770" s="16">
        <v>8.5317262769924905E-6</v>
      </c>
      <c r="G770" s="16">
        <v>1.50695332867598E-6</v>
      </c>
      <c r="H770" s="16">
        <v>4.8487087421842398E-4</v>
      </c>
      <c r="J770">
        <v>0.95482630067124397</v>
      </c>
      <c r="K770">
        <f t="shared" si="126"/>
        <v>7.0563755513666887E-9</v>
      </c>
      <c r="L770">
        <f t="shared" si="127"/>
        <v>1.1275381752864247E-3</v>
      </c>
      <c r="M770" s="16">
        <f t="shared" si="128"/>
        <v>1.7158758765295519E-5</v>
      </c>
      <c r="N770" s="16">
        <f t="shared" si="129"/>
        <v>2.6670120932504249E-2</v>
      </c>
      <c r="O770" s="16">
        <f t="shared" si="130"/>
        <v>0.11184396907446265</v>
      </c>
      <c r="P770" s="16">
        <f t="shared" si="131"/>
        <v>2.2734409753506112E-2</v>
      </c>
      <c r="Q770" s="16">
        <f t="shared" si="132"/>
        <v>0.28439300216748103</v>
      </c>
      <c r="R770" s="16">
        <f t="shared" si="133"/>
        <v>1.8214716555849053E-2</v>
      </c>
      <c r="S770" s="16">
        <f t="shared" si="134"/>
        <v>6.2228159000362063E-2</v>
      </c>
      <c r="T770" s="16">
        <f t="shared" si="135"/>
        <v>0.28440376937443768</v>
      </c>
      <c r="U770" s="65">
        <f t="shared" si="136"/>
        <v>0.81048814685860282</v>
      </c>
      <c r="V770" s="65"/>
      <c r="W770" s="65"/>
    </row>
    <row r="771" spans="1:23" x14ac:dyDescent="0.25">
      <c r="A771">
        <v>770</v>
      </c>
      <c r="B771">
        <v>4.6763688932848402E-4</v>
      </c>
      <c r="C771" s="16">
        <v>4.9353644654531801E-9</v>
      </c>
      <c r="D771" s="16">
        <v>9.0228820978381803E-4</v>
      </c>
      <c r="E771" s="16">
        <v>8.9676923801384107E-6</v>
      </c>
      <c r="F771" s="16">
        <v>1.0348618997020001E-5</v>
      </c>
      <c r="G771" s="16">
        <v>2.2515206137944302E-6</v>
      </c>
      <c r="H771" s="16">
        <v>2.6403356160456699E-4</v>
      </c>
      <c r="J771">
        <v>0.95579881457626203</v>
      </c>
      <c r="K771">
        <f t="shared" ref="K771:K834" si="137">C771*J771</f>
        <v>4.7172155055819564E-9</v>
      </c>
      <c r="L771">
        <f t="shared" ref="L771:L834" si="138">SUM($Z$9*B771,$AA$9*C771,$AB$9*D771,$AC$9*E771,$AD$9*F771,$AE$9*G771)</f>
        <v>9.2523203302718711E-4</v>
      </c>
      <c r="M771" s="16">
        <f t="shared" ref="M771:M834" si="139">$Z$8*B771+$AA$8*C771+$AB$8*D771+$AD$8*F771+$AE$8*G771</f>
        <v>1.0041745629780982E-5</v>
      </c>
      <c r="N771" s="16">
        <f t="shared" si="129"/>
        <v>2.4520835877806595E-3</v>
      </c>
      <c r="O771" s="16">
        <f t="shared" si="130"/>
        <v>1.1845121231602904E-2</v>
      </c>
      <c r="P771" s="16">
        <f t="shared" si="131"/>
        <v>4.0575533234027588E-3</v>
      </c>
      <c r="Q771" s="16">
        <f t="shared" si="132"/>
        <v>2.7241783565903375E-2</v>
      </c>
      <c r="R771" s="16">
        <f t="shared" si="133"/>
        <v>2.425976272447769E-3</v>
      </c>
      <c r="S771" s="16">
        <f t="shared" si="134"/>
        <v>1.4732875941818239E-2</v>
      </c>
      <c r="T771" s="16">
        <f t="shared" si="135"/>
        <v>2.7242553679525872E-2</v>
      </c>
      <c r="U771" s="65">
        <f t="shared" si="136"/>
        <v>8.9997947602481573E-2</v>
      </c>
      <c r="V771" s="65"/>
      <c r="W771" s="65"/>
    </row>
    <row r="772" spans="1:23" x14ac:dyDescent="0.25">
      <c r="A772">
        <v>771</v>
      </c>
      <c r="B772">
        <v>4.9260106907885696E-4</v>
      </c>
      <c r="C772" s="16">
        <v>5.3277975288244499E-9</v>
      </c>
      <c r="D772" s="16">
        <v>9.2511610078239005E-4</v>
      </c>
      <c r="E772" s="16">
        <v>9.9233915246097704E-6</v>
      </c>
      <c r="F772" s="16">
        <v>9.8334568840728201E-6</v>
      </c>
      <c r="G772" s="16">
        <v>2.0861643676414501E-6</v>
      </c>
      <c r="H772" s="16">
        <v>2.9217226063889398E-4</v>
      </c>
      <c r="J772">
        <v>0.955696485288136</v>
      </c>
      <c r="K772">
        <f t="shared" si="137"/>
        <v>5.0917573726243433E-9</v>
      </c>
      <c r="L772">
        <f t="shared" si="138"/>
        <v>9.468638511206484E-4</v>
      </c>
      <c r="M772" s="16">
        <f t="shared" si="139"/>
        <v>3.8338287037065657E-5</v>
      </c>
      <c r="N772" s="16">
        <f t="shared" ref="N772:N835" si="140">(B772-$B$2)^2/$B$2/$B$2</f>
        <v>1.4925145315202163E-6</v>
      </c>
      <c r="O772" s="16">
        <f t="shared" ref="O772:O835" si="141">(C772-$C$2)^2/$C$2/$C$2</f>
        <v>1.4420834164923955E-3</v>
      </c>
      <c r="P772" s="16">
        <f t="shared" ref="P772:P835" si="142">(D772-$D$2)^2/$D$2/$D$2</f>
        <v>1.6008409720341241E-3</v>
      </c>
      <c r="Q772" s="16">
        <f t="shared" ref="Q772:Q835" si="143">(E772-$E$2)^2/$E$2/$E$2</f>
        <v>5.7865213357057533E-3</v>
      </c>
      <c r="R772" s="16">
        <f t="shared" ref="R772:R835" si="144">(F772-$F$2)^2/$F$2/$F$2</f>
        <v>8.8712859542269741E-6</v>
      </c>
      <c r="S772" s="16">
        <f t="shared" ref="S772:S835" si="145">(G772-$G$2)^2/$G$2/$G$2</f>
        <v>1.5227713949021728E-3</v>
      </c>
      <c r="T772" s="16">
        <f t="shared" ref="T772:T835" si="146">(H772-$H$2)^2/$H$2/$H$2</f>
        <v>5.7867773985899873E-3</v>
      </c>
      <c r="U772" s="65">
        <f t="shared" ref="U772:U835" si="147">SUM(N772:T772)</f>
        <v>1.614935831821018E-2</v>
      </c>
      <c r="V772" s="65"/>
      <c r="W772" s="65"/>
    </row>
    <row r="773" spans="1:23" x14ac:dyDescent="0.25">
      <c r="A773">
        <v>772</v>
      </c>
      <c r="B773">
        <v>4.85887401819692E-4</v>
      </c>
      <c r="C773" s="16">
        <v>5.2029741282911001E-9</v>
      </c>
      <c r="D773" s="16">
        <v>9.1573678635906402E-4</v>
      </c>
      <c r="E773" s="16">
        <v>9.5935908721967902E-6</v>
      </c>
      <c r="F773" s="16">
        <v>9.9653082966099193E-6</v>
      </c>
      <c r="G773" s="16">
        <v>2.1360008605230099E-6</v>
      </c>
      <c r="H773" s="16">
        <v>2.8246189432605198E-4</v>
      </c>
      <c r="J773">
        <v>0.95574016203060097</v>
      </c>
      <c r="K773">
        <f t="shared" si="137"/>
        <v>4.9726913364139606E-9</v>
      </c>
      <c r="L773">
        <f t="shared" si="138"/>
        <v>9.3779820083867869E-4</v>
      </c>
      <c r="M773" s="16">
        <f t="shared" si="139"/>
        <v>3.3976602800705383E-5</v>
      </c>
      <c r="N773" s="16">
        <f t="shared" si="140"/>
        <v>1.5435528006603656E-4</v>
      </c>
      <c r="O773" s="16">
        <f t="shared" si="141"/>
        <v>3.661917493440438E-3</v>
      </c>
      <c r="P773" s="16">
        <f t="shared" si="142"/>
        <v>2.4744048464821937E-3</v>
      </c>
      <c r="Q773" s="16">
        <f t="shared" si="143"/>
        <v>1.1401055316848208E-2</v>
      </c>
      <c r="R773" s="16">
        <f t="shared" si="144"/>
        <v>1.0795298685039624E-4</v>
      </c>
      <c r="S773" s="16">
        <f t="shared" si="145"/>
        <v>4.0760528732973261E-3</v>
      </c>
      <c r="T773" s="16">
        <f t="shared" si="146"/>
        <v>1.1401482051473044E-2</v>
      </c>
      <c r="U773" s="65">
        <f t="shared" si="147"/>
        <v>3.3277220848457641E-2</v>
      </c>
      <c r="V773" s="65"/>
      <c r="W773" s="65"/>
    </row>
    <row r="774" spans="1:23" x14ac:dyDescent="0.25">
      <c r="A774">
        <v>773</v>
      </c>
      <c r="B774">
        <v>4.5370178665863497E-4</v>
      </c>
      <c r="C774" s="16">
        <v>4.6863731135968901E-9</v>
      </c>
      <c r="D774" s="16">
        <v>8.8270520141936601E-4</v>
      </c>
      <c r="E774" s="16">
        <v>8.3321579772034903E-6</v>
      </c>
      <c r="F774" s="16">
        <v>1.06575282144571E-5</v>
      </c>
      <c r="G774" s="16">
        <v>2.3706563114774899E-6</v>
      </c>
      <c r="H774" s="16">
        <v>2.4532146737465E-4</v>
      </c>
      <c r="J774">
        <v>0.95588964840469903</v>
      </c>
      <c r="K774">
        <f t="shared" si="137"/>
        <v>4.4796555478493656E-9</v>
      </c>
      <c r="L774">
        <f t="shared" si="138"/>
        <v>9.0638622778664417E-4</v>
      </c>
      <c r="M774" s="16">
        <f t="shared" si="139"/>
        <v>1.017345530625822E-6</v>
      </c>
      <c r="N774" s="16">
        <f t="shared" si="140"/>
        <v>6.0593609340534428E-3</v>
      </c>
      <c r="O774" s="16">
        <f t="shared" si="141"/>
        <v>2.3652887675122188E-2</v>
      </c>
      <c r="P774" s="16">
        <f t="shared" si="142"/>
        <v>7.0593841121105502E-3</v>
      </c>
      <c r="Q774" s="16">
        <f t="shared" si="143"/>
        <v>5.0276017886561837E-2</v>
      </c>
      <c r="R774" s="16">
        <f t="shared" si="144"/>
        <v>6.4922881733097447E-3</v>
      </c>
      <c r="S774" s="16">
        <f t="shared" si="145"/>
        <v>3.265794044844738E-2</v>
      </c>
      <c r="T774" s="16">
        <f t="shared" si="146"/>
        <v>5.0277289287154456E-2</v>
      </c>
      <c r="U774" s="65">
        <f t="shared" si="147"/>
        <v>0.1764751685167596</v>
      </c>
      <c r="V774" s="65"/>
      <c r="W774" s="65"/>
    </row>
    <row r="775" spans="1:23" x14ac:dyDescent="0.25">
      <c r="A775">
        <v>774</v>
      </c>
      <c r="B775">
        <v>4.3443613785722099E-4</v>
      </c>
      <c r="C775" s="16">
        <v>4.3668811593831196E-9</v>
      </c>
      <c r="D775" s="16">
        <v>8.5855642627291097E-4</v>
      </c>
      <c r="E775" s="16">
        <v>7.5535873700036199E-6</v>
      </c>
      <c r="F775" s="16">
        <v>1.11187902222203E-5</v>
      </c>
      <c r="G775" s="16">
        <v>2.5434596314682399E-6</v>
      </c>
      <c r="H775" s="16">
        <v>2.22397991832889E-4</v>
      </c>
      <c r="J775">
        <v>0.95600030447768003</v>
      </c>
      <c r="K775">
        <f t="shared" si="137"/>
        <v>4.1747397179881069E-9</v>
      </c>
      <c r="L775">
        <f t="shared" si="138"/>
        <v>8.8333309946766038E-4</v>
      </c>
      <c r="M775" s="16">
        <f t="shared" si="139"/>
        <v>-1.4460823753218426E-5</v>
      </c>
      <c r="N775" s="16">
        <f t="shared" si="140"/>
        <v>1.3688934433839275E-2</v>
      </c>
      <c r="O775" s="16">
        <f t="shared" si="141"/>
        <v>4.4725780714799129E-2</v>
      </c>
      <c r="P775" s="16">
        <f t="shared" si="142"/>
        <v>1.1898279293484271E-2</v>
      </c>
      <c r="Q775" s="16">
        <f t="shared" si="143"/>
        <v>8.8038612832819385E-2</v>
      </c>
      <c r="R775" s="16">
        <f t="shared" si="144"/>
        <v>1.6216095918638561E-2</v>
      </c>
      <c r="S775" s="16">
        <f t="shared" si="145"/>
        <v>7.1171825466044711E-2</v>
      </c>
      <c r="T775" s="16">
        <f t="shared" si="146"/>
        <v>8.8040574040438066E-2</v>
      </c>
      <c r="U775" s="65">
        <f t="shared" si="147"/>
        <v>0.33378010270006342</v>
      </c>
      <c r="V775" s="65"/>
      <c r="W775" s="65"/>
    </row>
    <row r="776" spans="1:23" x14ac:dyDescent="0.25">
      <c r="A776">
        <v>775</v>
      </c>
      <c r="B776">
        <v>4.9623879201952795E-4</v>
      </c>
      <c r="C776" s="16">
        <v>5.6609335741926503E-9</v>
      </c>
      <c r="D776" s="16">
        <v>9.7692443073387294E-4</v>
      </c>
      <c r="E776" s="16">
        <v>1.1127986695026801E-5</v>
      </c>
      <c r="F776" s="16">
        <v>9.7843300287153004E-6</v>
      </c>
      <c r="G776" s="16">
        <v>1.9645334948835301E-6</v>
      </c>
      <c r="H776" s="16">
        <v>3.27639690847777E-4</v>
      </c>
      <c r="J776">
        <v>0.95544225980213005</v>
      </c>
      <c r="K776">
        <f t="shared" si="137"/>
        <v>5.408695166716375E-9</v>
      </c>
      <c r="L776">
        <f t="shared" si="138"/>
        <v>9.9845196335261299E-4</v>
      </c>
      <c r="M776" s="16">
        <f t="shared" si="139"/>
        <v>-5.9743793135570484E-6</v>
      </c>
      <c r="N776" s="16">
        <f t="shared" si="140"/>
        <v>7.4225650178521294E-5</v>
      </c>
      <c r="O776" s="16">
        <f t="shared" si="141"/>
        <v>4.9189267289050694E-4</v>
      </c>
      <c r="P776" s="16">
        <f t="shared" si="142"/>
        <v>1.8908444166035183E-4</v>
      </c>
      <c r="Q776" s="16">
        <f t="shared" si="143"/>
        <v>1.3022194248849851E-3</v>
      </c>
      <c r="R776" s="16">
        <f t="shared" si="144"/>
        <v>6.3353304682057065E-5</v>
      </c>
      <c r="S776" s="16">
        <f t="shared" si="145"/>
        <v>4.6466331416377668E-4</v>
      </c>
      <c r="T776" s="16">
        <f t="shared" si="146"/>
        <v>1.3022649529086069E-3</v>
      </c>
      <c r="U776" s="65">
        <f t="shared" si="147"/>
        <v>3.8877037613688058E-3</v>
      </c>
      <c r="V776" s="65"/>
      <c r="W776" s="65"/>
    </row>
    <row r="777" spans="1:23" x14ac:dyDescent="0.25">
      <c r="A777">
        <v>776</v>
      </c>
      <c r="B777" s="16">
        <v>4.7721057006110801E-4</v>
      </c>
      <c r="C777" s="16">
        <v>5.2340835020799101E-9</v>
      </c>
      <c r="D777" s="16">
        <v>9.3847603005479995E-4</v>
      </c>
      <c r="E777" s="16">
        <v>9.8880092542744801E-6</v>
      </c>
      <c r="F777" s="16">
        <v>1.01574208814231E-5</v>
      </c>
      <c r="G777" s="16">
        <v>2.1238678396678101E-6</v>
      </c>
      <c r="H777" s="16">
        <v>2.9113071006219102E-4</v>
      </c>
      <c r="J777">
        <v>0.95562371711751504</v>
      </c>
      <c r="K777">
        <f t="shared" si="137"/>
        <v>5.0018143319610647E-9</v>
      </c>
      <c r="L777">
        <f t="shared" si="138"/>
        <v>9.6090950557381179E-4</v>
      </c>
      <c r="M777" s="16">
        <f t="shared" si="139"/>
        <v>-6.4883654515958162E-6</v>
      </c>
      <c r="N777" s="16">
        <f t="shared" si="140"/>
        <v>9.0359259500543494E-4</v>
      </c>
      <c r="O777" s="16">
        <f t="shared" si="141"/>
        <v>3.0136200404190135E-3</v>
      </c>
      <c r="P777" s="16">
        <f t="shared" si="142"/>
        <v>6.8366365021977043E-4</v>
      </c>
      <c r="Q777" s="16">
        <f t="shared" si="143"/>
        <v>6.2985654554891324E-3</v>
      </c>
      <c r="R777" s="16">
        <f t="shared" si="144"/>
        <v>8.9212615576677895E-4</v>
      </c>
      <c r="S777" s="16">
        <f t="shared" si="145"/>
        <v>3.3409639445551743E-3</v>
      </c>
      <c r="T777" s="16">
        <f t="shared" si="146"/>
        <v>6.2987303011114264E-3</v>
      </c>
      <c r="U777" s="65">
        <f t="shared" si="147"/>
        <v>2.1431262142566732E-2</v>
      </c>
      <c r="V777" s="65"/>
      <c r="W777" s="65"/>
    </row>
    <row r="778" spans="1:23" x14ac:dyDescent="0.25">
      <c r="A778">
        <v>777</v>
      </c>
      <c r="B778">
        <v>4.7077157679031498E-4</v>
      </c>
      <c r="C778" s="16">
        <v>4.7400475190275901E-9</v>
      </c>
      <c r="D778" s="16">
        <v>8.5994943558635696E-4</v>
      </c>
      <c r="E778" s="16">
        <v>8.2125802365552807E-6</v>
      </c>
      <c r="F778" s="16">
        <v>1.02595470409089E-5</v>
      </c>
      <c r="G778" s="16">
        <v>2.3431626548458299E-6</v>
      </c>
      <c r="H778" s="16">
        <v>2.4180049417868099E-4</v>
      </c>
      <c r="J778">
        <v>0.95601154900300001</v>
      </c>
      <c r="K778">
        <f t="shared" si="137"/>
        <v>4.5315401710133938E-9</v>
      </c>
      <c r="L778">
        <f t="shared" si="138"/>
        <v>8.8280695227550159E-4</v>
      </c>
      <c r="M778" s="16">
        <f t="shared" si="139"/>
        <v>5.8736201305128364E-5</v>
      </c>
      <c r="N778" s="16">
        <f t="shared" si="140"/>
        <v>1.8616810098548108E-3</v>
      </c>
      <c r="O778" s="16">
        <f t="shared" si="141"/>
        <v>2.0765708853589367E-2</v>
      </c>
      <c r="P778" s="16">
        <f t="shared" si="142"/>
        <v>1.1585016282710947E-2</v>
      </c>
      <c r="Q778" s="16">
        <f t="shared" si="143"/>
        <v>5.539272474553248E-2</v>
      </c>
      <c r="R778" s="16">
        <f t="shared" si="144"/>
        <v>1.6179000643431411E-3</v>
      </c>
      <c r="S778" s="16">
        <f t="shared" si="145"/>
        <v>2.789626584722835E-2</v>
      </c>
      <c r="T778" s="16">
        <f t="shared" si="146"/>
        <v>5.5394454252895568E-2</v>
      </c>
      <c r="U778" s="65">
        <f t="shared" si="147"/>
        <v>0.17451375105615466</v>
      </c>
      <c r="V778" s="65"/>
      <c r="W778" s="65"/>
    </row>
    <row r="779" spans="1:23" x14ac:dyDescent="0.25">
      <c r="A779">
        <v>778</v>
      </c>
      <c r="B779">
        <v>4.1776161997859797E-4</v>
      </c>
      <c r="C779" s="16">
        <v>4.27394431784558E-9</v>
      </c>
      <c r="D779" s="16">
        <v>8.7418303907172204E-4</v>
      </c>
      <c r="E779" s="16">
        <v>7.5259061106659701E-6</v>
      </c>
      <c r="F779" s="16">
        <v>1.15719263883183E-5</v>
      </c>
      <c r="G779" s="16">
        <v>2.5992840789788201E-6</v>
      </c>
      <c r="H779" s="16">
        <v>2.2158316386039701E-4</v>
      </c>
      <c r="J779">
        <v>0.95591279429723197</v>
      </c>
      <c r="K779">
        <f t="shared" si="137"/>
        <v>4.0855180555425456E-9</v>
      </c>
      <c r="L779">
        <f t="shared" si="138"/>
        <v>8.9992190198301967E-4</v>
      </c>
      <c r="M779" s="16">
        <f t="shared" si="139"/>
        <v>-6.4398662025823703E-5</v>
      </c>
      <c r="N779" s="16">
        <f t="shared" si="140"/>
        <v>2.2768098801152208E-2</v>
      </c>
      <c r="O779" s="16">
        <f t="shared" si="141"/>
        <v>5.2105387951521476E-2</v>
      </c>
      <c r="P779" s="16">
        <f t="shared" si="142"/>
        <v>8.6236401892435723E-3</v>
      </c>
      <c r="Q779" s="16">
        <f t="shared" si="143"/>
        <v>8.9574692901828248E-2</v>
      </c>
      <c r="R779" s="16">
        <f t="shared" si="144"/>
        <v>3.0028124297729084E-2</v>
      </c>
      <c r="S779" s="16">
        <f t="shared" si="145"/>
        <v>8.6779778073611785E-2</v>
      </c>
      <c r="T779" s="16">
        <f t="shared" si="146"/>
        <v>8.9576317520305287E-2</v>
      </c>
      <c r="U779" s="65">
        <f t="shared" si="147"/>
        <v>0.37945603973539166</v>
      </c>
      <c r="V779" s="65"/>
      <c r="W779" s="65"/>
    </row>
    <row r="780" spans="1:23" x14ac:dyDescent="0.25">
      <c r="A780">
        <v>779</v>
      </c>
      <c r="B780">
        <v>4.5512741681255501E-4</v>
      </c>
      <c r="C780" s="16">
        <v>4.5465547964111004E-9</v>
      </c>
      <c r="D780" s="16">
        <v>8.53090406159574E-4</v>
      </c>
      <c r="E780" s="16">
        <v>7.8149778209621398E-6</v>
      </c>
      <c r="F780" s="16">
        <v>1.06095695214845E-5</v>
      </c>
      <c r="G780" s="16">
        <v>2.4427340034239998E-6</v>
      </c>
      <c r="H780" s="16">
        <v>2.30093949359393E-4</v>
      </c>
      <c r="J780">
        <v>0.956038418561312</v>
      </c>
      <c r="K780">
        <f t="shared" si="137"/>
        <v>4.3466810574632164E-9</v>
      </c>
      <c r="L780">
        <f t="shared" si="138"/>
        <v>8.7674773265117062E-4</v>
      </c>
      <c r="M780" s="16">
        <f t="shared" si="139"/>
        <v>3.3507100973939397E-5</v>
      </c>
      <c r="N780" s="16">
        <f t="shared" si="140"/>
        <v>5.6166443209855806E-3</v>
      </c>
      <c r="O780" s="16">
        <f t="shared" si="141"/>
        <v>3.2055876156822198E-2</v>
      </c>
      <c r="P780" s="16">
        <f t="shared" si="142"/>
        <v>1.3167861419814438E-2</v>
      </c>
      <c r="Q780" s="16">
        <f t="shared" si="143"/>
        <v>7.4188632095192483E-2</v>
      </c>
      <c r="R780" s="16">
        <f t="shared" si="144"/>
        <v>5.7323325211281351E-3</v>
      </c>
      <c r="S780" s="16">
        <f t="shared" si="145"/>
        <v>4.6921482203537437E-2</v>
      </c>
      <c r="T780" s="16">
        <f t="shared" si="146"/>
        <v>7.4190637007314236E-2</v>
      </c>
      <c r="U780" s="65">
        <f t="shared" si="147"/>
        <v>0.25187346572479452</v>
      </c>
      <c r="V780" s="65"/>
      <c r="W780" s="65"/>
    </row>
    <row r="781" spans="1:23" x14ac:dyDescent="0.25">
      <c r="A781">
        <v>780</v>
      </c>
      <c r="B781">
        <v>4.3718641528799399E-4</v>
      </c>
      <c r="C781" s="16">
        <v>4.7056469429886302E-9</v>
      </c>
      <c r="D781" s="16">
        <v>9.2067182853087701E-4</v>
      </c>
      <c r="E781" s="16">
        <v>8.7224080486100197E-6</v>
      </c>
      <c r="F781" s="16">
        <v>1.1080291754363299E-5</v>
      </c>
      <c r="G781" s="16">
        <v>2.3620055148163499E-6</v>
      </c>
      <c r="H781" s="16">
        <v>2.5681197501551599E-4</v>
      </c>
      <c r="J781">
        <v>0.95569242503957197</v>
      </c>
      <c r="K781">
        <f t="shared" si="137"/>
        <v>4.4971511383248526E-9</v>
      </c>
      <c r="L781">
        <f t="shared" si="138"/>
        <v>9.4518971190747701E-4</v>
      </c>
      <c r="M781" s="16">
        <f t="shared" si="139"/>
        <v>-7.0816881331489025E-5</v>
      </c>
      <c r="N781" s="16">
        <f t="shared" si="140"/>
        <v>1.2412126830012981E-2</v>
      </c>
      <c r="O781" s="16">
        <f t="shared" si="141"/>
        <v>2.2594518916173256E-2</v>
      </c>
      <c r="P781" s="16">
        <f t="shared" si="142"/>
        <v>1.9911510250362661E-3</v>
      </c>
      <c r="Q781" s="16">
        <f t="shared" si="143"/>
        <v>3.5302043885602874E-2</v>
      </c>
      <c r="R781" s="16">
        <f t="shared" si="144"/>
        <v>1.5237198392917343E-2</v>
      </c>
      <c r="S781" s="16">
        <f t="shared" si="145"/>
        <v>3.1119258944975092E-2</v>
      </c>
      <c r="T781" s="16">
        <f t="shared" si="146"/>
        <v>3.5302588007386441E-2</v>
      </c>
      <c r="U781" s="65">
        <f t="shared" si="147"/>
        <v>0.15395888600210425</v>
      </c>
      <c r="V781" s="65"/>
      <c r="W781" s="65"/>
    </row>
    <row r="782" spans="1:23" x14ac:dyDescent="0.25">
      <c r="A782">
        <v>781</v>
      </c>
      <c r="B782">
        <v>4.4002939780726102E-4</v>
      </c>
      <c r="C782" s="16">
        <v>4.6434316423761303E-9</v>
      </c>
      <c r="D782" s="16">
        <v>9.0223468754365398E-4</v>
      </c>
      <c r="E782" s="16">
        <v>8.4364878799907103E-6</v>
      </c>
      <c r="F782" s="16">
        <v>1.09992516982168E-5</v>
      </c>
      <c r="G782" s="16">
        <v>2.3931466864497899E-6</v>
      </c>
      <c r="H782" s="16">
        <v>2.4839346967667198E-4</v>
      </c>
      <c r="J782">
        <v>0.955785430240079</v>
      </c>
      <c r="K782">
        <f t="shared" si="137"/>
        <v>4.4381243100988666E-9</v>
      </c>
      <c r="L782">
        <f t="shared" si="138"/>
        <v>9.2662169419489501E-4</v>
      </c>
      <c r="M782" s="16">
        <f t="shared" si="139"/>
        <v>-4.6562898580372985E-5</v>
      </c>
      <c r="N782" s="16">
        <f t="shared" si="140"/>
        <v>1.1157972653000565E-2</v>
      </c>
      <c r="O782" s="16">
        <f t="shared" si="141"/>
        <v>2.6098005899921485E-2</v>
      </c>
      <c r="P782" s="16">
        <f t="shared" si="142"/>
        <v>4.0646320628391994E-3</v>
      </c>
      <c r="Q782" s="16">
        <f t="shared" si="143"/>
        <v>4.6014268153410753E-2</v>
      </c>
      <c r="R782" s="16">
        <f t="shared" si="144"/>
        <v>1.3276186604187681E-2</v>
      </c>
      <c r="S782" s="16">
        <f t="shared" si="145"/>
        <v>3.6831944576843016E-2</v>
      </c>
      <c r="T782" s="16">
        <f t="shared" si="146"/>
        <v>4.6015166946780428E-2</v>
      </c>
      <c r="U782" s="65">
        <f t="shared" si="147"/>
        <v>0.18345817689698313</v>
      </c>
      <c r="V782" s="65"/>
      <c r="W782" s="65"/>
    </row>
    <row r="783" spans="1:23" x14ac:dyDescent="0.25">
      <c r="A783">
        <v>782</v>
      </c>
      <c r="B783">
        <v>4.3881418777596501E-4</v>
      </c>
      <c r="C783" s="16">
        <v>4.9925062884879101E-9</v>
      </c>
      <c r="D783" s="16">
        <v>9.7438421385377899E-4</v>
      </c>
      <c r="E783" s="16">
        <v>9.7881974999418804E-6</v>
      </c>
      <c r="F783" s="16">
        <v>1.1066171366672099E-5</v>
      </c>
      <c r="G783" s="16">
        <v>2.2276283048605298E-6</v>
      </c>
      <c r="H783" s="16">
        <v>2.8819251156557798E-4</v>
      </c>
      <c r="J783">
        <v>0.95542825015520205</v>
      </c>
      <c r="K783">
        <f t="shared" si="137"/>
        <v>4.7699815470988466E-9</v>
      </c>
      <c r="L783">
        <f t="shared" si="138"/>
        <v>9.9873919238569506E-4</v>
      </c>
      <c r="M783" s="16">
        <f t="shared" si="139"/>
        <v>-1.2111081683376522E-4</v>
      </c>
      <c r="N783" s="16">
        <f t="shared" si="140"/>
        <v>1.168587903170365E-2</v>
      </c>
      <c r="O783" s="16">
        <f t="shared" si="141"/>
        <v>9.7056697886056496E-3</v>
      </c>
      <c r="P783" s="16">
        <f t="shared" si="142"/>
        <v>1.235393209521324E-4</v>
      </c>
      <c r="Q783" s="16">
        <f t="shared" si="143"/>
        <v>7.8599946118125194E-3</v>
      </c>
      <c r="R783" s="16">
        <f t="shared" si="144"/>
        <v>1.4885798489444923E-2</v>
      </c>
      <c r="S783" s="16">
        <f t="shared" si="145"/>
        <v>1.1985738287692871E-2</v>
      </c>
      <c r="T783" s="16">
        <f t="shared" si="146"/>
        <v>7.859874486209447E-3</v>
      </c>
      <c r="U783" s="65">
        <f t="shared" si="147"/>
        <v>6.4106494016421198E-2</v>
      </c>
      <c r="V783" s="65"/>
      <c r="W783" s="65"/>
    </row>
    <row r="784" spans="1:23" x14ac:dyDescent="0.25">
      <c r="A784">
        <v>783</v>
      </c>
      <c r="B784" s="16">
        <v>5.3147623013719697E-4</v>
      </c>
      <c r="C784" s="16">
        <v>6.1119126287945796E-9</v>
      </c>
      <c r="D784" s="16">
        <v>9.8494060363510209E-4</v>
      </c>
      <c r="E784" s="16">
        <v>1.21123758001103E-5</v>
      </c>
      <c r="F784" s="16">
        <v>9.1378124702956506E-6</v>
      </c>
      <c r="G784" s="16">
        <v>1.81968427418019E-6</v>
      </c>
      <c r="H784" s="16">
        <v>3.5662300480761799E-4</v>
      </c>
      <c r="J784">
        <v>0.95541628667868395</v>
      </c>
      <c r="K784">
        <f t="shared" si="137"/>
        <v>5.839420868307471E-9</v>
      </c>
      <c r="L784">
        <f t="shared" si="138"/>
        <v>1.0050298009372449E-3</v>
      </c>
      <c r="M784" s="16">
        <f t="shared" si="139"/>
        <v>5.792265933714914E-5</v>
      </c>
      <c r="N784" s="16">
        <f t="shared" si="140"/>
        <v>6.4378542279931563E-3</v>
      </c>
      <c r="O784" s="16">
        <f t="shared" si="141"/>
        <v>1.0735168259097119E-2</v>
      </c>
      <c r="P784" s="16">
        <f t="shared" si="142"/>
        <v>4.8704739260524541E-4</v>
      </c>
      <c r="Q784" s="16">
        <f t="shared" si="143"/>
        <v>1.6317292691187833E-2</v>
      </c>
      <c r="R784" s="16">
        <f t="shared" si="144"/>
        <v>5.4037754523173038E-3</v>
      </c>
      <c r="S784" s="16">
        <f t="shared" si="145"/>
        <v>8.7794647230573352E-3</v>
      </c>
      <c r="T784" s="16">
        <f t="shared" si="146"/>
        <v>1.6317539986726432E-2</v>
      </c>
      <c r="U784" s="65">
        <f t="shared" si="147"/>
        <v>6.4478142732984425E-2</v>
      </c>
      <c r="V784" s="65"/>
      <c r="W784" s="65"/>
    </row>
    <row r="785" spans="1:23" x14ac:dyDescent="0.25">
      <c r="A785">
        <v>784</v>
      </c>
      <c r="B785">
        <v>5.5491689847189196E-4</v>
      </c>
      <c r="C785" s="16">
        <v>7.1271069819968897E-9</v>
      </c>
      <c r="D785" s="16">
        <v>1.1029658486703499E-3</v>
      </c>
      <c r="E785" s="16">
        <v>1.57965737351466E-5</v>
      </c>
      <c r="F785" s="16">
        <v>8.7978125709344996E-6</v>
      </c>
      <c r="G785" s="16">
        <v>1.56250167542968E-6</v>
      </c>
      <c r="H785" s="16">
        <v>4.6509889048384101E-4</v>
      </c>
      <c r="J785">
        <v>0.95484985996370098</v>
      </c>
      <c r="K785">
        <f t="shared" si="137"/>
        <v>6.805317103706046E-9</v>
      </c>
      <c r="L785">
        <f t="shared" si="138"/>
        <v>1.1221168483806665E-3</v>
      </c>
      <c r="M785" s="16">
        <f t="shared" si="139"/>
        <v>-1.228305143688264E-5</v>
      </c>
      <c r="N785" s="16">
        <f t="shared" si="140"/>
        <v>1.635326241540401E-2</v>
      </c>
      <c r="O785" s="16">
        <f t="shared" si="141"/>
        <v>8.2323895646515613E-2</v>
      </c>
      <c r="P785" s="16">
        <f t="shared" si="142"/>
        <v>2.0892823957206479E-2</v>
      </c>
      <c r="Q785" s="16">
        <f t="shared" si="143"/>
        <v>0.2216162947129027</v>
      </c>
      <c r="R785" s="16">
        <f t="shared" si="144"/>
        <v>1.1660375789211632E-2</v>
      </c>
      <c r="S785" s="16">
        <f t="shared" si="145"/>
        <v>4.9190646198265235E-2</v>
      </c>
      <c r="T785" s="16">
        <f t="shared" si="146"/>
        <v>0.22162509236484118</v>
      </c>
      <c r="U785" s="65">
        <f t="shared" si="147"/>
        <v>0.62366239108434685</v>
      </c>
      <c r="V785" s="65"/>
      <c r="W785" s="65"/>
    </row>
    <row r="786" spans="1:23" x14ac:dyDescent="0.25">
      <c r="A786">
        <v>785</v>
      </c>
      <c r="B786" s="16">
        <v>4.2203802071889802E-4</v>
      </c>
      <c r="C786" s="16">
        <v>4.0680251427180604E-9</v>
      </c>
      <c r="D786" s="16">
        <v>8.2262457923152395E-4</v>
      </c>
      <c r="E786" s="16">
        <v>6.7447779619782402E-6</v>
      </c>
      <c r="F786" s="16">
        <v>1.1427133303962099E-5</v>
      </c>
      <c r="G786" s="16">
        <v>2.72923858751777E-6</v>
      </c>
      <c r="H786" s="16">
        <v>1.9858413716994299E-4</v>
      </c>
      <c r="J786">
        <v>0.95617369850351397</v>
      </c>
      <c r="K786">
        <f t="shared" si="137"/>
        <v>3.889738646318013E-9</v>
      </c>
      <c r="L786">
        <f t="shared" si="138"/>
        <v>8.4820401640182312E-4</v>
      </c>
      <c r="M786" s="16">
        <f t="shared" si="139"/>
        <v>-4.127974964027119E-6</v>
      </c>
      <c r="N786" s="16">
        <f t="shared" si="140"/>
        <v>2.0220596804685315E-2</v>
      </c>
      <c r="O786" s="16">
        <f t="shared" si="141"/>
        <v>7.0462792241076544E-2</v>
      </c>
      <c r="P786" s="16">
        <f t="shared" si="142"/>
        <v>2.1422881894627311E-2</v>
      </c>
      <c r="Q786" s="16">
        <f t="shared" si="143"/>
        <v>0.1383976229585161</v>
      </c>
      <c r="R786" s="16">
        <f t="shared" si="144"/>
        <v>2.5155727072419785E-2</v>
      </c>
      <c r="S786" s="16">
        <f t="shared" si="145"/>
        <v>0.12910256324069558</v>
      </c>
      <c r="T786" s="16">
        <f t="shared" si="146"/>
        <v>0.13840057980505868</v>
      </c>
      <c r="U786" s="65">
        <f t="shared" si="147"/>
        <v>0.5431627640170793</v>
      </c>
      <c r="V786" s="65"/>
      <c r="W786" s="65"/>
    </row>
    <row r="787" spans="1:23" x14ac:dyDescent="0.25">
      <c r="A787">
        <v>786</v>
      </c>
      <c r="B787" s="16">
        <v>5.0566977839073103E-4</v>
      </c>
      <c r="C787" s="16">
        <v>5.8069786925634603E-9</v>
      </c>
      <c r="D787" s="16">
        <v>9.8357151056356206E-4</v>
      </c>
      <c r="E787" s="16">
        <v>1.1491996423439101E-5</v>
      </c>
      <c r="F787" s="16">
        <v>9.6044119904857501E-6</v>
      </c>
      <c r="G787" s="16">
        <v>1.9152515678761102E-6</v>
      </c>
      <c r="H787" s="16">
        <v>3.3835727012537E-4</v>
      </c>
      <c r="J787">
        <v>0.95541337455535702</v>
      </c>
      <c r="K787">
        <f t="shared" si="137"/>
        <v>5.5480651086331107E-9</v>
      </c>
      <c r="L787">
        <f t="shared" si="138"/>
        <v>1.004689779133717E-3</v>
      </c>
      <c r="M787" s="16">
        <f t="shared" si="139"/>
        <v>6.6497776477450097E-6</v>
      </c>
      <c r="N787" s="16">
        <f t="shared" si="140"/>
        <v>7.7195634729532788E-4</v>
      </c>
      <c r="O787" s="16">
        <f t="shared" si="141"/>
        <v>2.3570641105739149E-3</v>
      </c>
      <c r="P787" s="16">
        <f t="shared" si="142"/>
        <v>4.2635838535712544E-4</v>
      </c>
      <c r="Q787" s="16">
        <f t="shared" si="143"/>
        <v>4.8969059904049881E-3</v>
      </c>
      <c r="R787" s="16">
        <f t="shared" si="144"/>
        <v>6.865187616491937E-4</v>
      </c>
      <c r="S787" s="16">
        <f t="shared" si="145"/>
        <v>2.1253128981307198E-3</v>
      </c>
      <c r="T787" s="16">
        <f t="shared" si="146"/>
        <v>4.8970387159821618E-3</v>
      </c>
      <c r="U787" s="65">
        <f t="shared" si="147"/>
        <v>1.616115520939343E-2</v>
      </c>
      <c r="V787" s="65"/>
      <c r="W787" s="65"/>
    </row>
    <row r="788" spans="1:23" x14ac:dyDescent="0.25">
      <c r="A788">
        <v>787</v>
      </c>
      <c r="B788">
        <v>4.3732345914686602E-4</v>
      </c>
      <c r="C788" s="16">
        <v>4.4031351926582698E-9</v>
      </c>
      <c r="D788" s="16">
        <v>8.5999145648752101E-4</v>
      </c>
      <c r="E788" s="16">
        <v>7.6289312963113803E-6</v>
      </c>
      <c r="F788" s="16">
        <v>1.10459542814873E-5</v>
      </c>
      <c r="G788" s="16">
        <v>2.5225498290816E-6</v>
      </c>
      <c r="H788" s="16">
        <v>2.24616332206422E-4</v>
      </c>
      <c r="J788">
        <v>0.95599468057530201</v>
      </c>
      <c r="K788">
        <f t="shared" si="137"/>
        <v>4.2093738220352138E-9</v>
      </c>
      <c r="L788">
        <f t="shared" si="138"/>
        <v>8.8460151174438455E-4</v>
      </c>
      <c r="M788" s="16">
        <f t="shared" si="139"/>
        <v>-9.9545934506525619E-6</v>
      </c>
      <c r="N788" s="16">
        <f t="shared" si="140"/>
        <v>1.2350139300616497E-2</v>
      </c>
      <c r="O788" s="16">
        <f t="shared" si="141"/>
        <v>4.1999755208850548E-2</v>
      </c>
      <c r="P788" s="16">
        <f t="shared" si="142"/>
        <v>1.1575631462868578E-2</v>
      </c>
      <c r="Q788" s="16">
        <f t="shared" si="143"/>
        <v>8.3924940432198031E-2</v>
      </c>
      <c r="R788" s="16">
        <f t="shared" si="144"/>
        <v>1.4389812671081109E-2</v>
      </c>
      <c r="S788" s="16">
        <f t="shared" si="145"/>
        <v>6.5723663939960472E-2</v>
      </c>
      <c r="T788" s="16">
        <f t="shared" si="146"/>
        <v>8.3926852560895465E-2</v>
      </c>
      <c r="U788" s="65">
        <f t="shared" si="147"/>
        <v>0.3138907955764707</v>
      </c>
      <c r="V788" s="65"/>
      <c r="W788" s="65"/>
    </row>
    <row r="789" spans="1:23" x14ac:dyDescent="0.25">
      <c r="A789">
        <v>788</v>
      </c>
      <c r="B789">
        <v>4.27905641880146E-4</v>
      </c>
      <c r="C789" s="16">
        <v>4.2554641099729003E-9</v>
      </c>
      <c r="D789" s="16">
        <v>8.4924801036165905E-4</v>
      </c>
      <c r="E789" s="16">
        <v>7.2817626901037102E-6</v>
      </c>
      <c r="F789" s="16">
        <v>1.1284000588654201E-5</v>
      </c>
      <c r="G789" s="16">
        <v>2.6097976518614601E-6</v>
      </c>
      <c r="H789" s="16">
        <v>2.1439465302799799E-4</v>
      </c>
      <c r="J789">
        <v>0.95604332249209401</v>
      </c>
      <c r="K789">
        <f t="shared" si="137"/>
        <v>4.0684080464443532E-9</v>
      </c>
      <c r="L789">
        <f t="shared" si="138"/>
        <v>8.7442155372671889E-4</v>
      </c>
      <c r="M789" s="16">
        <f t="shared" si="139"/>
        <v>-1.8610269966426909E-5</v>
      </c>
      <c r="N789" s="16">
        <f t="shared" si="140"/>
        <v>1.697107683420954E-2</v>
      </c>
      <c r="O789" s="16">
        <f t="shared" si="141"/>
        <v>5.3639933365497369E-2</v>
      </c>
      <c r="P789" s="16">
        <f t="shared" si="142"/>
        <v>1.4098841381348317E-2</v>
      </c>
      <c r="Q789" s="16">
        <f t="shared" si="143"/>
        <v>0.10369792333182409</v>
      </c>
      <c r="R789" s="16">
        <f t="shared" si="144"/>
        <v>2.0762861226105357E-2</v>
      </c>
      <c r="S789" s="16">
        <f t="shared" si="145"/>
        <v>8.9892274908451197E-2</v>
      </c>
      <c r="T789" s="16">
        <f t="shared" si="146"/>
        <v>0.10370015209556843</v>
      </c>
      <c r="U789" s="65">
        <f t="shared" si="147"/>
        <v>0.40276306314300431</v>
      </c>
      <c r="V789" s="65"/>
      <c r="W789" s="65"/>
    </row>
    <row r="790" spans="1:23" x14ac:dyDescent="0.25">
      <c r="A790">
        <v>789</v>
      </c>
      <c r="B790">
        <v>4.4750357055432002E-4</v>
      </c>
      <c r="C790" s="16">
        <v>4.69725828086005E-9</v>
      </c>
      <c r="D790" s="16">
        <v>8.9733041329838196E-4</v>
      </c>
      <c r="E790" s="16">
        <v>8.4884334653264605E-6</v>
      </c>
      <c r="F790" s="16">
        <v>1.08127221179018E-5</v>
      </c>
      <c r="G790" s="16">
        <v>2.3655712410275701E-6</v>
      </c>
      <c r="H790" s="16">
        <v>2.4992282398300999E-4</v>
      </c>
      <c r="J790">
        <v>0.95581368187367199</v>
      </c>
      <c r="K790">
        <f t="shared" si="137"/>
        <v>4.4897037321404392E-9</v>
      </c>
      <c r="L790">
        <f t="shared" si="138"/>
        <v>9.2131673151693225E-4</v>
      </c>
      <c r="M790" s="16">
        <f t="shared" si="139"/>
        <v>-2.6309590408292184E-5</v>
      </c>
      <c r="N790" s="16">
        <f t="shared" si="140"/>
        <v>8.1793750141052751E-3</v>
      </c>
      <c r="O790" s="16">
        <f t="shared" si="141"/>
        <v>2.3052181794650059E-2</v>
      </c>
      <c r="P790" s="16">
        <f t="shared" si="142"/>
        <v>4.7394431739374984E-3</v>
      </c>
      <c r="Q790" s="16">
        <f t="shared" si="143"/>
        <v>4.396272584213972E-2</v>
      </c>
      <c r="R790" s="16">
        <f t="shared" si="144"/>
        <v>9.2756088229133688E-3</v>
      </c>
      <c r="S790" s="16">
        <f t="shared" si="145"/>
        <v>3.1748982173935396E-2</v>
      </c>
      <c r="T790" s="16">
        <f t="shared" si="146"/>
        <v>4.3963698607200515E-2</v>
      </c>
      <c r="U790" s="65">
        <f t="shared" si="147"/>
        <v>0.16492201542888182</v>
      </c>
      <c r="V790" s="65"/>
      <c r="W790" s="65"/>
    </row>
    <row r="791" spans="1:23" x14ac:dyDescent="0.25">
      <c r="A791">
        <v>790</v>
      </c>
      <c r="B791">
        <v>4.2715507731417901E-4</v>
      </c>
      <c r="C791" s="16">
        <v>4.2720310307636403E-9</v>
      </c>
      <c r="D791" s="16">
        <v>8.5415257260782601E-4</v>
      </c>
      <c r="E791" s="16">
        <v>7.3519153123792001E-6</v>
      </c>
      <c r="F791" s="16">
        <v>1.1306434846457601E-5</v>
      </c>
      <c r="G791" s="16">
        <v>2.5998245141348399E-6</v>
      </c>
      <c r="H791" s="16">
        <v>2.16460185591365E-4</v>
      </c>
      <c r="J791">
        <v>0.95601832830909805</v>
      </c>
      <c r="K791">
        <f t="shared" si="137"/>
        <v>4.0841399645152482E-9</v>
      </c>
      <c r="L791">
        <f t="shared" si="138"/>
        <v>8.7936099478384529E-4</v>
      </c>
      <c r="M791" s="16">
        <f t="shared" si="139"/>
        <v>-2.505084015548724E-5</v>
      </c>
      <c r="N791" s="16">
        <f t="shared" si="140"/>
        <v>1.7370877115680586E-2</v>
      </c>
      <c r="O791" s="16">
        <f t="shared" si="141"/>
        <v>5.2263228552037584E-2</v>
      </c>
      <c r="P791" s="16">
        <f t="shared" si="142"/>
        <v>1.2916117102868973E-2</v>
      </c>
      <c r="Q791" s="16">
        <f t="shared" si="143"/>
        <v>9.9533917646247819E-2</v>
      </c>
      <c r="R791" s="16">
        <f t="shared" si="144"/>
        <v>2.1423551640181282E-2</v>
      </c>
      <c r="S791" s="16">
        <f t="shared" si="145"/>
        <v>8.6938434524690938E-2</v>
      </c>
      <c r="T791" s="16">
        <f t="shared" si="146"/>
        <v>9.9536020621373608E-2</v>
      </c>
      <c r="U791" s="65">
        <f t="shared" si="147"/>
        <v>0.38998214720308083</v>
      </c>
      <c r="V791" s="65"/>
      <c r="W791" s="65"/>
    </row>
    <row r="792" spans="1:23" x14ac:dyDescent="0.25">
      <c r="A792">
        <v>791</v>
      </c>
      <c r="B792">
        <v>5.0542616680463695E-4</v>
      </c>
      <c r="C792" s="16">
        <v>5.8969752218212299E-9</v>
      </c>
      <c r="D792" s="16">
        <v>9.9966850950146402E-4</v>
      </c>
      <c r="E792" s="16">
        <v>1.1858978476298399E-5</v>
      </c>
      <c r="F792" s="16">
        <v>9.6160672023538408E-6</v>
      </c>
      <c r="G792" s="16">
        <v>1.8863615202278E-6</v>
      </c>
      <c r="H792" s="16">
        <v>3.4916253782934402E-4</v>
      </c>
      <c r="J792">
        <v>0.95533432915721495</v>
      </c>
      <c r="K792">
        <f t="shared" si="137"/>
        <v>5.6335828675953033E-9</v>
      </c>
      <c r="L792">
        <f t="shared" si="138"/>
        <v>1.0207811084511778E-3</v>
      </c>
      <c r="M792" s="16">
        <f t="shared" si="139"/>
        <v>-9.928774841903881E-6</v>
      </c>
      <c r="N792" s="16">
        <f t="shared" si="140"/>
        <v>7.4468716978127395E-4</v>
      </c>
      <c r="O792" s="16">
        <f t="shared" si="141"/>
        <v>4.1990428023184565E-3</v>
      </c>
      <c r="P792" s="16">
        <f t="shared" si="142"/>
        <v>1.3951900292012293E-3</v>
      </c>
      <c r="Q792" s="16">
        <f t="shared" si="143"/>
        <v>1.0846442985212854E-2</v>
      </c>
      <c r="R792" s="16">
        <f t="shared" si="144"/>
        <v>6.2598901171213991E-4</v>
      </c>
      <c r="S792" s="16">
        <f t="shared" si="145"/>
        <v>3.659030726324803E-3</v>
      </c>
      <c r="T792" s="16">
        <f t="shared" si="146"/>
        <v>1.0846821768764203E-2</v>
      </c>
      <c r="U792" s="65">
        <f t="shared" si="147"/>
        <v>3.231720449331496E-2</v>
      </c>
      <c r="V792" s="65"/>
      <c r="W792" s="65"/>
    </row>
    <row r="793" spans="1:23" x14ac:dyDescent="0.25">
      <c r="A793">
        <v>792</v>
      </c>
      <c r="B793">
        <v>5.7402620195791702E-4</v>
      </c>
      <c r="C793" s="16">
        <v>7.3830478671172498E-9</v>
      </c>
      <c r="D793" s="16">
        <v>1.10454703510315E-3</v>
      </c>
      <c r="E793" s="16">
        <v>1.6387238168132999E-5</v>
      </c>
      <c r="F793" s="16">
        <v>8.5050689853245997E-6</v>
      </c>
      <c r="G793" s="16">
        <v>1.5083418883007699E-6</v>
      </c>
      <c r="H793" s="16">
        <v>4.8248984532835002E-4</v>
      </c>
      <c r="J793">
        <v>0.95484814373038596</v>
      </c>
      <c r="K793">
        <f t="shared" si="137"/>
        <v>7.0496895509894914E-9</v>
      </c>
      <c r="L793">
        <f t="shared" si="138"/>
        <v>1.1230581319142329E-3</v>
      </c>
      <c r="M793" s="16">
        <f t="shared" si="139"/>
        <v>2.4994272001601169E-5</v>
      </c>
      <c r="N793" s="16">
        <f t="shared" si="140"/>
        <v>2.779553261798939E-2</v>
      </c>
      <c r="O793" s="16">
        <f t="shared" si="141"/>
        <v>0.11097954582539671</v>
      </c>
      <c r="P793" s="16">
        <f t="shared" si="142"/>
        <v>2.1369847564655691E-2</v>
      </c>
      <c r="Q793" s="16">
        <f t="shared" si="143"/>
        <v>0.27641938330167459</v>
      </c>
      <c r="R793" s="16">
        <f t="shared" si="144"/>
        <v>1.8951572512974083E-2</v>
      </c>
      <c r="S793" s="16">
        <f t="shared" si="145"/>
        <v>6.1883601193722798E-2</v>
      </c>
      <c r="T793" s="16">
        <f t="shared" si="146"/>
        <v>0.27642960304829811</v>
      </c>
      <c r="U793" s="65">
        <f t="shared" si="147"/>
        <v>0.79382908606471136</v>
      </c>
      <c r="V793" s="65"/>
      <c r="W793" s="65"/>
    </row>
    <row r="794" spans="1:23" x14ac:dyDescent="0.25">
      <c r="A794">
        <v>793</v>
      </c>
      <c r="B794">
        <v>5.0571619555472001E-4</v>
      </c>
      <c r="C794" s="16">
        <v>6.1948939728533397E-9</v>
      </c>
      <c r="D794" s="16">
        <v>1.05080451486785E-3</v>
      </c>
      <c r="E794" s="16">
        <v>1.30880119891995E-5</v>
      </c>
      <c r="F794" s="16">
        <v>9.6327491898847604E-6</v>
      </c>
      <c r="G794" s="16">
        <v>1.79666486132008E-6</v>
      </c>
      <c r="H794" s="16">
        <v>3.85349759765971E-4</v>
      </c>
      <c r="J794">
        <v>0.95508498225918403</v>
      </c>
      <c r="K794">
        <f t="shared" si="137"/>
        <v>5.9166502001601582E-9</v>
      </c>
      <c r="L794">
        <f t="shared" si="138"/>
        <v>1.071860483214967E-3</v>
      </c>
      <c r="M794" s="16">
        <f t="shared" si="139"/>
        <v>-6.0428092105526763E-5</v>
      </c>
      <c r="N794" s="16">
        <f t="shared" si="140"/>
        <v>7.7720776528240453E-4</v>
      </c>
      <c r="O794" s="16">
        <f t="shared" si="141"/>
        <v>1.4064622708741766E-2</v>
      </c>
      <c r="P794" s="16">
        <f t="shared" si="142"/>
        <v>8.1750318198901117E-3</v>
      </c>
      <c r="Q794" s="16">
        <f t="shared" si="143"/>
        <v>4.7775943391962415E-2</v>
      </c>
      <c r="R794" s="16">
        <f t="shared" si="144"/>
        <v>5.4421299868454487E-4</v>
      </c>
      <c r="S794" s="16">
        <f t="shared" si="145"/>
        <v>1.105940604510367E-2</v>
      </c>
      <c r="T794" s="16">
        <f t="shared" si="146"/>
        <v>4.7778106027493661E-2</v>
      </c>
      <c r="U794" s="65">
        <f t="shared" si="147"/>
        <v>0.13017453075715857</v>
      </c>
      <c r="V794" s="65"/>
      <c r="W794" s="65"/>
    </row>
    <row r="795" spans="1:23" x14ac:dyDescent="0.25">
      <c r="A795">
        <v>794</v>
      </c>
      <c r="B795">
        <v>5.1952878990396104E-4</v>
      </c>
      <c r="C795" s="16">
        <v>6.2732994240470599E-9</v>
      </c>
      <c r="D795" s="16">
        <v>1.03542191522528E-3</v>
      </c>
      <c r="E795" s="16">
        <v>1.30619987114582E-5</v>
      </c>
      <c r="F795" s="16">
        <v>9.3697005800074702E-6</v>
      </c>
      <c r="G795" s="16">
        <v>1.77388596600702E-6</v>
      </c>
      <c r="H795" s="16">
        <v>3.8458355321412498E-4</v>
      </c>
      <c r="J795">
        <v>0.95516504189232698</v>
      </c>
      <c r="K795">
        <f t="shared" si="137"/>
        <v>5.9920363071730207E-9</v>
      </c>
      <c r="L795">
        <f t="shared" si="138"/>
        <v>1.055928929051878E-3</v>
      </c>
      <c r="M795" s="16">
        <f t="shared" si="139"/>
        <v>-1.6871349243955924E-5</v>
      </c>
      <c r="N795" s="16">
        <f t="shared" si="140"/>
        <v>3.1307186263815571E-3</v>
      </c>
      <c r="O795" s="16">
        <f t="shared" si="141"/>
        <v>1.7623043343213469E-2</v>
      </c>
      <c r="P795" s="16">
        <f t="shared" si="142"/>
        <v>5.5433112913634355E-3</v>
      </c>
      <c r="Q795" s="16">
        <f t="shared" si="143"/>
        <v>4.6723021427532069E-2</v>
      </c>
      <c r="R795" s="16">
        <f t="shared" si="144"/>
        <v>2.4999068062175429E-3</v>
      </c>
      <c r="S795" s="16">
        <f t="shared" si="145"/>
        <v>1.3574308108198305E-2</v>
      </c>
      <c r="T795" s="16">
        <f t="shared" si="146"/>
        <v>4.6724747406940534E-2</v>
      </c>
      <c r="U795" s="65">
        <f t="shared" si="147"/>
        <v>0.13581905700984692</v>
      </c>
      <c r="V795" s="65"/>
      <c r="W795" s="65"/>
    </row>
    <row r="796" spans="1:23" x14ac:dyDescent="0.25">
      <c r="A796">
        <v>795</v>
      </c>
      <c r="B796">
        <v>4.4473903605275701E-4</v>
      </c>
      <c r="C796" s="16">
        <v>4.2734452296123E-9</v>
      </c>
      <c r="D796" s="16">
        <v>8.1995424528984401E-4</v>
      </c>
      <c r="E796" s="16">
        <v>7.0627758939752899E-6</v>
      </c>
      <c r="F796" s="16">
        <v>1.0841259767081299E-5</v>
      </c>
      <c r="G796" s="16">
        <v>2.597893869822E-6</v>
      </c>
      <c r="H796" s="16">
        <v>2.07946788493429E-4</v>
      </c>
      <c r="J796">
        <v>0.95619963536887398</v>
      </c>
      <c r="K796">
        <f t="shared" si="137"/>
        <v>4.0862667703241354E-9</v>
      </c>
      <c r="L796">
        <f t="shared" si="138"/>
        <v>8.4423038524859904E-4</v>
      </c>
      <c r="M796" s="16">
        <f t="shared" si="139"/>
        <v>4.5247686856915042E-5</v>
      </c>
      <c r="N796" s="16">
        <f t="shared" si="140"/>
        <v>9.2273064694568564E-3</v>
      </c>
      <c r="O796" s="16">
        <f t="shared" si="141"/>
        <v>5.2146538261646412E-2</v>
      </c>
      <c r="P796" s="16">
        <f t="shared" si="142"/>
        <v>2.2241717005220853E-2</v>
      </c>
      <c r="Q796" s="16">
        <f t="shared" si="143"/>
        <v>0.11724507493752381</v>
      </c>
      <c r="R796" s="16">
        <f t="shared" si="144"/>
        <v>9.841317698637159E-3</v>
      </c>
      <c r="S796" s="16">
        <f t="shared" si="145"/>
        <v>8.6372317837512466E-2</v>
      </c>
      <c r="T796" s="16">
        <f t="shared" si="146"/>
        <v>0.11724803414497678</v>
      </c>
      <c r="U796" s="65">
        <f t="shared" si="147"/>
        <v>0.41432230635497436</v>
      </c>
      <c r="V796" s="65"/>
      <c r="W796" s="65"/>
    </row>
    <row r="797" spans="1:23" x14ac:dyDescent="0.25">
      <c r="A797">
        <v>796</v>
      </c>
      <c r="B797">
        <v>4.7906538711072302E-4</v>
      </c>
      <c r="C797" s="16">
        <v>5.6431983181746296E-9</v>
      </c>
      <c r="D797" s="16">
        <v>1.0095698774342701E-3</v>
      </c>
      <c r="E797" s="16">
        <v>1.14594978411386E-5</v>
      </c>
      <c r="F797" s="16">
        <v>1.01507649085273E-5</v>
      </c>
      <c r="G797" s="16">
        <v>1.97145840757856E-6</v>
      </c>
      <c r="H797" s="16">
        <v>3.37400868595505E-4</v>
      </c>
      <c r="J797">
        <v>0.95527499009656602</v>
      </c>
      <c r="K797">
        <f t="shared" si="137"/>
        <v>5.3908062175072276E-9</v>
      </c>
      <c r="L797">
        <f t="shared" si="138"/>
        <v>1.031837222460585E-3</v>
      </c>
      <c r="M797" s="16">
        <f t="shared" si="139"/>
        <v>-7.3706448239139072E-5</v>
      </c>
      <c r="N797" s="16">
        <f t="shared" si="140"/>
        <v>6.9115692790109695E-4</v>
      </c>
      <c r="O797" s="16">
        <f t="shared" si="141"/>
        <v>3.6009802119868007E-4</v>
      </c>
      <c r="P797" s="16">
        <f t="shared" si="142"/>
        <v>2.2683172974355408E-3</v>
      </c>
      <c r="Q797" s="16">
        <f t="shared" si="143"/>
        <v>4.4825799326805894E-3</v>
      </c>
      <c r="R797" s="16">
        <f t="shared" si="144"/>
        <v>8.522678526104656E-4</v>
      </c>
      <c r="S797" s="16">
        <f t="shared" si="145"/>
        <v>3.278659624936631E-4</v>
      </c>
      <c r="T797" s="16">
        <f t="shared" si="146"/>
        <v>4.4828970116549067E-3</v>
      </c>
      <c r="U797" s="65">
        <f t="shared" si="147"/>
        <v>1.3465183005974941E-2</v>
      </c>
      <c r="V797" s="65"/>
      <c r="W797" s="65"/>
    </row>
    <row r="798" spans="1:23" x14ac:dyDescent="0.25">
      <c r="A798">
        <v>797</v>
      </c>
      <c r="B798">
        <v>4.5768022442012801E-4</v>
      </c>
      <c r="C798" s="16">
        <v>4.66201234501956E-9</v>
      </c>
      <c r="D798" s="16">
        <v>8.70220524572989E-4</v>
      </c>
      <c r="E798" s="16">
        <v>8.1727929150976897E-6</v>
      </c>
      <c r="F798" s="16">
        <v>1.0558619388120299E-5</v>
      </c>
      <c r="G798" s="16">
        <v>2.38269563236959E-6</v>
      </c>
      <c r="H798" s="16">
        <v>2.4062917891271899E-4</v>
      </c>
      <c r="J798">
        <v>0.95595394041290005</v>
      </c>
      <c r="K798">
        <f t="shared" si="137"/>
        <v>4.4566690714750333E-9</v>
      </c>
      <c r="L798">
        <f t="shared" si="138"/>
        <v>8.9371579696925416E-4</v>
      </c>
      <c r="M798" s="16">
        <f t="shared" si="139"/>
        <v>2.1644651871001908E-5</v>
      </c>
      <c r="N798" s="16">
        <f t="shared" si="140"/>
        <v>4.8658495102649702E-3</v>
      </c>
      <c r="O798" s="16">
        <f t="shared" si="141"/>
        <v>2.5025249235471857E-2</v>
      </c>
      <c r="P798" s="16">
        <f t="shared" si="142"/>
        <v>9.404236582749817E-3</v>
      </c>
      <c r="Q798" s="16">
        <f t="shared" si="143"/>
        <v>5.7150182319757506E-2</v>
      </c>
      <c r="R798" s="16">
        <f t="shared" si="144"/>
        <v>4.9767800032008052E-3</v>
      </c>
      <c r="S798" s="16">
        <f t="shared" si="145"/>
        <v>3.4861114742589176E-2</v>
      </c>
      <c r="T798" s="16">
        <f t="shared" si="146"/>
        <v>5.7151732922446782E-2</v>
      </c>
      <c r="U798" s="65">
        <f t="shared" si="147"/>
        <v>0.19343514531648093</v>
      </c>
      <c r="V798" s="65"/>
      <c r="W798" s="65"/>
    </row>
    <row r="799" spans="1:23" x14ac:dyDescent="0.25">
      <c r="A799">
        <v>798</v>
      </c>
      <c r="B799">
        <v>4.85796974349719E-4</v>
      </c>
      <c r="C799" s="16">
        <v>5.2779867348622499E-9</v>
      </c>
      <c r="D799" s="16">
        <v>9.2940865445419803E-4</v>
      </c>
      <c r="E799" s="16">
        <v>9.8756928235606707E-6</v>
      </c>
      <c r="F799" s="16">
        <v>9.9734091191681604E-6</v>
      </c>
      <c r="G799" s="16">
        <v>2.10596816038538E-6</v>
      </c>
      <c r="H799" s="16">
        <v>2.90767945018286E-4</v>
      </c>
      <c r="J799">
        <v>0.95567233663050799</v>
      </c>
      <c r="K799">
        <f t="shared" si="137"/>
        <v>5.0440259156106315E-9</v>
      </c>
      <c r="L799">
        <f t="shared" si="138"/>
        <v>9.5145616286618489E-4</v>
      </c>
      <c r="M799" s="16">
        <f t="shared" si="139"/>
        <v>2.0137785833253105E-5</v>
      </c>
      <c r="N799" s="16">
        <f t="shared" si="140"/>
        <v>1.5895600840292004E-4</v>
      </c>
      <c r="O799" s="16">
        <f t="shared" si="141"/>
        <v>2.2060838263421399E-3</v>
      </c>
      <c r="P799" s="16">
        <f t="shared" si="142"/>
        <v>1.2642393769432532E-3</v>
      </c>
      <c r="Q799" s="16">
        <f t="shared" si="143"/>
        <v>6.4818987455730181E-3</v>
      </c>
      <c r="R799" s="16">
        <f t="shared" si="144"/>
        <v>1.256952908608043E-4</v>
      </c>
      <c r="S799" s="16">
        <f t="shared" si="145"/>
        <v>2.3898472173331654E-3</v>
      </c>
      <c r="T799" s="16">
        <f t="shared" si="146"/>
        <v>6.4821344041972205E-3</v>
      </c>
      <c r="U799" s="65">
        <f t="shared" si="147"/>
        <v>1.9108854869652522E-2</v>
      </c>
      <c r="V799" s="65"/>
      <c r="W799" s="65"/>
    </row>
    <row r="800" spans="1:23" x14ac:dyDescent="0.25">
      <c r="A800">
        <v>799</v>
      </c>
      <c r="B800">
        <v>3.6656478086139897E-4</v>
      </c>
      <c r="C800" s="16">
        <v>3.2173809332158099E-9</v>
      </c>
      <c r="D800" s="16">
        <v>7.4787040610695805E-4</v>
      </c>
      <c r="E800" s="16">
        <v>4.8533754140253E-6</v>
      </c>
      <c r="F800" s="16">
        <v>1.31151532366695E-5</v>
      </c>
      <c r="G800" s="16">
        <v>3.4481524436486899E-6</v>
      </c>
      <c r="H800" s="16">
        <v>1.42895780022088E-4</v>
      </c>
      <c r="J800">
        <v>0.95651468518435401</v>
      </c>
      <c r="K800">
        <f t="shared" si="137"/>
        <v>3.0774721104530636E-9</v>
      </c>
      <c r="L800">
        <f t="shared" si="138"/>
        <v>7.7754564764301261E-4</v>
      </c>
      <c r="M800" s="16">
        <f t="shared" si="139"/>
        <v>-4.4416085920214611E-5</v>
      </c>
      <c r="N800" s="16">
        <f t="shared" si="140"/>
        <v>6.4999315058616197E-2</v>
      </c>
      <c r="O800" s="16">
        <f t="shared" si="141"/>
        <v>0.17560012653075577</v>
      </c>
      <c r="P800" s="16">
        <f t="shared" si="142"/>
        <v>5.0148093370409028E-2</v>
      </c>
      <c r="Q800" s="16">
        <f t="shared" si="143"/>
        <v>0.30043543210996898</v>
      </c>
      <c r="R800" s="16">
        <f t="shared" si="144"/>
        <v>0.10873847283436908</v>
      </c>
      <c r="S800" s="16">
        <f t="shared" si="145"/>
        <v>0.51461460996305142</v>
      </c>
      <c r="T800" s="16">
        <f t="shared" si="146"/>
        <v>0.30044014022137572</v>
      </c>
      <c r="U800" s="65">
        <f t="shared" si="147"/>
        <v>1.5149761900885461</v>
      </c>
      <c r="V800" s="65"/>
      <c r="W800" s="65"/>
    </row>
    <row r="801" spans="1:23" x14ac:dyDescent="0.25">
      <c r="A801">
        <v>800</v>
      </c>
      <c r="B801">
        <v>5.3604505886169999E-4</v>
      </c>
      <c r="C801" s="16">
        <v>6.4145414421055703E-9</v>
      </c>
      <c r="D801" s="16">
        <v>1.02585911760203E-3</v>
      </c>
      <c r="E801" s="16">
        <v>1.32343016525995E-5</v>
      </c>
      <c r="F801" s="16">
        <v>9.0765948882843504E-6</v>
      </c>
      <c r="G801" s="16">
        <v>1.7346190856757099E-6</v>
      </c>
      <c r="H801" s="16">
        <v>3.8965645899522301E-4</v>
      </c>
      <c r="J801">
        <v>0.95521757146934305</v>
      </c>
      <c r="K801">
        <f t="shared" si="137"/>
        <v>6.1272826984175406E-9</v>
      </c>
      <c r="L801">
        <f t="shared" si="138"/>
        <v>1.0457405119228323E-3</v>
      </c>
      <c r="M801" s="16">
        <f t="shared" si="139"/>
        <v>2.6349605800567677E-5</v>
      </c>
      <c r="N801" s="16">
        <f t="shared" si="140"/>
        <v>8.0142739528827646E-3</v>
      </c>
      <c r="O801" s="16">
        <f t="shared" si="141"/>
        <v>2.504479695839577E-2</v>
      </c>
      <c r="P801" s="16">
        <f t="shared" si="142"/>
        <v>4.1641386959789389E-3</v>
      </c>
      <c r="Q801" s="16">
        <f t="shared" si="143"/>
        <v>5.3915718614519825E-2</v>
      </c>
      <c r="R801" s="16">
        <f t="shared" si="144"/>
        <v>6.3548435834461688E-3</v>
      </c>
      <c r="S801" s="16">
        <f t="shared" si="145"/>
        <v>1.8513919140927117E-2</v>
      </c>
      <c r="T801" s="16">
        <f t="shared" si="146"/>
        <v>5.3917306115145197E-2</v>
      </c>
      <c r="U801" s="65">
        <f t="shared" si="147"/>
        <v>0.16992499706129577</v>
      </c>
      <c r="V801" s="65"/>
      <c r="W801" s="65"/>
    </row>
    <row r="802" spans="1:23" x14ac:dyDescent="0.25">
      <c r="A802">
        <v>801</v>
      </c>
      <c r="B802">
        <v>5.56115512312024E-4</v>
      </c>
      <c r="C802" s="16">
        <v>7.0490911970398201E-9</v>
      </c>
      <c r="D802" s="16">
        <v>1.08817234309147E-3</v>
      </c>
      <c r="E802" s="16">
        <v>1.5416603506270599E-5</v>
      </c>
      <c r="F802" s="16">
        <v>8.7730146709795502E-6</v>
      </c>
      <c r="G802" s="16">
        <v>1.57953604754177E-6</v>
      </c>
      <c r="H802" s="16">
        <v>4.5391109940956498E-4</v>
      </c>
      <c r="J802">
        <v>0.95492165073721502</v>
      </c>
      <c r="K802">
        <f t="shared" si="137"/>
        <v>6.7313298020744359E-9</v>
      </c>
      <c r="L802">
        <f t="shared" si="138"/>
        <v>1.1072908593897737E-3</v>
      </c>
      <c r="M802" s="16">
        <f t="shared" si="139"/>
        <v>4.9401652342741325E-6</v>
      </c>
      <c r="N802" s="16">
        <f t="shared" si="140"/>
        <v>1.6982281210891733E-2</v>
      </c>
      <c r="O802" s="16">
        <f t="shared" si="141"/>
        <v>7.4438567327049773E-2</v>
      </c>
      <c r="P802" s="16">
        <f t="shared" si="142"/>
        <v>1.6690659939625308E-2</v>
      </c>
      <c r="Q802" s="16">
        <f t="shared" si="143"/>
        <v>0.18955901496597663</v>
      </c>
      <c r="R802" s="16">
        <f t="shared" si="144"/>
        <v>1.2209696958040332E-2</v>
      </c>
      <c r="S802" s="16">
        <f t="shared" si="145"/>
        <v>4.5499281236702105E-2</v>
      </c>
      <c r="T802" s="16">
        <f t="shared" si="146"/>
        <v>0.18956607810277651</v>
      </c>
      <c r="U802" s="65">
        <f t="shared" si="147"/>
        <v>0.54494557974106239</v>
      </c>
      <c r="V802" s="65"/>
      <c r="W802" s="65"/>
    </row>
    <row r="803" spans="1:23" x14ac:dyDescent="0.25">
      <c r="A803">
        <v>802</v>
      </c>
      <c r="B803">
        <v>4.2336362879326301E-4</v>
      </c>
      <c r="C803" s="16">
        <v>4.1731285961044599E-9</v>
      </c>
      <c r="D803" s="16">
        <v>8.4161009999568297E-4</v>
      </c>
      <c r="E803" s="16">
        <v>7.0772191803455296E-6</v>
      </c>
      <c r="F803" s="16">
        <v>1.14013015679147E-5</v>
      </c>
      <c r="G803" s="16">
        <v>2.6610727289506598E-6</v>
      </c>
      <c r="H803" s="16">
        <v>2.0837227267391599E-4</v>
      </c>
      <c r="J803">
        <v>0.95607904982106695</v>
      </c>
      <c r="K803">
        <f t="shared" si="137"/>
        <v>3.9898408229446752E-9</v>
      </c>
      <c r="L803">
        <f t="shared" si="138"/>
        <v>8.6706960273186685E-4</v>
      </c>
      <c r="M803" s="16">
        <f t="shared" si="139"/>
        <v>-2.0342345145340845E-5</v>
      </c>
      <c r="N803" s="16">
        <f t="shared" si="140"/>
        <v>1.9461594670950648E-2</v>
      </c>
      <c r="O803" s="16">
        <f t="shared" si="141"/>
        <v>6.0747487610332572E-2</v>
      </c>
      <c r="P803" s="16">
        <f t="shared" si="142"/>
        <v>1.6043863359682199E-2</v>
      </c>
      <c r="Q803" s="16">
        <f t="shared" si="143"/>
        <v>0.11632596174978389</v>
      </c>
      <c r="R803" s="16">
        <f t="shared" si="144"/>
        <v>2.4331779371857161E-2</v>
      </c>
      <c r="S803" s="16">
        <f t="shared" si="145"/>
        <v>0.1058579364925105</v>
      </c>
      <c r="T803" s="16">
        <f t="shared" si="146"/>
        <v>0.11632840702295599</v>
      </c>
      <c r="U803" s="65">
        <f t="shared" si="147"/>
        <v>0.45909703027807297</v>
      </c>
      <c r="V803" s="65"/>
      <c r="W803" s="65"/>
    </row>
    <row r="804" spans="1:23" x14ac:dyDescent="0.25">
      <c r="A804">
        <v>803</v>
      </c>
      <c r="B804">
        <v>6.3483611306747298E-4</v>
      </c>
      <c r="C804" s="16">
        <v>9.0524293689738599E-9</v>
      </c>
      <c r="D804" s="16">
        <v>1.2278898304903499E-3</v>
      </c>
      <c r="E804" s="16">
        <v>2.2307383371697599E-5</v>
      </c>
      <c r="F804" s="16">
        <v>7.7313382455641694E-6</v>
      </c>
      <c r="G804" s="16">
        <v>1.23179451926995E-6</v>
      </c>
      <c r="H804" s="16">
        <v>6.5680054160753099E-4</v>
      </c>
      <c r="J804">
        <v>0.95427534260768099</v>
      </c>
      <c r="K804">
        <f t="shared" si="137"/>
        <v>8.6385101375093633E-9</v>
      </c>
      <c r="L804">
        <f t="shared" si="138"/>
        <v>1.2445752490713791E-3</v>
      </c>
      <c r="M804" s="16">
        <f t="shared" si="139"/>
        <v>2.5096977063566801E-5</v>
      </c>
      <c r="N804" s="16">
        <f t="shared" si="140"/>
        <v>8.4284136411130597E-2</v>
      </c>
      <c r="O804" s="16">
        <f t="shared" si="141"/>
        <v>0.40268084958645484</v>
      </c>
      <c r="P804" s="16">
        <f t="shared" si="142"/>
        <v>7.5172833655348048E-2</v>
      </c>
      <c r="Q804" s="16">
        <f t="shared" si="143"/>
        <v>1.1598410129688221</v>
      </c>
      <c r="R804" s="16">
        <f t="shared" si="144"/>
        <v>4.6705195047089997E-2</v>
      </c>
      <c r="S804" s="16">
        <f t="shared" si="145"/>
        <v>0.14938201577576893</v>
      </c>
      <c r="T804" s="16">
        <f t="shared" si="146"/>
        <v>1.1598948445113477</v>
      </c>
      <c r="U804" s="65">
        <f t="shared" si="147"/>
        <v>3.0779608879559621</v>
      </c>
      <c r="V804" s="65"/>
      <c r="W804" s="65"/>
    </row>
    <row r="805" spans="1:23" x14ac:dyDescent="0.25">
      <c r="A805">
        <v>804</v>
      </c>
      <c r="B805">
        <v>5.2281473229276801E-4</v>
      </c>
      <c r="C805" s="16">
        <v>6.1461509981748601E-9</v>
      </c>
      <c r="D805" s="16">
        <v>1.0074044755378E-3</v>
      </c>
      <c r="E805" s="16">
        <v>1.24548484128604E-5</v>
      </c>
      <c r="F805" s="16">
        <v>9.2989321916135496E-6</v>
      </c>
      <c r="G805" s="16">
        <v>1.81001409470868E-6</v>
      </c>
      <c r="H805" s="16">
        <v>3.6670677839016998E-4</v>
      </c>
      <c r="J805">
        <v>0.95530303758897905</v>
      </c>
      <c r="K805">
        <f t="shared" si="137"/>
        <v>5.8714367180369796E-9</v>
      </c>
      <c r="L805">
        <f t="shared" si="138"/>
        <v>1.0278062078647378E-3</v>
      </c>
      <c r="M805" s="16">
        <f t="shared" si="139"/>
        <v>1.7823256720798271E-5</v>
      </c>
      <c r="N805" s="16">
        <f t="shared" si="140"/>
        <v>3.9227135231796441E-3</v>
      </c>
      <c r="O805" s="16">
        <f t="shared" si="141"/>
        <v>1.2054498879644939E-2</v>
      </c>
      <c r="P805" s="16">
        <f t="shared" si="142"/>
        <v>2.0593285542621549E-3</v>
      </c>
      <c r="Q805" s="16">
        <f t="shared" si="143"/>
        <v>2.5480311550268128E-2</v>
      </c>
      <c r="R805" s="16">
        <f t="shared" si="144"/>
        <v>3.2689037534994808E-3</v>
      </c>
      <c r="S805" s="16">
        <f t="shared" si="145"/>
        <v>9.7052190855562766E-3</v>
      </c>
      <c r="T805" s="16">
        <f t="shared" si="146"/>
        <v>2.5481032969787095E-2</v>
      </c>
      <c r="U805" s="65">
        <f t="shared" si="147"/>
        <v>8.197200831619772E-2</v>
      </c>
      <c r="V805" s="65"/>
      <c r="W805" s="65"/>
    </row>
    <row r="806" spans="1:23" x14ac:dyDescent="0.25">
      <c r="A806">
        <v>805</v>
      </c>
      <c r="B806" s="16">
        <v>4.85393465801126E-4</v>
      </c>
      <c r="C806" s="16">
        <v>5.2078900272981802E-9</v>
      </c>
      <c r="D806" s="16">
        <v>9.1757503145939901E-4</v>
      </c>
      <c r="E806" s="16">
        <v>9.6217293239196892E-6</v>
      </c>
      <c r="F806" s="16">
        <v>9.9763090675509192E-6</v>
      </c>
      <c r="G806" s="16">
        <v>2.1340299255276899E-6</v>
      </c>
      <c r="H806" s="16">
        <v>2.8329039344573103E-4</v>
      </c>
      <c r="J806">
        <v>0.95573082652902397</v>
      </c>
      <c r="K806">
        <f t="shared" si="137"/>
        <v>4.9773410402619509E-9</v>
      </c>
      <c r="L806">
        <f t="shared" si="138"/>
        <v>9.396564716300012E-4</v>
      </c>
      <c r="M806" s="16">
        <f t="shared" si="139"/>
        <v>3.1130459972250794E-5</v>
      </c>
      <c r="N806" s="16">
        <f t="shared" si="140"/>
        <v>1.8030890227746434E-4</v>
      </c>
      <c r="O806" s="16">
        <f t="shared" si="141"/>
        <v>3.5552753173354727E-3</v>
      </c>
      <c r="P806" s="16">
        <f t="shared" si="142"/>
        <v>2.2882685422633236E-3</v>
      </c>
      <c r="Q806" s="16">
        <f t="shared" si="143"/>
        <v>1.0848442278692364E-2</v>
      </c>
      <c r="R806" s="16">
        <f t="shared" si="144"/>
        <v>1.3237466753158805E-4</v>
      </c>
      <c r="S806" s="16">
        <f t="shared" si="145"/>
        <v>3.9516738705574718E-3</v>
      </c>
      <c r="T806" s="16">
        <f t="shared" si="146"/>
        <v>1.08488432006861E-2</v>
      </c>
      <c r="U806" s="65">
        <f t="shared" si="147"/>
        <v>3.1805186779343783E-2</v>
      </c>
      <c r="V806" s="65"/>
      <c r="W806" s="65"/>
    </row>
    <row r="807" spans="1:23" x14ac:dyDescent="0.25">
      <c r="A807">
        <v>806</v>
      </c>
      <c r="B807">
        <v>4.1008094488067598E-4</v>
      </c>
      <c r="C807" s="16">
        <v>4.0205567879925902E-9</v>
      </c>
      <c r="D807" s="16">
        <v>8.3704467878506104E-4</v>
      </c>
      <c r="E807" s="16">
        <v>6.7817139637325198E-6</v>
      </c>
      <c r="F807" s="16">
        <v>1.17689612833513E-5</v>
      </c>
      <c r="G807" s="16">
        <v>2.7619605311909598E-6</v>
      </c>
      <c r="H807" s="16">
        <v>1.9967178005005599E-4</v>
      </c>
      <c r="J807">
        <v>0.95609409113546695</v>
      </c>
      <c r="K807">
        <f t="shared" si="137"/>
        <v>3.8440305880743082E-9</v>
      </c>
      <c r="L807">
        <f t="shared" si="138"/>
        <v>8.633405413261666E-4</v>
      </c>
      <c r="M807" s="16">
        <f t="shared" si="139"/>
        <v>-4.3178651564814634E-5</v>
      </c>
      <c r="N807" s="16">
        <f t="shared" si="140"/>
        <v>2.7722964140239153E-2</v>
      </c>
      <c r="O807" s="16">
        <f t="shared" si="141"/>
        <v>7.5086692442912703E-2</v>
      </c>
      <c r="P807" s="16">
        <f t="shared" si="142"/>
        <v>1.7266457553526533E-2</v>
      </c>
      <c r="Q807" s="16">
        <f t="shared" si="143"/>
        <v>0.13585072507815482</v>
      </c>
      <c r="R807" s="16">
        <f t="shared" si="144"/>
        <v>3.7350882705367967E-2</v>
      </c>
      <c r="S807" s="16">
        <f t="shared" si="145"/>
        <v>0.14107967897718934</v>
      </c>
      <c r="T807" s="16">
        <f t="shared" si="146"/>
        <v>0.13585332304901565</v>
      </c>
      <c r="U807" s="65">
        <f t="shared" si="147"/>
        <v>0.57021072394640615</v>
      </c>
      <c r="V807" s="65"/>
      <c r="W807" s="65"/>
    </row>
    <row r="808" spans="1:23" x14ac:dyDescent="0.25">
      <c r="A808">
        <v>807</v>
      </c>
      <c r="B808">
        <v>4.41447126383135E-4</v>
      </c>
      <c r="C808" s="16">
        <v>4.2152634351155702E-9</v>
      </c>
      <c r="D808" s="16">
        <v>8.1472787674716099E-4</v>
      </c>
      <c r="E808" s="16">
        <v>6.92259590942982E-6</v>
      </c>
      <c r="F808" s="16">
        <v>1.09196263827228E-5</v>
      </c>
      <c r="G808" s="16">
        <v>2.6336044969350802E-6</v>
      </c>
      <c r="H808" s="16">
        <v>2.0381947234450999E-4</v>
      </c>
      <c r="J808">
        <v>0.95622424235058701</v>
      </c>
      <c r="K808">
        <f t="shared" si="137"/>
        <v>4.030737084551519E-9</v>
      </c>
      <c r="L808">
        <f t="shared" si="138"/>
        <v>8.3919651874610657E-4</v>
      </c>
      <c r="M808" s="16">
        <f t="shared" si="139"/>
        <v>4.3697734020163402E-5</v>
      </c>
      <c r="N808" s="16">
        <f t="shared" si="140"/>
        <v>1.0557509711988268E-2</v>
      </c>
      <c r="O808" s="16">
        <f t="shared" si="141"/>
        <v>5.7055000728065318E-2</v>
      </c>
      <c r="P808" s="16">
        <f t="shared" si="142"/>
        <v>2.3888779561060919E-2</v>
      </c>
      <c r="Q808" s="16">
        <f t="shared" si="143"/>
        <v>0.12635346738859318</v>
      </c>
      <c r="R808" s="16">
        <f t="shared" si="144"/>
        <v>1.1480922212920011E-2</v>
      </c>
      <c r="S808" s="16">
        <f t="shared" si="145"/>
        <v>9.7142864674373108E-2</v>
      </c>
      <c r="T808" s="16">
        <f t="shared" si="146"/>
        <v>0.1263565839092235</v>
      </c>
      <c r="U808" s="65">
        <f t="shared" si="147"/>
        <v>0.45283512818622434</v>
      </c>
      <c r="V808" s="65"/>
      <c r="W808" s="65"/>
    </row>
    <row r="809" spans="1:23" x14ac:dyDescent="0.25">
      <c r="A809">
        <v>808</v>
      </c>
      <c r="B809" s="16">
        <v>5.1140998891114297E-4</v>
      </c>
      <c r="C809" s="16">
        <v>6.0120102077457303E-9</v>
      </c>
      <c r="D809" s="16">
        <v>1.0074135511073401E-3</v>
      </c>
      <c r="E809" s="16">
        <v>1.2183010722793399E-5</v>
      </c>
      <c r="F809" s="16">
        <v>9.5066826750686206E-6</v>
      </c>
      <c r="G809" s="16">
        <v>1.85041753074266E-6</v>
      </c>
      <c r="H809" s="16">
        <v>3.5870310507468402E-4</v>
      </c>
      <c r="J809">
        <v>0.95529872919901204</v>
      </c>
      <c r="K809">
        <f t="shared" si="137"/>
        <v>5.7432657113909843E-9</v>
      </c>
      <c r="L809">
        <f t="shared" si="138"/>
        <v>1.0282713219780123E-3</v>
      </c>
      <c r="M809" s="16">
        <f t="shared" si="139"/>
        <v>-5.4513441557262342E-6</v>
      </c>
      <c r="N809" s="16">
        <f t="shared" si="140"/>
        <v>1.5563969426709116E-3</v>
      </c>
      <c r="O809" s="16">
        <f t="shared" si="141"/>
        <v>7.3224921237630552E-3</v>
      </c>
      <c r="P809" s="16">
        <f t="shared" si="142"/>
        <v>2.0601833886924768E-3</v>
      </c>
      <c r="Q809" s="16">
        <f t="shared" si="143"/>
        <v>1.8040712363529901E-2</v>
      </c>
      <c r="R809" s="16">
        <f t="shared" si="144"/>
        <v>1.3039574667905568E-3</v>
      </c>
      <c r="S809" s="16">
        <f t="shared" si="145"/>
        <v>6.1453015293375119E-3</v>
      </c>
      <c r="T809" s="16">
        <f t="shared" si="146"/>
        <v>1.8041318812789253E-2</v>
      </c>
      <c r="U809" s="65">
        <f t="shared" si="147"/>
        <v>5.4470362627573668E-2</v>
      </c>
      <c r="V809" s="65"/>
      <c r="W809" s="65"/>
    </row>
    <row r="810" spans="1:23" x14ac:dyDescent="0.25">
      <c r="A810">
        <v>809</v>
      </c>
      <c r="B810">
        <v>4.8435713437295399E-4</v>
      </c>
      <c r="C810" s="16">
        <v>5.2881455916733601E-9</v>
      </c>
      <c r="D810" s="16">
        <v>9.3406985339502299E-4</v>
      </c>
      <c r="E810" s="16">
        <v>9.94379499434878E-6</v>
      </c>
      <c r="F810" s="16">
        <v>1.0005246739450599E-5</v>
      </c>
      <c r="G810" s="16">
        <v>2.1020357701291398E-6</v>
      </c>
      <c r="H810" s="16">
        <v>2.92773129019915E-4</v>
      </c>
      <c r="J810">
        <v>0.95564864093725299</v>
      </c>
      <c r="K810">
        <f t="shared" si="137"/>
        <v>5.0536091477609722E-9</v>
      </c>
      <c r="L810">
        <f t="shared" si="138"/>
        <v>9.5617709449846169E-4</v>
      </c>
      <c r="M810" s="16">
        <f t="shared" si="139"/>
        <v>1.2537174247446325E-5</v>
      </c>
      <c r="N810" s="16">
        <f t="shared" si="140"/>
        <v>2.4131384672269266E-4</v>
      </c>
      <c r="O810" s="16">
        <f t="shared" si="141"/>
        <v>2.0371330909752677E-3</v>
      </c>
      <c r="P810" s="16">
        <f t="shared" si="142"/>
        <v>9.4367142646973766E-4</v>
      </c>
      <c r="Q810" s="16">
        <f t="shared" si="143"/>
        <v>5.5011140075301342E-3</v>
      </c>
      <c r="R810" s="16">
        <f t="shared" si="144"/>
        <v>2.0849717318153517E-4</v>
      </c>
      <c r="S810" s="16">
        <f t="shared" si="145"/>
        <v>2.2021921864314883E-3</v>
      </c>
      <c r="T810" s="16">
        <f t="shared" si="146"/>
        <v>5.5013015858781933E-3</v>
      </c>
      <c r="U810" s="65">
        <f t="shared" si="147"/>
        <v>1.663522331718905E-2</v>
      </c>
      <c r="V810" s="65"/>
      <c r="W810" s="65"/>
    </row>
    <row r="811" spans="1:23" x14ac:dyDescent="0.25">
      <c r="A811">
        <v>810</v>
      </c>
      <c r="B811">
        <v>5.1007780449579599E-4</v>
      </c>
      <c r="C811" s="16">
        <v>5.7233742373340603E-9</v>
      </c>
      <c r="D811" s="16">
        <v>9.6051215794415901E-4</v>
      </c>
      <c r="E811" s="16">
        <v>1.10638678979283E-5</v>
      </c>
      <c r="F811" s="16">
        <v>9.5112803429084208E-6</v>
      </c>
      <c r="G811" s="16">
        <v>1.9427192638586502E-6</v>
      </c>
      <c r="H811" s="16">
        <v>3.25751580955131E-4</v>
      </c>
      <c r="J811">
        <v>0.95552855047091301</v>
      </c>
      <c r="K811">
        <f t="shared" si="137"/>
        <v>5.4688474888023818E-9</v>
      </c>
      <c r="L811">
        <f t="shared" si="138"/>
        <v>9.8147171451959717E-4</v>
      </c>
      <c r="M811" s="16">
        <f t="shared" si="139"/>
        <v>3.8683894471994921E-5</v>
      </c>
      <c r="N811" s="16">
        <f t="shared" si="140"/>
        <v>1.3500851650316468E-3</v>
      </c>
      <c r="O811" s="16">
        <f t="shared" si="141"/>
        <v>1.1191290521059584E-3</v>
      </c>
      <c r="P811" s="16">
        <f t="shared" si="142"/>
        <v>1.075942160574114E-5</v>
      </c>
      <c r="Q811" s="16">
        <f t="shared" si="143"/>
        <v>9.0699815384702746E-4</v>
      </c>
      <c r="R811" s="16">
        <f t="shared" si="144"/>
        <v>1.2705082999524952E-3</v>
      </c>
      <c r="S811" s="16">
        <f t="shared" si="145"/>
        <v>1.0511029289027578E-3</v>
      </c>
      <c r="T811" s="16">
        <f t="shared" si="146"/>
        <v>9.0698459989724939E-4</v>
      </c>
      <c r="U811" s="65">
        <f t="shared" si="147"/>
        <v>6.6155676213428766E-3</v>
      </c>
      <c r="V811" s="65"/>
      <c r="W811" s="65"/>
    </row>
    <row r="812" spans="1:23" x14ac:dyDescent="0.25">
      <c r="A812">
        <v>811</v>
      </c>
      <c r="B812">
        <v>4.53716702695054E-4</v>
      </c>
      <c r="C812" s="16">
        <v>4.6370152234859401E-9</v>
      </c>
      <c r="D812" s="16">
        <v>8.7318451379422705E-4</v>
      </c>
      <c r="E812" s="16">
        <v>8.1563513338870298E-6</v>
      </c>
      <c r="F812" s="16">
        <v>1.0652503834962801E-5</v>
      </c>
      <c r="G812" s="16">
        <v>2.3956314981163998E-6</v>
      </c>
      <c r="H812" s="16">
        <v>2.4014513219273E-4</v>
      </c>
      <c r="J812">
        <v>0.95593717754376994</v>
      </c>
      <c r="K812">
        <f t="shared" si="137"/>
        <v>4.4326952449666435E-9</v>
      </c>
      <c r="L812">
        <f t="shared" si="138"/>
        <v>8.9688051594704547E-4</v>
      </c>
      <c r="M812" s="16">
        <f t="shared" si="139"/>
        <v>1.0552889443062472E-5</v>
      </c>
      <c r="N812" s="16">
        <f t="shared" si="140"/>
        <v>6.0546419646824307E-3</v>
      </c>
      <c r="O812" s="16">
        <f t="shared" si="141"/>
        <v>2.6473687275038751E-2</v>
      </c>
      <c r="P812" s="16">
        <f t="shared" si="142"/>
        <v>8.8171579337523003E-3</v>
      </c>
      <c r="Q812" s="16">
        <f t="shared" si="143"/>
        <v>5.7884442509494358E-2</v>
      </c>
      <c r="R812" s="16">
        <f t="shared" si="144"/>
        <v>6.4104540230619901E-3</v>
      </c>
      <c r="S812" s="16">
        <f t="shared" si="145"/>
        <v>3.7308496613099602E-2</v>
      </c>
      <c r="T812" s="16">
        <f t="shared" si="146"/>
        <v>5.7885942075852688E-2</v>
      </c>
      <c r="U812" s="65">
        <f t="shared" si="147"/>
        <v>0.20083482239498213</v>
      </c>
      <c r="V812" s="65"/>
      <c r="W812" s="65"/>
    </row>
    <row r="813" spans="1:23" x14ac:dyDescent="0.25">
      <c r="A813">
        <v>812</v>
      </c>
      <c r="B813">
        <v>5.35731939427052E-4</v>
      </c>
      <c r="C813" s="16">
        <v>7.03319455085885E-9</v>
      </c>
      <c r="D813" s="16">
        <v>1.1280872131575401E-3</v>
      </c>
      <c r="E813" s="16">
        <v>1.59388937066345E-5</v>
      </c>
      <c r="F813" s="16">
        <v>9.1236160212506106E-6</v>
      </c>
      <c r="G813" s="16">
        <v>1.58382496842955E-6</v>
      </c>
      <c r="H813" s="16">
        <v>4.6928980656406999E-4</v>
      </c>
      <c r="J813">
        <v>0.95472265127932598</v>
      </c>
      <c r="K813">
        <f t="shared" si="137"/>
        <v>6.7147501485592696E-9</v>
      </c>
      <c r="L813">
        <f t="shared" si="138"/>
        <v>1.14791123697392E-3</v>
      </c>
      <c r="M813" s="16">
        <f t="shared" si="139"/>
        <v>-7.6447358119815996E-5</v>
      </c>
      <c r="N813" s="16">
        <f t="shared" si="140"/>
        <v>7.9007309060882339E-3</v>
      </c>
      <c r="O813" s="16">
        <f t="shared" si="141"/>
        <v>7.2880512698351871E-2</v>
      </c>
      <c r="P813" s="16">
        <f t="shared" si="142"/>
        <v>2.9108402388494211E-2</v>
      </c>
      <c r="Q813" s="16">
        <f t="shared" si="143"/>
        <v>0.23426789946656118</v>
      </c>
      <c r="R813" s="16">
        <f t="shared" si="144"/>
        <v>5.6174672816401193E-3</v>
      </c>
      <c r="S813" s="16">
        <f t="shared" si="145"/>
        <v>4.4592553784415609E-2</v>
      </c>
      <c r="T813" s="16">
        <f t="shared" si="146"/>
        <v>0.23427881959139943</v>
      </c>
      <c r="U813" s="65">
        <f t="shared" si="147"/>
        <v>0.62864638611695067</v>
      </c>
      <c r="V813" s="65"/>
      <c r="W813" s="65"/>
    </row>
    <row r="814" spans="1:23" x14ac:dyDescent="0.25">
      <c r="A814">
        <v>813</v>
      </c>
      <c r="B814">
        <v>4.3260089134870399E-4</v>
      </c>
      <c r="C814" s="16">
        <v>4.74171077020643E-9</v>
      </c>
      <c r="D814" s="16">
        <v>9.3794977269248399E-4</v>
      </c>
      <c r="E814" s="16">
        <v>8.9524284411164096E-6</v>
      </c>
      <c r="F814" s="16">
        <v>1.1206843710880301E-5</v>
      </c>
      <c r="G814" s="16">
        <v>2.3445100202918101E-6</v>
      </c>
      <c r="H814" s="16">
        <v>2.6358463677052002E-4</v>
      </c>
      <c r="J814">
        <v>0.955604471682301</v>
      </c>
      <c r="K814">
        <f t="shared" si="137"/>
        <v>4.5312000154333922E-9</v>
      </c>
      <c r="L814">
        <f t="shared" si="138"/>
        <v>9.627032284237661E-4</v>
      </c>
      <c r="M814" s="16">
        <f t="shared" si="139"/>
        <v>-9.750144572635818E-5</v>
      </c>
      <c r="N814" s="16">
        <f t="shared" si="140"/>
        <v>1.4575707699486382E-2</v>
      </c>
      <c r="O814" s="16">
        <f t="shared" si="141"/>
        <v>2.0679242495548738E-2</v>
      </c>
      <c r="P814" s="16">
        <f t="shared" si="142"/>
        <v>7.125193359576559E-4</v>
      </c>
      <c r="Q814" s="16">
        <f t="shared" si="143"/>
        <v>2.7712933834748998E-2</v>
      </c>
      <c r="R814" s="16">
        <f t="shared" si="144"/>
        <v>1.8569579552910689E-2</v>
      </c>
      <c r="S814" s="16">
        <f t="shared" si="145"/>
        <v>2.8120879697230962E-2</v>
      </c>
      <c r="T814" s="16">
        <f t="shared" si="146"/>
        <v>2.7713195910013807E-2</v>
      </c>
      <c r="U814" s="65">
        <f t="shared" si="147"/>
        <v>0.13808405852589725</v>
      </c>
      <c r="V814" s="65"/>
      <c r="W814" s="65"/>
    </row>
    <row r="815" spans="1:23" x14ac:dyDescent="0.25">
      <c r="A815">
        <v>814</v>
      </c>
      <c r="B815">
        <v>5.3160021017413105E-4</v>
      </c>
      <c r="C815" s="16">
        <v>6.7592383773811699E-9</v>
      </c>
      <c r="D815" s="16">
        <v>1.0916757017998501E-3</v>
      </c>
      <c r="E815" s="16">
        <v>1.48294383070877E-5</v>
      </c>
      <c r="F815" s="16">
        <v>9.1797256844424807E-6</v>
      </c>
      <c r="G815" s="16">
        <v>1.64736475642285E-6</v>
      </c>
      <c r="H815" s="16">
        <v>4.3662329996716902E-4</v>
      </c>
      <c r="J815">
        <v>0.95489654529303503</v>
      </c>
      <c r="K815">
        <f t="shared" si="137"/>
        <v>6.4543733753733791E-9</v>
      </c>
      <c r="L815">
        <f t="shared" si="138"/>
        <v>1.1116757586867804E-3</v>
      </c>
      <c r="M815" s="16">
        <f t="shared" si="139"/>
        <v>-4.8475338338518442E-5</v>
      </c>
      <c r="N815" s="16">
        <f t="shared" si="140"/>
        <v>6.4783555003443275E-3</v>
      </c>
      <c r="O815" s="16">
        <f t="shared" si="141"/>
        <v>4.861867297733477E-2</v>
      </c>
      <c r="P815" s="16">
        <f t="shared" si="142"/>
        <v>1.7643213593147442E-2</v>
      </c>
      <c r="Q815" s="16">
        <f t="shared" si="143"/>
        <v>0.14494386904824211</v>
      </c>
      <c r="R815" s="16">
        <f t="shared" si="144"/>
        <v>4.7970534912355782E-3</v>
      </c>
      <c r="S815" s="16">
        <f t="shared" si="145"/>
        <v>3.2228593387652507E-2</v>
      </c>
      <c r="T815" s="16">
        <f t="shared" si="146"/>
        <v>0.14495006803893742</v>
      </c>
      <c r="U815" s="65">
        <f t="shared" si="147"/>
        <v>0.39965982603689421</v>
      </c>
      <c r="V815" s="65"/>
      <c r="W815" s="65"/>
    </row>
    <row r="816" spans="1:23" x14ac:dyDescent="0.25">
      <c r="A816">
        <v>815</v>
      </c>
      <c r="B816">
        <v>5.1512150210908695E-4</v>
      </c>
      <c r="C816" s="16">
        <v>6.3390005258160702E-9</v>
      </c>
      <c r="D816" s="16">
        <v>1.05571709240249E-3</v>
      </c>
      <c r="E816" s="16">
        <v>1.34544625220089E-5</v>
      </c>
      <c r="F816" s="16">
        <v>9.4586455561009206E-6</v>
      </c>
      <c r="G816" s="16">
        <v>1.75590187484502E-6</v>
      </c>
      <c r="H816" s="16">
        <v>3.9613922471720898E-4</v>
      </c>
      <c r="J816">
        <v>0.95506470447603597</v>
      </c>
      <c r="K816">
        <f t="shared" si="137"/>
        <v>6.0541556638619622E-9</v>
      </c>
      <c r="L816">
        <f t="shared" si="138"/>
        <v>1.076383946389011E-3</v>
      </c>
      <c r="M816" s="16">
        <f t="shared" si="139"/>
        <v>-4.6140942170837112E-5</v>
      </c>
      <c r="N816" s="16">
        <f t="shared" si="140"/>
        <v>2.2085227864552795E-3</v>
      </c>
      <c r="O816" s="16">
        <f t="shared" si="141"/>
        <v>2.0913576868848132E-2</v>
      </c>
      <c r="P816" s="16">
        <f t="shared" si="142"/>
        <v>9.1228565238912884E-3</v>
      </c>
      <c r="Q816" s="16">
        <f t="shared" si="143"/>
        <v>6.3855248863335684E-2</v>
      </c>
      <c r="R816" s="16">
        <f t="shared" si="144"/>
        <v>1.6794317527708072E-3</v>
      </c>
      <c r="S816" s="16">
        <f t="shared" si="145"/>
        <v>1.5741687790329917E-2</v>
      </c>
      <c r="T816" s="16">
        <f t="shared" si="146"/>
        <v>6.3857943858503075E-2</v>
      </c>
      <c r="U816" s="65">
        <f t="shared" si="147"/>
        <v>0.17737926844413421</v>
      </c>
      <c r="V816" s="65"/>
      <c r="W816" s="65"/>
    </row>
    <row r="817" spans="1:23" x14ac:dyDescent="0.25">
      <c r="A817">
        <v>816</v>
      </c>
      <c r="B817">
        <v>4.7413392983075401E-4</v>
      </c>
      <c r="C817" s="16">
        <v>5.1910562701990902E-9</v>
      </c>
      <c r="D817" s="16">
        <v>9.3676975253800799E-4</v>
      </c>
      <c r="E817" s="16">
        <v>9.7890497487768506E-6</v>
      </c>
      <c r="F817" s="16">
        <v>1.0222665010354001E-5</v>
      </c>
      <c r="G817" s="16">
        <v>2.1414375727309999E-6</v>
      </c>
      <c r="H817" s="16">
        <v>2.8821704539770302E-4</v>
      </c>
      <c r="J817">
        <v>0.955630780040298</v>
      </c>
      <c r="K817">
        <f t="shared" si="137"/>
        <v>4.9607331527234366E-9</v>
      </c>
      <c r="L817">
        <f t="shared" si="138"/>
        <v>9.5935132907517683E-4</v>
      </c>
      <c r="M817" s="16">
        <f t="shared" si="139"/>
        <v>-1.1083469413668791E-5</v>
      </c>
      <c r="N817" s="16">
        <f t="shared" si="140"/>
        <v>1.3186449174285412E-3</v>
      </c>
      <c r="O817" s="16">
        <f t="shared" si="141"/>
        <v>3.9269966069244945E-3</v>
      </c>
      <c r="P817" s="16">
        <f t="shared" si="142"/>
        <v>7.7939017242378459E-4</v>
      </c>
      <c r="Q817" s="16">
        <f t="shared" si="143"/>
        <v>7.8459311426715764E-3</v>
      </c>
      <c r="R817" s="16">
        <f t="shared" si="144"/>
        <v>1.3310553953032609E-3</v>
      </c>
      <c r="S817" s="16">
        <f t="shared" si="145"/>
        <v>4.4291353819250548E-3</v>
      </c>
      <c r="T817" s="16">
        <f t="shared" si="146"/>
        <v>7.8461241663110338E-3</v>
      </c>
      <c r="U817" s="65">
        <f t="shared" si="147"/>
        <v>2.7477277782987745E-2</v>
      </c>
      <c r="V817" s="65"/>
      <c r="W817" s="65"/>
    </row>
    <row r="818" spans="1:23" x14ac:dyDescent="0.25">
      <c r="A818">
        <v>817</v>
      </c>
      <c r="B818">
        <v>6.0184197803196096E-4</v>
      </c>
      <c r="C818" s="16">
        <v>8.4371080645838992E-9</v>
      </c>
      <c r="D818" s="16">
        <v>1.20663891773727E-3</v>
      </c>
      <c r="E818" s="16">
        <v>2.0435518018281699E-5</v>
      </c>
      <c r="F818" s="16">
        <v>8.14819959043622E-6</v>
      </c>
      <c r="G818" s="16">
        <v>1.32135093079487E-6</v>
      </c>
      <c r="H818" s="16">
        <v>6.0168629947352696E-4</v>
      </c>
      <c r="J818">
        <v>0.95436768167083796</v>
      </c>
      <c r="K818">
        <f t="shared" si="137"/>
        <v>8.052103263603267E-9</v>
      </c>
      <c r="L818">
        <f t="shared" si="138"/>
        <v>1.2242482307408729E-3</v>
      </c>
      <c r="M818" s="16">
        <f t="shared" si="139"/>
        <v>-2.0564274676950864E-5</v>
      </c>
      <c r="N818" s="16">
        <f t="shared" si="140"/>
        <v>4.9843265161171359E-2</v>
      </c>
      <c r="O818" s="16">
        <f t="shared" si="141"/>
        <v>0.27401516119216146</v>
      </c>
      <c r="P818" s="16">
        <f t="shared" si="142"/>
        <v>6.356684154831993E-2</v>
      </c>
      <c r="Q818" s="16">
        <f t="shared" si="143"/>
        <v>0.81482502843646076</v>
      </c>
      <c r="R818" s="16">
        <f t="shared" si="144"/>
        <v>3.0223114820097291E-2</v>
      </c>
      <c r="S818" s="16">
        <f t="shared" si="145"/>
        <v>0.11689271043909463</v>
      </c>
      <c r="T818" s="16">
        <f t="shared" si="146"/>
        <v>0.81486320151601799</v>
      </c>
      <c r="U818" s="65">
        <f t="shared" si="147"/>
        <v>2.1642293231133234</v>
      </c>
      <c r="V818" s="65"/>
      <c r="W818" s="65"/>
    </row>
    <row r="819" spans="1:23" x14ac:dyDescent="0.25">
      <c r="A819">
        <v>818</v>
      </c>
      <c r="B819" s="16">
        <v>5.3478812339956001E-4</v>
      </c>
      <c r="C819" s="16">
        <v>6.75099439691326E-9</v>
      </c>
      <c r="D819" s="16">
        <v>1.08364036129547E-3</v>
      </c>
      <c r="E819" s="16">
        <v>1.4703656160707199E-5</v>
      </c>
      <c r="F819" s="16">
        <v>9.1216305450262006E-6</v>
      </c>
      <c r="G819" s="16">
        <v>1.6492262454150699E-6</v>
      </c>
      <c r="H819" s="16">
        <v>4.3291972606311499E-4</v>
      </c>
      <c r="J819">
        <v>0.95493647755883504</v>
      </c>
      <c r="K819">
        <f t="shared" si="137"/>
        <v>6.4467708094077802E-9</v>
      </c>
      <c r="L819">
        <f t="shared" si="138"/>
        <v>1.1035260976365404E-3</v>
      </c>
      <c r="M819" s="16">
        <f t="shared" si="139"/>
        <v>-3.3949850837420453E-5</v>
      </c>
      <c r="N819" s="16">
        <f t="shared" si="140"/>
        <v>7.5633861460439045E-3</v>
      </c>
      <c r="O819" s="16">
        <f t="shared" si="141"/>
        <v>4.7964430425255458E-2</v>
      </c>
      <c r="P819" s="16">
        <f t="shared" si="142"/>
        <v>1.5497639738445217E-2</v>
      </c>
      <c r="Q819" s="16">
        <f t="shared" si="143"/>
        <v>0.13616382467953481</v>
      </c>
      <c r="R819" s="16">
        <f t="shared" si="144"/>
        <v>5.6476839187792217E-3</v>
      </c>
      <c r="S819" s="16">
        <f t="shared" si="145"/>
        <v>3.1896572977726287E-2</v>
      </c>
      <c r="T819" s="16">
        <f t="shared" si="146"/>
        <v>0.13616938780698387</v>
      </c>
      <c r="U819" s="65">
        <f t="shared" si="147"/>
        <v>0.38090292569276873</v>
      </c>
      <c r="V819" s="65"/>
      <c r="W819" s="65"/>
    </row>
    <row r="820" spans="1:23" x14ac:dyDescent="0.25">
      <c r="A820">
        <v>819</v>
      </c>
      <c r="B820">
        <v>5.8243478636914195E-4</v>
      </c>
      <c r="C820" s="16">
        <v>7.6444793270967306E-9</v>
      </c>
      <c r="D820" s="16">
        <v>1.12772846790707E-3</v>
      </c>
      <c r="E820" s="16">
        <v>1.7319342677590302E-5</v>
      </c>
      <c r="F820" s="16">
        <v>8.3907581901147894E-6</v>
      </c>
      <c r="G820" s="16">
        <v>1.45712109706966E-6</v>
      </c>
      <c r="H820" s="16">
        <v>5.0993436644183497E-4</v>
      </c>
      <c r="J820">
        <v>0.95473905683111904</v>
      </c>
      <c r="K820">
        <f t="shared" si="137"/>
        <v>7.2984829827173204E-9</v>
      </c>
      <c r="L820">
        <f t="shared" si="138"/>
        <v>1.1459594609050422E-3</v>
      </c>
      <c r="M820" s="16">
        <f t="shared" si="139"/>
        <v>1.8910111833241761E-5</v>
      </c>
      <c r="N820" s="16">
        <f t="shared" si="140"/>
        <v>3.3786315130016585E-2</v>
      </c>
      <c r="O820" s="16">
        <f t="shared" si="141"/>
        <v>0.14465993133578076</v>
      </c>
      <c r="P820" s="16">
        <f t="shared" si="142"/>
        <v>2.8981514107615899E-2</v>
      </c>
      <c r="Q820" s="16">
        <f t="shared" si="143"/>
        <v>0.37520631051585057</v>
      </c>
      <c r="R820" s="16">
        <f t="shared" si="144"/>
        <v>2.2276985559257747E-2</v>
      </c>
      <c r="S820" s="16">
        <f t="shared" si="145"/>
        <v>7.5226705676440339E-2</v>
      </c>
      <c r="T820" s="16">
        <f t="shared" si="146"/>
        <v>0.37522100873392694</v>
      </c>
      <c r="U820" s="65">
        <f t="shared" si="147"/>
        <v>1.0553587710588888</v>
      </c>
      <c r="V820" s="65"/>
      <c r="W820" s="65"/>
    </row>
    <row r="821" spans="1:23" x14ac:dyDescent="0.25">
      <c r="A821">
        <v>820</v>
      </c>
      <c r="B821">
        <v>5.5067145023987899E-4</v>
      </c>
      <c r="C821" s="16">
        <v>6.7606494306270397E-9</v>
      </c>
      <c r="D821" s="16">
        <v>1.05312779220644E-3</v>
      </c>
      <c r="E821" s="16">
        <v>1.4315021382936399E-5</v>
      </c>
      <c r="F821" s="16">
        <v>8.8459713170820594E-6</v>
      </c>
      <c r="G821" s="16">
        <v>1.64629572701973E-6</v>
      </c>
      <c r="H821" s="16">
        <v>4.2147652384816401E-4</v>
      </c>
      <c r="J821">
        <v>0.95508971543653598</v>
      </c>
      <c r="K821">
        <f t="shared" si="137"/>
        <v>6.4570267408637585E-9</v>
      </c>
      <c r="L821">
        <f t="shared" si="138"/>
        <v>1.0724592699181933E-3</v>
      </c>
      <c r="M821" s="16">
        <f t="shared" si="139"/>
        <v>2.888363056156478E-5</v>
      </c>
      <c r="N821" s="16">
        <f t="shared" si="140"/>
        <v>1.4220780757364136E-2</v>
      </c>
      <c r="O821" s="16">
        <f t="shared" si="141"/>
        <v>4.8731098403847463E-2</v>
      </c>
      <c r="P821" s="16">
        <f t="shared" si="142"/>
        <v>8.6168034172472117E-3</v>
      </c>
      <c r="Q821" s="16">
        <f t="shared" si="143"/>
        <v>0.11076879292122309</v>
      </c>
      <c r="R821" s="16">
        <f t="shared" si="144"/>
        <v>1.0629686034879801E-2</v>
      </c>
      <c r="S821" s="16">
        <f t="shared" si="145"/>
        <v>3.2420045595685634E-2</v>
      </c>
      <c r="T821" s="16">
        <f t="shared" si="146"/>
        <v>0.11077235379681546</v>
      </c>
      <c r="U821" s="65">
        <f t="shared" si="147"/>
        <v>0.33615956092706278</v>
      </c>
      <c r="V821" s="65"/>
      <c r="W821" s="65"/>
    </row>
    <row r="822" spans="1:23" x14ac:dyDescent="0.25">
      <c r="A822">
        <v>821</v>
      </c>
      <c r="B822">
        <v>4.76169703094803E-4</v>
      </c>
      <c r="C822" s="16">
        <v>5.5960805522404999E-9</v>
      </c>
      <c r="D822" s="16">
        <v>1.0071791928879001E-3</v>
      </c>
      <c r="E822" s="16">
        <v>1.13371736445409E-5</v>
      </c>
      <c r="F822" s="16">
        <v>1.02115095103878E-5</v>
      </c>
      <c r="G822" s="16">
        <v>1.9880104325592802E-6</v>
      </c>
      <c r="H822" s="16">
        <v>3.3379925571903099E-4</v>
      </c>
      <c r="J822">
        <v>0.95528541111194898</v>
      </c>
      <c r="K822">
        <f t="shared" si="137"/>
        <v>5.3458541109626488E-9</v>
      </c>
      <c r="L822">
        <f t="shared" si="138"/>
        <v>1.0295846262606825E-3</v>
      </c>
      <c r="M822" s="16">
        <f t="shared" si="139"/>
        <v>-7.7245220071076661E-5</v>
      </c>
      <c r="N822" s="16">
        <f t="shared" si="140"/>
        <v>1.0352563789191728E-3</v>
      </c>
      <c r="O822" s="16">
        <f t="shared" si="141"/>
        <v>1.0958589245629488E-4</v>
      </c>
      <c r="P822" s="16">
        <f t="shared" si="142"/>
        <v>2.038165871590226E-3</v>
      </c>
      <c r="Q822" s="16">
        <f t="shared" si="143"/>
        <v>3.0872371740724848E-3</v>
      </c>
      <c r="R822" s="16">
        <f t="shared" si="144"/>
        <v>1.2498040230472546E-3</v>
      </c>
      <c r="S822" s="16">
        <f t="shared" si="145"/>
        <v>9.7284008388981986E-5</v>
      </c>
      <c r="T822" s="16">
        <f t="shared" si="146"/>
        <v>3.0874857064509447E-3</v>
      </c>
      <c r="U822" s="65">
        <f t="shared" si="147"/>
        <v>1.0704819054925358E-2</v>
      </c>
      <c r="V822" s="65"/>
      <c r="W822" s="65"/>
    </row>
    <row r="823" spans="1:23" x14ac:dyDescent="0.25">
      <c r="A823">
        <v>822</v>
      </c>
      <c r="B823">
        <v>4.6467477658752502E-4</v>
      </c>
      <c r="C823" s="16">
        <v>4.8024777728878301E-9</v>
      </c>
      <c r="D823" s="16">
        <v>8.8320146082743797E-4</v>
      </c>
      <c r="E823" s="16">
        <v>8.5434417377130394E-6</v>
      </c>
      <c r="F823" s="16">
        <v>1.04055849813921E-5</v>
      </c>
      <c r="G823" s="16">
        <v>2.3133284198546802E-6</v>
      </c>
      <c r="H823" s="16">
        <v>2.5154223107424697E-4</v>
      </c>
      <c r="J823">
        <v>0.95589248749188704</v>
      </c>
      <c r="K823">
        <f t="shared" si="137"/>
        <v>4.5906524244502459E-9</v>
      </c>
      <c r="L823">
        <f t="shared" si="138"/>
        <v>9.0632115673230397E-4</v>
      </c>
      <c r="M823" s="16">
        <f t="shared" si="139"/>
        <v>2.3028396442746067E-5</v>
      </c>
      <c r="N823" s="16">
        <f t="shared" si="140"/>
        <v>3.0845885160192044E-3</v>
      </c>
      <c r="O823" s="16">
        <f t="shared" si="141"/>
        <v>1.7643879479909658E-2</v>
      </c>
      <c r="P823" s="16">
        <f t="shared" si="142"/>
        <v>6.973114183874897E-3</v>
      </c>
      <c r="Q823" s="16">
        <f t="shared" si="143"/>
        <v>4.1841227088695289E-2</v>
      </c>
      <c r="R823" s="16">
        <f t="shared" si="144"/>
        <v>3.028303564616253E-3</v>
      </c>
      <c r="S823" s="16">
        <f t="shared" si="145"/>
        <v>2.3153484150451004E-2</v>
      </c>
      <c r="T823" s="16">
        <f t="shared" si="146"/>
        <v>4.1842425095064799E-2</v>
      </c>
      <c r="U823" s="65">
        <f t="shared" si="147"/>
        <v>0.13756702207863111</v>
      </c>
      <c r="V823" s="65"/>
      <c r="W823" s="65"/>
    </row>
    <row r="824" spans="1:23" x14ac:dyDescent="0.25">
      <c r="A824">
        <v>823</v>
      </c>
      <c r="B824" s="16">
        <v>6.1769481530422302E-4</v>
      </c>
      <c r="C824" s="16">
        <v>8.7057933061577697E-9</v>
      </c>
      <c r="D824" s="16">
        <v>1.2132678327455E-3</v>
      </c>
      <c r="E824" s="16">
        <v>2.12008336426462E-5</v>
      </c>
      <c r="F824" s="16">
        <v>7.9410923229280999E-6</v>
      </c>
      <c r="G824" s="16">
        <v>1.2806502472543499E-6</v>
      </c>
      <c r="H824" s="16">
        <v>6.24219782290058E-4</v>
      </c>
      <c r="J824">
        <v>0.95434036936827904</v>
      </c>
      <c r="K824">
        <f t="shared" si="137"/>
        <v>8.3082899994424973E-9</v>
      </c>
      <c r="L824">
        <f t="shared" si="138"/>
        <v>1.2304219618453043E-3</v>
      </c>
      <c r="M824" s="16">
        <f t="shared" si="139"/>
        <v>4.9676687631415512E-6</v>
      </c>
      <c r="N824" s="16">
        <f t="shared" si="140"/>
        <v>6.5268633891709338E-2</v>
      </c>
      <c r="O824" s="16">
        <f t="shared" si="141"/>
        <v>0.32716146792369871</v>
      </c>
      <c r="P824" s="16">
        <f t="shared" si="142"/>
        <v>6.7082789643716778E-2</v>
      </c>
      <c r="Q824" s="16">
        <f t="shared" si="143"/>
        <v>0.94854420160599695</v>
      </c>
      <c r="R824" s="16">
        <f t="shared" si="144"/>
        <v>3.7965246256012504E-2</v>
      </c>
      <c r="S824" s="16">
        <f t="shared" si="145"/>
        <v>0.13116486466258831</v>
      </c>
      <c r="T824" s="16">
        <f t="shared" si="146"/>
        <v>0.94858797582363463</v>
      </c>
      <c r="U824" s="65">
        <f t="shared" si="147"/>
        <v>2.5257751798073569</v>
      </c>
      <c r="V824" s="65"/>
      <c r="W824" s="65"/>
    </row>
    <row r="825" spans="1:23" x14ac:dyDescent="0.25">
      <c r="A825">
        <v>824</v>
      </c>
      <c r="B825">
        <v>4.51078075729537E-4</v>
      </c>
      <c r="C825" s="16">
        <v>4.8080994158523103E-9</v>
      </c>
      <c r="D825" s="16">
        <v>9.1152072531261897E-4</v>
      </c>
      <c r="E825" s="16">
        <v>8.8247730570350398E-6</v>
      </c>
      <c r="F825" s="16">
        <v>1.0733847181021401E-5</v>
      </c>
      <c r="G825" s="16">
        <v>2.31139893267229E-6</v>
      </c>
      <c r="H825" s="16">
        <v>2.5982575598374299E-4</v>
      </c>
      <c r="J825">
        <v>0.95574496184081303</v>
      </c>
      <c r="K825">
        <f t="shared" si="137"/>
        <v>4.595316792730602E-9</v>
      </c>
      <c r="L825">
        <f t="shared" si="138"/>
        <v>9.3529501050791815E-4</v>
      </c>
      <c r="M825" s="16">
        <f t="shared" si="139"/>
        <v>-3.3138859048844158E-5</v>
      </c>
      <c r="N825" s="16">
        <f t="shared" si="140"/>
        <v>6.9180212092566891E-3</v>
      </c>
      <c r="O825" s="16">
        <f t="shared" si="141"/>
        <v>1.7375242104798166E-2</v>
      </c>
      <c r="P825" s="16">
        <f t="shared" si="142"/>
        <v>2.9287991217101538E-3</v>
      </c>
      <c r="Q825" s="16">
        <f t="shared" si="143"/>
        <v>3.181141516410646E-2</v>
      </c>
      <c r="R825" s="16">
        <f t="shared" si="144"/>
        <v>7.799145967961019E-3</v>
      </c>
      <c r="S825" s="16">
        <f t="shared" si="145"/>
        <v>2.2861954311201828E-2</v>
      </c>
      <c r="T825" s="16">
        <f t="shared" si="146"/>
        <v>3.1812084223899278E-2</v>
      </c>
      <c r="U825" s="65">
        <f t="shared" si="147"/>
        <v>0.12150666210293361</v>
      </c>
      <c r="V825" s="65"/>
      <c r="W825" s="65"/>
    </row>
    <row r="826" spans="1:23" x14ac:dyDescent="0.25">
      <c r="A826">
        <v>825</v>
      </c>
      <c r="B826" s="16">
        <v>6.22806663449685E-4</v>
      </c>
      <c r="C826" s="16">
        <v>8.1682507319044998E-9</v>
      </c>
      <c r="D826" s="16">
        <v>1.1268036233476901E-3</v>
      </c>
      <c r="E826" s="16">
        <v>1.8491464391141599E-5</v>
      </c>
      <c r="F826" s="16">
        <v>7.8457311989173307E-6</v>
      </c>
      <c r="G826" s="16">
        <v>1.3636385580974601E-6</v>
      </c>
      <c r="H826" s="16">
        <v>5.4444512882490198E-4</v>
      </c>
      <c r="J826">
        <v>0.95475442164156099</v>
      </c>
      <c r="K826">
        <f t="shared" si="137"/>
        <v>7.7986735033627384E-9</v>
      </c>
      <c r="L826">
        <f t="shared" si="138"/>
        <v>1.1438505560528904E-3</v>
      </c>
      <c r="M826" s="16">
        <f t="shared" si="139"/>
        <v>1.0176277084647962E-4</v>
      </c>
      <c r="N826" s="16">
        <f t="shared" si="140"/>
        <v>7.0685369170298551E-2</v>
      </c>
      <c r="O826" s="16">
        <f t="shared" si="141"/>
        <v>0.22554689020087196</v>
      </c>
      <c r="P826" s="16">
        <f t="shared" si="142"/>
        <v>2.8655674673736465E-2</v>
      </c>
      <c r="Q826" s="16">
        <f t="shared" si="143"/>
        <v>0.52081169449299469</v>
      </c>
      <c r="R826" s="16">
        <f t="shared" si="144"/>
        <v>4.1826573599541915E-2</v>
      </c>
      <c r="S826" s="16">
        <f t="shared" si="145"/>
        <v>0.10293460552399854</v>
      </c>
      <c r="T826" s="16">
        <f t="shared" si="146"/>
        <v>0.52082980814603586</v>
      </c>
      <c r="U826" s="65">
        <f t="shared" si="147"/>
        <v>1.5112906158074781</v>
      </c>
      <c r="V826" s="65"/>
      <c r="W826" s="65"/>
    </row>
    <row r="827" spans="1:23" x14ac:dyDescent="0.25">
      <c r="A827">
        <v>826</v>
      </c>
      <c r="B827" s="16">
        <v>4.3590626049008101E-4</v>
      </c>
      <c r="C827" s="16">
        <v>4.3754564534061703E-9</v>
      </c>
      <c r="D827" s="16">
        <v>8.5731286977531096E-4</v>
      </c>
      <c r="E827" s="16">
        <v>7.5575774595554596E-6</v>
      </c>
      <c r="F827" s="16">
        <v>1.10805735113329E-5</v>
      </c>
      <c r="G827" s="16">
        <v>2.5384342951173701E-6</v>
      </c>
      <c r="H827" s="16">
        <v>2.2251545611462801E-4</v>
      </c>
      <c r="J827">
        <v>0.95600732572327496</v>
      </c>
      <c r="K827">
        <f t="shared" si="137"/>
        <v>4.1829684228394783E-9</v>
      </c>
      <c r="L827">
        <f t="shared" si="138"/>
        <v>8.8200807563664071E-4</v>
      </c>
      <c r="M827" s="16">
        <f t="shared" si="139"/>
        <v>-1.0195554656478678E-5</v>
      </c>
      <c r="N827" s="16">
        <f t="shared" si="140"/>
        <v>1.2998659908977169E-2</v>
      </c>
      <c r="O827" s="16">
        <f t="shared" si="141"/>
        <v>4.407324552670578E-2</v>
      </c>
      <c r="P827" s="16">
        <f t="shared" si="142"/>
        <v>1.2181463593247906E-2</v>
      </c>
      <c r="Q827" s="16">
        <f t="shared" si="143"/>
        <v>8.7818291479065488E-2</v>
      </c>
      <c r="R827" s="16">
        <f t="shared" si="144"/>
        <v>1.5244251911171609E-2</v>
      </c>
      <c r="S827" s="16">
        <f t="shared" si="145"/>
        <v>6.9842645871966522E-2</v>
      </c>
      <c r="T827" s="16">
        <f t="shared" si="146"/>
        <v>8.7820278854716258E-2</v>
      </c>
      <c r="U827" s="65">
        <f t="shared" si="147"/>
        <v>0.32997883714585075</v>
      </c>
      <c r="V827" s="65"/>
      <c r="W827" s="65"/>
    </row>
    <row r="828" spans="1:23" x14ac:dyDescent="0.25">
      <c r="A828">
        <v>827</v>
      </c>
      <c r="B828">
        <v>4.64478687122572E-4</v>
      </c>
      <c r="C828" s="16">
        <v>4.934641317515E-9</v>
      </c>
      <c r="D828" s="16">
        <v>9.0842685294739896E-4</v>
      </c>
      <c r="E828" s="16">
        <v>9.0267305998334796E-6</v>
      </c>
      <c r="F828" s="16">
        <v>1.04220620599189E-5</v>
      </c>
      <c r="G828" s="16">
        <v>2.25201439073893E-6</v>
      </c>
      <c r="H828" s="16">
        <v>2.6577189009193699E-4</v>
      </c>
      <c r="J828">
        <v>0.95576682461432505</v>
      </c>
      <c r="K828">
        <f t="shared" si="137"/>
        <v>4.7163664626519608E-9</v>
      </c>
      <c r="L828">
        <f t="shared" si="138"/>
        <v>9.3151805681665814E-4</v>
      </c>
      <c r="M828" s="16">
        <f t="shared" si="139"/>
        <v>-2.5606825715141637E-6</v>
      </c>
      <c r="N828" s="16">
        <f t="shared" si="140"/>
        <v>3.1290182038522297E-3</v>
      </c>
      <c r="O828" s="16">
        <f t="shared" si="141"/>
        <v>1.1873561002846342E-2</v>
      </c>
      <c r="P828" s="16">
        <f t="shared" si="142"/>
        <v>3.2866005180338317E-3</v>
      </c>
      <c r="Q828" s="16">
        <f t="shared" si="143"/>
        <v>2.5457484667775712E-2</v>
      </c>
      <c r="R828" s="16">
        <f t="shared" si="144"/>
        <v>3.2149634263419105E-3</v>
      </c>
      <c r="S828" s="16">
        <f t="shared" si="145"/>
        <v>1.4792637350459836E-2</v>
      </c>
      <c r="T828" s="16">
        <f t="shared" si="146"/>
        <v>2.5458152596552798E-2</v>
      </c>
      <c r="U828" s="65">
        <f t="shared" si="147"/>
        <v>8.7212417765862665E-2</v>
      </c>
      <c r="V828" s="65"/>
      <c r="W828" s="65"/>
    </row>
    <row r="829" spans="1:23" x14ac:dyDescent="0.25">
      <c r="A829">
        <v>828</v>
      </c>
      <c r="B829" s="16">
        <v>4.8321296723765798E-4</v>
      </c>
      <c r="C829" s="16">
        <v>5.0390193941770903E-9</v>
      </c>
      <c r="D829" s="16">
        <v>8.9128385914809803E-4</v>
      </c>
      <c r="E829" s="16">
        <v>9.0456264832805397E-6</v>
      </c>
      <c r="F829" s="16">
        <v>1.0009324874260499E-5</v>
      </c>
      <c r="G829" s="16">
        <v>2.2048959391617799E-6</v>
      </c>
      <c r="H829" s="16">
        <v>2.6632800025061997E-4</v>
      </c>
      <c r="J829">
        <v>0.95586061594461502</v>
      </c>
      <c r="K829">
        <f t="shared" si="137"/>
        <v>4.8166001818749741E-9</v>
      </c>
      <c r="L829">
        <f t="shared" si="138"/>
        <v>9.1350236581638658E-4</v>
      </c>
      <c r="M829" s="16">
        <f t="shared" si="139"/>
        <v>5.2923568658929273E-5</v>
      </c>
      <c r="N829" s="16">
        <f t="shared" si="140"/>
        <v>3.1897326643562303E-4</v>
      </c>
      <c r="O829" s="16">
        <f t="shared" si="141"/>
        <v>8.1213654499964968E-3</v>
      </c>
      <c r="P829" s="16">
        <f t="shared" si="142"/>
        <v>5.642728997825289E-3</v>
      </c>
      <c r="Q829" s="16">
        <f t="shared" si="143"/>
        <v>2.4899164569618115E-2</v>
      </c>
      <c r="R829" s="16">
        <f t="shared" si="144"/>
        <v>2.2060912332648092E-4</v>
      </c>
      <c r="S829" s="16">
        <f t="shared" si="145"/>
        <v>9.6348847624301136E-3</v>
      </c>
      <c r="T829" s="16">
        <f t="shared" si="146"/>
        <v>2.4900062901772178E-2</v>
      </c>
      <c r="U829" s="65">
        <f t="shared" si="147"/>
        <v>7.3737789071404297E-2</v>
      </c>
      <c r="V829" s="65"/>
      <c r="W829" s="65"/>
    </row>
    <row r="830" spans="1:23" x14ac:dyDescent="0.25">
      <c r="A830">
        <v>829</v>
      </c>
      <c r="B830">
        <v>4.61676419005619E-4</v>
      </c>
      <c r="C830" s="16">
        <v>4.8028843998697501E-9</v>
      </c>
      <c r="D830" s="16">
        <v>8.8914246077423202E-4</v>
      </c>
      <c r="E830" s="16">
        <v>8.6010381055166799E-6</v>
      </c>
      <c r="F830" s="16">
        <v>1.04761658275386E-5</v>
      </c>
      <c r="G830" s="16">
        <v>2.3132958390512601E-6</v>
      </c>
      <c r="H830" s="16">
        <v>2.53238099654673E-4</v>
      </c>
      <c r="J830">
        <v>0.95586144179185095</v>
      </c>
      <c r="K830">
        <f t="shared" si="137"/>
        <v>4.590892007219088E-9</v>
      </c>
      <c r="L830">
        <f t="shared" si="138"/>
        <v>9.124032853839606E-4</v>
      </c>
      <c r="M830" s="16">
        <f t="shared" si="139"/>
        <v>1.0949552627277377E-5</v>
      </c>
      <c r="N830" s="16">
        <f t="shared" si="140"/>
        <v>3.7986630160733803E-3</v>
      </c>
      <c r="O830" s="16">
        <f t="shared" si="141"/>
        <v>1.7624379151247309E-2</v>
      </c>
      <c r="P830" s="16">
        <f t="shared" si="142"/>
        <v>5.9815098387349048E-3</v>
      </c>
      <c r="Q830" s="16">
        <f t="shared" si="143"/>
        <v>3.9676135992347476E-2</v>
      </c>
      <c r="R830" s="16">
        <f t="shared" si="144"/>
        <v>3.8671320343875489E-3</v>
      </c>
      <c r="S830" s="16">
        <f t="shared" si="145"/>
        <v>2.314854612506621E-2</v>
      </c>
      <c r="T830" s="16">
        <f t="shared" si="146"/>
        <v>3.9677216739209847E-2</v>
      </c>
      <c r="U830" s="65">
        <f t="shared" si="147"/>
        <v>0.13377358289706667</v>
      </c>
      <c r="V830" s="65"/>
      <c r="W830" s="65"/>
    </row>
    <row r="831" spans="1:23" x14ac:dyDescent="0.25">
      <c r="A831">
        <v>830</v>
      </c>
      <c r="B831">
        <v>4.9709651866560096E-4</v>
      </c>
      <c r="C831" s="16">
        <v>5.5616866654086599E-9</v>
      </c>
      <c r="D831" s="16">
        <v>9.5771276376573002E-4</v>
      </c>
      <c r="E831" s="16">
        <v>1.0720183438106201E-5</v>
      </c>
      <c r="F831" s="16">
        <v>9.7588805373582906E-6</v>
      </c>
      <c r="G831" s="16">
        <v>1.9991580504296599E-6</v>
      </c>
      <c r="H831" s="16">
        <v>3.1563251174191999E-4</v>
      </c>
      <c r="J831">
        <v>0.95553719290012995</v>
      </c>
      <c r="K831">
        <f t="shared" si="137"/>
        <v>5.3143984640546755E-9</v>
      </c>
      <c r="L831">
        <f t="shared" si="138"/>
        <v>9.7922412120421084E-4</v>
      </c>
      <c r="M831" s="16">
        <f t="shared" si="139"/>
        <v>1.4968916126991125E-5</v>
      </c>
      <c r="N831" s="16">
        <f t="shared" si="140"/>
        <v>1.073042770045056E-4</v>
      </c>
      <c r="O831" s="16">
        <f t="shared" si="141"/>
        <v>1.8129898653107148E-5</v>
      </c>
      <c r="P831" s="16">
        <f t="shared" si="142"/>
        <v>3.8255171453256234E-5</v>
      </c>
      <c r="Q831" s="16">
        <f t="shared" si="143"/>
        <v>3.5449253542072575E-6</v>
      </c>
      <c r="R831" s="16">
        <f t="shared" si="144"/>
        <v>1.1108784431773358E-4</v>
      </c>
      <c r="S831" s="16">
        <f t="shared" si="145"/>
        <v>1.8586004739423909E-5</v>
      </c>
      <c r="T831" s="16">
        <f t="shared" si="146"/>
        <v>3.5460574075140207E-6</v>
      </c>
      <c r="U831" s="65">
        <f t="shared" si="147"/>
        <v>3.0045417892974777E-4</v>
      </c>
      <c r="V831" s="65"/>
      <c r="W831" s="65"/>
    </row>
    <row r="832" spans="1:23" x14ac:dyDescent="0.25">
      <c r="A832">
        <v>831</v>
      </c>
      <c r="B832">
        <v>5.6008618634303899E-4</v>
      </c>
      <c r="C832" s="16">
        <v>7.2021805982265002E-9</v>
      </c>
      <c r="D832" s="16">
        <v>1.10432250882302E-3</v>
      </c>
      <c r="E832" s="16">
        <v>1.5982425009079902E-5</v>
      </c>
      <c r="F832" s="16">
        <v>8.71700941829803E-6</v>
      </c>
      <c r="G832" s="16">
        <v>1.54623189101428E-6</v>
      </c>
      <c r="H832" s="16">
        <v>4.7057093648933098E-4</v>
      </c>
      <c r="J832">
        <v>0.95484495725126195</v>
      </c>
      <c r="K832">
        <f t="shared" si="137"/>
        <v>6.8769658254294511E-9</v>
      </c>
      <c r="L832">
        <f t="shared" si="138"/>
        <v>1.1232955573700321E-3</v>
      </c>
      <c r="M832" s="16">
        <f t="shared" si="139"/>
        <v>-3.1231846839541386E-6</v>
      </c>
      <c r="N832" s="16">
        <f t="shared" si="140"/>
        <v>1.9150839326537706E-2</v>
      </c>
      <c r="O832" s="16">
        <f t="shared" si="141"/>
        <v>9.02865713402521E-2</v>
      </c>
      <c r="P832" s="16">
        <f t="shared" si="142"/>
        <v>2.1301782870408136E-2</v>
      </c>
      <c r="Q832" s="16">
        <f t="shared" si="143"/>
        <v>0.23820776983469327</v>
      </c>
      <c r="R832" s="16">
        <f t="shared" si="144"/>
        <v>1.3496842498989739E-2</v>
      </c>
      <c r="S832" s="16">
        <f t="shared" si="145"/>
        <v>5.2850734785589042E-2</v>
      </c>
      <c r="T832" s="16">
        <f t="shared" si="146"/>
        <v>0.23821706791835079</v>
      </c>
      <c r="U832" s="65">
        <f t="shared" si="147"/>
        <v>0.67351160857482073</v>
      </c>
      <c r="V832" s="65"/>
      <c r="W832" s="65"/>
    </row>
    <row r="833" spans="1:23" x14ac:dyDescent="0.25">
      <c r="A833">
        <v>832</v>
      </c>
      <c r="B833">
        <v>4.0394728862427198E-4</v>
      </c>
      <c r="C833" s="16">
        <v>4.0547552472039702E-9</v>
      </c>
      <c r="D833" s="16">
        <v>8.5740893586938897E-4</v>
      </c>
      <c r="E833" s="16">
        <v>7.0041251910917904E-6</v>
      </c>
      <c r="F833" s="16">
        <v>1.19593386433809E-5</v>
      </c>
      <c r="G833" s="16">
        <v>2.7393245690923099E-6</v>
      </c>
      <c r="H833" s="16">
        <v>2.0622036629585301E-4</v>
      </c>
      <c r="J833">
        <v>0.95598823143820499</v>
      </c>
      <c r="K833">
        <f t="shared" si="137"/>
        <v>3.8762982976893051E-9</v>
      </c>
      <c r="L833">
        <f t="shared" si="138"/>
        <v>8.8406288296999586E-4</v>
      </c>
      <c r="M833" s="16">
        <f t="shared" si="139"/>
        <v>-7.6168305721451945E-5</v>
      </c>
      <c r="N833" s="16">
        <f t="shared" si="140"/>
        <v>3.2029876316252169E-2</v>
      </c>
      <c r="O833" s="16">
        <f t="shared" si="141"/>
        <v>7.1740618688797914E-2</v>
      </c>
      <c r="P833" s="16">
        <f t="shared" si="142"/>
        <v>1.215946859516397E-2</v>
      </c>
      <c r="Q833" s="16">
        <f t="shared" si="143"/>
        <v>0.12101453518142383</v>
      </c>
      <c r="R833" s="16">
        <f t="shared" si="144"/>
        <v>4.5184417932939848E-2</v>
      </c>
      <c r="S833" s="16">
        <f t="shared" si="145"/>
        <v>0.13273767200665737</v>
      </c>
      <c r="T833" s="16">
        <f t="shared" si="146"/>
        <v>0.12101661564662927</v>
      </c>
      <c r="U833" s="65">
        <f t="shared" si="147"/>
        <v>0.53588320436786441</v>
      </c>
      <c r="V833" s="65"/>
      <c r="W833" s="65"/>
    </row>
    <row r="834" spans="1:23" x14ac:dyDescent="0.25">
      <c r="A834">
        <v>833</v>
      </c>
      <c r="B834">
        <v>5.6487174404009895E-4</v>
      </c>
      <c r="C834" s="16">
        <v>7.5041330292699298E-9</v>
      </c>
      <c r="D834" s="16">
        <v>1.1418372528645901E-3</v>
      </c>
      <c r="E834" s="16">
        <v>1.72112410766145E-5</v>
      </c>
      <c r="F834" s="16">
        <v>8.6574940880582296E-6</v>
      </c>
      <c r="G834" s="16">
        <v>1.4846200042134299E-6</v>
      </c>
      <c r="H834" s="16">
        <v>5.0675188867660805E-4</v>
      </c>
      <c r="J834">
        <v>0.95466612952055396</v>
      </c>
      <c r="K834">
        <f t="shared" si="137"/>
        <v>7.1639416344604734E-9</v>
      </c>
      <c r="L834">
        <f t="shared" si="138"/>
        <v>1.1606293569118907E-3</v>
      </c>
      <c r="M834" s="16">
        <f t="shared" si="139"/>
        <v>-3.0885868831692707E-5</v>
      </c>
      <c r="N834" s="16">
        <f t="shared" si="140"/>
        <v>2.1937549901867651E-2</v>
      </c>
      <c r="O834" s="16">
        <f t="shared" si="141"/>
        <v>0.12602495018534349</v>
      </c>
      <c r="P834" s="16">
        <f t="shared" si="142"/>
        <v>3.4180692606192123E-2</v>
      </c>
      <c r="Q834" s="16">
        <f t="shared" si="143"/>
        <v>0.3629772321897296</v>
      </c>
      <c r="R834" s="16">
        <f t="shared" si="144"/>
        <v>1.4935336798057457E-2</v>
      </c>
      <c r="S834" s="16">
        <f t="shared" si="145"/>
        <v>6.7901378346883076E-2</v>
      </c>
      <c r="T834" s="16">
        <f t="shared" si="146"/>
        <v>0.36299298439302741</v>
      </c>
      <c r="U834" s="65">
        <f t="shared" si="147"/>
        <v>0.99095012442110075</v>
      </c>
      <c r="V834" s="65"/>
      <c r="W834" s="65"/>
    </row>
    <row r="835" spans="1:23" x14ac:dyDescent="0.25">
      <c r="A835">
        <v>834</v>
      </c>
      <c r="B835">
        <v>4.9282809854446605E-4</v>
      </c>
      <c r="C835" s="16">
        <v>5.3005964942141696E-9</v>
      </c>
      <c r="D835" s="16">
        <v>9.1985562254571899E-4</v>
      </c>
      <c r="E835" s="16">
        <v>9.8171669864784602E-6</v>
      </c>
      <c r="F835" s="16">
        <v>9.8265505917897296E-6</v>
      </c>
      <c r="G835" s="16">
        <v>2.0967450534944898E-6</v>
      </c>
      <c r="H835" s="16">
        <v>2.8904464263640001E-4</v>
      </c>
      <c r="J835">
        <v>0.95572266518085103</v>
      </c>
      <c r="K835">
        <f t="shared" ref="K835:K898" si="148">C835*J835</f>
        <v>5.0659002084986415E-9</v>
      </c>
      <c r="L835">
        <f t="shared" ref="L835:L898" si="149">SUM($Z$9*B835,$AA$9*C835,$AB$9*D835,$AC$9*E835,$AD$9*F835,$AE$9*G835)</f>
        <v>9.4160016818629877E-4</v>
      </c>
      <c r="M835" s="16">
        <f t="shared" ref="M835:M898" si="150">$Z$8*B835+$AA$8*C835+$AB$8*D835+$AD$8*F835+$AE$8*G835</f>
        <v>4.4056028902633447E-5</v>
      </c>
      <c r="N835" s="16">
        <f t="shared" si="140"/>
        <v>2.8329169118362723E-6</v>
      </c>
      <c r="O835" s="16">
        <f t="shared" si="141"/>
        <v>1.8392421706512631E-3</v>
      </c>
      <c r="P835" s="16">
        <f t="shared" si="142"/>
        <v>2.0674562602398094E-3</v>
      </c>
      <c r="Q835" s="16">
        <f t="shared" si="143"/>
        <v>7.389012836449548E-3</v>
      </c>
      <c r="R835" s="16">
        <f t="shared" si="144"/>
        <v>1.3532867034183788E-5</v>
      </c>
      <c r="S835" s="16">
        <f t="shared" si="145"/>
        <v>1.9618217902107439E-3</v>
      </c>
      <c r="T835" s="16">
        <f t="shared" si="146"/>
        <v>7.3893382405335562E-3</v>
      </c>
      <c r="U835" s="65">
        <f t="shared" si="147"/>
        <v>2.0663237082030942E-2</v>
      </c>
      <c r="V835" s="65"/>
      <c r="W835" s="65"/>
    </row>
    <row r="836" spans="1:23" x14ac:dyDescent="0.25">
      <c r="A836">
        <v>835</v>
      </c>
      <c r="B836">
        <v>4.3543866737429001E-4</v>
      </c>
      <c r="C836" s="16">
        <v>4.3901331819376E-9</v>
      </c>
      <c r="D836" s="16">
        <v>8.61191882436175E-4</v>
      </c>
      <c r="E836" s="16">
        <v>7.6169010366546199E-6</v>
      </c>
      <c r="F836" s="16">
        <v>1.10944853517718E-5</v>
      </c>
      <c r="G836" s="16">
        <v>2.5300610907760298E-6</v>
      </c>
      <c r="H836" s="16">
        <v>2.24262143727591E-4</v>
      </c>
      <c r="J836">
        <v>0.95598765925306595</v>
      </c>
      <c r="K836">
        <f t="shared" si="148"/>
        <v>4.1969131444097404E-9</v>
      </c>
      <c r="L836">
        <f t="shared" si="149"/>
        <v>8.8590652409731275E-4</v>
      </c>
      <c r="M836" s="16">
        <f t="shared" si="150"/>
        <v>-1.5029189348732697E-5</v>
      </c>
      <c r="N836" s="16">
        <f t="shared" ref="N836:N899" si="151">(B836-$B$2)^2/$B$2/$B$2</f>
        <v>1.3216274821519136E-2</v>
      </c>
      <c r="O836" s="16">
        <f t="shared" ref="O836:O899" si="152">(C836-$C$2)^2/$C$2/$C$2</f>
        <v>4.2967549696520828E-2</v>
      </c>
      <c r="P836" s="16">
        <f t="shared" ref="P836:P899" si="153">(D836-$D$2)^2/$D$2/$D$2</f>
        <v>1.1309138024570325E-2</v>
      </c>
      <c r="Q836" s="16">
        <f t="shared" ref="Q836:Q899" si="154">(E836-$E$2)^2/$E$2/$E$2</f>
        <v>8.457517284298903E-2</v>
      </c>
      <c r="R836" s="16">
        <f t="shared" ref="R836:R899" si="155">(F836-$F$2)^2/$F$2/$F$2</f>
        <v>1.5594551525289694E-2</v>
      </c>
      <c r="S836" s="16">
        <f t="shared" ref="S836:S899" si="156">(G836-$G$2)^2/$G$2/$G$2</f>
        <v>6.7655799060492752E-2</v>
      </c>
      <c r="T836" s="16">
        <f t="shared" ref="T836:T899" si="157">(H836-$H$2)^2/$H$2/$H$2</f>
        <v>8.4577062038654408E-2</v>
      </c>
      <c r="U836" s="65">
        <f t="shared" ref="U836:U899" si="158">SUM(N836:T836)</f>
        <v>0.31989554801003617</v>
      </c>
      <c r="V836" s="65"/>
      <c r="W836" s="65"/>
    </row>
    <row r="837" spans="1:23" x14ac:dyDescent="0.25">
      <c r="A837">
        <v>836</v>
      </c>
      <c r="B837">
        <v>4.3741252275845E-4</v>
      </c>
      <c r="C837" s="16">
        <v>4.6601233611284897E-9</v>
      </c>
      <c r="D837" s="16">
        <v>9.1108947686235496E-4</v>
      </c>
      <c r="E837" s="16">
        <v>8.5490374654594701E-6</v>
      </c>
      <c r="F837" s="16">
        <v>1.10696922095127E-5</v>
      </c>
      <c r="G837" s="16">
        <v>2.3848208906884499E-6</v>
      </c>
      <c r="H837" s="16">
        <v>2.5170734832223498E-4</v>
      </c>
      <c r="J837">
        <v>0.95574006745237405</v>
      </c>
      <c r="K837">
        <f t="shared" si="148"/>
        <v>4.4538666155013268E-9</v>
      </c>
      <c r="L837">
        <f t="shared" si="149"/>
        <v>9.356090220487077E-4</v>
      </c>
      <c r="M837" s="16">
        <f t="shared" si="150"/>
        <v>-6.0783976531807705E-5</v>
      </c>
      <c r="N837" s="16">
        <f t="shared" si="151"/>
        <v>1.2309937337219667E-2</v>
      </c>
      <c r="O837" s="16">
        <f t="shared" si="152"/>
        <v>2.5133281667401804E-2</v>
      </c>
      <c r="P837" s="16">
        <f t="shared" si="153"/>
        <v>2.9774358623445517E-3</v>
      </c>
      <c r="Q837" s="16">
        <f t="shared" si="154"/>
        <v>4.1628356985987172E-2</v>
      </c>
      <c r="R837" s="16">
        <f t="shared" si="155"/>
        <v>1.4973034522425144E-2</v>
      </c>
      <c r="S837" s="16">
        <f t="shared" si="156"/>
        <v>3.5257500615200443E-2</v>
      </c>
      <c r="T837" s="16">
        <f t="shared" si="157"/>
        <v>4.1629083324852149E-2</v>
      </c>
      <c r="U837" s="65">
        <f t="shared" si="158"/>
        <v>0.17390863031543091</v>
      </c>
      <c r="V837" s="65"/>
      <c r="W837" s="65"/>
    </row>
    <row r="838" spans="1:23" x14ac:dyDescent="0.25">
      <c r="A838">
        <v>837</v>
      </c>
      <c r="B838" s="16">
        <v>5.9005374690626296E-4</v>
      </c>
      <c r="C838" s="16">
        <v>7.7516155367179704E-9</v>
      </c>
      <c r="D838" s="16">
        <v>1.1287831572941E-3</v>
      </c>
      <c r="E838" s="16">
        <v>1.7578380515487101E-5</v>
      </c>
      <c r="F838" s="16">
        <v>8.2826359954664995E-6</v>
      </c>
      <c r="G838" s="16">
        <v>1.4369914955796199E-6</v>
      </c>
      <c r="H838" s="16">
        <v>5.1756124656997498E-4</v>
      </c>
      <c r="J838">
        <v>0.95473616544551898</v>
      </c>
      <c r="K838">
        <f t="shared" si="148"/>
        <v>7.4007476935340237E-9</v>
      </c>
      <c r="L838">
        <f t="shared" si="149"/>
        <v>1.1467776691650761E-3</v>
      </c>
      <c r="M838" s="16">
        <f t="shared" si="150"/>
        <v>3.3329824647450036E-5</v>
      </c>
      <c r="N838" s="16">
        <f t="shared" si="151"/>
        <v>3.9718988706943063E-2</v>
      </c>
      <c r="O838" s="16">
        <f t="shared" si="152"/>
        <v>0.15974981099664365</v>
      </c>
      <c r="P838" s="16">
        <f t="shared" si="153"/>
        <v>2.9355348382370392E-2</v>
      </c>
      <c r="Q838" s="16">
        <f t="shared" si="154"/>
        <v>0.40533459723317472</v>
      </c>
      <c r="R838" s="16">
        <f t="shared" si="155"/>
        <v>2.5669601570603495E-2</v>
      </c>
      <c r="S838" s="16">
        <f t="shared" si="156"/>
        <v>8.0826775956405139E-2</v>
      </c>
      <c r="T838" s="16">
        <f t="shared" si="157"/>
        <v>0.40535016189067985</v>
      </c>
      <c r="U838" s="65">
        <f t="shared" si="158"/>
        <v>1.1460052847368203</v>
      </c>
      <c r="V838" s="65"/>
      <c r="W838" s="65"/>
    </row>
    <row r="839" spans="1:23" x14ac:dyDescent="0.25">
      <c r="A839">
        <v>838</v>
      </c>
      <c r="B839">
        <v>3.8704859252782598E-4</v>
      </c>
      <c r="C839" s="16">
        <v>3.4577946824424899E-9</v>
      </c>
      <c r="D839" s="16">
        <v>7.6140851380842797E-4</v>
      </c>
      <c r="E839" s="16">
        <v>5.3098175264374999E-6</v>
      </c>
      <c r="F839" s="16">
        <v>1.24272056288834E-5</v>
      </c>
      <c r="G839" s="16">
        <v>3.2088001837405402E-6</v>
      </c>
      <c r="H839" s="16">
        <v>1.5633468055353301E-4</v>
      </c>
      <c r="J839">
        <v>0.95646097273168296</v>
      </c>
      <c r="K839">
        <f t="shared" si="148"/>
        <v>3.3072456654753846E-9</v>
      </c>
      <c r="L839">
        <f t="shared" si="149"/>
        <v>7.8946826745525292E-4</v>
      </c>
      <c r="M839" s="16">
        <f t="shared" si="150"/>
        <v>-1.5371082399600929E-5</v>
      </c>
      <c r="N839" s="16">
        <f t="shared" si="151"/>
        <v>4.5503659901473613E-2</v>
      </c>
      <c r="O839" s="16">
        <f t="shared" si="152"/>
        <v>0.14110230063546353</v>
      </c>
      <c r="P839" s="16">
        <f t="shared" si="153"/>
        <v>4.4053499969741387E-2</v>
      </c>
      <c r="Q839" s="16">
        <f t="shared" si="154"/>
        <v>0.25565385506658611</v>
      </c>
      <c r="R839" s="16">
        <f t="shared" si="155"/>
        <v>6.7601897941929556E-2</v>
      </c>
      <c r="S839" s="16">
        <f t="shared" si="156"/>
        <v>0.35779068121220958</v>
      </c>
      <c r="T839" s="16">
        <f t="shared" si="157"/>
        <v>0.25565835770263529</v>
      </c>
      <c r="U839" s="65">
        <f t="shared" si="158"/>
        <v>1.1673642524300389</v>
      </c>
      <c r="V839" s="65"/>
      <c r="W839" s="65"/>
    </row>
    <row r="840" spans="1:23" x14ac:dyDescent="0.25">
      <c r="A840">
        <v>839</v>
      </c>
      <c r="B840" s="16">
        <v>5.9867268263580798E-4</v>
      </c>
      <c r="C840" s="16">
        <v>8.2120445655293096E-9</v>
      </c>
      <c r="D840" s="16">
        <v>1.17996551784182E-3</v>
      </c>
      <c r="E840" s="16">
        <v>1.94562412363111E-5</v>
      </c>
      <c r="F840" s="16">
        <v>8.1817661419711996E-6</v>
      </c>
      <c r="G840" s="16">
        <v>1.35717394352541E-6</v>
      </c>
      <c r="H840" s="16">
        <v>5.7285257635069601E-4</v>
      </c>
      <c r="J840">
        <v>0.95449367573469801</v>
      </c>
      <c r="K840">
        <f t="shared" si="148"/>
        <v>7.8383446026492224E-9</v>
      </c>
      <c r="L840">
        <f t="shared" si="149"/>
        <v>1.1976780120247221E-3</v>
      </c>
      <c r="M840" s="16">
        <f t="shared" si="150"/>
        <v>-3.3264675310626693E-7</v>
      </c>
      <c r="N840" s="16">
        <f t="shared" si="151"/>
        <v>4.7008482139929114E-2</v>
      </c>
      <c r="O840" s="16">
        <f t="shared" si="152"/>
        <v>0.23312046331245576</v>
      </c>
      <c r="P840" s="16">
        <f t="shared" si="153"/>
        <v>5.0375902904579231E-2</v>
      </c>
      <c r="Q840" s="16">
        <f t="shared" si="154"/>
        <v>0.65853176270879688</v>
      </c>
      <c r="R840" s="16">
        <f t="shared" si="155"/>
        <v>2.9051370862450007E-2</v>
      </c>
      <c r="S840" s="16">
        <f t="shared" si="156"/>
        <v>0.10501096994313694</v>
      </c>
      <c r="T840" s="16">
        <f t="shared" si="157"/>
        <v>0.65856075730719099</v>
      </c>
      <c r="U840" s="65">
        <f t="shared" si="158"/>
        <v>1.7816597091785389</v>
      </c>
      <c r="V840" s="65"/>
      <c r="W840" s="65"/>
    </row>
    <row r="841" spans="1:23" x14ac:dyDescent="0.25">
      <c r="A841">
        <v>840</v>
      </c>
      <c r="B841">
        <v>5.6847931784474704E-4</v>
      </c>
      <c r="C841" s="16">
        <v>7.2639661226363902E-9</v>
      </c>
      <c r="D841" s="16">
        <v>1.09715951509662E-3</v>
      </c>
      <c r="E841" s="16">
        <v>1.6016319907200299E-5</v>
      </c>
      <c r="F841" s="16">
        <v>8.5853552127377095E-6</v>
      </c>
      <c r="G841" s="16">
        <v>1.53295010997721E-6</v>
      </c>
      <c r="H841" s="16">
        <v>4.7156873335429299E-4</v>
      </c>
      <c r="J841">
        <v>0.95488210442346999</v>
      </c>
      <c r="K841">
        <f t="shared" si="148"/>
        <v>6.9362312576438298E-9</v>
      </c>
      <c r="L841">
        <f t="shared" si="149"/>
        <v>1.11585591166595E-3</v>
      </c>
      <c r="M841" s="16">
        <f t="shared" si="150"/>
        <v>2.1102724023544083E-5</v>
      </c>
      <c r="N841" s="16">
        <f t="shared" si="151"/>
        <v>2.4163386781999131E-2</v>
      </c>
      <c r="O841" s="16">
        <f t="shared" si="152"/>
        <v>9.711554769727708E-2</v>
      </c>
      <c r="P841" s="16">
        <f t="shared" si="153"/>
        <v>1.9187317080111382E-2</v>
      </c>
      <c r="Q841" s="16">
        <f t="shared" si="154"/>
        <v>0.2412982319443121</v>
      </c>
      <c r="R841" s="16">
        <f t="shared" si="155"/>
        <v>1.6776577964576694E-2</v>
      </c>
      <c r="S841" s="16">
        <f t="shared" si="156"/>
        <v>5.5935997253610835E-2</v>
      </c>
      <c r="T841" s="16">
        <f t="shared" si="157"/>
        <v>0.24130707729463033</v>
      </c>
      <c r="U841" s="65">
        <f t="shared" si="158"/>
        <v>0.69578413601651756</v>
      </c>
      <c r="V841" s="65"/>
      <c r="W841" s="65"/>
    </row>
    <row r="842" spans="1:23" x14ac:dyDescent="0.25">
      <c r="A842">
        <v>841</v>
      </c>
      <c r="B842">
        <v>5.1004631470052096E-4</v>
      </c>
      <c r="C842" s="16">
        <v>5.9670631916549396E-9</v>
      </c>
      <c r="D842" s="16">
        <v>1.00244277199841E-3</v>
      </c>
      <c r="E842" s="16">
        <v>1.20329095626196E-5</v>
      </c>
      <c r="F842" s="16">
        <v>9.5300014259683202E-6</v>
      </c>
      <c r="G842" s="16">
        <v>1.86425474865862E-6</v>
      </c>
      <c r="H842" s="16">
        <v>3.5428361104517398E-4</v>
      </c>
      <c r="J842">
        <v>0.95532253595600203</v>
      </c>
      <c r="K842">
        <f t="shared" si="148"/>
        <v>5.7004699404615122E-9</v>
      </c>
      <c r="L842">
        <f t="shared" si="149"/>
        <v>1.0233610625358135E-3</v>
      </c>
      <c r="M842" s="16">
        <f t="shared" si="150"/>
        <v>-3.268433134771639E-6</v>
      </c>
      <c r="N842" s="16">
        <f t="shared" si="151"/>
        <v>1.3453858247002349E-3</v>
      </c>
      <c r="O842" s="16">
        <f t="shared" si="152"/>
        <v>5.9993710139063083E-3</v>
      </c>
      <c r="P842" s="16">
        <f t="shared" si="153"/>
        <v>1.6185401485923905E-3</v>
      </c>
      <c r="Q842" s="16">
        <f t="shared" si="154"/>
        <v>1.4481799139670742E-2</v>
      </c>
      <c r="R842" s="16">
        <f t="shared" si="155"/>
        <v>1.1387955997940226E-3</v>
      </c>
      <c r="S842" s="16">
        <f t="shared" si="156"/>
        <v>5.112291555718634E-3</v>
      </c>
      <c r="T842" s="16">
        <f t="shared" si="157"/>
        <v>1.4482273888767491E-2</v>
      </c>
      <c r="U842" s="65">
        <f t="shared" si="158"/>
        <v>4.4178457171149821E-2</v>
      </c>
      <c r="V842" s="65"/>
      <c r="W842" s="65"/>
    </row>
    <row r="843" spans="1:23" x14ac:dyDescent="0.25">
      <c r="A843">
        <v>842</v>
      </c>
      <c r="B843">
        <v>4.7116853941592301E-4</v>
      </c>
      <c r="C843" s="16">
        <v>4.8194274431335901E-9</v>
      </c>
      <c r="D843" s="16">
        <v>8.7389988003590898E-4</v>
      </c>
      <c r="E843" s="16">
        <v>8.4842444167772097E-6</v>
      </c>
      <c r="F843" s="16">
        <v>1.02574884317939E-5</v>
      </c>
      <c r="G843" s="16">
        <v>2.3049333599332898E-6</v>
      </c>
      <c r="H843" s="16">
        <v>2.4979918369549402E-4</v>
      </c>
      <c r="J843">
        <v>0.95594195370514901</v>
      </c>
      <c r="K843">
        <f t="shared" si="148"/>
        <v>4.6070928857293346E-9</v>
      </c>
      <c r="L843">
        <f t="shared" si="149"/>
        <v>8.967149708319868E-4</v>
      </c>
      <c r="M843" s="16">
        <f t="shared" si="150"/>
        <v>4.5622107999859122E-5</v>
      </c>
      <c r="N843" s="16">
        <f t="shared" si="151"/>
        <v>1.7927066811502523E-3</v>
      </c>
      <c r="O843" s="16">
        <f t="shared" si="152"/>
        <v>1.684017815062969E-2</v>
      </c>
      <c r="P843" s="16">
        <f t="shared" si="153"/>
        <v>8.6782992939365006E-3</v>
      </c>
      <c r="Q843" s="16">
        <f t="shared" si="154"/>
        <v>4.4126434166141822E-2</v>
      </c>
      <c r="R843" s="16">
        <f t="shared" si="155"/>
        <v>1.6011525724006137E-3</v>
      </c>
      <c r="S843" s="16">
        <f t="shared" si="156"/>
        <v>2.189852309439861E-2</v>
      </c>
      <c r="T843" s="16">
        <f t="shared" si="157"/>
        <v>4.4127811054078078E-2</v>
      </c>
      <c r="U843" s="65">
        <f t="shared" si="158"/>
        <v>0.13906510501273556</v>
      </c>
      <c r="V843" s="65"/>
      <c r="W843" s="65"/>
    </row>
    <row r="844" spans="1:23" x14ac:dyDescent="0.25">
      <c r="A844">
        <v>843</v>
      </c>
      <c r="B844">
        <v>5.5351570435797004E-4</v>
      </c>
      <c r="C844" s="16">
        <v>6.4483139573837302E-9</v>
      </c>
      <c r="D844" s="16">
        <v>9.9804275245912104E-4</v>
      </c>
      <c r="E844" s="16">
        <v>1.29473807851427E-5</v>
      </c>
      <c r="F844" s="16">
        <v>8.7785776650309301E-6</v>
      </c>
      <c r="G844" s="16">
        <v>1.7249764000062801E-6</v>
      </c>
      <c r="H844" s="16">
        <v>3.8120814925165201E-4</v>
      </c>
      <c r="J844">
        <v>0.95535950481333198</v>
      </c>
      <c r="K844">
        <f t="shared" si="148"/>
        <v>6.1604580292070177E-9</v>
      </c>
      <c r="L844">
        <f t="shared" si="149"/>
        <v>1.0173184358752317E-3</v>
      </c>
      <c r="M844" s="16">
        <f t="shared" si="150"/>
        <v>8.9712972840708338E-5</v>
      </c>
      <c r="N844" s="16">
        <f t="shared" si="151"/>
        <v>1.5632980875541876E-2</v>
      </c>
      <c r="O844" s="16">
        <f t="shared" si="152"/>
        <v>2.7012134406957697E-2</v>
      </c>
      <c r="P844" s="16">
        <f t="shared" si="153"/>
        <v>1.2720065391103967E-3</v>
      </c>
      <c r="Q844" s="16">
        <f t="shared" si="154"/>
        <v>4.2223439677048148E-2</v>
      </c>
      <c r="R844" s="16">
        <f t="shared" si="155"/>
        <v>1.2085365935888904E-2</v>
      </c>
      <c r="S844" s="16">
        <f t="shared" si="156"/>
        <v>1.9843918041319773E-2</v>
      </c>
      <c r="T844" s="16">
        <f t="shared" si="157"/>
        <v>4.2224135482705073E-2</v>
      </c>
      <c r="U844" s="65">
        <f t="shared" si="158"/>
        <v>0.16029398095857186</v>
      </c>
      <c r="V844" s="65"/>
      <c r="W844" s="65"/>
    </row>
    <row r="845" spans="1:23" x14ac:dyDescent="0.25">
      <c r="A845">
        <v>844</v>
      </c>
      <c r="B845">
        <v>4.9577296444853298E-4</v>
      </c>
      <c r="C845" s="16">
        <v>5.4201311675005497E-9</v>
      </c>
      <c r="D845" s="16">
        <v>9.35344655432303E-4</v>
      </c>
      <c r="E845" s="16">
        <v>1.0205855186226801E-5</v>
      </c>
      <c r="F845" s="16">
        <v>9.7749979342619999E-6</v>
      </c>
      <c r="G845" s="16">
        <v>2.0508561125051799E-6</v>
      </c>
      <c r="H845" s="16">
        <v>3.0048891812201902E-4</v>
      </c>
      <c r="J845">
        <v>0.95564714281725305</v>
      </c>
      <c r="K845">
        <f t="shared" si="148"/>
        <v>5.1797328639166421E-9</v>
      </c>
      <c r="L845">
        <f t="shared" si="149"/>
        <v>9.5694008728216477E-4</v>
      </c>
      <c r="M845" s="16">
        <f t="shared" si="150"/>
        <v>3.4605841614901236E-5</v>
      </c>
      <c r="N845" s="16">
        <f t="shared" si="151"/>
        <v>5.8807838959504666E-5</v>
      </c>
      <c r="O845" s="16">
        <f t="shared" si="152"/>
        <v>4.5379016863619011E-4</v>
      </c>
      <c r="P845" s="16">
        <f t="shared" si="153"/>
        <v>8.6414705012853848E-4</v>
      </c>
      <c r="Q845" s="16">
        <f t="shared" si="154"/>
        <v>2.4770554802892061E-3</v>
      </c>
      <c r="R845" s="16">
        <f t="shared" si="155"/>
        <v>7.9310903627752009E-5</v>
      </c>
      <c r="S845" s="16">
        <f t="shared" si="156"/>
        <v>4.5955708390719031E-4</v>
      </c>
      <c r="T845" s="16">
        <f t="shared" si="157"/>
        <v>2.4771833177829315E-3</v>
      </c>
      <c r="U845" s="65">
        <f t="shared" si="158"/>
        <v>6.8698518433313125E-3</v>
      </c>
      <c r="V845" s="65"/>
      <c r="W845" s="65"/>
    </row>
    <row r="846" spans="1:23" x14ac:dyDescent="0.25">
      <c r="A846">
        <v>845</v>
      </c>
      <c r="B846">
        <v>5.1106543566487798E-4</v>
      </c>
      <c r="C846" s="16">
        <v>5.47975150697015E-9</v>
      </c>
      <c r="D846" s="16">
        <v>9.16916794404523E-4</v>
      </c>
      <c r="E846" s="16">
        <v>1.01170523600023E-5</v>
      </c>
      <c r="F846" s="16">
        <v>9.4739715370510403E-6</v>
      </c>
      <c r="G846" s="16">
        <v>2.0280928776873499E-6</v>
      </c>
      <c r="H846" s="16">
        <v>2.9787403821784003E-4</v>
      </c>
      <c r="J846">
        <v>0.955744597992078</v>
      </c>
      <c r="K846">
        <f t="shared" si="148"/>
        <v>5.2372429011256701E-9</v>
      </c>
      <c r="L846">
        <f t="shared" si="149"/>
        <v>9.3788735060480548E-4</v>
      </c>
      <c r="M846" s="16">
        <f t="shared" si="150"/>
        <v>8.4243520724950463E-5</v>
      </c>
      <c r="N846" s="16">
        <f t="shared" si="151"/>
        <v>1.5016311268573597E-3</v>
      </c>
      <c r="O846" s="16">
        <f t="shared" si="152"/>
        <v>1.1102576307355693E-4</v>
      </c>
      <c r="P846" s="16">
        <f t="shared" si="153"/>
        <v>2.3540836648513479E-3</v>
      </c>
      <c r="Q846" s="16">
        <f t="shared" si="154"/>
        <v>3.3684249248941544E-3</v>
      </c>
      <c r="R846" s="16">
        <f t="shared" si="155"/>
        <v>1.5544850115266566E-3</v>
      </c>
      <c r="S846" s="16">
        <f t="shared" si="156"/>
        <v>1.0200919765099258E-4</v>
      </c>
      <c r="T846" s="16">
        <f t="shared" si="157"/>
        <v>3.3686741459111394E-3</v>
      </c>
      <c r="U846" s="65">
        <f t="shared" si="158"/>
        <v>1.2360333834765208E-2</v>
      </c>
      <c r="V846" s="65"/>
      <c r="W846" s="65"/>
    </row>
    <row r="847" spans="1:23" x14ac:dyDescent="0.25">
      <c r="A847">
        <v>846</v>
      </c>
      <c r="B847">
        <v>5.0704273459129304E-4</v>
      </c>
      <c r="C847" s="16">
        <v>5.63329226962537E-9</v>
      </c>
      <c r="D847" s="16">
        <v>9.5084512046594003E-4</v>
      </c>
      <c r="E847" s="16">
        <v>1.0781259970408E-5</v>
      </c>
      <c r="F847" s="16">
        <v>9.5641019357030208E-6</v>
      </c>
      <c r="G847" s="16">
        <v>1.9735763841477E-6</v>
      </c>
      <c r="H847" s="16">
        <v>3.1743066258692202E-4</v>
      </c>
      <c r="J847">
        <v>0.95557505723761305</v>
      </c>
      <c r="K847">
        <f t="shared" si="148"/>
        <v>5.3830335829834663E-9</v>
      </c>
      <c r="L847">
        <f t="shared" si="149"/>
        <v>9.719412674292242E-4</v>
      </c>
      <c r="M847" s="16">
        <f t="shared" si="150"/>
        <v>4.2144201753362032E-5</v>
      </c>
      <c r="N847" s="16">
        <f t="shared" si="151"/>
        <v>9.348100666934497E-4</v>
      </c>
      <c r="O847" s="16">
        <f t="shared" si="152"/>
        <v>2.9541159641990607E-4</v>
      </c>
      <c r="P847" s="16">
        <f t="shared" si="153"/>
        <v>1.7719880281733067E-4</v>
      </c>
      <c r="Q847" s="16">
        <f t="shared" si="154"/>
        <v>1.4469016705824198E-5</v>
      </c>
      <c r="R847" s="16">
        <f t="shared" si="155"/>
        <v>9.1739744653567478E-4</v>
      </c>
      <c r="S847" s="16">
        <f t="shared" si="156"/>
        <v>2.9077761029814046E-4</v>
      </c>
      <c r="T847" s="16">
        <f t="shared" si="157"/>
        <v>1.4463951575485592E-5</v>
      </c>
      <c r="U847" s="65">
        <f t="shared" si="158"/>
        <v>2.6445284910458114E-3</v>
      </c>
      <c r="V847" s="65"/>
      <c r="W847" s="65"/>
    </row>
    <row r="848" spans="1:23" x14ac:dyDescent="0.25">
      <c r="A848">
        <v>847</v>
      </c>
      <c r="B848" s="16">
        <v>4.71923365154848E-4</v>
      </c>
      <c r="C848" s="16">
        <v>5.2941304087883303E-9</v>
      </c>
      <c r="D848" s="16">
        <v>9.6037666068729695E-4</v>
      </c>
      <c r="E848" s="16">
        <v>1.02322995380735E-5</v>
      </c>
      <c r="F848" s="16">
        <v>1.02817098013279E-5</v>
      </c>
      <c r="G848" s="16">
        <v>2.10030648798486E-6</v>
      </c>
      <c r="H848" s="16">
        <v>3.0126789929407299E-4</v>
      </c>
      <c r="J848">
        <v>0.95551325069856197</v>
      </c>
      <c r="K848">
        <f t="shared" si="148"/>
        <v>5.0586117565234444E-9</v>
      </c>
      <c r="L848">
        <f t="shared" si="149"/>
        <v>9.830350926475287E-4</v>
      </c>
      <c r="M848" s="16">
        <f t="shared" si="150"/>
        <v>-3.9188362337832825E-5</v>
      </c>
      <c r="N848" s="16">
        <f t="shared" si="151"/>
        <v>1.6651433782205237E-3</v>
      </c>
      <c r="O848" s="16">
        <f t="shared" si="152"/>
        <v>1.9407504582487423E-3</v>
      </c>
      <c r="P848" s="16">
        <f t="shared" si="153"/>
        <v>1.1701603912937704E-5</v>
      </c>
      <c r="Q848" s="16">
        <f t="shared" si="154"/>
        <v>2.2380363348077094E-3</v>
      </c>
      <c r="R848" s="16">
        <f t="shared" si="155"/>
        <v>1.8037202059322374E-3</v>
      </c>
      <c r="S848" s="16">
        <f t="shared" si="156"/>
        <v>2.1220988836532294E-3</v>
      </c>
      <c r="T848" s="16">
        <f t="shared" si="157"/>
        <v>2.2380428193694898E-3</v>
      </c>
      <c r="U848" s="65">
        <f t="shared" si="158"/>
        <v>1.201949368414487E-2</v>
      </c>
      <c r="V848" s="65"/>
      <c r="W848" s="65"/>
    </row>
    <row r="849" spans="1:23" x14ac:dyDescent="0.25">
      <c r="A849">
        <v>848</v>
      </c>
      <c r="B849">
        <v>5.0384143614829E-4</v>
      </c>
      <c r="C849" s="16">
        <v>5.4972792101549796E-9</v>
      </c>
      <c r="D849" s="16">
        <v>9.3340984378991495E-4</v>
      </c>
      <c r="E849" s="16">
        <v>1.0330008253095501E-5</v>
      </c>
      <c r="F849" s="16">
        <v>9.6173207134038893E-6</v>
      </c>
      <c r="G849" s="16">
        <v>2.0220155842416501E-6</v>
      </c>
      <c r="H849" s="16">
        <v>3.0414429436799797E-4</v>
      </c>
      <c r="J849">
        <v>0.95565998833992805</v>
      </c>
      <c r="K849">
        <f t="shared" si="148"/>
        <v>5.2535297858780368E-9</v>
      </c>
      <c r="L849">
        <f t="shared" si="149"/>
        <v>9.5466100352175416E-4</v>
      </c>
      <c r="M849" s="16">
        <f t="shared" si="150"/>
        <v>5.3021868774825801E-5</v>
      </c>
      <c r="N849" s="16">
        <f t="shared" si="151"/>
        <v>5.7926668176196496E-4</v>
      </c>
      <c r="O849" s="16">
        <f t="shared" si="152"/>
        <v>5.4345630538393026E-5</v>
      </c>
      <c r="P849" s="16">
        <f t="shared" si="153"/>
        <v>9.8621906235013047E-4</v>
      </c>
      <c r="Q849" s="16">
        <f t="shared" si="154"/>
        <v>1.4600489151617643E-3</v>
      </c>
      <c r="R849" s="16">
        <f t="shared" si="155"/>
        <v>6.1964541775006896E-4</v>
      </c>
      <c r="S849" s="16">
        <f t="shared" si="156"/>
        <v>5.0029300971783112E-5</v>
      </c>
      <c r="T849" s="16">
        <f t="shared" si="157"/>
        <v>1.460157257209658E-3</v>
      </c>
      <c r="U849" s="65">
        <f t="shared" si="158"/>
        <v>5.209712265743763E-3</v>
      </c>
      <c r="V849" s="65"/>
      <c r="W849" s="65"/>
    </row>
    <row r="850" spans="1:23" x14ac:dyDescent="0.25">
      <c r="A850">
        <v>849</v>
      </c>
      <c r="B850">
        <v>4.0824795128121302E-4</v>
      </c>
      <c r="C850" s="16">
        <v>3.69719321742943E-9</v>
      </c>
      <c r="D850" s="16">
        <v>7.7199251889378102E-4</v>
      </c>
      <c r="E850" s="16">
        <v>5.7558458958362699E-6</v>
      </c>
      <c r="F850" s="16">
        <v>1.1786202547828099E-5</v>
      </c>
      <c r="G850" s="16">
        <v>3.00129635257695E-6</v>
      </c>
      <c r="H850" s="16">
        <v>1.6946696506926301E-4</v>
      </c>
      <c r="J850">
        <v>0.95642124914355198</v>
      </c>
      <c r="K850">
        <f t="shared" si="148"/>
        <v>3.5360741553389234E-9</v>
      </c>
      <c r="L850">
        <f t="shared" si="149"/>
        <v>7.9856252314879669E-4</v>
      </c>
      <c r="M850" s="16">
        <f t="shared" si="150"/>
        <v>1.793337941362925E-5</v>
      </c>
      <c r="N850" s="16">
        <f t="shared" si="151"/>
        <v>2.8977483907537151E-2</v>
      </c>
      <c r="O850" s="16">
        <f t="shared" si="152"/>
        <v>0.1104953112040778</v>
      </c>
      <c r="P850" s="16">
        <f t="shared" si="153"/>
        <v>3.956370594652945E-2</v>
      </c>
      <c r="Q850" s="16">
        <f t="shared" si="154"/>
        <v>0.2153833984495469</v>
      </c>
      <c r="R850" s="16">
        <f t="shared" si="155"/>
        <v>3.8029629153352847E-2</v>
      </c>
      <c r="S850" s="16">
        <f t="shared" si="156"/>
        <v>0.24483489255920096</v>
      </c>
      <c r="T850" s="16">
        <f t="shared" si="157"/>
        <v>0.21538769500008345</v>
      </c>
      <c r="U850" s="65">
        <f t="shared" si="158"/>
        <v>0.8926721162203286</v>
      </c>
      <c r="V850" s="65"/>
      <c r="W850" s="65"/>
    </row>
    <row r="851" spans="1:23" x14ac:dyDescent="0.25">
      <c r="A851">
        <v>850</v>
      </c>
      <c r="B851">
        <v>4.6702841992639799E-4</v>
      </c>
      <c r="C851" s="16">
        <v>4.8977089719955796E-9</v>
      </c>
      <c r="D851" s="16">
        <v>8.9644928642823498E-4</v>
      </c>
      <c r="E851" s="16">
        <v>8.8422543272239903E-6</v>
      </c>
      <c r="F851" s="16">
        <v>1.03593499575248E-5</v>
      </c>
      <c r="G851" s="16">
        <v>2.2686827689332899E-6</v>
      </c>
      <c r="H851" s="16">
        <v>2.6034024884244602E-4</v>
      </c>
      <c r="J851">
        <v>0.95582758129190704</v>
      </c>
      <c r="K851">
        <f t="shared" si="148"/>
        <v>4.6813653205742075E-9</v>
      </c>
      <c r="L851">
        <f t="shared" si="149"/>
        <v>9.1943177140324593E-4</v>
      </c>
      <c r="M851" s="16">
        <f t="shared" si="150"/>
        <v>1.4625068449550112E-5</v>
      </c>
      <c r="N851" s="16">
        <f t="shared" si="151"/>
        <v>2.5760947987818038E-3</v>
      </c>
      <c r="O851" s="16">
        <f t="shared" si="152"/>
        <v>1.3371369798264204E-2</v>
      </c>
      <c r="P851" s="16">
        <f t="shared" si="153"/>
        <v>4.866172414712485E-3</v>
      </c>
      <c r="Q851" s="16">
        <f t="shared" si="154"/>
        <v>3.1233468622815532E-2</v>
      </c>
      <c r="R851" s="16">
        <f t="shared" si="155"/>
        <v>2.534339179736428E-3</v>
      </c>
      <c r="S851" s="16">
        <f t="shared" si="156"/>
        <v>1.6880957905944308E-2</v>
      </c>
      <c r="T851" s="16">
        <f t="shared" si="157"/>
        <v>3.1234361072629873E-2</v>
      </c>
      <c r="U851" s="65">
        <f t="shared" si="158"/>
        <v>0.10269676379288464</v>
      </c>
      <c r="V851" s="65"/>
      <c r="W851" s="65"/>
    </row>
    <row r="852" spans="1:23" x14ac:dyDescent="0.25">
      <c r="A852">
        <v>851</v>
      </c>
      <c r="B852">
        <v>5.2708687323588504E-4</v>
      </c>
      <c r="C852" s="16">
        <v>6.5466134743144198E-9</v>
      </c>
      <c r="D852" s="16">
        <v>1.06576607584598E-3</v>
      </c>
      <c r="E852" s="16">
        <v>1.40259776495877E-5</v>
      </c>
      <c r="F852" s="16">
        <v>9.2477247010983898E-6</v>
      </c>
      <c r="G852" s="16">
        <v>1.7003889066175599E-6</v>
      </c>
      <c r="H852" s="16">
        <v>4.1296650108805399E-4</v>
      </c>
      <c r="J852">
        <v>0.95502031642813401</v>
      </c>
      <c r="K852">
        <f t="shared" si="148"/>
        <v>6.2521488717724432E-9</v>
      </c>
      <c r="L852">
        <f t="shared" si="149"/>
        <v>1.0859553675413199E-3</v>
      </c>
      <c r="M852" s="16">
        <f t="shared" si="150"/>
        <v>-3.1781621069549846E-5</v>
      </c>
      <c r="N852" s="16">
        <f t="shared" si="151"/>
        <v>5.0857982743037515E-3</v>
      </c>
      <c r="O852" s="16">
        <f t="shared" si="152"/>
        <v>3.3161630354480338E-2</v>
      </c>
      <c r="P852" s="16">
        <f t="shared" si="153"/>
        <v>1.1223588279639067E-2</v>
      </c>
      <c r="Q852" s="16">
        <f t="shared" si="154"/>
        <v>9.3579491281614954E-2</v>
      </c>
      <c r="R852" s="16">
        <f t="shared" si="155"/>
        <v>3.8895545542699532E-3</v>
      </c>
      <c r="S852" s="16">
        <f t="shared" si="156"/>
        <v>2.3444002355881885E-2</v>
      </c>
      <c r="T852" s="16">
        <f t="shared" si="157"/>
        <v>9.3583237439416142E-2</v>
      </c>
      <c r="U852" s="65">
        <f t="shared" si="158"/>
        <v>0.2639673025396061</v>
      </c>
      <c r="V852" s="65"/>
      <c r="W852" s="65"/>
    </row>
    <row r="853" spans="1:23" x14ac:dyDescent="0.25">
      <c r="A853">
        <v>852</v>
      </c>
      <c r="B853">
        <v>4.9047528305396805E-4</v>
      </c>
      <c r="C853" s="16">
        <v>5.3751679379106403E-9</v>
      </c>
      <c r="D853" s="16">
        <v>9.3766474784783905E-4</v>
      </c>
      <c r="E853" s="16">
        <v>1.01459842789901E-5</v>
      </c>
      <c r="F853" s="16">
        <v>9.8818278497232405E-6</v>
      </c>
      <c r="G853" s="16">
        <v>2.0680758844688801E-6</v>
      </c>
      <c r="H853" s="16">
        <v>2.9872619016292298E-4</v>
      </c>
      <c r="J853">
        <v>0.95563346031818597</v>
      </c>
      <c r="K853">
        <f t="shared" si="148"/>
        <v>5.1366903362969132E-9</v>
      </c>
      <c r="L853">
        <f t="shared" si="149"/>
        <v>9.5949110426381647E-4</v>
      </c>
      <c r="M853" s="16">
        <f t="shared" si="150"/>
        <v>2.1459461844119611E-5</v>
      </c>
      <c r="N853" s="16">
        <f t="shared" si="151"/>
        <v>9.6039136985140092E-6</v>
      </c>
      <c r="O853" s="16">
        <f t="shared" si="152"/>
        <v>8.6560898428122372E-4</v>
      </c>
      <c r="P853" s="16">
        <f t="shared" si="153"/>
        <v>7.28396784442906E-4</v>
      </c>
      <c r="Q853" s="16">
        <f t="shared" si="154"/>
        <v>3.0630012669257255E-3</v>
      </c>
      <c r="R853" s="16">
        <f t="shared" si="155"/>
        <v>3.7090826776151724E-6</v>
      </c>
      <c r="S853" s="16">
        <f t="shared" si="156"/>
        <v>9.0081981591789561E-4</v>
      </c>
      <c r="T853" s="16">
        <f t="shared" si="157"/>
        <v>3.0631289427913242E-3</v>
      </c>
      <c r="U853" s="65">
        <f t="shared" si="158"/>
        <v>8.6342687907352035E-3</v>
      </c>
      <c r="V853" s="65"/>
      <c r="W853" s="65"/>
    </row>
    <row r="854" spans="1:23" x14ac:dyDescent="0.25">
      <c r="A854">
        <v>853</v>
      </c>
      <c r="B854">
        <v>4.9554770170115404E-4</v>
      </c>
      <c r="C854" s="16">
        <v>5.4918478970929498E-9</v>
      </c>
      <c r="D854" s="16">
        <v>9.4844088585943295E-4</v>
      </c>
      <c r="E854" s="16">
        <v>1.0484152101970601E-5</v>
      </c>
      <c r="F854" s="16">
        <v>9.7853009239023808E-6</v>
      </c>
      <c r="G854" s="16">
        <v>2.02437308622142E-6</v>
      </c>
      <c r="H854" s="16">
        <v>3.0868294863629399E-4</v>
      </c>
      <c r="J854">
        <v>0.95558231072409805</v>
      </c>
      <c r="K854">
        <f t="shared" si="148"/>
        <v>5.2479127036493599E-9</v>
      </c>
      <c r="L854">
        <f t="shared" si="149"/>
        <v>9.7003036894556202E-4</v>
      </c>
      <c r="M854" s="16">
        <f t="shared" si="150"/>
        <v>2.1065034456745971E-5</v>
      </c>
      <c r="N854" s="16">
        <f t="shared" si="151"/>
        <v>5.1995287859289458E-5</v>
      </c>
      <c r="O854" s="16">
        <f t="shared" si="152"/>
        <v>6.9767023101451956E-5</v>
      </c>
      <c r="P854" s="16">
        <f t="shared" si="153"/>
        <v>2.4984447019041871E-4</v>
      </c>
      <c r="Q854" s="16">
        <f t="shared" si="154"/>
        <v>5.6924303140615262E-4</v>
      </c>
      <c r="R854" s="16">
        <f t="shared" si="155"/>
        <v>6.179593624927105E-5</v>
      </c>
      <c r="S854" s="16">
        <f t="shared" si="156"/>
        <v>6.8018005323830256E-5</v>
      </c>
      <c r="T854" s="16">
        <f t="shared" si="157"/>
        <v>5.6927715837050907E-4</v>
      </c>
      <c r="U854" s="65">
        <f t="shared" si="158"/>
        <v>1.6399409125009232E-3</v>
      </c>
      <c r="V854" s="65"/>
      <c r="W854" s="65"/>
    </row>
    <row r="855" spans="1:23" x14ac:dyDescent="0.25">
      <c r="A855">
        <v>854</v>
      </c>
      <c r="B855">
        <v>5.2317016320084595E-4</v>
      </c>
      <c r="C855" s="16">
        <v>6.0043139130630996E-9</v>
      </c>
      <c r="D855" s="16">
        <v>9.829311874123049E-4</v>
      </c>
      <c r="E855" s="16">
        <v>1.1875048357632799E-5</v>
      </c>
      <c r="F855" s="16">
        <v>9.2822984094575093E-6</v>
      </c>
      <c r="G855" s="16">
        <v>1.85226445838599E-6</v>
      </c>
      <c r="H855" s="16">
        <v>3.4963538266842E-4</v>
      </c>
      <c r="J855">
        <v>0.95542315900742703</v>
      </c>
      <c r="K855">
        <f t="shared" si="148"/>
        <v>5.7366605664909925E-9</v>
      </c>
      <c r="L855">
        <f t="shared" si="149"/>
        <v>1.003342044375693E-3</v>
      </c>
      <c r="M855" s="16">
        <f t="shared" si="150"/>
        <v>4.2998282025999035E-5</v>
      </c>
      <c r="N855" s="16">
        <f t="shared" si="151"/>
        <v>4.0137280800423393E-3</v>
      </c>
      <c r="O855" s="16">
        <f t="shared" si="152"/>
        <v>7.0865861266965965E-3</v>
      </c>
      <c r="P855" s="16">
        <f t="shared" si="153"/>
        <v>3.9935972081021708E-4</v>
      </c>
      <c r="Q855" s="16">
        <f t="shared" si="154"/>
        <v>1.1160330566834905E-2</v>
      </c>
      <c r="R855" s="16">
        <f t="shared" si="155"/>
        <v>3.4645984067225759E-3</v>
      </c>
      <c r="S855" s="16">
        <f t="shared" si="156"/>
        <v>6.0019268601673144E-3</v>
      </c>
      <c r="T855" s="16">
        <f t="shared" si="157"/>
        <v>1.1160515651765016E-2</v>
      </c>
      <c r="U855" s="65">
        <f t="shared" si="158"/>
        <v>4.328704541303896E-2</v>
      </c>
      <c r="V855" s="65"/>
      <c r="W855" s="65"/>
    </row>
    <row r="856" spans="1:23" x14ac:dyDescent="0.25">
      <c r="A856">
        <v>855</v>
      </c>
      <c r="B856">
        <v>4.3001164383401502E-4</v>
      </c>
      <c r="C856" s="16">
        <v>4.5700282372248403E-9</v>
      </c>
      <c r="D856" s="16">
        <v>9.0882165317427799E-4</v>
      </c>
      <c r="E856" s="16">
        <v>8.3630254887894097E-6</v>
      </c>
      <c r="F856" s="16">
        <v>1.1259456491041101E-5</v>
      </c>
      <c r="G856" s="16">
        <v>2.4317959292802998E-6</v>
      </c>
      <c r="H856" s="16">
        <v>2.4623062338772301E-4</v>
      </c>
      <c r="J856">
        <v>0.95574732718903799</v>
      </c>
      <c r="K856">
        <f t="shared" si="148"/>
        <v>4.3677922729060719E-9</v>
      </c>
      <c r="L856">
        <f t="shared" si="149"/>
        <v>9.3376779205740323E-4</v>
      </c>
      <c r="M856" s="16">
        <f t="shared" si="150"/>
        <v>-7.3744504389373222E-5</v>
      </c>
      <c r="N856" s="16">
        <f t="shared" si="151"/>
        <v>1.5874133700843628E-2</v>
      </c>
      <c r="O856" s="16">
        <f t="shared" si="152"/>
        <v>3.0556094518640241E-2</v>
      </c>
      <c r="P856" s="16">
        <f t="shared" si="153"/>
        <v>3.2397950562396884E-3</v>
      </c>
      <c r="Q856" s="16">
        <f t="shared" si="154"/>
        <v>4.8995460186419884E-2</v>
      </c>
      <c r="R856" s="16">
        <f t="shared" si="155"/>
        <v>2.0051889247647288E-2</v>
      </c>
      <c r="S856" s="16">
        <f t="shared" si="156"/>
        <v>4.4591044837497096E-2</v>
      </c>
      <c r="T856" s="16">
        <f t="shared" si="157"/>
        <v>4.8996254819391676E-2</v>
      </c>
      <c r="U856" s="65">
        <f t="shared" si="158"/>
        <v>0.21230467236667949</v>
      </c>
      <c r="V856" s="65"/>
      <c r="W856" s="65"/>
    </row>
    <row r="857" spans="1:23" x14ac:dyDescent="0.25">
      <c r="A857">
        <v>856</v>
      </c>
      <c r="B857">
        <v>4.71516716606536E-4</v>
      </c>
      <c r="C857" s="16">
        <v>5.1966337546798099E-9</v>
      </c>
      <c r="D857" s="16">
        <v>9.4312621853326101E-4</v>
      </c>
      <c r="E857" s="16">
        <v>9.8653384023568596E-6</v>
      </c>
      <c r="F857" s="16">
        <v>1.02825042049385E-5</v>
      </c>
      <c r="G857" s="16">
        <v>2.1392979049813999E-6</v>
      </c>
      <c r="H857" s="16">
        <v>2.9046328746083598E-4</v>
      </c>
      <c r="J857">
        <v>0.95559817535191904</v>
      </c>
      <c r="K857">
        <f t="shared" si="148"/>
        <v>4.9658937339442188E-9</v>
      </c>
      <c r="L857">
        <f t="shared" si="149"/>
        <v>9.6582532821436467E-4</v>
      </c>
      <c r="M857" s="16">
        <f t="shared" si="150"/>
        <v>-2.2791895001292702E-5</v>
      </c>
      <c r="N857" s="16">
        <f t="shared" si="151"/>
        <v>1.7332808619908765E-3</v>
      </c>
      <c r="O857" s="16">
        <f t="shared" si="152"/>
        <v>3.8017882041155812E-3</v>
      </c>
      <c r="P857" s="16">
        <f t="shared" si="153"/>
        <v>4.5460548782806968E-4</v>
      </c>
      <c r="Q857" s="16">
        <f t="shared" si="154"/>
        <v>6.638061954640893E-3</v>
      </c>
      <c r="R857" s="16">
        <f t="shared" si="155"/>
        <v>1.8105682372131977E-3</v>
      </c>
      <c r="S857" s="16">
        <f t="shared" si="156"/>
        <v>4.2884265914338885E-3</v>
      </c>
      <c r="T857" s="16">
        <f t="shared" si="157"/>
        <v>6.6381942987921039E-3</v>
      </c>
      <c r="U857" s="65">
        <f t="shared" si="158"/>
        <v>2.5364925636014612E-2</v>
      </c>
      <c r="V857" s="65"/>
      <c r="W857" s="65"/>
    </row>
    <row r="858" spans="1:23" x14ac:dyDescent="0.25">
      <c r="A858">
        <v>857</v>
      </c>
      <c r="B858" s="16">
        <v>3.7834703425830302E-4</v>
      </c>
      <c r="C858" s="16">
        <v>3.4725320135453001E-9</v>
      </c>
      <c r="D858" s="16">
        <v>7.8265812458930999E-4</v>
      </c>
      <c r="E858" s="16">
        <v>5.4798653379276101E-6</v>
      </c>
      <c r="F858" s="16">
        <v>1.27263690325761E-5</v>
      </c>
      <c r="G858" s="16">
        <v>3.1960084229063302E-6</v>
      </c>
      <c r="H858" s="16">
        <v>1.6134149619863899E-4</v>
      </c>
      <c r="J858">
        <v>0.95634705035188095</v>
      </c>
      <c r="K858">
        <f t="shared" si="148"/>
        <v>3.3209457484065256E-9</v>
      </c>
      <c r="L858">
        <f t="shared" si="149"/>
        <v>8.1130339854535501E-4</v>
      </c>
      <c r="M858" s="16">
        <f t="shared" si="150"/>
        <v>-5.4609330028748909E-5</v>
      </c>
      <c r="N858" s="16">
        <f t="shared" si="151"/>
        <v>5.3361906858861101E-2</v>
      </c>
      <c r="O858" s="16">
        <f t="shared" si="152"/>
        <v>0.13911018938601463</v>
      </c>
      <c r="P858" s="16">
        <f t="shared" si="153"/>
        <v>3.5283345459983871E-2</v>
      </c>
      <c r="Q858" s="16">
        <f t="shared" si="154"/>
        <v>0.23989396350158013</v>
      </c>
      <c r="R858" s="16">
        <f t="shared" si="155"/>
        <v>8.4295022248948262E-2</v>
      </c>
      <c r="S858" s="16">
        <f t="shared" si="156"/>
        <v>0.35020957943657999</v>
      </c>
      <c r="T858" s="16">
        <f t="shared" si="157"/>
        <v>0.2398979355875292</v>
      </c>
      <c r="U858" s="65">
        <f t="shared" si="158"/>
        <v>1.1420519424794973</v>
      </c>
      <c r="V858" s="65"/>
      <c r="W858" s="65"/>
    </row>
    <row r="859" spans="1:23" x14ac:dyDescent="0.25">
      <c r="A859">
        <v>858</v>
      </c>
      <c r="B859">
        <v>5.0318920550132301E-4</v>
      </c>
      <c r="C859" s="16">
        <v>6.0292389082968397E-9</v>
      </c>
      <c r="D859" s="16">
        <v>1.0272916104929501E-3</v>
      </c>
      <c r="E859" s="16">
        <v>1.24561894348589E-5</v>
      </c>
      <c r="F859" s="16">
        <v>9.6709644401587103E-6</v>
      </c>
      <c r="G859" s="16">
        <v>1.8455514886633699E-6</v>
      </c>
      <c r="H859" s="16">
        <v>3.6674663261211302E-4</v>
      </c>
      <c r="J859">
        <v>0.95519844497745698</v>
      </c>
      <c r="K859">
        <f t="shared" si="148"/>
        <v>5.7591196296027218E-9</v>
      </c>
      <c r="L859">
        <f t="shared" si="149"/>
        <v>1.0484730616230227E-3</v>
      </c>
      <c r="M859" s="16">
        <f t="shared" si="150"/>
        <v>-4.2094650620376585E-5</v>
      </c>
      <c r="N859" s="16">
        <f t="shared" si="151"/>
        <v>5.1721164547737961E-4</v>
      </c>
      <c r="O859" s="16">
        <f t="shared" si="152"/>
        <v>7.8645855955061569E-3</v>
      </c>
      <c r="P859" s="16">
        <f t="shared" si="153"/>
        <v>4.3581954841041331E-3</v>
      </c>
      <c r="Q859" s="16">
        <f t="shared" si="154"/>
        <v>2.5520188084548652E-2</v>
      </c>
      <c r="R859" s="16">
        <f t="shared" si="155"/>
        <v>3.7844646387867625E-4</v>
      </c>
      <c r="S859" s="16">
        <f t="shared" si="156"/>
        <v>6.5311492113544374E-3</v>
      </c>
      <c r="T859" s="16">
        <f t="shared" si="157"/>
        <v>2.5521284642558633E-2</v>
      </c>
      <c r="U859" s="65">
        <f t="shared" si="158"/>
        <v>7.0691061127428068E-2</v>
      </c>
      <c r="V859" s="65"/>
      <c r="W859" s="65"/>
    </row>
    <row r="860" spans="1:23" x14ac:dyDescent="0.25">
      <c r="A860">
        <v>859</v>
      </c>
      <c r="B860" s="16">
        <v>4.96956752267985E-4</v>
      </c>
      <c r="C860" s="16">
        <v>5.7586149311407802E-9</v>
      </c>
      <c r="D860" s="16">
        <v>9.9270674551110803E-4</v>
      </c>
      <c r="E860" s="16">
        <v>1.15008796655495E-5</v>
      </c>
      <c r="F860" s="16">
        <v>9.7771697345058708E-6</v>
      </c>
      <c r="G860" s="16">
        <v>1.9315492602163399E-6</v>
      </c>
      <c r="H860" s="16">
        <v>3.3861897552287797E-4</v>
      </c>
      <c r="J860">
        <v>0.95536507034736196</v>
      </c>
      <c r="K860">
        <f t="shared" si="148"/>
        <v>5.5015795587926803E-9</v>
      </c>
      <c r="L860">
        <f t="shared" si="149"/>
        <v>1.0141868756254049E-3</v>
      </c>
      <c r="M860" s="16">
        <f t="shared" si="150"/>
        <v>-2.027337108943507E-5</v>
      </c>
      <c r="N860" s="16">
        <f t="shared" si="151"/>
        <v>1.0149957468344765E-4</v>
      </c>
      <c r="O860" s="16">
        <f t="shared" si="152"/>
        <v>1.5853694376549937E-3</v>
      </c>
      <c r="P860" s="16">
        <f t="shared" si="153"/>
        <v>9.0769917901807108E-4</v>
      </c>
      <c r="Q860" s="16">
        <f t="shared" si="154"/>
        <v>5.0133455798863271E-3</v>
      </c>
      <c r="R860" s="16">
        <f t="shared" si="155"/>
        <v>7.5437328183571671E-5</v>
      </c>
      <c r="S860" s="16">
        <f t="shared" si="156"/>
        <v>1.4427830123440026E-3</v>
      </c>
      <c r="T860" s="16">
        <f t="shared" si="157"/>
        <v>5.0135504294087398E-3</v>
      </c>
      <c r="U860" s="65">
        <f t="shared" si="158"/>
        <v>1.4139684541179153E-2</v>
      </c>
      <c r="V860" s="65"/>
      <c r="W860" s="65"/>
    </row>
    <row r="861" spans="1:23" x14ac:dyDescent="0.25">
      <c r="A861">
        <v>860</v>
      </c>
      <c r="B861">
        <v>5.4154171030018898E-4</v>
      </c>
      <c r="C861" s="16">
        <v>6.5375005054850197E-9</v>
      </c>
      <c r="D861" s="16">
        <v>1.0351227477113101E-3</v>
      </c>
      <c r="E861" s="16">
        <v>1.36084576530449E-5</v>
      </c>
      <c r="F861" s="16">
        <v>8.98806640788672E-6</v>
      </c>
      <c r="G861" s="16">
        <v>1.70216176338023E-6</v>
      </c>
      <c r="H861" s="16">
        <v>4.0067287134535403E-4</v>
      </c>
      <c r="J861">
        <v>0.95517428588098197</v>
      </c>
      <c r="K861">
        <f t="shared" si="148"/>
        <v>6.2444523767732124E-9</v>
      </c>
      <c r="L861">
        <f t="shared" si="149"/>
        <v>1.0547945047899581E-3</v>
      </c>
      <c r="M861" s="16">
        <f t="shared" si="150"/>
        <v>2.828891581041982E-5</v>
      </c>
      <c r="N861" s="16">
        <f t="shared" si="151"/>
        <v>1.0139389002362382E-2</v>
      </c>
      <c r="O861" s="16">
        <f t="shared" si="152"/>
        <v>3.2565034876592194E-2</v>
      </c>
      <c r="P861" s="16">
        <f t="shared" si="153"/>
        <v>5.4971802852647736E-3</v>
      </c>
      <c r="Q861" s="16">
        <f t="shared" si="154"/>
        <v>7.130709660374196E-2</v>
      </c>
      <c r="R861" s="16">
        <f t="shared" si="155"/>
        <v>7.8664910838522565E-3</v>
      </c>
      <c r="S861" s="16">
        <f t="shared" si="156"/>
        <v>2.3174388638426163E-2</v>
      </c>
      <c r="T861" s="16">
        <f t="shared" si="157"/>
        <v>7.1309257439042414E-2</v>
      </c>
      <c r="U861" s="65">
        <f t="shared" si="158"/>
        <v>0.22185883792928213</v>
      </c>
      <c r="V861" s="65"/>
      <c r="W861" s="65"/>
    </row>
    <row r="862" spans="1:23" x14ac:dyDescent="0.25">
      <c r="A862">
        <v>861</v>
      </c>
      <c r="B862" s="16">
        <v>6.56527946066905E-4</v>
      </c>
      <c r="C862" s="16">
        <v>1.00844369910849E-8</v>
      </c>
      <c r="D862" s="16">
        <v>1.32552231370803E-3</v>
      </c>
      <c r="E862" s="16">
        <v>2.67989206569622E-5</v>
      </c>
      <c r="F862" s="16">
        <v>7.5074560165147998E-6</v>
      </c>
      <c r="G862" s="16">
        <v>1.10688417164091E-6</v>
      </c>
      <c r="H862" s="16">
        <v>7.8904932858248501E-4</v>
      </c>
      <c r="J862">
        <v>0.95382180225563196</v>
      </c>
      <c r="K862">
        <f t="shared" si="148"/>
        <v>9.6187558655699618E-9</v>
      </c>
      <c r="L862">
        <f t="shared" si="149"/>
        <v>1.3416340254757096E-3</v>
      </c>
      <c r="M862" s="16">
        <f t="shared" si="150"/>
        <v>-2.857813334189955E-5</v>
      </c>
      <c r="N862" s="16">
        <f t="shared" si="151"/>
        <v>0.11182763664565729</v>
      </c>
      <c r="O862" s="16">
        <f t="shared" si="152"/>
        <v>0.67390647386731295</v>
      </c>
      <c r="P862" s="16">
        <f t="shared" si="153"/>
        <v>0.1409923694752678</v>
      </c>
      <c r="Q862" s="16">
        <f t="shared" si="154"/>
        <v>2.235472969689956</v>
      </c>
      <c r="R862" s="16">
        <f t="shared" si="155"/>
        <v>5.7031856091040153E-2</v>
      </c>
      <c r="S862" s="16">
        <f t="shared" si="156"/>
        <v>0.201342285726933</v>
      </c>
      <c r="T862" s="16">
        <f t="shared" si="157"/>
        <v>2.235596779299525</v>
      </c>
      <c r="U862" s="65">
        <f t="shared" si="158"/>
        <v>5.6561703707956923</v>
      </c>
      <c r="V862" s="65"/>
      <c r="W862" s="65"/>
    </row>
    <row r="863" spans="1:23" x14ac:dyDescent="0.25">
      <c r="A863">
        <v>862</v>
      </c>
      <c r="B863">
        <v>4.1462175070897702E-4</v>
      </c>
      <c r="C863" s="16">
        <v>4.3454680900217597E-9</v>
      </c>
      <c r="D863" s="16">
        <v>8.9600898992526297E-4</v>
      </c>
      <c r="E863" s="16">
        <v>7.8409455916282304E-6</v>
      </c>
      <c r="F863" s="16">
        <v>1.16714675851183E-5</v>
      </c>
      <c r="G863" s="16">
        <v>2.55714431636673E-6</v>
      </c>
      <c r="H863" s="16">
        <v>2.3085902554191001E-4</v>
      </c>
      <c r="J863">
        <v>0.95580220908906</v>
      </c>
      <c r="K863">
        <f t="shared" si="148"/>
        <v>4.1534079999688163E-9</v>
      </c>
      <c r="L863">
        <f t="shared" si="149"/>
        <v>9.2190472394377621E-4</v>
      </c>
      <c r="M863" s="16">
        <f t="shared" si="150"/>
        <v>-9.2661222525822177E-5</v>
      </c>
      <c r="N863" s="16">
        <f t="shared" si="151"/>
        <v>2.4734753880559283E-2</v>
      </c>
      <c r="O863" s="16">
        <f t="shared" si="152"/>
        <v>4.6376140452732861E-2</v>
      </c>
      <c r="P863" s="16">
        <f t="shared" si="153"/>
        <v>4.9301251527893849E-3</v>
      </c>
      <c r="Q863" s="16">
        <f t="shared" si="154"/>
        <v>7.2877396123054702E-2</v>
      </c>
      <c r="R863" s="16">
        <f t="shared" si="155"/>
        <v>3.3627786415579501E-2</v>
      </c>
      <c r="S863" s="16">
        <f t="shared" si="156"/>
        <v>7.4854877989226354E-2</v>
      </c>
      <c r="T863" s="16">
        <f t="shared" si="157"/>
        <v>7.2878510151725737E-2</v>
      </c>
      <c r="U863" s="65">
        <f t="shared" si="158"/>
        <v>0.33027959016566788</v>
      </c>
      <c r="V863" s="65"/>
      <c r="W863" s="65"/>
    </row>
    <row r="864" spans="1:23" x14ac:dyDescent="0.25">
      <c r="A864">
        <v>863</v>
      </c>
      <c r="B864" s="16">
        <v>6.3563340626725804E-4</v>
      </c>
      <c r="C864" s="16">
        <v>9.30286907471967E-9</v>
      </c>
      <c r="D864" s="16">
        <v>1.26121442916119E-3</v>
      </c>
      <c r="E864" s="16">
        <v>2.35383328361412E-5</v>
      </c>
      <c r="F864" s="16">
        <v>7.7329102172119897E-6</v>
      </c>
      <c r="G864" s="16">
        <v>1.19906418581741E-6</v>
      </c>
      <c r="H864" s="16">
        <v>6.9304471068262297E-4</v>
      </c>
      <c r="J864">
        <v>0.95411826183450399</v>
      </c>
      <c r="K864">
        <f t="shared" si="148"/>
        <v>8.8760372716454925E-9</v>
      </c>
      <c r="L864">
        <f t="shared" si="149"/>
        <v>1.2778700109123567E-3</v>
      </c>
      <c r="M864" s="16">
        <f t="shared" si="150"/>
        <v>-6.6031983778405829E-6</v>
      </c>
      <c r="N864" s="16">
        <f t="shared" si="151"/>
        <v>8.5227689354613612E-2</v>
      </c>
      <c r="O864" s="16">
        <f t="shared" si="152"/>
        <v>0.46211794487331509</v>
      </c>
      <c r="P864" s="16">
        <f t="shared" si="153"/>
        <v>9.5331167367185748E-2</v>
      </c>
      <c r="Q864" s="16">
        <f t="shared" si="154"/>
        <v>1.4198351770657833</v>
      </c>
      <c r="R864" s="16">
        <f t="shared" si="155"/>
        <v>4.6636330540029906E-2</v>
      </c>
      <c r="S864" s="16">
        <f t="shared" si="156"/>
        <v>0.16224878542102023</v>
      </c>
      <c r="T864" s="16">
        <f t="shared" si="157"/>
        <v>1.4199062332626755</v>
      </c>
      <c r="U864" s="65">
        <f t="shared" si="158"/>
        <v>3.6913033278846235</v>
      </c>
      <c r="V864" s="65"/>
      <c r="W864" s="65"/>
    </row>
    <row r="865" spans="1:23" x14ac:dyDescent="0.25">
      <c r="A865">
        <v>864</v>
      </c>
      <c r="B865">
        <v>4.57269604902567E-4</v>
      </c>
      <c r="C865" s="16">
        <v>4.6803109952829697E-9</v>
      </c>
      <c r="D865" s="16">
        <v>8.7450960757798097E-4</v>
      </c>
      <c r="E865" s="16">
        <v>8.2449100298496802E-6</v>
      </c>
      <c r="F865" s="16">
        <v>1.05702106113918E-5</v>
      </c>
      <c r="G865" s="16">
        <v>2.3734966827217998E-6</v>
      </c>
      <c r="H865" s="16">
        <v>2.42752551845091E-4</v>
      </c>
      <c r="J865">
        <v>0.95593231022560998</v>
      </c>
      <c r="K865">
        <f t="shared" si="148"/>
        <v>4.4740605022951734E-9</v>
      </c>
      <c r="L865">
        <f t="shared" si="149"/>
        <v>8.9801884517249101E-4</v>
      </c>
      <c r="M865" s="16">
        <f t="shared" si="150"/>
        <v>1.6520364632642959E-5</v>
      </c>
      <c r="N865" s="16">
        <f t="shared" si="151"/>
        <v>4.9829811274034966E-3</v>
      </c>
      <c r="O865" s="16">
        <f t="shared" si="152"/>
        <v>2.3990779758085157E-2</v>
      </c>
      <c r="P865" s="16">
        <f t="shared" si="153"/>
        <v>8.5608160267838414E-3</v>
      </c>
      <c r="Q865" s="16">
        <f t="shared" si="154"/>
        <v>5.3984887423086013E-2</v>
      </c>
      <c r="R865" s="16">
        <f t="shared" si="155"/>
        <v>5.1439792501950755E-3</v>
      </c>
      <c r="S865" s="16">
        <f t="shared" si="156"/>
        <v>3.3171241967030279E-2</v>
      </c>
      <c r="T865" s="16">
        <f t="shared" si="157"/>
        <v>5.398633492450932E-2</v>
      </c>
      <c r="U865" s="65">
        <f t="shared" si="158"/>
        <v>0.1838210204770932</v>
      </c>
      <c r="V865" s="65"/>
      <c r="W865" s="65"/>
    </row>
    <row r="866" spans="1:23" x14ac:dyDescent="0.25">
      <c r="A866">
        <v>865</v>
      </c>
      <c r="B866">
        <v>5.1182248410391602E-4</v>
      </c>
      <c r="C866" s="16">
        <v>5.1564079709859197E-9</v>
      </c>
      <c r="D866" s="16">
        <v>8.6039377053472304E-4</v>
      </c>
      <c r="E866" s="16">
        <v>8.9388869182971496E-6</v>
      </c>
      <c r="F866" s="16">
        <v>9.4353489677856006E-6</v>
      </c>
      <c r="G866" s="16">
        <v>2.1538864477511801E-6</v>
      </c>
      <c r="H866" s="16">
        <v>2.6318488241921899E-4</v>
      </c>
      <c r="J866">
        <v>0.95602679595400797</v>
      </c>
      <c r="K866">
        <f t="shared" si="148"/>
        <v>4.9296641911333764E-9</v>
      </c>
      <c r="L866">
        <f t="shared" si="149"/>
        <v>8.8141319851007453E-4</v>
      </c>
      <c r="M866" s="16">
        <f t="shared" si="150"/>
        <v>1.4223176969775758E-4</v>
      </c>
      <c r="N866" s="16">
        <f t="shared" si="151"/>
        <v>1.6232520162023346E-3</v>
      </c>
      <c r="O866" s="16">
        <f t="shared" si="152"/>
        <v>4.7502555618049646E-3</v>
      </c>
      <c r="P866" s="16">
        <f t="shared" si="153"/>
        <v>1.1485972364731978E-2</v>
      </c>
      <c r="Q866" s="16">
        <f t="shared" si="154"/>
        <v>2.8134299913299694E-2</v>
      </c>
      <c r="R866" s="16">
        <f t="shared" si="155"/>
        <v>1.8786094978155061E-3</v>
      </c>
      <c r="S866" s="16">
        <f t="shared" si="156"/>
        <v>5.292848094164697E-3</v>
      </c>
      <c r="T866" s="16">
        <f t="shared" si="157"/>
        <v>2.8135681590578551E-2</v>
      </c>
      <c r="U866" s="65">
        <f t="shared" si="158"/>
        <v>8.1300919038597735E-2</v>
      </c>
      <c r="V866" s="65"/>
      <c r="W866" s="65"/>
    </row>
    <row r="867" spans="1:23" x14ac:dyDescent="0.25">
      <c r="A867">
        <v>866</v>
      </c>
      <c r="B867">
        <v>5.5993384805018095E-4</v>
      </c>
      <c r="C867" s="16">
        <v>6.7674104665341498E-9</v>
      </c>
      <c r="D867" s="16">
        <v>1.03632863130518E-3</v>
      </c>
      <c r="E867" s="16">
        <v>1.4103454136586899E-5</v>
      </c>
      <c r="F867" s="16">
        <v>8.6928226109175405E-6</v>
      </c>
      <c r="G867" s="16">
        <v>1.64433343869217E-6</v>
      </c>
      <c r="H867" s="16">
        <v>4.15247017706549E-4</v>
      </c>
      <c r="J867">
        <v>0.95517444628706205</v>
      </c>
      <c r="K867">
        <f t="shared" si="148"/>
        <v>6.4640575451690247E-9</v>
      </c>
      <c r="L867">
        <f t="shared" si="149"/>
        <v>1.0553518425552408E-3</v>
      </c>
      <c r="M867" s="16">
        <f t="shared" si="150"/>
        <v>6.4515853545121085E-5</v>
      </c>
      <c r="N867" s="16">
        <f t="shared" si="151"/>
        <v>1.9065237750781071E-2</v>
      </c>
      <c r="O867" s="16">
        <f t="shared" si="152"/>
        <v>4.9271584242438361E-2</v>
      </c>
      <c r="P867" s="16">
        <f t="shared" si="153"/>
        <v>5.6843023994118643E-3</v>
      </c>
      <c r="Q867" s="16">
        <f t="shared" si="154"/>
        <v>9.8044888923934814E-2</v>
      </c>
      <c r="R867" s="16">
        <f t="shared" si="155"/>
        <v>1.4072657027729429E-2</v>
      </c>
      <c r="S867" s="16">
        <f t="shared" si="156"/>
        <v>3.2772946848254138E-2</v>
      </c>
      <c r="T867" s="16">
        <f t="shared" si="157"/>
        <v>9.8047513581066142E-2</v>
      </c>
      <c r="U867" s="65">
        <f t="shared" si="158"/>
        <v>0.31695913077361582</v>
      </c>
      <c r="V867" s="65"/>
      <c r="W867" s="65"/>
    </row>
    <row r="868" spans="1:23" x14ac:dyDescent="0.25">
      <c r="A868">
        <v>867</v>
      </c>
      <c r="B868">
        <v>4.6587870488360301E-4</v>
      </c>
      <c r="C868" s="16">
        <v>4.7362825123398101E-9</v>
      </c>
      <c r="D868" s="16">
        <v>8.6847422798826102E-4</v>
      </c>
      <c r="E868" s="16">
        <v>8.2865672585316496E-6</v>
      </c>
      <c r="F868" s="16">
        <v>1.03715976942163E-5</v>
      </c>
      <c r="G868" s="16">
        <v>2.3452648045712598E-6</v>
      </c>
      <c r="H868" s="16">
        <v>2.43978974854707E-4</v>
      </c>
      <c r="J868">
        <v>0.95596660617974005</v>
      </c>
      <c r="K868">
        <f t="shared" si="148"/>
        <v>4.527727919229941E-9</v>
      </c>
      <c r="L868">
        <f t="shared" si="149"/>
        <v>8.9155795189875249E-4</v>
      </c>
      <c r="M868" s="16">
        <f t="shared" si="150"/>
        <v>4.0199457868453485E-5</v>
      </c>
      <c r="N868" s="16">
        <f t="shared" si="151"/>
        <v>2.8187671795802212E-3</v>
      </c>
      <c r="O868" s="16">
        <f t="shared" si="152"/>
        <v>2.0962104161303986E-2</v>
      </c>
      <c r="P868" s="16">
        <f t="shared" si="153"/>
        <v>9.7589837050001006E-3</v>
      </c>
      <c r="Q868" s="16">
        <f t="shared" si="154"/>
        <v>5.2197594442154972E-2</v>
      </c>
      <c r="R868" s="16">
        <f t="shared" si="155"/>
        <v>2.6609119249025545E-3</v>
      </c>
      <c r="S868" s="16">
        <f t="shared" si="156"/>
        <v>2.8247100320940161E-2</v>
      </c>
      <c r="T868" s="16">
        <f t="shared" si="157"/>
        <v>5.2199139098077794E-2</v>
      </c>
      <c r="U868" s="65">
        <f t="shared" si="158"/>
        <v>0.16884460083195979</v>
      </c>
      <c r="V868" s="65"/>
      <c r="W868" s="65"/>
    </row>
    <row r="869" spans="1:23" x14ac:dyDescent="0.25">
      <c r="A869">
        <v>868</v>
      </c>
      <c r="B869">
        <v>5.3859659295143201E-4</v>
      </c>
      <c r="C869" s="16">
        <v>6.7059921480430997E-9</v>
      </c>
      <c r="D869" s="16">
        <v>1.0684274324788501E-3</v>
      </c>
      <c r="E869" s="16">
        <v>1.4403031542221499E-5</v>
      </c>
      <c r="F869" s="16">
        <v>9.0508469210091108E-6</v>
      </c>
      <c r="G869" s="16">
        <v>1.66001008305156E-6</v>
      </c>
      <c r="H869" s="16">
        <v>4.2406812590313101E-4</v>
      </c>
      <c r="J869">
        <v>0.955011429671903</v>
      </c>
      <c r="K869">
        <f t="shared" si="148"/>
        <v>6.4042991486711964E-9</v>
      </c>
      <c r="L869">
        <f t="shared" si="149"/>
        <v>1.0881824304117718E-3</v>
      </c>
      <c r="M869" s="16">
        <f t="shared" si="150"/>
        <v>-1.0989244508907778E-5</v>
      </c>
      <c r="N869" s="16">
        <f t="shared" si="151"/>
        <v>8.9697041884850264E-3</v>
      </c>
      <c r="O869" s="16">
        <f t="shared" si="152"/>
        <v>4.4471177420294092E-2</v>
      </c>
      <c r="P869" s="16">
        <f t="shared" si="153"/>
        <v>1.1816367800837663E-2</v>
      </c>
      <c r="Q869" s="16">
        <f t="shared" si="154"/>
        <v>0.116290387964994</v>
      </c>
      <c r="R869" s="16">
        <f t="shared" si="155"/>
        <v>6.7778795644522017E-3</v>
      </c>
      <c r="S869" s="16">
        <f t="shared" si="156"/>
        <v>3.0006963829740753E-2</v>
      </c>
      <c r="T869" s="16">
        <f t="shared" si="157"/>
        <v>0.11629475545040061</v>
      </c>
      <c r="U869" s="65">
        <f t="shared" si="158"/>
        <v>0.33462723621920432</v>
      </c>
      <c r="V869" s="65"/>
      <c r="W869" s="65"/>
    </row>
    <row r="870" spans="1:23" x14ac:dyDescent="0.25">
      <c r="A870">
        <v>869</v>
      </c>
      <c r="B870">
        <v>5.1452091993551803E-4</v>
      </c>
      <c r="C870" s="16">
        <v>5.8200297242033896E-9</v>
      </c>
      <c r="D870" s="16">
        <v>9.6846960480312795E-4</v>
      </c>
      <c r="E870" s="16">
        <v>1.13429624577871E-5</v>
      </c>
      <c r="F870" s="16">
        <v>9.4324146968248403E-6</v>
      </c>
      <c r="G870" s="16">
        <v>1.91061883373229E-6</v>
      </c>
      <c r="H870" s="16">
        <v>3.3396903458192802E-4</v>
      </c>
      <c r="J870">
        <v>0.95549105258775502</v>
      </c>
      <c r="K870">
        <f t="shared" si="148"/>
        <v>5.5609863272711182E-9</v>
      </c>
      <c r="L870">
        <f t="shared" si="149"/>
        <v>9.892392330007856E-4</v>
      </c>
      <c r="M870" s="16">
        <f t="shared" si="150"/>
        <v>3.9802606870250365E-5</v>
      </c>
      <c r="N870" s="16">
        <f t="shared" si="151"/>
        <v>2.0952799042485135E-3</v>
      </c>
      <c r="O870" s="16">
        <f t="shared" si="152"/>
        <v>2.5914404097478936E-3</v>
      </c>
      <c r="P870" s="16">
        <f t="shared" si="153"/>
        <v>2.4773085946607241E-5</v>
      </c>
      <c r="Q870" s="16">
        <f t="shared" si="154"/>
        <v>3.1474217426222979E-3</v>
      </c>
      <c r="R870" s="16">
        <f t="shared" si="155"/>
        <v>1.9044877382648987E-3</v>
      </c>
      <c r="S870" s="16">
        <f t="shared" si="156"/>
        <v>2.3433797957900953E-3</v>
      </c>
      <c r="T870" s="16">
        <f t="shared" si="157"/>
        <v>3.1474384226663856E-3</v>
      </c>
      <c r="U870" s="65">
        <f t="shared" si="158"/>
        <v>1.525422109928669E-2</v>
      </c>
      <c r="V870" s="65"/>
      <c r="W870" s="65"/>
    </row>
    <row r="871" spans="1:23" x14ac:dyDescent="0.25">
      <c r="A871">
        <v>870</v>
      </c>
      <c r="B871">
        <v>4.4636944757398602E-4</v>
      </c>
      <c r="C871" s="16">
        <v>4.7552852637649903E-9</v>
      </c>
      <c r="D871" s="16">
        <v>9.1101744488741203E-4</v>
      </c>
      <c r="E871" s="16">
        <v>8.7230216175924099E-6</v>
      </c>
      <c r="F871" s="16">
        <v>1.08470632917655E-5</v>
      </c>
      <c r="G871" s="16">
        <v>2.3370696178836199E-6</v>
      </c>
      <c r="H871" s="16">
        <v>2.5682991154082397E-4</v>
      </c>
      <c r="J871">
        <v>0.95574508473955699</v>
      </c>
      <c r="K871">
        <f t="shared" si="148"/>
        <v>4.5448405173778371E-9</v>
      </c>
      <c r="L871">
        <f t="shared" si="149"/>
        <v>9.3504388580356297E-4</v>
      </c>
      <c r="M871" s="16">
        <f t="shared" si="150"/>
        <v>-4.2304990655590852E-5</v>
      </c>
      <c r="N871" s="16">
        <f t="shared" si="151"/>
        <v>8.6016397097594555E-3</v>
      </c>
      <c r="O871" s="16">
        <f t="shared" si="152"/>
        <v>1.9980298187592435E-2</v>
      </c>
      <c r="P871" s="16">
        <f t="shared" si="153"/>
        <v>2.9855987556909919E-3</v>
      </c>
      <c r="Q871" s="16">
        <f t="shared" si="154"/>
        <v>3.5280580085583893E-2</v>
      </c>
      <c r="R871" s="16">
        <f t="shared" si="155"/>
        <v>9.958411222472938E-3</v>
      </c>
      <c r="S871" s="16">
        <f t="shared" si="156"/>
        <v>2.6891765888174275E-2</v>
      </c>
      <c r="T871" s="16">
        <f t="shared" si="157"/>
        <v>3.5281276915396162E-2</v>
      </c>
      <c r="U871" s="65">
        <f t="shared" si="158"/>
        <v>0.13897957076467016</v>
      </c>
      <c r="V871" s="65"/>
      <c r="W871" s="65"/>
    </row>
    <row r="872" spans="1:23" x14ac:dyDescent="0.25">
      <c r="A872">
        <v>871</v>
      </c>
      <c r="B872">
        <v>5.2025657706525601E-4</v>
      </c>
      <c r="C872" s="16">
        <v>6.2794404087310296E-9</v>
      </c>
      <c r="D872" s="16">
        <v>1.03497366458027E-3</v>
      </c>
      <c r="E872" s="16">
        <v>1.3069197150247201E-5</v>
      </c>
      <c r="F872" s="16">
        <v>9.3563810440513397E-6</v>
      </c>
      <c r="G872" s="16">
        <v>1.7721412936233899E-6</v>
      </c>
      <c r="H872" s="16">
        <v>3.8479548722405603E-4</v>
      </c>
      <c r="J872">
        <v>0.95516749348818597</v>
      </c>
      <c r="K872">
        <f t="shared" si="148"/>
        <v>5.9979173557160475E-9</v>
      </c>
      <c r="L872">
        <f t="shared" si="149"/>
        <v>1.0554522885215874E-3</v>
      </c>
      <c r="M872" s="16">
        <f t="shared" si="150"/>
        <v>-1.493913439107537E-5</v>
      </c>
      <c r="N872" s="16">
        <f t="shared" si="151"/>
        <v>3.2984423435320834E-3</v>
      </c>
      <c r="O872" s="16">
        <f t="shared" si="152"/>
        <v>1.7918679291029437E-2</v>
      </c>
      <c r="P872" s="16">
        <f t="shared" si="153"/>
        <v>5.4742639374840262E-3</v>
      </c>
      <c r="Q872" s="16">
        <f t="shared" si="154"/>
        <v>4.7013213718254371E-2</v>
      </c>
      <c r="R872" s="16">
        <f t="shared" si="155"/>
        <v>2.636775847801255E-3</v>
      </c>
      <c r="S872" s="16">
        <f t="shared" si="156"/>
        <v>1.377754182227291E-2</v>
      </c>
      <c r="T872" s="16">
        <f t="shared" si="157"/>
        <v>4.7014933467631727E-2</v>
      </c>
      <c r="U872" s="65">
        <f t="shared" si="158"/>
        <v>0.1371338504280058</v>
      </c>
      <c r="V872" s="65"/>
      <c r="W872" s="65"/>
    </row>
    <row r="873" spans="1:23" x14ac:dyDescent="0.25">
      <c r="A873">
        <v>872</v>
      </c>
      <c r="B873">
        <v>5.12132399875491E-4</v>
      </c>
      <c r="C873" s="16">
        <v>6.08664388978066E-9</v>
      </c>
      <c r="D873" s="16">
        <v>1.0187455851896701E-3</v>
      </c>
      <c r="E873" s="16">
        <v>1.2471446110199599E-5</v>
      </c>
      <c r="F873" s="16">
        <v>9.4981139084074608E-6</v>
      </c>
      <c r="G873" s="16">
        <v>1.8279574317541299E-6</v>
      </c>
      <c r="H873" s="16">
        <v>3.6719567332213401E-4</v>
      </c>
      <c r="J873">
        <v>0.95524361134363001</v>
      </c>
      <c r="K873">
        <f t="shared" si="148"/>
        <v>5.8142276902367167E-9</v>
      </c>
      <c r="L873">
        <f t="shared" si="149"/>
        <v>1.0395636837943493E-3</v>
      </c>
      <c r="M873" s="16">
        <f t="shared" si="150"/>
        <v>-1.529888404336728E-5</v>
      </c>
      <c r="N873" s="16">
        <f t="shared" si="151"/>
        <v>1.6744064575759669E-3</v>
      </c>
      <c r="O873" s="16">
        <f t="shared" si="152"/>
        <v>9.8104969603856011E-3</v>
      </c>
      <c r="P873" s="16">
        <f t="shared" si="153"/>
        <v>3.2659455807858232E-3</v>
      </c>
      <c r="Q873" s="16">
        <f t="shared" si="154"/>
        <v>2.5976054652888898E-2</v>
      </c>
      <c r="R873" s="16">
        <f t="shared" si="155"/>
        <v>1.3674571564977376E-3</v>
      </c>
      <c r="S873" s="16">
        <f t="shared" si="156"/>
        <v>8.0242750334971764E-3</v>
      </c>
      <c r="T873" s="16">
        <f t="shared" si="157"/>
        <v>2.5976998796915809E-2</v>
      </c>
      <c r="U873" s="65">
        <f t="shared" si="158"/>
        <v>7.6095634638547016E-2</v>
      </c>
      <c r="V873" s="65"/>
      <c r="W873" s="65"/>
    </row>
    <row r="874" spans="1:23" x14ac:dyDescent="0.25">
      <c r="A874">
        <v>873</v>
      </c>
      <c r="B874">
        <v>5.12026748232961E-4</v>
      </c>
      <c r="C874" s="16">
        <v>5.95701323824938E-9</v>
      </c>
      <c r="D874" s="16">
        <v>9.9674910158539299E-4</v>
      </c>
      <c r="E874" s="16">
        <v>1.1945184989658899E-5</v>
      </c>
      <c r="F874" s="16">
        <v>9.4906259943802105E-6</v>
      </c>
      <c r="G874" s="16">
        <v>1.8672780572326101E-6</v>
      </c>
      <c r="H874" s="16">
        <v>3.5170064916355102E-4</v>
      </c>
      <c r="J874">
        <v>0.95535118665841301</v>
      </c>
      <c r="K874">
        <f t="shared" si="148"/>
        <v>5.6910396661014211E-9</v>
      </c>
      <c r="L874">
        <f t="shared" si="149"/>
        <v>1.0175916746181478E-3</v>
      </c>
      <c r="M874" s="16">
        <f t="shared" si="150"/>
        <v>6.4618218477741405E-6</v>
      </c>
      <c r="N874" s="16">
        <f t="shared" si="151"/>
        <v>1.6568785312413466E-3</v>
      </c>
      <c r="O874" s="16">
        <f t="shared" si="152"/>
        <v>5.7215480621416485E-3</v>
      </c>
      <c r="P874" s="16">
        <f t="shared" si="153"/>
        <v>1.1780535042918785E-3</v>
      </c>
      <c r="Q874" s="16">
        <f t="shared" si="154"/>
        <v>1.258269934347871E-2</v>
      </c>
      <c r="R874" s="16">
        <f t="shared" si="155"/>
        <v>1.4241830664174586E-3</v>
      </c>
      <c r="S874" s="16">
        <f t="shared" si="156"/>
        <v>4.8992327441936328E-3</v>
      </c>
      <c r="T874" s="16">
        <f t="shared" si="157"/>
        <v>1.2583069765873811E-2</v>
      </c>
      <c r="U874" s="65">
        <f t="shared" si="158"/>
        <v>4.0045665017638482E-2</v>
      </c>
      <c r="V874" s="65"/>
      <c r="W874" s="65"/>
    </row>
    <row r="875" spans="1:23" x14ac:dyDescent="0.25">
      <c r="A875">
        <v>874</v>
      </c>
      <c r="B875">
        <v>5.5836354769796097E-4</v>
      </c>
      <c r="C875" s="16">
        <v>7.2451511350071098E-9</v>
      </c>
      <c r="D875" s="16">
        <v>1.11460197945594E-3</v>
      </c>
      <c r="E875" s="16">
        <v>1.6225607129127999E-5</v>
      </c>
      <c r="F875" s="16">
        <v>8.7479585272640896E-6</v>
      </c>
      <c r="G875" s="16">
        <v>1.5372367735546799E-6</v>
      </c>
      <c r="H875" s="16">
        <v>4.7773118808402899E-4</v>
      </c>
      <c r="J875">
        <v>0.95479490338120299</v>
      </c>
      <c r="K875">
        <f t="shared" si="148"/>
        <v>6.9176333779313267E-9</v>
      </c>
      <c r="L875">
        <f t="shared" si="149"/>
        <v>1.1336278881328879E-3</v>
      </c>
      <c r="M875" s="16">
        <f t="shared" si="150"/>
        <v>-1.6900792736965824E-5</v>
      </c>
      <c r="N875" s="16">
        <f t="shared" si="151"/>
        <v>1.8194033243520456E-2</v>
      </c>
      <c r="O875" s="16">
        <f t="shared" si="152"/>
        <v>9.5009620801444525E-2</v>
      </c>
      <c r="P875" s="16">
        <f t="shared" si="153"/>
        <v>2.4529282808338417E-2</v>
      </c>
      <c r="Q875" s="16">
        <f t="shared" si="154"/>
        <v>0.26082177704929455</v>
      </c>
      <c r="R875" s="16">
        <f t="shared" si="155"/>
        <v>1.2777580089760841E-2</v>
      </c>
      <c r="S875" s="16">
        <f t="shared" si="156"/>
        <v>5.4930671177406729E-2</v>
      </c>
      <c r="T875" s="16">
        <f t="shared" si="157"/>
        <v>0.26083241162281645</v>
      </c>
      <c r="U875" s="65">
        <f t="shared" si="158"/>
        <v>0.72709537679258196</v>
      </c>
      <c r="V875" s="65"/>
      <c r="W875" s="65"/>
    </row>
    <row r="876" spans="1:23" x14ac:dyDescent="0.25">
      <c r="A876">
        <v>875</v>
      </c>
      <c r="B876">
        <v>4.7479687368418998E-4</v>
      </c>
      <c r="C876" s="16">
        <v>5.0096737411350997E-9</v>
      </c>
      <c r="D876" s="16">
        <v>9.0204294614509904E-4</v>
      </c>
      <c r="E876" s="16">
        <v>9.1003322233182197E-6</v>
      </c>
      <c r="F876" s="16">
        <v>1.0192137189335501E-5</v>
      </c>
      <c r="G876" s="16">
        <v>2.2181007464359E-6</v>
      </c>
      <c r="H876" s="16">
        <v>2.6793883245026899E-4</v>
      </c>
      <c r="J876">
        <v>0.95580331583942502</v>
      </c>
      <c r="K876">
        <f t="shared" si="148"/>
        <v>4.7882627730506259E-9</v>
      </c>
      <c r="L876">
        <f t="shared" si="149"/>
        <v>9.2464031159646479E-4</v>
      </c>
      <c r="M876" s="16">
        <f t="shared" si="150"/>
        <v>2.4953435771915168E-5</v>
      </c>
      <c r="N876" s="16">
        <f t="shared" si="151"/>
        <v>1.2226004487974936E-3</v>
      </c>
      <c r="O876" s="16">
        <f t="shared" si="152"/>
        <v>9.1044954458189917E-3</v>
      </c>
      <c r="P876" s="16">
        <f t="shared" si="153"/>
        <v>4.0900420183202831E-3</v>
      </c>
      <c r="Q876" s="16">
        <f t="shared" si="154"/>
        <v>2.331766843916673E-2</v>
      </c>
      <c r="R876" s="16">
        <f t="shared" si="155"/>
        <v>1.1147848094318774E-3</v>
      </c>
      <c r="S876" s="16">
        <f t="shared" si="156"/>
        <v>1.096924367571445E-2</v>
      </c>
      <c r="T876" s="16">
        <f t="shared" si="157"/>
        <v>2.3318402518955159E-2</v>
      </c>
      <c r="U876" s="65">
        <f t="shared" si="158"/>
        <v>7.3137237356204976E-2</v>
      </c>
      <c r="V876" s="65"/>
      <c r="W876" s="65"/>
    </row>
    <row r="877" spans="1:23" x14ac:dyDescent="0.25">
      <c r="A877">
        <v>876</v>
      </c>
      <c r="B877">
        <v>5.1130612768864698E-4</v>
      </c>
      <c r="C877" s="16">
        <v>6.24991112707778E-9</v>
      </c>
      <c r="D877" s="16">
        <v>1.04848018531026E-3</v>
      </c>
      <c r="E877" s="16">
        <v>1.3175439420806399E-5</v>
      </c>
      <c r="F877" s="16">
        <v>9.5262524239371992E-6</v>
      </c>
      <c r="G877" s="16">
        <v>1.7807944962016399E-6</v>
      </c>
      <c r="H877" s="16">
        <v>3.8792383112676499E-4</v>
      </c>
      <c r="J877">
        <v>0.95509842375731702</v>
      </c>
      <c r="K877">
        <f t="shared" si="148"/>
        <v>5.9692802660953047E-9</v>
      </c>
      <c r="L877">
        <f t="shared" si="149"/>
        <v>1.0693072347432091E-3</v>
      </c>
      <c r="M877" s="16">
        <f t="shared" si="150"/>
        <v>-4.6694979365915077E-5</v>
      </c>
      <c r="N877" s="16">
        <f t="shared" si="151"/>
        <v>1.5397852069301522E-3</v>
      </c>
      <c r="O877" s="16">
        <f t="shared" si="152"/>
        <v>1.6519614615702689E-2</v>
      </c>
      <c r="P877" s="16">
        <f t="shared" si="153"/>
        <v>7.7446924958107562E-3</v>
      </c>
      <c r="Q877" s="16">
        <f t="shared" si="154"/>
        <v>5.1400660414413969E-2</v>
      </c>
      <c r="R877" s="16">
        <f t="shared" si="155"/>
        <v>1.1645947829715428E-3</v>
      </c>
      <c r="S877" s="16">
        <f t="shared" si="156"/>
        <v>1.2784375111990789E-2</v>
      </c>
      <c r="T877" s="16">
        <f t="shared" si="157"/>
        <v>5.1402845941588504E-2</v>
      </c>
      <c r="U877" s="65">
        <f t="shared" si="158"/>
        <v>0.1425565685694084</v>
      </c>
      <c r="V877" s="65"/>
      <c r="W877" s="65"/>
    </row>
    <row r="878" spans="1:23" x14ac:dyDescent="0.25">
      <c r="A878">
        <v>877</v>
      </c>
      <c r="B878">
        <v>5.6244404316344401E-4</v>
      </c>
      <c r="C878" s="16">
        <v>7.1178711792405202E-9</v>
      </c>
      <c r="D878" s="16">
        <v>1.0863716826889601E-3</v>
      </c>
      <c r="E878" s="16">
        <v>1.5541643254578302E-5</v>
      </c>
      <c r="F878" s="16">
        <v>8.6734425342557796E-6</v>
      </c>
      <c r="G878" s="16">
        <v>1.5642348166823201E-6</v>
      </c>
      <c r="H878" s="16">
        <v>4.5759259723544002E-4</v>
      </c>
      <c r="J878">
        <v>0.95493235148101796</v>
      </c>
      <c r="K878">
        <f t="shared" si="148"/>
        <v>6.7970854627311165E-9</v>
      </c>
      <c r="L878">
        <f t="shared" si="149"/>
        <v>1.1052756847029748E-3</v>
      </c>
      <c r="M878" s="16">
        <f t="shared" si="150"/>
        <v>1.9612401623913229E-5</v>
      </c>
      <c r="N878" s="16">
        <f t="shared" si="151"/>
        <v>2.050021158542021E-2</v>
      </c>
      <c r="O878" s="16">
        <f t="shared" si="152"/>
        <v>8.1369689124517336E-2</v>
      </c>
      <c r="P878" s="16">
        <f t="shared" si="153"/>
        <v>1.6211349662148173E-2</v>
      </c>
      <c r="Q878" s="16">
        <f t="shared" si="154"/>
        <v>0.19983202218662507</v>
      </c>
      <c r="R878" s="16">
        <f t="shared" si="155"/>
        <v>1.4542717654358647E-2</v>
      </c>
      <c r="S878" s="16">
        <f t="shared" si="156"/>
        <v>4.8808494512359878E-2</v>
      </c>
      <c r="T878" s="16">
        <f t="shared" si="157"/>
        <v>0.19983919778534331</v>
      </c>
      <c r="U878" s="65">
        <f t="shared" si="158"/>
        <v>0.5811036825107726</v>
      </c>
      <c r="V878" s="65"/>
      <c r="W878" s="65"/>
    </row>
    <row r="879" spans="1:23" x14ac:dyDescent="0.25">
      <c r="A879">
        <v>878</v>
      </c>
      <c r="B879">
        <v>4.4938275704703402E-4</v>
      </c>
      <c r="C879" s="16">
        <v>4.4728504477622002E-9</v>
      </c>
      <c r="D879" s="16">
        <v>8.4993798354328495E-4</v>
      </c>
      <c r="E879" s="16">
        <v>7.6601009449370994E-6</v>
      </c>
      <c r="F879" s="16">
        <v>1.07439159118163E-5</v>
      </c>
      <c r="G879" s="16">
        <v>2.4829128843739902E-6</v>
      </c>
      <c r="H879" s="16">
        <v>2.25533930494759E-4</v>
      </c>
      <c r="J879">
        <v>0.95605133645324103</v>
      </c>
      <c r="K879">
        <f t="shared" si="148"/>
        <v>4.2762746483385287E-9</v>
      </c>
      <c r="L879">
        <f t="shared" si="149"/>
        <v>8.739042554008437E-4</v>
      </c>
      <c r="M879" s="16">
        <f t="shared" si="150"/>
        <v>2.4861258693224267E-5</v>
      </c>
      <c r="N879" s="16">
        <f t="shared" si="151"/>
        <v>7.5030958627145357E-3</v>
      </c>
      <c r="O879" s="16">
        <f t="shared" si="152"/>
        <v>3.6998573672513135E-2</v>
      </c>
      <c r="P879" s="16">
        <f t="shared" si="153"/>
        <v>1.3929324559619049E-2</v>
      </c>
      <c r="Q879" s="16">
        <f t="shared" si="154"/>
        <v>8.2251901772420602E-2</v>
      </c>
      <c r="R879" s="16">
        <f t="shared" si="155"/>
        <v>7.9805009604212961E-3</v>
      </c>
      <c r="S879" s="16">
        <f t="shared" si="156"/>
        <v>5.5991355859510171E-2</v>
      </c>
      <c r="T879" s="16">
        <f t="shared" si="157"/>
        <v>8.2254020711424847E-2</v>
      </c>
      <c r="U879" s="65">
        <f t="shared" si="158"/>
        <v>0.28690877339862364</v>
      </c>
      <c r="V879" s="65"/>
      <c r="W879" s="65"/>
    </row>
    <row r="880" spans="1:23" x14ac:dyDescent="0.25">
      <c r="A880">
        <v>879</v>
      </c>
      <c r="B880" s="16">
        <v>5.1364643820866996E-4</v>
      </c>
      <c r="C880" s="16">
        <v>6.44574900979861E-9</v>
      </c>
      <c r="D880" s="16">
        <v>1.0771076690430201E-3</v>
      </c>
      <c r="E880" s="16">
        <v>1.3954954778723499E-5</v>
      </c>
      <c r="F880" s="16">
        <v>9.4949669024006095E-6</v>
      </c>
      <c r="G880" s="16">
        <v>1.7272326267063401E-6</v>
      </c>
      <c r="H880" s="16">
        <v>4.1087561618465598E-4</v>
      </c>
      <c r="J880">
        <v>0.95496047119956395</v>
      </c>
      <c r="K880">
        <f t="shared" si="148"/>
        <v>6.1554355116314037E-9</v>
      </c>
      <c r="L880">
        <f t="shared" si="149"/>
        <v>1.0978183897255177E-3</v>
      </c>
      <c r="M880" s="16">
        <f t="shared" si="150"/>
        <v>-7.0525513308177884E-5</v>
      </c>
      <c r="N880" s="16">
        <f t="shared" si="151"/>
        <v>1.9357206652858968E-3</v>
      </c>
      <c r="O880" s="16">
        <f t="shared" si="152"/>
        <v>2.6860109641592009E-2</v>
      </c>
      <c r="P880" s="16">
        <f t="shared" si="153"/>
        <v>1.3855777457387771E-2</v>
      </c>
      <c r="Q880" s="16">
        <f t="shared" si="154"/>
        <v>8.9577479632199503E-2</v>
      </c>
      <c r="R880" s="16">
        <f t="shared" si="155"/>
        <v>1.3911573772507064E-3</v>
      </c>
      <c r="S880" s="16">
        <f t="shared" si="156"/>
        <v>1.9528586593013368E-2</v>
      </c>
      <c r="T880" s="16">
        <f t="shared" si="157"/>
        <v>8.9581579927974289E-2</v>
      </c>
      <c r="U880" s="65">
        <f t="shared" si="158"/>
        <v>0.24273041129470357</v>
      </c>
      <c r="V880" s="65"/>
      <c r="W880" s="65"/>
    </row>
    <row r="881" spans="1:23" x14ac:dyDescent="0.25">
      <c r="A881">
        <v>880</v>
      </c>
      <c r="B881" s="16">
        <v>3.86330042210626E-4</v>
      </c>
      <c r="C881" s="16">
        <v>3.35111330227164E-9</v>
      </c>
      <c r="D881" s="16">
        <v>7.3889432130565204E-4</v>
      </c>
      <c r="E881" s="16">
        <v>4.9951131995793502E-6</v>
      </c>
      <c r="F881" s="16">
        <v>1.2437247526126599E-5</v>
      </c>
      <c r="G881" s="16">
        <v>3.3100943792790998E-6</v>
      </c>
      <c r="H881" s="16">
        <v>1.4706882069113599E-4</v>
      </c>
      <c r="J881">
        <v>0.95657502690812601</v>
      </c>
      <c r="K881">
        <f t="shared" si="148"/>
        <v>3.2055912972926729E-9</v>
      </c>
      <c r="L881">
        <f t="shared" si="149"/>
        <v>7.6707555962388205E-4</v>
      </c>
      <c r="M881" s="16">
        <f t="shared" si="150"/>
        <v>5.5845247973699803E-6</v>
      </c>
      <c r="N881" s="16">
        <f t="shared" si="151"/>
        <v>4.6128874922368009E-2</v>
      </c>
      <c r="O881" s="16">
        <f t="shared" si="152"/>
        <v>0.15594523185045214</v>
      </c>
      <c r="P881" s="16">
        <f t="shared" si="153"/>
        <v>5.4406565060946432E-2</v>
      </c>
      <c r="Q881" s="16">
        <f t="shared" si="154"/>
        <v>0.28614284930391481</v>
      </c>
      <c r="R881" s="16">
        <f t="shared" si="155"/>
        <v>6.8132382850329104E-2</v>
      </c>
      <c r="S881" s="16">
        <f t="shared" si="156"/>
        <v>0.42068981635700642</v>
      </c>
      <c r="T881" s="16">
        <f t="shared" si="157"/>
        <v>0.28614785599144082</v>
      </c>
      <c r="U881" s="65">
        <f t="shared" si="158"/>
        <v>1.3175935763364575</v>
      </c>
      <c r="V881" s="65"/>
      <c r="W881" s="65"/>
    </row>
    <row r="882" spans="1:23" x14ac:dyDescent="0.25">
      <c r="A882">
        <v>881</v>
      </c>
      <c r="B882">
        <v>4.8590527214587199E-4</v>
      </c>
      <c r="C882" s="16">
        <v>5.1508400606054501E-9</v>
      </c>
      <c r="D882" s="16">
        <v>9.0632841608646398E-4</v>
      </c>
      <c r="E882" s="16">
        <v>9.4008735664615501E-6</v>
      </c>
      <c r="F882" s="16">
        <v>9.9606414796806107E-6</v>
      </c>
      <c r="G882" s="16">
        <v>2.1573909648845998E-6</v>
      </c>
      <c r="H882" s="16">
        <v>2.7678764003506598E-4</v>
      </c>
      <c r="J882">
        <v>0.95578690470037897</v>
      </c>
      <c r="K882">
        <f t="shared" si="148"/>
        <v>4.9231054781327958E-9</v>
      </c>
      <c r="L882">
        <f t="shared" si="149"/>
        <v>9.2840193917064927E-4</v>
      </c>
      <c r="M882" s="16">
        <f t="shared" si="150"/>
        <v>4.3408605121094754E-5</v>
      </c>
      <c r="N882" s="16">
        <f t="shared" si="151"/>
        <v>1.5345407667345914E-4</v>
      </c>
      <c r="O882" s="16">
        <f t="shared" si="152"/>
        <v>4.8898523886757002E-3</v>
      </c>
      <c r="P882" s="16">
        <f t="shared" si="153"/>
        <v>3.5410140606482949E-3</v>
      </c>
      <c r="Q882" s="16">
        <f t="shared" si="154"/>
        <v>1.5554811556497914E-2</v>
      </c>
      <c r="R882" s="16">
        <f t="shared" si="155"/>
        <v>9.8344323050672387E-5</v>
      </c>
      <c r="S882" s="16">
        <f t="shared" si="156"/>
        <v>5.5498628935755539E-3</v>
      </c>
      <c r="T882" s="16">
        <f t="shared" si="157"/>
        <v>1.5555396922137119E-2</v>
      </c>
      <c r="U882" s="65">
        <f t="shared" si="158"/>
        <v>4.5342736221258714E-2</v>
      </c>
      <c r="V882" s="65"/>
      <c r="W882" s="65"/>
    </row>
    <row r="883" spans="1:23" x14ac:dyDescent="0.25">
      <c r="A883">
        <v>882</v>
      </c>
      <c r="B883">
        <v>5.2745414676116302E-4</v>
      </c>
      <c r="C883" s="16">
        <v>6.2647196439930203E-9</v>
      </c>
      <c r="D883" s="16">
        <v>1.0180485105230901E-3</v>
      </c>
      <c r="E883" s="16">
        <v>1.2827799625632501E-5</v>
      </c>
      <c r="F883" s="16">
        <v>9.2214347274476304E-6</v>
      </c>
      <c r="G883" s="16">
        <v>1.7759607467513201E-6</v>
      </c>
      <c r="H883" s="16">
        <v>3.7768772494681198E-4</v>
      </c>
      <c r="J883">
        <v>0.95525267615885001</v>
      </c>
      <c r="K883">
        <f t="shared" si="148"/>
        <v>5.9843902053092508E-9</v>
      </c>
      <c r="L883">
        <f t="shared" si="149"/>
        <v>1.0382610760050926E-3</v>
      </c>
      <c r="M883" s="16">
        <f t="shared" si="150"/>
        <v>1.6647217517233465E-5</v>
      </c>
      <c r="N883" s="16">
        <f t="shared" si="151"/>
        <v>5.1928271967830149E-3</v>
      </c>
      <c r="O883" s="16">
        <f t="shared" si="152"/>
        <v>1.7214118211877145E-2</v>
      </c>
      <c r="P883" s="16">
        <f t="shared" si="153"/>
        <v>3.1837919524989808E-3</v>
      </c>
      <c r="Q883" s="16">
        <f t="shared" si="154"/>
        <v>3.7771791639386681E-2</v>
      </c>
      <c r="R883" s="16">
        <f t="shared" si="155"/>
        <v>4.2291419639596886E-3</v>
      </c>
      <c r="S883" s="16">
        <f t="shared" si="156"/>
        <v>1.3334586412910909E-2</v>
      </c>
      <c r="T883" s="16">
        <f t="shared" si="157"/>
        <v>3.7772922007496927E-2</v>
      </c>
      <c r="U883" s="65">
        <f t="shared" si="158"/>
        <v>0.11869917938491334</v>
      </c>
      <c r="V883" s="65"/>
      <c r="W883" s="65"/>
    </row>
    <row r="884" spans="1:23" x14ac:dyDescent="0.25">
      <c r="A884">
        <v>883</v>
      </c>
      <c r="B884">
        <v>5.0850883477207803E-4</v>
      </c>
      <c r="C884" s="16">
        <v>6.01076706452665E-9</v>
      </c>
      <c r="D884" s="16">
        <v>1.01308941041491E-3</v>
      </c>
      <c r="E884" s="16">
        <v>1.22483207184821E-5</v>
      </c>
      <c r="F884" s="16">
        <v>9.5634739724891997E-6</v>
      </c>
      <c r="G884" s="16">
        <v>1.85092193535436E-6</v>
      </c>
      <c r="H884" s="16">
        <v>3.60626120911536E-4</v>
      </c>
      <c r="J884">
        <v>0.95526985790831898</v>
      </c>
      <c r="K884">
        <f t="shared" si="148"/>
        <v>5.7419045996503768E-9</v>
      </c>
      <c r="L884">
        <f t="shared" si="149"/>
        <v>1.034061269528178E-3</v>
      </c>
      <c r="M884" s="16">
        <f t="shared" si="150"/>
        <v>-1.7043599984022022E-5</v>
      </c>
      <c r="N884" s="16">
        <f t="shared" si="151"/>
        <v>1.1259073035716654E-3</v>
      </c>
      <c r="O884" s="16">
        <f t="shared" si="152"/>
        <v>7.2841258719676194E-3</v>
      </c>
      <c r="P884" s="16">
        <f t="shared" si="153"/>
        <v>2.6295420862409518E-3</v>
      </c>
      <c r="Q884" s="16">
        <f t="shared" si="154"/>
        <v>1.9711175697410759E-2</v>
      </c>
      <c r="R884" s="16">
        <f t="shared" si="155"/>
        <v>9.2125842613704654E-4</v>
      </c>
      <c r="S884" s="16">
        <f t="shared" si="156"/>
        <v>6.1059772554192858E-3</v>
      </c>
      <c r="T884" s="16">
        <f t="shared" si="157"/>
        <v>1.9711902234292311E-2</v>
      </c>
      <c r="U884" s="65">
        <f t="shared" si="158"/>
        <v>5.7489888875039641E-2</v>
      </c>
      <c r="V884" s="65"/>
      <c r="W884" s="65"/>
    </row>
    <row r="885" spans="1:23" x14ac:dyDescent="0.25">
      <c r="A885">
        <v>884</v>
      </c>
      <c r="B885" s="16">
        <v>5.7395775354591495E-4</v>
      </c>
      <c r="C885" s="16">
        <v>7.8389930515521897E-9</v>
      </c>
      <c r="D885" s="16">
        <v>1.1747658309501201E-3</v>
      </c>
      <c r="E885" s="16">
        <v>1.84912961783504E-5</v>
      </c>
      <c r="F885" s="16">
        <v>8.5326700648918294E-6</v>
      </c>
      <c r="G885" s="16">
        <v>1.4217030640230399E-6</v>
      </c>
      <c r="H885" s="16">
        <v>5.4444148082671005E-4</v>
      </c>
      <c r="J885">
        <v>0.95451145727321696</v>
      </c>
      <c r="K885">
        <f t="shared" si="148"/>
        <v>7.4824086811917029E-9</v>
      </c>
      <c r="L885">
        <f t="shared" si="149"/>
        <v>1.1932450351508752E-3</v>
      </c>
      <c r="M885" s="16">
        <f t="shared" si="150"/>
        <v>-4.5329528059045383E-5</v>
      </c>
      <c r="N885" s="16">
        <f t="shared" si="151"/>
        <v>2.7749162892015868E-2</v>
      </c>
      <c r="O885" s="16">
        <f t="shared" si="152"/>
        <v>0.17261087573499401</v>
      </c>
      <c r="P885" s="16">
        <f t="shared" si="153"/>
        <v>4.7982934399394807E-2</v>
      </c>
      <c r="Q885" s="16">
        <f t="shared" si="154"/>
        <v>0.52078908952023151</v>
      </c>
      <c r="R885" s="16">
        <f t="shared" si="155"/>
        <v>1.818889633588704E-2</v>
      </c>
      <c r="S885" s="16">
        <f t="shared" si="156"/>
        <v>8.5214349030974842E-2</v>
      </c>
      <c r="T885" s="16">
        <f t="shared" si="157"/>
        <v>0.52081315759028846</v>
      </c>
      <c r="U885" s="65">
        <f t="shared" si="158"/>
        <v>1.3933484655037867</v>
      </c>
      <c r="V885" s="65"/>
      <c r="W885" s="65"/>
    </row>
    <row r="886" spans="1:23" x14ac:dyDescent="0.25">
      <c r="A886">
        <v>885</v>
      </c>
      <c r="B886">
        <v>5.7474348164917005E-4</v>
      </c>
      <c r="C886" s="16">
        <v>7.53113054037187E-9</v>
      </c>
      <c r="D886" s="16">
        <v>1.1258384169321599E-3</v>
      </c>
      <c r="E886" s="16">
        <v>1.7034205603642499E-5</v>
      </c>
      <c r="F886" s="16">
        <v>8.5025067545061497E-6</v>
      </c>
      <c r="G886" s="16">
        <v>1.47902874227462E-6</v>
      </c>
      <c r="H886" s="16">
        <v>5.01539026124374E-4</v>
      </c>
      <c r="J886">
        <v>0.95474588285588702</v>
      </c>
      <c r="K886">
        <f t="shared" si="148"/>
        <v>7.1903158766702741E-9</v>
      </c>
      <c r="L886">
        <f t="shared" si="149"/>
        <v>1.1443149280529065E-3</v>
      </c>
      <c r="M886" s="16">
        <f t="shared" si="150"/>
        <v>5.1720352454336475E-6</v>
      </c>
      <c r="N886" s="16">
        <f t="shared" si="151"/>
        <v>2.8283775181053499E-2</v>
      </c>
      <c r="O886" s="16">
        <f t="shared" si="152"/>
        <v>0.12950986701906647</v>
      </c>
      <c r="P886" s="16">
        <f t="shared" si="153"/>
        <v>2.8317579448618128E-2</v>
      </c>
      <c r="Q886" s="16">
        <f t="shared" si="154"/>
        <v>0.34338755085600736</v>
      </c>
      <c r="R886" s="16">
        <f t="shared" si="155"/>
        <v>1.9023166867020838E-2</v>
      </c>
      <c r="S886" s="16">
        <f t="shared" si="156"/>
        <v>6.9360427998651344E-2</v>
      </c>
      <c r="T886" s="16">
        <f t="shared" si="157"/>
        <v>0.34340125585376974</v>
      </c>
      <c r="U886" s="65">
        <f t="shared" si="158"/>
        <v>0.96128362322418748</v>
      </c>
      <c r="V886" s="65"/>
      <c r="W886" s="65"/>
    </row>
    <row r="887" spans="1:23" x14ac:dyDescent="0.25">
      <c r="A887">
        <v>886</v>
      </c>
      <c r="B887">
        <v>4.6657193704545798E-4</v>
      </c>
      <c r="C887" s="16">
        <v>4.7332128111567798E-9</v>
      </c>
      <c r="D887" s="16">
        <v>8.6658193252370295E-4</v>
      </c>
      <c r="E887" s="16">
        <v>8.2633348077828692E-6</v>
      </c>
      <c r="F887" s="16">
        <v>1.03552520640694E-5</v>
      </c>
      <c r="G887" s="16">
        <v>2.3467335923299899E-6</v>
      </c>
      <c r="H887" s="16">
        <v>2.43294926140341E-4</v>
      </c>
      <c r="J887">
        <v>0.95597639610232998</v>
      </c>
      <c r="K887">
        <f t="shared" si="148"/>
        <v>4.5248397251950365E-9</v>
      </c>
      <c r="L887">
        <f t="shared" si="149"/>
        <v>8.8963443703136058E-4</v>
      </c>
      <c r="M887" s="16">
        <f t="shared" si="150"/>
        <v>4.3509437059555383E-5</v>
      </c>
      <c r="N887" s="16">
        <f t="shared" si="151"/>
        <v>2.6711381519769722E-3</v>
      </c>
      <c r="O887" s="16">
        <f t="shared" si="152"/>
        <v>2.112291407356022E-2</v>
      </c>
      <c r="P887" s="16">
        <f t="shared" si="153"/>
        <v>1.0150803584706599E-2</v>
      </c>
      <c r="Q887" s="16">
        <f t="shared" si="154"/>
        <v>5.3190666231881345E-2</v>
      </c>
      <c r="R887" s="16">
        <f t="shared" si="155"/>
        <v>2.4926785854770708E-3</v>
      </c>
      <c r="S887" s="16">
        <f t="shared" si="156"/>
        <v>2.8493532046548177E-2</v>
      </c>
      <c r="T887" s="16">
        <f t="shared" si="157"/>
        <v>5.3192253910159706E-2</v>
      </c>
      <c r="U887" s="65">
        <f t="shared" si="158"/>
        <v>0.17131398658431007</v>
      </c>
      <c r="V887" s="65"/>
      <c r="W887" s="65"/>
    </row>
    <row r="888" spans="1:23" x14ac:dyDescent="0.25">
      <c r="A888">
        <v>887</v>
      </c>
      <c r="B888">
        <v>4.4238357070041501E-4</v>
      </c>
      <c r="C888" s="16">
        <v>4.4832082642304502E-9</v>
      </c>
      <c r="D888" s="16">
        <v>8.65720783948004E-4</v>
      </c>
      <c r="E888" s="16">
        <v>7.8189588720806696E-6</v>
      </c>
      <c r="F888" s="16">
        <v>1.09222254936759E-5</v>
      </c>
      <c r="G888" s="16">
        <v>2.4776417139224E-6</v>
      </c>
      <c r="H888" s="16">
        <v>2.3021131342262501E-4</v>
      </c>
      <c r="J888">
        <v>0.95596870058710504</v>
      </c>
      <c r="K888">
        <f t="shared" si="148"/>
        <v>4.285806778817754E-9</v>
      </c>
      <c r="L888">
        <f t="shared" si="149"/>
        <v>8.9003839344101393E-4</v>
      </c>
      <c r="M888" s="16">
        <f t="shared" si="150"/>
        <v>-5.2712520401839234E-6</v>
      </c>
      <c r="N888" s="16">
        <f t="shared" si="151"/>
        <v>1.016999659776224E-2</v>
      </c>
      <c r="O888" s="16">
        <f t="shared" si="152"/>
        <v>3.6282573864759429E-2</v>
      </c>
      <c r="P888" s="16">
        <f t="shared" si="153"/>
        <v>1.0331666804850764E-2</v>
      </c>
      <c r="Q888" s="16">
        <f t="shared" si="154"/>
        <v>7.3986851150279559E-2</v>
      </c>
      <c r="R888" s="16">
        <f t="shared" si="155"/>
        <v>1.1537464744809127E-2</v>
      </c>
      <c r="S888" s="16">
        <f t="shared" si="156"/>
        <v>5.4755812105863999E-2</v>
      </c>
      <c r="T888" s="16">
        <f t="shared" si="157"/>
        <v>7.3988594206222377E-2</v>
      </c>
      <c r="U888" s="65">
        <f t="shared" si="158"/>
        <v>0.27105295947454749</v>
      </c>
      <c r="V888" s="65"/>
      <c r="W888" s="65"/>
    </row>
    <row r="889" spans="1:23" x14ac:dyDescent="0.25">
      <c r="A889">
        <v>888</v>
      </c>
      <c r="B889">
        <v>5.3238124826385604E-4</v>
      </c>
      <c r="C889" s="16">
        <v>6.4705568530390101E-9</v>
      </c>
      <c r="D889" s="16">
        <v>1.0423399332389999E-3</v>
      </c>
      <c r="E889" s="16">
        <v>1.3561847260694899E-5</v>
      </c>
      <c r="F889" s="16">
        <v>9.1459617304046997E-6</v>
      </c>
      <c r="G889" s="16">
        <v>1.71992225552193E-6</v>
      </c>
      <c r="H889" s="16">
        <v>3.9930067307786401E-4</v>
      </c>
      <c r="J889">
        <v>0.955135979887203</v>
      </c>
      <c r="K889">
        <f t="shared" si="148"/>
        <v>6.1802616602432716E-9</v>
      </c>
      <c r="L889">
        <f t="shared" si="149"/>
        <v>1.0623453083984783E-3</v>
      </c>
      <c r="M889" s="16">
        <f t="shared" si="150"/>
        <v>2.4171881292339352E-6</v>
      </c>
      <c r="N889" s="16">
        <f t="shared" si="151"/>
        <v>6.7364218196310647E-3</v>
      </c>
      <c r="O889" s="16">
        <f t="shared" si="152"/>
        <v>2.8348464729417149E-2</v>
      </c>
      <c r="P889" s="16">
        <f t="shared" si="153"/>
        <v>6.6638190364102087E-3</v>
      </c>
      <c r="Q889" s="16">
        <f t="shared" si="154"/>
        <v>6.900822321796922E-2</v>
      </c>
      <c r="R889" s="16">
        <f t="shared" si="155"/>
        <v>5.2829808541970729E-3</v>
      </c>
      <c r="S889" s="16">
        <f t="shared" si="156"/>
        <v>2.0559453134347844E-2</v>
      </c>
      <c r="T889" s="16">
        <f t="shared" si="157"/>
        <v>6.901058799838819E-2</v>
      </c>
      <c r="U889" s="65">
        <f t="shared" si="158"/>
        <v>0.20560995079036073</v>
      </c>
      <c r="V889" s="65"/>
      <c r="W889" s="65"/>
    </row>
    <row r="890" spans="1:23" x14ac:dyDescent="0.25">
      <c r="A890">
        <v>889</v>
      </c>
      <c r="B890" s="16">
        <v>4.7730638077854898E-4</v>
      </c>
      <c r="C890" s="16">
        <v>5.1824440314703004E-9</v>
      </c>
      <c r="D890" s="16">
        <v>9.2882146063594099E-4</v>
      </c>
      <c r="E890" s="16">
        <v>9.6907780495923004E-6</v>
      </c>
      <c r="F890" s="16">
        <v>1.01508967848518E-5</v>
      </c>
      <c r="G890" s="16">
        <v>2.14479735041868E-6</v>
      </c>
      <c r="H890" s="16">
        <v>2.8532354042826299E-4</v>
      </c>
      <c r="J890">
        <v>0.95567153607234401</v>
      </c>
      <c r="K890">
        <f t="shared" si="148"/>
        <v>4.9527142481641732E-9</v>
      </c>
      <c r="L890">
        <f t="shared" si="149"/>
        <v>9.5126286911203183E-4</v>
      </c>
      <c r="M890" s="16">
        <f t="shared" si="150"/>
        <v>3.3498924450661121E-6</v>
      </c>
      <c r="N890" s="16">
        <f t="shared" si="151"/>
        <v>8.9192298658617513E-4</v>
      </c>
      <c r="O890" s="16">
        <f t="shared" si="152"/>
        <v>4.1243163523384469E-3</v>
      </c>
      <c r="P890" s="16">
        <f t="shared" si="153"/>
        <v>1.3079414244467167E-3</v>
      </c>
      <c r="Q890" s="16">
        <f t="shared" si="154"/>
        <v>9.5505627291012883E-3</v>
      </c>
      <c r="R890" s="16">
        <f t="shared" si="155"/>
        <v>8.5304872963894249E-4</v>
      </c>
      <c r="S890" s="16">
        <f t="shared" si="156"/>
        <v>4.6546643634621078E-3</v>
      </c>
      <c r="T890" s="16">
        <f t="shared" si="157"/>
        <v>9.5508420804931247E-3</v>
      </c>
      <c r="U890" s="65">
        <f t="shared" si="158"/>
        <v>3.0933298666066804E-2</v>
      </c>
      <c r="V890" s="65"/>
      <c r="W890" s="65"/>
    </row>
    <row r="891" spans="1:23" x14ac:dyDescent="0.25">
      <c r="A891">
        <v>890</v>
      </c>
      <c r="B891">
        <v>5.11664967352512E-4</v>
      </c>
      <c r="C891" s="16">
        <v>5.83487942638103E-9</v>
      </c>
      <c r="D891" s="16">
        <v>9.7654790290876905E-4</v>
      </c>
      <c r="E891" s="16">
        <v>1.14657056006003E-5</v>
      </c>
      <c r="F891" s="16">
        <v>9.4886446377193098E-6</v>
      </c>
      <c r="G891" s="16">
        <v>1.9059335151692001E-6</v>
      </c>
      <c r="H891" s="16">
        <v>3.3758307359628501E-4</v>
      </c>
      <c r="J891">
        <v>0.95545021495016202</v>
      </c>
      <c r="K891">
        <f t="shared" si="148"/>
        <v>5.5749368021440331E-9</v>
      </c>
      <c r="L891">
        <f t="shared" si="149"/>
        <v>9.974252908199505E-4</v>
      </c>
      <c r="M891" s="16">
        <f t="shared" si="150"/>
        <v>2.5904643885073553E-5</v>
      </c>
      <c r="N891" s="16">
        <f t="shared" si="151"/>
        <v>1.5975566006319055E-3</v>
      </c>
      <c r="O891" s="16">
        <f t="shared" si="152"/>
        <v>2.8716266601426631E-3</v>
      </c>
      <c r="P891" s="16">
        <f t="shared" si="153"/>
        <v>1.7849164010885768E-4</v>
      </c>
      <c r="Q891" s="16">
        <f t="shared" si="154"/>
        <v>4.5603081611391323E-3</v>
      </c>
      <c r="R891" s="16">
        <f t="shared" si="155"/>
        <v>1.4393860308344161E-3</v>
      </c>
      <c r="S891" s="16">
        <f t="shared" si="156"/>
        <v>2.5747516108001545E-3</v>
      </c>
      <c r="T891" s="16">
        <f t="shared" si="157"/>
        <v>4.5603849343874552E-3</v>
      </c>
      <c r="U891" s="65">
        <f t="shared" si="158"/>
        <v>1.7782505638044586E-2</v>
      </c>
      <c r="V891" s="65"/>
      <c r="W891" s="65"/>
    </row>
    <row r="892" spans="1:23" x14ac:dyDescent="0.25">
      <c r="A892">
        <v>891</v>
      </c>
      <c r="B892">
        <v>4.8541640457790098E-4</v>
      </c>
      <c r="C892" s="16">
        <v>5.4560635677984996E-9</v>
      </c>
      <c r="D892" s="16">
        <v>9.6225505102290505E-4</v>
      </c>
      <c r="E892" s="16">
        <v>1.0565824195803299E-5</v>
      </c>
      <c r="F892" s="16">
        <v>9.9962176403180504E-6</v>
      </c>
      <c r="G892" s="16">
        <v>2.0379859040744799E-6</v>
      </c>
      <c r="H892" s="16">
        <v>3.1108782040852501E-4</v>
      </c>
      <c r="J892">
        <v>0.95550992885033803</v>
      </c>
      <c r="K892">
        <f t="shared" si="148"/>
        <v>5.2133229114700657E-9</v>
      </c>
      <c r="L892">
        <f t="shared" si="149"/>
        <v>9.8428001614404761E-4</v>
      </c>
      <c r="M892" s="16">
        <f t="shared" si="150"/>
        <v>-1.344720698824582E-5</v>
      </c>
      <c r="N892" s="16">
        <f t="shared" si="151"/>
        <v>1.790589624309421E-4</v>
      </c>
      <c r="O892" s="16">
        <f t="shared" si="152"/>
        <v>2.1945874565437232E-4</v>
      </c>
      <c r="P892" s="16">
        <f t="shared" si="153"/>
        <v>2.165495171333561E-6</v>
      </c>
      <c r="Q892" s="16">
        <f t="shared" si="154"/>
        <v>2.6421278827907412E-4</v>
      </c>
      <c r="R892" s="16">
        <f t="shared" si="155"/>
        <v>1.8289760487141991E-4</v>
      </c>
      <c r="S892" s="16">
        <f t="shared" si="156"/>
        <v>2.2581741821541589E-4</v>
      </c>
      <c r="T892" s="16">
        <f t="shared" si="157"/>
        <v>2.6421407133160829E-4</v>
      </c>
      <c r="U892" s="65">
        <f t="shared" si="158"/>
        <v>1.337825085954166E-3</v>
      </c>
      <c r="V892" s="65"/>
      <c r="W892" s="65"/>
    </row>
    <row r="893" spans="1:23" x14ac:dyDescent="0.25">
      <c r="A893">
        <v>892</v>
      </c>
      <c r="B893">
        <v>4.5747883226898597E-4</v>
      </c>
      <c r="C893" s="16">
        <v>4.7836607371208196E-9</v>
      </c>
      <c r="D893" s="16">
        <v>8.9381564151509295E-4</v>
      </c>
      <c r="E893" s="16">
        <v>8.6111466363824199E-6</v>
      </c>
      <c r="F893" s="16">
        <v>1.05747595139727E-5</v>
      </c>
      <c r="G893" s="16">
        <v>2.3227257032669602E-6</v>
      </c>
      <c r="H893" s="16">
        <v>2.53535783226197E-4</v>
      </c>
      <c r="J893">
        <v>0.95583613858406502</v>
      </c>
      <c r="K893">
        <f t="shared" si="148"/>
        <v>4.5723958072657667E-9</v>
      </c>
      <c r="L893">
        <f t="shared" si="149"/>
        <v>9.1728310258556815E-4</v>
      </c>
      <c r="M893" s="16">
        <f t="shared" si="150"/>
        <v>-2.3254380475961958E-6</v>
      </c>
      <c r="N893" s="16">
        <f t="shared" si="151"/>
        <v>4.9231237255965626E-3</v>
      </c>
      <c r="O893" s="16">
        <f t="shared" si="152"/>
        <v>1.8558069138164178E-2</v>
      </c>
      <c r="P893" s="16">
        <f t="shared" si="153"/>
        <v>5.2549275844700569E-3</v>
      </c>
      <c r="Q893" s="16">
        <f t="shared" si="154"/>
        <v>3.9302081556287755E-2</v>
      </c>
      <c r="R893" s="16">
        <f t="shared" si="155"/>
        <v>5.2103503040786796E-3</v>
      </c>
      <c r="S893" s="16">
        <f t="shared" si="156"/>
        <v>2.4599740833528387E-2</v>
      </c>
      <c r="T893" s="16">
        <f t="shared" si="157"/>
        <v>3.9303082277861778E-2</v>
      </c>
      <c r="U893" s="65">
        <f t="shared" si="158"/>
        <v>0.1371513754199874</v>
      </c>
      <c r="V893" s="65"/>
      <c r="W893" s="65"/>
    </row>
    <row r="894" spans="1:23" x14ac:dyDescent="0.25">
      <c r="A894">
        <v>893</v>
      </c>
      <c r="B894">
        <v>4.60165265964706E-4</v>
      </c>
      <c r="C894" s="16">
        <v>4.6748371922227303E-9</v>
      </c>
      <c r="D894" s="16">
        <v>8.6784874050379105E-4</v>
      </c>
      <c r="E894" s="16">
        <v>8.1731796105959608E-6</v>
      </c>
      <c r="F894" s="16">
        <v>1.05003334073828E-5</v>
      </c>
      <c r="G894" s="16">
        <v>2.3760884380445999E-6</v>
      </c>
      <c r="H894" s="16">
        <v>2.40640534612165E-4</v>
      </c>
      <c r="J894">
        <v>0.95596700508335897</v>
      </c>
      <c r="K894">
        <f t="shared" si="148"/>
        <v>4.4689901099014623E-9</v>
      </c>
      <c r="L894">
        <f t="shared" si="149"/>
        <v>8.9122082091940902E-4</v>
      </c>
      <c r="M894" s="16">
        <f t="shared" si="150"/>
        <v>2.9109711010003012E-5</v>
      </c>
      <c r="N894" s="16">
        <f t="shared" si="151"/>
        <v>4.1867038927635184E-3</v>
      </c>
      <c r="O894" s="16">
        <f t="shared" si="152"/>
        <v>2.429793898003391E-2</v>
      </c>
      <c r="P894" s="16">
        <f t="shared" si="153"/>
        <v>9.8876442964302026E-3</v>
      </c>
      <c r="Q894" s="16">
        <f t="shared" si="154"/>
        <v>5.7132969400114496E-2</v>
      </c>
      <c r="R894" s="16">
        <f t="shared" si="155"/>
        <v>4.1778949470661535E-3</v>
      </c>
      <c r="S894" s="16">
        <f t="shared" si="156"/>
        <v>3.364310686732528E-2</v>
      </c>
      <c r="T894" s="16">
        <f t="shared" si="157"/>
        <v>5.7134564687557329E-2</v>
      </c>
      <c r="U894" s="65">
        <f t="shared" si="158"/>
        <v>0.19046082307129086</v>
      </c>
      <c r="V894" s="65"/>
      <c r="W894" s="65"/>
    </row>
    <row r="895" spans="1:23" x14ac:dyDescent="0.25">
      <c r="A895">
        <v>894</v>
      </c>
      <c r="B895" s="16">
        <v>7.5937199601122999E-4</v>
      </c>
      <c r="C895" s="16">
        <v>1.3308685341097399E-8</v>
      </c>
      <c r="D895" s="16">
        <v>1.51865637681814E-3</v>
      </c>
      <c r="E895" s="16">
        <v>4.0440707213539601E-5</v>
      </c>
      <c r="F895" s="16">
        <v>6.5433861105024901E-6</v>
      </c>
      <c r="G895" s="16">
        <v>8.4039381166542604E-7</v>
      </c>
      <c r="H895" s="16">
        <v>1.19071950617756E-3</v>
      </c>
      <c r="J895">
        <v>0.95295348204642405</v>
      </c>
      <c r="K895">
        <f t="shared" si="148"/>
        <v>1.2682558037258968E-8</v>
      </c>
      <c r="L895">
        <f t="shared" si="149"/>
        <v>1.5325702341654694E-3</v>
      </c>
      <c r="M895" s="16">
        <f t="shared" si="150"/>
        <v>-1.3826242143009394E-5</v>
      </c>
      <c r="N895" s="16">
        <f t="shared" si="151"/>
        <v>0.2953259644186213</v>
      </c>
      <c r="O895" s="16">
        <f t="shared" si="152"/>
        <v>1.9687216283610953</v>
      </c>
      <c r="P895" s="16">
        <f t="shared" si="153"/>
        <v>0.33166541200046756</v>
      </c>
      <c r="Q895" s="16">
        <f t="shared" si="154"/>
        <v>7.6468112768960612</v>
      </c>
      <c r="R895" s="16">
        <f t="shared" si="155"/>
        <v>0.11327344178339636</v>
      </c>
      <c r="S895" s="16">
        <f t="shared" si="156"/>
        <v>0.33807063825265365</v>
      </c>
      <c r="T895" s="16">
        <f t="shared" si="157"/>
        <v>7.6473426269234617</v>
      </c>
      <c r="U895" s="65">
        <f t="shared" si="158"/>
        <v>18.341210988635758</v>
      </c>
      <c r="V895" s="65"/>
      <c r="W895" s="65"/>
    </row>
    <row r="896" spans="1:23" x14ac:dyDescent="0.25">
      <c r="A896">
        <v>895</v>
      </c>
      <c r="B896">
        <v>5.55653745369065E-4</v>
      </c>
      <c r="C896" s="16">
        <v>6.8556605461658802E-9</v>
      </c>
      <c r="D896" s="16">
        <v>1.0584739199345501E-3</v>
      </c>
      <c r="E896" s="16">
        <v>1.4589087543190799E-5</v>
      </c>
      <c r="F896" s="16">
        <v>8.7686298753885699E-6</v>
      </c>
      <c r="G896" s="16">
        <v>1.6235701847236201E-6</v>
      </c>
      <c r="H896" s="16">
        <v>4.2954594300994599E-4</v>
      </c>
      <c r="J896">
        <v>0.95506536264013997</v>
      </c>
      <c r="K896">
        <f t="shared" si="148"/>
        <v>6.5476039256616163E-9</v>
      </c>
      <c r="L896">
        <f t="shared" si="149"/>
        <v>1.0776278942095045E-3</v>
      </c>
      <c r="M896" s="16">
        <f t="shared" si="150"/>
        <v>3.3679596528625366E-5</v>
      </c>
      <c r="N896" s="16">
        <f t="shared" si="151"/>
        <v>1.6738545589223341E-2</v>
      </c>
      <c r="O896" s="16">
        <f t="shared" si="152"/>
        <v>5.6599788406276837E-2</v>
      </c>
      <c r="P896" s="16">
        <f t="shared" si="153"/>
        <v>9.6775216469509266E-3</v>
      </c>
      <c r="Q896" s="16">
        <f t="shared" si="154"/>
        <v>0.12840523436062856</v>
      </c>
      <c r="R896" s="16">
        <f t="shared" si="155"/>
        <v>1.2308144053131555E-2</v>
      </c>
      <c r="S896" s="16">
        <f t="shared" si="156"/>
        <v>3.662409321894719E-2</v>
      </c>
      <c r="T896" s="16">
        <f t="shared" si="157"/>
        <v>0.12840937205472852</v>
      </c>
      <c r="U896" s="65">
        <f t="shared" si="158"/>
        <v>0.38876269932988694</v>
      </c>
      <c r="V896" s="65"/>
      <c r="W896" s="65"/>
    </row>
    <row r="897" spans="1:23" x14ac:dyDescent="0.25">
      <c r="A897">
        <v>896</v>
      </c>
      <c r="B897" s="16">
        <v>4.4646180157057998E-4</v>
      </c>
      <c r="C897" s="16">
        <v>4.9134570173357601E-9</v>
      </c>
      <c r="D897" s="16">
        <v>9.4180035463599897E-4</v>
      </c>
      <c r="E897" s="16">
        <v>9.3145251125203298E-6</v>
      </c>
      <c r="F897" s="16">
        <v>1.08600956774868E-5</v>
      </c>
      <c r="G897" s="16">
        <v>2.2626200097763E-6</v>
      </c>
      <c r="H897" s="16">
        <v>2.7424581057979101E-4</v>
      </c>
      <c r="J897">
        <v>0.95559270083786696</v>
      </c>
      <c r="K897">
        <f t="shared" si="148"/>
        <v>4.695263661646649E-9</v>
      </c>
      <c r="L897">
        <f t="shared" si="149"/>
        <v>9.6577825254373151E-4</v>
      </c>
      <c r="M897" s="16">
        <f t="shared" si="150"/>
        <v>-7.2854649402571571E-5</v>
      </c>
      <c r="N897" s="16">
        <f t="shared" si="151"/>
        <v>8.566856352853933E-3</v>
      </c>
      <c r="O897" s="16">
        <f t="shared" si="152"/>
        <v>1.2721823118618939E-2</v>
      </c>
      <c r="P897" s="16">
        <f t="shared" si="153"/>
        <v>5.1516849228400369E-4</v>
      </c>
      <c r="Q897" s="16">
        <f t="shared" si="154"/>
        <v>1.7624824636521891E-2</v>
      </c>
      <c r="R897" s="16">
        <f t="shared" si="155"/>
        <v>1.0223879774251104E-2</v>
      </c>
      <c r="S897" s="16">
        <f t="shared" si="156"/>
        <v>1.6105426882836331E-2</v>
      </c>
      <c r="T897" s="16">
        <f t="shared" si="157"/>
        <v>1.76250162029391E-2</v>
      </c>
      <c r="U897" s="65">
        <f t="shared" si="158"/>
        <v>8.3382995460305309E-2</v>
      </c>
      <c r="V897" s="65"/>
      <c r="W897" s="65"/>
    </row>
    <row r="898" spans="1:23" x14ac:dyDescent="0.25">
      <c r="A898">
        <v>897</v>
      </c>
      <c r="B898">
        <v>4.8270119741284203E-4</v>
      </c>
      <c r="C898" s="16">
        <v>5.29731727302103E-9</v>
      </c>
      <c r="D898" s="16">
        <v>9.3901100960060103E-4</v>
      </c>
      <c r="E898" s="16">
        <v>1.00131673201316E-5</v>
      </c>
      <c r="F898" s="16">
        <v>1.00419041427822E-5</v>
      </c>
      <c r="G898" s="16">
        <v>2.0985164682988598E-6</v>
      </c>
      <c r="H898" s="16">
        <v>2.9481571502027501E-4</v>
      </c>
      <c r="J898">
        <v>0.955623481863077</v>
      </c>
      <c r="K898">
        <f t="shared" si="148"/>
        <v>5.0622407769777768E-9</v>
      </c>
      <c r="L898">
        <f t="shared" si="149"/>
        <v>9.6118803703719132E-4</v>
      </c>
      <c r="M898" s="16">
        <f t="shared" si="150"/>
        <v>4.2143577884927449E-6</v>
      </c>
      <c r="N898" s="16">
        <f t="shared" si="151"/>
        <v>3.5721019876948422E-4</v>
      </c>
      <c r="O898" s="16">
        <f t="shared" si="152"/>
        <v>1.890380519407186E-3</v>
      </c>
      <c r="P898" s="16">
        <f t="shared" si="153"/>
        <v>6.549410607955777E-4</v>
      </c>
      <c r="Q898" s="16">
        <f t="shared" si="154"/>
        <v>4.5847105575779297E-3</v>
      </c>
      <c r="R898" s="16">
        <f t="shared" si="155"/>
        <v>3.2964587958386776E-4</v>
      </c>
      <c r="S898" s="16">
        <f t="shared" si="156"/>
        <v>2.0407551356982716E-3</v>
      </c>
      <c r="T898" s="16">
        <f t="shared" si="157"/>
        <v>4.5848526956811511E-3</v>
      </c>
      <c r="U898" s="65">
        <f t="shared" si="158"/>
        <v>1.4442496047513468E-2</v>
      </c>
      <c r="V898" s="65"/>
      <c r="W898" s="65"/>
    </row>
    <row r="899" spans="1:23" x14ac:dyDescent="0.25">
      <c r="A899">
        <v>898</v>
      </c>
      <c r="B899" s="16">
        <v>5.2424988031335505E-4</v>
      </c>
      <c r="C899" s="16">
        <v>5.9996706398382301E-9</v>
      </c>
      <c r="D899" s="16">
        <v>9.800817736452601E-4</v>
      </c>
      <c r="E899" s="16">
        <v>1.1831850889776301E-5</v>
      </c>
      <c r="F899" s="16">
        <v>9.2619482576720506E-6</v>
      </c>
      <c r="G899" s="16">
        <v>1.85363721174158E-6</v>
      </c>
      <c r="H899" s="16">
        <v>3.48363477511976E-4</v>
      </c>
      <c r="J899">
        <v>0.95543755557504795</v>
      </c>
      <c r="K899">
        <f t="shared" ref="K899:K962" si="159">C899*J899</f>
        <v>5.7323106503824224E-9</v>
      </c>
      <c r="L899">
        <f t="shared" ref="L899:L962" si="160">SUM($Z$9*B899,$AA$9*C899,$AB$9*D899,$AC$9*E899,$AD$9*F899,$AE$9*G899)</f>
        <v>1.0004533077017058E-3</v>
      </c>
      <c r="M899" s="16">
        <f t="shared" ref="M899:M962" si="161">$Z$8*B899+$AA$8*C899+$AB$8*D899+$AD$8*F899+$AE$8*G899</f>
        <v>4.8046452925004177E-5</v>
      </c>
      <c r="N899" s="16">
        <f t="shared" si="151"/>
        <v>4.2966107319788293E-3</v>
      </c>
      <c r="O899" s="16">
        <f t="shared" si="152"/>
        <v>6.9461291218225907E-3</v>
      </c>
      <c r="P899" s="16">
        <f t="shared" si="153"/>
        <v>2.8992420110948713E-4</v>
      </c>
      <c r="Q899" s="16">
        <f t="shared" si="154"/>
        <v>1.032672743627863E-2</v>
      </c>
      <c r="R899" s="16">
        <f t="shared" si="155"/>
        <v>3.7117528333263619E-3</v>
      </c>
      <c r="S899" s="16">
        <f t="shared" si="156"/>
        <v>5.8964581174932203E-3</v>
      </c>
      <c r="T899" s="16">
        <f t="shared" si="157"/>
        <v>1.0326873867106134E-2</v>
      </c>
      <c r="U899" s="65">
        <f t="shared" si="158"/>
        <v>4.1794476309115258E-2</v>
      </c>
      <c r="V899" s="65"/>
      <c r="W899" s="65"/>
    </row>
    <row r="900" spans="1:23" x14ac:dyDescent="0.25">
      <c r="A900">
        <v>899</v>
      </c>
      <c r="B900" s="16">
        <v>5.4300133928194096E-4</v>
      </c>
      <c r="C900" s="16">
        <v>6.3070079776402798E-9</v>
      </c>
      <c r="D900" s="16">
        <v>9.950210362887589E-4</v>
      </c>
      <c r="E900" s="16">
        <v>1.2625637594046299E-5</v>
      </c>
      <c r="F900" s="16">
        <v>8.94762504294482E-6</v>
      </c>
      <c r="G900" s="16">
        <v>1.76357834646828E-6</v>
      </c>
      <c r="H900" s="16">
        <v>3.7173506333931799E-4</v>
      </c>
      <c r="J900">
        <v>0.95537081737404606</v>
      </c>
      <c r="K900">
        <f t="shared" si="159"/>
        <v>6.0255313667828229E-9</v>
      </c>
      <c r="L900">
        <f t="shared" si="160"/>
        <v>1.0146735577131391E-3</v>
      </c>
      <c r="M900" s="16">
        <f t="shared" si="161"/>
        <v>7.1329120850742832E-5</v>
      </c>
      <c r="N900" s="16">
        <f t="shared" ref="N900:N963" si="162">(B900-$B$2)^2/$B$2/$B$2</f>
        <v>1.0745656555917651E-2</v>
      </c>
      <c r="O900" s="16">
        <f t="shared" ref="O900:O963" si="163">(C900-$C$2)^2/$C$2/$C$2</f>
        <v>1.9276120362046994E-2</v>
      </c>
      <c r="P900" s="16">
        <f t="shared" ref="P900:P963" si="164">(D900-$D$2)^2/$D$2/$D$2</f>
        <v>1.0581733927208436E-3</v>
      </c>
      <c r="Q900" s="16">
        <f t="shared" ref="Q900:Q963" si="165">(E900-$E$2)^2/$E$2/$E$2</f>
        <v>3.0809760551186671E-2</v>
      </c>
      <c r="R900" s="16">
        <f t="shared" ref="R900:R963" si="166">(F900-$F$2)^2/$F$2/$F$2</f>
        <v>8.6106562170805406E-3</v>
      </c>
      <c r="S900" s="16">
        <f t="shared" ref="S900:S963" si="167">(G900-$G$2)^2/$G$2/$G$2</f>
        <v>1.4796918450414902E-2</v>
      </c>
      <c r="T900" s="16">
        <f t="shared" ref="T900:T963" si="168">(H900-$H$2)^2/$H$2/$H$2</f>
        <v>3.0810295211243337E-2</v>
      </c>
      <c r="U900" s="65">
        <f t="shared" ref="U900:U963" si="169">SUM(N900:T900)</f>
        <v>0.11610758074061095</v>
      </c>
      <c r="V900" s="65"/>
      <c r="W900" s="65"/>
    </row>
    <row r="901" spans="1:23" x14ac:dyDescent="0.25">
      <c r="A901">
        <v>900</v>
      </c>
      <c r="B901">
        <v>4.2685823350347303E-4</v>
      </c>
      <c r="C901" s="16">
        <v>4.2566666699520299E-9</v>
      </c>
      <c r="D901" s="16">
        <v>8.5162243627822905E-4</v>
      </c>
      <c r="E901" s="16">
        <v>7.3039804415694098E-6</v>
      </c>
      <c r="F901" s="16">
        <v>1.1312992189484101E-5</v>
      </c>
      <c r="G901" s="16">
        <v>2.6091343410577699E-6</v>
      </c>
      <c r="H901" s="16">
        <v>2.1504882858302101E-4</v>
      </c>
      <c r="J901">
        <v>0.95603083497279395</v>
      </c>
      <c r="K901">
        <f t="shared" si="159"/>
        <v>4.0695045906751014E-9</v>
      </c>
      <c r="L901">
        <f t="shared" si="160"/>
        <v>8.7685329833158505E-4</v>
      </c>
      <c r="M901" s="16">
        <f t="shared" si="161"/>
        <v>-2.3136831324639004E-5</v>
      </c>
      <c r="N901" s="16">
        <f t="shared" si="162"/>
        <v>1.7530280183290566E-2</v>
      </c>
      <c r="O901" s="16">
        <f t="shared" si="163"/>
        <v>5.3539398669734041E-2</v>
      </c>
      <c r="P901" s="16">
        <f t="shared" si="164"/>
        <v>1.3519784764545548E-2</v>
      </c>
      <c r="Q901" s="16">
        <f t="shared" si="165"/>
        <v>0.10236992573086455</v>
      </c>
      <c r="R901" s="16">
        <f t="shared" si="166"/>
        <v>2.1618620161881801E-2</v>
      </c>
      <c r="S901" s="16">
        <f t="shared" si="167"/>
        <v>8.9694283916592191E-2</v>
      </c>
      <c r="T901" s="16">
        <f t="shared" si="168"/>
        <v>0.10237209579194195</v>
      </c>
      <c r="U901" s="65">
        <f t="shared" si="169"/>
        <v>0.40064438921885065</v>
      </c>
      <c r="V901" s="65"/>
      <c r="W901" s="65"/>
    </row>
    <row r="902" spans="1:23" x14ac:dyDescent="0.25">
      <c r="A902">
        <v>901</v>
      </c>
      <c r="B902">
        <v>4.7071359774104198E-4</v>
      </c>
      <c r="C902" s="16">
        <v>5.1545712295156202E-9</v>
      </c>
      <c r="D902" s="16">
        <v>9.3695558355028205E-4</v>
      </c>
      <c r="E902" s="16">
        <v>9.7221221478200207E-6</v>
      </c>
      <c r="F902" s="16">
        <v>1.02971805185529E-5</v>
      </c>
      <c r="G902" s="16">
        <v>2.15660720008328E-6</v>
      </c>
      <c r="H902" s="16">
        <v>2.8624651609312102E-4</v>
      </c>
      <c r="J902">
        <v>0.95562831100936196</v>
      </c>
      <c r="K902">
        <f t="shared" si="159"/>
        <v>4.9258541980394624E-9</v>
      </c>
      <c r="L902">
        <f t="shared" si="160"/>
        <v>9.5970139721624165E-4</v>
      </c>
      <c r="M902" s="16">
        <f t="shared" si="161"/>
        <v>-1.8274201734157674E-5</v>
      </c>
      <c r="N902" s="16">
        <f t="shared" si="162"/>
        <v>1.8718641397736724E-3</v>
      </c>
      <c r="O902" s="16">
        <f t="shared" si="163"/>
        <v>4.7960822979492895E-3</v>
      </c>
      <c r="P902" s="16">
        <f t="shared" si="164"/>
        <v>7.6866032903470823E-4</v>
      </c>
      <c r="Q902" s="16">
        <f t="shared" si="165"/>
        <v>8.9886793237212107E-3</v>
      </c>
      <c r="R902" s="16">
        <f t="shared" si="166"/>
        <v>1.9394172133582078E-3</v>
      </c>
      <c r="S902" s="16">
        <f t="shared" si="167"/>
        <v>5.4918540678172544E-3</v>
      </c>
      <c r="T902" s="16">
        <f t="shared" si="168"/>
        <v>8.9888804704795541E-3</v>
      </c>
      <c r="U902" s="65">
        <f t="shared" si="169"/>
        <v>3.2845437842133902E-2</v>
      </c>
      <c r="V902" s="65"/>
      <c r="W902" s="65"/>
    </row>
    <row r="903" spans="1:23" x14ac:dyDescent="0.25">
      <c r="A903">
        <v>902</v>
      </c>
      <c r="B903">
        <v>3.8834560201218501E-4</v>
      </c>
      <c r="C903" s="16">
        <v>3.55817303346001E-9</v>
      </c>
      <c r="D903" s="16">
        <v>7.8126074114672004E-4</v>
      </c>
      <c r="E903" s="16">
        <v>5.6051650196644003E-6</v>
      </c>
      <c r="F903" s="16">
        <v>1.23970917437304E-5</v>
      </c>
      <c r="G903" s="16">
        <v>3.11898407480436E-6</v>
      </c>
      <c r="H903" s="16">
        <v>1.65030623159648E-4</v>
      </c>
      <c r="J903">
        <v>0.956361202381937</v>
      </c>
      <c r="K903">
        <f t="shared" si="159"/>
        <v>3.4028986405627993E-9</v>
      </c>
      <c r="L903">
        <f t="shared" si="160"/>
        <v>8.0917035053595173E-4</v>
      </c>
      <c r="M903" s="16">
        <f t="shared" si="161"/>
        <v>-3.2479146511581728E-5</v>
      </c>
      <c r="N903" s="16">
        <f t="shared" si="162"/>
        <v>4.4385923649185137E-2</v>
      </c>
      <c r="O903" s="16">
        <f t="shared" si="163"/>
        <v>0.12781399269579061</v>
      </c>
      <c r="P903" s="16">
        <f t="shared" si="164"/>
        <v>3.5830202481136809E-2</v>
      </c>
      <c r="Q903" s="16">
        <f t="shared" si="165"/>
        <v>0.22860209743887536</v>
      </c>
      <c r="R903" s="16">
        <f t="shared" si="166"/>
        <v>6.6023498080712881E-2</v>
      </c>
      <c r="S903" s="16">
        <f t="shared" si="167"/>
        <v>0.30627678101851935</v>
      </c>
      <c r="T903" s="16">
        <f t="shared" si="168"/>
        <v>0.22860612933353969</v>
      </c>
      <c r="U903" s="65">
        <f t="shared" si="169"/>
        <v>1.0375386246977598</v>
      </c>
      <c r="V903" s="65"/>
      <c r="W903" s="65"/>
    </row>
    <row r="904" spans="1:23" x14ac:dyDescent="0.25">
      <c r="A904">
        <v>903</v>
      </c>
      <c r="B904">
        <v>4.4892776658195097E-4</v>
      </c>
      <c r="C904" s="16">
        <v>4.8785854028159598E-9</v>
      </c>
      <c r="D904" s="16">
        <v>9.2971263497703695E-4</v>
      </c>
      <c r="E904" s="16">
        <v>9.1309718846231803E-6</v>
      </c>
      <c r="F904" s="16">
        <v>1.07943548615932E-5</v>
      </c>
      <c r="G904" s="16">
        <v>2.2784766555169501E-6</v>
      </c>
      <c r="H904" s="16">
        <v>2.6884133089160602E-4</v>
      </c>
      <c r="J904">
        <v>0.95565371239521102</v>
      </c>
      <c r="K904">
        <f t="shared" si="159"/>
        <v>4.6622382514381582E-9</v>
      </c>
      <c r="L904">
        <f t="shared" si="160"/>
        <v>9.5357494277033739E-4</v>
      </c>
      <c r="M904" s="16">
        <f t="shared" si="161"/>
        <v>-5.5719409606435514E-5</v>
      </c>
      <c r="N904" s="16">
        <f t="shared" si="162"/>
        <v>7.664160270089323E-3</v>
      </c>
      <c r="O904" s="16">
        <f t="shared" si="163"/>
        <v>1.418188688649193E-2</v>
      </c>
      <c r="P904" s="16">
        <f t="shared" si="164"/>
        <v>1.2419072585134142E-3</v>
      </c>
      <c r="Q904" s="16">
        <f t="shared" si="165"/>
        <v>2.2454570547892603E-2</v>
      </c>
      <c r="R904" s="16">
        <f t="shared" si="166"/>
        <v>8.920366599821334E-3</v>
      </c>
      <c r="S904" s="16">
        <f t="shared" si="167"/>
        <v>1.8172287148271023E-2</v>
      </c>
      <c r="T904" s="16">
        <f t="shared" si="168"/>
        <v>2.2454930862179309E-2</v>
      </c>
      <c r="U904" s="65">
        <f t="shared" si="169"/>
        <v>9.5090109573258946E-2</v>
      </c>
      <c r="V904" s="65"/>
      <c r="W904" s="65"/>
    </row>
    <row r="905" spans="1:23" x14ac:dyDescent="0.25">
      <c r="A905">
        <v>904</v>
      </c>
      <c r="B905">
        <v>4.3832295472870001E-4</v>
      </c>
      <c r="C905" s="16">
        <v>4.5811778711102302E-9</v>
      </c>
      <c r="D905" s="16">
        <v>8.9342359970132101E-4</v>
      </c>
      <c r="E905" s="16">
        <v>8.2428924691231196E-6</v>
      </c>
      <c r="F905" s="16">
        <v>1.1037697663933501E-5</v>
      </c>
      <c r="G905" s="16">
        <v>2.4254304556029199E-6</v>
      </c>
      <c r="H905" s="16">
        <v>2.4269338806842699E-4</v>
      </c>
      <c r="J905">
        <v>0.95582835598656102</v>
      </c>
      <c r="K905">
        <f t="shared" si="159"/>
        <v>4.3788197130253049E-9</v>
      </c>
      <c r="L905">
        <f t="shared" si="160"/>
        <v>9.1791984430691985E-4</v>
      </c>
      <c r="M905" s="16">
        <f t="shared" si="161"/>
        <v>-4.1273934849519827E-5</v>
      </c>
      <c r="N905" s="16">
        <f t="shared" si="162"/>
        <v>1.1902741378549441E-2</v>
      </c>
      <c r="O905" s="16">
        <f t="shared" si="163"/>
        <v>2.9856300709651853E-2</v>
      </c>
      <c r="P905" s="16">
        <f t="shared" si="164"/>
        <v>5.3140746114889118E-3</v>
      </c>
      <c r="Q905" s="16">
        <f t="shared" si="165"/>
        <v>5.4072214225673737E-2</v>
      </c>
      <c r="R905" s="16">
        <f t="shared" si="166"/>
        <v>1.4189669856410606E-2</v>
      </c>
      <c r="S905" s="16">
        <f t="shared" si="167"/>
        <v>4.3262156128564648E-2</v>
      </c>
      <c r="T905" s="16">
        <f t="shared" si="168"/>
        <v>5.4073311499421101E-2</v>
      </c>
      <c r="U905" s="65">
        <f t="shared" si="169"/>
        <v>0.21267046840976031</v>
      </c>
      <c r="V905" s="65"/>
      <c r="W905" s="65"/>
    </row>
    <row r="906" spans="1:23" x14ac:dyDescent="0.25">
      <c r="A906">
        <v>905</v>
      </c>
      <c r="B906">
        <v>4.11964449707213E-4</v>
      </c>
      <c r="C906" s="16">
        <v>3.7175578244968201E-9</v>
      </c>
      <c r="D906" s="16">
        <v>7.6918214709325596E-4</v>
      </c>
      <c r="E906" s="16">
        <v>5.7666953286502598E-6</v>
      </c>
      <c r="F906" s="16">
        <v>1.16780919186188E-5</v>
      </c>
      <c r="G906" s="16">
        <v>2.9847431649562098E-6</v>
      </c>
      <c r="H906" s="16">
        <v>1.6978637426315199E-4</v>
      </c>
      <c r="J906">
        <v>0.95643781530343097</v>
      </c>
      <c r="K906">
        <f t="shared" si="159"/>
        <v>3.5556128839259145E-9</v>
      </c>
      <c r="L906">
        <f t="shared" si="160"/>
        <v>7.9551935653762534E-4</v>
      </c>
      <c r="M906" s="16">
        <f t="shared" si="161"/>
        <v>2.8409542876800739E-5</v>
      </c>
      <c r="N906" s="16">
        <f t="shared" si="162"/>
        <v>2.6462792115594398E-2</v>
      </c>
      <c r="O906" s="16">
        <f t="shared" si="163"/>
        <v>0.10806418277428102</v>
      </c>
      <c r="P906" s="16">
        <f t="shared" si="164"/>
        <v>4.0732356419978639E-2</v>
      </c>
      <c r="Q906" s="16">
        <f t="shared" si="165"/>
        <v>0.21444680834451735</v>
      </c>
      <c r="R906" s="16">
        <f t="shared" si="166"/>
        <v>3.3874568849282145E-2</v>
      </c>
      <c r="S906" s="16">
        <f t="shared" si="167"/>
        <v>0.23674409029151322</v>
      </c>
      <c r="T906" s="16">
        <f t="shared" si="168"/>
        <v>0.21445118013107625</v>
      </c>
      <c r="U906" s="65">
        <f t="shared" si="169"/>
        <v>0.87477597892624304</v>
      </c>
      <c r="V906" s="65"/>
      <c r="W906" s="65"/>
    </row>
    <row r="907" spans="1:23" x14ac:dyDescent="0.25">
      <c r="A907">
        <v>906</v>
      </c>
      <c r="B907" s="16">
        <v>4.3906243290380503E-4</v>
      </c>
      <c r="C907" s="16">
        <v>4.7089350456292498E-9</v>
      </c>
      <c r="D907" s="16">
        <v>9.1730220480984405E-4</v>
      </c>
      <c r="E907" s="16">
        <v>8.6969032696676496E-6</v>
      </c>
      <c r="F907" s="16">
        <v>1.10311451112932E-5</v>
      </c>
      <c r="G907" s="16">
        <v>2.3602611949762098E-6</v>
      </c>
      <c r="H907" s="16">
        <v>2.560610001961E-4</v>
      </c>
      <c r="J907">
        <v>0.95571011944658901</v>
      </c>
      <c r="K907">
        <f t="shared" si="159"/>
        <v>4.500376874924559E-9</v>
      </c>
      <c r="L907">
        <f t="shared" si="160"/>
        <v>9.4172004729236106E-4</v>
      </c>
      <c r="M907" s="16">
        <f t="shared" si="161"/>
        <v>-6.3595181484751005E-5</v>
      </c>
      <c r="N907" s="16">
        <f t="shared" si="162"/>
        <v>1.1577045781545989E-2</v>
      </c>
      <c r="O907" s="16">
        <f t="shared" si="163"/>
        <v>2.2416380696218964E-2</v>
      </c>
      <c r="P907" s="16">
        <f t="shared" si="164"/>
        <v>2.3154344225884229E-3</v>
      </c>
      <c r="Q907" s="16">
        <f t="shared" si="165"/>
        <v>3.6200023800992027E-2</v>
      </c>
      <c r="R907" s="16">
        <f t="shared" si="166"/>
        <v>1.4031831629006859E-2</v>
      </c>
      <c r="S907" s="16">
        <f t="shared" si="167"/>
        <v>3.0813501859855645E-2</v>
      </c>
      <c r="T907" s="16">
        <f t="shared" si="168"/>
        <v>3.6200625082891999E-2</v>
      </c>
      <c r="U907" s="65">
        <f t="shared" si="169"/>
        <v>0.15355484327309987</v>
      </c>
      <c r="V907" s="65"/>
      <c r="W907" s="65"/>
    </row>
    <row r="908" spans="1:23" x14ac:dyDescent="0.25">
      <c r="A908">
        <v>907</v>
      </c>
      <c r="B908">
        <v>4.7092190730378799E-4</v>
      </c>
      <c r="C908" s="16">
        <v>5.3909586652883104E-9</v>
      </c>
      <c r="D908" s="16">
        <v>9.8047994900495603E-4</v>
      </c>
      <c r="E908" s="16">
        <v>1.0635172846079799E-5</v>
      </c>
      <c r="F908" s="16">
        <v>1.0313040677770999E-5</v>
      </c>
      <c r="G908" s="16">
        <v>2.06304892048224E-6</v>
      </c>
      <c r="H908" s="16">
        <v>3.13129929766988E-4</v>
      </c>
      <c r="J908">
        <v>0.95541391115532004</v>
      </c>
      <c r="K908">
        <f t="shared" si="159"/>
        <v>5.1505969032797685E-9</v>
      </c>
      <c r="L908">
        <f t="shared" si="160"/>
        <v>1.003163688322315E-3</v>
      </c>
      <c r="M908" s="16">
        <f t="shared" si="161"/>
        <v>-6.1319873714739027E-5</v>
      </c>
      <c r="N908" s="16">
        <f t="shared" si="162"/>
        <v>1.8354071308005618E-3</v>
      </c>
      <c r="O908" s="16">
        <f t="shared" si="163"/>
        <v>7.0596207772886466E-4</v>
      </c>
      <c r="P908" s="16">
        <f t="shared" si="164"/>
        <v>3.0416566014777034E-4</v>
      </c>
      <c r="Q908" s="16">
        <f t="shared" si="165"/>
        <v>9.599734649202856E-5</v>
      </c>
      <c r="R908" s="16">
        <f t="shared" si="166"/>
        <v>2.0836384046249191E-3</v>
      </c>
      <c r="S908" s="16">
        <f t="shared" si="167"/>
        <v>7.5679792647485346E-4</v>
      </c>
      <c r="T908" s="16">
        <f t="shared" si="168"/>
        <v>9.5980249651337363E-5</v>
      </c>
      <c r="U908" s="65">
        <f t="shared" si="169"/>
        <v>5.8779487959203349E-3</v>
      </c>
      <c r="V908" s="65"/>
      <c r="W908" s="65"/>
    </row>
    <row r="909" spans="1:23" x14ac:dyDescent="0.25">
      <c r="A909">
        <v>908</v>
      </c>
      <c r="B909">
        <v>5.1168143321058898E-4</v>
      </c>
      <c r="C909" s="16">
        <v>6.0279577609136796E-9</v>
      </c>
      <c r="D909" s="16">
        <v>1.00960040670954E-3</v>
      </c>
      <c r="E909" s="16">
        <v>1.2241552079286101E-5</v>
      </c>
      <c r="F909" s="16">
        <v>9.5025705359326204E-6</v>
      </c>
      <c r="G909" s="16">
        <v>1.8455665750120699E-6</v>
      </c>
      <c r="H909" s="16">
        <v>3.6042676892812501E-4</v>
      </c>
      <c r="J909">
        <v>0.95528813528499401</v>
      </c>
      <c r="K909">
        <f t="shared" si="159"/>
        <v>5.7584365289999369E-9</v>
      </c>
      <c r="L909">
        <f t="shared" si="160"/>
        <v>1.0304450863986563E-3</v>
      </c>
      <c r="M909" s="16">
        <f t="shared" si="161"/>
        <v>-7.0822199774783674E-6</v>
      </c>
      <c r="N909" s="16">
        <f t="shared" si="162"/>
        <v>1.6002330508579278E-3</v>
      </c>
      <c r="O909" s="16">
        <f t="shared" si="163"/>
        <v>7.8236087096996716E-3</v>
      </c>
      <c r="P909" s="16">
        <f t="shared" si="164"/>
        <v>2.2713359494269439E-3</v>
      </c>
      <c r="Q909" s="16">
        <f t="shared" si="165"/>
        <v>1.9534616178891299E-2</v>
      </c>
      <c r="R909" s="16">
        <f t="shared" si="166"/>
        <v>1.3342424834583283E-3</v>
      </c>
      <c r="S909" s="16">
        <f t="shared" si="167"/>
        <v>6.5299348015505493E-3</v>
      </c>
      <c r="T909" s="16">
        <f t="shared" si="168"/>
        <v>1.9535282838524938E-2</v>
      </c>
      <c r="U909" s="65">
        <f t="shared" si="169"/>
        <v>5.8629254012409655E-2</v>
      </c>
      <c r="V909" s="65"/>
      <c r="W909" s="65"/>
    </row>
    <row r="910" spans="1:23" x14ac:dyDescent="0.25">
      <c r="A910">
        <v>909</v>
      </c>
      <c r="B910">
        <v>4.6005239755909E-4</v>
      </c>
      <c r="C910" s="16">
        <v>5.0471026134981203E-9</v>
      </c>
      <c r="D910" s="16">
        <v>9.38742062103396E-4</v>
      </c>
      <c r="E910" s="16">
        <v>9.5372779223386602E-6</v>
      </c>
      <c r="F910" s="16">
        <v>1.0537150688120599E-5</v>
      </c>
      <c r="G910" s="16">
        <v>2.2025973058123899E-6</v>
      </c>
      <c r="H910" s="16">
        <v>2.8080422119865098E-4</v>
      </c>
      <c r="J910">
        <v>0.95561450008856197</v>
      </c>
      <c r="K910">
        <f t="shared" si="159"/>
        <v>4.8230844408936812E-9</v>
      </c>
      <c r="L910">
        <f t="shared" si="160"/>
        <v>9.6201391368283616E-4</v>
      </c>
      <c r="M910" s="16">
        <f t="shared" si="161"/>
        <v>-4.1909118564656148E-5</v>
      </c>
      <c r="N910" s="16">
        <f t="shared" si="162"/>
        <v>4.2164440053970879E-3</v>
      </c>
      <c r="O910" s="16">
        <f t="shared" si="163"/>
        <v>7.8604280127672656E-3</v>
      </c>
      <c r="P910" s="16">
        <f t="shared" si="164"/>
        <v>6.6930357491208755E-4</v>
      </c>
      <c r="Q910" s="16">
        <f t="shared" si="165"/>
        <v>1.2548215556902916E-2</v>
      </c>
      <c r="R910" s="16">
        <f t="shared" si="166"/>
        <v>4.6743980156488856E-3</v>
      </c>
      <c r="S910" s="16">
        <f t="shared" si="167"/>
        <v>9.4114455460553165E-3</v>
      </c>
      <c r="T910" s="16">
        <f t="shared" si="168"/>
        <v>1.2548422476011524E-2</v>
      </c>
      <c r="U910" s="65">
        <f t="shared" si="169"/>
        <v>5.1928657187695085E-2</v>
      </c>
      <c r="V910" s="65"/>
      <c r="W910" s="65"/>
    </row>
    <row r="911" spans="1:23" x14ac:dyDescent="0.25">
      <c r="A911">
        <v>910</v>
      </c>
      <c r="B911" s="16">
        <v>4.2183192772473699E-4</v>
      </c>
      <c r="C911" s="16">
        <v>4.0717295498039299E-9</v>
      </c>
      <c r="D911" s="16">
        <v>8.2379928874333995E-4</v>
      </c>
      <c r="E911" s="16">
        <v>6.7604685530672303E-6</v>
      </c>
      <c r="F911" s="16">
        <v>1.14333521675091E-5</v>
      </c>
      <c r="G911" s="16">
        <v>2.7267929103196599E-6</v>
      </c>
      <c r="H911" s="16">
        <v>1.9904612100019601E-4</v>
      </c>
      <c r="J911">
        <v>0.956167666971797</v>
      </c>
      <c r="K911">
        <f t="shared" si="159"/>
        <v>3.8932561441761491E-9</v>
      </c>
      <c r="L911">
        <f t="shared" si="160"/>
        <v>8.4938871425912805E-4</v>
      </c>
      <c r="M911" s="16">
        <f t="shared" si="161"/>
        <v>-5.7248588096540577E-6</v>
      </c>
      <c r="N911" s="16">
        <f t="shared" si="162"/>
        <v>2.0339903359551759E-2</v>
      </c>
      <c r="O911" s="16">
        <f t="shared" si="163"/>
        <v>7.0108126003560478E-2</v>
      </c>
      <c r="P911" s="16">
        <f t="shared" si="164"/>
        <v>2.1067531010428305E-2</v>
      </c>
      <c r="Q911" s="16">
        <f t="shared" si="165"/>
        <v>0.13731279872782459</v>
      </c>
      <c r="R911" s="16">
        <f t="shared" si="166"/>
        <v>2.5356137442231582E-2</v>
      </c>
      <c r="S911" s="16">
        <f t="shared" si="167"/>
        <v>0.12822871441168382</v>
      </c>
      <c r="T911" s="16">
        <f t="shared" si="168"/>
        <v>0.13731572445394535</v>
      </c>
      <c r="U911" s="65">
        <f t="shared" si="169"/>
        <v>0.53972893540922584</v>
      </c>
      <c r="V911" s="65"/>
      <c r="W911" s="65"/>
    </row>
    <row r="912" spans="1:23" x14ac:dyDescent="0.25">
      <c r="A912">
        <v>911</v>
      </c>
      <c r="B912">
        <v>6.0729054166372702E-4</v>
      </c>
      <c r="C912" s="16">
        <v>8.6602588970785495E-9</v>
      </c>
      <c r="D912" s="16">
        <v>1.2280207489865601E-3</v>
      </c>
      <c r="E912" s="16">
        <v>2.1342892373016501E-5</v>
      </c>
      <c r="F912" s="16">
        <v>8.0825820810553308E-6</v>
      </c>
      <c r="G912" s="16">
        <v>1.28759715363424E-6</v>
      </c>
      <c r="H912" s="16">
        <v>6.2840289646286804E-4</v>
      </c>
      <c r="J912">
        <v>0.95426781542583305</v>
      </c>
      <c r="K912">
        <f t="shared" si="159"/>
        <v>8.2642063387372817E-9</v>
      </c>
      <c r="L912">
        <f t="shared" si="160"/>
        <v>1.2454648500434078E-3</v>
      </c>
      <c r="M912" s="16">
        <f t="shared" si="161"/>
        <v>-3.0883766715953776E-5</v>
      </c>
      <c r="N912" s="16">
        <f t="shared" si="162"/>
        <v>5.4910721945913343E-2</v>
      </c>
      <c r="O912" s="16">
        <f t="shared" si="163"/>
        <v>0.31782340415581967</v>
      </c>
      <c r="P912" s="16">
        <f t="shared" si="164"/>
        <v>7.5247347896925276E-2</v>
      </c>
      <c r="Q912" s="16">
        <f t="shared" si="165"/>
        <v>0.97448271337533865</v>
      </c>
      <c r="R912" s="16">
        <f t="shared" si="166"/>
        <v>3.2580601217758021E-2</v>
      </c>
      <c r="S912" s="16">
        <f t="shared" si="167"/>
        <v>0.12867068781906268</v>
      </c>
      <c r="T912" s="16">
        <f t="shared" si="168"/>
        <v>0.97453021766722658</v>
      </c>
      <c r="U912" s="65">
        <f t="shared" si="169"/>
        <v>2.5582456940780443</v>
      </c>
      <c r="V912" s="65"/>
      <c r="W912" s="65"/>
    </row>
    <row r="913" spans="1:23" x14ac:dyDescent="0.25">
      <c r="A913">
        <v>912</v>
      </c>
      <c r="B913">
        <v>5.2313459775806697E-4</v>
      </c>
      <c r="C913" s="16">
        <v>6.1315723862834604E-9</v>
      </c>
      <c r="D913" s="16">
        <v>1.00432860827691E-3</v>
      </c>
      <c r="E913" s="16">
        <v>1.23877914329033E-5</v>
      </c>
      <c r="F913" s="16">
        <v>9.2919424952799406E-6</v>
      </c>
      <c r="G913" s="16">
        <v>1.81425494866555E-6</v>
      </c>
      <c r="H913" s="16">
        <v>3.6473237349075399E-4</v>
      </c>
      <c r="J913">
        <v>0.95531820948531898</v>
      </c>
      <c r="K913">
        <f t="shared" si="159"/>
        <v>5.8576027533939404E-9</v>
      </c>
      <c r="L913">
        <f t="shared" si="160"/>
        <v>1.0247206166437493E-3</v>
      </c>
      <c r="M913" s="16">
        <f t="shared" si="161"/>
        <v>2.1548578872384801E-5</v>
      </c>
      <c r="N913" s="16">
        <f t="shared" si="162"/>
        <v>4.00457390424279E-3</v>
      </c>
      <c r="O913" s="16">
        <f t="shared" si="163"/>
        <v>1.1483386368162273E-2</v>
      </c>
      <c r="P913" s="16">
        <f t="shared" si="164"/>
        <v>1.77982815000071E-3</v>
      </c>
      <c r="Q913" s="16">
        <f t="shared" si="165"/>
        <v>2.3526069958524846E-2</v>
      </c>
      <c r="R913" s="16">
        <f t="shared" si="166"/>
        <v>3.3504438045535373E-3</v>
      </c>
      <c r="S913" s="16">
        <f t="shared" si="167"/>
        <v>9.2935182941609878E-3</v>
      </c>
      <c r="T913" s="16">
        <f t="shared" si="168"/>
        <v>2.352670766154253E-2</v>
      </c>
      <c r="U913" s="65">
        <f t="shared" si="169"/>
        <v>7.6964528141187677E-2</v>
      </c>
      <c r="V913" s="65"/>
      <c r="W913" s="65"/>
    </row>
    <row r="914" spans="1:23" x14ac:dyDescent="0.25">
      <c r="A914">
        <v>913</v>
      </c>
      <c r="B914">
        <v>4.7842963896273699E-4</v>
      </c>
      <c r="C914" s="16">
        <v>5.40632636756056E-9</v>
      </c>
      <c r="D914" s="16">
        <v>9.6753975227634095E-4</v>
      </c>
      <c r="E914" s="16">
        <v>1.0526316421525301E-5</v>
      </c>
      <c r="F914" s="16">
        <v>1.0144921437838501E-5</v>
      </c>
      <c r="G914" s="16">
        <v>2.05687101034342E-6</v>
      </c>
      <c r="H914" s="16">
        <v>3.0992468581177201E-4</v>
      </c>
      <c r="J914">
        <v>0.95548087834333795</v>
      </c>
      <c r="K914">
        <f t="shared" si="159"/>
        <v>5.1656414662875118E-9</v>
      </c>
      <c r="L914">
        <f t="shared" si="160"/>
        <v>9.8988105983599376E-4</v>
      </c>
      <c r="M914" s="16">
        <f t="shared" si="161"/>
        <v>-3.3021781910519792E-5</v>
      </c>
      <c r="N914" s="16">
        <f t="shared" si="162"/>
        <v>7.6076863425237468E-4</v>
      </c>
      <c r="O914" s="16">
        <f t="shared" si="163"/>
        <v>5.6620415021444803E-4</v>
      </c>
      <c r="P914" s="16">
        <f t="shared" si="164"/>
        <v>1.6098971854234445E-5</v>
      </c>
      <c r="Q914" s="16">
        <f t="shared" si="165"/>
        <v>3.9732642037170515E-4</v>
      </c>
      <c r="R914" s="16">
        <f t="shared" si="166"/>
        <v>8.1802595665499925E-4</v>
      </c>
      <c r="S914" s="16">
        <f t="shared" si="167"/>
        <v>5.9697281132007317E-4</v>
      </c>
      <c r="T914" s="16">
        <f t="shared" si="168"/>
        <v>3.9731710958941133E-4</v>
      </c>
      <c r="U914" s="65">
        <f t="shared" si="169"/>
        <v>3.5527140542572456E-3</v>
      </c>
      <c r="V914" s="65"/>
      <c r="W914" s="65"/>
    </row>
    <row r="915" spans="1:23" x14ac:dyDescent="0.25">
      <c r="A915">
        <v>914</v>
      </c>
      <c r="B915">
        <v>4.8057857243556602E-4</v>
      </c>
      <c r="C915" s="16">
        <v>4.9992466239248896E-9</v>
      </c>
      <c r="D915" s="16">
        <v>8.89054588836414E-4</v>
      </c>
      <c r="E915" s="16">
        <v>8.9519839499606202E-6</v>
      </c>
      <c r="F915" s="16">
        <v>1.0063268515009799E-5</v>
      </c>
      <c r="G915" s="16">
        <v>2.22238724869501E-6</v>
      </c>
      <c r="H915" s="16">
        <v>2.63570882950532E-4</v>
      </c>
      <c r="J915">
        <v>0.95587056946447901</v>
      </c>
      <c r="K915">
        <f t="shared" si="159"/>
        <v>4.7786327173044585E-9</v>
      </c>
      <c r="L915">
        <f t="shared" si="160"/>
        <v>9.1139851386850472E-4</v>
      </c>
      <c r="M915" s="16">
        <f t="shared" si="161"/>
        <v>4.9758631002627313E-5</v>
      </c>
      <c r="N915" s="16">
        <f t="shared" si="162"/>
        <v>5.3890296619742302E-4</v>
      </c>
      <c r="O915" s="16">
        <f t="shared" si="163"/>
        <v>9.4673434430294235E-3</v>
      </c>
      <c r="P915" s="16">
        <f t="shared" si="164"/>
        <v>5.9956225933620556E-3</v>
      </c>
      <c r="Q915" s="16">
        <f t="shared" si="165"/>
        <v>2.772671442042815E-2</v>
      </c>
      <c r="R915" s="16">
        <f t="shared" si="166"/>
        <v>4.1299597091318447E-4</v>
      </c>
      <c r="S915" s="16">
        <f t="shared" si="167"/>
        <v>1.1420997514936866E-2</v>
      </c>
      <c r="T915" s="16">
        <f t="shared" si="168"/>
        <v>2.7727678727085644E-2</v>
      </c>
      <c r="U915" s="65">
        <f t="shared" si="169"/>
        <v>8.3290255635952742E-2</v>
      </c>
      <c r="V915" s="65"/>
      <c r="W915" s="65"/>
    </row>
    <row r="916" spans="1:23" x14ac:dyDescent="0.25">
      <c r="A916">
        <v>915</v>
      </c>
      <c r="B916" s="16">
        <v>6.7100378250441704E-4</v>
      </c>
      <c r="C916" s="16">
        <v>1.07009886251962E-8</v>
      </c>
      <c r="D916" s="16">
        <v>1.3777832162299101E-3</v>
      </c>
      <c r="E916" s="16">
        <v>2.9542540838570299E-5</v>
      </c>
      <c r="F916" s="16">
        <v>7.36187957915553E-6</v>
      </c>
      <c r="G916" s="16">
        <v>1.04368181721341E-6</v>
      </c>
      <c r="H916" s="16">
        <v>8.6983274832342803E-4</v>
      </c>
      <c r="J916">
        <v>0.953582231268016</v>
      </c>
      <c r="K916">
        <f t="shared" si="159"/>
        <v>1.0204272609988251E-8</v>
      </c>
      <c r="L916">
        <f t="shared" si="160"/>
        <v>1.3935399562168094E-3</v>
      </c>
      <c r="M916" s="16">
        <f t="shared" si="161"/>
        <v>-5.153239120797533E-5</v>
      </c>
      <c r="N916" s="16">
        <f t="shared" si="162"/>
        <v>0.13237141479480063</v>
      </c>
      <c r="O916" s="16">
        <f t="shared" si="163"/>
        <v>0.86908454427711046</v>
      </c>
      <c r="P916" s="16">
        <f t="shared" si="164"/>
        <v>0.18465966338875286</v>
      </c>
      <c r="Q916" s="16">
        <f t="shared" si="165"/>
        <v>3.064594370208551</v>
      </c>
      <c r="R916" s="16">
        <f t="shared" si="166"/>
        <v>6.4299538787299521E-2</v>
      </c>
      <c r="S916" s="16">
        <f t="shared" si="167"/>
        <v>0.23058243450833205</v>
      </c>
      <c r="T916" s="16">
        <f t="shared" si="168"/>
        <v>3.064777638281921</v>
      </c>
      <c r="U916" s="65">
        <f t="shared" si="169"/>
        <v>7.6103696042467668</v>
      </c>
      <c r="V916" s="65"/>
      <c r="W916" s="65"/>
    </row>
    <row r="917" spans="1:23" x14ac:dyDescent="0.25">
      <c r="A917">
        <v>916</v>
      </c>
      <c r="B917">
        <v>5.8023152854174505E-4</v>
      </c>
      <c r="C917" s="16">
        <v>7.6590436638321795E-9</v>
      </c>
      <c r="D917" s="16">
        <v>1.1343409031428101E-3</v>
      </c>
      <c r="E917" s="16">
        <v>1.74528091319221E-5</v>
      </c>
      <c r="F917" s="16">
        <v>8.4251481001782797E-6</v>
      </c>
      <c r="G917" s="16">
        <v>1.4544577409227399E-6</v>
      </c>
      <c r="H917" s="16">
        <v>5.1386419031733996E-4</v>
      </c>
      <c r="J917">
        <v>0.95470666927971604</v>
      </c>
      <c r="K917">
        <f t="shared" si="159"/>
        <v>7.3121400661651328E-9</v>
      </c>
      <c r="L917">
        <f t="shared" si="160"/>
        <v>1.1526379980404255E-3</v>
      </c>
      <c r="M917" s="16">
        <f t="shared" si="161"/>
        <v>7.8250590430645613E-6</v>
      </c>
      <c r="N917" s="16">
        <f t="shared" si="162"/>
        <v>3.2160100753572465E-2</v>
      </c>
      <c r="O917" s="16">
        <f t="shared" si="163"/>
        <v>0.1466673244918264</v>
      </c>
      <c r="P917" s="16">
        <f t="shared" si="164"/>
        <v>3.1364862551320712E-2</v>
      </c>
      <c r="Q917" s="16">
        <f t="shared" si="165"/>
        <v>0.39058430033006086</v>
      </c>
      <c r="R917" s="16">
        <f t="shared" si="166"/>
        <v>2.124829485482178E-2</v>
      </c>
      <c r="S917" s="16">
        <f t="shared" si="167"/>
        <v>7.5956113997576818E-2</v>
      </c>
      <c r="T917" s="16">
        <f t="shared" si="168"/>
        <v>0.39060005920592661</v>
      </c>
      <c r="U917" s="65">
        <f t="shared" si="169"/>
        <v>1.0885810561851057</v>
      </c>
      <c r="V917" s="65"/>
      <c r="W917" s="65"/>
    </row>
    <row r="918" spans="1:23" x14ac:dyDescent="0.25">
      <c r="A918">
        <v>917</v>
      </c>
      <c r="B918">
        <v>5.9220543398133996E-4</v>
      </c>
      <c r="C918" s="16">
        <v>8.0913565760242897E-9</v>
      </c>
      <c r="D918" s="16">
        <v>1.1752045881616099E-3</v>
      </c>
      <c r="E918" s="16">
        <v>1.9093857368635101E-5</v>
      </c>
      <c r="F918" s="16">
        <v>8.2695115645961005E-6</v>
      </c>
      <c r="G918" s="16">
        <v>1.3773512850355101E-6</v>
      </c>
      <c r="H918" s="16">
        <v>5.6218274572082498E-4</v>
      </c>
      <c r="J918">
        <v>0.95451459494702096</v>
      </c>
      <c r="K918">
        <f t="shared" si="159"/>
        <v>7.7233179447357386E-9</v>
      </c>
      <c r="L918">
        <f t="shared" si="160"/>
        <v>1.1931128712192615E-3</v>
      </c>
      <c r="M918" s="16">
        <f t="shared" si="161"/>
        <v>-8.7020032565816336E-6</v>
      </c>
      <c r="N918" s="16">
        <f t="shared" si="162"/>
        <v>4.1481298331799331E-2</v>
      </c>
      <c r="O918" s="16">
        <f t="shared" si="163"/>
        <v>0.21255162376895859</v>
      </c>
      <c r="P918" s="16">
        <f t="shared" si="164"/>
        <v>4.8182607246738146E-2</v>
      </c>
      <c r="Q918" s="16">
        <f t="shared" si="165"/>
        <v>0.604909775750888</v>
      </c>
      <c r="R918" s="16">
        <f t="shared" si="166"/>
        <v>2.6097773462765501E-2</v>
      </c>
      <c r="S918" s="16">
        <f t="shared" si="167"/>
        <v>9.8598859887229023E-2</v>
      </c>
      <c r="T918" s="16">
        <f t="shared" si="168"/>
        <v>0.60493647421676477</v>
      </c>
      <c r="U918" s="65">
        <f t="shared" si="169"/>
        <v>1.6367584126651433</v>
      </c>
      <c r="V918" s="65"/>
      <c r="W918" s="65"/>
    </row>
    <row r="919" spans="1:23" x14ac:dyDescent="0.25">
      <c r="A919">
        <v>918</v>
      </c>
      <c r="B919">
        <v>4.4686116980788802E-4</v>
      </c>
      <c r="C919" s="16">
        <v>4.6097412794014002E-9</v>
      </c>
      <c r="D919" s="16">
        <v>8.8155324223803701E-4</v>
      </c>
      <c r="E919" s="16">
        <v>8.1852564693107092E-6</v>
      </c>
      <c r="F919" s="16">
        <v>1.0820445469660799E-5</v>
      </c>
      <c r="G919" s="16">
        <v>2.4100532453590701E-6</v>
      </c>
      <c r="H919" s="16">
        <v>2.40996280879154E-4</v>
      </c>
      <c r="J919">
        <v>0.95589194870167704</v>
      </c>
      <c r="K919">
        <f t="shared" si="159"/>
        <v>4.4064145745775664E-9</v>
      </c>
      <c r="L919">
        <f t="shared" si="160"/>
        <v>9.0559957668143827E-4</v>
      </c>
      <c r="M919" s="16">
        <f t="shared" si="161"/>
        <v>-1.1877237065662185E-5</v>
      </c>
      <c r="N919" s="16">
        <f t="shared" si="162"/>
        <v>8.4172532516703126E-3</v>
      </c>
      <c r="O919" s="16">
        <f t="shared" si="163"/>
        <v>2.8100536173365973E-2</v>
      </c>
      <c r="P919" s="16">
        <f t="shared" si="164"/>
        <v>7.2616856683544416E-3</v>
      </c>
      <c r="Q919" s="16">
        <f t="shared" si="165"/>
        <v>5.6596698802366514E-2</v>
      </c>
      <c r="R919" s="16">
        <f t="shared" si="166"/>
        <v>9.4270581479296463E-3</v>
      </c>
      <c r="S919" s="16">
        <f t="shared" si="167"/>
        <v>4.0134867514257717E-2</v>
      </c>
      <c r="T919" s="16">
        <f t="shared" si="168"/>
        <v>5.6598031862747186E-2</v>
      </c>
      <c r="U919" s="65">
        <f t="shared" si="169"/>
        <v>0.20653613142069177</v>
      </c>
      <c r="V919" s="65"/>
      <c r="W919" s="65"/>
    </row>
    <row r="920" spans="1:23" x14ac:dyDescent="0.25">
      <c r="A920">
        <v>919</v>
      </c>
      <c r="B920">
        <v>4.83805485793281E-4</v>
      </c>
      <c r="C920" s="16">
        <v>5.1541734608692501E-9</v>
      </c>
      <c r="D920" s="16">
        <v>9.1095345990853404E-4</v>
      </c>
      <c r="E920" s="16">
        <v>9.4544533025215106E-6</v>
      </c>
      <c r="F920" s="16">
        <v>1.00060793126427E-5</v>
      </c>
      <c r="G920" s="16">
        <v>2.1561128475035502E-6</v>
      </c>
      <c r="H920" s="16">
        <v>2.7836523834989102E-4</v>
      </c>
      <c r="J920">
        <v>0.95576301384474904</v>
      </c>
      <c r="K920">
        <f t="shared" si="159"/>
        <v>4.9261683608390154E-9</v>
      </c>
      <c r="L920">
        <f t="shared" si="160"/>
        <v>9.3311657720786213E-4</v>
      </c>
      <c r="M920" s="16">
        <f t="shared" si="161"/>
        <v>3.4494394378699869E-5</v>
      </c>
      <c r="N920" s="16">
        <f t="shared" si="162"/>
        <v>2.7740623588852535E-4</v>
      </c>
      <c r="O920" s="16">
        <f t="shared" si="163"/>
        <v>4.8060356130375419E-3</v>
      </c>
      <c r="P920" s="16">
        <f t="shared" si="164"/>
        <v>2.9928591093078376E-3</v>
      </c>
      <c r="Q920" s="16">
        <f t="shared" si="165"/>
        <v>1.4335348643465931E-2</v>
      </c>
      <c r="R920" s="16">
        <f t="shared" si="166"/>
        <v>2.1094211454768922E-4</v>
      </c>
      <c r="S920" s="16">
        <f t="shared" si="167"/>
        <v>5.455422257192497E-3</v>
      </c>
      <c r="T920" s="16">
        <f t="shared" si="168"/>
        <v>1.4335865982941712E-2</v>
      </c>
      <c r="U920" s="65">
        <f t="shared" si="169"/>
        <v>4.2413879956381732E-2</v>
      </c>
      <c r="V920" s="65"/>
      <c r="W920" s="65"/>
    </row>
    <row r="921" spans="1:23" x14ac:dyDescent="0.25">
      <c r="A921">
        <v>920</v>
      </c>
      <c r="B921" s="16">
        <v>5.6528321801881402E-4</v>
      </c>
      <c r="C921" s="16">
        <v>7.2135298633710098E-9</v>
      </c>
      <c r="D921" s="16">
        <v>1.09566968048194E-3</v>
      </c>
      <c r="E921" s="16">
        <v>1.5883738009907899E-5</v>
      </c>
      <c r="F921" s="16">
        <v>8.6333999700044705E-6</v>
      </c>
      <c r="G921" s="16">
        <v>1.5436464715327399E-6</v>
      </c>
      <c r="H921" s="16">
        <v>4.67665094268925E-4</v>
      </c>
      <c r="J921">
        <v>0.95488831524842199</v>
      </c>
      <c r="K921">
        <f t="shared" si="159"/>
        <v>6.8881153782285233E-9</v>
      </c>
      <c r="L921">
        <f t="shared" si="160"/>
        <v>1.1144729133636183E-3</v>
      </c>
      <c r="M921" s="16">
        <f t="shared" si="161"/>
        <v>1.6093522674009681E-5</v>
      </c>
      <c r="N921" s="16">
        <f t="shared" si="162"/>
        <v>2.2185992312747961E-2</v>
      </c>
      <c r="O921" s="16">
        <f t="shared" si="163"/>
        <v>9.1522309697549736E-2</v>
      </c>
      <c r="P921" s="16">
        <f t="shared" si="164"/>
        <v>1.8761409799883569E-2</v>
      </c>
      <c r="Q921" s="16">
        <f t="shared" si="165"/>
        <v>0.22932313018817083</v>
      </c>
      <c r="R921" s="16">
        <f t="shared" si="166"/>
        <v>1.5538404366713854E-2</v>
      </c>
      <c r="S921" s="16">
        <f t="shared" si="167"/>
        <v>5.3444449249704457E-2</v>
      </c>
      <c r="T921" s="16">
        <f t="shared" si="168"/>
        <v>0.22933159583208401</v>
      </c>
      <c r="U921" s="65">
        <f t="shared" si="169"/>
        <v>0.66010729144685443</v>
      </c>
      <c r="V921" s="65"/>
      <c r="W921" s="65"/>
    </row>
    <row r="922" spans="1:23" x14ac:dyDescent="0.25">
      <c r="A922">
        <v>921</v>
      </c>
      <c r="B922">
        <v>4.9572697686164099E-4</v>
      </c>
      <c r="C922" s="16">
        <v>5.6096821165625099E-9</v>
      </c>
      <c r="D922" s="16">
        <v>9.6890014957566302E-4</v>
      </c>
      <c r="E922" s="16">
        <v>1.0937630494531999E-5</v>
      </c>
      <c r="F922" s="16">
        <v>9.7908779436030805E-6</v>
      </c>
      <c r="G922" s="16">
        <v>1.9823047849472802E-6</v>
      </c>
      <c r="H922" s="16">
        <v>3.22034939663691E-4</v>
      </c>
      <c r="J922">
        <v>0.95548151999642095</v>
      </c>
      <c r="K922">
        <f t="shared" si="159"/>
        <v>5.359947595429887E-9</v>
      </c>
      <c r="L922">
        <f t="shared" si="160"/>
        <v>9.9045860056569987E-4</v>
      </c>
      <c r="M922" s="16">
        <f t="shared" si="161"/>
        <v>9.9535315758213276E-7</v>
      </c>
      <c r="N922" s="16">
        <f t="shared" si="162"/>
        <v>5.7382991800544884E-5</v>
      </c>
      <c r="O922" s="16">
        <f t="shared" si="163"/>
        <v>1.6703814561845067E-4</v>
      </c>
      <c r="P922" s="16">
        <f t="shared" si="164"/>
        <v>2.9420118326633352E-5</v>
      </c>
      <c r="Q922" s="16">
        <f t="shared" si="165"/>
        <v>3.3719630104440322E-4</v>
      </c>
      <c r="R922" s="16">
        <f t="shared" si="166"/>
        <v>5.3225501322178912E-5</v>
      </c>
      <c r="S922" s="16">
        <f t="shared" si="167"/>
        <v>1.6141668845683871E-4</v>
      </c>
      <c r="T922" s="16">
        <f t="shared" si="168"/>
        <v>3.3720498356805525E-4</v>
      </c>
      <c r="U922" s="65">
        <f t="shared" si="169"/>
        <v>1.1428847301371051E-3</v>
      </c>
      <c r="V922" s="65"/>
      <c r="W922" s="65"/>
    </row>
    <row r="923" spans="1:23" x14ac:dyDescent="0.25">
      <c r="A923">
        <v>922</v>
      </c>
      <c r="B923">
        <v>5.0080892102070203E-4</v>
      </c>
      <c r="C923" s="16">
        <v>5.4284602268031402E-9</v>
      </c>
      <c r="D923" s="16">
        <v>9.2717658673477604E-4</v>
      </c>
      <c r="E923" s="16">
        <v>1.01332464055756E-5</v>
      </c>
      <c r="F923" s="16">
        <v>9.6729055916897802E-6</v>
      </c>
      <c r="G923" s="16">
        <v>2.0475114281058298E-6</v>
      </c>
      <c r="H923" s="16">
        <v>2.9835099173412599E-4</v>
      </c>
      <c r="J923">
        <v>0.95568964524255895</v>
      </c>
      <c r="K923">
        <f t="shared" si="159"/>
        <v>5.1879232283668342E-9</v>
      </c>
      <c r="L923">
        <f t="shared" si="160"/>
        <v>9.485644808860346E-4</v>
      </c>
      <c r="M923" s="16">
        <f t="shared" si="161"/>
        <v>5.3053361155369528E-5</v>
      </c>
      <c r="N923" s="16">
        <f t="shared" si="162"/>
        <v>3.2056435301806732E-4</v>
      </c>
      <c r="O923" s="16">
        <f t="shared" si="163"/>
        <v>3.9197651303825146E-4</v>
      </c>
      <c r="P923" s="16">
        <f t="shared" si="164"/>
        <v>1.4343150662083069E-3</v>
      </c>
      <c r="Q923" s="16">
        <f t="shared" si="165"/>
        <v>3.1956821461783511E-3</v>
      </c>
      <c r="R923" s="16">
        <f t="shared" si="166"/>
        <v>3.7082764751702552E-4</v>
      </c>
      <c r="S923" s="16">
        <f t="shared" si="167"/>
        <v>3.9091018807387159E-4</v>
      </c>
      <c r="T923" s="16">
        <f t="shared" si="168"/>
        <v>3.1958695160057313E-3</v>
      </c>
      <c r="U923" s="65">
        <f t="shared" si="169"/>
        <v>9.3001454300396056E-3</v>
      </c>
      <c r="V923" s="65"/>
      <c r="W923" s="65"/>
    </row>
    <row r="924" spans="1:23" x14ac:dyDescent="0.25">
      <c r="A924">
        <v>923</v>
      </c>
      <c r="B924">
        <v>5.2174881212396903E-4</v>
      </c>
      <c r="C924" s="16">
        <v>6.0623739870466097E-9</v>
      </c>
      <c r="D924" s="16">
        <v>9.9542948339121696E-4</v>
      </c>
      <c r="E924" s="16">
        <v>1.2140640027181301E-5</v>
      </c>
      <c r="F924" s="16">
        <v>9.3129103808044994E-6</v>
      </c>
      <c r="G924" s="16">
        <v>1.83478352562854E-6</v>
      </c>
      <c r="H924" s="16">
        <v>3.5745537358551399E-4</v>
      </c>
      <c r="J924">
        <v>0.95536129993974805</v>
      </c>
      <c r="K924">
        <f t="shared" si="159"/>
        <v>5.7917574929857627E-9</v>
      </c>
      <c r="L924">
        <f t="shared" si="160"/>
        <v>1.0158840253044674E-3</v>
      </c>
      <c r="M924" s="16">
        <f t="shared" si="161"/>
        <v>2.7613598943470712E-5</v>
      </c>
      <c r="N924" s="16">
        <f t="shared" si="162"/>
        <v>3.6560241208407891E-3</v>
      </c>
      <c r="O924" s="16">
        <f t="shared" si="163"/>
        <v>8.9615768864961427E-3</v>
      </c>
      <c r="P924" s="16">
        <f t="shared" si="164"/>
        <v>1.0859279698794385E-3</v>
      </c>
      <c r="Q924" s="16">
        <f t="shared" si="165"/>
        <v>1.6996529314936913E-2</v>
      </c>
      <c r="R924" s="16">
        <f t="shared" si="166"/>
        <v>3.108850712051258E-3</v>
      </c>
      <c r="S924" s="16">
        <f t="shared" si="167"/>
        <v>7.4267431484008615E-3</v>
      </c>
      <c r="T924" s="16">
        <f t="shared" si="168"/>
        <v>1.699693817484638E-2</v>
      </c>
      <c r="U924" s="65">
        <f t="shared" si="169"/>
        <v>5.8232590327451775E-2</v>
      </c>
      <c r="V924" s="65"/>
      <c r="W924" s="65"/>
    </row>
    <row r="925" spans="1:23" x14ac:dyDescent="0.25">
      <c r="A925">
        <v>924</v>
      </c>
      <c r="B925">
        <v>5.6464062045834197E-4</v>
      </c>
      <c r="C925" s="16">
        <v>7.2783168266753298E-9</v>
      </c>
      <c r="D925" s="16">
        <v>1.10705635885332E-3</v>
      </c>
      <c r="E925" s="16">
        <v>1.6190934412540001E-5</v>
      </c>
      <c r="F925" s="16">
        <v>8.6476393113904907E-6</v>
      </c>
      <c r="G925" s="16">
        <v>1.5300982558420999E-6</v>
      </c>
      <c r="H925" s="16">
        <v>4.7671013894458602E-4</v>
      </c>
      <c r="J925">
        <v>0.95483319876724204</v>
      </c>
      <c r="K925">
        <f t="shared" si="159"/>
        <v>6.9495785372558474E-9</v>
      </c>
      <c r="L925">
        <f t="shared" si="160"/>
        <v>1.1258744574151164E-3</v>
      </c>
      <c r="M925" s="16">
        <f t="shared" si="161"/>
        <v>3.4067835015674514E-6</v>
      </c>
      <c r="N925" s="16">
        <f t="shared" si="162"/>
        <v>2.1798614170520543E-2</v>
      </c>
      <c r="O925" s="16">
        <f t="shared" si="163"/>
        <v>9.8737313700469329E-2</v>
      </c>
      <c r="P925" s="16">
        <f t="shared" si="164"/>
        <v>2.2137931121389589E-2</v>
      </c>
      <c r="Q925" s="16">
        <f t="shared" si="165"/>
        <v>0.25753481777804893</v>
      </c>
      <c r="R925" s="16">
        <f t="shared" si="166"/>
        <v>1.51805559434657E-2</v>
      </c>
      <c r="S925" s="16">
        <f t="shared" si="167"/>
        <v>5.6609875848676404E-2</v>
      </c>
      <c r="T925" s="16">
        <f t="shared" si="168"/>
        <v>0.25754478807721498</v>
      </c>
      <c r="U925" s="65">
        <f t="shared" si="169"/>
        <v>0.72954389663978536</v>
      </c>
      <c r="V925" s="65"/>
      <c r="W925" s="65"/>
    </row>
    <row r="926" spans="1:23" x14ac:dyDescent="0.25">
      <c r="A926">
        <v>925</v>
      </c>
      <c r="B926">
        <v>4.87882113967147E-4</v>
      </c>
      <c r="C926" s="16">
        <v>5.28305256967207E-9</v>
      </c>
      <c r="D926" s="16">
        <v>9.2625270156086899E-4</v>
      </c>
      <c r="E926" s="16">
        <v>9.85197138201404E-6</v>
      </c>
      <c r="F926" s="16">
        <v>9.9292683707026505E-6</v>
      </c>
      <c r="G926" s="16">
        <v>2.1038696845825999E-6</v>
      </c>
      <c r="H926" s="16">
        <v>2.90069473950041E-4</v>
      </c>
      <c r="J926">
        <v>0.95568886237163397</v>
      </c>
      <c r="K926">
        <f t="shared" si="159"/>
        <v>5.048954500159438E-9</v>
      </c>
      <c r="L926">
        <f t="shared" si="160"/>
        <v>9.4820982493428732E-4</v>
      </c>
      <c r="M926" s="16">
        <f t="shared" si="161"/>
        <v>2.7554403000006746E-5</v>
      </c>
      <c r="N926" s="16">
        <f t="shared" si="162"/>
        <v>7.0051661459639094E-5</v>
      </c>
      <c r="O926" s="16">
        <f t="shared" si="163"/>
        <v>2.1209933228127265E-3</v>
      </c>
      <c r="P926" s="16">
        <f t="shared" si="164"/>
        <v>1.507851564587532E-3</v>
      </c>
      <c r="Q926" s="16">
        <f t="shared" si="165"/>
        <v>6.8424092963747926E-3</v>
      </c>
      <c r="R926" s="16">
        <f t="shared" si="166"/>
        <v>4.5372722022003043E-5</v>
      </c>
      <c r="S926" s="16">
        <f t="shared" si="167"/>
        <v>2.2887525898998753E-3</v>
      </c>
      <c r="T926" s="16">
        <f t="shared" si="168"/>
        <v>6.8426747250000678E-3</v>
      </c>
      <c r="U926" s="65">
        <f t="shared" si="169"/>
        <v>1.9718105882156636E-2</v>
      </c>
      <c r="V926" s="65"/>
      <c r="W926" s="65"/>
    </row>
    <row r="927" spans="1:23" x14ac:dyDescent="0.25">
      <c r="A927">
        <v>926</v>
      </c>
      <c r="B927">
        <v>4.7328534876908999E-4</v>
      </c>
      <c r="C927" s="16">
        <v>4.9104754595499499E-9</v>
      </c>
      <c r="D927" s="16">
        <v>8.8668906779435495E-4</v>
      </c>
      <c r="E927" s="16">
        <v>8.7697968053512498E-6</v>
      </c>
      <c r="F927" s="16">
        <v>1.0217537541015699E-5</v>
      </c>
      <c r="G927" s="16">
        <v>2.2625195384832902E-6</v>
      </c>
      <c r="H927" s="16">
        <v>2.5820677447738199E-4</v>
      </c>
      <c r="J927">
        <v>0.95587909099370705</v>
      </c>
      <c r="K927">
        <f t="shared" si="159"/>
        <v>4.6938208186215119E-9</v>
      </c>
      <c r="L927">
        <f t="shared" si="160"/>
        <v>9.0938175193941006E-4</v>
      </c>
      <c r="M927" s="16">
        <f t="shared" si="161"/>
        <v>3.7188945598769856E-5</v>
      </c>
      <c r="N927" s="16">
        <f t="shared" si="162"/>
        <v>1.4468825215422482E-3</v>
      </c>
      <c r="O927" s="16">
        <f t="shared" si="163"/>
        <v>1.2843559923250135E-2</v>
      </c>
      <c r="P927" s="16">
        <f t="shared" si="164"/>
        <v>6.38178865292562E-3</v>
      </c>
      <c r="Q927" s="16">
        <f t="shared" si="165"/>
        <v>3.3663511216431186E-2</v>
      </c>
      <c r="R927" s="16">
        <f t="shared" si="166"/>
        <v>1.2933915974954833E-3</v>
      </c>
      <c r="S927" s="16">
        <f t="shared" si="167"/>
        <v>1.6092728483200563E-2</v>
      </c>
      <c r="T927" s="16">
        <f t="shared" si="168"/>
        <v>3.366457629327841E-2</v>
      </c>
      <c r="U927" s="65">
        <f t="shared" si="169"/>
        <v>0.10538643868812364</v>
      </c>
      <c r="V927" s="65"/>
      <c r="W927" s="65"/>
    </row>
    <row r="928" spans="1:23" x14ac:dyDescent="0.25">
      <c r="A928">
        <v>927</v>
      </c>
      <c r="B928">
        <v>6.14291236517877E-4</v>
      </c>
      <c r="C928" s="16">
        <v>8.7811109196949999E-9</v>
      </c>
      <c r="D928" s="16">
        <v>1.23103982494521E-3</v>
      </c>
      <c r="E928" s="16">
        <v>2.1693320100462701E-5</v>
      </c>
      <c r="F928" s="16">
        <v>7.9913944949444002E-6</v>
      </c>
      <c r="G928" s="16">
        <v>1.2699124785314601E-6</v>
      </c>
      <c r="H928" s="16">
        <v>6.3872068712123205E-4</v>
      </c>
      <c r="J928">
        <v>0.95425535077317303</v>
      </c>
      <c r="K928">
        <f t="shared" si="159"/>
        <v>8.3794220808516926E-9</v>
      </c>
      <c r="L928">
        <f t="shared" si="160"/>
        <v>1.2482837453027104E-3</v>
      </c>
      <c r="M928" s="16">
        <f t="shared" si="161"/>
        <v>-1.9701272266956464E-5</v>
      </c>
      <c r="N928" s="16">
        <f t="shared" si="162"/>
        <v>6.1781787168151074E-2</v>
      </c>
      <c r="O928" s="16">
        <f t="shared" si="163"/>
        <v>0.34290415981873085</v>
      </c>
      <c r="P928" s="16">
        <f t="shared" si="164"/>
        <v>7.6975941200703765E-2</v>
      </c>
      <c r="Q928" s="16">
        <f t="shared" si="165"/>
        <v>1.0399634005742935</v>
      </c>
      <c r="R928" s="16">
        <f t="shared" si="166"/>
        <v>3.600375334498921E-2</v>
      </c>
      <c r="S928" s="16">
        <f t="shared" si="167"/>
        <v>0.13506719535424747</v>
      </c>
      <c r="T928" s="16">
        <f t="shared" si="168"/>
        <v>1.0400137934127167</v>
      </c>
      <c r="U928" s="65">
        <f t="shared" si="169"/>
        <v>2.7327100308738324</v>
      </c>
      <c r="V928" s="65"/>
      <c r="W928" s="65"/>
    </row>
    <row r="929" spans="1:23" x14ac:dyDescent="0.25">
      <c r="A929">
        <v>928</v>
      </c>
      <c r="B929">
        <v>5.9858717827568396E-4</v>
      </c>
      <c r="C929" s="16">
        <v>8.3677830098155398E-9</v>
      </c>
      <c r="D929" s="16">
        <v>1.20314200760965E-3</v>
      </c>
      <c r="E929" s="16">
        <v>2.02095871007807E-5</v>
      </c>
      <c r="F929" s="16">
        <v>8.1913098737424002E-6</v>
      </c>
      <c r="G929" s="16">
        <v>1.33225014935474E-6</v>
      </c>
      <c r="H929" s="16">
        <v>5.9503408544644997E-4</v>
      </c>
      <c r="J929">
        <v>0.95438340542696498</v>
      </c>
      <c r="K929">
        <f t="shared" si="159"/>
        <v>7.9860732447816539E-9</v>
      </c>
      <c r="L929">
        <f t="shared" si="160"/>
        <v>1.2208485097234796E-3</v>
      </c>
      <c r="M929" s="16">
        <f t="shared" si="161"/>
        <v>-2.3674153172111744E-5</v>
      </c>
      <c r="N929" s="16">
        <f t="shared" si="162"/>
        <v>4.6933152276969835E-2</v>
      </c>
      <c r="O929" s="16">
        <f t="shared" si="163"/>
        <v>0.26106657848412101</v>
      </c>
      <c r="P929" s="16">
        <f t="shared" si="164"/>
        <v>6.1750224407602042E-2</v>
      </c>
      <c r="Q929" s="16">
        <f t="shared" si="165"/>
        <v>0.77729083014985023</v>
      </c>
      <c r="R929" s="16">
        <f t="shared" si="166"/>
        <v>2.8722447049657453E-2</v>
      </c>
      <c r="S929" s="16">
        <f t="shared" si="167"/>
        <v>0.11321028379831059</v>
      </c>
      <c r="T929" s="16">
        <f t="shared" si="168"/>
        <v>0.77732718249987398</v>
      </c>
      <c r="U929" s="65">
        <f t="shared" si="169"/>
        <v>2.0663006986663852</v>
      </c>
      <c r="V929" s="65"/>
      <c r="W929" s="65"/>
    </row>
    <row r="930" spans="1:23" x14ac:dyDescent="0.25">
      <c r="A930">
        <v>929</v>
      </c>
      <c r="B930">
        <v>5.3375017294622997E-4</v>
      </c>
      <c r="C930" s="16">
        <v>6.8608717366989497E-9</v>
      </c>
      <c r="D930" s="16">
        <v>1.1039310964840699E-3</v>
      </c>
      <c r="E930" s="16">
        <v>1.52193939687213E-5</v>
      </c>
      <c r="F930" s="16">
        <v>9.1476945834035198E-6</v>
      </c>
      <c r="G930" s="16">
        <v>1.62317766280689E-6</v>
      </c>
      <c r="H930" s="16">
        <v>4.4810502440472598E-4</v>
      </c>
      <c r="J930">
        <v>0.95483817080325795</v>
      </c>
      <c r="K930">
        <f t="shared" si="159"/>
        <v>6.551022219185397E-9</v>
      </c>
      <c r="L930">
        <f t="shared" si="160"/>
        <v>1.1238428024419472E-3</v>
      </c>
      <c r="M930" s="16">
        <f t="shared" si="161"/>
        <v>-5.6342456549487286E-5</v>
      </c>
      <c r="N930" s="16">
        <f t="shared" si="162"/>
        <v>7.2008929086527134E-3</v>
      </c>
      <c r="O930" s="16">
        <f t="shared" si="163"/>
        <v>5.7048400639723551E-2</v>
      </c>
      <c r="P930" s="16">
        <f t="shared" si="164"/>
        <v>2.1183386604726705E-2</v>
      </c>
      <c r="Q930" s="16">
        <f t="shared" si="165"/>
        <v>0.17390759435988162</v>
      </c>
      <c r="R930" s="16">
        <f t="shared" si="166"/>
        <v>5.2574712136202739E-3</v>
      </c>
      <c r="S930" s="16">
        <f t="shared" si="167"/>
        <v>3.6698957667483323E-2</v>
      </c>
      <c r="T930" s="16">
        <f t="shared" si="168"/>
        <v>0.1739152382917207</v>
      </c>
      <c r="U930" s="65">
        <f t="shared" si="169"/>
        <v>0.47521194168580894</v>
      </c>
      <c r="V930" s="65"/>
      <c r="W930" s="65"/>
    </row>
    <row r="931" spans="1:23" x14ac:dyDescent="0.25">
      <c r="A931">
        <v>930</v>
      </c>
      <c r="B931" s="16">
        <v>4.45139685699634E-4</v>
      </c>
      <c r="C931" s="16">
        <v>4.4375248677477603E-9</v>
      </c>
      <c r="D931" s="16">
        <v>8.5129899500096704E-4</v>
      </c>
      <c r="E931" s="16">
        <v>7.6116184254678903E-6</v>
      </c>
      <c r="F931" s="16">
        <v>1.08472276514252E-5</v>
      </c>
      <c r="G931" s="16">
        <v>2.50272966535672E-6</v>
      </c>
      <c r="H931" s="16">
        <v>2.2410649397967399E-4</v>
      </c>
      <c r="J931">
        <v>0.95604233510289405</v>
      </c>
      <c r="K931">
        <f t="shared" si="159"/>
        <v>4.2424616366387302E-9</v>
      </c>
      <c r="L931">
        <f t="shared" si="160"/>
        <v>8.7549174244430639E-4</v>
      </c>
      <c r="M931" s="16">
        <f t="shared" si="161"/>
        <v>1.4787628954961589E-5</v>
      </c>
      <c r="N931" s="16">
        <f t="shared" si="162"/>
        <v>9.071522640000532E-3</v>
      </c>
      <c r="O931" s="16">
        <f t="shared" si="163"/>
        <v>3.9493124978656945E-2</v>
      </c>
      <c r="P931" s="16">
        <f t="shared" si="164"/>
        <v>1.3597948791049268E-2</v>
      </c>
      <c r="Q931" s="16">
        <f t="shared" si="165"/>
        <v>8.4861489429263123E-2</v>
      </c>
      <c r="R931" s="16">
        <f t="shared" si="166"/>
        <v>9.9617374720802881E-3</v>
      </c>
      <c r="S931" s="16">
        <f t="shared" si="167"/>
        <v>6.0759664455800028E-2</v>
      </c>
      <c r="T931" s="16">
        <f t="shared" si="168"/>
        <v>8.486359312998995E-2</v>
      </c>
      <c r="U931" s="65">
        <f t="shared" si="169"/>
        <v>0.30260908089684013</v>
      </c>
      <c r="V931" s="65"/>
      <c r="W931" s="65"/>
    </row>
    <row r="932" spans="1:23" x14ac:dyDescent="0.25">
      <c r="A932">
        <v>931</v>
      </c>
      <c r="B932">
        <v>4.8514115884086301E-4</v>
      </c>
      <c r="C932" s="16">
        <v>5.3575053155525004E-9</v>
      </c>
      <c r="D932" s="16">
        <v>9.4503139366678096E-4</v>
      </c>
      <c r="E932" s="16">
        <v>1.0191206132536E-5</v>
      </c>
      <c r="F932" s="16">
        <v>9.9940495054419393E-6</v>
      </c>
      <c r="G932" s="16">
        <v>2.0750765381845101E-6</v>
      </c>
      <c r="H932" s="16">
        <v>3.0005775896678E-4</v>
      </c>
      <c r="J932">
        <v>0.95559477963131101</v>
      </c>
      <c r="K932">
        <f t="shared" si="159"/>
        <v>5.1196041113889693E-9</v>
      </c>
      <c r="L932">
        <f t="shared" si="160"/>
        <v>9.6708921171053373E-4</v>
      </c>
      <c r="M932" s="16">
        <f t="shared" si="161"/>
        <v>3.1931059711922499E-6</v>
      </c>
      <c r="N932" s="16">
        <f t="shared" si="162"/>
        <v>1.9434406622328008E-4</v>
      </c>
      <c r="O932" s="16">
        <f t="shared" si="163"/>
        <v>1.0634462089499314E-3</v>
      </c>
      <c r="P932" s="16">
        <f t="shared" si="164"/>
        <v>3.7420915572743748E-4</v>
      </c>
      <c r="Q932" s="16">
        <f t="shared" si="165"/>
        <v>2.614680424597796E-3</v>
      </c>
      <c r="R932" s="16">
        <f t="shared" si="166"/>
        <v>1.7700001564058994E-4</v>
      </c>
      <c r="S932" s="16">
        <f t="shared" si="167"/>
        <v>1.1222744370848424E-3</v>
      </c>
      <c r="T932" s="16">
        <f t="shared" si="168"/>
        <v>2.6147630812933193E-3</v>
      </c>
      <c r="U932" s="65">
        <f t="shared" si="169"/>
        <v>8.1607173895171959E-3</v>
      </c>
      <c r="V932" s="65"/>
      <c r="W932" s="65"/>
    </row>
    <row r="933" spans="1:23" x14ac:dyDescent="0.25">
      <c r="A933">
        <v>932</v>
      </c>
      <c r="B933" s="16">
        <v>6.1492134520056696E-4</v>
      </c>
      <c r="C933" s="16">
        <v>8.5309225278279197E-9</v>
      </c>
      <c r="D933" s="16">
        <v>1.1937399409901999E-3</v>
      </c>
      <c r="E933" s="16">
        <v>2.04448503541484E-5</v>
      </c>
      <c r="F933" s="16">
        <v>7.9701008222197999E-6</v>
      </c>
      <c r="G933" s="16">
        <v>1.3066268800881101E-6</v>
      </c>
      <c r="H933" s="16">
        <v>6.0196068578812205E-4</v>
      </c>
      <c r="J933">
        <v>0.95443239331663798</v>
      </c>
      <c r="K933">
        <f t="shared" si="159"/>
        <v>8.1421888054336254E-9</v>
      </c>
      <c r="L933">
        <f t="shared" si="160"/>
        <v>1.2109782385921997E-3</v>
      </c>
      <c r="M933" s="16">
        <f t="shared" si="161"/>
        <v>1.8864451808934159E-5</v>
      </c>
      <c r="N933" s="16">
        <f t="shared" si="162"/>
        <v>6.2420091818349427E-2</v>
      </c>
      <c r="O933" s="16">
        <f t="shared" si="163"/>
        <v>0.29203689972385666</v>
      </c>
      <c r="P933" s="16">
        <f t="shared" si="164"/>
        <v>5.6996517944212233E-2</v>
      </c>
      <c r="Q933" s="16">
        <f t="shared" si="165"/>
        <v>0.81639445439627922</v>
      </c>
      <c r="R933" s="16">
        <f t="shared" si="166"/>
        <v>3.6827733077187903E-2</v>
      </c>
      <c r="S933" s="16">
        <f t="shared" si="167"/>
        <v>0.12196098757417058</v>
      </c>
      <c r="T933" s="16">
        <f t="shared" si="168"/>
        <v>0.81643046909047157</v>
      </c>
      <c r="U933" s="65">
        <f t="shared" si="169"/>
        <v>2.2030671536245277</v>
      </c>
      <c r="V933" s="65"/>
      <c r="W933" s="65"/>
    </row>
    <row r="934" spans="1:23" x14ac:dyDescent="0.25">
      <c r="A934">
        <v>933</v>
      </c>
      <c r="B934">
        <v>4.7027101208460998E-4</v>
      </c>
      <c r="C934" s="16">
        <v>4.8461830805370801E-9</v>
      </c>
      <c r="D934" s="16">
        <v>8.80568112763411E-4</v>
      </c>
      <c r="E934" s="16">
        <v>8.5957917115786608E-6</v>
      </c>
      <c r="F934" s="16">
        <v>1.0280263296676599E-5</v>
      </c>
      <c r="G934" s="16">
        <v>2.29238355893706E-6</v>
      </c>
      <c r="H934" s="16">
        <v>2.5308351941689299E-4</v>
      </c>
      <c r="J934">
        <v>0.95590824191761103</v>
      </c>
      <c r="K934">
        <f t="shared" si="159"/>
        <v>4.6325063485270724E-9</v>
      </c>
      <c r="L934">
        <f t="shared" si="160"/>
        <v>9.0341617673262071E-4</v>
      </c>
      <c r="M934" s="16">
        <f t="shared" si="161"/>
        <v>3.7125847436599289E-5</v>
      </c>
      <c r="N934" s="16">
        <f t="shared" si="162"/>
        <v>1.9505127397182855E-3</v>
      </c>
      <c r="O934" s="16">
        <f t="shared" si="163"/>
        <v>1.5609634465659239E-2</v>
      </c>
      <c r="P934" s="16">
        <f t="shared" si="164"/>
        <v>7.4369564153334219E-3</v>
      </c>
      <c r="Q934" s="16">
        <f t="shared" si="165"/>
        <v>3.9870971042925224E-2</v>
      </c>
      <c r="R934" s="16">
        <f t="shared" si="166"/>
        <v>1.791284163002903E-3</v>
      </c>
      <c r="S934" s="16">
        <f t="shared" si="167"/>
        <v>2.0087680902508537E-2</v>
      </c>
      <c r="T934" s="16">
        <f t="shared" si="168"/>
        <v>3.9872195276634319E-2</v>
      </c>
      <c r="U934" s="65">
        <f t="shared" si="169"/>
        <v>0.12661923500578193</v>
      </c>
      <c r="V934" s="65"/>
      <c r="W934" s="65"/>
    </row>
    <row r="935" spans="1:23" x14ac:dyDescent="0.25">
      <c r="A935">
        <v>934</v>
      </c>
      <c r="B935" s="16">
        <v>5.2760447427273804E-4</v>
      </c>
      <c r="C935" s="16">
        <v>6.0604175977273404E-9</v>
      </c>
      <c r="D935" s="16">
        <v>9.8378930534981693E-4</v>
      </c>
      <c r="E935" s="16">
        <v>1.1996401224517801E-5</v>
      </c>
      <c r="F935" s="16">
        <v>9.20450578087983E-6</v>
      </c>
      <c r="G935" s="16">
        <v>1.8351281925093601E-6</v>
      </c>
      <c r="H935" s="16">
        <v>3.5320836693500602E-4</v>
      </c>
      <c r="J935">
        <v>0.95542055602188203</v>
      </c>
      <c r="K935">
        <f t="shared" si="159"/>
        <v>5.7902475509454538E-9</v>
      </c>
      <c r="L935">
        <f t="shared" si="160"/>
        <v>1.0040273846864882E-3</v>
      </c>
      <c r="M935" s="16">
        <f t="shared" si="161"/>
        <v>5.1181563858987791E-5</v>
      </c>
      <c r="N935" s="16">
        <f t="shared" si="162"/>
        <v>5.2369562935341988E-3</v>
      </c>
      <c r="O935" s="16">
        <f t="shared" si="163"/>
        <v>8.8948186018936171E-3</v>
      </c>
      <c r="P935" s="16">
        <f t="shared" si="164"/>
        <v>4.3574276122090649E-4</v>
      </c>
      <c r="Q935" s="16">
        <f t="shared" si="165"/>
        <v>1.3675241642002104E-2</v>
      </c>
      <c r="R935" s="16">
        <f t="shared" si="166"/>
        <v>4.4553344820347672E-3</v>
      </c>
      <c r="S935" s="16">
        <f t="shared" si="167"/>
        <v>7.3971853212328447E-3</v>
      </c>
      <c r="T935" s="16">
        <f t="shared" si="168"/>
        <v>1.3675455148991321E-2</v>
      </c>
      <c r="U935" s="65">
        <f t="shared" si="169"/>
        <v>5.3770734250909759E-2</v>
      </c>
      <c r="V935" s="65"/>
      <c r="W935" s="65"/>
    </row>
    <row r="936" spans="1:23" x14ac:dyDescent="0.25">
      <c r="A936">
        <v>935</v>
      </c>
      <c r="B936">
        <v>5.2109481573292895E-4</v>
      </c>
      <c r="C936" s="16">
        <v>6.2768251961828198E-9</v>
      </c>
      <c r="D936" s="16">
        <v>1.03282599348681E-3</v>
      </c>
      <c r="E936" s="16">
        <v>1.30369622140869E-5</v>
      </c>
      <c r="F936" s="16">
        <v>9.3403991849132895E-6</v>
      </c>
      <c r="G936" s="16">
        <v>1.77283613270744E-6</v>
      </c>
      <c r="H936" s="16">
        <v>3.8384635612152498E-4</v>
      </c>
      <c r="J936">
        <v>0.95517826583627696</v>
      </c>
      <c r="K936">
        <f t="shared" si="159"/>
        <v>5.9954870058473545E-9</v>
      </c>
      <c r="L936">
        <f t="shared" si="160"/>
        <v>1.0532733511641479E-3</v>
      </c>
      <c r="M936" s="16">
        <f t="shared" si="161"/>
        <v>-1.1083719698289986E-5</v>
      </c>
      <c r="N936" s="16">
        <f t="shared" si="162"/>
        <v>3.4970433543735878E-3</v>
      </c>
      <c r="O936" s="16">
        <f t="shared" si="163"/>
        <v>1.7792478515128149E-2</v>
      </c>
      <c r="P936" s="16">
        <f t="shared" si="164"/>
        <v>5.1494457496631422E-3</v>
      </c>
      <c r="Q936" s="16">
        <f t="shared" si="165"/>
        <v>4.5720715596088472E-2</v>
      </c>
      <c r="R936" s="16">
        <f t="shared" si="166"/>
        <v>2.8058164888722574E-3</v>
      </c>
      <c r="S936" s="16">
        <f t="shared" si="167"/>
        <v>1.3696420331027923E-2</v>
      </c>
      <c r="T936" s="16">
        <f t="shared" si="168"/>
        <v>4.5722353184006616E-2</v>
      </c>
      <c r="U936" s="65">
        <f t="shared" si="169"/>
        <v>0.13438427321916013</v>
      </c>
      <c r="V936" s="65"/>
      <c r="W936" s="65"/>
    </row>
    <row r="937" spans="1:23" x14ac:dyDescent="0.25">
      <c r="A937">
        <v>936</v>
      </c>
      <c r="B937">
        <v>4.52294461319098E-4</v>
      </c>
      <c r="C937" s="16">
        <v>4.5135288609917996E-9</v>
      </c>
      <c r="D937" s="16">
        <v>8.5218563631777298E-4</v>
      </c>
      <c r="E937" s="16">
        <v>7.7500364322173405E-6</v>
      </c>
      <c r="F937" s="16">
        <v>1.06757153164185E-5</v>
      </c>
      <c r="G937" s="16">
        <v>2.4605902762192901E-6</v>
      </c>
      <c r="H937" s="16">
        <v>2.2818189364540501E-4</v>
      </c>
      <c r="J937">
        <v>0.95604154023564003</v>
      </c>
      <c r="K937">
        <f t="shared" si="159"/>
        <v>4.3151210841606144E-9</v>
      </c>
      <c r="L937">
        <f t="shared" si="160"/>
        <v>8.7599314369796828E-4</v>
      </c>
      <c r="M937" s="16">
        <f t="shared" si="161"/>
        <v>2.8595778940227711E-5</v>
      </c>
      <c r="N937" s="16">
        <f t="shared" si="162"/>
        <v>6.5128635482376868E-3</v>
      </c>
      <c r="O937" s="16">
        <f t="shared" si="163"/>
        <v>3.4226830707405648E-2</v>
      </c>
      <c r="P937" s="16">
        <f t="shared" si="164"/>
        <v>1.3384217454225246E-2</v>
      </c>
      <c r="Q937" s="16">
        <f t="shared" si="165"/>
        <v>7.7519009531538507E-2</v>
      </c>
      <c r="R937" s="16">
        <f t="shared" si="166"/>
        <v>6.7928487701142569E-3</v>
      </c>
      <c r="S937" s="16">
        <f t="shared" si="167"/>
        <v>5.0853434183695624E-2</v>
      </c>
      <c r="T937" s="16">
        <f t="shared" si="168"/>
        <v>7.7521053723290392E-2</v>
      </c>
      <c r="U937" s="65">
        <f t="shared" si="169"/>
        <v>0.26681025791850738</v>
      </c>
      <c r="V937" s="65"/>
      <c r="W937" s="65"/>
    </row>
    <row r="938" spans="1:23" x14ac:dyDescent="0.25">
      <c r="A938">
        <v>937</v>
      </c>
      <c r="B938">
        <v>4.7365864435882201E-4</v>
      </c>
      <c r="C938" s="16">
        <v>5.03818040748343E-9</v>
      </c>
      <c r="D938" s="16">
        <v>9.0951697781765299E-4</v>
      </c>
      <c r="E938" s="16">
        <v>9.2271653720424199E-6</v>
      </c>
      <c r="F938" s="16">
        <v>1.0220183393633799E-5</v>
      </c>
      <c r="G938" s="16">
        <v>2.2057393835262198E-6</v>
      </c>
      <c r="H938" s="16">
        <v>2.7167324662610501E-4</v>
      </c>
      <c r="J938">
        <v>0.95576565000698699</v>
      </c>
      <c r="K938">
        <f t="shared" si="159"/>
        <v>4.8153197720108673E-9</v>
      </c>
      <c r="L938">
        <f t="shared" si="160"/>
        <v>9.3215804580803932E-4</v>
      </c>
      <c r="M938" s="16">
        <f t="shared" si="161"/>
        <v>1.5159242909604688E-5</v>
      </c>
      <c r="N938" s="16">
        <f t="shared" si="162"/>
        <v>1.3897371222328515E-3</v>
      </c>
      <c r="O938" s="16">
        <f t="shared" si="163"/>
        <v>8.1486931590119792E-3</v>
      </c>
      <c r="P938" s="16">
        <f t="shared" si="164"/>
        <v>3.1581771970387762E-3</v>
      </c>
      <c r="Q938" s="16">
        <f t="shared" si="165"/>
        <v>1.9850630902538642E-2</v>
      </c>
      <c r="R938" s="16">
        <f t="shared" si="166"/>
        <v>1.3127591943952457E-3</v>
      </c>
      <c r="S938" s="16">
        <f t="shared" si="167"/>
        <v>9.7175293729545864E-3</v>
      </c>
      <c r="T938" s="16">
        <f t="shared" si="168"/>
        <v>1.9851231105440226E-2</v>
      </c>
      <c r="U938" s="65">
        <f t="shared" si="169"/>
        <v>6.3428758053612311E-2</v>
      </c>
      <c r="V938" s="65"/>
      <c r="W938" s="65"/>
    </row>
    <row r="939" spans="1:23" x14ac:dyDescent="0.25">
      <c r="A939">
        <v>938</v>
      </c>
      <c r="B939">
        <v>5.9105311892842496E-4</v>
      </c>
      <c r="C939" s="16">
        <v>7.7049830436001902E-9</v>
      </c>
      <c r="D939" s="16">
        <v>1.1198673423474801E-3</v>
      </c>
      <c r="E939" s="16">
        <v>1.73363103330438E-5</v>
      </c>
      <c r="F939" s="16">
        <v>8.2653268748848303E-6</v>
      </c>
      <c r="G939" s="16">
        <v>1.4455462289442799E-6</v>
      </c>
      <c r="H939" s="16">
        <v>5.1043374428838301E-4</v>
      </c>
      <c r="J939">
        <v>0.95477930292697799</v>
      </c>
      <c r="K939">
        <f t="shared" si="159"/>
        <v>7.3565583394327751E-9</v>
      </c>
      <c r="L939">
        <f t="shared" si="160"/>
        <v>1.1378358373431506E-3</v>
      </c>
      <c r="M939" s="16">
        <f t="shared" si="161"/>
        <v>4.427040051369941E-5</v>
      </c>
      <c r="N939" s="16">
        <f t="shared" si="162"/>
        <v>4.0532753195223953E-2</v>
      </c>
      <c r="O939" s="16">
        <f t="shared" si="163"/>
        <v>0.15308974393289959</v>
      </c>
      <c r="P939" s="16">
        <f t="shared" si="164"/>
        <v>2.6270613042995168E-2</v>
      </c>
      <c r="Q939" s="16">
        <f t="shared" si="165"/>
        <v>0.37714418616014739</v>
      </c>
      <c r="R939" s="16">
        <f t="shared" si="166"/>
        <v>2.6235039546750522E-2</v>
      </c>
      <c r="S939" s="16">
        <f t="shared" si="167"/>
        <v>7.8422280028688729E-2</v>
      </c>
      <c r="T939" s="16">
        <f t="shared" si="168"/>
        <v>0.37715815301232702</v>
      </c>
      <c r="U939" s="65">
        <f t="shared" si="169"/>
        <v>1.0788527689190324</v>
      </c>
      <c r="V939" s="65"/>
      <c r="W939" s="65"/>
    </row>
    <row r="940" spans="1:23" x14ac:dyDescent="0.25">
      <c r="A940">
        <v>939</v>
      </c>
      <c r="B940">
        <v>4.2112324918798901E-4</v>
      </c>
      <c r="C940" s="16">
        <v>4.1520292274430502E-9</v>
      </c>
      <c r="D940" s="16">
        <v>8.4181890701695399E-4</v>
      </c>
      <c r="E940" s="16">
        <v>7.0431466732069003E-6</v>
      </c>
      <c r="F940" s="16">
        <v>1.1462204040373699E-5</v>
      </c>
      <c r="G940" s="16">
        <v>2.6746097195030198E-6</v>
      </c>
      <c r="H940" s="16">
        <v>2.0736909144011001E-4</v>
      </c>
      <c r="J940">
        <v>0.95607670955700297</v>
      </c>
      <c r="K940">
        <f t="shared" si="159"/>
        <v>3.9696584417582566E-9</v>
      </c>
      <c r="L940">
        <f t="shared" si="160"/>
        <v>8.6741377278797688E-4</v>
      </c>
      <c r="M940" s="16">
        <f t="shared" si="161"/>
        <v>-2.51672744119989E-5</v>
      </c>
      <c r="N940" s="16">
        <f t="shared" si="162"/>
        <v>2.0752833158453568E-2</v>
      </c>
      <c r="O940" s="16">
        <f t="shared" si="163"/>
        <v>6.2640031895680334E-2</v>
      </c>
      <c r="P940" s="16">
        <f t="shared" si="164"/>
        <v>1.5989019477667097E-2</v>
      </c>
      <c r="Q940" s="16">
        <f t="shared" si="165"/>
        <v>0.11849999815857493</v>
      </c>
      <c r="R940" s="16">
        <f t="shared" si="166"/>
        <v>2.6296325772268765E-2</v>
      </c>
      <c r="S940" s="16">
        <f t="shared" si="167"/>
        <v>0.11029062256918587</v>
      </c>
      <c r="T940" s="16">
        <f t="shared" si="168"/>
        <v>0.11850244436384762</v>
      </c>
      <c r="U940" s="65">
        <f t="shared" si="169"/>
        <v>0.47297127539567818</v>
      </c>
      <c r="V940" s="65"/>
      <c r="W940" s="65"/>
    </row>
    <row r="941" spans="1:23" x14ac:dyDescent="0.25">
      <c r="A941">
        <v>940</v>
      </c>
      <c r="B941">
        <v>5.4791273006381204E-4</v>
      </c>
      <c r="C941" s="16">
        <v>6.7098261731208299E-9</v>
      </c>
      <c r="D941" s="16">
        <v>1.0504126118576901E-3</v>
      </c>
      <c r="E941" s="16">
        <v>1.4171171101102E-5</v>
      </c>
      <c r="F941" s="16">
        <v>8.8894992854215895E-6</v>
      </c>
      <c r="G941" s="16">
        <v>1.65871905514036E-6</v>
      </c>
      <c r="H941" s="16">
        <v>4.1724109673749101E-4</v>
      </c>
      <c r="J941">
        <v>0.95510200436845705</v>
      </c>
      <c r="K941">
        <f t="shared" si="159"/>
        <v>6.4085684269116382E-9</v>
      </c>
      <c r="L941">
        <f t="shared" si="160"/>
        <v>1.0698436196575005E-3</v>
      </c>
      <c r="M941" s="16">
        <f t="shared" si="161"/>
        <v>2.598184047012365E-5</v>
      </c>
      <c r="N941" s="16">
        <f t="shared" si="162"/>
        <v>1.2914904253373927E-2</v>
      </c>
      <c r="O941" s="16">
        <f t="shared" si="163"/>
        <v>4.4763643356115941E-2</v>
      </c>
      <c r="P941" s="16">
        <f t="shared" si="164"/>
        <v>8.1016572166940446E-3</v>
      </c>
      <c r="Q941" s="16">
        <f t="shared" si="165"/>
        <v>0.10203302350382087</v>
      </c>
      <c r="R941" s="16">
        <f t="shared" si="166"/>
        <v>9.7391309874811961E-3</v>
      </c>
      <c r="S941" s="16">
        <f t="shared" si="167"/>
        <v>3.0230145467143036E-2</v>
      </c>
      <c r="T941" s="16">
        <f t="shared" si="168"/>
        <v>0.10203630612756992</v>
      </c>
      <c r="U941" s="65">
        <f t="shared" si="169"/>
        <v>0.30981881091219893</v>
      </c>
      <c r="V941" s="65"/>
      <c r="W941" s="65"/>
    </row>
    <row r="942" spans="1:23" x14ac:dyDescent="0.25">
      <c r="A942">
        <v>941</v>
      </c>
      <c r="B942">
        <v>4.3346580386270401E-4</v>
      </c>
      <c r="C942" s="16">
        <v>4.2532727937340301E-9</v>
      </c>
      <c r="D942" s="16">
        <v>8.3768227184181899E-4</v>
      </c>
      <c r="E942" s="16">
        <v>7.1798816574936003E-6</v>
      </c>
      <c r="F942" s="16">
        <v>1.11329807052875E-5</v>
      </c>
      <c r="G942" s="16">
        <v>2.6107797085923599E-6</v>
      </c>
      <c r="H942" s="16">
        <v>2.11394880340458E-4</v>
      </c>
      <c r="J942">
        <v>0.95610443248716304</v>
      </c>
      <c r="K942">
        <f t="shared" si="159"/>
        <v>4.0665729706661651E-9</v>
      </c>
      <c r="L942">
        <f t="shared" si="160"/>
        <v>8.6255475968819264E-4</v>
      </c>
      <c r="M942" s="16">
        <f t="shared" si="161"/>
        <v>4.3768480372154181E-6</v>
      </c>
      <c r="N942" s="16">
        <f t="shared" si="162"/>
        <v>1.4154323308874679E-2</v>
      </c>
      <c r="O942" s="16">
        <f t="shared" si="163"/>
        <v>5.3823371126385328E-2</v>
      </c>
      <c r="P942" s="16">
        <f t="shared" si="164"/>
        <v>1.7093016984819461E-2</v>
      </c>
      <c r="Q942" s="16">
        <f t="shared" si="165"/>
        <v>0.10989715023790304</v>
      </c>
      <c r="R942" s="16">
        <f t="shared" si="166"/>
        <v>1.6584602449586993E-2</v>
      </c>
      <c r="S942" s="16">
        <f t="shared" si="167"/>
        <v>9.0185808882707511E-2</v>
      </c>
      <c r="T942" s="16">
        <f t="shared" si="168"/>
        <v>0.10989966714159508</v>
      </c>
      <c r="U942" s="65">
        <f t="shared" si="169"/>
        <v>0.41163794013187205</v>
      </c>
      <c r="V942" s="65"/>
      <c r="W942" s="65"/>
    </row>
    <row r="943" spans="1:23" x14ac:dyDescent="0.25">
      <c r="A943">
        <v>942</v>
      </c>
      <c r="B943" s="16">
        <v>4.4751544940984202E-4</v>
      </c>
      <c r="C943" s="16">
        <v>4.7686429707494798E-9</v>
      </c>
      <c r="D943" s="16">
        <v>9.1123923981058295E-4</v>
      </c>
      <c r="E943" s="16">
        <v>8.7496442343291902E-6</v>
      </c>
      <c r="F943" s="16">
        <v>1.0819337814918501E-5</v>
      </c>
      <c r="G943" s="16">
        <v>2.3305258734085999E-6</v>
      </c>
      <c r="H943" s="16">
        <v>2.5761375636775398E-4</v>
      </c>
      <c r="J943">
        <v>0.95574456648717199</v>
      </c>
      <c r="K943">
        <f t="shared" si="159"/>
        <v>4.5576046088110616E-9</v>
      </c>
      <c r="L943">
        <f t="shared" si="160"/>
        <v>9.3520367267085783E-4</v>
      </c>
      <c r="M943" s="16">
        <f t="shared" si="161"/>
        <v>-4.0172773851173775E-5</v>
      </c>
      <c r="N943" s="16">
        <f t="shared" si="162"/>
        <v>8.1750084325150664E-3</v>
      </c>
      <c r="O943" s="16">
        <f t="shared" si="163"/>
        <v>1.9304245665923845E-2</v>
      </c>
      <c r="P943" s="16">
        <f t="shared" si="164"/>
        <v>2.9605000151151977E-3</v>
      </c>
      <c r="Q943" s="16">
        <f t="shared" si="165"/>
        <v>3.4355556478833364E-2</v>
      </c>
      <c r="R943" s="16">
        <f t="shared" si="166"/>
        <v>9.4052625104846035E-3</v>
      </c>
      <c r="S943" s="16">
        <f t="shared" si="167"/>
        <v>2.5833474518761355E-2</v>
      </c>
      <c r="T943" s="16">
        <f t="shared" si="168"/>
        <v>3.4356244724057738E-2</v>
      </c>
      <c r="U943" s="65">
        <f t="shared" si="169"/>
        <v>0.13439029234569116</v>
      </c>
      <c r="V943" s="65"/>
      <c r="W943" s="65"/>
    </row>
    <row r="944" spans="1:23" x14ac:dyDescent="0.25">
      <c r="A944">
        <v>943</v>
      </c>
      <c r="B944">
        <v>4.6552736587353999E-4</v>
      </c>
      <c r="C944" s="16">
        <v>4.9093308058176199E-9</v>
      </c>
      <c r="D944" s="16">
        <v>9.0158519176280095E-4</v>
      </c>
      <c r="E944" s="16">
        <v>8.9134885380730202E-6</v>
      </c>
      <c r="F944" s="16">
        <v>1.0395272526829E-5</v>
      </c>
      <c r="G944" s="16">
        <v>2.2634472662732299E-6</v>
      </c>
      <c r="H944" s="16">
        <v>2.62437644961902E-4</v>
      </c>
      <c r="J944">
        <v>0.95580132472650603</v>
      </c>
      <c r="K944">
        <f t="shared" si="159"/>
        <v>4.6923448877211265E-9</v>
      </c>
      <c r="L944">
        <f t="shared" si="160"/>
        <v>9.2463427475192642E-4</v>
      </c>
      <c r="M944" s="16">
        <f t="shared" si="161"/>
        <v>6.420456995153621E-6</v>
      </c>
      <c r="N944" s="16">
        <f t="shared" si="162"/>
        <v>2.8951035990209891E-3</v>
      </c>
      <c r="O944" s="16">
        <f t="shared" si="163"/>
        <v>1.2890450052205946E-2</v>
      </c>
      <c r="P944" s="16">
        <f t="shared" si="164"/>
        <v>4.1510246959314944E-3</v>
      </c>
      <c r="Q944" s="16">
        <f t="shared" si="165"/>
        <v>2.8933184546610841E-2</v>
      </c>
      <c r="R944" s="16">
        <f t="shared" si="166"/>
        <v>2.9143194111015658E-3</v>
      </c>
      <c r="S944" s="16">
        <f t="shared" si="167"/>
        <v>1.6210172832417026E-2</v>
      </c>
      <c r="T944" s="16">
        <f t="shared" si="168"/>
        <v>2.893398013358519E-2</v>
      </c>
      <c r="U944" s="65">
        <f t="shared" si="169"/>
        <v>9.6928235270873048E-2</v>
      </c>
      <c r="V944" s="65"/>
      <c r="W944" s="65"/>
    </row>
    <row r="945" spans="1:23" x14ac:dyDescent="0.25">
      <c r="A945">
        <v>944</v>
      </c>
      <c r="B945">
        <v>5.7912393488169904E-4</v>
      </c>
      <c r="C945" s="16">
        <v>7.5209957075004505E-9</v>
      </c>
      <c r="D945" s="16">
        <v>1.1155516048930599E-3</v>
      </c>
      <c r="E945" s="16">
        <v>1.6857780778385801E-5</v>
      </c>
      <c r="F945" s="16">
        <v>8.4342263482856897E-6</v>
      </c>
      <c r="G945" s="16">
        <v>1.4808502947234301E-6</v>
      </c>
      <c r="H945" s="16">
        <v>4.9634429319842595E-4</v>
      </c>
      <c r="J945">
        <v>0.95479664371221096</v>
      </c>
      <c r="K945">
        <f t="shared" si="159"/>
        <v>7.1810214588953755E-9</v>
      </c>
      <c r="L945">
        <f t="shared" si="160"/>
        <v>1.1338933868886472E-3</v>
      </c>
      <c r="M945" s="16">
        <f t="shared" si="161"/>
        <v>2.4354482874750877E-5</v>
      </c>
      <c r="N945" s="16">
        <f t="shared" si="162"/>
        <v>3.1357740222711879E-2</v>
      </c>
      <c r="O945" s="16">
        <f t="shared" si="163"/>
        <v>0.12819606135080824</v>
      </c>
      <c r="P945" s="16">
        <f t="shared" si="164"/>
        <v>2.4838924276247096E-2</v>
      </c>
      <c r="Q945" s="16">
        <f t="shared" si="165"/>
        <v>0.32440601889518023</v>
      </c>
      <c r="R945" s="16">
        <f t="shared" si="166"/>
        <v>2.0980797765441664E-2</v>
      </c>
      <c r="S945" s="16">
        <f t="shared" si="167"/>
        <v>6.8883387333636512E-2</v>
      </c>
      <c r="T945" s="16">
        <f t="shared" si="168"/>
        <v>0.32441831066822058</v>
      </c>
      <c r="U945" s="65">
        <f t="shared" si="169"/>
        <v>0.92308124051224627</v>
      </c>
      <c r="V945" s="65"/>
      <c r="W945" s="65"/>
    </row>
    <row r="946" spans="1:23" x14ac:dyDescent="0.25">
      <c r="A946">
        <v>945</v>
      </c>
      <c r="B946" s="16">
        <v>5.7178237105176501E-4</v>
      </c>
      <c r="C946" s="16">
        <v>7.5342250034586692E-9</v>
      </c>
      <c r="D946" s="16">
        <v>1.1323045879379199E-3</v>
      </c>
      <c r="E946" s="16">
        <v>1.7137843995745398E-5</v>
      </c>
      <c r="F946" s="16">
        <v>8.5490689093763696E-6</v>
      </c>
      <c r="G946" s="16">
        <v>1.4785290366670901E-6</v>
      </c>
      <c r="H946" s="16">
        <v>5.0459061527953996E-4</v>
      </c>
      <c r="J946">
        <v>0.95471394582489</v>
      </c>
      <c r="K946">
        <f t="shared" si="159"/>
        <v>7.1930296817845712E-9</v>
      </c>
      <c r="L946">
        <f t="shared" si="160"/>
        <v>1.1508737205683365E-3</v>
      </c>
      <c r="M946" s="16">
        <f t="shared" si="161"/>
        <v>-7.3089784648063021E-6</v>
      </c>
      <c r="N946" s="16">
        <f t="shared" si="162"/>
        <v>2.6295635578365659E-2</v>
      </c>
      <c r="O946" s="16">
        <f t="shared" si="163"/>
        <v>0.12991234534814253</v>
      </c>
      <c r="P946" s="16">
        <f t="shared" si="164"/>
        <v>3.0620870509444679E-2</v>
      </c>
      <c r="Q946" s="16">
        <f t="shared" si="165"/>
        <v>0.35478961099717066</v>
      </c>
      <c r="R946" s="16">
        <f t="shared" si="166"/>
        <v>1.7743179168342258E-2</v>
      </c>
      <c r="S946" s="16">
        <f t="shared" si="167"/>
        <v>6.9491582068600372E-2</v>
      </c>
      <c r="T946" s="16">
        <f t="shared" si="168"/>
        <v>0.35480422329599803</v>
      </c>
      <c r="U946" s="65">
        <f t="shared" si="169"/>
        <v>0.98365744696606416</v>
      </c>
      <c r="V946" s="65"/>
      <c r="W946" s="65"/>
    </row>
    <row r="947" spans="1:23" x14ac:dyDescent="0.25">
      <c r="A947">
        <v>946</v>
      </c>
      <c r="B947">
        <v>5.4756002541746695E-4</v>
      </c>
      <c r="C947" s="16">
        <v>6.6610617255260102E-9</v>
      </c>
      <c r="D947" s="16">
        <v>1.04328019026007E-3</v>
      </c>
      <c r="E947" s="16">
        <v>1.3973745158656701E-5</v>
      </c>
      <c r="F947" s="16">
        <v>8.8923794066343402E-6</v>
      </c>
      <c r="G947" s="16">
        <v>1.67073059161536E-6</v>
      </c>
      <c r="H947" s="16">
        <v>4.1142815632322599E-4</v>
      </c>
      <c r="J947">
        <v>0.95513657974309896</v>
      </c>
      <c r="K947">
        <f t="shared" si="159"/>
        <v>6.3622237139765783E-9</v>
      </c>
      <c r="L947">
        <f t="shared" si="160"/>
        <v>1.0627290186032284E-3</v>
      </c>
      <c r="M947" s="16">
        <f t="shared" si="161"/>
        <v>3.2391032231705276E-5</v>
      </c>
      <c r="N947" s="16">
        <f t="shared" si="162"/>
        <v>1.2752480436535669E-2</v>
      </c>
      <c r="O947" s="16">
        <f t="shared" si="163"/>
        <v>4.1115245271664623E-2</v>
      </c>
      <c r="P947" s="16">
        <f t="shared" si="164"/>
        <v>6.8240683298500327E-3</v>
      </c>
      <c r="Q947" s="16">
        <f t="shared" si="165"/>
        <v>9.0627775762291488E-2</v>
      </c>
      <c r="R947" s="16">
        <f t="shared" si="166"/>
        <v>9.6815795516456814E-3</v>
      </c>
      <c r="S947" s="16">
        <f t="shared" si="167"/>
        <v>2.8185638234710285E-2</v>
      </c>
      <c r="T947" s="16">
        <f t="shared" si="168"/>
        <v>9.0630563520933557E-2</v>
      </c>
      <c r="U947" s="65">
        <f t="shared" si="169"/>
        <v>0.27981735110763134</v>
      </c>
      <c r="V947" s="65"/>
      <c r="W947" s="65"/>
    </row>
    <row r="948" spans="1:23" x14ac:dyDescent="0.25">
      <c r="A948">
        <v>947</v>
      </c>
      <c r="B948">
        <v>5.8776941112461398E-4</v>
      </c>
      <c r="C948" s="16">
        <v>7.3589736096627903E-9</v>
      </c>
      <c r="D948" s="16">
        <v>1.07444478846391E-3</v>
      </c>
      <c r="E948" s="16">
        <v>1.5894017490442499E-5</v>
      </c>
      <c r="F948" s="16">
        <v>8.2947113237754104E-6</v>
      </c>
      <c r="G948" s="16">
        <v>1.5127604821156699E-6</v>
      </c>
      <c r="H948" s="16">
        <v>4.67967253686551E-4</v>
      </c>
      <c r="J948">
        <v>0.95499764251073105</v>
      </c>
      <c r="K948">
        <f t="shared" si="159"/>
        <v>7.0278024485266499E-9</v>
      </c>
      <c r="L948">
        <f t="shared" si="160"/>
        <v>1.0925396126199667E-3</v>
      </c>
      <c r="M948" s="16">
        <f t="shared" si="161"/>
        <v>8.2999209629261252E-5</v>
      </c>
      <c r="N948" s="16">
        <f t="shared" si="162"/>
        <v>3.7889897329447295E-2</v>
      </c>
      <c r="O948" s="16">
        <f t="shared" si="163"/>
        <v>0.10810214526375544</v>
      </c>
      <c r="P948" s="16">
        <f t="shared" si="164"/>
        <v>1.3212883002416506E-2</v>
      </c>
      <c r="Q948" s="16">
        <f t="shared" si="165"/>
        <v>0.230240698048571</v>
      </c>
      <c r="R948" s="16">
        <f t="shared" si="166"/>
        <v>2.5278783818862331E-2</v>
      </c>
      <c r="S948" s="16">
        <f t="shared" si="167"/>
        <v>6.079353437662955E-2</v>
      </c>
      <c r="T948" s="16">
        <f t="shared" si="168"/>
        <v>0.23024767036380234</v>
      </c>
      <c r="U948" s="65">
        <f t="shared" si="169"/>
        <v>0.70576561220348455</v>
      </c>
      <c r="V948" s="65"/>
      <c r="W948" s="65"/>
    </row>
    <row r="949" spans="1:23" x14ac:dyDescent="0.25">
      <c r="A949">
        <v>948</v>
      </c>
      <c r="B949">
        <v>4.81514397055407E-4</v>
      </c>
      <c r="C949" s="16">
        <v>5.0084312427453599E-9</v>
      </c>
      <c r="D949" s="16">
        <v>8.8895306977767197E-4</v>
      </c>
      <c r="E949" s="16">
        <v>8.9674250164236503E-6</v>
      </c>
      <c r="F949" s="16">
        <v>1.0043625366876E-5</v>
      </c>
      <c r="G949" s="16">
        <v>2.2183071250842001E-6</v>
      </c>
      <c r="H949" s="16">
        <v>2.6402550786905701E-4</v>
      </c>
      <c r="J949">
        <v>0.95587148804598898</v>
      </c>
      <c r="K949">
        <f t="shared" si="159"/>
        <v>4.7874166247790288E-9</v>
      </c>
      <c r="L949">
        <f t="shared" si="160"/>
        <v>9.112536192052654E-4</v>
      </c>
      <c r="M949" s="16">
        <f t="shared" si="161"/>
        <v>5.1775174905548586E-5</v>
      </c>
      <c r="N949" s="16">
        <f t="shared" si="162"/>
        <v>4.5420991602079666E-4</v>
      </c>
      <c r="O949" s="16">
        <f t="shared" si="163"/>
        <v>9.1473604427374042E-3</v>
      </c>
      <c r="P949" s="16">
        <f t="shared" si="164"/>
        <v>6.0119478602612252E-3</v>
      </c>
      <c r="Q949" s="16">
        <f t="shared" si="165"/>
        <v>2.7250001493388232E-2</v>
      </c>
      <c r="R949" s="16">
        <f t="shared" si="166"/>
        <v>3.3601342084272609E-4</v>
      </c>
      <c r="S949" s="16">
        <f t="shared" si="167"/>
        <v>1.0990785013704334E-2</v>
      </c>
      <c r="T949" s="16">
        <f t="shared" si="168"/>
        <v>2.7250961519748748E-2</v>
      </c>
      <c r="U949" s="65">
        <f t="shared" si="169"/>
        <v>8.1441279666703462E-2</v>
      </c>
      <c r="V949" s="65"/>
      <c r="W949" s="65"/>
    </row>
    <row r="950" spans="1:23" x14ac:dyDescent="0.25">
      <c r="A950">
        <v>949</v>
      </c>
      <c r="B950">
        <v>4.8488270627993499E-4</v>
      </c>
      <c r="C950" s="16">
        <v>5.7706875487641497E-9</v>
      </c>
      <c r="D950" s="16">
        <v>1.0202302739789101E-3</v>
      </c>
      <c r="E950" s="16">
        <v>1.18408023909409E-5</v>
      </c>
      <c r="F950" s="16">
        <v>1.0033582711370599E-5</v>
      </c>
      <c r="G950" s="16">
        <v>1.92812159021519E-6</v>
      </c>
      <c r="H950" s="16">
        <v>3.4862774798101101E-4</v>
      </c>
      <c r="J950">
        <v>0.95522541597719701</v>
      </c>
      <c r="K950">
        <f t="shared" si="159"/>
        <v>5.5123074142426658E-9</v>
      </c>
      <c r="L950">
        <f t="shared" si="160"/>
        <v>1.0422197903043177E-3</v>
      </c>
      <c r="M950" s="16">
        <f t="shared" si="161"/>
        <v>-7.2454377744447709E-5</v>
      </c>
      <c r="N950" s="16">
        <f t="shared" si="162"/>
        <v>2.0926643324772483E-4</v>
      </c>
      <c r="O950" s="16">
        <f t="shared" si="163"/>
        <v>1.7637157686844246E-3</v>
      </c>
      <c r="P950" s="16">
        <f t="shared" si="164"/>
        <v>3.4444114080859727E-3</v>
      </c>
      <c r="Q950" s="16">
        <f t="shared" si="165"/>
        <v>1.0496811585929165E-2</v>
      </c>
      <c r="R950" s="16">
        <f t="shared" si="166"/>
        <v>2.9972045845932634E-4</v>
      </c>
      <c r="S950" s="16">
        <f t="shared" si="167"/>
        <v>1.5753872855523519E-3</v>
      </c>
      <c r="T950" s="16">
        <f t="shared" si="168"/>
        <v>1.049742115782655E-2</v>
      </c>
      <c r="U950" s="65">
        <f t="shared" si="169"/>
        <v>2.8286734097785517E-2</v>
      </c>
      <c r="V950" s="65"/>
      <c r="W950" s="65"/>
    </row>
    <row r="951" spans="1:23" x14ac:dyDescent="0.25">
      <c r="A951">
        <v>950</v>
      </c>
      <c r="B951">
        <v>5.48945169611177E-4</v>
      </c>
      <c r="C951" s="16">
        <v>6.40359626857781E-9</v>
      </c>
      <c r="D951" s="16">
        <v>9.9941234761252696E-4</v>
      </c>
      <c r="E951" s="16">
        <v>1.28749993035604E-5</v>
      </c>
      <c r="F951" s="16">
        <v>8.8523411591762699E-6</v>
      </c>
      <c r="G951" s="16">
        <v>1.7370547865234699E-6</v>
      </c>
      <c r="H951" s="16">
        <v>3.79077060142869E-4</v>
      </c>
      <c r="J951">
        <v>0.95535128525903901</v>
      </c>
      <c r="K951">
        <f t="shared" si="159"/>
        <v>6.1176839254657973E-9</v>
      </c>
      <c r="L951">
        <f t="shared" si="160"/>
        <v>1.0188476811211346E-3</v>
      </c>
      <c r="M951" s="16">
        <f t="shared" si="161"/>
        <v>7.9042658101219509E-5</v>
      </c>
      <c r="N951" s="16">
        <f t="shared" si="162"/>
        <v>1.3396260253675527E-2</v>
      </c>
      <c r="O951" s="16">
        <f t="shared" si="163"/>
        <v>2.4423169978468655E-2</v>
      </c>
      <c r="P951" s="16">
        <f t="shared" si="164"/>
        <v>1.3754028747731144E-3</v>
      </c>
      <c r="Q951" s="16">
        <f t="shared" si="165"/>
        <v>3.9499278218740566E-2</v>
      </c>
      <c r="R951" s="16">
        <f t="shared" si="166"/>
        <v>1.0496929836540696E-2</v>
      </c>
      <c r="S951" s="16">
        <f t="shared" si="167"/>
        <v>1.8185264848127769E-2</v>
      </c>
      <c r="T951" s="16">
        <f t="shared" si="168"/>
        <v>3.9499985154761615E-2</v>
      </c>
      <c r="U951" s="65">
        <f t="shared" si="169"/>
        <v>0.14687629116508794</v>
      </c>
      <c r="V951" s="65"/>
      <c r="W951" s="65"/>
    </row>
    <row r="952" spans="1:23" x14ac:dyDescent="0.25">
      <c r="A952">
        <v>951</v>
      </c>
      <c r="B952">
        <v>4.7074924000268202E-4</v>
      </c>
      <c r="C952" s="16">
        <v>5.0682502242969802E-9</v>
      </c>
      <c r="D952" s="16">
        <v>9.2084937567996799E-4</v>
      </c>
      <c r="E952" s="16">
        <v>9.3966739355127101E-6</v>
      </c>
      <c r="F952" s="16">
        <v>1.0288816420380899E-5</v>
      </c>
      <c r="G952" s="16">
        <v>2.1929399056398699E-6</v>
      </c>
      <c r="H952" s="16">
        <v>2.76664198561673E-4</v>
      </c>
      <c r="J952">
        <v>0.95570808296333998</v>
      </c>
      <c r="K952">
        <f t="shared" si="159"/>
        <v>4.8437677058413847E-9</v>
      </c>
      <c r="L952">
        <f t="shared" si="160"/>
        <v>9.4361488017614536E-4</v>
      </c>
      <c r="M952" s="16">
        <f t="shared" si="161"/>
        <v>-2.1164001707812661E-6</v>
      </c>
      <c r="N952" s="16">
        <f t="shared" si="162"/>
        <v>1.8656008347528391E-3</v>
      </c>
      <c r="O952" s="16">
        <f t="shared" si="163"/>
        <v>7.1979089178911496E-3</v>
      </c>
      <c r="P952" s="16">
        <f t="shared" si="164"/>
        <v>1.9747425380321937E-3</v>
      </c>
      <c r="Q952" s="16">
        <f t="shared" si="165"/>
        <v>1.5652497725940111E-2</v>
      </c>
      <c r="R952" s="16">
        <f t="shared" si="166"/>
        <v>1.8654428460798912E-3</v>
      </c>
      <c r="S952" s="16">
        <f t="shared" si="167"/>
        <v>8.5013374073534074E-3</v>
      </c>
      <c r="T952" s="16">
        <f t="shared" si="168"/>
        <v>1.5652920678695517E-2</v>
      </c>
      <c r="U952" s="65">
        <f t="shared" si="169"/>
        <v>5.2710450948745109E-2</v>
      </c>
      <c r="V952" s="65"/>
      <c r="W952" s="65"/>
    </row>
    <row r="953" spans="1:23" x14ac:dyDescent="0.25">
      <c r="A953">
        <v>952</v>
      </c>
      <c r="B953">
        <v>4.2816836983153501E-4</v>
      </c>
      <c r="C953" s="16">
        <v>4.1612078548909801E-9</v>
      </c>
      <c r="D953" s="16">
        <v>8.2954185214679805E-4</v>
      </c>
      <c r="E953" s="16">
        <v>6.9567997635164598E-6</v>
      </c>
      <c r="F953" s="16">
        <v>1.12667755381725E-5</v>
      </c>
      <c r="G953" s="16">
        <v>2.66831193439747E-6</v>
      </c>
      <c r="H953" s="16">
        <v>2.04826680963156E-4</v>
      </c>
      <c r="J953">
        <v>0.95614239933934797</v>
      </c>
      <c r="K953">
        <f t="shared" si="159"/>
        <v>3.9787072625252033E-9</v>
      </c>
      <c r="L953">
        <f t="shared" si="160"/>
        <v>8.5473955394968558E-4</v>
      </c>
      <c r="M953" s="16">
        <f t="shared" si="161"/>
        <v>1.5971857133843529E-6</v>
      </c>
      <c r="N953" s="16">
        <f t="shared" si="162"/>
        <v>1.6832230360415815E-2</v>
      </c>
      <c r="O953" s="16">
        <f t="shared" si="163"/>
        <v>6.1813171611310586E-2</v>
      </c>
      <c r="P953" s="16">
        <f t="shared" si="164"/>
        <v>1.9373173566824435E-2</v>
      </c>
      <c r="Q953" s="16">
        <f t="shared" si="165"/>
        <v>0.12409960109481091</v>
      </c>
      <c r="R953" s="16">
        <f t="shared" si="166"/>
        <v>2.0262604991243823E-2</v>
      </c>
      <c r="S953" s="16">
        <f t="shared" si="167"/>
        <v>0.10821710432781018</v>
      </c>
      <c r="T953" s="16">
        <f t="shared" si="168"/>
        <v>0.12410235517985772</v>
      </c>
      <c r="U953" s="65">
        <f t="shared" si="169"/>
        <v>0.47470024113227349</v>
      </c>
      <c r="V953" s="65"/>
      <c r="W953" s="65"/>
    </row>
    <row r="954" spans="1:23" x14ac:dyDescent="0.25">
      <c r="A954">
        <v>953</v>
      </c>
      <c r="B954">
        <v>4.9130597595747004E-4</v>
      </c>
      <c r="C954" s="16">
        <v>5.3006047241668396E-9</v>
      </c>
      <c r="D954" s="16">
        <v>9.2277244135340302E-4</v>
      </c>
      <c r="E954" s="16">
        <v>9.8479772371883207E-6</v>
      </c>
      <c r="F954" s="16">
        <v>9.8583694934550105E-6</v>
      </c>
      <c r="G954" s="16">
        <v>2.0968138418610701E-6</v>
      </c>
      <c r="H954" s="16">
        <v>2.8995182359225602E-4</v>
      </c>
      <c r="J954">
        <v>0.95570756137325297</v>
      </c>
      <c r="K954">
        <f t="shared" si="159"/>
        <v>5.0658280147370343E-9</v>
      </c>
      <c r="L954">
        <f t="shared" si="160"/>
        <v>9.4458069357744991E-4</v>
      </c>
      <c r="M954" s="16">
        <f t="shared" si="161"/>
        <v>3.8031258337490216E-5</v>
      </c>
      <c r="N954" s="16">
        <f t="shared" si="162"/>
        <v>1.9898430646839943E-6</v>
      </c>
      <c r="O954" s="16">
        <f t="shared" si="163"/>
        <v>1.8391147094476562E-3</v>
      </c>
      <c r="P954" s="16">
        <f t="shared" si="164"/>
        <v>1.8013672765560278E-3</v>
      </c>
      <c r="Q954" s="16">
        <f t="shared" si="165"/>
        <v>6.9040706122469441E-3</v>
      </c>
      <c r="R954" s="16">
        <f t="shared" si="166"/>
        <v>2.0481268439374344E-7</v>
      </c>
      <c r="S954" s="16">
        <f t="shared" si="167"/>
        <v>1.9648579121863455E-3</v>
      </c>
      <c r="T954" s="16">
        <f t="shared" si="168"/>
        <v>6.9043642487544238E-3</v>
      </c>
      <c r="U954" s="65">
        <f t="shared" si="169"/>
        <v>1.9415969414940476E-2</v>
      </c>
      <c r="V954" s="65"/>
      <c r="W954" s="65"/>
    </row>
    <row r="955" spans="1:23" x14ac:dyDescent="0.25">
      <c r="A955">
        <v>954</v>
      </c>
      <c r="B955">
        <v>5.1726648454852202E-4</v>
      </c>
      <c r="C955" s="16">
        <v>6.2057128566149002E-9</v>
      </c>
      <c r="D955" s="16">
        <v>1.02858886601866E-3</v>
      </c>
      <c r="E955" s="16">
        <v>1.28369410138223E-5</v>
      </c>
      <c r="F955" s="16">
        <v>9.4078531701531303E-6</v>
      </c>
      <c r="G955" s="16">
        <v>1.79307275737448E-6</v>
      </c>
      <c r="H955" s="16">
        <v>3.7795707565476202E-4</v>
      </c>
      <c r="J955">
        <v>0.95519750708121398</v>
      </c>
      <c r="K955">
        <f t="shared" si="159"/>
        <v>5.9276814503003919E-9</v>
      </c>
      <c r="L955">
        <f t="shared" si="160"/>
        <v>1.0491914394034842E-3</v>
      </c>
      <c r="M955" s="16">
        <f t="shared" si="161"/>
        <v>-1.4658470306440108E-5</v>
      </c>
      <c r="N955" s="16">
        <f t="shared" si="162"/>
        <v>2.6372993978480913E-3</v>
      </c>
      <c r="O955" s="16">
        <f t="shared" si="163"/>
        <v>1.4531795488935847E-2</v>
      </c>
      <c r="P955" s="16">
        <f t="shared" si="164"/>
        <v>4.5377451434455134E-3</v>
      </c>
      <c r="Q955" s="16">
        <f t="shared" si="165"/>
        <v>3.810334633566459E-2</v>
      </c>
      <c r="R955" s="16">
        <f t="shared" si="166"/>
        <v>2.1280459548999845E-3</v>
      </c>
      <c r="S955" s="16">
        <f t="shared" si="167"/>
        <v>1.1438895601194841E-2</v>
      </c>
      <c r="T955" s="16">
        <f t="shared" si="168"/>
        <v>3.8104731423007597E-2</v>
      </c>
      <c r="U955" s="65">
        <f t="shared" si="169"/>
        <v>0.11148185934499646</v>
      </c>
      <c r="V955" s="65"/>
      <c r="W955" s="65"/>
    </row>
    <row r="956" spans="1:23" x14ac:dyDescent="0.25">
      <c r="A956">
        <v>955</v>
      </c>
      <c r="B956">
        <v>5.6404991316518697E-4</v>
      </c>
      <c r="C956" s="16">
        <v>7.2131228858505902E-9</v>
      </c>
      <c r="D956" s="16">
        <v>1.0980653288117201E-3</v>
      </c>
      <c r="E956" s="16">
        <v>1.5917140260552701E-5</v>
      </c>
      <c r="F956" s="16">
        <v>8.6532342901823307E-6</v>
      </c>
      <c r="G956" s="16">
        <v>1.54377562176393E-6</v>
      </c>
      <c r="H956" s="16">
        <v>4.6864861190046297E-4</v>
      </c>
      <c r="J956">
        <v>0.95487637155878602</v>
      </c>
      <c r="K956">
        <f t="shared" si="159"/>
        <v>6.8876406088486511E-9</v>
      </c>
      <c r="L956">
        <f t="shared" si="160"/>
        <v>1.116908359890963E-3</v>
      </c>
      <c r="M956" s="16">
        <f t="shared" si="161"/>
        <v>1.1191466439411128E-5</v>
      </c>
      <c r="N956" s="16">
        <f t="shared" si="162"/>
        <v>2.1445526749582663E-2</v>
      </c>
      <c r="O956" s="16">
        <f t="shared" si="163"/>
        <v>9.1477851699670557E-2</v>
      </c>
      <c r="P956" s="16">
        <f t="shared" si="164"/>
        <v>1.9448603765428101E-2</v>
      </c>
      <c r="Q956" s="16">
        <f t="shared" si="165"/>
        <v>0.23231138007343333</v>
      </c>
      <c r="R956" s="16">
        <f t="shared" si="166"/>
        <v>1.504108952179508E-2</v>
      </c>
      <c r="S956" s="16">
        <f t="shared" si="167"/>
        <v>5.341471256299498E-2</v>
      </c>
      <c r="T956" s="16">
        <f t="shared" si="168"/>
        <v>0.23232008552456018</v>
      </c>
      <c r="U956" s="65">
        <f t="shared" si="169"/>
        <v>0.66545924989746486</v>
      </c>
      <c r="V956" s="65"/>
      <c r="W956" s="65"/>
    </row>
    <row r="957" spans="1:23" x14ac:dyDescent="0.25">
      <c r="A957">
        <v>956</v>
      </c>
      <c r="B957">
        <v>4.6621949318032598E-4</v>
      </c>
      <c r="C957" s="16">
        <v>4.95888794350813E-9</v>
      </c>
      <c r="D957" s="16">
        <v>9.0950117030136996E-4</v>
      </c>
      <c r="E957" s="16">
        <v>9.0817191224063898E-6</v>
      </c>
      <c r="F957" s="16">
        <v>1.03835807115783E-5</v>
      </c>
      <c r="G957" s="16">
        <v>2.2410261405576401E-6</v>
      </c>
      <c r="H957" s="16">
        <v>2.6739091561023601E-4</v>
      </c>
      <c r="J957">
        <v>0.95576230504951798</v>
      </c>
      <c r="K957">
        <f t="shared" si="159"/>
        <v>4.7395181713695941E-9</v>
      </c>
      <c r="L957">
        <f t="shared" si="160"/>
        <v>9.3250439897714073E-4</v>
      </c>
      <c r="M957" s="16">
        <f t="shared" si="161"/>
        <v>-6.5412616488737866E-8</v>
      </c>
      <c r="N957" s="16">
        <f t="shared" si="162"/>
        <v>2.7456975505620834E-3</v>
      </c>
      <c r="O957" s="16">
        <f t="shared" si="163"/>
        <v>1.0938592558257883E-2</v>
      </c>
      <c r="P957" s="16">
        <f t="shared" si="164"/>
        <v>3.1600211315672313E-3</v>
      </c>
      <c r="Q957" s="16">
        <f t="shared" si="165"/>
        <v>2.3849933598405187E-2</v>
      </c>
      <c r="R957" s="16">
        <f t="shared" si="166"/>
        <v>2.7877338601440902E-3</v>
      </c>
      <c r="S957" s="16">
        <f t="shared" si="167"/>
        <v>1.3491343682210765E-2</v>
      </c>
      <c r="T957" s="16">
        <f t="shared" si="168"/>
        <v>2.3850572821897606E-2</v>
      </c>
      <c r="U957" s="65">
        <f t="shared" si="169"/>
        <v>8.0823895203044838E-2</v>
      </c>
      <c r="V957" s="65"/>
      <c r="W957" s="65"/>
    </row>
    <row r="958" spans="1:23" x14ac:dyDescent="0.25">
      <c r="A958">
        <v>957</v>
      </c>
      <c r="B958">
        <v>4.0422605596858002E-4</v>
      </c>
      <c r="C958" s="16">
        <v>3.6249040270567699E-9</v>
      </c>
      <c r="D958" s="16">
        <v>7.6429807887444805E-4</v>
      </c>
      <c r="E958" s="16">
        <v>5.5875164934046301E-6</v>
      </c>
      <c r="F958" s="16">
        <v>1.18994670898955E-5</v>
      </c>
      <c r="G958" s="16">
        <v>3.0608956515305799E-6</v>
      </c>
      <c r="H958" s="16">
        <v>1.64510857056875E-4</v>
      </c>
      <c r="J958">
        <v>0.95645776383832604</v>
      </c>
      <c r="K958">
        <f t="shared" si="159"/>
        <v>3.4670675998472609E-9</v>
      </c>
      <c r="L958">
        <f t="shared" si="160"/>
        <v>7.9115428380174271E-4</v>
      </c>
      <c r="M958" s="16">
        <f t="shared" si="161"/>
        <v>1.7297828135417419E-5</v>
      </c>
      <c r="N958" s="16">
        <f t="shared" si="162"/>
        <v>3.1827389660713086E-2</v>
      </c>
      <c r="O958" s="16">
        <f t="shared" si="163"/>
        <v>0.1193435811787726</v>
      </c>
      <c r="P958" s="16">
        <f t="shared" si="164"/>
        <v>4.2803788919215664E-2</v>
      </c>
      <c r="Q958" s="16">
        <f t="shared" si="165"/>
        <v>0.23017609302568781</v>
      </c>
      <c r="R958" s="16">
        <f t="shared" si="166"/>
        <v>4.2640534284114295E-2</v>
      </c>
      <c r="S958" s="16">
        <f t="shared" si="167"/>
        <v>0.27509144880323005</v>
      </c>
      <c r="T958" s="16">
        <f t="shared" si="168"/>
        <v>0.23018057399782563</v>
      </c>
      <c r="U958" s="65">
        <f t="shared" si="169"/>
        <v>0.97206340986955919</v>
      </c>
      <c r="V958" s="65"/>
      <c r="W958" s="65"/>
    </row>
    <row r="959" spans="1:23" x14ac:dyDescent="0.25">
      <c r="A959">
        <v>958</v>
      </c>
      <c r="B959">
        <v>5.2240312626878E-4</v>
      </c>
      <c r="C959" s="16">
        <v>5.9151783881684802E-9</v>
      </c>
      <c r="D959" s="16">
        <v>9.6945988971892602E-4</v>
      </c>
      <c r="E959" s="16">
        <v>1.15401407546909E-5</v>
      </c>
      <c r="F959" s="16">
        <v>9.29026032273285E-6</v>
      </c>
      <c r="G959" s="16">
        <v>1.87989379184619E-6</v>
      </c>
      <c r="H959" s="16">
        <v>3.3977453000024399E-4</v>
      </c>
      <c r="J959">
        <v>0.95548912748067505</v>
      </c>
      <c r="K959">
        <f t="shared" si="159"/>
        <v>5.6518886370036467E-9</v>
      </c>
      <c r="L959">
        <f t="shared" si="160"/>
        <v>9.8991438897784987E-4</v>
      </c>
      <c r="M959" s="16">
        <f t="shared" si="161"/>
        <v>5.4891863559710204E-5</v>
      </c>
      <c r="N959" s="16">
        <f t="shared" si="162"/>
        <v>3.8186185757294691E-3</v>
      </c>
      <c r="O959" s="16">
        <f t="shared" si="163"/>
        <v>4.6358280662227198E-3</v>
      </c>
      <c r="P959" s="16">
        <f t="shared" si="164"/>
        <v>3.6058485244218002E-5</v>
      </c>
      <c r="Q959" s="16">
        <f t="shared" si="165"/>
        <v>5.5443570697699378E-3</v>
      </c>
      <c r="R959" s="16">
        <f t="shared" si="166"/>
        <v>3.3702175707338226E-3</v>
      </c>
      <c r="S959" s="16">
        <f t="shared" si="167"/>
        <v>4.0591171477214142E-3</v>
      </c>
      <c r="T959" s="16">
        <f t="shared" si="168"/>
        <v>5.5443825457248365E-3</v>
      </c>
      <c r="U959" s="65">
        <f t="shared" si="169"/>
        <v>2.7008579461146421E-2</v>
      </c>
      <c r="V959" s="65"/>
      <c r="W959" s="65"/>
    </row>
    <row r="960" spans="1:23" x14ac:dyDescent="0.25">
      <c r="A960">
        <v>959</v>
      </c>
      <c r="B960">
        <v>5.3596165213130897E-4</v>
      </c>
      <c r="C960" s="16">
        <v>6.5755225499770404E-9</v>
      </c>
      <c r="D960" s="16">
        <v>1.0524094879579E-3</v>
      </c>
      <c r="E960" s="16">
        <v>1.3913490981898799E-5</v>
      </c>
      <c r="F960" s="16">
        <v>9.0888769431399699E-6</v>
      </c>
      <c r="G960" s="16">
        <v>1.6926510593937301E-6</v>
      </c>
      <c r="H960" s="16">
        <v>4.0965428829787198E-4</v>
      </c>
      <c r="J960">
        <v>0.955088259389693</v>
      </c>
      <c r="K960">
        <f t="shared" si="159"/>
        <v>6.2802043868352473E-9</v>
      </c>
      <c r="L960">
        <f t="shared" si="160"/>
        <v>1.0722733173810235E-3</v>
      </c>
      <c r="M960" s="16">
        <f t="shared" si="161"/>
        <v>-3.5001311840568852E-7</v>
      </c>
      <c r="N960" s="16">
        <f t="shared" si="162"/>
        <v>7.9839499393310007E-3</v>
      </c>
      <c r="O960" s="16">
        <f t="shared" si="163"/>
        <v>3.5090048773905182E-2</v>
      </c>
      <c r="P960" s="16">
        <f t="shared" si="164"/>
        <v>8.478976323102726E-3</v>
      </c>
      <c r="Q960" s="16">
        <f t="shared" si="165"/>
        <v>8.728150122695294E-2</v>
      </c>
      <c r="R960" s="16">
        <f t="shared" si="166"/>
        <v>6.1578526025095033E-3</v>
      </c>
      <c r="S960" s="16">
        <f t="shared" si="167"/>
        <v>2.46390191211967E-2</v>
      </c>
      <c r="T960" s="16">
        <f t="shared" si="168"/>
        <v>8.7284584283951708E-2</v>
      </c>
      <c r="U960" s="65">
        <f t="shared" si="169"/>
        <v>0.25691593227094978</v>
      </c>
      <c r="V960" s="65"/>
      <c r="W960" s="65"/>
    </row>
    <row r="961" spans="1:23" x14ac:dyDescent="0.25">
      <c r="A961">
        <v>960</v>
      </c>
      <c r="B961">
        <v>4.78592865306152E-4</v>
      </c>
      <c r="C961" s="16">
        <v>5.5415916987812203E-9</v>
      </c>
      <c r="D961" s="16">
        <v>9.9196938127977695E-4</v>
      </c>
      <c r="E961" s="16">
        <v>1.10591260269538E-5</v>
      </c>
      <c r="F961" s="16">
        <v>1.01527123369282E-5</v>
      </c>
      <c r="G961" s="16">
        <v>2.0072126166524801E-6</v>
      </c>
      <c r="H961" s="16">
        <v>3.2561249077411397E-4</v>
      </c>
      <c r="J961">
        <v>0.955360949198927</v>
      </c>
      <c r="K961">
        <f t="shared" si="159"/>
        <v>5.2942203054205212E-9</v>
      </c>
      <c r="L961">
        <f t="shared" si="160"/>
        <v>1.014276476978587E-3</v>
      </c>
      <c r="M961" s="16">
        <f t="shared" si="161"/>
        <v>-5.7090746366283072E-5</v>
      </c>
      <c r="N961" s="16">
        <f t="shared" si="162"/>
        <v>7.4257742043006675E-4</v>
      </c>
      <c r="O961" s="16">
        <f t="shared" si="163"/>
        <v>3.9618335281325076E-7</v>
      </c>
      <c r="P961" s="16">
        <f t="shared" si="164"/>
        <v>8.6217909206555356E-4</v>
      </c>
      <c r="Q961" s="16">
        <f t="shared" si="165"/>
        <v>8.8060038565407101E-4</v>
      </c>
      <c r="R961" s="16">
        <f t="shared" si="166"/>
        <v>8.6383547400413127E-4</v>
      </c>
      <c r="S961" s="16">
        <f t="shared" si="167"/>
        <v>8.972373697751861E-8</v>
      </c>
      <c r="T961" s="16">
        <f t="shared" si="168"/>
        <v>8.8068536762086959E-4</v>
      </c>
      <c r="U961" s="65">
        <f t="shared" si="169"/>
        <v>4.230363646864483E-3</v>
      </c>
      <c r="V961" s="65"/>
      <c r="W961" s="65"/>
    </row>
    <row r="962" spans="1:23" x14ac:dyDescent="0.25">
      <c r="A962">
        <v>961</v>
      </c>
      <c r="B962">
        <v>4.98683302416725E-4</v>
      </c>
      <c r="C962" s="16">
        <v>5.5823279156584697E-9</v>
      </c>
      <c r="D962" s="16">
        <v>9.5821674505787999E-4</v>
      </c>
      <c r="E962" s="16">
        <v>1.07655872236737E-5</v>
      </c>
      <c r="F962" s="16">
        <v>9.7279936547239099E-6</v>
      </c>
      <c r="G962" s="16">
        <v>1.9917742927305702E-6</v>
      </c>
      <c r="H962" s="16">
        <v>3.1696933314978403E-4</v>
      </c>
      <c r="J962">
        <v>0.95553535305699</v>
      </c>
      <c r="K962">
        <f t="shared" si="159"/>
        <v>5.3341116757686067E-9</v>
      </c>
      <c r="L962">
        <f t="shared" si="160"/>
        <v>9.7965892433214273E-4</v>
      </c>
      <c r="M962" s="16">
        <f t="shared" si="161"/>
        <v>1.7707680501307294E-5</v>
      </c>
      <c r="N962" s="16">
        <f t="shared" si="162"/>
        <v>1.8452364330673611E-4</v>
      </c>
      <c r="O962" s="16">
        <f t="shared" si="163"/>
        <v>6.3761081681366303E-5</v>
      </c>
      <c r="P962" s="16">
        <f t="shared" si="164"/>
        <v>3.2059342721961622E-5</v>
      </c>
      <c r="Q962" s="16">
        <f t="shared" si="165"/>
        <v>5.4970729760449144E-6</v>
      </c>
      <c r="R962" s="16">
        <f t="shared" si="166"/>
        <v>1.8690898008026532E-4</v>
      </c>
      <c r="S962" s="16">
        <f t="shared" si="167"/>
        <v>6.3818682812038144E-5</v>
      </c>
      <c r="T962" s="16">
        <f t="shared" si="168"/>
        <v>5.4957402568708567E-6</v>
      </c>
      <c r="U962" s="65">
        <f t="shared" si="169"/>
        <v>5.4206454383528332E-4</v>
      </c>
      <c r="V962" s="65"/>
      <c r="W962" s="65"/>
    </row>
    <row r="963" spans="1:23" x14ac:dyDescent="0.25">
      <c r="A963">
        <v>962</v>
      </c>
      <c r="B963">
        <v>4.4730634004844699E-4</v>
      </c>
      <c r="C963" s="16">
        <v>4.5524129555582303E-9</v>
      </c>
      <c r="D963" s="16">
        <v>8.6947610497625501E-4</v>
      </c>
      <c r="E963" s="16">
        <v>7.9738053837954092E-6</v>
      </c>
      <c r="F963" s="16">
        <v>1.0803640058706201E-5</v>
      </c>
      <c r="G963" s="16">
        <v>2.4400671379911402E-6</v>
      </c>
      <c r="H963" s="16">
        <v>2.3477044980646901E-4</v>
      </c>
      <c r="J963">
        <v>0.95595247481386803</v>
      </c>
      <c r="K963">
        <f t="shared" ref="K963:K1026" si="170">C963*J963</f>
        <v>4.3518904312406055E-9</v>
      </c>
      <c r="L963">
        <f t="shared" ref="L963:L1026" si="171">SUM($Z$9*B963,$AA$9*C963,$AB$9*D963,$AC$9*E963,$AD$9*F963,$AE$9*G963)</f>
        <v>8.9351889981870299E-4</v>
      </c>
      <c r="M963" s="16">
        <f t="shared" ref="M963:M1026" si="172">$Z$8*B963+$AA$8*C963+$AB$8*D963+$AD$8*F963+$AE$8*G963</f>
        <v>1.0937802781910464E-6</v>
      </c>
      <c r="N963" s="16">
        <f t="shared" si="162"/>
        <v>8.2520459046576781E-3</v>
      </c>
      <c r="O963" s="16">
        <f t="shared" si="163"/>
        <v>3.1678217960539948E-2</v>
      </c>
      <c r="P963" s="16">
        <f t="shared" si="164"/>
        <v>9.554656764149105E-3</v>
      </c>
      <c r="Q963" s="16">
        <f t="shared" si="165"/>
        <v>6.6351601840966876E-2</v>
      </c>
      <c r="R963" s="16">
        <f t="shared" si="166"/>
        <v>9.0990852566161119E-3</v>
      </c>
      <c r="S963" s="16">
        <f t="shared" si="167"/>
        <v>4.6347815144101613E-2</v>
      </c>
      <c r="T963" s="16">
        <f t="shared" si="168"/>
        <v>6.6353226643157279E-2</v>
      </c>
      <c r="U963" s="65">
        <f t="shared" si="169"/>
        <v>0.23763664951418861</v>
      </c>
      <c r="V963" s="65"/>
      <c r="W963" s="65"/>
    </row>
    <row r="964" spans="1:23" x14ac:dyDescent="0.25">
      <c r="A964">
        <v>963</v>
      </c>
      <c r="B964">
        <v>5.1044697748072495E-4</v>
      </c>
      <c r="C964" s="16">
        <v>5.7290638779716799E-9</v>
      </c>
      <c r="D964" s="16">
        <v>9.6077690261510299E-4</v>
      </c>
      <c r="E964" s="16">
        <v>1.1077890142853899E-5</v>
      </c>
      <c r="F964" s="16">
        <v>9.5045035428325704E-6</v>
      </c>
      <c r="G964" s="16">
        <v>1.9407950414406302E-6</v>
      </c>
      <c r="H964" s="16">
        <v>3.26164439156827E-4</v>
      </c>
      <c r="J964">
        <v>0.95552738828138795</v>
      </c>
      <c r="K964">
        <f t="shared" si="170"/>
        <v>5.4742774446155198E-9</v>
      </c>
      <c r="L964">
        <f t="shared" si="171"/>
        <v>9.8172097567833082E-4</v>
      </c>
      <c r="M964" s="16">
        <f t="shared" si="172"/>
        <v>3.9172979283119186E-5</v>
      </c>
      <c r="N964" s="16">
        <f t="shared" ref="N964:N1027" si="173">(B964-$B$2)^2/$B$2/$B$2</f>
        <v>1.4057892878510325E-3</v>
      </c>
      <c r="O964" s="16">
        <f t="shared" ref="O964:O1027" si="174">(C964-$C$2)^2/$C$2/$C$2</f>
        <v>1.1889220146317483E-3</v>
      </c>
      <c r="P964" s="16">
        <f t="shared" ref="P964:P1027" si="175">(D964-$D$2)^2/$D$2/$D$2</f>
        <v>9.0326165908296069E-6</v>
      </c>
      <c r="Q964" s="16">
        <f t="shared" ref="Q964:Q1027" si="176">(E964-$E$2)^2/$E$2/$E$2</f>
        <v>9.8734020834112643E-4</v>
      </c>
      <c r="R964" s="16">
        <f t="shared" ref="R964:R1027" si="177">(F964-$F$2)^2/$F$2/$F$2</f>
        <v>1.3199630025322279E-3</v>
      </c>
      <c r="S964" s="16">
        <f t="shared" ref="S964:S1027" si="178">(G964-$G$2)^2/$G$2/$G$2</f>
        <v>1.1141632780754431E-3</v>
      </c>
      <c r="T964" s="16">
        <f t="shared" ref="T964:T1027" si="179">(H964-$H$2)^2/$H$2/$H$2</f>
        <v>9.8732677008760128E-4</v>
      </c>
      <c r="U964" s="65">
        <f t="shared" ref="U964:U1027" si="180">SUM(N964:T964)</f>
        <v>7.0125371781100095E-3</v>
      </c>
      <c r="V964" s="65"/>
      <c r="W964" s="65"/>
    </row>
    <row r="965" spans="1:23" x14ac:dyDescent="0.25">
      <c r="A965">
        <v>964</v>
      </c>
      <c r="B965">
        <v>3.8595923607155701E-4</v>
      </c>
      <c r="C965" s="16">
        <v>3.6567356457389799E-9</v>
      </c>
      <c r="D965" s="16">
        <v>8.0839245347238996E-4</v>
      </c>
      <c r="E965" s="16">
        <v>5.9586213838826797E-6</v>
      </c>
      <c r="F965" s="16">
        <v>1.24897012591743E-5</v>
      </c>
      <c r="G965" s="16">
        <v>3.0358718685614499E-6</v>
      </c>
      <c r="H965" s="16">
        <v>1.75437524037784E-4</v>
      </c>
      <c r="J965">
        <v>0.95622249022381201</v>
      </c>
      <c r="K965">
        <f t="shared" si="170"/>
        <v>3.4966528652587067E-9</v>
      </c>
      <c r="L965">
        <f t="shared" si="171"/>
        <v>8.3640407112365429E-4</v>
      </c>
      <c r="M965" s="16">
        <f t="shared" si="172"/>
        <v>-6.4485598980540274E-5</v>
      </c>
      <c r="N965" s="16">
        <f t="shared" si="173"/>
        <v>4.6453184341859112E-2</v>
      </c>
      <c r="O965" s="16">
        <f t="shared" si="174"/>
        <v>0.11540536982683605</v>
      </c>
      <c r="P965" s="16">
        <f t="shared" si="175"/>
        <v>2.5964230224638705E-2</v>
      </c>
      <c r="Q965" s="16">
        <f t="shared" si="176"/>
        <v>0.19821593611474186</v>
      </c>
      <c r="R965" s="16">
        <f t="shared" si="177"/>
        <v>7.0937064018463572E-2</v>
      </c>
      <c r="S965" s="16">
        <f t="shared" si="178"/>
        <v>0.26217309500324576</v>
      </c>
      <c r="T965" s="16">
        <f t="shared" si="179"/>
        <v>0.19821928788384224</v>
      </c>
      <c r="U965" s="65">
        <f t="shared" si="180"/>
        <v>0.91736816741362737</v>
      </c>
      <c r="V965" s="65"/>
      <c r="W965" s="65"/>
    </row>
    <row r="966" spans="1:23" x14ac:dyDescent="0.25">
      <c r="A966">
        <v>965</v>
      </c>
      <c r="B966">
        <v>4.8272891612085699E-4</v>
      </c>
      <c r="C966" s="16">
        <v>5.5821668211210496E-9</v>
      </c>
      <c r="D966" s="16">
        <v>9.9063206516080793E-4</v>
      </c>
      <c r="E966" s="16">
        <v>1.11252911028971E-5</v>
      </c>
      <c r="F966" s="16">
        <v>1.00649461042087E-5</v>
      </c>
      <c r="G966" s="16">
        <v>1.9925848696545801E-6</v>
      </c>
      <c r="H966" s="16">
        <v>3.27560554655712E-4</v>
      </c>
      <c r="J966">
        <v>0.95536930030242995</v>
      </c>
      <c r="K966">
        <f t="shared" si="170"/>
        <v>5.333030810065857E-9</v>
      </c>
      <c r="L966">
        <f t="shared" si="171"/>
        <v>1.0127489600720589E-3</v>
      </c>
      <c r="M966" s="16">
        <f t="shared" si="172"/>
        <v>-4.7291127830344798E-5</v>
      </c>
      <c r="N966" s="16">
        <f t="shared" si="173"/>
        <v>3.5508376418676846E-4</v>
      </c>
      <c r="O966" s="16">
        <f t="shared" si="174"/>
        <v>6.32973832366321E-5</v>
      </c>
      <c r="P966" s="16">
        <f t="shared" si="175"/>
        <v>7.8260948804566917E-4</v>
      </c>
      <c r="Q966" s="16">
        <f t="shared" si="176"/>
        <v>1.2841687803943303E-3</v>
      </c>
      <c r="R966" s="16">
        <f t="shared" si="177"/>
        <v>4.1993822512533582E-4</v>
      </c>
      <c r="S966" s="16">
        <f t="shared" si="178"/>
        <v>5.7531443485136346E-5</v>
      </c>
      <c r="T966" s="16">
        <f t="shared" si="179"/>
        <v>1.2842660497387273E-3</v>
      </c>
      <c r="U966" s="65">
        <f t="shared" si="180"/>
        <v>4.246895134212599E-3</v>
      </c>
      <c r="V966" s="65"/>
      <c r="W966" s="65"/>
    </row>
    <row r="967" spans="1:23" x14ac:dyDescent="0.25">
      <c r="A967">
        <v>966</v>
      </c>
      <c r="B967" s="16">
        <v>6.0234694712948402E-4</v>
      </c>
      <c r="C967" s="16">
        <v>8.3204936968917907E-9</v>
      </c>
      <c r="D967" s="16">
        <v>1.18847771148376E-3</v>
      </c>
      <c r="E967" s="16">
        <v>1.9853618407785999E-5</v>
      </c>
      <c r="F967" s="16">
        <v>8.1348416230335301E-6</v>
      </c>
      <c r="G967" s="16">
        <v>1.3396055440098599E-6</v>
      </c>
      <c r="H967" s="16">
        <v>5.8455283197885897E-4</v>
      </c>
      <c r="J967">
        <v>0.95445412903670002</v>
      </c>
      <c r="K967">
        <f t="shared" si="170"/>
        <v>7.9415295646222064E-9</v>
      </c>
      <c r="L967">
        <f t="shared" si="171"/>
        <v>1.2060786797801401E-3</v>
      </c>
      <c r="M967" s="16">
        <f t="shared" si="172"/>
        <v>-1.3847855211720588E-6</v>
      </c>
      <c r="N967" s="16">
        <f t="shared" si="173"/>
        <v>5.0302600720458779E-2</v>
      </c>
      <c r="O967" s="16">
        <f t="shared" si="174"/>
        <v>0.25241364839649222</v>
      </c>
      <c r="P967" s="16">
        <f t="shared" si="175"/>
        <v>5.4419016975356151E-2</v>
      </c>
      <c r="Q967" s="16">
        <f t="shared" si="176"/>
        <v>0.71994892333818694</v>
      </c>
      <c r="R967" s="16">
        <f t="shared" si="177"/>
        <v>3.0695859573920091E-2</v>
      </c>
      <c r="S967" s="16">
        <f t="shared" si="178"/>
        <v>0.11075848562122793</v>
      </c>
      <c r="T967" s="16">
        <f t="shared" si="179"/>
        <v>0.71998108910801406</v>
      </c>
      <c r="U967" s="65">
        <f t="shared" si="180"/>
        <v>1.9385196237336564</v>
      </c>
      <c r="V967" s="65"/>
      <c r="W967" s="65"/>
    </row>
    <row r="968" spans="1:23" x14ac:dyDescent="0.25">
      <c r="A968">
        <v>967</v>
      </c>
      <c r="B968">
        <v>5.3669937830918603E-4</v>
      </c>
      <c r="C968" s="16">
        <v>6.3494527243028003E-9</v>
      </c>
      <c r="D968" s="16">
        <v>1.0139321563509399E-3</v>
      </c>
      <c r="E968" s="16">
        <v>1.2949414357417101E-5</v>
      </c>
      <c r="F968" s="16">
        <v>9.0606259024323894E-6</v>
      </c>
      <c r="G968" s="16">
        <v>1.7521673360739699E-6</v>
      </c>
      <c r="H968" s="16">
        <v>3.8126833022650601E-4</v>
      </c>
      <c r="J968">
        <v>0.95527605380533098</v>
      </c>
      <c r="K968">
        <f t="shared" si="170"/>
        <v>6.0654801422954876E-9</v>
      </c>
      <c r="L968">
        <f t="shared" si="171"/>
        <v>1.0337992260391544E-3</v>
      </c>
      <c r="M968" s="16">
        <f t="shared" si="172"/>
        <v>3.9599530579217583E-5</v>
      </c>
      <c r="N968" s="16">
        <f t="shared" si="173"/>
        <v>8.2541576658558356E-3</v>
      </c>
      <c r="O968" s="16">
        <f t="shared" si="174"/>
        <v>2.1463010523688174E-2</v>
      </c>
      <c r="P968" s="16">
        <f t="shared" si="175"/>
        <v>2.71999540348908E-3</v>
      </c>
      <c r="Q968" s="16">
        <f t="shared" si="176"/>
        <v>4.2301287375337816E-2</v>
      </c>
      <c r="R968" s="16">
        <f t="shared" si="177"/>
        <v>6.6156067430383292E-3</v>
      </c>
      <c r="S968" s="16">
        <f t="shared" si="178"/>
        <v>1.6211881066615641E-2</v>
      </c>
      <c r="T968" s="16">
        <f t="shared" si="179"/>
        <v>4.2302382958971124E-2</v>
      </c>
      <c r="U968" s="65">
        <f t="shared" si="180"/>
        <v>0.13986832173699598</v>
      </c>
      <c r="V968" s="65"/>
      <c r="W968" s="65"/>
    </row>
    <row r="969" spans="1:23" x14ac:dyDescent="0.25">
      <c r="A969">
        <v>968</v>
      </c>
      <c r="B969">
        <v>5.0552740046386799E-4</v>
      </c>
      <c r="C969" s="16">
        <v>5.8518344993429996E-9</v>
      </c>
      <c r="D969" s="16">
        <v>9.9163329254567303E-4</v>
      </c>
      <c r="E969" s="16">
        <v>1.16746448183296E-5</v>
      </c>
      <c r="F969" s="16">
        <v>9.6106371665781401E-6</v>
      </c>
      <c r="G969" s="16">
        <v>1.90074215225933E-6</v>
      </c>
      <c r="H969" s="16">
        <v>3.4373509266891E-4</v>
      </c>
      <c r="J969">
        <v>0.95537375311594597</v>
      </c>
      <c r="K969">
        <f t="shared" si="170"/>
        <v>5.5906890882506939E-9</v>
      </c>
      <c r="L969">
        <f t="shared" si="171"/>
        <v>1.0127494571965893E-3</v>
      </c>
      <c r="M969" s="16">
        <f t="shared" si="172"/>
        <v>-1.6946562688532733E-6</v>
      </c>
      <c r="N969" s="16">
        <f t="shared" si="173"/>
        <v>7.559594293651881E-4</v>
      </c>
      <c r="O969" s="16">
        <f t="shared" si="174"/>
        <v>3.2091193890605232E-3</v>
      </c>
      <c r="P969" s="16">
        <f t="shared" si="175"/>
        <v>8.4181964050832764E-4</v>
      </c>
      <c r="Q969" s="16">
        <f t="shared" si="176"/>
        <v>7.5661506182429662E-3</v>
      </c>
      <c r="R969" s="16">
        <f t="shared" si="177"/>
        <v>6.5384166347104791E-4</v>
      </c>
      <c r="S969" s="16">
        <f t="shared" si="178"/>
        <v>2.8438318407496962E-3</v>
      </c>
      <c r="T969" s="16">
        <f t="shared" si="179"/>
        <v>7.5663902739130399E-3</v>
      </c>
      <c r="U969" s="65">
        <f t="shared" si="180"/>
        <v>2.343711285531079E-2</v>
      </c>
      <c r="V969" s="65"/>
      <c r="W969" s="65"/>
    </row>
    <row r="970" spans="1:23" x14ac:dyDescent="0.25">
      <c r="A970">
        <v>969</v>
      </c>
      <c r="B970">
        <v>4.98913092611374E-4</v>
      </c>
      <c r="C970" s="16">
        <v>5.6771292442577403E-9</v>
      </c>
      <c r="D970" s="16">
        <v>9.7440601053131002E-4</v>
      </c>
      <c r="E970" s="16">
        <v>1.11313920025E-5</v>
      </c>
      <c r="F970" s="16">
        <v>9.7306719748201295E-6</v>
      </c>
      <c r="G970" s="16">
        <v>1.9588690346242702E-6</v>
      </c>
      <c r="H970" s="16">
        <v>3.2773991045074899E-4</v>
      </c>
      <c r="J970">
        <v>0.95545572745755802</v>
      </c>
      <c r="K970">
        <f t="shared" si="170"/>
        <v>5.4242456519428562E-9</v>
      </c>
      <c r="L970">
        <f t="shared" si="171"/>
        <v>9.9582054638633019E-4</v>
      </c>
      <c r="M970" s="16">
        <f t="shared" si="172"/>
        <v>2.0056388364178072E-6</v>
      </c>
      <c r="N970" s="16">
        <f t="shared" si="173"/>
        <v>1.9743063592039014E-4</v>
      </c>
      <c r="O970" s="16">
        <f t="shared" si="174"/>
        <v>6.3016359929637066E-4</v>
      </c>
      <c r="P970" s="16">
        <f t="shared" si="175"/>
        <v>1.2404263007411304E-4</v>
      </c>
      <c r="Q970" s="16">
        <f t="shared" si="176"/>
        <v>1.3252026739502965E-3</v>
      </c>
      <c r="R970" s="16">
        <f t="shared" si="177"/>
        <v>1.7955756216136323E-4</v>
      </c>
      <c r="S970" s="16">
        <f t="shared" si="178"/>
        <v>5.9425071464082281E-4</v>
      </c>
      <c r="T970" s="16">
        <f t="shared" si="179"/>
        <v>1.3252388611191619E-3</v>
      </c>
      <c r="U970" s="65">
        <f t="shared" si="180"/>
        <v>4.3758866771625186E-3</v>
      </c>
      <c r="V970" s="65"/>
      <c r="W970" s="65"/>
    </row>
    <row r="971" spans="1:23" x14ac:dyDescent="0.25">
      <c r="A971">
        <v>970</v>
      </c>
      <c r="B971">
        <v>5.19695362569816E-4</v>
      </c>
      <c r="C971" s="16">
        <v>6.0484796221034204E-9</v>
      </c>
      <c r="D971" s="16">
        <v>9.9711461132506404E-4</v>
      </c>
      <c r="E971" s="16">
        <v>1.21330737176121E-5</v>
      </c>
      <c r="F971" s="16">
        <v>9.3504878962174899E-6</v>
      </c>
      <c r="G971" s="16">
        <v>1.83903609484416E-6</v>
      </c>
      <c r="H971" s="16">
        <v>3.5723263068361002E-4</v>
      </c>
      <c r="J971">
        <v>0.95535228109713999</v>
      </c>
      <c r="K971">
        <f t="shared" si="170"/>
        <v>5.7784288041460698E-9</v>
      </c>
      <c r="L971">
        <f t="shared" si="171"/>
        <v>1.017648574732721E-3</v>
      </c>
      <c r="M971" s="16">
        <f t="shared" si="172"/>
        <v>2.1742150406910924E-5</v>
      </c>
      <c r="N971" s="16">
        <f t="shared" si="173"/>
        <v>3.1687202883269013E-3</v>
      </c>
      <c r="O971" s="16">
        <f t="shared" si="174"/>
        <v>8.4928646735392323E-3</v>
      </c>
      <c r="P971" s="16">
        <f t="shared" si="175"/>
        <v>1.2042338093563986E-3</v>
      </c>
      <c r="Q971" s="16">
        <f t="shared" si="176"/>
        <v>1.6813340655521161E-2</v>
      </c>
      <c r="R971" s="16">
        <f t="shared" si="177"/>
        <v>2.6984966682426122E-3</v>
      </c>
      <c r="S971" s="16">
        <f t="shared" si="178"/>
        <v>7.0661751198684954E-3</v>
      </c>
      <c r="T971" s="16">
        <f t="shared" si="179"/>
        <v>1.6813772493299441E-2</v>
      </c>
      <c r="U971" s="65">
        <f t="shared" si="180"/>
        <v>5.625760370815424E-2</v>
      </c>
      <c r="V971" s="65"/>
      <c r="W971" s="65"/>
    </row>
    <row r="972" spans="1:23" x14ac:dyDescent="0.25">
      <c r="A972">
        <v>971</v>
      </c>
      <c r="B972">
        <v>5.5047840135640902E-4</v>
      </c>
      <c r="C972" s="16">
        <v>7.1025155605719897E-9</v>
      </c>
      <c r="D972" s="16">
        <v>1.10816109866666E-3</v>
      </c>
      <c r="E972" s="16">
        <v>1.5815273351718099E-5</v>
      </c>
      <c r="F972" s="16">
        <v>8.8709239398360297E-6</v>
      </c>
      <c r="G972" s="16">
        <v>1.56800630657619E-6</v>
      </c>
      <c r="H972" s="16">
        <v>4.65649584473376E-4</v>
      </c>
      <c r="J972">
        <v>0.95482339266661298</v>
      </c>
      <c r="K972">
        <f t="shared" si="170"/>
        <v>6.7816480040127576E-9</v>
      </c>
      <c r="L972">
        <f t="shared" si="171"/>
        <v>1.1274638503373476E-3</v>
      </c>
      <c r="M972" s="16">
        <f t="shared" si="172"/>
        <v>-2.6507047624529722E-5</v>
      </c>
      <c r="N972" s="16">
        <f t="shared" si="173"/>
        <v>1.4127352374583811E-2</v>
      </c>
      <c r="O972" s="16">
        <f t="shared" si="174"/>
        <v>7.9795519482259075E-2</v>
      </c>
      <c r="P972" s="16">
        <f t="shared" si="175"/>
        <v>2.2480382263390452E-2</v>
      </c>
      <c r="Q972" s="16">
        <f t="shared" si="176"/>
        <v>0.22325856719802092</v>
      </c>
      <c r="R972" s="16">
        <f t="shared" si="177"/>
        <v>1.0114406101608077E-2</v>
      </c>
      <c r="S972" s="16">
        <f t="shared" si="178"/>
        <v>4.7982043806475305E-2</v>
      </c>
      <c r="T972" s="16">
        <f t="shared" si="179"/>
        <v>0.22326776866476766</v>
      </c>
      <c r="U972" s="65">
        <f t="shared" si="180"/>
        <v>0.62102603989110539</v>
      </c>
      <c r="V972" s="65"/>
      <c r="W972" s="65"/>
    </row>
    <row r="973" spans="1:23" x14ac:dyDescent="0.25">
      <c r="A973">
        <v>972</v>
      </c>
      <c r="B973">
        <v>5.0390722576597303E-4</v>
      </c>
      <c r="C973" s="16">
        <v>5.9729935455992597E-9</v>
      </c>
      <c r="D973" s="16">
        <v>1.0159925993251E-3</v>
      </c>
      <c r="E973" s="16">
        <v>1.22057879727736E-5</v>
      </c>
      <c r="F973" s="16">
        <v>9.6522329303503298E-6</v>
      </c>
      <c r="G973" s="16">
        <v>1.8626950800434599E-6</v>
      </c>
      <c r="H973" s="16">
        <v>3.5937388886875699E-4</v>
      </c>
      <c r="J973">
        <v>0.95525387790271599</v>
      </c>
      <c r="K973">
        <f t="shared" si="170"/>
        <v>5.705725247121586E-9</v>
      </c>
      <c r="L973">
        <f t="shared" si="171"/>
        <v>1.0371537872722986E-3</v>
      </c>
      <c r="M973" s="16">
        <f t="shared" si="172"/>
        <v>-2.9339335740352584E-5</v>
      </c>
      <c r="N973" s="16">
        <f t="shared" si="173"/>
        <v>5.8572123670538E-4</v>
      </c>
      <c r="O973" s="16">
        <f t="shared" si="174"/>
        <v>6.1664008135823671E-3</v>
      </c>
      <c r="P973" s="16">
        <f t="shared" si="175"/>
        <v>2.9475875030571144E-3</v>
      </c>
      <c r="Q973" s="16">
        <f t="shared" si="176"/>
        <v>1.861489825568681E-2</v>
      </c>
      <c r="R973" s="16">
        <f t="shared" si="177"/>
        <v>4.5594643546978115E-4</v>
      </c>
      <c r="S973" s="16">
        <f t="shared" si="178"/>
        <v>5.2239777298402398E-3</v>
      </c>
      <c r="T973" s="16">
        <f t="shared" si="179"/>
        <v>1.8615649714568215E-2</v>
      </c>
      <c r="U973" s="65">
        <f t="shared" si="180"/>
        <v>5.2610181688909907E-2</v>
      </c>
      <c r="V973" s="65"/>
      <c r="W973" s="65"/>
    </row>
    <row r="974" spans="1:23" x14ac:dyDescent="0.25">
      <c r="A974">
        <v>973</v>
      </c>
      <c r="B974">
        <v>4.4027195660863898E-4</v>
      </c>
      <c r="C974" s="16">
        <v>4.5146393268840898E-9</v>
      </c>
      <c r="D974" s="16">
        <v>8.7619145116731804E-4</v>
      </c>
      <c r="E974" s="16">
        <v>7.9680501622329597E-6</v>
      </c>
      <c r="F974" s="16">
        <v>1.09800219659555E-5</v>
      </c>
      <c r="G974" s="16">
        <v>2.4606910687326799E-6</v>
      </c>
      <c r="H974" s="16">
        <v>2.3460108288577699E-4</v>
      </c>
      <c r="J974">
        <v>0.95591528073172405</v>
      </c>
      <c r="K974">
        <f t="shared" si="170"/>
        <v>4.3156127195608861E-9</v>
      </c>
      <c r="L974">
        <f t="shared" si="171"/>
        <v>9.0060767152863477E-4</v>
      </c>
      <c r="M974" s="16">
        <f t="shared" si="172"/>
        <v>-2.0063758311356875E-5</v>
      </c>
      <c r="N974" s="16">
        <f t="shared" si="173"/>
        <v>1.1054062037719492E-2</v>
      </c>
      <c r="O974" s="16">
        <f t="shared" si="174"/>
        <v>3.4152678873388458E-2</v>
      </c>
      <c r="P974" s="16">
        <f t="shared" si="175"/>
        <v>8.2409058522225284E-3</v>
      </c>
      <c r="Q974" s="16">
        <f t="shared" si="176"/>
        <v>6.6627944898953392E-2</v>
      </c>
      <c r="R974" s="16">
        <f t="shared" si="177"/>
        <v>1.2830686130497773E-2</v>
      </c>
      <c r="S974" s="16">
        <f t="shared" si="178"/>
        <v>5.087607766847603E-2</v>
      </c>
      <c r="T974" s="16">
        <f t="shared" si="179"/>
        <v>6.662943737481572E-2</v>
      </c>
      <c r="U974" s="65">
        <f t="shared" si="180"/>
        <v>0.2504117928360734</v>
      </c>
      <c r="V974" s="65"/>
      <c r="W974" s="65"/>
    </row>
    <row r="975" spans="1:23" x14ac:dyDescent="0.25">
      <c r="A975">
        <v>974</v>
      </c>
      <c r="B975">
        <v>5.2358501649393103E-4</v>
      </c>
      <c r="C975" s="16">
        <v>6.23551405800287E-9</v>
      </c>
      <c r="D975" s="16">
        <v>1.02086331679179E-3</v>
      </c>
      <c r="E975" s="16">
        <v>1.28028627558223E-5</v>
      </c>
      <c r="F975" s="16">
        <v>9.2908799048756603E-6</v>
      </c>
      <c r="G975" s="16">
        <v>1.78434046800279E-6</v>
      </c>
      <c r="H975" s="16">
        <v>3.7695356615831399E-4</v>
      </c>
      <c r="J975">
        <v>0.95523753065858097</v>
      </c>
      <c r="K975">
        <f t="shared" si="170"/>
        <v>5.9563970511535295E-9</v>
      </c>
      <c r="L975">
        <f t="shared" si="171"/>
        <v>1.0412231815554861E-3</v>
      </c>
      <c r="M975" s="16">
        <f t="shared" si="172"/>
        <v>5.9468514323759875E-6</v>
      </c>
      <c r="N975" s="16">
        <f t="shared" si="173"/>
        <v>4.1212789465674068E-3</v>
      </c>
      <c r="O975" s="16">
        <f t="shared" si="174"/>
        <v>1.5858116853306844E-2</v>
      </c>
      <c r="P975" s="16">
        <f t="shared" si="175"/>
        <v>3.5219494046419943E-3</v>
      </c>
      <c r="Q975" s="16">
        <f t="shared" si="176"/>
        <v>3.6874707576452503E-2</v>
      </c>
      <c r="R975" s="16">
        <f t="shared" si="177"/>
        <v>3.3629276780207063E-3</v>
      </c>
      <c r="S975" s="16">
        <f t="shared" si="178"/>
        <v>1.2388118559955424E-2</v>
      </c>
      <c r="T975" s="16">
        <f t="shared" si="179"/>
        <v>3.6875889282061702E-2</v>
      </c>
      <c r="U975" s="65">
        <f t="shared" si="180"/>
        <v>0.11300298830100658</v>
      </c>
      <c r="V975" s="65"/>
      <c r="W975" s="65"/>
    </row>
    <row r="976" spans="1:23" x14ac:dyDescent="0.25">
      <c r="A976">
        <v>975</v>
      </c>
      <c r="B976">
        <v>5.0285615287705995E-4</v>
      </c>
      <c r="C976" s="16">
        <v>5.6990396810386097E-9</v>
      </c>
      <c r="D976" s="16">
        <v>9.7039922202343397E-4</v>
      </c>
      <c r="E976" s="16">
        <v>1.11289371287429E-5</v>
      </c>
      <c r="F976" s="16">
        <v>9.6524706431549298E-6</v>
      </c>
      <c r="G976" s="16">
        <v>1.9512434208590498E-6</v>
      </c>
      <c r="H976" s="16">
        <v>3.27667565041117E-4</v>
      </c>
      <c r="J976">
        <v>0.95547701896071102</v>
      </c>
      <c r="K976">
        <f t="shared" si="170"/>
        <v>5.4453014453775719E-9</v>
      </c>
      <c r="L976">
        <f t="shared" si="171"/>
        <v>9.9164970769092175E-4</v>
      </c>
      <c r="M976" s="16">
        <f t="shared" si="172"/>
        <v>1.4062598063198173E-5</v>
      </c>
      <c r="N976" s="16">
        <f t="shared" si="173"/>
        <v>4.8687973135243728E-4</v>
      </c>
      <c r="O976" s="16">
        <f t="shared" si="174"/>
        <v>8.444466785440649E-4</v>
      </c>
      <c r="P976" s="16">
        <f t="shared" si="175"/>
        <v>4.8715002972190789E-5</v>
      </c>
      <c r="Q976" s="16">
        <f t="shared" si="176"/>
        <v>1.3086139074085989E-3</v>
      </c>
      <c r="R976" s="16">
        <f t="shared" si="177"/>
        <v>4.5491772625362586E-4</v>
      </c>
      <c r="S976" s="16">
        <f t="shared" si="178"/>
        <v>7.9384337692809889E-4</v>
      </c>
      <c r="T976" s="16">
        <f t="shared" si="179"/>
        <v>1.3086345467297144E-3</v>
      </c>
      <c r="U976" s="65">
        <f t="shared" si="180"/>
        <v>5.2460509701887318E-3</v>
      </c>
      <c r="V976" s="65"/>
      <c r="W976" s="65"/>
    </row>
    <row r="977" spans="1:23" x14ac:dyDescent="0.25">
      <c r="A977">
        <v>976</v>
      </c>
      <c r="B977">
        <v>4.4873986758985502E-4</v>
      </c>
      <c r="C977" s="16">
        <v>4.3859015627162397E-9</v>
      </c>
      <c r="D977" s="16">
        <v>8.3430341532219005E-4</v>
      </c>
      <c r="E977" s="16">
        <v>7.3743219888842799E-6</v>
      </c>
      <c r="F977" s="16">
        <v>1.07515542266207E-5</v>
      </c>
      <c r="G977" s="16">
        <v>2.5316861018769702E-6</v>
      </c>
      <c r="H977" s="16">
        <v>2.1711967161542299E-4</v>
      </c>
      <c r="J977">
        <v>0.95612949605835595</v>
      </c>
      <c r="K977">
        <f t="shared" si="170"/>
        <v>4.1934898509214342E-9</v>
      </c>
      <c r="L977">
        <f t="shared" si="171"/>
        <v>8.5833382397574568E-4</v>
      </c>
      <c r="M977" s="16">
        <f t="shared" si="172"/>
        <v>3.9145911203964345E-5</v>
      </c>
      <c r="N977" s="16">
        <f t="shared" si="173"/>
        <v>7.7311746320943165E-3</v>
      </c>
      <c r="O977" s="16">
        <f t="shared" si="174"/>
        <v>4.3284904680699211E-2</v>
      </c>
      <c r="P977" s="16">
        <f t="shared" si="175"/>
        <v>1.8022120620459551E-2</v>
      </c>
      <c r="Q977" s="16">
        <f t="shared" si="176"/>
        <v>9.8221917059029037E-2</v>
      </c>
      <c r="R977" s="16">
        <f t="shared" si="177"/>
        <v>8.1194704226978318E-3</v>
      </c>
      <c r="S977" s="16">
        <f t="shared" si="178"/>
        <v>6.807748634032941E-2</v>
      </c>
      <c r="T977" s="16">
        <f t="shared" si="179"/>
        <v>9.8224462195363391E-2</v>
      </c>
      <c r="U977" s="65">
        <f t="shared" si="180"/>
        <v>0.34168153595067274</v>
      </c>
      <c r="V977" s="65"/>
      <c r="W977" s="65"/>
    </row>
    <row r="978" spans="1:23" x14ac:dyDescent="0.25">
      <c r="A978">
        <v>977</v>
      </c>
      <c r="B978">
        <v>5.4470886075646998E-4</v>
      </c>
      <c r="C978" s="16">
        <v>6.8713882806804702E-9</v>
      </c>
      <c r="D978" s="16">
        <v>1.0828402778739401E-3</v>
      </c>
      <c r="E978" s="16">
        <v>1.4955067979986999E-5</v>
      </c>
      <c r="F978" s="16">
        <v>8.9548992332852202E-6</v>
      </c>
      <c r="G978" s="16">
        <v>1.62030337515712E-6</v>
      </c>
      <c r="H978" s="16">
        <v>4.4032201278505903E-4</v>
      </c>
      <c r="J978">
        <v>0.95494371004994705</v>
      </c>
      <c r="K978">
        <f t="shared" si="170"/>
        <v>6.5617890179467348E-9</v>
      </c>
      <c r="L978">
        <f t="shared" si="171"/>
        <v>1.102363508327387E-3</v>
      </c>
      <c r="M978" s="16">
        <f t="shared" si="172"/>
        <v>-1.2945786814447023E-5</v>
      </c>
      <c r="N978" s="16">
        <f t="shared" si="173"/>
        <v>1.1477229171809676E-2</v>
      </c>
      <c r="O978" s="16">
        <f t="shared" si="174"/>
        <v>5.795912407553639E-2</v>
      </c>
      <c r="P978" s="16">
        <f t="shared" si="175"/>
        <v>1.5291615806563902E-2</v>
      </c>
      <c r="Q978" s="16">
        <f t="shared" si="176"/>
        <v>0.15398707219126237</v>
      </c>
      <c r="R978" s="16">
        <f t="shared" si="177"/>
        <v>8.4743229797002058E-3</v>
      </c>
      <c r="S978" s="16">
        <f t="shared" si="178"/>
        <v>3.7249490550596114E-2</v>
      </c>
      <c r="T978" s="16">
        <f t="shared" si="179"/>
        <v>0.15399301220596476</v>
      </c>
      <c r="U978" s="65">
        <f t="shared" si="180"/>
        <v>0.43843186698143344</v>
      </c>
      <c r="V978" s="65"/>
      <c r="W978" s="65"/>
    </row>
    <row r="979" spans="1:23" x14ac:dyDescent="0.25">
      <c r="A979">
        <v>978</v>
      </c>
      <c r="B979">
        <v>5.9456667855528101E-4</v>
      </c>
      <c r="C979" s="16">
        <v>7.8104997712114501E-9</v>
      </c>
      <c r="D979" s="16">
        <v>1.1287165170203201E-3</v>
      </c>
      <c r="E979" s="16">
        <v>1.7710930140214201E-5</v>
      </c>
      <c r="F979" s="16">
        <v>8.2196479044544308E-6</v>
      </c>
      <c r="G979" s="16">
        <v>1.4261527115156699E-6</v>
      </c>
      <c r="H979" s="16">
        <v>5.2146390451991503E-4</v>
      </c>
      <c r="J979">
        <v>0.95473774747254703</v>
      </c>
      <c r="K979">
        <f t="shared" si="170"/>
        <v>7.4569789582012634E-9</v>
      </c>
      <c r="L979">
        <f t="shared" si="171"/>
        <v>1.1465741550409734E-3</v>
      </c>
      <c r="M979" s="16">
        <f t="shared" si="172"/>
        <v>4.2559202069588652E-5</v>
      </c>
      <c r="N979" s="16">
        <f t="shared" si="173"/>
        <v>4.3459265111137277E-2</v>
      </c>
      <c r="O979" s="16">
        <f t="shared" si="174"/>
        <v>0.16836225614194089</v>
      </c>
      <c r="P979" s="16">
        <f t="shared" si="175"/>
        <v>2.9331656859684519E-2</v>
      </c>
      <c r="Q979" s="16">
        <f t="shared" si="176"/>
        <v>0.42120118898503733</v>
      </c>
      <c r="R979" s="16">
        <f t="shared" si="177"/>
        <v>2.7756815115014072E-2</v>
      </c>
      <c r="S979" s="16">
        <f t="shared" si="178"/>
        <v>8.3925396857813764E-2</v>
      </c>
      <c r="T979" s="16">
        <f t="shared" si="179"/>
        <v>0.42121714170710189</v>
      </c>
      <c r="U979" s="65">
        <f t="shared" si="180"/>
        <v>1.1952537207777296</v>
      </c>
      <c r="V979" s="65"/>
      <c r="W979" s="65"/>
    </row>
    <row r="980" spans="1:23" x14ac:dyDescent="0.25">
      <c r="A980">
        <v>979</v>
      </c>
      <c r="B980" s="16">
        <v>4.5890746693448803E-4</v>
      </c>
      <c r="C980" s="16">
        <v>4.5657600789873896E-9</v>
      </c>
      <c r="D980" s="16">
        <v>8.4955924576849697E-4</v>
      </c>
      <c r="E980" s="16">
        <v>7.8158483216161996E-6</v>
      </c>
      <c r="F980" s="16">
        <v>1.05202791340561E-5</v>
      </c>
      <c r="G980" s="16">
        <v>2.4323508344535302E-6</v>
      </c>
      <c r="H980" s="16">
        <v>2.3011953688903899E-4</v>
      </c>
      <c r="J980">
        <v>0.95605798029690203</v>
      </c>
      <c r="K980">
        <f t="shared" si="170"/>
        <v>4.3651313596369075E-9</v>
      </c>
      <c r="L980">
        <f t="shared" si="171"/>
        <v>8.730275891109837E-4</v>
      </c>
      <c r="M980" s="16">
        <f t="shared" si="172"/>
        <v>4.4787344757992387E-5</v>
      </c>
      <c r="N980" s="16">
        <f t="shared" si="173"/>
        <v>4.5240752226353579E-3</v>
      </c>
      <c r="O980" s="16">
        <f t="shared" si="174"/>
        <v>3.0826126066215858E-2</v>
      </c>
      <c r="P980" s="16">
        <f t="shared" si="175"/>
        <v>1.4022248236208887E-2</v>
      </c>
      <c r="Q980" s="16">
        <f t="shared" si="176"/>
        <v>7.4144486997395481E-2</v>
      </c>
      <c r="R980" s="16">
        <f t="shared" si="177"/>
        <v>4.4434156037986804E-3</v>
      </c>
      <c r="S980" s="16">
        <f t="shared" si="178"/>
        <v>4.4707842248468674E-2</v>
      </c>
      <c r="T980" s="16">
        <f t="shared" si="179"/>
        <v>7.4146564468265369E-2</v>
      </c>
      <c r="U980" s="65">
        <f t="shared" si="180"/>
        <v>0.24681475884298829</v>
      </c>
      <c r="V980" s="65"/>
      <c r="W980" s="65"/>
    </row>
    <row r="981" spans="1:23" x14ac:dyDescent="0.25">
      <c r="A981">
        <v>980</v>
      </c>
      <c r="B981">
        <v>4.9226429861706702E-4</v>
      </c>
      <c r="C981" s="16">
        <v>5.2246103023029803E-9</v>
      </c>
      <c r="D981" s="16">
        <v>9.0744542789334499E-4</v>
      </c>
      <c r="E981" s="16">
        <v>9.54720348680785E-6</v>
      </c>
      <c r="F981" s="16">
        <v>9.8322294012020003E-6</v>
      </c>
      <c r="G981" s="16">
        <v>2.1269429347859098E-6</v>
      </c>
      <c r="H981" s="16">
        <v>2.8109600398615298E-4</v>
      </c>
      <c r="J981">
        <v>0.95578405541668798</v>
      </c>
      <c r="K981">
        <f t="shared" si="170"/>
        <v>4.9935992227069511E-9</v>
      </c>
      <c r="L981">
        <f t="shared" si="171"/>
        <v>9.2923160502023257E-4</v>
      </c>
      <c r="M981" s="16">
        <f t="shared" si="172"/>
        <v>5.5296992213901461E-5</v>
      </c>
      <c r="N981" s="16">
        <f t="shared" si="173"/>
        <v>2.8857557911758767E-7</v>
      </c>
      <c r="O981" s="16">
        <f t="shared" si="174"/>
        <v>3.2043521144932406E-3</v>
      </c>
      <c r="P981" s="16">
        <f t="shared" si="175"/>
        <v>3.4044075796707241E-3</v>
      </c>
      <c r="Q981" s="16">
        <f t="shared" si="176"/>
        <v>1.2342028978029468E-2</v>
      </c>
      <c r="R981" s="16">
        <f t="shared" si="177"/>
        <v>9.6281485770778429E-6</v>
      </c>
      <c r="S981" s="16">
        <f t="shared" si="178"/>
        <v>3.5203616813103966E-3</v>
      </c>
      <c r="T981" s="16">
        <f t="shared" si="179"/>
        <v>1.2342553174165737E-2</v>
      </c>
      <c r="U981" s="65">
        <f t="shared" si="180"/>
        <v>3.4823620251825761E-2</v>
      </c>
      <c r="V981" s="65"/>
      <c r="W981" s="65"/>
    </row>
    <row r="982" spans="1:23" x14ac:dyDescent="0.25">
      <c r="A982">
        <v>981</v>
      </c>
      <c r="B982">
        <v>5.9793500740080302E-4</v>
      </c>
      <c r="C982" s="16">
        <v>8.0006031396189495E-9</v>
      </c>
      <c r="D982" s="16">
        <v>1.15023113754541E-3</v>
      </c>
      <c r="E982" s="16">
        <v>1.8483544932244699E-5</v>
      </c>
      <c r="F982" s="16">
        <v>8.1810940021894808E-6</v>
      </c>
      <c r="G982" s="16">
        <v>1.3925906296048E-6</v>
      </c>
      <c r="H982" s="16">
        <v>5.4421259281287602E-4</v>
      </c>
      <c r="J982">
        <v>0.95463550031892597</v>
      </c>
      <c r="K982">
        <f t="shared" si="170"/>
        <v>7.6376597810433061E-9</v>
      </c>
      <c r="L982">
        <f t="shared" si="171"/>
        <v>1.1679779155762541E-3</v>
      </c>
      <c r="M982" s="16">
        <f t="shared" si="172"/>
        <v>2.7892099225351907E-5</v>
      </c>
      <c r="N982" s="16">
        <f t="shared" si="173"/>
        <v>4.6360573207945753E-2</v>
      </c>
      <c r="O982" s="16">
        <f t="shared" si="174"/>
        <v>0.19771017536711502</v>
      </c>
      <c r="P982" s="16">
        <f t="shared" si="175"/>
        <v>3.7477287105233473E-2</v>
      </c>
      <c r="Q982" s="16">
        <f t="shared" si="176"/>
        <v>0.51974798442267489</v>
      </c>
      <c r="R982" s="16">
        <f t="shared" si="177"/>
        <v>2.9074606684579566E-2</v>
      </c>
      <c r="S982" s="16">
        <f t="shared" si="178"/>
        <v>9.3889867858866632E-2</v>
      </c>
      <c r="T982" s="16">
        <f t="shared" si="179"/>
        <v>0.51976897642560671</v>
      </c>
      <c r="U982" s="65">
        <f t="shared" si="180"/>
        <v>1.4440294710720221</v>
      </c>
      <c r="V982" s="65"/>
      <c r="W982" s="65"/>
    </row>
    <row r="983" spans="1:23" x14ac:dyDescent="0.25">
      <c r="A983">
        <v>982</v>
      </c>
      <c r="B983">
        <v>4.9869430950655596E-4</v>
      </c>
      <c r="C983" s="16">
        <v>5.4337831414254404E-9</v>
      </c>
      <c r="D983" s="16">
        <v>9.3213252580215205E-4</v>
      </c>
      <c r="E983" s="16">
        <v>1.01968167513883E-5</v>
      </c>
      <c r="F983" s="16">
        <v>9.7162015356228204E-6</v>
      </c>
      <c r="G983" s="16">
        <v>2.0456239228061599E-6</v>
      </c>
      <c r="H983" s="16">
        <v>3.00222752396237E-4</v>
      </c>
      <c r="J983">
        <v>0.95566423871765604</v>
      </c>
      <c r="K983">
        <f t="shared" si="170"/>
        <v>5.192872229207177E-9</v>
      </c>
      <c r="L983">
        <f t="shared" si="171"/>
        <v>9.5360511901306248E-4</v>
      </c>
      <c r="M983" s="16">
        <f t="shared" si="172"/>
        <v>4.3783500000049391E-5</v>
      </c>
      <c r="N983" s="16">
        <f t="shared" si="173"/>
        <v>1.8513194762362437E-4</v>
      </c>
      <c r="O983" s="16">
        <f t="shared" si="174"/>
        <v>3.5484210792996099E-4</v>
      </c>
      <c r="P983" s="16">
        <f t="shared" si="175"/>
        <v>1.0712262569597508E-3</v>
      </c>
      <c r="Q983" s="16">
        <f t="shared" si="176"/>
        <v>2.5615301719533784E-3</v>
      </c>
      <c r="R983" s="16">
        <f t="shared" si="177"/>
        <v>2.2102999818580021E-4</v>
      </c>
      <c r="S983" s="16">
        <f t="shared" si="178"/>
        <v>3.5462046101962009E-4</v>
      </c>
      <c r="T983" s="16">
        <f t="shared" si="179"/>
        <v>2.5616757177074163E-3</v>
      </c>
      <c r="U983" s="65">
        <f t="shared" si="180"/>
        <v>7.3100566613795506E-3</v>
      </c>
      <c r="V983" s="65"/>
      <c r="W983" s="65"/>
    </row>
    <row r="984" spans="1:23" x14ac:dyDescent="0.25">
      <c r="A984">
        <v>983</v>
      </c>
      <c r="B984">
        <v>5.3228599998725703E-4</v>
      </c>
      <c r="C984" s="16">
        <v>6.5875409017777402E-9</v>
      </c>
      <c r="D984" s="16">
        <v>1.0618495511391299E-3</v>
      </c>
      <c r="E984" s="16">
        <v>1.40624586580428E-5</v>
      </c>
      <c r="F984" s="16">
        <v>9.1556312737943495E-6</v>
      </c>
      <c r="G984" s="16">
        <v>1.6897444223159499E-6</v>
      </c>
      <c r="H984" s="16">
        <v>4.1404052653474702E-4</v>
      </c>
      <c r="J984">
        <v>0.95504114708433197</v>
      </c>
      <c r="K984">
        <f t="shared" si="170"/>
        <v>6.2913726192987676E-9</v>
      </c>
      <c r="L984">
        <f t="shared" si="171"/>
        <v>1.0818439705681327E-3</v>
      </c>
      <c r="M984" s="16">
        <f t="shared" si="172"/>
        <v>-1.7271970593618624E-5</v>
      </c>
      <c r="N984" s="16">
        <f t="shared" si="173"/>
        <v>6.7046805595762701E-3</v>
      </c>
      <c r="O984" s="16">
        <f t="shared" si="174"/>
        <v>3.5907786454637512E-2</v>
      </c>
      <c r="P984" s="16">
        <f t="shared" si="175"/>
        <v>1.0378979172216045E-2</v>
      </c>
      <c r="Q984" s="16">
        <f t="shared" si="176"/>
        <v>9.5669128517152355E-2</v>
      </c>
      <c r="R984" s="16">
        <f t="shared" si="177"/>
        <v>5.1414227037832024E-3</v>
      </c>
      <c r="S984" s="16">
        <f t="shared" si="178"/>
        <v>2.5095588830738057E-2</v>
      </c>
      <c r="T984" s="16">
        <f t="shared" si="179"/>
        <v>9.567276189072596E-2</v>
      </c>
      <c r="U984" s="65">
        <f t="shared" si="180"/>
        <v>0.27457034812882941</v>
      </c>
      <c r="V984" s="65"/>
      <c r="W984" s="65"/>
    </row>
    <row r="985" spans="1:23" x14ac:dyDescent="0.25">
      <c r="A985">
        <v>984</v>
      </c>
      <c r="B985">
        <v>4.5840391392747799E-4</v>
      </c>
      <c r="C985" s="16">
        <v>4.3890750735121998E-9</v>
      </c>
      <c r="D985" s="16">
        <v>8.1695181407773502E-4</v>
      </c>
      <c r="E985" s="16">
        <v>7.2276755852834004E-6</v>
      </c>
      <c r="F985" s="16">
        <v>1.0515946298544001E-5</v>
      </c>
      <c r="G985" s="16">
        <v>2.52932581592662E-6</v>
      </c>
      <c r="H985" s="16">
        <v>2.12801827299323E-4</v>
      </c>
      <c r="J985">
        <v>0.95622169382594802</v>
      </c>
      <c r="K985">
        <f t="shared" si="170"/>
        <v>4.1969288011230829E-9</v>
      </c>
      <c r="L985">
        <f t="shared" si="171"/>
        <v>8.40508643415676E-4</v>
      </c>
      <c r="M985" s="16">
        <f t="shared" si="172"/>
        <v>7.6299184439279871E-5</v>
      </c>
      <c r="N985" s="16">
        <f t="shared" si="173"/>
        <v>4.6628040493105517E-3</v>
      </c>
      <c r="O985" s="16">
        <f t="shared" si="174"/>
        <v>4.3046794230035983E-2</v>
      </c>
      <c r="P985" s="16">
        <f t="shared" si="175"/>
        <v>2.3180727289944063E-2</v>
      </c>
      <c r="Q985" s="16">
        <f t="shared" si="176"/>
        <v>0.10696659033547812</v>
      </c>
      <c r="R985" s="16">
        <f t="shared" si="177"/>
        <v>4.3850407866494624E-3</v>
      </c>
      <c r="S985" s="16">
        <f t="shared" si="178"/>
        <v>6.7465427134382722E-2</v>
      </c>
      <c r="T985" s="16">
        <f t="shared" si="179"/>
        <v>0.10696957369724869</v>
      </c>
      <c r="U985" s="65">
        <f t="shared" si="180"/>
        <v>0.35667695752304962</v>
      </c>
      <c r="V985" s="65"/>
      <c r="W985" s="65"/>
    </row>
    <row r="986" spans="1:23" x14ac:dyDescent="0.25">
      <c r="A986">
        <v>985</v>
      </c>
      <c r="B986" s="16">
        <v>4.2350210817277198E-4</v>
      </c>
      <c r="C986" s="16">
        <v>4.1201392163322101E-9</v>
      </c>
      <c r="D986" s="16">
        <v>8.3043249874414004E-4</v>
      </c>
      <c r="E986" s="16">
        <v>6.8954253197261598E-6</v>
      </c>
      <c r="F986" s="16">
        <v>1.13916650920061E-5</v>
      </c>
      <c r="G986" s="16">
        <v>2.69495272285536E-6</v>
      </c>
      <c r="H986" s="16">
        <v>2.0301966774060299E-4</v>
      </c>
      <c r="J986">
        <v>0.95613526854069197</v>
      </c>
      <c r="K986">
        <f t="shared" si="170"/>
        <v>3.9394104160328339E-9</v>
      </c>
      <c r="L986">
        <f t="shared" si="171"/>
        <v>8.5590666151179134E-4</v>
      </c>
      <c r="M986" s="16">
        <f t="shared" si="172"/>
        <v>-8.9024451662472949E-6</v>
      </c>
      <c r="N986" s="16">
        <f t="shared" si="173"/>
        <v>1.9383143238047108E-2</v>
      </c>
      <c r="O986" s="16">
        <f t="shared" si="174"/>
        <v>6.555555759643282E-2</v>
      </c>
      <c r="P986" s="16">
        <f t="shared" si="175"/>
        <v>1.911674774768507E-2</v>
      </c>
      <c r="Q986" s="16">
        <f t="shared" si="176"/>
        <v>0.12815833194624787</v>
      </c>
      <c r="R986" s="16">
        <f t="shared" si="177"/>
        <v>2.4027920994828592E-2</v>
      </c>
      <c r="S986" s="16">
        <f t="shared" si="178"/>
        <v>0.11712290345132578</v>
      </c>
      <c r="T986" s="16">
        <f t="shared" si="179"/>
        <v>0.12816107527165466</v>
      </c>
      <c r="U986" s="65">
        <f t="shared" si="180"/>
        <v>0.50152568024622191</v>
      </c>
      <c r="V986" s="65"/>
      <c r="W986" s="65"/>
    </row>
    <row r="987" spans="1:23" x14ac:dyDescent="0.25">
      <c r="A987">
        <v>986</v>
      </c>
      <c r="B987">
        <v>4.9485287228340702E-4</v>
      </c>
      <c r="C987" s="16">
        <v>5.6737833460550504E-9</v>
      </c>
      <c r="D987" s="16">
        <v>9.8200221913847196E-4</v>
      </c>
      <c r="E987" s="16">
        <v>1.12105732940845E-5</v>
      </c>
      <c r="F987" s="16">
        <v>9.8140475683341995E-6</v>
      </c>
      <c r="G987" s="16">
        <v>1.96019816985412E-6</v>
      </c>
      <c r="H987" s="16">
        <v>3.3007135694871102E-4</v>
      </c>
      <c r="J987">
        <v>0.95541674316732506</v>
      </c>
      <c r="K987">
        <f t="shared" si="170"/>
        <v>5.4208276059249242E-9</v>
      </c>
      <c r="L987">
        <f t="shared" si="171"/>
        <v>1.0035848386616482E-3</v>
      </c>
      <c r="M987" s="16">
        <f t="shared" si="172"/>
        <v>-1.3879094094834301E-5</v>
      </c>
      <c r="N987" s="16">
        <f t="shared" si="173"/>
        <v>3.3622844642044136E-5</v>
      </c>
      <c r="O987" s="16">
        <f t="shared" si="174"/>
        <v>6.0019611350337564E-4</v>
      </c>
      <c r="P987" s="16">
        <f t="shared" si="175"/>
        <v>3.6176038991406613E-4</v>
      </c>
      <c r="Q987" s="16">
        <f t="shared" si="176"/>
        <v>1.9163044431601997E-3</v>
      </c>
      <c r="R987" s="16">
        <f t="shared" si="177"/>
        <v>2.446682753156373E-5</v>
      </c>
      <c r="S987" s="16">
        <f t="shared" si="178"/>
        <v>5.6241435854050112E-4</v>
      </c>
      <c r="T987" s="16">
        <f t="shared" si="179"/>
        <v>1.9163824801548084E-3</v>
      </c>
      <c r="U987" s="65">
        <f t="shared" si="180"/>
        <v>5.4151474574465593E-3</v>
      </c>
      <c r="V987" s="65"/>
      <c r="W987" s="65"/>
    </row>
    <row r="988" spans="1:23" x14ac:dyDescent="0.25">
      <c r="A988">
        <v>987</v>
      </c>
      <c r="B988">
        <v>5.4473005658627798E-4</v>
      </c>
      <c r="C988" s="16">
        <v>6.8608548802750704E-9</v>
      </c>
      <c r="D988" s="16">
        <v>1.08109519634146E-3</v>
      </c>
      <c r="E988" s="16">
        <v>1.4908362684029201E-5</v>
      </c>
      <c r="F988" s="16">
        <v>8.9538503390959192E-6</v>
      </c>
      <c r="G988" s="16">
        <v>1.6227597413743099E-6</v>
      </c>
      <c r="H988" s="16">
        <v>4.3894683273059797E-4</v>
      </c>
      <c r="J988">
        <v>0.95495215773412401</v>
      </c>
      <c r="K988">
        <f t="shared" si="170"/>
        <v>6.5517881718193735E-9</v>
      </c>
      <c r="L988">
        <f t="shared" si="171"/>
        <v>1.1006187959061459E-3</v>
      </c>
      <c r="M988" s="16">
        <f t="shared" si="172"/>
        <v>-1.1158682733589912E-5</v>
      </c>
      <c r="N988" s="16">
        <f t="shared" si="173"/>
        <v>1.1486461710919731E-2</v>
      </c>
      <c r="O988" s="16">
        <f t="shared" si="174"/>
        <v>5.7046946677385219E-2</v>
      </c>
      <c r="P988" s="16">
        <f t="shared" si="175"/>
        <v>1.484703465529064E-2</v>
      </c>
      <c r="Q988" s="16">
        <f t="shared" si="176"/>
        <v>0.15059312919272211</v>
      </c>
      <c r="R988" s="16">
        <f t="shared" si="177"/>
        <v>8.4939142811736555E-3</v>
      </c>
      <c r="S988" s="16">
        <f t="shared" si="178"/>
        <v>3.6778750501974322E-2</v>
      </c>
      <c r="T988" s="16">
        <f t="shared" si="179"/>
        <v>0.15059889620533429</v>
      </c>
      <c r="U988" s="65">
        <f t="shared" si="180"/>
        <v>0.4298451332248</v>
      </c>
      <c r="V988" s="65"/>
      <c r="W988" s="65"/>
    </row>
    <row r="989" spans="1:23" x14ac:dyDescent="0.25">
      <c r="A989">
        <v>988</v>
      </c>
      <c r="B989">
        <v>5.1140536226321502E-4</v>
      </c>
      <c r="C989" s="16">
        <v>6.2158167389825799E-9</v>
      </c>
      <c r="D989" s="16">
        <v>1.04241296822283E-3</v>
      </c>
      <c r="E989" s="16">
        <v>1.3028606732845E-5</v>
      </c>
      <c r="F989" s="16">
        <v>9.5218001609912994E-6</v>
      </c>
      <c r="G989" s="16">
        <v>1.7904417812150499E-6</v>
      </c>
      <c r="H989" s="16">
        <v>3.8360053332802898E-4</v>
      </c>
      <c r="J989">
        <v>0.95512796646572296</v>
      </c>
      <c r="K989">
        <f t="shared" si="170"/>
        <v>5.9369004018280329E-9</v>
      </c>
      <c r="L989">
        <f t="shared" si="171"/>
        <v>1.0632407945092887E-3</v>
      </c>
      <c r="M989" s="16">
        <f t="shared" si="172"/>
        <v>-4.0430069982858664E-5</v>
      </c>
      <c r="N989" s="16">
        <f t="shared" si="173"/>
        <v>1.5556550522448944E-3</v>
      </c>
      <c r="O989" s="16">
        <f t="shared" si="174"/>
        <v>1.4974986253337654E-2</v>
      </c>
      <c r="P989" s="16">
        <f t="shared" si="175"/>
        <v>6.676198286130591E-3</v>
      </c>
      <c r="Q989" s="16">
        <f t="shared" si="176"/>
        <v>4.5388632676057951E-2</v>
      </c>
      <c r="R989" s="16">
        <f t="shared" si="177"/>
        <v>1.1956089048885872E-3</v>
      </c>
      <c r="S989" s="16">
        <f t="shared" si="178"/>
        <v>1.1720907744111733E-2</v>
      </c>
      <c r="T989" s="16">
        <f t="shared" si="179"/>
        <v>4.5390515299663606E-2</v>
      </c>
      <c r="U989" s="65">
        <f t="shared" si="180"/>
        <v>0.12690250421643501</v>
      </c>
      <c r="V989" s="65"/>
      <c r="W989" s="65"/>
    </row>
    <row r="990" spans="1:23" x14ac:dyDescent="0.25">
      <c r="A990">
        <v>989</v>
      </c>
      <c r="B990">
        <v>5.23823235668007E-4</v>
      </c>
      <c r="C990" s="16">
        <v>5.9086698145697599E-9</v>
      </c>
      <c r="D990" s="16">
        <v>9.6568079827207595E-4</v>
      </c>
      <c r="E990" s="16">
        <v>1.14830019703097E-5</v>
      </c>
      <c r="F990" s="16">
        <v>9.2634356699647102E-6</v>
      </c>
      <c r="G990" s="16">
        <v>1.8818826167311499E-6</v>
      </c>
      <c r="H990" s="16">
        <v>3.3809213986257802E-4</v>
      </c>
      <c r="J990">
        <v>0.95550826084372598</v>
      </c>
      <c r="K990">
        <f t="shared" si="170"/>
        <v>5.6457828184193725E-9</v>
      </c>
      <c r="L990">
        <f t="shared" si="171"/>
        <v>9.8608364355892209E-4</v>
      </c>
      <c r="M990" s="16">
        <f t="shared" si="172"/>
        <v>6.156282777709198E-5</v>
      </c>
      <c r="N990" s="16">
        <f t="shared" si="173"/>
        <v>4.1836800531326879E-3</v>
      </c>
      <c r="O990" s="16">
        <f t="shared" si="174"/>
        <v>4.4771730448817521E-3</v>
      </c>
      <c r="P990" s="16">
        <f t="shared" si="175"/>
        <v>4.3402340923091221E-6</v>
      </c>
      <c r="Q990" s="16">
        <f t="shared" si="176"/>
        <v>4.7804026140353881E-3</v>
      </c>
      <c r="R990" s="16">
        <f t="shared" si="177"/>
        <v>3.6933996521307539E-3</v>
      </c>
      <c r="S990" s="16">
        <f t="shared" si="178"/>
        <v>3.9338810328879972E-3</v>
      </c>
      <c r="T990" s="16">
        <f t="shared" si="179"/>
        <v>4.7803990450780128E-3</v>
      </c>
      <c r="U990" s="65">
        <f t="shared" si="180"/>
        <v>2.58532756762389E-2</v>
      </c>
      <c r="V990" s="65"/>
      <c r="W990" s="65"/>
    </row>
    <row r="991" spans="1:23" x14ac:dyDescent="0.25">
      <c r="A991">
        <v>990</v>
      </c>
      <c r="B991">
        <v>3.6605363531622999E-4</v>
      </c>
      <c r="C991" s="16">
        <v>3.51647122993343E-9</v>
      </c>
      <c r="D991" s="16">
        <v>8.1993742341759501E-4</v>
      </c>
      <c r="E991" s="16">
        <v>5.8109455174787104E-6</v>
      </c>
      <c r="F991" s="16">
        <v>1.3177706461405E-5</v>
      </c>
      <c r="G991" s="16">
        <v>3.1574874215826598E-6</v>
      </c>
      <c r="H991" s="16">
        <v>1.7108967361261301E-4</v>
      </c>
      <c r="J991">
        <v>0.956149807173861</v>
      </c>
      <c r="K991">
        <f t="shared" si="170"/>
        <v>3.3622732884332788E-9</v>
      </c>
      <c r="L991">
        <f t="shared" si="171"/>
        <v>8.4944680729075769E-4</v>
      </c>
      <c r="M991" s="16">
        <f t="shared" si="172"/>
        <v>-1.1733953665829771E-4</v>
      </c>
      <c r="N991" s="16">
        <f t="shared" si="173"/>
        <v>6.5530135737066217E-2</v>
      </c>
      <c r="O991" s="16">
        <f t="shared" si="174"/>
        <v>0.13325478908147539</v>
      </c>
      <c r="P991" s="16">
        <f t="shared" si="175"/>
        <v>2.224692396395319E-2</v>
      </c>
      <c r="Q991" s="16">
        <f t="shared" si="176"/>
        <v>0.21064799449754809</v>
      </c>
      <c r="R991" s="16">
        <f t="shared" si="177"/>
        <v>0.11296152222850328</v>
      </c>
      <c r="S991" s="16">
        <f t="shared" si="178"/>
        <v>0.32787022902730401</v>
      </c>
      <c r="T991" s="16">
        <f t="shared" si="179"/>
        <v>0.21065102613550221</v>
      </c>
      <c r="U991" s="65">
        <f t="shared" si="180"/>
        <v>1.0831626206713523</v>
      </c>
      <c r="V991" s="65"/>
      <c r="W991" s="65"/>
    </row>
    <row r="992" spans="1:23" x14ac:dyDescent="0.25">
      <c r="A992">
        <v>991</v>
      </c>
      <c r="B992">
        <v>5.5128236757291996E-4</v>
      </c>
      <c r="C992" s="16">
        <v>7.2415032615834304E-9</v>
      </c>
      <c r="D992" s="16">
        <v>1.12872435561883E-3</v>
      </c>
      <c r="E992" s="16">
        <v>1.6420317822884599E-5</v>
      </c>
      <c r="F992" s="16">
        <v>8.8660864807631697E-6</v>
      </c>
      <c r="G992" s="16">
        <v>1.5382573471126E-6</v>
      </c>
      <c r="H992" s="16">
        <v>4.8346439578163898E-4</v>
      </c>
      <c r="J992">
        <v>0.95472475636937304</v>
      </c>
      <c r="K992">
        <f t="shared" si="170"/>
        <v>6.9136424371632604E-9</v>
      </c>
      <c r="L992">
        <f t="shared" si="171"/>
        <v>1.1479875444242072E-3</v>
      </c>
      <c r="M992" s="16">
        <f t="shared" si="172"/>
        <v>-4.5422809278367356E-5</v>
      </c>
      <c r="N992" s="16">
        <f t="shared" si="173"/>
        <v>1.4518470755877734E-2</v>
      </c>
      <c r="O992" s="16">
        <f t="shared" si="174"/>
        <v>9.4603992717911478E-2</v>
      </c>
      <c r="P992" s="16">
        <f t="shared" si="175"/>
        <v>2.9334443091620102E-2</v>
      </c>
      <c r="Q992" s="16">
        <f t="shared" si="176"/>
        <v>0.27966744853923631</v>
      </c>
      <c r="R992" s="16">
        <f t="shared" si="177"/>
        <v>1.0213300918709232E-2</v>
      </c>
      <c r="S992" s="16">
        <f t="shared" si="178"/>
        <v>5.4692665631593591E-2</v>
      </c>
      <c r="T992" s="16">
        <f t="shared" si="179"/>
        <v>0.27967970685911259</v>
      </c>
      <c r="U992" s="65">
        <f t="shared" si="180"/>
        <v>0.76271002851406111</v>
      </c>
      <c r="V992" s="65"/>
      <c r="W992" s="65"/>
    </row>
    <row r="993" spans="1:23" x14ac:dyDescent="0.25">
      <c r="A993">
        <v>992</v>
      </c>
      <c r="B993" s="16">
        <v>6.0568833019860203E-4</v>
      </c>
      <c r="C993" s="16">
        <v>8.6802829917724297E-9</v>
      </c>
      <c r="D993" s="16">
        <v>1.23429172157689E-3</v>
      </c>
      <c r="E993" s="16">
        <v>2.1500020568607501E-5</v>
      </c>
      <c r="F993" s="16">
        <v>8.1062251547930693E-6</v>
      </c>
      <c r="G993" s="16">
        <v>1.28471514542143E-6</v>
      </c>
      <c r="H993" s="16">
        <v>6.3302944235235203E-4</v>
      </c>
      <c r="J993">
        <v>0.95423774481794199</v>
      </c>
      <c r="K993">
        <f t="shared" si="170"/>
        <v>8.283053666450462E-9</v>
      </c>
      <c r="L993">
        <f t="shared" si="171"/>
        <v>1.2517802067489058E-3</v>
      </c>
      <c r="M993" s="16">
        <f t="shared" si="172"/>
        <v>-4.0403546351701801E-5</v>
      </c>
      <c r="N993" s="16">
        <f t="shared" si="173"/>
        <v>5.3395120395211007E-2</v>
      </c>
      <c r="O993" s="16">
        <f t="shared" si="174"/>
        <v>0.32191323201572813</v>
      </c>
      <c r="P993" s="16">
        <f t="shared" si="175"/>
        <v>7.8859796605718735E-2</v>
      </c>
      <c r="Q993" s="16">
        <f t="shared" si="176"/>
        <v>1.0035802857254525</v>
      </c>
      <c r="R993" s="16">
        <f t="shared" si="177"/>
        <v>3.1720957880421584E-2</v>
      </c>
      <c r="S993" s="16">
        <f t="shared" si="178"/>
        <v>0.12970252126236573</v>
      </c>
      <c r="T993" s="16">
        <f t="shared" si="179"/>
        <v>1.003630053553408</v>
      </c>
      <c r="U993" s="65">
        <f t="shared" si="180"/>
        <v>2.6228019674383054</v>
      </c>
      <c r="V993" s="65"/>
      <c r="W993" s="65"/>
    </row>
    <row r="994" spans="1:23" x14ac:dyDescent="0.25">
      <c r="A994">
        <v>993</v>
      </c>
      <c r="B994">
        <v>4.5075688179600098E-4</v>
      </c>
      <c r="C994" s="16">
        <v>4.8070563463766497E-9</v>
      </c>
      <c r="D994" s="16">
        <v>9.1198289341110495E-4</v>
      </c>
      <c r="E994" s="16">
        <v>8.8272833020636308E-6</v>
      </c>
      <c r="F994" s="16">
        <v>1.0741739302099301E-5</v>
      </c>
      <c r="G994" s="16">
        <v>2.3119133826376399E-6</v>
      </c>
      <c r="H994" s="16">
        <v>2.5989967061214498E-4</v>
      </c>
      <c r="J994">
        <v>0.955742507224833</v>
      </c>
      <c r="K994">
        <f t="shared" si="170"/>
        <v>4.5943080848570645E-9</v>
      </c>
      <c r="L994">
        <f t="shared" si="171"/>
        <v>9.3577347834159473E-4</v>
      </c>
      <c r="M994" s="16">
        <f t="shared" si="172"/>
        <v>-3.425971474959283E-5</v>
      </c>
      <c r="N994" s="16">
        <f t="shared" si="173"/>
        <v>7.0270457366193965E-3</v>
      </c>
      <c r="O994" s="16">
        <f t="shared" si="174"/>
        <v>1.7424930797736375E-2</v>
      </c>
      <c r="P994" s="16">
        <f t="shared" si="175"/>
        <v>2.8771198499721188E-3</v>
      </c>
      <c r="Q994" s="16">
        <f t="shared" si="176"/>
        <v>3.1728098420572177E-2</v>
      </c>
      <c r="R994" s="16">
        <f t="shared" si="177"/>
        <v>7.9411199198657929E-3</v>
      </c>
      <c r="S994" s="16">
        <f t="shared" si="178"/>
        <v>2.2939502944214658E-2</v>
      </c>
      <c r="T994" s="16">
        <f t="shared" si="179"/>
        <v>3.1728759962778769E-2</v>
      </c>
      <c r="U994" s="65">
        <f t="shared" si="180"/>
        <v>0.12166657763175928</v>
      </c>
      <c r="V994" s="65"/>
      <c r="W994" s="65"/>
    </row>
    <row r="995" spans="1:23" x14ac:dyDescent="0.25">
      <c r="A995">
        <v>994</v>
      </c>
      <c r="B995">
        <v>4.8883676063271001E-4</v>
      </c>
      <c r="C995" s="16">
        <v>5.94741812570233E-9</v>
      </c>
      <c r="D995" s="16">
        <v>1.0435203061964101E-3</v>
      </c>
      <c r="E995" s="16">
        <v>1.24788707981426E-5</v>
      </c>
      <c r="F995" s="16">
        <v>9.9627261520375908E-6</v>
      </c>
      <c r="G995" s="16">
        <v>1.87130311957567E-6</v>
      </c>
      <c r="H995" s="16">
        <v>3.6741474039828802E-4</v>
      </c>
      <c r="J995">
        <v>0.95511360863286299</v>
      </c>
      <c r="K995">
        <f t="shared" si="170"/>
        <v>5.6804599880880504E-9</v>
      </c>
      <c r="L995">
        <f t="shared" si="171"/>
        <v>1.0653111142019352E-3</v>
      </c>
      <c r="M995" s="16">
        <f t="shared" si="172"/>
        <v>-8.7637592936515209E-5</v>
      </c>
      <c r="N995" s="16">
        <f t="shared" si="173"/>
        <v>4.1336519659153733E-5</v>
      </c>
      <c r="O995" s="16">
        <f t="shared" si="174"/>
        <v>5.4624446607184221E-3</v>
      </c>
      <c r="P995" s="16">
        <f t="shared" si="175"/>
        <v>6.8652968154605471E-3</v>
      </c>
      <c r="Q995" s="16">
        <f t="shared" si="176"/>
        <v>2.619936276430946E-2</v>
      </c>
      <c r="R995" s="16">
        <f t="shared" si="177"/>
        <v>1.0258118702574937E-4</v>
      </c>
      <c r="S995" s="16">
        <f t="shared" si="178"/>
        <v>4.6226157064696155E-3</v>
      </c>
      <c r="T995" s="16">
        <f t="shared" si="179"/>
        <v>2.6200785153047416E-2</v>
      </c>
      <c r="U995" s="65">
        <f t="shared" si="180"/>
        <v>6.9494422806690354E-2</v>
      </c>
      <c r="V995" s="65"/>
      <c r="W995" s="65"/>
    </row>
    <row r="996" spans="1:23" x14ac:dyDescent="0.25">
      <c r="A996">
        <v>995</v>
      </c>
      <c r="B996">
        <v>4.6629041117415002E-4</v>
      </c>
      <c r="C996" s="16">
        <v>4.9202060581918797E-9</v>
      </c>
      <c r="D996" s="16">
        <v>9.0211339798899003E-4</v>
      </c>
      <c r="E996" s="16">
        <v>8.9384219344882501E-6</v>
      </c>
      <c r="F996" s="16">
        <v>1.0378478999362199E-5</v>
      </c>
      <c r="G996" s="16">
        <v>2.2584559595435898E-6</v>
      </c>
      <c r="H996" s="16">
        <v>2.6317175846915102E-4</v>
      </c>
      <c r="J996">
        <v>0.95579905557445199</v>
      </c>
      <c r="K996">
        <f t="shared" si="170"/>
        <v>4.7027283036514956E-9</v>
      </c>
      <c r="L996">
        <f t="shared" si="171"/>
        <v>9.2512389174119979E-4</v>
      </c>
      <c r="M996" s="16">
        <f t="shared" si="172"/>
        <v>7.4569306071002492E-6</v>
      </c>
      <c r="N996" s="16">
        <f t="shared" si="173"/>
        <v>2.7306123900880412E-3</v>
      </c>
      <c r="O996" s="16">
        <f t="shared" si="174"/>
        <v>1.2448401441910031E-2</v>
      </c>
      <c r="P996" s="16">
        <f t="shared" si="175"/>
        <v>4.0806963969306732E-3</v>
      </c>
      <c r="Q996" s="16">
        <f t="shared" si="176"/>
        <v>2.814882508417673E-2</v>
      </c>
      <c r="R996" s="16">
        <f t="shared" si="177"/>
        <v>2.7333791318637918E-3</v>
      </c>
      <c r="S996" s="16">
        <f t="shared" si="178"/>
        <v>1.5583336873108224E-2</v>
      </c>
      <c r="T996" s="16">
        <f t="shared" si="179"/>
        <v>2.8149605996884909E-2</v>
      </c>
      <c r="U996" s="65">
        <f t="shared" si="180"/>
        <v>9.3874857314962395E-2</v>
      </c>
      <c r="V996" s="65"/>
      <c r="W996" s="65"/>
    </row>
    <row r="997" spans="1:23" x14ac:dyDescent="0.25">
      <c r="A997">
        <v>996</v>
      </c>
      <c r="B997">
        <v>5.6764412837079497E-4</v>
      </c>
      <c r="C997" s="16">
        <v>7.6147110161042201E-9</v>
      </c>
      <c r="D997" s="16">
        <v>1.1532983629634599E-3</v>
      </c>
      <c r="E997" s="16">
        <v>1.7638009675050301E-5</v>
      </c>
      <c r="F997" s="16">
        <v>8.6195271376633503E-6</v>
      </c>
      <c r="G997" s="16">
        <v>1.4632413522714E-6</v>
      </c>
      <c r="H997" s="16">
        <v>5.1931754589609703E-4</v>
      </c>
      <c r="J997">
        <v>0.95461209722127705</v>
      </c>
      <c r="K997">
        <f t="shared" si="170"/>
        <v>7.2690952528172111E-9</v>
      </c>
      <c r="L997">
        <f t="shared" si="171"/>
        <v>1.171993043880042E-3</v>
      </c>
      <c r="M997" s="16">
        <f t="shared" si="172"/>
        <v>-3.6704787138452074E-5</v>
      </c>
      <c r="N997" s="16">
        <f t="shared" si="173"/>
        <v>2.3638517734885414E-2</v>
      </c>
      <c r="O997" s="16">
        <f t="shared" si="174"/>
        <v>0.14060001261207036</v>
      </c>
      <c r="P997" s="16">
        <f t="shared" si="175"/>
        <v>3.8719756085530549E-2</v>
      </c>
      <c r="Q997" s="16">
        <f t="shared" si="176"/>
        <v>0.41243469480409217</v>
      </c>
      <c r="R997" s="16">
        <f t="shared" si="177"/>
        <v>1.5891051249106097E-2</v>
      </c>
      <c r="S997" s="16">
        <f t="shared" si="178"/>
        <v>7.3563898017116963E-2</v>
      </c>
      <c r="T997" s="16">
        <f t="shared" si="179"/>
        <v>0.41245302615834278</v>
      </c>
      <c r="U997" s="65">
        <f t="shared" si="180"/>
        <v>1.1173009566611443</v>
      </c>
      <c r="V997" s="65"/>
      <c r="W997" s="65"/>
    </row>
    <row r="998" spans="1:23" x14ac:dyDescent="0.25">
      <c r="A998">
        <v>997</v>
      </c>
      <c r="B998">
        <v>4.6743249928362897E-4</v>
      </c>
      <c r="C998" s="16">
        <v>4.9977427548699599E-9</v>
      </c>
      <c r="D998" s="16">
        <v>9.1434989283397901E-4</v>
      </c>
      <c r="E998" s="16">
        <v>9.2011868067957103E-6</v>
      </c>
      <c r="F998" s="16">
        <v>1.03588835913621E-5</v>
      </c>
      <c r="G998" s="16">
        <v>2.2237222457585401E-6</v>
      </c>
      <c r="H998" s="16">
        <v>2.7090843500323898E-4</v>
      </c>
      <c r="J998">
        <v>0.95573879584305299</v>
      </c>
      <c r="K998">
        <f t="shared" si="170"/>
        <v>4.7765366424727581E-9</v>
      </c>
      <c r="L998">
        <f t="shared" si="171"/>
        <v>9.3728638451970683E-4</v>
      </c>
      <c r="M998" s="16">
        <f t="shared" si="172"/>
        <v>-2.4213859524489009E-6</v>
      </c>
      <c r="N998" s="16">
        <f t="shared" si="173"/>
        <v>2.493398817870036E-3</v>
      </c>
      <c r="O998" s="16">
        <f t="shared" si="174"/>
        <v>9.5202608351951795E-3</v>
      </c>
      <c r="P998" s="16">
        <f t="shared" si="175"/>
        <v>2.6196548738783069E-3</v>
      </c>
      <c r="Q998" s="16">
        <f t="shared" si="176"/>
        <v>2.0538053188674545E-2</v>
      </c>
      <c r="R998" s="16">
        <f t="shared" si="177"/>
        <v>2.5295805303590263E-3</v>
      </c>
      <c r="S998" s="16">
        <f t="shared" si="178"/>
        <v>1.1563554254325533E-2</v>
      </c>
      <c r="T998" s="16">
        <f t="shared" si="179"/>
        <v>2.0538599321115639E-2</v>
      </c>
      <c r="U998" s="65">
        <f t="shared" si="180"/>
        <v>6.9803101821418259E-2</v>
      </c>
      <c r="V998" s="65"/>
      <c r="W998" s="65"/>
    </row>
    <row r="999" spans="1:23" x14ac:dyDescent="0.25">
      <c r="A999">
        <v>998</v>
      </c>
      <c r="B999">
        <v>4.8003928344568801E-4</v>
      </c>
      <c r="C999" s="16">
        <v>5.2056773419388496E-9</v>
      </c>
      <c r="D999" s="16">
        <v>9.2764312630327396E-4</v>
      </c>
      <c r="E999" s="16">
        <v>9.7220275560873704E-6</v>
      </c>
      <c r="F999" s="16">
        <v>1.00924501471453E-5</v>
      </c>
      <c r="G999" s="16">
        <v>2.1351907526871799E-6</v>
      </c>
      <c r="H999" s="16">
        <v>2.8624359386739801E-4</v>
      </c>
      <c r="J999">
        <v>0.95567858058455202</v>
      </c>
      <c r="K999">
        <f t="shared" si="170"/>
        <v>4.9749543331252833E-9</v>
      </c>
      <c r="L999">
        <f t="shared" si="171"/>
        <v>9.499580116729098E-4</v>
      </c>
      <c r="M999" s="16">
        <f t="shared" si="172"/>
        <v>1.0120555218466273E-5</v>
      </c>
      <c r="N999" s="16">
        <f t="shared" si="173"/>
        <v>5.9099552388043499E-4</v>
      </c>
      <c r="O999" s="16">
        <f t="shared" si="174"/>
        <v>3.6030807922591366E-3</v>
      </c>
      <c r="P999" s="16">
        <f t="shared" si="175"/>
        <v>1.3978794371232155E-3</v>
      </c>
      <c r="Q999" s="16">
        <f t="shared" si="176"/>
        <v>8.9903493781088636E-3</v>
      </c>
      <c r="R999" s="16">
        <f t="shared" si="177"/>
        <v>5.4200727775267292E-4</v>
      </c>
      <c r="S999" s="16">
        <f t="shared" si="178"/>
        <v>4.0246964512046408E-3</v>
      </c>
      <c r="T999" s="16">
        <f t="shared" si="179"/>
        <v>8.9906328065501428E-3</v>
      </c>
      <c r="U999" s="65">
        <f t="shared" si="180"/>
        <v>2.8139641666879107E-2</v>
      </c>
      <c r="V999" s="65"/>
      <c r="W999" s="65"/>
    </row>
    <row r="1000" spans="1:23" x14ac:dyDescent="0.25">
      <c r="A1000">
        <v>999</v>
      </c>
      <c r="B1000">
        <v>5.3605569563938704E-4</v>
      </c>
      <c r="C1000" s="16">
        <v>6.1446594592793497E-9</v>
      </c>
      <c r="D1000" s="16">
        <v>9.8167686443662201E-4</v>
      </c>
      <c r="E1000" s="16">
        <v>1.2137403790382199E-5</v>
      </c>
      <c r="F1000" s="16">
        <v>9.0582710779048406E-6</v>
      </c>
      <c r="G1000" s="16">
        <v>1.8099138685725201E-6</v>
      </c>
      <c r="H1000" s="16">
        <v>3.57359839876297E-4</v>
      </c>
      <c r="J1000">
        <v>0.95543393465678395</v>
      </c>
      <c r="K1000">
        <f t="shared" si="170"/>
        <v>5.8708161643052956E-9</v>
      </c>
      <c r="L1000">
        <f t="shared" si="171"/>
        <v>1.0015971758015451E-3</v>
      </c>
      <c r="M1000" s="16">
        <f t="shared" si="172"/>
        <v>7.0514215477229073E-5</v>
      </c>
      <c r="N1000" s="16">
        <f t="shared" si="173"/>
        <v>8.0181452767462448E-3</v>
      </c>
      <c r="O1000" s="16">
        <f t="shared" si="174"/>
        <v>1.1995431879192395E-2</v>
      </c>
      <c r="P1000" s="16">
        <f t="shared" si="175"/>
        <v>3.4903133694851534E-4</v>
      </c>
      <c r="Q1000" s="16">
        <f t="shared" si="176"/>
        <v>1.6918054992931041E-2</v>
      </c>
      <c r="R1000" s="16">
        <f t="shared" si="177"/>
        <v>6.6545030760059775E-3</v>
      </c>
      <c r="S1000" s="16">
        <f t="shared" si="178"/>
        <v>9.7150569353022676E-3</v>
      </c>
      <c r="T1000" s="16">
        <f t="shared" si="179"/>
        <v>1.6918257479779219E-2</v>
      </c>
      <c r="U1000" s="65">
        <f t="shared" si="180"/>
        <v>7.0568480976905656E-2</v>
      </c>
      <c r="V1000" s="65"/>
      <c r="W1000" s="65"/>
    </row>
    <row r="1001" spans="1:23" x14ac:dyDescent="0.25">
      <c r="A1001">
        <v>1000</v>
      </c>
      <c r="B1001">
        <v>5.3542518797085098E-4</v>
      </c>
      <c r="C1001" s="16">
        <v>6.4348476645348799E-9</v>
      </c>
      <c r="D1001" s="16">
        <v>1.03040684074648E-3</v>
      </c>
      <c r="E1001" s="16">
        <v>1.3334378183712101E-5</v>
      </c>
      <c r="F1001" s="16">
        <v>9.0889863646412893E-6</v>
      </c>
      <c r="G1001" s="16">
        <v>1.72923345268127E-6</v>
      </c>
      <c r="H1001" s="16">
        <v>3.9260308919674899E-4</v>
      </c>
      <c r="J1001">
        <v>0.95519517300635104</v>
      </c>
      <c r="K1001">
        <f t="shared" si="170"/>
        <v>6.1465354281949081E-9</v>
      </c>
      <c r="L1001">
        <f t="shared" si="171"/>
        <v>1.0503076120807794E-3</v>
      </c>
      <c r="M1001" s="16">
        <f t="shared" si="172"/>
        <v>2.0542763860922575E-5</v>
      </c>
      <c r="N1001" s="16">
        <f t="shared" si="173"/>
        <v>7.790282529842262E-3</v>
      </c>
      <c r="O1001" s="16">
        <f t="shared" si="174"/>
        <v>2.6218771902438251E-2</v>
      </c>
      <c r="P1001" s="16">
        <f t="shared" si="175"/>
        <v>4.7954645874922824E-3</v>
      </c>
      <c r="Q1001" s="16">
        <f t="shared" si="176"/>
        <v>5.8329662500173608E-2</v>
      </c>
      <c r="R1001" s="16">
        <f t="shared" si="177"/>
        <v>6.1561115377431344E-3</v>
      </c>
      <c r="S1001" s="16">
        <f t="shared" si="178"/>
        <v>1.9251062949573391E-2</v>
      </c>
      <c r="T1001" s="16">
        <f t="shared" si="179"/>
        <v>5.8331456176891554E-2</v>
      </c>
      <c r="U1001" s="65">
        <f t="shared" si="180"/>
        <v>0.18087281218415449</v>
      </c>
      <c r="V1001" s="65"/>
      <c r="W1001" s="65"/>
    </row>
    <row r="1002" spans="1:23" x14ac:dyDescent="0.25">
      <c r="A1002">
        <v>1001</v>
      </c>
      <c r="B1002">
        <v>4.76933927643299E-4</v>
      </c>
      <c r="C1002" s="16">
        <v>5.1182696953393301E-9</v>
      </c>
      <c r="D1002" s="16">
        <v>9.1780099492130504E-4</v>
      </c>
      <c r="E1002" s="16">
        <v>9.4583790071525004E-6</v>
      </c>
      <c r="F1002" s="16">
        <v>1.01537151193771E-5</v>
      </c>
      <c r="G1002" s="16">
        <v>2.1714204066436699E-6</v>
      </c>
      <c r="H1002" s="16">
        <v>2.7848091992102299E-4</v>
      </c>
      <c r="J1002">
        <v>0.95572599688026805</v>
      </c>
      <c r="K1002">
        <f t="shared" si="170"/>
        <v>4.8916634068802471E-9</v>
      </c>
      <c r="L1002">
        <f t="shared" si="171"/>
        <v>9.4027472729700762E-4</v>
      </c>
      <c r="M1002" s="16">
        <f t="shared" si="172"/>
        <v>1.3593127989590431E-5</v>
      </c>
      <c r="N1002" s="16">
        <f t="shared" si="173"/>
        <v>9.3771290343607828E-4</v>
      </c>
      <c r="O1002" s="16">
        <f t="shared" si="174"/>
        <v>5.7469465015166045E-3</v>
      </c>
      <c r="P1002" s="16">
        <f t="shared" si="175"/>
        <v>2.2658902865708057E-3</v>
      </c>
      <c r="Q1002" s="16">
        <f t="shared" si="176"/>
        <v>1.4247957451140585E-2</v>
      </c>
      <c r="R1002" s="16">
        <f t="shared" si="177"/>
        <v>8.6982236135552799E-4</v>
      </c>
      <c r="S1002" s="16">
        <f t="shared" si="178"/>
        <v>6.6397763510543939E-3</v>
      </c>
      <c r="T1002" s="16">
        <f t="shared" si="179"/>
        <v>1.4248399459535573E-2</v>
      </c>
      <c r="U1002" s="65">
        <f t="shared" si="180"/>
        <v>4.4956505314609568E-2</v>
      </c>
      <c r="V1002" s="65"/>
      <c r="W1002" s="65"/>
    </row>
    <row r="1003" spans="1:23" x14ac:dyDescent="0.25">
      <c r="A1003">
        <v>1002</v>
      </c>
      <c r="B1003" s="16">
        <v>4.2943157088929301E-4</v>
      </c>
      <c r="C1003" s="16">
        <v>4.2496869575200399E-9</v>
      </c>
      <c r="D1003" s="16">
        <v>8.4499340282596903E-4</v>
      </c>
      <c r="E1003" s="16">
        <v>7.2358070211997204E-6</v>
      </c>
      <c r="F1003" s="16">
        <v>1.1241603359399401E-5</v>
      </c>
      <c r="G1003" s="16">
        <v>2.6132137421184998E-6</v>
      </c>
      <c r="H1003" s="16">
        <v>2.1304155023839201E-4</v>
      </c>
      <c r="J1003">
        <v>0.95606550838965798</v>
      </c>
      <c r="K1003">
        <f t="shared" si="170"/>
        <v>4.0629791215382956E-9</v>
      </c>
      <c r="L1003">
        <f t="shared" si="171"/>
        <v>8.7008557359992877E-4</v>
      </c>
      <c r="M1003" s="16">
        <f t="shared" si="172"/>
        <v>-1.1222431821342832E-5</v>
      </c>
      <c r="N1003" s="16">
        <f t="shared" si="173"/>
        <v>1.6172616834314767E-2</v>
      </c>
      <c r="O1003" s="16">
        <f t="shared" si="174"/>
        <v>5.412422129118729E-2</v>
      </c>
      <c r="P1003" s="16">
        <f t="shared" si="175"/>
        <v>1.516679251833165E-2</v>
      </c>
      <c r="Q1003" s="16">
        <f t="shared" si="176"/>
        <v>0.10647194070888262</v>
      </c>
      <c r="R1003" s="16">
        <f t="shared" si="177"/>
        <v>1.9542516561157311E-2</v>
      </c>
      <c r="S1003" s="16">
        <f t="shared" si="178"/>
        <v>9.0915397178020801E-2</v>
      </c>
      <c r="T1003" s="16">
        <f t="shared" si="179"/>
        <v>0.10647427657915504</v>
      </c>
      <c r="U1003" s="65">
        <f t="shared" si="180"/>
        <v>0.40886776167104949</v>
      </c>
      <c r="V1003" s="65"/>
      <c r="W1003" s="65"/>
    </row>
    <row r="1004" spans="1:23" x14ac:dyDescent="0.25">
      <c r="A1004">
        <v>1003</v>
      </c>
      <c r="B1004">
        <v>5.5917097063871296E-4</v>
      </c>
      <c r="C1004" s="16">
        <v>7.0004757300858502E-9</v>
      </c>
      <c r="D1004" s="16">
        <v>1.07442020839996E-3</v>
      </c>
      <c r="E1004" s="16">
        <v>1.51190931529161E-5</v>
      </c>
      <c r="F1004" s="16">
        <v>8.7196243252824893E-6</v>
      </c>
      <c r="G1004" s="16">
        <v>1.5902604908136701E-6</v>
      </c>
      <c r="H1004" s="16">
        <v>4.4515120802948401E-4</v>
      </c>
      <c r="J1004">
        <v>0.95498915419532404</v>
      </c>
      <c r="K1004">
        <f t="shared" si="170"/>
        <v>6.6853783964395796E-9</v>
      </c>
      <c r="L1004">
        <f t="shared" si="171"/>
        <v>1.0934427170656085E-3</v>
      </c>
      <c r="M1004" s="16">
        <f t="shared" si="172"/>
        <v>2.4899224211817383E-5</v>
      </c>
      <c r="N1004" s="16">
        <f t="shared" si="173"/>
        <v>1.8639447817712811E-2</v>
      </c>
      <c r="O1004" s="16">
        <f t="shared" si="174"/>
        <v>6.9725553025096573E-2</v>
      </c>
      <c r="P1004" s="16">
        <f t="shared" si="175"/>
        <v>1.3207019814008795E-2</v>
      </c>
      <c r="Q1004" s="16">
        <f t="shared" si="176"/>
        <v>0.1662059596642986</v>
      </c>
      <c r="R1004" s="16">
        <f t="shared" si="177"/>
        <v>1.3435309963575606E-2</v>
      </c>
      <c r="S1004" s="16">
        <f t="shared" si="178"/>
        <v>4.3249130271391968E-2</v>
      </c>
      <c r="T1004" s="16">
        <f t="shared" si="179"/>
        <v>0.16621168971942921</v>
      </c>
      <c r="U1004" s="65">
        <f t="shared" si="180"/>
        <v>0.49067411027551355</v>
      </c>
      <c r="V1004" s="65"/>
      <c r="W1004" s="65"/>
    </row>
    <row r="1005" spans="1:23" x14ac:dyDescent="0.25">
      <c r="A1005">
        <v>1004</v>
      </c>
      <c r="B1005">
        <v>4.5836983450235402E-4</v>
      </c>
      <c r="C1005" s="16">
        <v>4.6327554254583402E-9</v>
      </c>
      <c r="D1005" s="16">
        <v>8.6331688437341297E-4</v>
      </c>
      <c r="E1005" s="16">
        <v>8.0577058931629505E-6</v>
      </c>
      <c r="F1005" s="16">
        <v>1.0539343198338801E-5</v>
      </c>
      <c r="G1005" s="16">
        <v>2.39755293504425E-6</v>
      </c>
      <c r="H1005" s="16">
        <v>2.37240626992127E-4</v>
      </c>
      <c r="J1005">
        <v>0.95598880130585195</v>
      </c>
      <c r="K1005">
        <f t="shared" si="170"/>
        <v>4.4288623059271009E-9</v>
      </c>
      <c r="L1005">
        <f t="shared" si="171"/>
        <v>8.8678849094970928E-4</v>
      </c>
      <c r="M1005" s="16">
        <f t="shared" si="172"/>
        <v>2.9951178054998698E-5</v>
      </c>
      <c r="N1005" s="16">
        <f t="shared" si="173"/>
        <v>4.6722686206914698E-3</v>
      </c>
      <c r="O1005" s="16">
        <f t="shared" si="174"/>
        <v>2.6724581286644688E-2</v>
      </c>
      <c r="P1005" s="16">
        <f t="shared" si="175"/>
        <v>1.0844998927379565E-2</v>
      </c>
      <c r="Q1005" s="16">
        <f t="shared" si="176"/>
        <v>6.2388238097899576E-2</v>
      </c>
      <c r="R1005" s="16">
        <f t="shared" si="177"/>
        <v>4.704844577325634E-3</v>
      </c>
      <c r="S1005" s="16">
        <f t="shared" si="178"/>
        <v>3.7679101413526817E-2</v>
      </c>
      <c r="T1005" s="16">
        <f t="shared" si="179"/>
        <v>6.2389958619692272E-2</v>
      </c>
      <c r="U1005" s="65">
        <f t="shared" si="180"/>
        <v>0.20940399154316003</v>
      </c>
      <c r="V1005" s="65"/>
      <c r="W1005" s="65"/>
    </row>
    <row r="1006" spans="1:23" x14ac:dyDescent="0.25">
      <c r="A1006">
        <v>1005</v>
      </c>
      <c r="B1006">
        <v>5.2279456546959198E-4</v>
      </c>
      <c r="C1006" s="16">
        <v>6.0805214702543598E-9</v>
      </c>
      <c r="D1006" s="16">
        <v>9.9643343226927996E-4</v>
      </c>
      <c r="E1006" s="16">
        <v>1.2189139140644999E-5</v>
      </c>
      <c r="F1006" s="16">
        <v>9.2946716382394104E-6</v>
      </c>
      <c r="G1006" s="16">
        <v>1.8293264678839301E-6</v>
      </c>
      <c r="H1006" s="16">
        <v>3.58883342707006E-4</v>
      </c>
      <c r="J1006">
        <v>0.95535676227655897</v>
      </c>
      <c r="K1006">
        <f t="shared" si="170"/>
        <v>5.8090673047753071E-9</v>
      </c>
      <c r="L1006">
        <f t="shared" si="171"/>
        <v>1.0168460214921725E-3</v>
      </c>
      <c r="M1006" s="16">
        <f t="shared" si="172"/>
        <v>2.8743109447011467E-5</v>
      </c>
      <c r="N1006" s="16">
        <f t="shared" si="173"/>
        <v>3.9175807326202339E-3</v>
      </c>
      <c r="O1006" s="16">
        <f t="shared" si="174"/>
        <v>9.5927225277305222E-3</v>
      </c>
      <c r="P1006" s="16">
        <f t="shared" si="175"/>
        <v>1.1556746552401061E-3</v>
      </c>
      <c r="Q1006" s="16">
        <f t="shared" si="176"/>
        <v>1.8194317602262387E-2</v>
      </c>
      <c r="R1006" s="16">
        <f t="shared" si="177"/>
        <v>3.3184867713574573E-3</v>
      </c>
      <c r="S1006" s="16">
        <f t="shared" si="178"/>
        <v>7.9025812809544044E-3</v>
      </c>
      <c r="T1006" s="16">
        <f t="shared" si="179"/>
        <v>1.8194755689194046E-2</v>
      </c>
      <c r="U1006" s="65">
        <f t="shared" si="180"/>
        <v>6.2276119259359164E-2</v>
      </c>
      <c r="V1006" s="65"/>
      <c r="W1006" s="65"/>
    </row>
    <row r="1007" spans="1:23" x14ac:dyDescent="0.25">
      <c r="A1007">
        <v>1006</v>
      </c>
      <c r="B1007">
        <v>4.5577871926104498E-4</v>
      </c>
      <c r="C1007" s="16">
        <v>4.7647663506113303E-9</v>
      </c>
      <c r="D1007" s="16">
        <v>8.9360523989131396E-4</v>
      </c>
      <c r="E1007" s="16">
        <v>8.5751197029855999E-6</v>
      </c>
      <c r="F1007" s="16">
        <v>1.0614183493498299E-5</v>
      </c>
      <c r="G1007" s="16">
        <v>2.3319351752946898E-6</v>
      </c>
      <c r="H1007" s="16">
        <v>2.52475050942162E-4</v>
      </c>
      <c r="J1007">
        <v>0.95583635527367905</v>
      </c>
      <c r="K1007">
        <f t="shared" si="170"/>
        <v>4.5543369022990026E-9</v>
      </c>
      <c r="L1007">
        <f t="shared" si="171"/>
        <v>9.1716077728725462E-4</v>
      </c>
      <c r="M1007" s="16">
        <f t="shared" si="172"/>
        <v>-5.6033387651647124E-6</v>
      </c>
      <c r="N1007" s="16">
        <f t="shared" si="173"/>
        <v>5.4199764457754807E-3</v>
      </c>
      <c r="O1007" s="16">
        <f t="shared" si="174"/>
        <v>1.9499248552539181E-2</v>
      </c>
      <c r="P1007" s="16">
        <f t="shared" si="175"/>
        <v>5.2866295519456655E-3</v>
      </c>
      <c r="Q1007" s="16">
        <f t="shared" si="176"/>
        <v>4.0643310931686619E-2</v>
      </c>
      <c r="R1007" s="16">
        <f t="shared" si="177"/>
        <v>5.8033898060933864E-3</v>
      </c>
      <c r="S1007" s="16">
        <f t="shared" si="178"/>
        <v>2.6059599849345295E-2</v>
      </c>
      <c r="T1007" s="16">
        <f t="shared" si="179"/>
        <v>4.0644324988614977E-2</v>
      </c>
      <c r="U1007" s="65">
        <f t="shared" si="180"/>
        <v>0.14335648012600061</v>
      </c>
      <c r="V1007" s="65"/>
      <c r="W1007" s="65"/>
    </row>
    <row r="1008" spans="1:23" x14ac:dyDescent="0.25">
      <c r="A1008">
        <v>1007</v>
      </c>
      <c r="B1008">
        <v>4.9415431084743504E-4</v>
      </c>
      <c r="C1008" s="16">
        <v>5.6519516665346798E-9</v>
      </c>
      <c r="D1008" s="16">
        <v>9.7955231781985405E-4</v>
      </c>
      <c r="E1008" s="16">
        <v>1.1139871336072901E-5</v>
      </c>
      <c r="F1008" s="16">
        <v>9.8268538189547407E-6</v>
      </c>
      <c r="G1008" s="16">
        <v>1.9677171515686402E-6</v>
      </c>
      <c r="H1008" s="16">
        <v>3.2798965197034299E-4</v>
      </c>
      <c r="J1008">
        <v>0.95542849132705099</v>
      </c>
      <c r="K1008">
        <f t="shared" si="170"/>
        <v>5.4000356538106409E-9</v>
      </c>
      <c r="L1008">
        <f t="shared" si="171"/>
        <v>1.0011680906576658E-3</v>
      </c>
      <c r="M1008" s="16">
        <f t="shared" si="172"/>
        <v>-1.2859468962795636E-5</v>
      </c>
      <c r="N1008" s="16">
        <f t="shared" si="173"/>
        <v>1.9172843658603331E-5</v>
      </c>
      <c r="O1008" s="16">
        <f t="shared" si="174"/>
        <v>4.2258268632037034E-4</v>
      </c>
      <c r="P1008" s="16">
        <f t="shared" si="175"/>
        <v>2.7151612559701653E-4</v>
      </c>
      <c r="Q1008" s="16">
        <f t="shared" si="176"/>
        <v>1.3833053478483019E-3</v>
      </c>
      <c r="R1008" s="16">
        <f t="shared" si="177"/>
        <v>1.3307612917303552E-5</v>
      </c>
      <c r="S1008" s="16">
        <f t="shared" si="178"/>
        <v>3.9881756626289512E-4</v>
      </c>
      <c r="T1008" s="16">
        <f t="shared" si="179"/>
        <v>1.3833625235595368E-3</v>
      </c>
      <c r="U1008" s="65">
        <f t="shared" si="180"/>
        <v>3.8920647061640276E-3</v>
      </c>
      <c r="V1008" s="65"/>
      <c r="W1008" s="65"/>
    </row>
    <row r="1009" spans="1:23" x14ac:dyDescent="0.25">
      <c r="A1009">
        <v>1008</v>
      </c>
      <c r="B1009">
        <v>5.8118772465166001E-4</v>
      </c>
      <c r="C1009" s="16">
        <v>7.5715403737241006E-9</v>
      </c>
      <c r="D1009" s="16">
        <v>1.1191490065376099E-3</v>
      </c>
      <c r="E1009" s="16">
        <v>1.70251592050773E-5</v>
      </c>
      <c r="F1009" s="16">
        <v>8.4055775986114704E-6</v>
      </c>
      <c r="G1009" s="16">
        <v>1.4710207631539099E-6</v>
      </c>
      <c r="H1009" s="16">
        <v>5.0127250488246101E-4</v>
      </c>
      <c r="J1009">
        <v>0.95477993704597297</v>
      </c>
      <c r="K1009">
        <f t="shared" si="170"/>
        <v>7.2291548413653398E-9</v>
      </c>
      <c r="L1009">
        <f t="shared" si="171"/>
        <v>1.1374236109576131E-3</v>
      </c>
      <c r="M1009" s="16">
        <f t="shared" si="172"/>
        <v>2.495183834570688E-5</v>
      </c>
      <c r="N1009" s="16">
        <f t="shared" si="173"/>
        <v>3.2860938547410255E-2</v>
      </c>
      <c r="O1009" s="16">
        <f t="shared" si="174"/>
        <v>0.13481489723453544</v>
      </c>
      <c r="P1009" s="16">
        <f t="shared" si="175"/>
        <v>2.6029532008382639E-2</v>
      </c>
      <c r="Q1009" s="16">
        <f t="shared" si="176"/>
        <v>0.34240112355919128</v>
      </c>
      <c r="R1009" s="16">
        <f t="shared" si="177"/>
        <v>2.1830717453553434E-2</v>
      </c>
      <c r="S1009" s="16">
        <f t="shared" si="178"/>
        <v>7.1477138364056142E-2</v>
      </c>
      <c r="T1009" s="16">
        <f t="shared" si="179"/>
        <v>0.34241418115374955</v>
      </c>
      <c r="U1009" s="65">
        <f t="shared" si="180"/>
        <v>0.97182852832087874</v>
      </c>
      <c r="V1009" s="65"/>
      <c r="W1009" s="65"/>
    </row>
    <row r="1010" spans="1:23" x14ac:dyDescent="0.25">
      <c r="A1010">
        <v>1009</v>
      </c>
      <c r="B1010" s="16">
        <v>4.8666217283663298E-4</v>
      </c>
      <c r="C1010" s="16">
        <v>5.4654955188038804E-9</v>
      </c>
      <c r="D1010" s="16">
        <v>9.6143026293175795E-4</v>
      </c>
      <c r="E1010" s="16">
        <v>1.0575126923097699E-5</v>
      </c>
      <c r="F1010" s="16">
        <v>9.9702057187347507E-6</v>
      </c>
      <c r="G1010" s="16">
        <v>2.0344475993204499E-6</v>
      </c>
      <c r="H1010" s="16">
        <v>3.1136170537175299E-4</v>
      </c>
      <c r="J1010">
        <v>0.95551452351893396</v>
      </c>
      <c r="K1010">
        <f t="shared" si="170"/>
        <v>5.2223603464447581E-9</v>
      </c>
      <c r="L1010">
        <f t="shared" si="171"/>
        <v>9.8339965647302897E-4</v>
      </c>
      <c r="M1010" s="16">
        <f t="shared" si="172"/>
        <v>-1.00753107997631E-5</v>
      </c>
      <c r="N1010" s="16">
        <f t="shared" si="173"/>
        <v>1.1770605635691026E-4</v>
      </c>
      <c r="O1010" s="16">
        <f t="shared" si="174"/>
        <v>1.7189935746242673E-4</v>
      </c>
      <c r="P1010" s="16">
        <f t="shared" si="175"/>
        <v>5.4169846125891653E-6</v>
      </c>
      <c r="Q1010" s="16">
        <f t="shared" si="176"/>
        <v>2.3680533421699935E-4</v>
      </c>
      <c r="R1010" s="16">
        <f t="shared" si="177"/>
        <v>1.1851797161544957E-4</v>
      </c>
      <c r="S1010" s="16">
        <f t="shared" si="178"/>
        <v>1.7595904186516322E-4</v>
      </c>
      <c r="T1010" s="16">
        <f t="shared" si="179"/>
        <v>2.368078836512777E-4</v>
      </c>
      <c r="U1010" s="65">
        <f t="shared" si="180"/>
        <v>1.063112629780816E-3</v>
      </c>
      <c r="V1010" s="65"/>
      <c r="W1010" s="65"/>
    </row>
    <row r="1011" spans="1:23" x14ac:dyDescent="0.25">
      <c r="A1011">
        <v>1010</v>
      </c>
      <c r="B1011">
        <v>5.0049066264714996E-4</v>
      </c>
      <c r="C1011" s="16">
        <v>5.6556019776251003E-9</v>
      </c>
      <c r="D1011" s="16">
        <v>9.6749352949333095E-4</v>
      </c>
      <c r="E1011" s="16">
        <v>1.10113746829468E-5</v>
      </c>
      <c r="F1011" s="16">
        <v>9.6968942451901602E-6</v>
      </c>
      <c r="G1011" s="16">
        <v>1.9661701107259501E-6</v>
      </c>
      <c r="H1011" s="16">
        <v>3.2420615071407903E-4</v>
      </c>
      <c r="J1011">
        <v>0.95549037600723097</v>
      </c>
      <c r="K1011">
        <f t="shared" si="170"/>
        <v>5.4038732601482464E-9</v>
      </c>
      <c r="L1011">
        <f t="shared" si="171"/>
        <v>9.8884783249245968E-4</v>
      </c>
      <c r="M1011" s="16">
        <f t="shared" si="172"/>
        <v>1.2133492801840326E-5</v>
      </c>
      <c r="N1011" s="16">
        <f t="shared" si="173"/>
        <v>2.9781938738394399E-4</v>
      </c>
      <c r="O1011" s="16">
        <f t="shared" si="174"/>
        <v>4.5011620906835922E-4</v>
      </c>
      <c r="P1011" s="16">
        <f t="shared" si="175"/>
        <v>1.5716365882638213E-5</v>
      </c>
      <c r="Q1011" s="16">
        <f t="shared" si="176"/>
        <v>6.3650032900422438E-4</v>
      </c>
      <c r="R1011" s="16">
        <f t="shared" si="177"/>
        <v>2.8306912496575589E-4</v>
      </c>
      <c r="S1011" s="16">
        <f t="shared" si="178"/>
        <v>4.3018606539119473E-4</v>
      </c>
      <c r="T1011" s="16">
        <f t="shared" si="179"/>
        <v>6.3650794623567838E-4</v>
      </c>
      <c r="U1011" s="65">
        <f t="shared" si="180"/>
        <v>2.7499154279317949E-3</v>
      </c>
      <c r="V1011" s="65"/>
      <c r="W1011" s="65"/>
    </row>
    <row r="1012" spans="1:23" x14ac:dyDescent="0.25">
      <c r="A1012">
        <v>1011</v>
      </c>
      <c r="B1012">
        <v>5.2362290192881696E-4</v>
      </c>
      <c r="C1012" s="16">
        <v>5.9761816312213896E-9</v>
      </c>
      <c r="D1012" s="16">
        <v>9.7735294935271007E-4</v>
      </c>
      <c r="E1012" s="16">
        <v>1.17530634210088E-5</v>
      </c>
      <c r="F1012" s="16">
        <v>9.27190812740093E-6</v>
      </c>
      <c r="G1012" s="16">
        <v>1.8608669575538E-6</v>
      </c>
      <c r="H1012" s="16">
        <v>3.46043705639484E-4</v>
      </c>
      <c r="J1012">
        <v>0.95545074098294702</v>
      </c>
      <c r="K1012">
        <f t="shared" si="170"/>
        <v>5.7099471677991533E-9</v>
      </c>
      <c r="L1012">
        <f t="shared" si="171"/>
        <v>9.9775165638343443E-4</v>
      </c>
      <c r="M1012" s="16">
        <f t="shared" si="172"/>
        <v>4.9494147474199354E-5</v>
      </c>
      <c r="N1012" s="16">
        <f t="shared" si="173"/>
        <v>4.1311716174217286E-3</v>
      </c>
      <c r="O1012" s="16">
        <f t="shared" si="174"/>
        <v>6.2571418120955661E-3</v>
      </c>
      <c r="P1012" s="16">
        <f t="shared" si="175"/>
        <v>2.0151136881225274E-4</v>
      </c>
      <c r="Q1012" s="16">
        <f t="shared" si="176"/>
        <v>8.8896410378056963E-3</v>
      </c>
      <c r="R1012" s="16">
        <f t="shared" si="177"/>
        <v>3.5897254750447455E-3</v>
      </c>
      <c r="S1012" s="16">
        <f t="shared" si="178"/>
        <v>5.3564238902498243E-3</v>
      </c>
      <c r="T1012" s="16">
        <f t="shared" si="179"/>
        <v>8.8897498723961299E-3</v>
      </c>
      <c r="U1012" s="65">
        <f t="shared" si="180"/>
        <v>3.7315365073825948E-2</v>
      </c>
      <c r="V1012" s="65"/>
      <c r="W1012" s="65"/>
    </row>
    <row r="1013" spans="1:23" x14ac:dyDescent="0.25">
      <c r="A1013">
        <v>1012</v>
      </c>
      <c r="B1013">
        <v>5.1463348111960305E-4</v>
      </c>
      <c r="C1013" s="16">
        <v>6.8430482815437503E-9</v>
      </c>
      <c r="D1013" s="16">
        <v>1.1430135121817801E-3</v>
      </c>
      <c r="E1013" s="16">
        <v>1.5710366447155101E-5</v>
      </c>
      <c r="F1013" s="16">
        <v>9.5046208043721703E-6</v>
      </c>
      <c r="G1013" s="16">
        <v>1.62812812590809E-6</v>
      </c>
      <c r="H1013" s="16">
        <v>4.6256162485933399E-4</v>
      </c>
      <c r="J1013">
        <v>0.95464358039279196</v>
      </c>
      <c r="K1013">
        <f t="shared" si="170"/>
        <v>6.5326721122936676E-9</v>
      </c>
      <c r="L1013">
        <f t="shared" si="171"/>
        <v>1.163644038868151E-3</v>
      </c>
      <c r="M1013" s="16">
        <f t="shared" si="172"/>
        <v>-1.3437707662894495E-4</v>
      </c>
      <c r="N1013" s="16">
        <f t="shared" si="173"/>
        <v>2.1162769663866841E-3</v>
      </c>
      <c r="O1013" s="16">
        <f t="shared" si="174"/>
        <v>5.5521374214906709E-2</v>
      </c>
      <c r="P1013" s="16">
        <f t="shared" si="175"/>
        <v>3.4633511989970917E-2</v>
      </c>
      <c r="Q1013" s="16">
        <f t="shared" si="176"/>
        <v>0.21412363633651887</v>
      </c>
      <c r="R1013" s="16">
        <f t="shared" si="177"/>
        <v>1.3190992412772532E-3</v>
      </c>
      <c r="S1013" s="16">
        <f t="shared" si="178"/>
        <v>3.576036884696368E-2</v>
      </c>
      <c r="T1013" s="16">
        <f t="shared" si="179"/>
        <v>0.21413498075921297</v>
      </c>
      <c r="U1013" s="65">
        <f t="shared" si="180"/>
        <v>0.55760924835523717</v>
      </c>
      <c r="V1013" s="65"/>
      <c r="W1013" s="65"/>
    </row>
    <row r="1014" spans="1:23" x14ac:dyDescent="0.25">
      <c r="A1014">
        <v>1013</v>
      </c>
      <c r="B1014">
        <v>5.3296362931459004E-4</v>
      </c>
      <c r="C1014" s="16">
        <v>6.52446938173704E-9</v>
      </c>
      <c r="D1014" s="16">
        <v>1.0500611382288901E-3</v>
      </c>
      <c r="E1014" s="16">
        <v>1.37749815373589E-5</v>
      </c>
      <c r="F1014" s="16">
        <v>9.1391263264612495E-6</v>
      </c>
      <c r="G1014" s="16">
        <v>1.7058555162190999E-6</v>
      </c>
      <c r="H1014" s="16">
        <v>4.0557612010394301E-4</v>
      </c>
      <c r="J1014">
        <v>0.95509863027448605</v>
      </c>
      <c r="K1014">
        <f t="shared" si="170"/>
        <v>6.2315117697648701E-9</v>
      </c>
      <c r="L1014">
        <f t="shared" si="171"/>
        <v>1.07003872192865E-3</v>
      </c>
      <c r="M1014" s="16">
        <f t="shared" si="172"/>
        <v>-4.1114632994699401E-6</v>
      </c>
      <c r="N1014" s="16">
        <f t="shared" si="173"/>
        <v>6.9321292163359166E-3</v>
      </c>
      <c r="O1014" s="16">
        <f t="shared" si="174"/>
        <v>3.1721339381140752E-2</v>
      </c>
      <c r="P1014" s="16">
        <f t="shared" si="175"/>
        <v>8.0361334093103452E-3</v>
      </c>
      <c r="Q1014" s="16">
        <f t="shared" si="176"/>
        <v>7.9827901408067295E-2</v>
      </c>
      <c r="R1014" s="16">
        <f t="shared" si="177"/>
        <v>5.3842081434658708E-3</v>
      </c>
      <c r="S1014" s="16">
        <f t="shared" si="178"/>
        <v>2.2617656440339459E-2</v>
      </c>
      <c r="T1014" s="16">
        <f t="shared" si="179"/>
        <v>7.9830747524352846E-2</v>
      </c>
      <c r="U1014" s="65">
        <f t="shared" si="180"/>
        <v>0.23435011552301246</v>
      </c>
      <c r="V1014" s="65"/>
      <c r="W1014" s="65"/>
    </row>
    <row r="1015" spans="1:23" x14ac:dyDescent="0.25">
      <c r="A1015">
        <v>1014</v>
      </c>
      <c r="B1015">
        <v>5.7339136017626698E-4</v>
      </c>
      <c r="C1015" s="16">
        <v>7.5379121854369803E-9</v>
      </c>
      <c r="D1015" s="16">
        <v>1.12960819184372E-3</v>
      </c>
      <c r="E1015" s="16">
        <v>1.71059186803016E-5</v>
      </c>
      <c r="F1015" s="16">
        <v>8.5240186999923806E-6</v>
      </c>
      <c r="G1015" s="16">
        <v>1.4777605300117901E-6</v>
      </c>
      <c r="H1015" s="16">
        <v>5.0365056971121301E-4</v>
      </c>
      <c r="J1015">
        <v>0.95472737234820804</v>
      </c>
      <c r="K1015">
        <f t="shared" si="170"/>
        <v>7.1966510937937866E-9</v>
      </c>
      <c r="L1015">
        <f t="shared" si="171"/>
        <v>1.148126451861531E-3</v>
      </c>
      <c r="M1015" s="16">
        <f t="shared" si="172"/>
        <v>-1.3437315089970737E-6</v>
      </c>
      <c r="N1015" s="16">
        <f t="shared" si="173"/>
        <v>2.7366950522765936E-2</v>
      </c>
      <c r="O1015" s="16">
        <f t="shared" si="174"/>
        <v>0.13039273036349222</v>
      </c>
      <c r="P1015" s="16">
        <f t="shared" si="175"/>
        <v>2.9649451544785183E-2</v>
      </c>
      <c r="Q1015" s="16">
        <f t="shared" si="176"/>
        <v>0.35125741353817164</v>
      </c>
      <c r="R1015" s="16">
        <f t="shared" si="177"/>
        <v>1.8426266510948398E-2</v>
      </c>
      <c r="S1015" s="16">
        <f t="shared" si="178"/>
        <v>6.969352814485634E-2</v>
      </c>
      <c r="T1015" s="16">
        <f t="shared" si="179"/>
        <v>0.35127167654566721</v>
      </c>
      <c r="U1015" s="65">
        <f t="shared" si="180"/>
        <v>0.97805801717068697</v>
      </c>
      <c r="V1015" s="65"/>
      <c r="W1015" s="65"/>
    </row>
    <row r="1016" spans="1:23" x14ac:dyDescent="0.25">
      <c r="A1016">
        <v>1015</v>
      </c>
      <c r="B1016">
        <v>5.5599640355171104E-4</v>
      </c>
      <c r="C1016" s="16">
        <v>7.3411454227889502E-9</v>
      </c>
      <c r="D1016" s="16">
        <v>1.1346994791754899E-3</v>
      </c>
      <c r="E1016" s="16">
        <v>1.6733353394525398E-5</v>
      </c>
      <c r="F1016" s="16">
        <v>8.7931290975794693E-6</v>
      </c>
      <c r="G1016" s="16">
        <v>1.51747247964164E-6</v>
      </c>
      <c r="H1016" s="16">
        <v>4.9268125245177999E-4</v>
      </c>
      <c r="J1016">
        <v>0.95469758654834802</v>
      </c>
      <c r="K1016">
        <f t="shared" si="170"/>
        <v>7.008573817637063E-9</v>
      </c>
      <c r="L1016">
        <f t="shared" si="171"/>
        <v>1.1537958687048678E-3</v>
      </c>
      <c r="M1016" s="16">
        <f t="shared" si="172"/>
        <v>-4.1803061601445549E-5</v>
      </c>
      <c r="N1016" s="16">
        <f t="shared" si="173"/>
        <v>1.6919243123940154E-2</v>
      </c>
      <c r="O1016" s="16">
        <f t="shared" si="174"/>
        <v>0.1059956438270106</v>
      </c>
      <c r="P1016" s="16">
        <f t="shared" si="175"/>
        <v>3.1496797294859158E-2</v>
      </c>
      <c r="Q1016" s="16">
        <f t="shared" si="176"/>
        <v>0.31134339704110908</v>
      </c>
      <c r="R1016" s="16">
        <f t="shared" si="177"/>
        <v>1.1763155290882866E-2</v>
      </c>
      <c r="S1016" s="16">
        <f t="shared" si="178"/>
        <v>5.964175715691996E-2</v>
      </c>
      <c r="T1016" s="16">
        <f t="shared" si="179"/>
        <v>0.31135704224951066</v>
      </c>
      <c r="U1016" s="65">
        <f t="shared" si="180"/>
        <v>0.84851703598423245</v>
      </c>
      <c r="V1016" s="65"/>
      <c r="W1016" s="65"/>
    </row>
    <row r="1017" spans="1:23" x14ac:dyDescent="0.25">
      <c r="A1017">
        <v>1016</v>
      </c>
      <c r="B1017" s="16">
        <v>4.1404029127537699E-4</v>
      </c>
      <c r="C1017" s="16">
        <v>3.7600701138447703E-9</v>
      </c>
      <c r="D1017" s="16">
        <v>7.7416488922551097E-4</v>
      </c>
      <c r="E1017" s="16">
        <v>5.8701076637247403E-6</v>
      </c>
      <c r="F1017" s="16">
        <v>1.16221134050351E-5</v>
      </c>
      <c r="G1017" s="16">
        <v>2.95115776232632E-6</v>
      </c>
      <c r="H1017" s="16">
        <v>1.7283113850459999E-4</v>
      </c>
      <c r="J1017">
        <v>0.956413801675007</v>
      </c>
      <c r="K1017">
        <f t="shared" si="170"/>
        <v>3.596182952146853E-9</v>
      </c>
      <c r="L1017">
        <f t="shared" si="171"/>
        <v>8.003565137277936E-4</v>
      </c>
      <c r="M1017" s="16">
        <f t="shared" si="172"/>
        <v>2.7724068822960366E-5</v>
      </c>
      <c r="N1017" s="16">
        <f t="shared" si="173"/>
        <v>2.5107889584688618E-2</v>
      </c>
      <c r="O1017" s="16">
        <f t="shared" si="174"/>
        <v>0.10307621540191605</v>
      </c>
      <c r="P1017" s="16">
        <f t="shared" si="175"/>
        <v>3.8672014521784683E-2</v>
      </c>
      <c r="Q1017" s="16">
        <f t="shared" si="176"/>
        <v>0.20562204747188073</v>
      </c>
      <c r="R1017" s="16">
        <f t="shared" si="177"/>
        <v>3.1817550958970285E-2</v>
      </c>
      <c r="S1017" s="16">
        <f t="shared" si="178"/>
        <v>0.22074605942564848</v>
      </c>
      <c r="T1017" s="16">
        <f t="shared" si="179"/>
        <v>0.20562629457329359</v>
      </c>
      <c r="U1017" s="65">
        <f t="shared" si="180"/>
        <v>0.83066807193818248</v>
      </c>
      <c r="V1017" s="65"/>
      <c r="W1017" s="65"/>
    </row>
    <row r="1018" spans="1:23" x14ac:dyDescent="0.25">
      <c r="A1018">
        <v>1017</v>
      </c>
      <c r="B1018">
        <v>5.4915581864751096E-4</v>
      </c>
      <c r="C1018" s="16">
        <v>6.9381052168754898E-9</v>
      </c>
      <c r="D1018" s="16">
        <v>1.0845346495091501E-3</v>
      </c>
      <c r="E1018" s="16">
        <v>1.5123671279197101E-5</v>
      </c>
      <c r="F1018" s="16">
        <v>8.8829374099805607E-6</v>
      </c>
      <c r="G1018" s="16">
        <v>1.6047471038005901E-6</v>
      </c>
      <c r="H1018" s="16">
        <v>4.4528622835426402E-4</v>
      </c>
      <c r="J1018">
        <v>0.95493698497680402</v>
      </c>
      <c r="K1018">
        <f t="shared" si="170"/>
        <v>6.6254532772549149E-9</v>
      </c>
      <c r="L1018">
        <f t="shared" si="171"/>
        <v>1.1038983333276949E-3</v>
      </c>
      <c r="M1018" s="16">
        <f t="shared" si="172"/>
        <v>-5.5866960326730179E-6</v>
      </c>
      <c r="N1018" s="16">
        <f t="shared" si="173"/>
        <v>1.3495553263877143E-2</v>
      </c>
      <c r="O1018" s="16">
        <f t="shared" si="174"/>
        <v>6.3904755757321297E-2</v>
      </c>
      <c r="P1018" s="16">
        <f t="shared" si="175"/>
        <v>1.5729553341565575E-2</v>
      </c>
      <c r="Q1018" s="16">
        <f t="shared" si="176"/>
        <v>0.16655369382910371</v>
      </c>
      <c r="R1018" s="16">
        <f t="shared" si="177"/>
        <v>9.8708892529421385E-3</v>
      </c>
      <c r="S1018" s="16">
        <f t="shared" si="178"/>
        <v>4.0300215398060141E-2</v>
      </c>
      <c r="T1018" s="16">
        <f t="shared" si="179"/>
        <v>0.16656001657723868</v>
      </c>
      <c r="U1018" s="65">
        <f t="shared" si="180"/>
        <v>0.47641467742010873</v>
      </c>
      <c r="V1018" s="65"/>
      <c r="W1018" s="65"/>
    </row>
    <row r="1019" spans="1:23" x14ac:dyDescent="0.25">
      <c r="A1019">
        <v>1018</v>
      </c>
      <c r="B1019">
        <v>5.3318522955104E-4</v>
      </c>
      <c r="C1019" s="16">
        <v>6.2653164413902701E-9</v>
      </c>
      <c r="D1019" s="16">
        <v>1.0069340903950601E-3</v>
      </c>
      <c r="E1019" s="16">
        <v>1.26905747511115E-5</v>
      </c>
      <c r="F1019" s="16">
        <v>9.1175594040903406E-6</v>
      </c>
      <c r="G1019" s="16">
        <v>1.7755635317019101E-6</v>
      </c>
      <c r="H1019" s="16">
        <v>3.7364722221983098E-4</v>
      </c>
      <c r="J1019">
        <v>0.955309058891473</v>
      </c>
      <c r="K1019">
        <f t="shared" si="170"/>
        <v>5.9853135532818111E-9</v>
      </c>
      <c r="L1019">
        <f t="shared" si="171"/>
        <v>1.0269385074185011E-3</v>
      </c>
      <c r="M1019" s="16">
        <f t="shared" si="172"/>
        <v>3.9431951683578794E-5</v>
      </c>
      <c r="N1019" s="16">
        <f t="shared" si="173"/>
        <v>7.0073333216498761E-3</v>
      </c>
      <c r="O1019" s="16">
        <f t="shared" si="174"/>
        <v>1.7242407132050559E-2</v>
      </c>
      <c r="P1019" s="16">
        <f t="shared" si="175"/>
        <v>2.0152654939695294E-3</v>
      </c>
      <c r="Q1019" s="16">
        <f t="shared" si="176"/>
        <v>3.2968810791678196E-2</v>
      </c>
      <c r="R1019" s="16">
        <f t="shared" si="177"/>
        <v>5.7098954247480089E-3</v>
      </c>
      <c r="S1019" s="16">
        <f t="shared" si="178"/>
        <v>1.3380315637826264E-2</v>
      </c>
      <c r="T1019" s="16">
        <f t="shared" si="179"/>
        <v>3.2969622013537883E-2</v>
      </c>
      <c r="U1019" s="65">
        <f t="shared" si="180"/>
        <v>0.11129364981546032</v>
      </c>
      <c r="V1019" s="65"/>
      <c r="W1019" s="65"/>
    </row>
    <row r="1020" spans="1:23" x14ac:dyDescent="0.25">
      <c r="A1020">
        <v>1019</v>
      </c>
      <c r="B1020">
        <v>4.7833741129563097E-4</v>
      </c>
      <c r="C1020" s="16">
        <v>5.3600149825792201E-9</v>
      </c>
      <c r="D1020" s="16">
        <v>9.5925242819131504E-4</v>
      </c>
      <c r="E1020" s="16">
        <v>1.03477073146274E-5</v>
      </c>
      <c r="F1020" s="16">
        <v>1.0143054165804199E-5</v>
      </c>
      <c r="G1020" s="16">
        <v>2.0744501597177299E-6</v>
      </c>
      <c r="H1020" s="16">
        <v>3.0466580681459899E-4</v>
      </c>
      <c r="J1020">
        <v>0.95552165285666901</v>
      </c>
      <c r="K1020">
        <f t="shared" si="170"/>
        <v>5.1216103754906064E-9</v>
      </c>
      <c r="L1020">
        <f t="shared" si="171"/>
        <v>9.8160762666765875E-4</v>
      </c>
      <c r="M1020" s="16">
        <f t="shared" si="172"/>
        <v>-2.4932804076396694E-5</v>
      </c>
      <c r="N1020" s="16">
        <f t="shared" si="173"/>
        <v>7.7114453245733753E-4</v>
      </c>
      <c r="O1020" s="16">
        <f t="shared" si="174"/>
        <v>1.0340957733007156E-3</v>
      </c>
      <c r="P1020" s="16">
        <f t="shared" si="175"/>
        <v>2.1043986848771112E-5</v>
      </c>
      <c r="Q1020" s="16">
        <f t="shared" si="176"/>
        <v>1.3368303969367589E-3</v>
      </c>
      <c r="R1020" s="16">
        <f t="shared" si="177"/>
        <v>8.072320248817855E-4</v>
      </c>
      <c r="S1020" s="16">
        <f t="shared" si="178"/>
        <v>1.1014695209246473E-3</v>
      </c>
      <c r="T1020" s="16">
        <f t="shared" si="179"/>
        <v>1.336841134254351E-3</v>
      </c>
      <c r="U1020" s="65">
        <f t="shared" si="180"/>
        <v>6.4086573696043661E-3</v>
      </c>
      <c r="V1020" s="65"/>
      <c r="W1020" s="65"/>
    </row>
    <row r="1021" spans="1:23" x14ac:dyDescent="0.25">
      <c r="A1021">
        <v>1020</v>
      </c>
      <c r="B1021">
        <v>5.69618138551677E-4</v>
      </c>
      <c r="C1021" s="16">
        <v>7.5640473375571705E-9</v>
      </c>
      <c r="D1021" s="16">
        <v>1.1413428950786399E-3</v>
      </c>
      <c r="E1021" s="16">
        <v>1.73412968556062E-5</v>
      </c>
      <c r="F1021" s="16">
        <v>8.5850512708413407E-6</v>
      </c>
      <c r="G1021" s="16">
        <v>1.4728476088390899E-6</v>
      </c>
      <c r="H1021" s="16">
        <v>5.1058111175228003E-4</v>
      </c>
      <c r="J1021">
        <v>0.95466994295947405</v>
      </c>
      <c r="K1021">
        <f t="shared" si="170"/>
        <v>7.2211686402884659E-9</v>
      </c>
      <c r="L1021">
        <f t="shared" si="171"/>
        <v>1.1599782811818242E-3</v>
      </c>
      <c r="M1021" s="16">
        <f t="shared" si="172"/>
        <v>-2.074200407847023E-5</v>
      </c>
      <c r="N1021" s="16">
        <f t="shared" si="173"/>
        <v>2.4888357757565444E-2</v>
      </c>
      <c r="O1021" s="16">
        <f t="shared" si="174"/>
        <v>0.13382316459257665</v>
      </c>
      <c r="P1021" s="16">
        <f t="shared" si="175"/>
        <v>3.3991271181787644E-2</v>
      </c>
      <c r="Q1021" s="16">
        <f t="shared" si="176"/>
        <v>0.37771464583441028</v>
      </c>
      <c r="R1021" s="16">
        <f t="shared" si="177"/>
        <v>1.6784561995937509E-2</v>
      </c>
      <c r="S1021" s="16">
        <f t="shared" si="178"/>
        <v>7.0991456021464713E-2</v>
      </c>
      <c r="T1021" s="16">
        <f t="shared" si="179"/>
        <v>0.37773076149685242</v>
      </c>
      <c r="U1021" s="65">
        <f t="shared" si="180"/>
        <v>1.0359242188805946</v>
      </c>
      <c r="V1021" s="65"/>
      <c r="W1021" s="65"/>
    </row>
    <row r="1022" spans="1:23" x14ac:dyDescent="0.25">
      <c r="A1022">
        <v>1021</v>
      </c>
      <c r="B1022">
        <v>5.2827865415317095E-4</v>
      </c>
      <c r="C1022" s="16">
        <v>6.7004953939542299E-9</v>
      </c>
      <c r="D1022" s="16">
        <v>1.08893028973457E-3</v>
      </c>
      <c r="E1022" s="16">
        <v>1.46639889736655E-5</v>
      </c>
      <c r="F1022" s="16">
        <v>9.2364087080514903E-6</v>
      </c>
      <c r="G1022" s="16">
        <v>1.6617613447888101E-6</v>
      </c>
      <c r="H1022" s="16">
        <v>4.31751922555957E-4</v>
      </c>
      <c r="J1022">
        <v>0.95490863786379199</v>
      </c>
      <c r="K1022">
        <f t="shared" si="170"/>
        <v>6.3983609296534461E-9</v>
      </c>
      <c r="L1022">
        <f t="shared" si="171"/>
        <v>1.1090581680000679E-3</v>
      </c>
      <c r="M1022" s="16">
        <f t="shared" si="172"/>
        <v>-5.2500859693725898E-5</v>
      </c>
      <c r="N1022" s="16">
        <f t="shared" si="173"/>
        <v>5.4371602021175604E-3</v>
      </c>
      <c r="O1022" s="16">
        <f t="shared" si="174"/>
        <v>4.4053547947315148E-2</v>
      </c>
      <c r="P1022" s="16">
        <f t="shared" si="175"/>
        <v>1.6894502844277987E-2</v>
      </c>
      <c r="Q1022" s="16">
        <f t="shared" si="176"/>
        <v>0.13345180544353449</v>
      </c>
      <c r="R1022" s="16">
        <f t="shared" si="177"/>
        <v>4.0339812455362457E-3</v>
      </c>
      <c r="S1022" s="16">
        <f t="shared" si="178"/>
        <v>2.9705542599388686E-2</v>
      </c>
      <c r="T1022" s="16">
        <f t="shared" si="179"/>
        <v>0.1334575693312981</v>
      </c>
      <c r="U1022" s="65">
        <f t="shared" si="180"/>
        <v>0.36703410961346822</v>
      </c>
      <c r="V1022" s="65"/>
      <c r="W1022" s="65"/>
    </row>
    <row r="1023" spans="1:23" x14ac:dyDescent="0.25">
      <c r="A1023">
        <v>1022</v>
      </c>
      <c r="B1023">
        <v>4.6814277648494698E-4</v>
      </c>
      <c r="C1023" s="16">
        <v>4.8272948184030602E-9</v>
      </c>
      <c r="D1023" s="16">
        <v>8.8113952567680197E-4</v>
      </c>
      <c r="E1023" s="16">
        <v>8.5677713556666208E-6</v>
      </c>
      <c r="F1023" s="16">
        <v>1.03273645946047E-5</v>
      </c>
      <c r="G1023" s="16">
        <v>2.3013732898104899E-6</v>
      </c>
      <c r="H1023" s="16">
        <v>2.5225853297730102E-4</v>
      </c>
      <c r="J1023">
        <v>0.955904402827223</v>
      </c>
      <c r="K1023">
        <f t="shared" si="170"/>
        <v>4.6144323706565252E-9</v>
      </c>
      <c r="L1023">
        <f t="shared" si="171"/>
        <v>9.0409080086100346E-4</v>
      </c>
      <c r="M1023" s="16">
        <f t="shared" si="172"/>
        <v>3.2194752108890538E-5</v>
      </c>
      <c r="N1023" s="16">
        <f t="shared" si="173"/>
        <v>2.3513083888855846E-3</v>
      </c>
      <c r="O1023" s="16">
        <f t="shared" si="174"/>
        <v>1.6473497232629752E-2</v>
      </c>
      <c r="P1023" s="16">
        <f t="shared" si="175"/>
        <v>7.3350380917040518E-3</v>
      </c>
      <c r="Q1023" s="16">
        <f t="shared" si="176"/>
        <v>4.0919642081603133E-2</v>
      </c>
      <c r="R1023" s="16">
        <f t="shared" si="177"/>
        <v>2.2183347196655973E-3</v>
      </c>
      <c r="S1023" s="16">
        <f t="shared" si="178"/>
        <v>2.1376892804893521E-2</v>
      </c>
      <c r="T1023" s="16">
        <f t="shared" si="179"/>
        <v>4.0920866555346568E-2</v>
      </c>
      <c r="U1023" s="65">
        <f t="shared" si="180"/>
        <v>0.1315955798747282</v>
      </c>
      <c r="V1023" s="65"/>
      <c r="W1023" s="65"/>
    </row>
    <row r="1024" spans="1:23" x14ac:dyDescent="0.25">
      <c r="A1024">
        <v>1023</v>
      </c>
      <c r="B1024">
        <v>4.6841146928424001E-4</v>
      </c>
      <c r="C1024" s="16">
        <v>5.0443614597465399E-9</v>
      </c>
      <c r="D1024" s="16">
        <v>9.2109308526594502E-4</v>
      </c>
      <c r="E1024" s="16">
        <v>9.3548106152634601E-6</v>
      </c>
      <c r="F1024" s="16">
        <v>1.03403844352674E-5</v>
      </c>
      <c r="G1024" s="16">
        <v>2.2033365344159299E-6</v>
      </c>
      <c r="H1024" s="16">
        <v>2.7543163204059301E-4</v>
      </c>
      <c r="J1024">
        <v>0.955705799394167</v>
      </c>
      <c r="K1024">
        <f t="shared" si="170"/>
        <v>4.8209255013201944E-9</v>
      </c>
      <c r="L1024">
        <f t="shared" si="171"/>
        <v>9.4397214630943587E-4</v>
      </c>
      <c r="M1024" s="16">
        <f t="shared" si="172"/>
        <v>-7.1492077409559493E-6</v>
      </c>
      <c r="N1024" s="16">
        <f t="shared" si="173"/>
        <v>2.2986432568591537E-3</v>
      </c>
      <c r="O1024" s="16">
        <f t="shared" si="174"/>
        <v>7.9484387845775856E-3</v>
      </c>
      <c r="P1024" s="16">
        <f t="shared" si="175"/>
        <v>1.9523300256201247E-3</v>
      </c>
      <c r="Q1024" s="16">
        <f t="shared" si="176"/>
        <v>1.664298245436838E-2</v>
      </c>
      <c r="R1024" s="16">
        <f t="shared" si="177"/>
        <v>2.3444278568580789E-3</v>
      </c>
      <c r="S1024" s="16">
        <f t="shared" si="178"/>
        <v>9.4830164927284105E-3</v>
      </c>
      <c r="T1024" s="16">
        <f t="shared" si="179"/>
        <v>1.6643411757206832E-2</v>
      </c>
      <c r="U1024" s="65">
        <f t="shared" si="180"/>
        <v>5.7313250628218571E-2</v>
      </c>
      <c r="V1024" s="65"/>
      <c r="W1024" s="65"/>
    </row>
    <row r="1025" spans="1:23" x14ac:dyDescent="0.25">
      <c r="A1025">
        <v>1024</v>
      </c>
      <c r="B1025">
        <v>4.9686917070635198E-4</v>
      </c>
      <c r="C1025" s="16">
        <v>5.4556144456564503E-9</v>
      </c>
      <c r="D1025" s="16">
        <v>9.3947930575963095E-4</v>
      </c>
      <c r="E1025" s="16">
        <v>1.03176137814635E-5</v>
      </c>
      <c r="F1025" s="16">
        <v>9.7552347102023597E-6</v>
      </c>
      <c r="G1025" s="16">
        <v>2.03761009636572E-6</v>
      </c>
      <c r="H1025" s="16">
        <v>3.0377946167156898E-4</v>
      </c>
      <c r="J1025">
        <v>0.95562713884978101</v>
      </c>
      <c r="K1025">
        <f t="shared" si="170"/>
        <v>5.2135332233702078E-9</v>
      </c>
      <c r="L1025">
        <f t="shared" si="171"/>
        <v>9.6102192966195576E-4</v>
      </c>
      <c r="M1025" s="16">
        <f t="shared" si="172"/>
        <v>3.271641175074824E-5</v>
      </c>
      <c r="N1025" s="16">
        <f t="shared" si="173"/>
        <v>9.7944441831895516E-5</v>
      </c>
      <c r="O1025" s="16">
        <f t="shared" si="174"/>
        <v>2.2186807825552631E-4</v>
      </c>
      <c r="P1025" s="16">
        <f t="shared" si="175"/>
        <v>6.3030456421274102E-4</v>
      </c>
      <c r="Q1025" s="16">
        <f t="shared" si="176"/>
        <v>1.5495709853338682E-3</v>
      </c>
      <c r="R1025" s="16">
        <f t="shared" si="177"/>
        <v>1.1901664413107433E-4</v>
      </c>
      <c r="S1025" s="16">
        <f t="shared" si="178"/>
        <v>2.2022708411375806E-4</v>
      </c>
      <c r="T1025" s="16">
        <f t="shared" si="179"/>
        <v>1.5496587718971228E-3</v>
      </c>
      <c r="U1025" s="65">
        <f t="shared" si="180"/>
        <v>4.3885905697759863E-3</v>
      </c>
      <c r="V1025" s="65"/>
      <c r="W1025" s="65"/>
    </row>
    <row r="1026" spans="1:23" x14ac:dyDescent="0.25">
      <c r="A1026">
        <v>1025</v>
      </c>
      <c r="B1026">
        <v>4.7258024143269399E-4</v>
      </c>
      <c r="C1026" s="16">
        <v>5.1717393864627604E-9</v>
      </c>
      <c r="D1026" s="16">
        <v>9.3634604309589004E-4</v>
      </c>
      <c r="E1026" s="16">
        <v>9.7482422710378707E-6</v>
      </c>
      <c r="F1026" s="16">
        <v>1.0256141649253501E-5</v>
      </c>
      <c r="G1026" s="16">
        <v>2.1494292056091298E-6</v>
      </c>
      <c r="H1026" s="16">
        <v>2.8701555512640302E-4</v>
      </c>
      <c r="J1026">
        <v>0.95563217434570502</v>
      </c>
      <c r="K1026">
        <f t="shared" si="170"/>
        <v>4.9422805550347305E-9</v>
      </c>
      <c r="L1026">
        <f t="shared" si="171"/>
        <v>9.5900258386061971E-4</v>
      </c>
      <c r="M1026" s="16">
        <f t="shared" si="172"/>
        <v>-1.3842100995231723E-5</v>
      </c>
      <c r="N1026" s="16">
        <f t="shared" si="173"/>
        <v>1.5579641037595689E-3</v>
      </c>
      <c r="O1026" s="16">
        <f t="shared" si="174"/>
        <v>4.3763183408256521E-3</v>
      </c>
      <c r="P1026" s="16">
        <f t="shared" si="175"/>
        <v>8.0413317260568642E-4</v>
      </c>
      <c r="Q1026" s="16">
        <f t="shared" si="176"/>
        <v>8.5334540318622049E-3</v>
      </c>
      <c r="R1026" s="16">
        <f t="shared" si="177"/>
        <v>1.590243181810079E-3</v>
      </c>
      <c r="S1026" s="16">
        <f t="shared" si="178"/>
        <v>4.974765157485731E-3</v>
      </c>
      <c r="T1026" s="16">
        <f t="shared" si="179"/>
        <v>8.5336567264828536E-3</v>
      </c>
      <c r="U1026" s="65">
        <f t="shared" si="180"/>
        <v>3.0370534714831775E-2</v>
      </c>
      <c r="V1026" s="65"/>
      <c r="W1026" s="65"/>
    </row>
    <row r="1027" spans="1:23" x14ac:dyDescent="0.25">
      <c r="A1027">
        <v>1026</v>
      </c>
      <c r="B1027" s="16">
        <v>4.7175603492174598E-4</v>
      </c>
      <c r="C1027" s="16">
        <v>4.8745388138473997E-9</v>
      </c>
      <c r="D1027" s="16">
        <v>8.8297942847295101E-4</v>
      </c>
      <c r="E1027" s="16">
        <v>8.6695417552290493E-6</v>
      </c>
      <c r="F1027" s="16">
        <v>1.0248975914840299E-5</v>
      </c>
      <c r="G1027" s="16">
        <v>2.2791073096628402E-6</v>
      </c>
      <c r="H1027" s="16">
        <v>2.5525494895256199E-4</v>
      </c>
      <c r="J1027">
        <v>0.95589689353306495</v>
      </c>
      <c r="K1027">
        <f t="shared" ref="K1027:K1090" si="181">C1027*J1027</f>
        <v>4.6595565095630807E-9</v>
      </c>
      <c r="L1027">
        <f t="shared" ref="L1027:L1090" si="182">SUM($Z$9*B1027,$AA$9*C1027,$AB$9*D1027,$AC$9*E1027,$AD$9*F1027,$AE$9*G1027)</f>
        <v>9.0575161307348065E-4</v>
      </c>
      <c r="M1027" s="16">
        <f t="shared" ref="M1027:M1090" si="183">$Z$8*B1027+$AA$8*C1027+$AB$8*D1027+$AD$8*F1027+$AE$8*G1027</f>
        <v>3.7760456770011338E-5</v>
      </c>
      <c r="N1027" s="16">
        <f t="shared" si="173"/>
        <v>1.6930155747635726E-3</v>
      </c>
      <c r="O1027" s="16">
        <f t="shared" si="174"/>
        <v>1.4356451072067128E-2</v>
      </c>
      <c r="P1027" s="16">
        <f t="shared" si="175"/>
        <v>7.0116468103703488E-3</v>
      </c>
      <c r="Q1027" s="16">
        <f t="shared" si="176"/>
        <v>3.7175915642809886E-2</v>
      </c>
      <c r="R1027" s="16">
        <f t="shared" si="177"/>
        <v>1.5328253970716026E-3</v>
      </c>
      <c r="S1027" s="16">
        <f t="shared" si="178"/>
        <v>1.8257070040366766E-2</v>
      </c>
      <c r="T1027" s="16">
        <f t="shared" si="179"/>
        <v>3.7177074524212844E-2</v>
      </c>
      <c r="U1027" s="65">
        <f t="shared" si="180"/>
        <v>0.11720399906166215</v>
      </c>
      <c r="V1027" s="65"/>
      <c r="W1027" s="65"/>
    </row>
    <row r="1028" spans="1:23" x14ac:dyDescent="0.25">
      <c r="A1028">
        <v>1027</v>
      </c>
      <c r="B1028">
        <v>5.2579772893946396E-4</v>
      </c>
      <c r="C1028" s="16">
        <v>6.5094935586580398E-9</v>
      </c>
      <c r="D1028" s="16">
        <v>1.06223783252187E-3</v>
      </c>
      <c r="E1028" s="16">
        <v>1.3900800659503099E-5</v>
      </c>
      <c r="F1028" s="16">
        <v>9.2689692428299099E-6</v>
      </c>
      <c r="G1028" s="16">
        <v>1.71002038014986E-6</v>
      </c>
      <c r="H1028" s="16">
        <v>4.0928085183625202E-4</v>
      </c>
      <c r="J1028">
        <v>0.95503696621396905</v>
      </c>
      <c r="K1028">
        <f t="shared" si="181"/>
        <v>6.2168069798501475E-9</v>
      </c>
      <c r="L1028">
        <f t="shared" si="182"/>
        <v>1.0824792818941208E-3</v>
      </c>
      <c r="M1028" s="16">
        <f t="shared" si="183"/>
        <v>-3.0883824015192962E-5</v>
      </c>
      <c r="N1028" s="16">
        <f t="shared" ref="N1028:N1091" si="184">(B1028-$B$2)^2/$B$2/$B$2</f>
        <v>4.7189440869583139E-3</v>
      </c>
      <c r="O1028" s="16">
        <f t="shared" ref="O1028:O1091" si="185">(C1028-$C$2)^2/$C$2/$C$2</f>
        <v>3.0765410224460218E-2</v>
      </c>
      <c r="P1028" s="16">
        <f t="shared" ref="P1028:P1091" si="186">(D1028-$D$2)^2/$D$2/$D$2</f>
        <v>1.0461237916865294E-2</v>
      </c>
      <c r="Q1028" s="16">
        <f t="shared" ref="Q1028:Q1091" si="187">(E1028-$E$2)^2/$E$2/$E$2</f>
        <v>8.658475639096512E-2</v>
      </c>
      <c r="R1028" s="16">
        <f t="shared" ref="R1028:R1091" si="188">(F1028-$F$2)^2/$F$2/$F$2</f>
        <v>3.6255202860237703E-3</v>
      </c>
      <c r="S1028" s="16">
        <f t="shared" ref="S1028:S1091" si="189">(G1028-$G$2)^2/$G$2/$G$2</f>
        <v>2.199803608403442E-2</v>
      </c>
      <c r="T1028" s="16">
        <f t="shared" ref="T1028:T1091" si="190">(H1028-$H$2)^2/$H$2/$H$2</f>
        <v>8.6588204211906591E-2</v>
      </c>
      <c r="U1028" s="65">
        <f t="shared" ref="U1028:U1091" si="191">SUM(N1028:T1028)</f>
        <v>0.24474210920121375</v>
      </c>
      <c r="V1028" s="65"/>
      <c r="W1028" s="65"/>
    </row>
    <row r="1029" spans="1:23" x14ac:dyDescent="0.25">
      <c r="A1029">
        <v>1028</v>
      </c>
      <c r="B1029">
        <v>4.9587089198061603E-4</v>
      </c>
      <c r="C1029" s="16">
        <v>5.6813715994028797E-9</v>
      </c>
      <c r="D1029" s="16">
        <v>9.8127847661809106E-4</v>
      </c>
      <c r="E1029" s="16">
        <v>1.12173936163998E-5</v>
      </c>
      <c r="F1029" s="16">
        <v>9.7935398052036807E-6</v>
      </c>
      <c r="G1029" s="16">
        <v>1.9575623545511598E-6</v>
      </c>
      <c r="H1029" s="16">
        <v>3.3027215415113202E-4</v>
      </c>
      <c r="J1029">
        <v>0.95542071450269905</v>
      </c>
      <c r="K1029">
        <f t="shared" si="181"/>
        <v>5.4281001128568413E-9</v>
      </c>
      <c r="L1029">
        <f t="shared" si="182"/>
        <v>1.0028174372114502E-3</v>
      </c>
      <c r="M1029" s="16">
        <f t="shared" si="183"/>
        <v>-1.1075653250218211E-5</v>
      </c>
      <c r="N1029" s="16">
        <f t="shared" si="184"/>
        <v>6.190017815783118E-5</v>
      </c>
      <c r="O1029" s="16">
        <f t="shared" si="185"/>
        <v>6.692097939952756E-4</v>
      </c>
      <c r="P1029" s="16">
        <f t="shared" si="186"/>
        <v>3.3375544209351721E-4</v>
      </c>
      <c r="Q1029" s="16">
        <f t="shared" si="187"/>
        <v>1.9723040621923908E-3</v>
      </c>
      <c r="R1029" s="16">
        <f t="shared" si="188"/>
        <v>4.9360359478364727E-5</v>
      </c>
      <c r="S1029" s="16">
        <f t="shared" si="189"/>
        <v>6.2640356231654086E-4</v>
      </c>
      <c r="T1029" s="16">
        <f t="shared" si="190"/>
        <v>1.9723797394011543E-3</v>
      </c>
      <c r="U1029" s="65">
        <f t="shared" si="191"/>
        <v>5.6853131376350743E-3</v>
      </c>
      <c r="V1029" s="65"/>
      <c r="W1029" s="65"/>
    </row>
    <row r="1030" spans="1:23" x14ac:dyDescent="0.25">
      <c r="A1030">
        <v>1029</v>
      </c>
      <c r="B1030">
        <v>5.1005166568385805E-4</v>
      </c>
      <c r="C1030" s="16">
        <v>6.2713849090782003E-9</v>
      </c>
      <c r="D1030" s="16">
        <v>1.0548259063316999E-3</v>
      </c>
      <c r="E1030" s="16">
        <v>1.32997849753449E-5</v>
      </c>
      <c r="F1030" s="16">
        <v>9.5524496966298699E-6</v>
      </c>
      <c r="G1030" s="16">
        <v>1.7748235601097101E-6</v>
      </c>
      <c r="H1030" s="16">
        <v>3.9158505044764602E-4</v>
      </c>
      <c r="J1030">
        <v>0.955067117665654</v>
      </c>
      <c r="K1030">
        <f t="shared" si="181"/>
        <v>5.9895935088851966E-9</v>
      </c>
      <c r="L1030">
        <f t="shared" si="182"/>
        <v>1.0756993579001603E-3</v>
      </c>
      <c r="M1030" s="16">
        <f t="shared" si="183"/>
        <v>-5.5596026532444259E-5</v>
      </c>
      <c r="N1030" s="16">
        <f t="shared" si="184"/>
        <v>1.3461837942105278E-3</v>
      </c>
      <c r="O1030" s="16">
        <f t="shared" si="185"/>
        <v>1.7531378642636045E-2</v>
      </c>
      <c r="P1030" s="16">
        <f t="shared" si="186"/>
        <v>8.9470534429007698E-3</v>
      </c>
      <c r="Q1030" s="16">
        <f t="shared" si="187"/>
        <v>5.6784268144762187E-2</v>
      </c>
      <c r="R1030" s="16">
        <f t="shared" si="188"/>
        <v>9.9036082331489285E-4</v>
      </c>
      <c r="S1030" s="16">
        <f t="shared" si="189"/>
        <v>1.3465713310882322E-2</v>
      </c>
      <c r="T1030" s="16">
        <f t="shared" si="190"/>
        <v>5.6786766486362154E-2</v>
      </c>
      <c r="U1030" s="65">
        <f t="shared" si="191"/>
        <v>0.15585172464506891</v>
      </c>
      <c r="V1030" s="65"/>
      <c r="W1030" s="65"/>
    </row>
    <row r="1031" spans="1:23" x14ac:dyDescent="0.25">
      <c r="A1031">
        <v>1030</v>
      </c>
      <c r="B1031">
        <v>4.4919665416918102E-4</v>
      </c>
      <c r="C1031" s="16">
        <v>4.7524497767681697E-9</v>
      </c>
      <c r="D1031" s="16">
        <v>9.0460208888460596E-4</v>
      </c>
      <c r="E1031" s="16">
        <v>8.6570783949487801E-6</v>
      </c>
      <c r="F1031" s="16">
        <v>1.0775479083598701E-5</v>
      </c>
      <c r="G1031" s="16">
        <v>2.3382868926060699E-6</v>
      </c>
      <c r="H1031" s="16">
        <v>2.5488827984458998E-4</v>
      </c>
      <c r="J1031">
        <v>0.95577838166937801</v>
      </c>
      <c r="K1031">
        <f t="shared" si="181"/>
        <v>4.5422887566044777E-9</v>
      </c>
      <c r="L1031">
        <f t="shared" si="182"/>
        <v>9.2848658149463268E-4</v>
      </c>
      <c r="M1031" s="16">
        <f t="shared" si="183"/>
        <v>-3.009327315627057E-5</v>
      </c>
      <c r="N1031" s="16">
        <f t="shared" si="184"/>
        <v>7.5687686492526395E-3</v>
      </c>
      <c r="O1031" s="16">
        <f t="shared" si="185"/>
        <v>2.0125303266301554E-2</v>
      </c>
      <c r="P1031" s="16">
        <f t="shared" si="186"/>
        <v>3.7574231730491577E-3</v>
      </c>
      <c r="Q1031" s="16">
        <f t="shared" si="187"/>
        <v>3.7624743940413111E-2</v>
      </c>
      <c r="R1031" s="16">
        <f t="shared" si="188"/>
        <v>8.5625158364655476E-3</v>
      </c>
      <c r="S1031" s="16">
        <f t="shared" si="189"/>
        <v>2.7090973916822345E-2</v>
      </c>
      <c r="T1031" s="16">
        <f t="shared" si="190"/>
        <v>3.7625557007635854E-2</v>
      </c>
      <c r="U1031" s="65">
        <f t="shared" si="191"/>
        <v>0.14235528578994022</v>
      </c>
      <c r="V1031" s="65"/>
      <c r="W1031" s="65"/>
    </row>
    <row r="1032" spans="1:23" x14ac:dyDescent="0.25">
      <c r="A1032">
        <v>1031</v>
      </c>
      <c r="B1032">
        <v>4.9131398710100299E-4</v>
      </c>
      <c r="C1032" s="16">
        <v>5.7016877268206002E-9</v>
      </c>
      <c r="D1032" s="16">
        <v>9.9422762614024998E-4</v>
      </c>
      <c r="E1032" s="16">
        <v>1.1404381665123E-5</v>
      </c>
      <c r="F1032" s="16">
        <v>9.8903546686331195E-6</v>
      </c>
      <c r="G1032" s="16">
        <v>1.9508777735733202E-6</v>
      </c>
      <c r="H1032" s="16">
        <v>3.35777828436001E-4</v>
      </c>
      <c r="J1032">
        <v>0.95535529906775196</v>
      </c>
      <c r="K1032">
        <f t="shared" si="181"/>
        <v>5.4471375834476254E-9</v>
      </c>
      <c r="L1032">
        <f t="shared" si="182"/>
        <v>1.0159535115633628E-3</v>
      </c>
      <c r="M1032" s="16">
        <f t="shared" si="183"/>
        <v>-3.3325537361356791E-5</v>
      </c>
      <c r="N1032" s="16">
        <f t="shared" si="184"/>
        <v>1.9441705399825094E-6</v>
      </c>
      <c r="O1032" s="16">
        <f t="shared" si="185"/>
        <v>8.7246478150347553E-4</v>
      </c>
      <c r="P1032" s="16">
        <f t="shared" si="186"/>
        <v>1.0052868267629799E-3</v>
      </c>
      <c r="Q1032" s="16">
        <f t="shared" si="187"/>
        <v>3.8217625569051273E-3</v>
      </c>
      <c r="R1032" s="16">
        <f t="shared" si="188"/>
        <v>7.7865465717370681E-6</v>
      </c>
      <c r="S1032" s="16">
        <f t="shared" si="189"/>
        <v>8.0413864256474732E-4</v>
      </c>
      <c r="T1032" s="16">
        <f t="shared" si="190"/>
        <v>3.8219522628928984E-3</v>
      </c>
      <c r="U1032" s="65">
        <f t="shared" si="191"/>
        <v>1.0335335787740948E-2</v>
      </c>
      <c r="V1032" s="65"/>
      <c r="W1032" s="65"/>
    </row>
    <row r="1033" spans="1:23" x14ac:dyDescent="0.25">
      <c r="A1033">
        <v>1032</v>
      </c>
      <c r="B1033">
        <v>4.7026754473800299E-4</v>
      </c>
      <c r="C1033" s="16">
        <v>5.0193773546988901E-9</v>
      </c>
      <c r="D1033" s="16">
        <v>9.1273179355523602E-4</v>
      </c>
      <c r="E1033" s="16">
        <v>9.2248579763174099E-6</v>
      </c>
      <c r="F1033" s="16">
        <v>1.0295545969368299E-5</v>
      </c>
      <c r="G1033" s="16">
        <v>2.2140904745061501E-6</v>
      </c>
      <c r="H1033" s="16">
        <v>2.7160535570742598E-4</v>
      </c>
      <c r="J1033">
        <v>0.95574813783926105</v>
      </c>
      <c r="K1033">
        <f t="shared" si="181"/>
        <v>4.79726055986602E-9</v>
      </c>
      <c r="L1033">
        <f t="shared" si="182"/>
        <v>9.355319565911241E-4</v>
      </c>
      <c r="M1033" s="16">
        <f t="shared" si="183"/>
        <v>5.0031328848819255E-6</v>
      </c>
      <c r="N1033" s="16">
        <f t="shared" si="184"/>
        <v>1.9511352853571909E-3</v>
      </c>
      <c r="O1033" s="16">
        <f t="shared" si="185"/>
        <v>8.7731932768626529E-3</v>
      </c>
      <c r="P1033" s="16">
        <f t="shared" si="186"/>
        <v>2.7943550639857465E-3</v>
      </c>
      <c r="Q1033" s="16">
        <f t="shared" si="187"/>
        <v>1.9911213730421477E-2</v>
      </c>
      <c r="R1033" s="16">
        <f t="shared" si="188"/>
        <v>1.924847735563436E-3</v>
      </c>
      <c r="S1033" s="16">
        <f t="shared" si="189"/>
        <v>1.0554855171386438E-2</v>
      </c>
      <c r="T1033" s="16">
        <f t="shared" si="190"/>
        <v>1.9911774370375696E-2</v>
      </c>
      <c r="U1033" s="65">
        <f t="shared" si="191"/>
        <v>6.5821374633952642E-2</v>
      </c>
      <c r="V1033" s="65"/>
      <c r="W1033" s="65"/>
    </row>
    <row r="1034" spans="1:23" x14ac:dyDescent="0.25">
      <c r="A1034">
        <v>1033</v>
      </c>
      <c r="B1034">
        <v>4.3951386166367898E-4</v>
      </c>
      <c r="C1034" s="16">
        <v>4.7626102970956903E-9</v>
      </c>
      <c r="D1034" s="16">
        <v>9.2701408564102605E-4</v>
      </c>
      <c r="E1034" s="16">
        <v>8.8882052819146193E-6</v>
      </c>
      <c r="F1034" s="16">
        <v>1.10246897038284E-5</v>
      </c>
      <c r="G1034" s="16">
        <v>2.33391493716544E-6</v>
      </c>
      <c r="H1034" s="16">
        <v>2.61693582371999E-4</v>
      </c>
      <c r="J1034">
        <v>0.95566223870647804</v>
      </c>
      <c r="K1034">
        <f t="shared" si="181"/>
        <v>4.5514468186089919E-9</v>
      </c>
      <c r="L1034">
        <f t="shared" si="182"/>
        <v>9.5139261737555109E-4</v>
      </c>
      <c r="M1034" s="16">
        <f t="shared" si="183"/>
        <v>-7.2364894048193186E-5</v>
      </c>
      <c r="N1034" s="16">
        <f t="shared" si="184"/>
        <v>1.138043954268057E-2</v>
      </c>
      <c r="O1034" s="16">
        <f t="shared" si="185"/>
        <v>1.9608127069847586E-2</v>
      </c>
      <c r="P1034" s="16">
        <f t="shared" si="186"/>
        <v>1.4471160862335678E-3</v>
      </c>
      <c r="Q1034" s="16">
        <f t="shared" si="187"/>
        <v>2.9739556213470131E-2</v>
      </c>
      <c r="R1034" s="16">
        <f t="shared" si="188"/>
        <v>1.3877196675522927E-2</v>
      </c>
      <c r="S1034" s="16">
        <f t="shared" si="189"/>
        <v>2.6378920989319956E-2</v>
      </c>
      <c r="T1034" s="16">
        <f t="shared" si="190"/>
        <v>2.9739983049835734E-2</v>
      </c>
      <c r="U1034" s="65">
        <f t="shared" si="191"/>
        <v>0.13217133962691047</v>
      </c>
      <c r="V1034" s="65"/>
      <c r="W1034" s="65"/>
    </row>
    <row r="1035" spans="1:23" x14ac:dyDescent="0.25">
      <c r="A1035">
        <v>1034</v>
      </c>
      <c r="B1035" s="16">
        <v>5.6073028108706905E-4</v>
      </c>
      <c r="C1035" s="16">
        <v>7.3294841074654203E-9</v>
      </c>
      <c r="D1035" s="16">
        <v>1.12302750992798E-3</v>
      </c>
      <c r="E1035" s="16">
        <v>1.6537067861336201E-5</v>
      </c>
      <c r="F1035" s="16">
        <v>8.7142465890697606E-6</v>
      </c>
      <c r="G1035" s="16">
        <v>1.5196872590340301E-6</v>
      </c>
      <c r="H1035" s="16">
        <v>4.8690172880056702E-4</v>
      </c>
      <c r="J1035">
        <v>0.954755123205969</v>
      </c>
      <c r="K1035">
        <f t="shared" si="181"/>
        <v>6.997862502059339E-9</v>
      </c>
      <c r="L1035">
        <f t="shared" si="182"/>
        <v>1.1419683608810459E-3</v>
      </c>
      <c r="M1035" s="16">
        <f t="shared" si="183"/>
        <v>-2.0507798706907943E-5</v>
      </c>
      <c r="N1035" s="16">
        <f t="shared" si="184"/>
        <v>1.9514886717180231E-2</v>
      </c>
      <c r="O1035" s="16">
        <f t="shared" si="185"/>
        <v>0.10462900549729266</v>
      </c>
      <c r="P1035" s="16">
        <f t="shared" si="186"/>
        <v>2.7344396641513821E-2</v>
      </c>
      <c r="Q1035" s="16">
        <f t="shared" si="187"/>
        <v>0.2912826827591648</v>
      </c>
      <c r="R1035" s="16">
        <f t="shared" si="188"/>
        <v>1.3562008597376935E-2</v>
      </c>
      <c r="S1035" s="16">
        <f t="shared" si="189"/>
        <v>5.910419303313337E-2</v>
      </c>
      <c r="T1035" s="16">
        <f t="shared" si="190"/>
        <v>0.29129478595721897</v>
      </c>
      <c r="U1035" s="65">
        <f t="shared" si="191"/>
        <v>0.80673195920288077</v>
      </c>
      <c r="V1035" s="65"/>
      <c r="W1035" s="65"/>
    </row>
    <row r="1036" spans="1:23" x14ac:dyDescent="0.25">
      <c r="A1036">
        <v>1035</v>
      </c>
      <c r="B1036">
        <v>4.85575033263999E-4</v>
      </c>
      <c r="C1036" s="16">
        <v>5.31503115788117E-9</v>
      </c>
      <c r="D1036" s="16">
        <v>9.3651507732347896E-4</v>
      </c>
      <c r="E1036" s="16">
        <v>1.00202526693639E-5</v>
      </c>
      <c r="F1036" s="16">
        <v>9.9812192143356892E-6</v>
      </c>
      <c r="G1036" s="16">
        <v>2.0914579151243302E-6</v>
      </c>
      <c r="H1036" s="16">
        <v>2.9502428932634301E-4</v>
      </c>
      <c r="J1036">
        <v>0.95563706624764699</v>
      </c>
      <c r="K1036">
        <f t="shared" si="181"/>
        <v>5.0792407827323956E-9</v>
      </c>
      <c r="L1036">
        <f t="shared" si="182"/>
        <v>9.5856365863611673E-4</v>
      </c>
      <c r="M1036" s="16">
        <f t="shared" si="183"/>
        <v>1.2586407891881259E-5</v>
      </c>
      <c r="N1036" s="16">
        <f t="shared" si="184"/>
        <v>1.705342287937063E-4</v>
      </c>
      <c r="O1036" s="16">
        <f t="shared" si="185"/>
        <v>1.6224752312550674E-3</v>
      </c>
      <c r="P1036" s="16">
        <f t="shared" si="186"/>
        <v>7.9421586892111022E-4</v>
      </c>
      <c r="Q1036" s="16">
        <f t="shared" si="187"/>
        <v>4.4958097417826899E-3</v>
      </c>
      <c r="R1036" s="16">
        <f t="shared" si="188"/>
        <v>1.4407831055580201E-4</v>
      </c>
      <c r="S1036" s="16">
        <f t="shared" si="189"/>
        <v>1.7354869930823935E-3</v>
      </c>
      <c r="T1036" s="16">
        <f t="shared" si="190"/>
        <v>4.4959668100100283E-3</v>
      </c>
      <c r="U1036" s="65">
        <f t="shared" si="191"/>
        <v>1.3458567184400798E-2</v>
      </c>
      <c r="V1036" s="65"/>
      <c r="W1036" s="65"/>
    </row>
    <row r="1037" spans="1:23" x14ac:dyDescent="0.25">
      <c r="A1037">
        <v>1036</v>
      </c>
      <c r="B1037">
        <v>4.9171244075895597E-4</v>
      </c>
      <c r="C1037" s="16">
        <v>5.87032939467339E-9</v>
      </c>
      <c r="D1037" s="16">
        <v>1.0234941940292499E-3</v>
      </c>
      <c r="E1037" s="16">
        <v>1.20834355606616E-5</v>
      </c>
      <c r="F1037" s="16">
        <v>9.8954160051626901E-6</v>
      </c>
      <c r="G1037" s="16">
        <v>1.8954504480808799E-6</v>
      </c>
      <c r="H1037" s="16">
        <v>3.5577162095380103E-4</v>
      </c>
      <c r="J1037">
        <v>0.95521234489357598</v>
      </c>
      <c r="K1037">
        <f t="shared" si="181"/>
        <v>5.6074111063836552E-9</v>
      </c>
      <c r="L1037">
        <f t="shared" si="182"/>
        <v>1.0451746061582617E-3</v>
      </c>
      <c r="M1037" s="16">
        <f t="shared" si="183"/>
        <v>-6.1749724640349564E-5</v>
      </c>
      <c r="N1037" s="16">
        <f t="shared" si="184"/>
        <v>3.4160518338058513E-7</v>
      </c>
      <c r="O1037" s="16">
        <f t="shared" si="185"/>
        <v>3.5986393886117099E-3</v>
      </c>
      <c r="P1037" s="16">
        <f t="shared" si="186"/>
        <v>3.8534379223047199E-3</v>
      </c>
      <c r="Q1037" s="16">
        <f t="shared" si="187"/>
        <v>1.563616164227755E-2</v>
      </c>
      <c r="R1037" s="16">
        <f t="shared" si="188"/>
        <v>1.0913846339324974E-5</v>
      </c>
      <c r="S1037" s="16">
        <f t="shared" si="189"/>
        <v>3.1318735751826349E-3</v>
      </c>
      <c r="T1037" s="16">
        <f t="shared" si="190"/>
        <v>1.5636956441185301E-2</v>
      </c>
      <c r="U1037" s="65">
        <f t="shared" si="191"/>
        <v>4.1868324421084624E-2</v>
      </c>
      <c r="V1037" s="65"/>
      <c r="W1037" s="65"/>
    </row>
    <row r="1038" spans="1:23" x14ac:dyDescent="0.25">
      <c r="A1038">
        <v>1037</v>
      </c>
      <c r="B1038">
        <v>5.02780965106514E-4</v>
      </c>
      <c r="C1038" s="16">
        <v>5.5497632035481704E-9</v>
      </c>
      <c r="D1038" s="16">
        <v>9.4455583474797498E-4</v>
      </c>
      <c r="E1038" s="16">
        <v>1.0551841715899701E-5</v>
      </c>
      <c r="F1038" s="16">
        <v>9.64255329433867E-6</v>
      </c>
      <c r="G1038" s="16">
        <v>2.0031466109507998E-6</v>
      </c>
      <c r="H1038" s="16">
        <v>3.10675855744462E-4</v>
      </c>
      <c r="J1038">
        <v>0.95560443442568699</v>
      </c>
      <c r="K1038">
        <f t="shared" si="181"/>
        <v>5.3033783273231382E-9</v>
      </c>
      <c r="L1038">
        <f t="shared" si="182"/>
        <v>9.658385381843995E-4</v>
      </c>
      <c r="M1038" s="16">
        <f t="shared" si="183"/>
        <v>3.972339202862835E-5</v>
      </c>
      <c r="N1038" s="16">
        <f t="shared" si="184"/>
        <v>4.8015900186674484E-4</v>
      </c>
      <c r="O1038" s="16">
        <f t="shared" si="185"/>
        <v>4.4307569083019833E-6</v>
      </c>
      <c r="P1038" s="16">
        <f t="shared" si="186"/>
        <v>3.9354513860087354E-4</v>
      </c>
      <c r="Q1038" s="16">
        <f t="shared" si="187"/>
        <v>3.08230036759227E-4</v>
      </c>
      <c r="R1038" s="16">
        <f t="shared" si="188"/>
        <v>4.9882219780163434E-4</v>
      </c>
      <c r="S1038" s="16">
        <f t="shared" si="189"/>
        <v>5.4039046032587304E-6</v>
      </c>
      <c r="T1038" s="16">
        <f t="shared" si="190"/>
        <v>3.0826260216370617E-4</v>
      </c>
      <c r="U1038" s="65">
        <f t="shared" si="191"/>
        <v>1.9988536387037467E-3</v>
      </c>
      <c r="V1038" s="65"/>
      <c r="W1038" s="65"/>
    </row>
    <row r="1039" spans="1:23" x14ac:dyDescent="0.25">
      <c r="A1039">
        <v>1038</v>
      </c>
      <c r="B1039" s="16">
        <v>5.2769478291765995E-4</v>
      </c>
      <c r="C1039" s="16">
        <v>6.1595156346509198E-9</v>
      </c>
      <c r="D1039" s="16">
        <v>1.00008112033315E-3</v>
      </c>
      <c r="E1039" s="16">
        <v>1.23922440148383E-5</v>
      </c>
      <c r="F1039" s="16">
        <v>9.2097314471389697E-6</v>
      </c>
      <c r="G1039" s="16">
        <v>1.8059320415262499E-6</v>
      </c>
      <c r="H1039" s="16">
        <v>3.6486339140846499E-4</v>
      </c>
      <c r="J1039">
        <v>0.95534066462825495</v>
      </c>
      <c r="K1039">
        <f t="shared" si="181"/>
        <v>5.8844357601955369E-9</v>
      </c>
      <c r="L1039">
        <f t="shared" si="182"/>
        <v>1.0203003557533196E-3</v>
      </c>
      <c r="M1039" s="16">
        <f t="shared" si="183"/>
        <v>3.5089210082000436E-5</v>
      </c>
      <c r="N1039" s="16">
        <f t="shared" si="184"/>
        <v>5.2635564459765439E-3</v>
      </c>
      <c r="O1039" s="16">
        <f t="shared" si="185"/>
        <v>1.2590230481465188E-2</v>
      </c>
      <c r="P1039" s="16">
        <f t="shared" si="186"/>
        <v>1.4273591780389887E-3</v>
      </c>
      <c r="Q1039" s="16">
        <f t="shared" si="187"/>
        <v>2.3653415118869068E-2</v>
      </c>
      <c r="R1039" s="16">
        <f t="shared" si="188"/>
        <v>4.3848841504775986E-3</v>
      </c>
      <c r="S1039" s="16">
        <f t="shared" si="189"/>
        <v>1.0109931201602598E-2</v>
      </c>
      <c r="T1039" s="16">
        <f t="shared" si="190"/>
        <v>2.3653977970443142E-2</v>
      </c>
      <c r="U1039" s="65">
        <f t="shared" si="191"/>
        <v>8.1083354546873126E-2</v>
      </c>
      <c r="V1039" s="65"/>
      <c r="W1039" s="65"/>
    </row>
    <row r="1040" spans="1:23" x14ac:dyDescent="0.25">
      <c r="A1040">
        <v>1039</v>
      </c>
      <c r="B1040">
        <v>5.6709207397341295E-4</v>
      </c>
      <c r="C1040" s="16">
        <v>7.3671433440518303E-9</v>
      </c>
      <c r="D1040" s="16">
        <v>1.11594460684466E-3</v>
      </c>
      <c r="E1040" s="16">
        <v>1.6518544054716998E-5</v>
      </c>
      <c r="F1040" s="16">
        <v>8.6136116480509693E-6</v>
      </c>
      <c r="G1040" s="16">
        <v>1.5117947157974799E-6</v>
      </c>
      <c r="H1040" s="16">
        <v>4.8635615939360001E-4</v>
      </c>
      <c r="J1040">
        <v>0.95479115159473904</v>
      </c>
      <c r="K1040">
        <f t="shared" si="181"/>
        <v>7.0340832774307637E-9</v>
      </c>
      <c r="L1040">
        <f t="shared" si="182"/>
        <v>1.1346762577132154E-3</v>
      </c>
      <c r="M1040" s="16">
        <f t="shared" si="183"/>
        <v>-4.9210976638939373E-7</v>
      </c>
      <c r="N1040" s="16">
        <f t="shared" si="184"/>
        <v>2.3294746734865646E-2</v>
      </c>
      <c r="O1040" s="16">
        <f t="shared" si="185"/>
        <v>0.10907437080535838</v>
      </c>
      <c r="P1040" s="16">
        <f t="shared" si="186"/>
        <v>2.4967637409321744E-2</v>
      </c>
      <c r="Q1040" s="16">
        <f t="shared" si="187"/>
        <v>0.28942401219660335</v>
      </c>
      <c r="R1040" s="16">
        <f t="shared" si="188"/>
        <v>1.6042626137167729E-2</v>
      </c>
      <c r="S1040" s="16">
        <f t="shared" si="189"/>
        <v>6.1030961686889339E-2</v>
      </c>
      <c r="T1040" s="16">
        <f t="shared" si="190"/>
        <v>0.28943547786834417</v>
      </c>
      <c r="U1040" s="65">
        <f t="shared" si="191"/>
        <v>0.81326983283855037</v>
      </c>
      <c r="V1040" s="65"/>
      <c r="W1040" s="65"/>
    </row>
    <row r="1041" spans="1:23" x14ac:dyDescent="0.25">
      <c r="A1041">
        <v>1040</v>
      </c>
      <c r="B1041" s="16">
        <v>4.2763988543168999E-4</v>
      </c>
      <c r="C1041" s="16">
        <v>3.9942516412586597E-9</v>
      </c>
      <c r="D1041" s="16">
        <v>7.9662302066248203E-4</v>
      </c>
      <c r="E1041" s="16">
        <v>6.4150754314063701E-6</v>
      </c>
      <c r="F1041" s="16">
        <v>1.12634820601107E-5</v>
      </c>
      <c r="G1041" s="16">
        <v>2.77879933955477E-6</v>
      </c>
      <c r="H1041" s="16">
        <v>1.8887658373077201E-4</v>
      </c>
      <c r="J1041">
        <v>0.95630806867128404</v>
      </c>
      <c r="K1041">
        <f t="shared" si="181"/>
        <v>3.8197350728391751E-9</v>
      </c>
      <c r="L1041">
        <f t="shared" si="182"/>
        <v>8.2192478987061697E-4</v>
      </c>
      <c r="M1041" s="16">
        <f t="shared" si="183"/>
        <v>3.3354980992763035E-5</v>
      </c>
      <c r="N1041" s="16">
        <f t="shared" si="184"/>
        <v>1.7112104018961901E-2</v>
      </c>
      <c r="O1041" s="16">
        <f t="shared" si="185"/>
        <v>7.7712354119496604E-2</v>
      </c>
      <c r="P1041" s="16">
        <f t="shared" si="186"/>
        <v>3.0049284847121455E-2</v>
      </c>
      <c r="Q1041" s="16">
        <f t="shared" si="187"/>
        <v>0.1621799437007424</v>
      </c>
      <c r="R1041" s="16">
        <f t="shared" si="188"/>
        <v>2.016764929372758E-2</v>
      </c>
      <c r="S1041" s="16">
        <f t="shared" si="189"/>
        <v>0.14745015314567955</v>
      </c>
      <c r="T1041" s="16">
        <f t="shared" si="190"/>
        <v>0.1621835922520147</v>
      </c>
      <c r="U1041" s="65">
        <f t="shared" si="191"/>
        <v>0.61685508137774425</v>
      </c>
      <c r="V1041" s="65"/>
      <c r="W1041" s="65"/>
    </row>
    <row r="1042" spans="1:23" x14ac:dyDescent="0.25">
      <c r="A1042">
        <v>1041</v>
      </c>
      <c r="B1042">
        <v>4.9543531058488899E-4</v>
      </c>
      <c r="C1042" s="16">
        <v>5.6558737250198203E-9</v>
      </c>
      <c r="D1042" s="16">
        <v>9.776521421242519E-4</v>
      </c>
      <c r="E1042" s="16">
        <v>1.1126224207166399E-5</v>
      </c>
      <c r="F1042" s="16">
        <v>9.8005517412290504E-6</v>
      </c>
      <c r="G1042" s="16">
        <v>1.9663084924619502E-6</v>
      </c>
      <c r="H1042" s="16">
        <v>3.2758781045800302E-4</v>
      </c>
      <c r="J1042">
        <v>0.95543835460229898</v>
      </c>
      <c r="K1042">
        <f t="shared" si="181"/>
        <v>5.4038386856713125E-9</v>
      </c>
      <c r="L1042">
        <f t="shared" si="182"/>
        <v>9.9921389822544681E-4</v>
      </c>
      <c r="M1042" s="16">
        <f t="shared" si="183"/>
        <v>-8.3432770556688847E-6</v>
      </c>
      <c r="N1042" s="16">
        <f t="shared" si="184"/>
        <v>4.8753052145920434E-5</v>
      </c>
      <c r="O1042" s="16">
        <f t="shared" si="185"/>
        <v>4.5220069223209395E-4</v>
      </c>
      <c r="P1042" s="16">
        <f t="shared" si="186"/>
        <v>2.1042233070870449E-4</v>
      </c>
      <c r="Q1042" s="16">
        <f t="shared" si="187"/>
        <v>1.2904029221856362E-3</v>
      </c>
      <c r="R1042" s="16">
        <f t="shared" si="188"/>
        <v>3.9876034555299339E-5</v>
      </c>
      <c r="S1042" s="16">
        <f t="shared" si="189"/>
        <v>4.2733182019628267E-4</v>
      </c>
      <c r="T1042" s="16">
        <f t="shared" si="190"/>
        <v>1.2904510267565006E-3</v>
      </c>
      <c r="U1042" s="65">
        <f t="shared" si="191"/>
        <v>3.7594378787804382E-3</v>
      </c>
      <c r="V1042" s="65"/>
      <c r="W1042" s="65"/>
    </row>
    <row r="1043" spans="1:23" x14ac:dyDescent="0.25">
      <c r="A1043">
        <v>1042</v>
      </c>
      <c r="B1043">
        <v>5.0747682196706297E-4</v>
      </c>
      <c r="C1043" s="16">
        <v>6.0191242015969498E-9</v>
      </c>
      <c r="D1043" s="16">
        <v>1.01664624634341E-3</v>
      </c>
      <c r="E1043" s="16">
        <v>1.23079191660934E-5</v>
      </c>
      <c r="F1043" s="16">
        <v>9.5844986228675301E-6</v>
      </c>
      <c r="G1043" s="16">
        <v>1.84842694057627E-6</v>
      </c>
      <c r="H1043" s="16">
        <v>3.6238093447083902E-4</v>
      </c>
      <c r="J1043">
        <v>0.95525207791582001</v>
      </c>
      <c r="K1043">
        <f t="shared" si="181"/>
        <v>5.7497809008088874E-9</v>
      </c>
      <c r="L1043">
        <f t="shared" si="182"/>
        <v>1.0376576514055196E-3</v>
      </c>
      <c r="M1043" s="16">
        <f t="shared" si="183"/>
        <v>-2.2704007471393765E-5</v>
      </c>
      <c r="N1043" s="16">
        <f t="shared" si="184"/>
        <v>9.8954003156256931E-4</v>
      </c>
      <c r="O1043" s="16">
        <f t="shared" si="185"/>
        <v>7.5439847179308182E-3</v>
      </c>
      <c r="P1043" s="16">
        <f t="shared" si="186"/>
        <v>3.0216982751939416E-3</v>
      </c>
      <c r="Q1043" s="16">
        <f t="shared" si="187"/>
        <v>2.130008570526945E-2</v>
      </c>
      <c r="R1043" s="16">
        <f t="shared" si="188"/>
        <v>7.963985528309385E-4</v>
      </c>
      <c r="S1043" s="16">
        <f t="shared" si="189"/>
        <v>6.3017234350153124E-3</v>
      </c>
      <c r="T1043" s="16">
        <f t="shared" si="190"/>
        <v>2.1300902080768676E-2</v>
      </c>
      <c r="U1043" s="65">
        <f t="shared" si="191"/>
        <v>6.1254332798571703E-2</v>
      </c>
      <c r="V1043" s="65"/>
      <c r="W1043" s="65"/>
    </row>
    <row r="1044" spans="1:23" x14ac:dyDescent="0.25">
      <c r="A1044">
        <v>1043</v>
      </c>
      <c r="B1044">
        <v>5.1270469559909504E-4</v>
      </c>
      <c r="C1044" s="16">
        <v>6.0441119578595198E-9</v>
      </c>
      <c r="D1044" s="16">
        <v>1.01030005452808E-3</v>
      </c>
      <c r="E1044" s="16">
        <v>1.22827798785359E-5</v>
      </c>
      <c r="F1044" s="16">
        <v>9.4838711201800396E-6</v>
      </c>
      <c r="G1044" s="16">
        <v>1.84064664370041E-6</v>
      </c>
      <c r="H1044" s="16">
        <v>3.6164064539770402E-4</v>
      </c>
      <c r="J1044">
        <v>0.95528510327210603</v>
      </c>
      <c r="K1044">
        <f t="shared" si="181"/>
        <v>5.7738501158520027E-9</v>
      </c>
      <c r="L1044">
        <f t="shared" si="182"/>
        <v>1.0311023993001824E-3</v>
      </c>
      <c r="M1044" s="16">
        <f t="shared" si="183"/>
        <v>-5.6930081019924956E-6</v>
      </c>
      <c r="N1044" s="16">
        <f t="shared" si="184"/>
        <v>1.7709548708241785E-3</v>
      </c>
      <c r="O1044" s="16">
        <f t="shared" si="185"/>
        <v>8.3481265936374734E-3</v>
      </c>
      <c r="P1044" s="16">
        <f t="shared" si="186"/>
        <v>2.3410653376419229E-3</v>
      </c>
      <c r="Q1044" s="16">
        <f t="shared" si="187"/>
        <v>2.0622356214111501E-2</v>
      </c>
      <c r="R1044" s="16">
        <f t="shared" si="188"/>
        <v>1.4763447427243736E-3</v>
      </c>
      <c r="S1044" s="16">
        <f t="shared" si="189"/>
        <v>6.9319618232140754E-3</v>
      </c>
      <c r="T1044" s="16">
        <f t="shared" si="190"/>
        <v>2.0623053101357182E-2</v>
      </c>
      <c r="U1044" s="65">
        <f t="shared" si="191"/>
        <v>6.2113862683510705E-2</v>
      </c>
      <c r="V1044" s="65"/>
      <c r="W1044" s="65"/>
    </row>
    <row r="1045" spans="1:23" x14ac:dyDescent="0.25">
      <c r="A1045">
        <v>1044</v>
      </c>
      <c r="B1045">
        <v>4.6760800097356102E-4</v>
      </c>
      <c r="C1045" s="16">
        <v>4.9039886658170699E-9</v>
      </c>
      <c r="D1045" s="16">
        <v>8.9648577518547303E-4</v>
      </c>
      <c r="E1045" s="16">
        <v>8.8539537344803002E-6</v>
      </c>
      <c r="F1045" s="16">
        <v>1.03465014923346E-5</v>
      </c>
      <c r="G1045" s="16">
        <v>2.2657772014657201E-6</v>
      </c>
      <c r="H1045" s="16">
        <v>2.6068471130030198E-4</v>
      </c>
      <c r="J1045">
        <v>0.95582766999541602</v>
      </c>
      <c r="K1045">
        <f t="shared" si="181"/>
        <v>4.687368060131859E-9</v>
      </c>
      <c r="L1045">
        <f t="shared" si="182"/>
        <v>9.1943965138294214E-4</v>
      </c>
      <c r="M1045" s="16">
        <f t="shared" si="183"/>
        <v>1.5776350564179871E-5</v>
      </c>
      <c r="N1045" s="16">
        <f t="shared" si="184"/>
        <v>2.4579021106228174E-3</v>
      </c>
      <c r="O1045" s="16">
        <f t="shared" si="185"/>
        <v>1.3110417820247666E-2</v>
      </c>
      <c r="P1045" s="16">
        <f t="shared" si="186"/>
        <v>4.8608911836358609E-3</v>
      </c>
      <c r="Q1045" s="16">
        <f t="shared" si="187"/>
        <v>3.0849635175763262E-2</v>
      </c>
      <c r="R1045" s="16">
        <f t="shared" si="188"/>
        <v>2.4048730679645837E-3</v>
      </c>
      <c r="S1045" s="16">
        <f t="shared" si="189"/>
        <v>1.6507010381720963E-2</v>
      </c>
      <c r="T1045" s="16">
        <f t="shared" si="190"/>
        <v>3.0850523541941254E-2</v>
      </c>
      <c r="U1045" s="65">
        <f t="shared" si="191"/>
        <v>0.10104125328189639</v>
      </c>
      <c r="V1045" s="65"/>
      <c r="W1045" s="65"/>
    </row>
    <row r="1046" spans="1:23" x14ac:dyDescent="0.25">
      <c r="A1046">
        <v>1045</v>
      </c>
      <c r="B1046">
        <v>4.7848420507468E-4</v>
      </c>
      <c r="C1046" s="16">
        <v>5.4118167882086597E-9</v>
      </c>
      <c r="D1046" s="16">
        <v>9.6843181490565203E-4</v>
      </c>
      <c r="E1046" s="16">
        <v>1.05466178587024E-5</v>
      </c>
      <c r="F1046" s="16">
        <v>1.0144173953144899E-5</v>
      </c>
      <c r="G1046" s="16">
        <v>2.05480467180337E-6</v>
      </c>
      <c r="H1046" s="16">
        <v>3.1052243084842999E-4</v>
      </c>
      <c r="J1046">
        <v>0.95547651214731699</v>
      </c>
      <c r="K1046">
        <f t="shared" si="181"/>
        <v>5.1708638291779053E-9</v>
      </c>
      <c r="L1046">
        <f t="shared" si="182"/>
        <v>9.9076955566695696E-4</v>
      </c>
      <c r="M1046" s="16">
        <f t="shared" si="183"/>
        <v>-3.3801145517596993E-5</v>
      </c>
      <c r="N1046" s="16">
        <f t="shared" si="184"/>
        <v>7.5466286793288877E-4</v>
      </c>
      <c r="O1046" s="16">
        <f t="shared" si="185"/>
        <v>5.2000668302901046E-4</v>
      </c>
      <c r="P1046" s="16">
        <f t="shared" si="186"/>
        <v>2.438426309534594E-5</v>
      </c>
      <c r="Q1046" s="16">
        <f t="shared" si="187"/>
        <v>3.2554463941588654E-4</v>
      </c>
      <c r="R1046" s="16">
        <f t="shared" si="188"/>
        <v>8.1369645034547991E-4</v>
      </c>
      <c r="S1046" s="16">
        <f t="shared" si="189"/>
        <v>5.4774153778874206E-4</v>
      </c>
      <c r="T1046" s="16">
        <f t="shared" si="190"/>
        <v>3.2553471169418475E-4</v>
      </c>
      <c r="U1046" s="65">
        <f t="shared" si="191"/>
        <v>3.3115711533015383E-3</v>
      </c>
      <c r="V1046" s="65"/>
      <c r="W1046" s="65"/>
    </row>
    <row r="1047" spans="1:23" x14ac:dyDescent="0.25">
      <c r="A1047">
        <v>1046</v>
      </c>
      <c r="B1047">
        <v>5.4980871462289595E-4</v>
      </c>
      <c r="C1047" s="16">
        <v>6.6173397077897697E-9</v>
      </c>
      <c r="D1047" s="16">
        <v>1.0319204515669301E-3</v>
      </c>
      <c r="E1047" s="16">
        <v>1.37326058062287E-5</v>
      </c>
      <c r="F1047" s="16">
        <v>8.8514156145376793E-6</v>
      </c>
      <c r="G1047" s="16">
        <v>1.68155453264354E-6</v>
      </c>
      <c r="H1047" s="16">
        <v>4.0432808483423601E-4</v>
      </c>
      <c r="J1047">
        <v>0.95519265880995596</v>
      </c>
      <c r="K1047">
        <f t="shared" si="181"/>
        <v>6.320834309732407E-9</v>
      </c>
      <c r="L1047">
        <f t="shared" si="182"/>
        <v>1.0512982199889411E-3</v>
      </c>
      <c r="M1047" s="16">
        <f t="shared" si="183"/>
        <v>4.8319209256850796E-5</v>
      </c>
      <c r="N1047" s="16">
        <f t="shared" si="184"/>
        <v>1.3805636056379387E-2</v>
      </c>
      <c r="O1047" s="16">
        <f t="shared" si="185"/>
        <v>3.7975948098466251E-2</v>
      </c>
      <c r="P1047" s="16">
        <f t="shared" si="186"/>
        <v>5.0154669167675929E-3</v>
      </c>
      <c r="Q1047" s="16">
        <f t="shared" si="187"/>
        <v>7.7613986445719416E-2</v>
      </c>
      <c r="R1047" s="16">
        <f t="shared" si="188"/>
        <v>1.051616764861686E-2</v>
      </c>
      <c r="S1047" s="16">
        <f t="shared" si="189"/>
        <v>2.640458638954268E-2</v>
      </c>
      <c r="T1047" s="16">
        <f t="shared" si="190"/>
        <v>7.7616134618535185E-2</v>
      </c>
      <c r="U1047" s="65">
        <f t="shared" si="191"/>
        <v>0.24894792617402739</v>
      </c>
      <c r="V1047" s="65"/>
      <c r="W1047" s="65"/>
    </row>
    <row r="1048" spans="1:23" x14ac:dyDescent="0.25">
      <c r="A1048">
        <v>1047</v>
      </c>
      <c r="B1048">
        <v>4.8429427378756599E-4</v>
      </c>
      <c r="C1048" s="16">
        <v>5.3544158773080599E-9</v>
      </c>
      <c r="D1048" s="16">
        <v>9.46164603221781E-4</v>
      </c>
      <c r="E1048" s="16">
        <v>1.01974058705577E-5</v>
      </c>
      <c r="F1048" s="16">
        <v>1.0012077557224499E-5</v>
      </c>
      <c r="G1048" s="16">
        <v>2.0763020077127902E-6</v>
      </c>
      <c r="H1048" s="16">
        <v>3.00240313782869E-4</v>
      </c>
      <c r="J1048">
        <v>0.95558881798629602</v>
      </c>
      <c r="K1048">
        <f t="shared" si="181"/>
        <v>5.1166199392038653E-9</v>
      </c>
      <c r="L1048">
        <f t="shared" si="182"/>
        <v>9.6825970592806553E-4</v>
      </c>
      <c r="M1048" s="16">
        <f t="shared" si="183"/>
        <v>3.288416470664524E-7</v>
      </c>
      <c r="N1048" s="16">
        <f t="shared" si="184"/>
        <v>2.4529965819367224E-4</v>
      </c>
      <c r="O1048" s="16">
        <f t="shared" si="185"/>
        <v>1.1001410367277463E-3</v>
      </c>
      <c r="P1048" s="16">
        <f t="shared" si="186"/>
        <v>3.3009654197300515E-4</v>
      </c>
      <c r="Q1048" s="16">
        <f t="shared" si="187"/>
        <v>2.5559810175004877E-3</v>
      </c>
      <c r="R1048" s="16">
        <f t="shared" si="188"/>
        <v>2.2897781450502102E-4</v>
      </c>
      <c r="S1048" s="16">
        <f t="shared" si="189"/>
        <v>1.1635408673034476E-3</v>
      </c>
      <c r="T1048" s="16">
        <f t="shared" si="190"/>
        <v>2.5560573232185336E-3</v>
      </c>
      <c r="U1048" s="65">
        <f t="shared" si="191"/>
        <v>8.1800942594219134E-3</v>
      </c>
      <c r="V1048" s="65"/>
      <c r="W1048" s="65"/>
    </row>
    <row r="1049" spans="1:23" x14ac:dyDescent="0.25">
      <c r="A1049">
        <v>1048</v>
      </c>
      <c r="B1049">
        <v>5.3209644031443695E-4</v>
      </c>
      <c r="C1049" s="16">
        <v>6.6156804882218896E-9</v>
      </c>
      <c r="D1049" s="16">
        <v>1.06688860691765E-3</v>
      </c>
      <c r="E1049" s="16">
        <v>1.4188763387389799E-5</v>
      </c>
      <c r="F1049" s="16">
        <v>9.1609709253492193E-6</v>
      </c>
      <c r="G1049" s="16">
        <v>1.68265113655391E-6</v>
      </c>
      <c r="H1049" s="16">
        <v>4.17759412344356E-4</v>
      </c>
      <c r="J1049">
        <v>0.95501664318221202</v>
      </c>
      <c r="K1049">
        <f t="shared" si="181"/>
        <v>6.3180849722277266E-9</v>
      </c>
      <c r="L1049">
        <f t="shared" si="182"/>
        <v>1.0868865842244143E-3</v>
      </c>
      <c r="M1049" s="16">
        <f t="shared" si="183"/>
        <v>-2.2693703595540233E-5</v>
      </c>
      <c r="N1049" s="16">
        <f t="shared" si="184"/>
        <v>6.6417332849544007E-3</v>
      </c>
      <c r="O1049" s="16">
        <f t="shared" si="185"/>
        <v>3.785926903196981E-2</v>
      </c>
      <c r="P1049" s="16">
        <f t="shared" si="186"/>
        <v>1.1471756122068159E-2</v>
      </c>
      <c r="Q1049" s="16">
        <f t="shared" si="187"/>
        <v>0.10308211663757827</v>
      </c>
      <c r="R1049" s="16">
        <f t="shared" si="188"/>
        <v>5.0640762801191889E-3</v>
      </c>
      <c r="S1049" s="16">
        <f t="shared" si="189"/>
        <v>2.6227385658928098E-2</v>
      </c>
      <c r="T1049" s="16">
        <f t="shared" si="190"/>
        <v>0.10308612437542619</v>
      </c>
      <c r="U1049" s="65">
        <f t="shared" si="191"/>
        <v>0.29343246139104406</v>
      </c>
      <c r="V1049" s="65"/>
      <c r="W1049" s="65"/>
    </row>
    <row r="1050" spans="1:23" x14ac:dyDescent="0.25">
      <c r="A1050">
        <v>1049</v>
      </c>
      <c r="B1050">
        <v>5.5455857265844304E-4</v>
      </c>
      <c r="C1050" s="16">
        <v>7.4277971282240901E-9</v>
      </c>
      <c r="D1050" s="16">
        <v>1.1515102066492399E-3</v>
      </c>
      <c r="E1050" s="16">
        <v>1.7178557991788101E-5</v>
      </c>
      <c r="F1050" s="16">
        <v>8.8225490301392598E-6</v>
      </c>
      <c r="G1050" s="16">
        <v>1.50004713320165E-6</v>
      </c>
      <c r="H1050" s="16">
        <v>5.0578984517857598E-4</v>
      </c>
      <c r="J1050">
        <v>0.95461658956503403</v>
      </c>
      <c r="K1050">
        <f t="shared" si="181"/>
        <v>7.0906983625262345E-9</v>
      </c>
      <c r="L1050">
        <f t="shared" si="182"/>
        <v>1.1706479240455919E-3</v>
      </c>
      <c r="M1050" s="16">
        <f t="shared" si="183"/>
        <v>-6.1530778728705789E-5</v>
      </c>
      <c r="N1050" s="16">
        <f t="shared" si="184"/>
        <v>1.6167521866372915E-2</v>
      </c>
      <c r="O1050" s="16">
        <f t="shared" si="185"/>
        <v>0.11642847711672191</v>
      </c>
      <c r="P1050" s="16">
        <f t="shared" si="186"/>
        <v>3.7992948433831372E-2</v>
      </c>
      <c r="Q1050" s="16">
        <f t="shared" si="187"/>
        <v>0.3593198201324998</v>
      </c>
      <c r="R1050" s="16">
        <f t="shared" si="188"/>
        <v>1.1125011885163728E-2</v>
      </c>
      <c r="S1050" s="16">
        <f t="shared" si="189"/>
        <v>6.3956075481020142E-2</v>
      </c>
      <c r="T1050" s="16">
        <f t="shared" si="190"/>
        <v>0.35933639971468634</v>
      </c>
      <c r="U1050" s="65">
        <f t="shared" si="191"/>
        <v>0.9643262546302962</v>
      </c>
      <c r="V1050" s="65"/>
      <c r="W1050" s="65"/>
    </row>
    <row r="1051" spans="1:23" x14ac:dyDescent="0.25">
      <c r="A1051">
        <v>1050</v>
      </c>
      <c r="B1051">
        <v>5.3718421899060995E-4</v>
      </c>
      <c r="C1051" s="16">
        <v>6.4528917354554403E-9</v>
      </c>
      <c r="D1051" s="16">
        <v>1.0298976418999901E-3</v>
      </c>
      <c r="E1051" s="16">
        <v>1.3365254564992101E-5</v>
      </c>
      <c r="F1051" s="16">
        <v>9.0589649384569002E-6</v>
      </c>
      <c r="G1051" s="16">
        <v>1.7243858861911099E-6</v>
      </c>
      <c r="H1051" s="16">
        <v>3.9351216837850802E-4</v>
      </c>
      <c r="J1051">
        <v>0.95519826519116402</v>
      </c>
      <c r="K1051">
        <f t="shared" si="181"/>
        <v>6.1637909911734363E-9</v>
      </c>
      <c r="L1051">
        <f t="shared" si="182"/>
        <v>1.0497335047713594E-3</v>
      </c>
      <c r="M1051" s="16">
        <f t="shared" si="183"/>
        <v>2.4634933209860396E-5</v>
      </c>
      <c r="N1051" s="16">
        <f t="shared" si="184"/>
        <v>8.4341894944782916E-3</v>
      </c>
      <c r="O1051" s="16">
        <f t="shared" si="185"/>
        <v>2.7284525983670781E-2</v>
      </c>
      <c r="P1051" s="16">
        <f t="shared" si="186"/>
        <v>4.7225620039034206E-3</v>
      </c>
      <c r="Q1051" s="16">
        <f t="shared" si="187"/>
        <v>5.9726537407998694E-2</v>
      </c>
      <c r="R1051" s="16">
        <f t="shared" si="188"/>
        <v>6.6430302338968275E-3</v>
      </c>
      <c r="S1051" s="16">
        <f t="shared" si="189"/>
        <v>1.9926865562551698E-2</v>
      </c>
      <c r="T1051" s="16">
        <f t="shared" si="190"/>
        <v>5.9728338431191449E-2</v>
      </c>
      <c r="U1051" s="65">
        <f t="shared" si="191"/>
        <v>0.18646604911769116</v>
      </c>
      <c r="V1051" s="65"/>
      <c r="W1051" s="65"/>
    </row>
    <row r="1052" spans="1:23" x14ac:dyDescent="0.25">
      <c r="A1052">
        <v>1051</v>
      </c>
      <c r="B1052">
        <v>4.9214214627415099E-4</v>
      </c>
      <c r="C1052" s="16">
        <v>5.5104265901226799E-9</v>
      </c>
      <c r="D1052" s="16">
        <v>9.5846418058533696E-4</v>
      </c>
      <c r="E1052" s="16">
        <v>1.06295752815489E-5</v>
      </c>
      <c r="F1052" s="16">
        <v>9.8576461217297301E-6</v>
      </c>
      <c r="G1052" s="16">
        <v>2.0177813644685601E-6</v>
      </c>
      <c r="H1052" s="16">
        <v>3.1296476863017101E-4</v>
      </c>
      <c r="J1052">
        <v>0.95553144711392302</v>
      </c>
      <c r="K1052">
        <f t="shared" si="181"/>
        <v>5.2653858938749642E-9</v>
      </c>
      <c r="L1052">
        <f t="shared" si="182"/>
        <v>9.8019174376667482E-4</v>
      </c>
      <c r="M1052" s="16">
        <f t="shared" si="183"/>
        <v>4.0925487816270661E-6</v>
      </c>
      <c r="N1052" s="16">
        <f t="shared" si="184"/>
        <v>8.3471987800739103E-8</v>
      </c>
      <c r="O1052" s="16">
        <f t="shared" si="185"/>
        <v>2.4979643535166483E-5</v>
      </c>
      <c r="P1052" s="16">
        <f t="shared" si="186"/>
        <v>2.9217636855309728E-5</v>
      </c>
      <c r="Q1052" s="16">
        <f t="shared" si="187"/>
        <v>1.0648160390781999E-4</v>
      </c>
      <c r="R1052" s="16">
        <f t="shared" si="188"/>
        <v>2.7657665071611551E-7</v>
      </c>
      <c r="S1052" s="16">
        <f t="shared" si="189"/>
        <v>2.4643965791765617E-5</v>
      </c>
      <c r="T1052" s="16">
        <f t="shared" si="190"/>
        <v>1.0648663214718206E-4</v>
      </c>
      <c r="U1052" s="65">
        <f t="shared" si="191"/>
        <v>2.9216953087576072E-4</v>
      </c>
      <c r="V1052" s="65"/>
      <c r="W1052" s="65"/>
    </row>
    <row r="1053" spans="1:23" x14ac:dyDescent="0.25">
      <c r="A1053">
        <v>1052</v>
      </c>
      <c r="B1053">
        <v>4.6489292683768999E-4</v>
      </c>
      <c r="C1053" s="16">
        <v>4.4998566430038399E-9</v>
      </c>
      <c r="D1053" s="16">
        <v>8.2604655026460405E-4</v>
      </c>
      <c r="E1053" s="16">
        <v>7.4918787612222696E-6</v>
      </c>
      <c r="F1053" s="16">
        <v>1.0373244884177E-5</v>
      </c>
      <c r="G1053" s="16">
        <v>2.46729571842752E-6</v>
      </c>
      <c r="H1053" s="16">
        <v>2.2058075356068299E-4</v>
      </c>
      <c r="J1053">
        <v>0.95617901756434798</v>
      </c>
      <c r="K1053">
        <f t="shared" si="181"/>
        <v>4.3026685040878165E-9</v>
      </c>
      <c r="L1053">
        <f t="shared" si="182"/>
        <v>8.4925583589474257E-4</v>
      </c>
      <c r="M1053" s="16">
        <f t="shared" si="183"/>
        <v>8.0530017780637426E-5</v>
      </c>
      <c r="N1053" s="16">
        <f t="shared" si="184"/>
        <v>3.0355336416271286E-3</v>
      </c>
      <c r="O1053" s="16">
        <f t="shared" si="185"/>
        <v>3.5146388662712018E-2</v>
      </c>
      <c r="P1053" s="16">
        <f t="shared" si="186"/>
        <v>2.0396012760068759E-2</v>
      </c>
      <c r="Q1053" s="16">
        <f t="shared" si="187"/>
        <v>9.1481130845406364E-2</v>
      </c>
      <c r="R1053" s="16">
        <f t="shared" si="188"/>
        <v>2.6781698954750888E-3</v>
      </c>
      <c r="S1053" s="16">
        <f t="shared" si="189"/>
        <v>5.237082725333423E-2</v>
      </c>
      <c r="T1053" s="16">
        <f t="shared" si="190"/>
        <v>9.1483822132815057E-2</v>
      </c>
      <c r="U1053" s="65">
        <f t="shared" si="191"/>
        <v>0.29659188519143864</v>
      </c>
      <c r="V1053" s="65"/>
      <c r="W1053" s="65"/>
    </row>
    <row r="1054" spans="1:23" x14ac:dyDescent="0.25">
      <c r="A1054">
        <v>1053</v>
      </c>
      <c r="B1054">
        <v>4.42878724146475E-4</v>
      </c>
      <c r="C1054" s="16">
        <v>4.5856272544538597E-9</v>
      </c>
      <c r="D1054" s="16">
        <v>8.8490545639228005E-4</v>
      </c>
      <c r="E1054" s="16">
        <v>8.1730560711178004E-6</v>
      </c>
      <c r="F1054" s="16">
        <v>1.0919636573350999E-5</v>
      </c>
      <c r="G1054" s="16">
        <v>2.4228301593832601E-6</v>
      </c>
      <c r="H1054" s="16">
        <v>2.40637110601108E-4</v>
      </c>
      <c r="J1054">
        <v>0.95587317915542203</v>
      </c>
      <c r="K1054">
        <f t="shared" si="181"/>
        <v>4.38327810213656E-9</v>
      </c>
      <c r="L1054">
        <f t="shared" si="182"/>
        <v>9.0916297407111091E-4</v>
      </c>
      <c r="M1054" s="16">
        <f t="shared" si="183"/>
        <v>-2.3405525778160871E-5</v>
      </c>
      <c r="N1054" s="16">
        <f t="shared" si="184"/>
        <v>9.9680239171380334E-3</v>
      </c>
      <c r="O1054" s="16">
        <f t="shared" si="185"/>
        <v>2.9579303284568217E-2</v>
      </c>
      <c r="P1054" s="16">
        <f t="shared" si="186"/>
        <v>6.6809281487401071E-3</v>
      </c>
      <c r="Q1054" s="16">
        <f t="shared" si="187"/>
        <v>5.713846821284909E-2</v>
      </c>
      <c r="R1054" s="16">
        <f t="shared" si="188"/>
        <v>1.1481143634401532E-2</v>
      </c>
      <c r="S1054" s="16">
        <f t="shared" si="189"/>
        <v>4.2725088181005198E-2</v>
      </c>
      <c r="T1054" s="16">
        <f t="shared" si="190"/>
        <v>5.7139741043480824E-2</v>
      </c>
      <c r="U1054" s="65">
        <f t="shared" si="191"/>
        <v>0.21471269642218299</v>
      </c>
      <c r="V1054" s="65"/>
      <c r="W1054" s="65"/>
    </row>
    <row r="1055" spans="1:23" x14ac:dyDescent="0.25">
      <c r="A1055">
        <v>1054</v>
      </c>
      <c r="B1055">
        <v>4.7916764827534298E-4</v>
      </c>
      <c r="C1055" s="16">
        <v>5.5050205925436801E-9</v>
      </c>
      <c r="D1055" s="16">
        <v>9.8405986182469496E-4</v>
      </c>
      <c r="E1055" s="16">
        <v>1.08995027934681E-5</v>
      </c>
      <c r="F1055" s="16">
        <v>1.01368725788227E-5</v>
      </c>
      <c r="G1055" s="16">
        <v>2.02036733918392E-6</v>
      </c>
      <c r="H1055" s="16">
        <v>3.2091260292047198E-4</v>
      </c>
      <c r="J1055">
        <v>0.95540000160181304</v>
      </c>
      <c r="K1055">
        <f t="shared" si="181"/>
        <v>5.2594966829342454E-9</v>
      </c>
      <c r="L1055">
        <f t="shared" si="182"/>
        <v>1.0063484693009317E-3</v>
      </c>
      <c r="M1055" s="16">
        <f t="shared" si="183"/>
        <v>-4.8013172750245724E-5</v>
      </c>
      <c r="N1055" s="16">
        <f t="shared" si="184"/>
        <v>6.8027154300230011E-4</v>
      </c>
      <c r="O1055" s="16">
        <f t="shared" si="185"/>
        <v>3.5689984627346809E-5</v>
      </c>
      <c r="P1055" s="16">
        <f t="shared" si="186"/>
        <v>4.4754281668544376E-4</v>
      </c>
      <c r="Q1055" s="16">
        <f t="shared" si="187"/>
        <v>2.1942420787080062E-4</v>
      </c>
      <c r="R1055" s="16">
        <f t="shared" si="188"/>
        <v>7.7201029521749157E-4</v>
      </c>
      <c r="S1055" s="16">
        <f t="shared" si="189"/>
        <v>3.9090307465278369E-5</v>
      </c>
      <c r="T1055" s="16">
        <f t="shared" si="190"/>
        <v>2.1945472046707275E-4</v>
      </c>
      <c r="U1055" s="65">
        <f t="shared" si="191"/>
        <v>2.4134838753357341E-3</v>
      </c>
      <c r="V1055" s="65"/>
      <c r="W1055" s="65"/>
    </row>
    <row r="1056" spans="1:23" x14ac:dyDescent="0.25">
      <c r="A1056">
        <v>1055</v>
      </c>
      <c r="B1056">
        <v>4.0091557663565801E-4</v>
      </c>
      <c r="C1056" s="16">
        <v>3.6695028165462301E-9</v>
      </c>
      <c r="D1056" s="16">
        <v>7.8039699212253098E-4</v>
      </c>
      <c r="E1056" s="16">
        <v>5.7743169073586604E-6</v>
      </c>
      <c r="F1056" s="16">
        <v>1.2006989963849399E-5</v>
      </c>
      <c r="G1056" s="16">
        <v>3.0242688776528901E-6</v>
      </c>
      <c r="H1056" s="16">
        <v>1.70010874059322E-4</v>
      </c>
      <c r="J1056">
        <v>0.95637397801920898</v>
      </c>
      <c r="K1056">
        <f t="shared" si="181"/>
        <v>3.5094170060130099E-9</v>
      </c>
      <c r="L1056">
        <f t="shared" si="182"/>
        <v>8.0743157142506617E-4</v>
      </c>
      <c r="M1056" s="16">
        <f t="shared" si="183"/>
        <v>-5.6004181537501314E-6</v>
      </c>
      <c r="N1056" s="16">
        <f t="shared" si="184"/>
        <v>3.4273465610808275E-2</v>
      </c>
      <c r="O1056" s="16">
        <f t="shared" si="185"/>
        <v>0.11384437906744596</v>
      </c>
      <c r="P1056" s="16">
        <f t="shared" si="186"/>
        <v>3.6170328176989459E-2</v>
      </c>
      <c r="Q1056" s="16">
        <f t="shared" si="187"/>
        <v>0.21379008693620102</v>
      </c>
      <c r="R1056" s="16">
        <f t="shared" si="188"/>
        <v>4.7261746959971311E-2</v>
      </c>
      <c r="S1056" s="16">
        <f t="shared" si="189"/>
        <v>0.25628855136876388</v>
      </c>
      <c r="T1056" s="16">
        <f t="shared" si="190"/>
        <v>0.21379416280236704</v>
      </c>
      <c r="U1056" s="65">
        <f t="shared" si="191"/>
        <v>0.91542272092254706</v>
      </c>
      <c r="V1056" s="65"/>
      <c r="W1056" s="65"/>
    </row>
    <row r="1057" spans="1:23" x14ac:dyDescent="0.25">
      <c r="A1057">
        <v>1056</v>
      </c>
      <c r="B1057">
        <v>4.5706590388293599E-4</v>
      </c>
      <c r="C1057" s="16">
        <v>5.0773651860101999E-9</v>
      </c>
      <c r="D1057" s="16">
        <v>9.5081453387061299E-4</v>
      </c>
      <c r="E1057" s="16">
        <v>9.7165151371525204E-6</v>
      </c>
      <c r="F1057" s="16">
        <v>1.06119855812335E-5</v>
      </c>
      <c r="G1057" s="16">
        <v>2.1897734290190001E-6</v>
      </c>
      <c r="H1057" s="16">
        <v>2.8608163459120298E-4</v>
      </c>
      <c r="J1057">
        <v>0.955553449376222</v>
      </c>
      <c r="K1057">
        <f t="shared" si="181"/>
        <v>4.8516938172347897E-9</v>
      </c>
      <c r="L1057">
        <f t="shared" si="182"/>
        <v>9.7422320109691286E-4</v>
      </c>
      <c r="M1057" s="16">
        <f t="shared" si="183"/>
        <v>-6.0091393331040953E-5</v>
      </c>
      <c r="N1057" s="16">
        <f t="shared" si="184"/>
        <v>5.0416049950272194E-3</v>
      </c>
      <c r="O1057" s="16">
        <f t="shared" si="185"/>
        <v>6.9213461863515992E-3</v>
      </c>
      <c r="P1057" s="16">
        <f t="shared" si="186"/>
        <v>1.7804482005309802E-4</v>
      </c>
      <c r="Q1057" s="16">
        <f t="shared" si="187"/>
        <v>9.0879412476013964E-3</v>
      </c>
      <c r="R1057" s="16">
        <f t="shared" si="188"/>
        <v>5.7694863590631845E-3</v>
      </c>
      <c r="S1057" s="16">
        <f t="shared" si="189"/>
        <v>8.2130031369625177E-3</v>
      </c>
      <c r="T1057" s="16">
        <f t="shared" si="190"/>
        <v>9.0880200247915807E-3</v>
      </c>
      <c r="U1057" s="65">
        <f t="shared" si="191"/>
        <v>4.4299446769850599E-2</v>
      </c>
      <c r="V1057" s="65"/>
      <c r="W1057" s="65"/>
    </row>
    <row r="1058" spans="1:23" x14ac:dyDescent="0.25">
      <c r="A1058">
        <v>1057</v>
      </c>
      <c r="B1058">
        <v>5.6611805767453496E-4</v>
      </c>
      <c r="C1058" s="16">
        <v>7.4105254954753397E-9</v>
      </c>
      <c r="D1058" s="16">
        <v>1.12467174297943E-3</v>
      </c>
      <c r="E1058" s="16">
        <v>1.67441606865046E-5</v>
      </c>
      <c r="F1058" s="16">
        <v>8.6318113980168595E-6</v>
      </c>
      <c r="G1058" s="16">
        <v>1.5030893695176601E-6</v>
      </c>
      <c r="H1058" s="16">
        <v>4.9299920357160699E-4</v>
      </c>
      <c r="J1058">
        <v>0.95474888722437901</v>
      </c>
      <c r="K1058">
        <f t="shared" si="181"/>
        <v>7.0751909705529701E-9</v>
      </c>
      <c r="L1058">
        <f t="shared" si="182"/>
        <v>1.1434310446194857E-3</v>
      </c>
      <c r="M1058" s="16">
        <f t="shared" si="183"/>
        <v>-1.1194929270415886E-5</v>
      </c>
      <c r="N1058" s="16">
        <f t="shared" si="184"/>
        <v>2.269435551525913E-2</v>
      </c>
      <c r="O1058" s="16">
        <f t="shared" si="185"/>
        <v>0.1143099087203038</v>
      </c>
      <c r="P1058" s="16">
        <f t="shared" si="186"/>
        <v>2.7911591866887357E-2</v>
      </c>
      <c r="Q1058" s="16">
        <f t="shared" si="187"/>
        <v>0.31246732234024993</v>
      </c>
      <c r="R1058" s="16">
        <f t="shared" si="188"/>
        <v>1.5578585197597224E-2</v>
      </c>
      <c r="S1058" s="16">
        <f t="shared" si="189"/>
        <v>6.3191998018116646E-2</v>
      </c>
      <c r="T1058" s="16">
        <f t="shared" si="190"/>
        <v>0.3124801217009619</v>
      </c>
      <c r="U1058" s="65">
        <f t="shared" si="191"/>
        <v>0.86863388335937608</v>
      </c>
      <c r="V1058" s="65"/>
      <c r="W1058" s="65"/>
    </row>
    <row r="1059" spans="1:23" x14ac:dyDescent="0.25">
      <c r="A1059">
        <v>1058</v>
      </c>
      <c r="B1059">
        <v>5.0206519301502497E-4</v>
      </c>
      <c r="C1059" s="16">
        <v>5.5642689412667602E-9</v>
      </c>
      <c r="D1059" s="16">
        <v>9.4846223097235405E-4</v>
      </c>
      <c r="E1059" s="16">
        <v>1.06227064932663E-5</v>
      </c>
      <c r="F1059" s="16">
        <v>9.6580477663240006E-6</v>
      </c>
      <c r="G1059" s="16">
        <v>1.9980135681782198E-6</v>
      </c>
      <c r="H1059" s="16">
        <v>3.12762372329703E-4</v>
      </c>
      <c r="J1059">
        <v>0.95558484987264203</v>
      </c>
      <c r="K1059">
        <f t="shared" si="181"/>
        <v>5.3171311008914023E-9</v>
      </c>
      <c r="L1059">
        <f t="shared" si="182"/>
        <v>9.69770775804239E-4</v>
      </c>
      <c r="M1059" s="16">
        <f t="shared" si="183"/>
        <v>3.4359610225810889E-5</v>
      </c>
      <c r="N1059" s="16">
        <f t="shared" si="184"/>
        <v>4.1851787308194006E-4</v>
      </c>
      <c r="O1059" s="16">
        <f t="shared" si="185"/>
        <v>2.2318028486988883E-5</v>
      </c>
      <c r="P1059" s="16">
        <f t="shared" si="186"/>
        <v>2.4914474233231852E-4</v>
      </c>
      <c r="Q1059" s="16">
        <f t="shared" si="187"/>
        <v>1.2008916556860282E-4</v>
      </c>
      <c r="R1059" s="16">
        <f t="shared" si="188"/>
        <v>4.3111594391970806E-4</v>
      </c>
      <c r="S1059" s="16">
        <f t="shared" si="189"/>
        <v>2.3825751833763015E-5</v>
      </c>
      <c r="T1059" s="16">
        <f t="shared" si="190"/>
        <v>1.2010557375424978E-4</v>
      </c>
      <c r="U1059" s="65">
        <f t="shared" si="191"/>
        <v>1.3851170789775712E-3</v>
      </c>
      <c r="V1059" s="65"/>
      <c r="W1059" s="65"/>
    </row>
    <row r="1060" spans="1:23" x14ac:dyDescent="0.25">
      <c r="A1060">
        <v>1059</v>
      </c>
      <c r="B1060" s="16">
        <v>4.2271520903641897E-4</v>
      </c>
      <c r="C1060" s="16">
        <v>4.3426717407441699E-9</v>
      </c>
      <c r="D1060" s="16">
        <v>8.7789617879423796E-4</v>
      </c>
      <c r="E1060" s="16">
        <v>7.6791370974889304E-6</v>
      </c>
      <c r="F1060" s="16">
        <v>1.1437973931413E-5</v>
      </c>
      <c r="G1060" s="16">
        <v>2.5582387093299702E-6</v>
      </c>
      <c r="H1060" s="16">
        <v>2.2609473472853301E-4</v>
      </c>
      <c r="J1060">
        <v>0.95589713377904295</v>
      </c>
      <c r="K1060">
        <f t="shared" si="181"/>
        <v>4.1511474699205987E-9</v>
      </c>
      <c r="L1060">
        <f t="shared" si="182"/>
        <v>9.033260226946531E-4</v>
      </c>
      <c r="M1060" s="16">
        <f t="shared" si="183"/>
        <v>-5.7895604621815221E-5</v>
      </c>
      <c r="N1060" s="16">
        <f t="shared" si="184"/>
        <v>1.9831045751814078E-2</v>
      </c>
      <c r="O1060" s="16">
        <f t="shared" si="185"/>
        <v>4.6593869465318481E-2</v>
      </c>
      <c r="P1060" s="16">
        <f t="shared" si="186"/>
        <v>7.922859453217114E-3</v>
      </c>
      <c r="Q1060" s="16">
        <f t="shared" si="187"/>
        <v>8.1238416523975274E-2</v>
      </c>
      <c r="R1060" s="16">
        <f t="shared" si="188"/>
        <v>2.5505594413155249E-2</v>
      </c>
      <c r="S1060" s="16">
        <f t="shared" si="189"/>
        <v>7.515343154456601E-2</v>
      </c>
      <c r="T1060" s="16">
        <f t="shared" si="190"/>
        <v>8.1239934862861157E-2</v>
      </c>
      <c r="U1060" s="65">
        <f t="shared" si="191"/>
        <v>0.33748515201490736</v>
      </c>
      <c r="V1060" s="65"/>
      <c r="W1060" s="65"/>
    </row>
    <row r="1061" spans="1:23" x14ac:dyDescent="0.25">
      <c r="A1061">
        <v>1060</v>
      </c>
      <c r="B1061">
        <v>4.62122996610406E-4</v>
      </c>
      <c r="C1061" s="16">
        <v>4.45694603839053E-9</v>
      </c>
      <c r="D1061" s="16">
        <v>8.2301964702454205E-4</v>
      </c>
      <c r="E1061" s="16">
        <v>7.3934765496274202E-6</v>
      </c>
      <c r="F1061" s="16">
        <v>1.0434082728649899E-5</v>
      </c>
      <c r="G1061" s="16">
        <v>2.4909716466868499E-6</v>
      </c>
      <c r="H1061" s="16">
        <v>2.1768350346673999E-4</v>
      </c>
      <c r="J1061">
        <v>0.95619292979954995</v>
      </c>
      <c r="K1061">
        <f t="shared" si="181"/>
        <v>4.2617002904071384E-9</v>
      </c>
      <c r="L1061">
        <f t="shared" si="182"/>
        <v>8.4637432718249041E-4</v>
      </c>
      <c r="M1061" s="16">
        <f t="shared" si="183"/>
        <v>7.787166603832165E-5</v>
      </c>
      <c r="N1061" s="16">
        <f t="shared" si="184"/>
        <v>3.6876005169782103E-3</v>
      </c>
      <c r="O1061" s="16">
        <f t="shared" si="185"/>
        <v>3.8111608561108692E-2</v>
      </c>
      <c r="P1061" s="16">
        <f t="shared" si="186"/>
        <v>2.1303041793787909E-2</v>
      </c>
      <c r="Q1061" s="16">
        <f t="shared" si="187"/>
        <v>9.7107241981323825E-2</v>
      </c>
      <c r="R1061" s="16">
        <f t="shared" si="188"/>
        <v>3.3546606107789138E-3</v>
      </c>
      <c r="S1061" s="16">
        <f t="shared" si="189"/>
        <v>5.7906948371046943E-2</v>
      </c>
      <c r="T1061" s="16">
        <f t="shared" si="190"/>
        <v>9.7110034262623823E-2</v>
      </c>
      <c r="U1061" s="65">
        <f t="shared" si="191"/>
        <v>0.31858113609764832</v>
      </c>
      <c r="V1061" s="65"/>
      <c r="W1061" s="65"/>
    </row>
    <row r="1062" spans="1:23" x14ac:dyDescent="0.25">
      <c r="A1062">
        <v>1061</v>
      </c>
      <c r="B1062">
        <v>4.3339580132974902E-4</v>
      </c>
      <c r="C1062" s="16">
        <v>4.1800223282570503E-9</v>
      </c>
      <c r="D1062" s="16">
        <v>8.23105291329473E-4</v>
      </c>
      <c r="E1062" s="16">
        <v>6.9345812032086803E-6</v>
      </c>
      <c r="F1062" s="16">
        <v>1.11272588302494E-5</v>
      </c>
      <c r="G1062" s="16">
        <v>2.6560888155884601E-6</v>
      </c>
      <c r="H1062" s="16">
        <v>2.0417243994669601E-4</v>
      </c>
      <c r="J1062">
        <v>0.95617768917817003</v>
      </c>
      <c r="K1062">
        <f t="shared" si="181"/>
        <v>3.9968440905459808E-9</v>
      </c>
      <c r="L1062">
        <f t="shared" si="182"/>
        <v>8.4801171778323191E-4</v>
      </c>
      <c r="M1062" s="16">
        <f t="shared" si="183"/>
        <v>1.8779884876266059E-5</v>
      </c>
      <c r="N1062" s="16">
        <f t="shared" si="184"/>
        <v>1.4188198582946038E-2</v>
      </c>
      <c r="O1062" s="16">
        <f t="shared" si="185"/>
        <v>6.0135434323630527E-2</v>
      </c>
      <c r="P1062" s="16">
        <f t="shared" si="186"/>
        <v>2.1277106731742906E-2</v>
      </c>
      <c r="Q1062" s="16">
        <f t="shared" si="187"/>
        <v>0.12556138682387316</v>
      </c>
      <c r="R1062" s="16">
        <f t="shared" si="188"/>
        <v>1.6435515410987797E-2</v>
      </c>
      <c r="S1062" s="16">
        <f t="shared" si="189"/>
        <v>0.10424885198153598</v>
      </c>
      <c r="T1062" s="16">
        <f t="shared" si="190"/>
        <v>0.12556429957352308</v>
      </c>
      <c r="U1062" s="65">
        <f t="shared" si="191"/>
        <v>0.46741079342823955</v>
      </c>
      <c r="V1062" s="65"/>
      <c r="W1062" s="65"/>
    </row>
    <row r="1063" spans="1:23" x14ac:dyDescent="0.25">
      <c r="A1063">
        <v>1062</v>
      </c>
      <c r="B1063">
        <v>5.23981622154065E-4</v>
      </c>
      <c r="C1063" s="16">
        <v>6.0713588968992097E-9</v>
      </c>
      <c r="D1063" s="16">
        <v>9.9258774436061293E-4</v>
      </c>
      <c r="E1063" s="16">
        <v>1.2124326088490101E-5</v>
      </c>
      <c r="F1063" s="16">
        <v>9.2719608268503807E-6</v>
      </c>
      <c r="G1063" s="16">
        <v>1.83200670901326E-6</v>
      </c>
      <c r="H1063" s="16">
        <v>3.5697499360083098E-4</v>
      </c>
      <c r="J1063">
        <v>0.95537605366526202</v>
      </c>
      <c r="K1063">
        <f t="shared" si="181"/>
        <v>5.8004309033050455E-9</v>
      </c>
      <c r="L1063">
        <f t="shared" si="182"/>
        <v>1.0129576013644301E-3</v>
      </c>
      <c r="M1063" s="16">
        <f t="shared" si="183"/>
        <v>3.500564294370001E-5</v>
      </c>
      <c r="N1063" s="16">
        <f t="shared" si="184"/>
        <v>4.2254286288146061E-3</v>
      </c>
      <c r="O1063" s="16">
        <f t="shared" si="185"/>
        <v>9.2713760936626345E-3</v>
      </c>
      <c r="P1063" s="16">
        <f t="shared" si="186"/>
        <v>9.0027358122137045E-4</v>
      </c>
      <c r="Q1063" s="16">
        <f t="shared" si="187"/>
        <v>1.6602788061748707E-2</v>
      </c>
      <c r="R1063" s="16">
        <f t="shared" si="188"/>
        <v>3.5890852308561876E-3</v>
      </c>
      <c r="S1063" s="16">
        <f t="shared" si="189"/>
        <v>7.6670265725328549E-3</v>
      </c>
      <c r="T1063" s="16">
        <f t="shared" si="190"/>
        <v>1.6603150305055665E-2</v>
      </c>
      <c r="U1063" s="65">
        <f t="shared" si="191"/>
        <v>5.8859128473892026E-2</v>
      </c>
      <c r="V1063" s="65"/>
      <c r="W1063" s="65"/>
    </row>
    <row r="1064" spans="1:23" x14ac:dyDescent="0.25">
      <c r="A1064">
        <v>1063</v>
      </c>
      <c r="B1064" s="16">
        <v>5.5710119633541999E-4</v>
      </c>
      <c r="C1064" s="16">
        <v>6.7887950928872497E-9</v>
      </c>
      <c r="D1064" s="16">
        <v>1.0451043637754399E-3</v>
      </c>
      <c r="E1064" s="16">
        <v>1.42664235509419E-5</v>
      </c>
      <c r="F1064" s="16">
        <v>8.7405510271356999E-6</v>
      </c>
      <c r="G1064" s="16">
        <v>1.6393168049699E-6</v>
      </c>
      <c r="H1064" s="16">
        <v>4.20045492506888E-4</v>
      </c>
      <c r="J1064">
        <v>0.95513081134324795</v>
      </c>
      <c r="K1064">
        <f t="shared" si="181"/>
        <v>6.4841873651124596E-9</v>
      </c>
      <c r="L1064">
        <f t="shared" si="182"/>
        <v>1.0642179938395884E-3</v>
      </c>
      <c r="M1064" s="16">
        <f t="shared" si="183"/>
        <v>4.9984398831251663E-5</v>
      </c>
      <c r="N1064" s="16">
        <f t="shared" si="184"/>
        <v>1.7508451336435388E-2</v>
      </c>
      <c r="O1064" s="16">
        <f t="shared" si="185"/>
        <v>5.1000722703419071E-2</v>
      </c>
      <c r="P1064" s="16">
        <f t="shared" si="186"/>
        <v>7.1403948794740851E-3</v>
      </c>
      <c r="Q1064" s="16">
        <f t="shared" si="187"/>
        <v>0.10777740542648075</v>
      </c>
      <c r="R1064" s="16">
        <f t="shared" si="188"/>
        <v>1.2947938930539431E-2</v>
      </c>
      <c r="S1064" s="16">
        <f t="shared" si="189"/>
        <v>3.3683831422820505E-2</v>
      </c>
      <c r="T1064" s="16">
        <f t="shared" si="190"/>
        <v>0.10778055800619649</v>
      </c>
      <c r="U1064" s="65">
        <f t="shared" si="191"/>
        <v>0.33783930270536572</v>
      </c>
      <c r="V1064" s="65"/>
      <c r="W1064" s="65"/>
    </row>
    <row r="1065" spans="1:23" x14ac:dyDescent="0.25">
      <c r="A1065">
        <v>1064</v>
      </c>
      <c r="B1065" s="16">
        <v>3.3531068256444698E-4</v>
      </c>
      <c r="C1065" s="16">
        <v>2.26111990390913E-9</v>
      </c>
      <c r="D1065" s="16">
        <v>5.7222199167863898E-4</v>
      </c>
      <c r="E1065" s="16">
        <v>2.6149220725437898E-6</v>
      </c>
      <c r="F1065" s="16">
        <v>1.4222250886232999E-5</v>
      </c>
      <c r="G1065" s="16">
        <v>4.8966715312769698E-6</v>
      </c>
      <c r="H1065" s="16">
        <v>7.6989373986357498E-5</v>
      </c>
      <c r="J1065">
        <v>0.95739309244440496</v>
      </c>
      <c r="K1065">
        <f t="shared" si="181"/>
        <v>2.1647805771911578E-9</v>
      </c>
      <c r="L1065">
        <f t="shared" si="182"/>
        <v>6.0556090386247802E-4</v>
      </c>
      <c r="M1065" s="16">
        <f t="shared" si="183"/>
        <v>6.506046126641595E-5</v>
      </c>
      <c r="N1065" s="16">
        <f t="shared" si="184"/>
        <v>0.10142583035238412</v>
      </c>
      <c r="O1065" s="16">
        <f t="shared" si="185"/>
        <v>0.35012784650890955</v>
      </c>
      <c r="P1065" s="16">
        <f t="shared" si="186"/>
        <v>0.16500444941504383</v>
      </c>
      <c r="Q1065" s="16">
        <f t="shared" si="187"/>
        <v>0.57234390153731163</v>
      </c>
      <c r="R1065" s="16">
        <f t="shared" si="188"/>
        <v>0.19536809088597584</v>
      </c>
      <c r="S1065" s="16">
        <f t="shared" si="189"/>
        <v>2.0701664522989849</v>
      </c>
      <c r="T1065" s="16">
        <f t="shared" si="190"/>
        <v>0.57235035478200602</v>
      </c>
      <c r="U1065" s="65">
        <f t="shared" si="191"/>
        <v>4.0267869257806161</v>
      </c>
      <c r="V1065" s="65"/>
      <c r="W1065" s="65"/>
    </row>
    <row r="1066" spans="1:23" x14ac:dyDescent="0.25">
      <c r="A1066">
        <v>1065</v>
      </c>
      <c r="B1066">
        <v>5.4427957000674097E-4</v>
      </c>
      <c r="C1066" s="16">
        <v>6.7664820759349401E-9</v>
      </c>
      <c r="D1066" s="16">
        <v>1.06675817912352E-3</v>
      </c>
      <c r="E1066" s="16">
        <v>1.45105730304965E-5</v>
      </c>
      <c r="F1066" s="16">
        <v>8.9555143473079292E-6</v>
      </c>
      <c r="G1066" s="16">
        <v>1.6451326416580801E-6</v>
      </c>
      <c r="H1066" s="16">
        <v>4.2723442581141003E-4</v>
      </c>
      <c r="J1066">
        <v>0.95502144108505305</v>
      </c>
      <c r="K1066">
        <f t="shared" si="181"/>
        <v>6.4621354632355677E-9</v>
      </c>
      <c r="L1066">
        <f t="shared" si="182"/>
        <v>1.0863075739777179E-3</v>
      </c>
      <c r="M1066" s="16">
        <f t="shared" si="183"/>
        <v>2.2515660357640859E-6</v>
      </c>
      <c r="N1066" s="16">
        <f t="shared" si="184"/>
        <v>1.1291036420490971E-2</v>
      </c>
      <c r="O1066" s="16">
        <f t="shared" si="185"/>
        <v>4.9197190960690744E-2</v>
      </c>
      <c r="P1066" s="16">
        <f t="shared" si="186"/>
        <v>1.1442781962176473E-2</v>
      </c>
      <c r="Q1066" s="16">
        <f t="shared" si="187"/>
        <v>0.1232196465489326</v>
      </c>
      <c r="R1066" s="16">
        <f t="shared" si="188"/>
        <v>8.4628443694858713E-3</v>
      </c>
      <c r="S1066" s="16">
        <f t="shared" si="189"/>
        <v>3.2628986254760163E-2</v>
      </c>
      <c r="T1066" s="16">
        <f t="shared" si="190"/>
        <v>0.12322408336231327</v>
      </c>
      <c r="U1066" s="65">
        <f t="shared" si="191"/>
        <v>0.35946656987885012</v>
      </c>
      <c r="V1066" s="65"/>
      <c r="W1066" s="65"/>
    </row>
    <row r="1067" spans="1:23" x14ac:dyDescent="0.25">
      <c r="A1067">
        <v>1066</v>
      </c>
      <c r="B1067">
        <v>5.0609353793347499E-4</v>
      </c>
      <c r="C1067" s="16">
        <v>5.8873694944992402E-9</v>
      </c>
      <c r="D1067" s="16">
        <v>9.9665344045526006E-4</v>
      </c>
      <c r="E1067" s="16">
        <v>1.18043517100279E-5</v>
      </c>
      <c r="F1067" s="16">
        <v>9.6020517302330907E-6</v>
      </c>
      <c r="G1067" s="16">
        <v>1.8893745860770099E-6</v>
      </c>
      <c r="H1067" s="16">
        <v>3.4755411790548803E-4</v>
      </c>
      <c r="J1067">
        <v>0.95534936269594795</v>
      </c>
      <c r="K1067">
        <f t="shared" si="181"/>
        <v>5.6244946945254144E-9</v>
      </c>
      <c r="L1067">
        <f t="shared" si="182"/>
        <v>1.0177410311323087E-3</v>
      </c>
      <c r="M1067" s="16">
        <f t="shared" si="183"/>
        <v>-5.5539552653587857E-6</v>
      </c>
      <c r="N1067" s="16">
        <f t="shared" si="184"/>
        <v>8.2055907314717452E-4</v>
      </c>
      <c r="O1067" s="16">
        <f t="shared" si="185"/>
        <v>3.9772626882481578E-3</v>
      </c>
      <c r="P1067" s="16">
        <f t="shared" si="186"/>
        <v>1.1712491053432518E-3</v>
      </c>
      <c r="Q1067" s="16">
        <f t="shared" si="187"/>
        <v>9.8129150180299145E-3</v>
      </c>
      <c r="R1067" s="16">
        <f t="shared" si="188"/>
        <v>6.9911651751951157E-4</v>
      </c>
      <c r="S1067" s="16">
        <f t="shared" si="189"/>
        <v>3.4797319385585458E-3</v>
      </c>
      <c r="T1067" s="16">
        <f t="shared" si="190"/>
        <v>9.8132421082571773E-3</v>
      </c>
      <c r="U1067" s="65">
        <f t="shared" si="191"/>
        <v>2.9774076449103737E-2</v>
      </c>
      <c r="V1067" s="65"/>
      <c r="W1067" s="65"/>
    </row>
    <row r="1068" spans="1:23" x14ac:dyDescent="0.25">
      <c r="A1068">
        <v>1067</v>
      </c>
      <c r="B1068">
        <v>4.53652400458643E-4</v>
      </c>
      <c r="C1068" s="16">
        <v>4.3899753581674899E-9</v>
      </c>
      <c r="D1068" s="16">
        <v>8.2586101740512302E-4</v>
      </c>
      <c r="E1068" s="16">
        <v>7.30721915071292E-6</v>
      </c>
      <c r="F1068" s="16">
        <v>1.06307191441233E-5</v>
      </c>
      <c r="G1068" s="16">
        <v>2.5290784745575498E-6</v>
      </c>
      <c r="H1068" s="16">
        <v>2.1514389474409701E-4</v>
      </c>
      <c r="J1068">
        <v>0.95617445120198996</v>
      </c>
      <c r="K1068">
        <f t="shared" si="181"/>
        <v>4.1975822788860592E-9</v>
      </c>
      <c r="L1068">
        <f t="shared" si="182"/>
        <v>8.4964714419256894E-4</v>
      </c>
      <c r="M1068" s="16">
        <f t="shared" si="183"/>
        <v>5.7657656724716993E-5</v>
      </c>
      <c r="N1068" s="16">
        <f t="shared" si="184"/>
        <v>6.0749983086468293E-3</v>
      </c>
      <c r="O1068" s="16">
        <f t="shared" si="185"/>
        <v>4.2979364902685759E-2</v>
      </c>
      <c r="P1068" s="16">
        <f t="shared" si="186"/>
        <v>2.0451041091570595E-2</v>
      </c>
      <c r="Q1068" s="16">
        <f t="shared" si="187"/>
        <v>0.10217705658406118</v>
      </c>
      <c r="R1068" s="16">
        <f t="shared" si="188"/>
        <v>6.0616415881590592E-3</v>
      </c>
      <c r="S1068" s="16">
        <f t="shared" si="189"/>
        <v>6.7401447624768948E-2</v>
      </c>
      <c r="T1068" s="16">
        <f t="shared" si="190"/>
        <v>0.10217981214409153</v>
      </c>
      <c r="U1068" s="65">
        <f t="shared" si="191"/>
        <v>0.34732536224398392</v>
      </c>
      <c r="V1068" s="65"/>
      <c r="W1068" s="65"/>
    </row>
    <row r="1069" spans="1:23" x14ac:dyDescent="0.25">
      <c r="A1069">
        <v>1068</v>
      </c>
      <c r="B1069">
        <v>5.4986318292390003E-4</v>
      </c>
      <c r="C1069" s="16">
        <v>6.75449117742066E-9</v>
      </c>
      <c r="D1069" s="16">
        <v>1.0537310284429401E-3</v>
      </c>
      <c r="E1069" s="16">
        <v>1.4310071193810299E-5</v>
      </c>
      <c r="F1069" s="16">
        <v>8.8592364713213106E-6</v>
      </c>
      <c r="G1069" s="16">
        <v>1.6478086793121801E-6</v>
      </c>
      <c r="H1069" s="16">
        <v>4.2133078873732202E-4</v>
      </c>
      <c r="J1069">
        <v>0.955086519378604</v>
      </c>
      <c r="K1069">
        <f t="shared" si="181"/>
        <v>6.4511234688161866E-9</v>
      </c>
      <c r="L1069">
        <f t="shared" si="182"/>
        <v>1.0730905555737173E-3</v>
      </c>
      <c r="M1069" s="16">
        <f t="shared" si="183"/>
        <v>2.6635810274082702E-5</v>
      </c>
      <c r="N1069" s="16">
        <f t="shared" si="184"/>
        <v>1.3831664097448244E-2</v>
      </c>
      <c r="O1069" s="16">
        <f t="shared" si="185"/>
        <v>4.8241393805604091E-2</v>
      </c>
      <c r="P1069" s="16">
        <f t="shared" si="186"/>
        <v>8.7334098783572491E-3</v>
      </c>
      <c r="Q1069" s="16">
        <f t="shared" si="187"/>
        <v>0.11046221631685685</v>
      </c>
      <c r="R1069" s="16">
        <f t="shared" si="188"/>
        <v>1.0354162417833268E-2</v>
      </c>
      <c r="S1069" s="16">
        <f t="shared" si="189"/>
        <v>3.2149257952741025E-2</v>
      </c>
      <c r="T1069" s="16">
        <f t="shared" si="190"/>
        <v>0.11046579853191416</v>
      </c>
      <c r="U1069" s="65">
        <f t="shared" si="191"/>
        <v>0.33423790300075484</v>
      </c>
      <c r="V1069" s="65"/>
      <c r="W1069" s="65"/>
    </row>
    <row r="1070" spans="1:23" x14ac:dyDescent="0.25">
      <c r="A1070">
        <v>1069</v>
      </c>
      <c r="B1070">
        <v>4.6389619815482701E-4</v>
      </c>
      <c r="C1070" s="16">
        <v>4.9945574295111198E-9</v>
      </c>
      <c r="D1070" s="16">
        <v>9.2088032623752799E-4</v>
      </c>
      <c r="E1070" s="16">
        <v>9.2602872278162802E-6</v>
      </c>
      <c r="F1070" s="16">
        <v>1.0441132702162E-5</v>
      </c>
      <c r="G1070" s="16">
        <v>2.2253127781406601E-6</v>
      </c>
      <c r="H1070" s="16">
        <v>2.7264860345858498E-4</v>
      </c>
      <c r="J1070">
        <v>0.95570474684727302</v>
      </c>
      <c r="K1070">
        <f t="shared" si="181"/>
        <v>4.7733222437850911E-9</v>
      </c>
      <c r="L1070">
        <f t="shared" si="182"/>
        <v>9.4398290986256312E-4</v>
      </c>
      <c r="M1070" s="16">
        <f t="shared" si="183"/>
        <v>-1.61905135529091E-5</v>
      </c>
      <c r="N1070" s="16">
        <f t="shared" si="184"/>
        <v>3.2628712991306036E-3</v>
      </c>
      <c r="O1070" s="16">
        <f t="shared" si="185"/>
        <v>9.6328314714691447E-3</v>
      </c>
      <c r="P1070" s="16">
        <f t="shared" si="186"/>
        <v>1.9718891096147254E-3</v>
      </c>
      <c r="Q1070" s="16">
        <f t="shared" si="187"/>
        <v>1.8991158349620972E-2</v>
      </c>
      <c r="R1070" s="16">
        <f t="shared" si="188"/>
        <v>3.437973413106225E-3</v>
      </c>
      <c r="S1070" s="16">
        <f t="shared" si="189"/>
        <v>1.1734552406576303E-2</v>
      </c>
      <c r="T1070" s="16">
        <f t="shared" si="190"/>
        <v>1.8991609924594925E-2</v>
      </c>
      <c r="U1070" s="65">
        <f t="shared" si="191"/>
        <v>6.8022885974112907E-2</v>
      </c>
      <c r="V1070" s="65"/>
      <c r="W1070" s="65"/>
    </row>
    <row r="1071" spans="1:23" x14ac:dyDescent="0.25">
      <c r="A1071">
        <v>1070</v>
      </c>
      <c r="B1071">
        <v>4.58342170764268E-4</v>
      </c>
      <c r="C1071" s="16">
        <v>5.0221117161993102E-9</v>
      </c>
      <c r="D1071" s="16">
        <v>9.3755701441665504E-4</v>
      </c>
      <c r="E1071" s="16">
        <v>9.4781811530303508E-6</v>
      </c>
      <c r="F1071" s="16">
        <v>1.05759759005573E-5</v>
      </c>
      <c r="G1071" s="16">
        <v>2.2135324564172502E-6</v>
      </c>
      <c r="H1071" s="16">
        <v>2.7906423307930898E-4</v>
      </c>
      <c r="J1071">
        <v>0.95561953837581803</v>
      </c>
      <c r="K1071">
        <f t="shared" si="181"/>
        <v>4.799228079906172E-9</v>
      </c>
      <c r="L1071">
        <f t="shared" si="182"/>
        <v>9.6091747656247063E-4</v>
      </c>
      <c r="M1071" s="16">
        <f t="shared" si="183"/>
        <v>-4.4233135033934706E-5</v>
      </c>
      <c r="N1071" s="16">
        <f t="shared" si="184"/>
        <v>4.6799584773518487E-3</v>
      </c>
      <c r="O1071" s="16">
        <f t="shared" si="185"/>
        <v>8.6809451898361041E-3</v>
      </c>
      <c r="P1071" s="16">
        <f t="shared" si="186"/>
        <v>7.3444369138038392E-4</v>
      </c>
      <c r="Q1071" s="16">
        <f t="shared" si="187"/>
        <v>1.3811209565902224E-2</v>
      </c>
      <c r="R1071" s="16">
        <f t="shared" si="188"/>
        <v>5.2281701626741206E-3</v>
      </c>
      <c r="S1071" s="16">
        <f t="shared" si="189"/>
        <v>1.0497826519791876E-2</v>
      </c>
      <c r="T1071" s="16">
        <f t="shared" si="190"/>
        <v>1.3811435278640094E-2</v>
      </c>
      <c r="U1071" s="65">
        <f t="shared" si="191"/>
        <v>5.7443988885576655E-2</v>
      </c>
      <c r="V1071" s="65"/>
      <c r="W1071" s="65"/>
    </row>
    <row r="1072" spans="1:23" x14ac:dyDescent="0.25">
      <c r="A1072">
        <v>1071</v>
      </c>
      <c r="B1072">
        <v>5.24246278001289E-4</v>
      </c>
      <c r="C1072" s="16">
        <v>6.0355623180794804E-9</v>
      </c>
      <c r="D1072" s="16">
        <v>9.8608872525730797E-4</v>
      </c>
      <c r="E1072" s="16">
        <v>1.1974787812827901E-5</v>
      </c>
      <c r="F1072" s="16">
        <v>9.2645392335250803E-6</v>
      </c>
      <c r="G1072" s="16">
        <v>1.84273799405323E-6</v>
      </c>
      <c r="H1072" s="16">
        <v>3.5257204866222399E-4</v>
      </c>
      <c r="J1072">
        <v>0.95540804485762398</v>
      </c>
      <c r="K1072">
        <f t="shared" si="181"/>
        <v>5.7664247939326649E-9</v>
      </c>
      <c r="L1072">
        <f t="shared" si="182"/>
        <v>1.0064545061560931E-3</v>
      </c>
      <c r="M1072" s="16">
        <f t="shared" si="183"/>
        <v>4.2038049846484809E-5</v>
      </c>
      <c r="N1072" s="16">
        <f t="shared" si="184"/>
        <v>4.2956509226337375E-3</v>
      </c>
      <c r="O1072" s="16">
        <f t="shared" si="185"/>
        <v>8.0684046742455738E-3</v>
      </c>
      <c r="P1072" s="16">
        <f t="shared" si="186"/>
        <v>5.4105326652501408E-4</v>
      </c>
      <c r="Q1072" s="16">
        <f t="shared" si="187"/>
        <v>1.3208638916519449E-2</v>
      </c>
      <c r="R1072" s="16">
        <f t="shared" si="188"/>
        <v>3.6798121745889945E-3</v>
      </c>
      <c r="S1072" s="16">
        <f t="shared" si="189"/>
        <v>6.7596019251229518E-3</v>
      </c>
      <c r="T1072" s="16">
        <f t="shared" si="190"/>
        <v>1.3208879184593283E-2</v>
      </c>
      <c r="U1072" s="65">
        <f t="shared" si="191"/>
        <v>4.9762041064229004E-2</v>
      </c>
      <c r="V1072" s="65"/>
      <c r="W1072" s="65"/>
    </row>
    <row r="1073" spans="1:23" x14ac:dyDescent="0.25">
      <c r="A1073">
        <v>1072</v>
      </c>
      <c r="B1073">
        <v>5.1069934313868303E-4</v>
      </c>
      <c r="C1073" s="16">
        <v>6.3702760691049402E-9</v>
      </c>
      <c r="D1073" s="16">
        <v>1.07048235555309E-3</v>
      </c>
      <c r="E1073" s="16">
        <v>1.37076820451262E-5</v>
      </c>
      <c r="F1073" s="16">
        <v>9.5470219538981401E-6</v>
      </c>
      <c r="G1073" s="16">
        <v>1.74757293772944E-6</v>
      </c>
      <c r="H1073" s="16">
        <v>4.03595045305108E-4</v>
      </c>
      <c r="J1073">
        <v>0.95499143493401195</v>
      </c>
      <c r="K1073">
        <f t="shared" si="181"/>
        <v>6.0835590841603236E-9</v>
      </c>
      <c r="L1073">
        <f t="shared" si="182"/>
        <v>1.0913176021225468E-3</v>
      </c>
      <c r="M1073" s="16">
        <f t="shared" si="183"/>
        <v>-6.9918915845180635E-5</v>
      </c>
      <c r="N1073" s="16">
        <f t="shared" si="184"/>
        <v>1.4445164659685494E-3</v>
      </c>
      <c r="O1073" s="16">
        <f t="shared" si="185"/>
        <v>2.2578851269334812E-2</v>
      </c>
      <c r="P1073" s="16">
        <f t="shared" si="186"/>
        <v>1.2284508867042092E-2</v>
      </c>
      <c r="Q1073" s="16">
        <f t="shared" si="187"/>
        <v>7.6326388209255802E-2</v>
      </c>
      <c r="R1073" s="16">
        <f t="shared" si="188"/>
        <v>1.0253009996248801E-3</v>
      </c>
      <c r="S1073" s="16">
        <f t="shared" si="189"/>
        <v>1.6799826376883504E-2</v>
      </c>
      <c r="T1073" s="16">
        <f t="shared" si="190"/>
        <v>7.6329893097418944E-2</v>
      </c>
      <c r="U1073" s="65">
        <f t="shared" si="191"/>
        <v>0.20678928528552859</v>
      </c>
      <c r="V1073" s="65"/>
      <c r="W1073" s="65"/>
    </row>
    <row r="1074" spans="1:23" x14ac:dyDescent="0.25">
      <c r="A1074">
        <v>1073</v>
      </c>
      <c r="B1074">
        <v>4.7924172623733198E-4</v>
      </c>
      <c r="C1074" s="16">
        <v>5.1423815778813599E-9</v>
      </c>
      <c r="D1074" s="16">
        <v>9.1767711934828504E-4</v>
      </c>
      <c r="E1074" s="16">
        <v>9.5016893631053392E-6</v>
      </c>
      <c r="F1074" s="16">
        <v>1.0104666730487601E-5</v>
      </c>
      <c r="G1074" s="16">
        <v>2.1612308685634399E-6</v>
      </c>
      <c r="H1074" s="16">
        <v>2.7975609260221001E-4</v>
      </c>
      <c r="J1074">
        <v>0.95572763612356504</v>
      </c>
      <c r="K1074">
        <f t="shared" si="181"/>
        <v>4.9147161894739209E-9</v>
      </c>
      <c r="L1074">
        <f t="shared" si="182"/>
        <v>9.4004254129624576E-4</v>
      </c>
      <c r="M1074" s="16">
        <f t="shared" si="183"/>
        <v>1.8440911178418124E-5</v>
      </c>
      <c r="N1074" s="16">
        <f t="shared" si="184"/>
        <v>6.724401373322099E-4</v>
      </c>
      <c r="O1074" s="16">
        <f t="shared" si="185"/>
        <v>5.1057889621444015E-3</v>
      </c>
      <c r="P1074" s="16">
        <f t="shared" si="186"/>
        <v>2.2781446667484513E-3</v>
      </c>
      <c r="Q1074" s="16">
        <f t="shared" si="187"/>
        <v>1.3301548394448949E-2</v>
      </c>
      <c r="R1074" s="16">
        <f t="shared" si="188"/>
        <v>6.012156025327946E-4</v>
      </c>
      <c r="S1074" s="16">
        <f t="shared" si="189"/>
        <v>5.8384700171192237E-3</v>
      </c>
      <c r="T1074" s="16">
        <f t="shared" si="190"/>
        <v>1.3301980607526699E-2</v>
      </c>
      <c r="U1074" s="65">
        <f t="shared" si="191"/>
        <v>4.1099588387852728E-2</v>
      </c>
      <c r="V1074" s="65"/>
      <c r="W1074" s="65"/>
    </row>
    <row r="1075" spans="1:23" x14ac:dyDescent="0.25">
      <c r="A1075">
        <v>1074</v>
      </c>
      <c r="B1075">
        <v>5.6281466753101898E-4</v>
      </c>
      <c r="C1075" s="16">
        <v>6.8055490289053302E-9</v>
      </c>
      <c r="D1075" s="16">
        <v>1.0368423360427E-3</v>
      </c>
      <c r="E1075" s="16">
        <v>1.41899153269375E-5</v>
      </c>
      <c r="F1075" s="16">
        <v>8.6484550934211396E-6</v>
      </c>
      <c r="G1075" s="16">
        <v>1.6351244667162799E-6</v>
      </c>
      <c r="H1075" s="16">
        <v>4.1779269496050901E-4</v>
      </c>
      <c r="J1075">
        <v>0.95517285285490305</v>
      </c>
      <c r="K1075">
        <f t="shared" si="181"/>
        <v>6.5004756811834192E-9</v>
      </c>
      <c r="L1075">
        <f t="shared" si="182"/>
        <v>1.0557675651472298E-3</v>
      </c>
      <c r="M1075" s="16">
        <f t="shared" si="183"/>
        <v>6.9861769914808218E-5</v>
      </c>
      <c r="N1075" s="16">
        <f t="shared" si="184"/>
        <v>2.0716492900756611E-2</v>
      </c>
      <c r="O1075" s="16">
        <f t="shared" si="185"/>
        <v>5.2376261728862387E-2</v>
      </c>
      <c r="P1075" s="16">
        <f t="shared" si="186"/>
        <v>5.7649673750247181E-3</v>
      </c>
      <c r="Q1075" s="16">
        <f t="shared" si="187"/>
        <v>0.10315099823415053</v>
      </c>
      <c r="R1075" s="16">
        <f t="shared" si="188"/>
        <v>1.5160180808792103E-2</v>
      </c>
      <c r="S1075" s="16">
        <f t="shared" si="189"/>
        <v>3.4454623106465805E-2</v>
      </c>
      <c r="T1075" s="16">
        <f t="shared" si="190"/>
        <v>0.10315371997321149</v>
      </c>
      <c r="U1075" s="65">
        <f t="shared" si="191"/>
        <v>0.33477724412726362</v>
      </c>
      <c r="V1075" s="65"/>
      <c r="W1075" s="65"/>
    </row>
    <row r="1076" spans="1:23" x14ac:dyDescent="0.25">
      <c r="A1076">
        <v>1075</v>
      </c>
      <c r="B1076">
        <v>4.61355731749729E-4</v>
      </c>
      <c r="C1076" s="16">
        <v>4.81834637458912E-9</v>
      </c>
      <c r="D1076" s="16">
        <v>8.9269995219701205E-4</v>
      </c>
      <c r="E1076" s="16">
        <v>8.6629029731707493E-6</v>
      </c>
      <c r="F1076" s="16">
        <v>1.04851778978009E-5</v>
      </c>
      <c r="G1076" s="16">
        <v>2.3059662385104002E-6</v>
      </c>
      <c r="H1076" s="16">
        <v>2.5505961383588699E-4</v>
      </c>
      <c r="J1076">
        <v>0.955843566231525</v>
      </c>
      <c r="K1076">
        <f t="shared" si="181"/>
        <v>4.6055853820260041E-9</v>
      </c>
      <c r="L1076">
        <f t="shared" si="182"/>
        <v>9.1597145588474967E-4</v>
      </c>
      <c r="M1076" s="16">
        <f t="shared" si="183"/>
        <v>6.7400076147083073E-6</v>
      </c>
      <c r="N1076" s="16">
        <f t="shared" si="184"/>
        <v>3.8794334415467365E-3</v>
      </c>
      <c r="O1076" s="16">
        <f t="shared" si="185"/>
        <v>1.689087977059698E-2</v>
      </c>
      <c r="P1076" s="16">
        <f t="shared" si="186"/>
        <v>5.4241200995177371E-3</v>
      </c>
      <c r="Q1076" s="16">
        <f t="shared" si="187"/>
        <v>3.7414655067142998E-2</v>
      </c>
      <c r="R1076" s="16">
        <f t="shared" si="188"/>
        <v>3.9816111843227068E-3</v>
      </c>
      <c r="S1076" s="16">
        <f t="shared" si="189"/>
        <v>2.2051039797278758E-2</v>
      </c>
      <c r="T1076" s="16">
        <f t="shared" si="190"/>
        <v>3.7415659290031274E-2</v>
      </c>
      <c r="U1076" s="65">
        <f t="shared" si="191"/>
        <v>0.12705739865043719</v>
      </c>
      <c r="V1076" s="65"/>
      <c r="W1076" s="65"/>
    </row>
    <row r="1077" spans="1:23" x14ac:dyDescent="0.25">
      <c r="A1077">
        <v>1076</v>
      </c>
      <c r="B1077" s="16">
        <v>4.1259304242488999E-4</v>
      </c>
      <c r="C1077" s="16">
        <v>3.9476244253617598E-9</v>
      </c>
      <c r="D1077" s="16">
        <v>8.1645379816359996E-4</v>
      </c>
      <c r="E1077" s="16">
        <v>6.4964283041799296E-6</v>
      </c>
      <c r="F1077" s="16">
        <v>1.16859757235736E-5</v>
      </c>
      <c r="G1077" s="16">
        <v>2.8123164106623999E-6</v>
      </c>
      <c r="H1077" s="16">
        <v>1.9127201949087301E-4</v>
      </c>
      <c r="J1077">
        <v>0.95619916716387499</v>
      </c>
      <c r="K1077">
        <f t="shared" si="181"/>
        <v>3.7747151878066854E-9</v>
      </c>
      <c r="L1077">
        <f t="shared" si="182"/>
        <v>8.4263411839698415E-4</v>
      </c>
      <c r="M1077" s="16">
        <f t="shared" si="183"/>
        <v>-1.7448033547204212E-5</v>
      </c>
      <c r="N1077" s="16">
        <f t="shared" si="184"/>
        <v>2.6048751203546692E-2</v>
      </c>
      <c r="O1077" s="16">
        <f t="shared" si="185"/>
        <v>8.2477349451539353E-2</v>
      </c>
      <c r="P1077" s="16">
        <f t="shared" si="186"/>
        <v>2.3338358939966199E-2</v>
      </c>
      <c r="Q1077" s="16">
        <f t="shared" si="187"/>
        <v>0.15613660060192494</v>
      </c>
      <c r="R1077" s="16">
        <f t="shared" si="188"/>
        <v>3.4169447369130281E-2</v>
      </c>
      <c r="S1077" s="16">
        <f t="shared" si="189"/>
        <v>0.16054903123375064</v>
      </c>
      <c r="T1077" s="16">
        <f t="shared" si="190"/>
        <v>0.15613973958814101</v>
      </c>
      <c r="U1077" s="65">
        <f t="shared" si="191"/>
        <v>0.63885927838799916</v>
      </c>
      <c r="V1077" s="65"/>
      <c r="W1077" s="65"/>
    </row>
    <row r="1078" spans="1:23" x14ac:dyDescent="0.25">
      <c r="A1078">
        <v>1077</v>
      </c>
      <c r="B1078">
        <v>6.0121069954186305E-4</v>
      </c>
      <c r="C1078" s="16">
        <v>8.4323590610931506E-9</v>
      </c>
      <c r="D1078" s="16">
        <v>1.2072433327166201E-3</v>
      </c>
      <c r="E1078" s="16">
        <v>2.0434105771447202E-5</v>
      </c>
      <c r="F1078" s="16">
        <v>8.1569850737491502E-6</v>
      </c>
      <c r="G1078" s="16">
        <v>1.32210427305695E-6</v>
      </c>
      <c r="H1078" s="16">
        <v>6.0164473664344603E-4</v>
      </c>
      <c r="J1078">
        <v>0.95436464417079403</v>
      </c>
      <c r="K1078">
        <f t="shared" si="181"/>
        <v>8.0475453548605349E-9</v>
      </c>
      <c r="L1078">
        <f t="shared" si="182"/>
        <v>1.2248709747781144E-3</v>
      </c>
      <c r="M1078" s="16">
        <f t="shared" si="183"/>
        <v>-2.2449575694388236E-5</v>
      </c>
      <c r="N1078" s="16">
        <f t="shared" si="184"/>
        <v>4.9271997878342404E-2</v>
      </c>
      <c r="O1078" s="16">
        <f t="shared" si="185"/>
        <v>0.27311814008233987</v>
      </c>
      <c r="P1078" s="16">
        <f t="shared" si="186"/>
        <v>6.388349966284193E-2</v>
      </c>
      <c r="Q1078" s="16">
        <f t="shared" si="187"/>
        <v>0.81458766136168337</v>
      </c>
      <c r="R1078" s="16">
        <f t="shared" si="188"/>
        <v>2.991419232727216E-2</v>
      </c>
      <c r="S1078" s="16">
        <f t="shared" si="189"/>
        <v>0.11663628908592202</v>
      </c>
      <c r="T1078" s="16">
        <f t="shared" si="190"/>
        <v>0.81462593004590611</v>
      </c>
      <c r="U1078" s="65">
        <f t="shared" si="191"/>
        <v>2.1620377104443076</v>
      </c>
      <c r="V1078" s="65"/>
      <c r="W1078" s="65"/>
    </row>
    <row r="1079" spans="1:23" x14ac:dyDescent="0.25">
      <c r="A1079">
        <v>1078</v>
      </c>
      <c r="B1079">
        <v>4.80624567359525E-4</v>
      </c>
      <c r="C1079" s="16">
        <v>5.44257145310271E-9</v>
      </c>
      <c r="D1079" s="16">
        <v>9.6962049725226695E-4</v>
      </c>
      <c r="E1079" s="16">
        <v>1.06194542025552E-5</v>
      </c>
      <c r="F1079" s="16">
        <v>1.00994575813844E-5</v>
      </c>
      <c r="G1079" s="16">
        <v>2.0432163212428498E-6</v>
      </c>
      <c r="H1079" s="16">
        <v>3.1266695473562798E-4</v>
      </c>
      <c r="J1079">
        <v>0.95547159923477998</v>
      </c>
      <c r="K1079">
        <f t="shared" si="181"/>
        <v>5.2002224502456065E-9</v>
      </c>
      <c r="L1079">
        <f t="shared" si="182"/>
        <v>9.9185718616482538E-4</v>
      </c>
      <c r="M1079" s="16">
        <f t="shared" si="183"/>
        <v>-3.0608051445775512E-5</v>
      </c>
      <c r="N1079" s="16">
        <f t="shared" si="184"/>
        <v>5.345713024571384E-4</v>
      </c>
      <c r="O1079" s="16">
        <f t="shared" si="185"/>
        <v>2.975753611827107E-4</v>
      </c>
      <c r="P1079" s="16">
        <f t="shared" si="186"/>
        <v>3.8087827274576211E-5</v>
      </c>
      <c r="Q1079" s="16">
        <f t="shared" si="187"/>
        <v>1.2681753445035568E-4</v>
      </c>
      <c r="R1079" s="16">
        <f t="shared" si="188"/>
        <v>5.7559393118719886E-4</v>
      </c>
      <c r="S1079" s="16">
        <f t="shared" si="189"/>
        <v>3.1089635482740651E-4</v>
      </c>
      <c r="T1079" s="16">
        <f t="shared" si="190"/>
        <v>1.2681024609018926E-4</v>
      </c>
      <c r="U1079" s="65">
        <f t="shared" si="191"/>
        <v>2.0103525574695757E-3</v>
      </c>
      <c r="V1079" s="65"/>
      <c r="W1079" s="65"/>
    </row>
    <row r="1080" spans="1:23" x14ac:dyDescent="0.25">
      <c r="A1080">
        <v>1079</v>
      </c>
      <c r="B1080">
        <v>4.87174810887746E-4</v>
      </c>
      <c r="C1080" s="16">
        <v>5.6161689850938304E-9</v>
      </c>
      <c r="D1080" s="16">
        <v>9.8749023727456408E-4</v>
      </c>
      <c r="E1080" s="16">
        <v>1.11579933571437E-5</v>
      </c>
      <c r="F1080" s="16">
        <v>9.9714987689181803E-6</v>
      </c>
      <c r="G1080" s="16">
        <v>1.98044306227417E-6</v>
      </c>
      <c r="H1080" s="16">
        <v>3.2852334833190401E-4</v>
      </c>
      <c r="J1080">
        <v>0.95538660691559796</v>
      </c>
      <c r="K1080">
        <f t="shared" si="181"/>
        <v>5.3656126305334124E-9</v>
      </c>
      <c r="L1080">
        <f t="shared" si="182"/>
        <v>1.0094080617056894E-3</v>
      </c>
      <c r="M1080" s="16">
        <f t="shared" si="183"/>
        <v>-3.5058439930197566E-5</v>
      </c>
      <c r="N1080" s="16">
        <f t="shared" si="184"/>
        <v>9.61830341108752E-5</v>
      </c>
      <c r="O1080" s="16">
        <f t="shared" si="185"/>
        <v>1.9868704372027381E-4</v>
      </c>
      <c r="P1080" s="16">
        <f t="shared" si="186"/>
        <v>6.1082605758542045E-4</v>
      </c>
      <c r="Q1080" s="16">
        <f t="shared" si="187"/>
        <v>1.5116612774573105E-3</v>
      </c>
      <c r="R1080" s="16">
        <f t="shared" si="188"/>
        <v>1.2138969750473721E-4</v>
      </c>
      <c r="S1080" s="16">
        <f t="shared" si="189"/>
        <v>1.858375681100172E-4</v>
      </c>
      <c r="T1080" s="16">
        <f t="shared" si="190"/>
        <v>1.5117536688749988E-3</v>
      </c>
      <c r="U1080" s="65">
        <f t="shared" si="191"/>
        <v>4.2363383473636327E-3</v>
      </c>
      <c r="V1080" s="65"/>
      <c r="W1080" s="65"/>
    </row>
    <row r="1081" spans="1:23" x14ac:dyDescent="0.25">
      <c r="A1081">
        <v>1080</v>
      </c>
      <c r="B1081">
        <v>5.39454553921196E-4</v>
      </c>
      <c r="C1081" s="16">
        <v>6.1771192215022097E-9</v>
      </c>
      <c r="D1081" s="16">
        <v>9.8061534763904494E-4</v>
      </c>
      <c r="E1081" s="16">
        <v>1.21885025907037E-5</v>
      </c>
      <c r="F1081" s="16">
        <v>9.0006666807995994E-6</v>
      </c>
      <c r="G1081" s="16">
        <v>1.8003768394854201E-6</v>
      </c>
      <c r="H1081" s="16">
        <v>3.5886431248280002E-4</v>
      </c>
      <c r="J1081">
        <v>0.95544033211095003</v>
      </c>
      <c r="K1081">
        <f t="shared" si="181"/>
        <v>5.9018688404810041E-9</v>
      </c>
      <c r="L1081">
        <f t="shared" si="182"/>
        <v>1.0004108807209081E-3</v>
      </c>
      <c r="M1081" s="16">
        <f t="shared" si="183"/>
        <v>7.8498227121483953E-5</v>
      </c>
      <c r="N1081" s="16">
        <f t="shared" si="184"/>
        <v>9.303054927042826E-3</v>
      </c>
      <c r="O1081" s="16">
        <f t="shared" si="185"/>
        <v>1.3313658028196314E-2</v>
      </c>
      <c r="P1081" s="16">
        <f t="shared" si="186"/>
        <v>3.0908623080501483E-4</v>
      </c>
      <c r="Q1081" s="16">
        <f t="shared" si="187"/>
        <v>1.817833254242171E-2</v>
      </c>
      <c r="R1081" s="16">
        <f t="shared" si="188"/>
        <v>7.6415029293274385E-3</v>
      </c>
      <c r="S1081" s="16">
        <f t="shared" si="189"/>
        <v>1.0673977811603825E-2</v>
      </c>
      <c r="T1081" s="16">
        <f t="shared" si="190"/>
        <v>1.817852452000197E-2</v>
      </c>
      <c r="U1081" s="65">
        <f t="shared" si="191"/>
        <v>7.7598136989399102E-2</v>
      </c>
      <c r="V1081" s="65"/>
      <c r="W1081" s="65"/>
    </row>
    <row r="1082" spans="1:23" x14ac:dyDescent="0.25">
      <c r="A1082">
        <v>1081</v>
      </c>
      <c r="B1082">
        <v>4.9701650787859495E-4</v>
      </c>
      <c r="C1082" s="16">
        <v>5.6876970781115201E-9</v>
      </c>
      <c r="D1082" s="16">
        <v>9.8007725785821394E-4</v>
      </c>
      <c r="E1082" s="16">
        <v>1.12162967317831E-5</v>
      </c>
      <c r="F1082" s="16">
        <v>9.7703906221672295E-6</v>
      </c>
      <c r="G1082" s="16">
        <v>1.9553569336614699E-6</v>
      </c>
      <c r="H1082" s="16">
        <v>3.3023983852771999E-4</v>
      </c>
      <c r="J1082">
        <v>0.95542708234513196</v>
      </c>
      <c r="K1082">
        <f t="shared" si="181"/>
        <v>5.4341798246030218E-9</v>
      </c>
      <c r="L1082">
        <f t="shared" si="182"/>
        <v>1.0015677083391318E-3</v>
      </c>
      <c r="M1082" s="16">
        <f t="shared" si="183"/>
        <v>-7.5346925819418982E-6</v>
      </c>
      <c r="N1082" s="16">
        <f t="shared" si="184"/>
        <v>1.0396156097562975E-4</v>
      </c>
      <c r="O1082" s="16">
        <f t="shared" si="185"/>
        <v>7.2960834090097886E-4</v>
      </c>
      <c r="P1082" s="16">
        <f t="shared" si="186"/>
        <v>2.8976464400099996E-4</v>
      </c>
      <c r="Q1082" s="16">
        <f t="shared" si="187"/>
        <v>1.9632434496379626E-3</v>
      </c>
      <c r="R1082" s="16">
        <f t="shared" si="188"/>
        <v>8.7849487617409875E-5</v>
      </c>
      <c r="S1082" s="16">
        <f t="shared" si="189"/>
        <v>6.8259266492407455E-4</v>
      </c>
      <c r="T1082" s="16">
        <f t="shared" si="190"/>
        <v>1.9633132838794546E-3</v>
      </c>
      <c r="U1082" s="65">
        <f t="shared" si="191"/>
        <v>5.8203334319365104E-3</v>
      </c>
      <c r="V1082" s="65"/>
      <c r="W1082" s="65"/>
    </row>
    <row r="1083" spans="1:23" x14ac:dyDescent="0.25">
      <c r="A1083">
        <v>1082</v>
      </c>
      <c r="B1083">
        <v>4.8498118710510799E-4</v>
      </c>
      <c r="C1083" s="16">
        <v>5.4130565300572802E-9</v>
      </c>
      <c r="D1083" s="16">
        <v>9.5537518732012703E-4</v>
      </c>
      <c r="E1083" s="16">
        <v>1.04083829117845E-5</v>
      </c>
      <c r="F1083" s="16">
        <v>1.00020706881196E-5</v>
      </c>
      <c r="G1083" s="16">
        <v>2.05402015478112E-6</v>
      </c>
      <c r="H1083" s="16">
        <v>3.06452203681774E-4</v>
      </c>
      <c r="J1083">
        <v>0.95554365435161204</v>
      </c>
      <c r="K1083">
        <f t="shared" si="181"/>
        <v>5.1724118179427904E-9</v>
      </c>
      <c r="L1083">
        <f t="shared" si="182"/>
        <v>9.7742793579461726E-4</v>
      </c>
      <c r="M1083" s="16">
        <f t="shared" si="183"/>
        <v>-7.4655615844013392E-6</v>
      </c>
      <c r="N1083" s="16">
        <f t="shared" si="184"/>
        <v>2.0351532839869965E-4</v>
      </c>
      <c r="O1083" s="16">
        <f t="shared" si="185"/>
        <v>5.0984729495872239E-4</v>
      </c>
      <c r="P1083" s="16">
        <f t="shared" si="186"/>
        <v>7.4145373326998902E-5</v>
      </c>
      <c r="Q1083" s="16">
        <f t="shared" si="187"/>
        <v>9.5563877241721447E-4</v>
      </c>
      <c r="R1083" s="16">
        <f t="shared" si="188"/>
        <v>1.9930123628721924E-4</v>
      </c>
      <c r="S1083" s="16">
        <f t="shared" si="189"/>
        <v>5.2960492455936606E-4</v>
      </c>
      <c r="T1083" s="16">
        <f t="shared" si="190"/>
        <v>9.5566052232974163E-4</v>
      </c>
      <c r="U1083" s="65">
        <f t="shared" si="191"/>
        <v>3.4277134522779622E-3</v>
      </c>
      <c r="V1083" s="65"/>
      <c r="W1083" s="65"/>
    </row>
    <row r="1084" spans="1:23" x14ac:dyDescent="0.25">
      <c r="A1084">
        <v>1083</v>
      </c>
      <c r="B1084">
        <v>5.4227054242899199E-4</v>
      </c>
      <c r="C1084" s="16">
        <v>6.7606884993961698E-9</v>
      </c>
      <c r="D1084" s="16">
        <v>1.0698731991620599E-3</v>
      </c>
      <c r="E1084" s="16">
        <v>1.4539967351647599E-5</v>
      </c>
      <c r="F1084" s="16">
        <v>8.9900058617390696E-6</v>
      </c>
      <c r="G1084" s="16">
        <v>1.6466016477192099E-6</v>
      </c>
      <c r="H1084" s="16">
        <v>4.2809994781225802E-4</v>
      </c>
      <c r="J1084">
        <v>0.95500566805841902</v>
      </c>
      <c r="K1084">
        <f t="shared" si="181"/>
        <v>6.4564958369007092E-9</v>
      </c>
      <c r="L1084">
        <f t="shared" si="182"/>
        <v>1.0894930518447578E-3</v>
      </c>
      <c r="M1084" s="16">
        <f t="shared" si="183"/>
        <v>-4.9519669867738218E-6</v>
      </c>
      <c r="N1084" s="16">
        <f t="shared" si="184"/>
        <v>1.0439914386712112E-2</v>
      </c>
      <c r="O1084" s="16">
        <f t="shared" si="185"/>
        <v>4.8734213048550148E-2</v>
      </c>
      <c r="P1084" s="16">
        <f t="shared" si="186"/>
        <v>1.2144785922129633E-2</v>
      </c>
      <c r="Q1084" s="16">
        <f t="shared" si="187"/>
        <v>0.12514851425937049</v>
      </c>
      <c r="R1084" s="16">
        <f t="shared" si="188"/>
        <v>7.8316480000318028E-3</v>
      </c>
      <c r="S1084" s="16">
        <f t="shared" si="189"/>
        <v>3.2365200424945319E-2</v>
      </c>
      <c r="T1084" s="16">
        <f t="shared" si="190"/>
        <v>0.12515314186646037</v>
      </c>
      <c r="U1084" s="65">
        <f t="shared" si="191"/>
        <v>0.36181741790819988</v>
      </c>
      <c r="V1084" s="65"/>
      <c r="W1084" s="65"/>
    </row>
    <row r="1085" spans="1:23" x14ac:dyDescent="0.25">
      <c r="A1085">
        <v>1084</v>
      </c>
      <c r="B1085" s="16">
        <v>4.5540152864062002E-4</v>
      </c>
      <c r="C1085" s="16">
        <v>4.4141584874004096E-9</v>
      </c>
      <c r="D1085" s="16">
        <v>8.27244621782927E-4</v>
      </c>
      <c r="E1085" s="16">
        <v>7.35968126793764E-6</v>
      </c>
      <c r="F1085" s="16">
        <v>1.05904829349786E-5</v>
      </c>
      <c r="G1085" s="16">
        <v>2.5152576543733601E-6</v>
      </c>
      <c r="H1085" s="16">
        <v>2.1668853085572899E-4</v>
      </c>
      <c r="J1085">
        <v>0.95616836057634202</v>
      </c>
      <c r="K1085">
        <f t="shared" si="181"/>
        <v>4.2206786842217957E-9</v>
      </c>
      <c r="L1085">
        <f t="shared" si="182"/>
        <v>8.5093643114877017E-4</v>
      </c>
      <c r="M1085" s="16">
        <f t="shared" si="183"/>
        <v>5.9866626132469893E-5</v>
      </c>
      <c r="N1085" s="16">
        <f t="shared" si="184"/>
        <v>5.533446137564276E-3</v>
      </c>
      <c r="O1085" s="16">
        <f t="shared" si="185"/>
        <v>4.1187879806127543E-2</v>
      </c>
      <c r="P1085" s="16">
        <f t="shared" si="186"/>
        <v>2.0042454349741154E-2</v>
      </c>
      <c r="Q1085" s="16">
        <f t="shared" si="187"/>
        <v>9.9078204231992512E-2</v>
      </c>
      <c r="R1085" s="16">
        <f t="shared" si="188"/>
        <v>5.443040662786028E-3</v>
      </c>
      <c r="S1085" s="16">
        <f t="shared" si="189"/>
        <v>6.3874662612865341E-2</v>
      </c>
      <c r="T1085" s="16">
        <f t="shared" si="190"/>
        <v>9.9080912551335165E-2</v>
      </c>
      <c r="U1085" s="65">
        <f t="shared" si="191"/>
        <v>0.33424060035241199</v>
      </c>
      <c r="V1085" s="65"/>
      <c r="W1085" s="65"/>
    </row>
    <row r="1086" spans="1:23" x14ac:dyDescent="0.25">
      <c r="A1086">
        <v>1085</v>
      </c>
      <c r="B1086" s="16">
        <v>5.6077152261122898E-4</v>
      </c>
      <c r="C1086" s="16">
        <v>7.6347042001526399E-9</v>
      </c>
      <c r="D1086" s="16">
        <v>1.17097686781885E-3</v>
      </c>
      <c r="E1086" s="16">
        <v>1.79518871447275E-5</v>
      </c>
      <c r="F1086" s="16">
        <v>8.7321708111619799E-6</v>
      </c>
      <c r="G1086" s="16">
        <v>1.4596979667291601E-6</v>
      </c>
      <c r="H1086" s="16">
        <v>5.2855952141423704E-4</v>
      </c>
      <c r="J1086">
        <v>0.95452553614632796</v>
      </c>
      <c r="K1086">
        <f t="shared" si="181"/>
        <v>7.2875201199693209E-9</v>
      </c>
      <c r="L1086">
        <f t="shared" si="182"/>
        <v>1.189893272703703E-3</v>
      </c>
      <c r="M1086" s="16">
        <f t="shared" si="183"/>
        <v>-6.8350227481244922E-5</v>
      </c>
      <c r="N1086" s="16">
        <f t="shared" si="184"/>
        <v>1.9538313513231102E-2</v>
      </c>
      <c r="O1086" s="16">
        <f t="shared" si="185"/>
        <v>0.14332038918779988</v>
      </c>
      <c r="P1086" s="16">
        <f t="shared" si="186"/>
        <v>4.6275874415818458E-2</v>
      </c>
      <c r="Q1086" s="16">
        <f t="shared" si="187"/>
        <v>0.45082465567269331</v>
      </c>
      <c r="R1086" s="16">
        <f t="shared" si="188"/>
        <v>1.3142028542702506E-2</v>
      </c>
      <c r="S1086" s="16">
        <f t="shared" si="189"/>
        <v>7.4524332865923401E-2</v>
      </c>
      <c r="T1086" s="16">
        <f t="shared" si="190"/>
        <v>0.45084608268077914</v>
      </c>
      <c r="U1086" s="65">
        <f t="shared" si="191"/>
        <v>1.1984716768789478</v>
      </c>
      <c r="V1086" s="65"/>
      <c r="W1086" s="65"/>
    </row>
    <row r="1087" spans="1:23" x14ac:dyDescent="0.25">
      <c r="A1087">
        <v>1086</v>
      </c>
      <c r="B1087">
        <v>4.8941884802052504E-4</v>
      </c>
      <c r="C1087" s="16">
        <v>5.6154125949795201E-9</v>
      </c>
      <c r="D1087" s="16">
        <v>9.8271727258103406E-4</v>
      </c>
      <c r="E1087" s="16">
        <v>1.11031761045304E-5</v>
      </c>
      <c r="F1087" s="16">
        <v>9.9235418761809701E-6</v>
      </c>
      <c r="G1087" s="16">
        <v>1.98059990719389E-6</v>
      </c>
      <c r="H1087" s="16">
        <v>3.2690929447742499E-4</v>
      </c>
      <c r="J1087">
        <v>0.95541097958362398</v>
      </c>
      <c r="K1087">
        <f t="shared" si="181"/>
        <v>5.3650268481356034E-9</v>
      </c>
      <c r="L1087">
        <f t="shared" si="182"/>
        <v>1.004539340827995E-3</v>
      </c>
      <c r="M1087" s="16">
        <f t="shared" si="183"/>
        <v>-2.5701644786944818E-5</v>
      </c>
      <c r="N1087" s="16">
        <f t="shared" si="184"/>
        <v>2.7523074646158341E-5</v>
      </c>
      <c r="O1087" s="16">
        <f t="shared" si="185"/>
        <v>1.9485535510892555E-4</v>
      </c>
      <c r="P1087" s="16">
        <f t="shared" si="186"/>
        <v>3.9053696002556667E-4</v>
      </c>
      <c r="Q1087" s="16">
        <f t="shared" si="187"/>
        <v>1.1408353257073044E-3</v>
      </c>
      <c r="R1087" s="16">
        <f t="shared" si="188"/>
        <v>3.7887892302644654E-5</v>
      </c>
      <c r="S1087" s="16">
        <f t="shared" si="189"/>
        <v>1.8371384638462984E-4</v>
      </c>
      <c r="T1087" s="16">
        <f t="shared" si="190"/>
        <v>1.1408988287869733E-3</v>
      </c>
      <c r="U1087" s="65">
        <f t="shared" si="191"/>
        <v>3.1162512829622027E-3</v>
      </c>
      <c r="V1087" s="65"/>
      <c r="W1087" s="65"/>
    </row>
    <row r="1088" spans="1:23" x14ac:dyDescent="0.25">
      <c r="A1088">
        <v>1087</v>
      </c>
      <c r="B1088" s="16">
        <v>6.2834959020320602E-4</v>
      </c>
      <c r="C1088" s="16">
        <v>9.2366109467846393E-9</v>
      </c>
      <c r="D1088" s="16">
        <v>1.2669189800748901E-3</v>
      </c>
      <c r="E1088" s="16">
        <v>2.3474874045904198E-5</v>
      </c>
      <c r="F1088" s="16">
        <v>7.8246276913027704E-6</v>
      </c>
      <c r="G1088" s="16">
        <v>1.20774454080686E-6</v>
      </c>
      <c r="H1088" s="16">
        <v>6.9117647685315304E-4</v>
      </c>
      <c r="J1088">
        <v>0.95408966696252795</v>
      </c>
      <c r="K1088">
        <f t="shared" si="181"/>
        <v>8.8125550620801958E-9</v>
      </c>
      <c r="L1088">
        <f t="shared" si="182"/>
        <v>1.2837667433873558E-3</v>
      </c>
      <c r="M1088" s="16">
        <f t="shared" si="183"/>
        <v>-2.7067562980943636E-5</v>
      </c>
      <c r="N1088" s="16">
        <f t="shared" si="184"/>
        <v>7.6802873407785563E-2</v>
      </c>
      <c r="O1088" s="16">
        <f t="shared" si="185"/>
        <v>0.44599495005754458</v>
      </c>
      <c r="P1088" s="16">
        <f t="shared" si="186"/>
        <v>9.9021644636427042E-2</v>
      </c>
      <c r="Q1088" s="16">
        <f t="shared" si="187"/>
        <v>1.4057895217007703</v>
      </c>
      <c r="R1088" s="16">
        <f t="shared" si="188"/>
        <v>4.2706355534946512E-2</v>
      </c>
      <c r="S1088" s="16">
        <f t="shared" si="189"/>
        <v>0.15878462660471493</v>
      </c>
      <c r="T1088" s="16">
        <f t="shared" si="190"/>
        <v>1.4058615224948792</v>
      </c>
      <c r="U1088" s="65">
        <f t="shared" si="191"/>
        <v>3.6349614944370683</v>
      </c>
      <c r="V1088" s="65"/>
      <c r="W1088" s="65"/>
    </row>
    <row r="1089" spans="1:23" x14ac:dyDescent="0.25">
      <c r="A1089">
        <v>1088</v>
      </c>
      <c r="B1089">
        <v>5.7254979936949204E-4</v>
      </c>
      <c r="C1089" s="16">
        <v>7.3044079348800597E-9</v>
      </c>
      <c r="D1089" s="16">
        <v>1.09537337141561E-3</v>
      </c>
      <c r="E1089" s="16">
        <v>1.6079628131876499E-5</v>
      </c>
      <c r="F1089" s="16">
        <v>8.5235404736570006E-6</v>
      </c>
      <c r="G1089" s="16">
        <v>1.5244284845874499E-6</v>
      </c>
      <c r="H1089" s="16">
        <v>4.7343267267626401E-4</v>
      </c>
      <c r="J1089">
        <v>0.95489195928222004</v>
      </c>
      <c r="K1089">
        <f t="shared" si="181"/>
        <v>6.9749204043342145E-9</v>
      </c>
      <c r="L1089">
        <f t="shared" si="182"/>
        <v>1.1139375764395766E-3</v>
      </c>
      <c r="M1089" s="16">
        <f t="shared" si="183"/>
        <v>3.1162022299407428E-5</v>
      </c>
      <c r="N1089" s="16">
        <f t="shared" si="184"/>
        <v>2.6803945148660739E-2</v>
      </c>
      <c r="O1089" s="16">
        <f t="shared" si="185"/>
        <v>0.10172026034427846</v>
      </c>
      <c r="P1089" s="16">
        <f t="shared" si="186"/>
        <v>1.8677272188632039E-2</v>
      </c>
      <c r="Q1089" s="16">
        <f t="shared" si="187"/>
        <v>0.24712388199390453</v>
      </c>
      <c r="R1089" s="16">
        <f t="shared" si="188"/>
        <v>1.8439432637809106E-2</v>
      </c>
      <c r="S1089" s="16">
        <f t="shared" si="189"/>
        <v>5.7961598976881509E-2</v>
      </c>
      <c r="T1089" s="16">
        <f t="shared" si="190"/>
        <v>0.24713272539562076</v>
      </c>
      <c r="U1089" s="65">
        <f t="shared" si="191"/>
        <v>0.71785911668578717</v>
      </c>
      <c r="V1089" s="65"/>
      <c r="W1089" s="65"/>
    </row>
    <row r="1090" spans="1:23" x14ac:dyDescent="0.25">
      <c r="A1090">
        <v>1089</v>
      </c>
      <c r="B1090">
        <v>4.9644476440496702E-4</v>
      </c>
      <c r="C1090" s="16">
        <v>5.5064948463348797E-9</v>
      </c>
      <c r="D1090" s="16">
        <v>9.4926865117372201E-4</v>
      </c>
      <c r="E1090" s="16">
        <v>1.05212001864983E-5</v>
      </c>
      <c r="F1090" s="16">
        <v>9.7679548291568703E-6</v>
      </c>
      <c r="G1090" s="16">
        <v>2.0190054627498098E-6</v>
      </c>
      <c r="H1090" s="16">
        <v>3.0977375953835398E-4</v>
      </c>
      <c r="J1090">
        <v>0.95557859144086799</v>
      </c>
      <c r="K1090">
        <f t="shared" si="181"/>
        <v>5.2618885890370828E-9</v>
      </c>
      <c r="L1090">
        <f t="shared" si="182"/>
        <v>9.7081805979993923E-4</v>
      </c>
      <c r="M1090" s="16">
        <f t="shared" si="183"/>
        <v>2.2071469009994744E-5</v>
      </c>
      <c r="N1090" s="16">
        <f t="shared" si="184"/>
        <v>8.1614492926092137E-5</v>
      </c>
      <c r="O1090" s="16">
        <f t="shared" si="185"/>
        <v>3.2580210510221088E-5</v>
      </c>
      <c r="P1090" s="16">
        <f t="shared" si="186"/>
        <v>2.2342776539939434E-4</v>
      </c>
      <c r="Q1090" s="16">
        <f t="shared" si="187"/>
        <v>4.1654370796726019E-4</v>
      </c>
      <c r="R1090" s="16">
        <f t="shared" si="188"/>
        <v>9.2540025260251876E-5</v>
      </c>
      <c r="S1090" s="16">
        <f t="shared" si="189"/>
        <v>3.1068763292803178E-5</v>
      </c>
      <c r="T1090" s="16">
        <f t="shared" si="190"/>
        <v>4.1657158290819423E-4</v>
      </c>
      <c r="U1090" s="65">
        <f t="shared" si="191"/>
        <v>1.2943465482642171E-3</v>
      </c>
      <c r="V1090" s="65"/>
      <c r="W1090" s="65"/>
    </row>
    <row r="1091" spans="1:23" x14ac:dyDescent="0.25">
      <c r="A1091">
        <v>1090</v>
      </c>
      <c r="B1091">
        <v>4.8523738648130298E-4</v>
      </c>
      <c r="C1091" s="16">
        <v>5.65051153574465E-9</v>
      </c>
      <c r="D1091" s="16">
        <v>9.9773550531423406E-4</v>
      </c>
      <c r="E1091" s="16">
        <v>1.1341391976762701E-5</v>
      </c>
      <c r="F1091" s="16">
        <v>1.0016039366541601E-5</v>
      </c>
      <c r="G1091" s="16">
        <v>1.9686352244978199E-6</v>
      </c>
      <c r="H1091" s="16">
        <v>3.33923294164852E-4</v>
      </c>
      <c r="J1091">
        <v>0.95533555797927705</v>
      </c>
      <c r="K1091">
        <f t="shared" ref="K1091:K1154" si="192">C1091*J1091</f>
        <v>5.3981345908689572E-9</v>
      </c>
      <c r="L1091">
        <f t="shared" ref="L1091:L1154" si="193">SUM($Z$9*B1091,$AA$9*C1091,$AB$9*D1091,$AC$9*E1091,$AD$9*F1091,$AE$9*G1091)</f>
        <v>1.0197305687602793E-3</v>
      </c>
      <c r="M1091" s="16">
        <f t="shared" ref="M1091:M1154" si="194">$Z$8*B1091+$AA$8*C1091+$AB$8*D1091+$AD$8*F1091+$AE$8*G1091</f>
        <v>-4.9255795797673352E-5</v>
      </c>
      <c r="N1091" s="16">
        <f t="shared" si="184"/>
        <v>1.8892913280481262E-4</v>
      </c>
      <c r="O1091" s="16">
        <f t="shared" si="185"/>
        <v>4.1195910542641249E-4</v>
      </c>
      <c r="P1091" s="16">
        <f t="shared" si="186"/>
        <v>1.2493659761143969E-3</v>
      </c>
      <c r="Q1091" s="16">
        <f t="shared" si="187"/>
        <v>3.1310364896774984E-3</v>
      </c>
      <c r="R1091" s="16">
        <f t="shared" si="188"/>
        <v>2.4129595081322439E-4</v>
      </c>
      <c r="S1091" s="16">
        <f t="shared" si="189"/>
        <v>3.8076369797547923E-4</v>
      </c>
      <c r="T1091" s="16">
        <f t="shared" si="190"/>
        <v>3.1312297220874637E-3</v>
      </c>
      <c r="U1091" s="65">
        <f t="shared" si="191"/>
        <v>8.7345800748992869E-3</v>
      </c>
      <c r="V1091" s="65"/>
      <c r="W1091" s="65"/>
    </row>
    <row r="1092" spans="1:23" x14ac:dyDescent="0.25">
      <c r="A1092">
        <v>1091</v>
      </c>
      <c r="B1092">
        <v>4.7875376193091599E-4</v>
      </c>
      <c r="C1092" s="16">
        <v>5.3672618411968901E-9</v>
      </c>
      <c r="D1092" s="16">
        <v>9.59723681056363E-4</v>
      </c>
      <c r="E1092" s="16">
        <v>1.0366738122321299E-5</v>
      </c>
      <c r="F1092" s="16">
        <v>1.0134433579013801E-5</v>
      </c>
      <c r="G1092" s="16">
        <v>2.0716593271754298E-6</v>
      </c>
      <c r="H1092" s="16">
        <v>3.0522613393868102E-4</v>
      </c>
      <c r="J1092">
        <v>0.95551951363919896</v>
      </c>
      <c r="K1092">
        <f t="shared" si="192"/>
        <v>5.1285234240746842E-9</v>
      </c>
      <c r="L1092">
        <f t="shared" si="193"/>
        <v>9.8205884027972477E-4</v>
      </c>
      <c r="M1092" s="16">
        <f t="shared" si="194"/>
        <v>-2.4551316417892816E-5</v>
      </c>
      <c r="N1092" s="16">
        <f t="shared" ref="N1092:N1155" si="195">(B1092-$B$2)^2/$B$2/$B$2</f>
        <v>7.2486128867923962E-4</v>
      </c>
      <c r="O1092" s="16">
        <f t="shared" ref="O1092:O1155" si="196">(C1092-$C$2)^2/$C$2/$C$2</f>
        <v>9.5164938252956656E-4</v>
      </c>
      <c r="P1092" s="16">
        <f t="shared" ref="P1092:P1155" si="197">(D1092-$D$2)^2/$D$2/$D$2</f>
        <v>1.6796515526166582E-5</v>
      </c>
      <c r="Q1092" s="16">
        <f t="shared" ref="Q1092:Q1155" si="198">(E1092-$E$2)^2/$E$2/$E$2</f>
        <v>1.2103999171432496E-3</v>
      </c>
      <c r="R1092" s="16">
        <f t="shared" ref="R1092:R1155" si="199">(F1092-$F$2)^2/$F$2/$F$2</f>
        <v>7.5832939532288204E-4</v>
      </c>
      <c r="S1092" s="16">
        <f t="shared" ref="S1092:S1155" si="200">(G1092-$G$2)^2/$G$2/$G$2</f>
        <v>1.0111388021020761E-3</v>
      </c>
      <c r="T1092" s="16">
        <f t="shared" ref="T1092:T1155" si="201">(H1092-$H$2)^2/$H$2/$H$2</f>
        <v>1.2104087771006976E-3</v>
      </c>
      <c r="U1092" s="65">
        <f t="shared" ref="U1092:U1155" si="202">SUM(N1092:T1092)</f>
        <v>5.8835840784038779E-3</v>
      </c>
      <c r="V1092" s="65"/>
      <c r="W1092" s="65"/>
    </row>
    <row r="1093" spans="1:23" x14ac:dyDescent="0.25">
      <c r="A1093">
        <v>1092</v>
      </c>
      <c r="B1093">
        <v>5.47997457690738E-4</v>
      </c>
      <c r="C1093" s="16">
        <v>7.2230377996502399E-9</v>
      </c>
      <c r="D1093" s="16">
        <v>1.13270279531134E-3</v>
      </c>
      <c r="E1093" s="16">
        <v>1.6435428296335702E-5</v>
      </c>
      <c r="F1093" s="16">
        <v>8.9209001547984708E-6</v>
      </c>
      <c r="G1093" s="16">
        <v>1.5422608082423001E-6</v>
      </c>
      <c r="H1093" s="16">
        <v>4.8390939032662598E-4</v>
      </c>
      <c r="J1093">
        <v>0.95470459346525005</v>
      </c>
      <c r="K1093">
        <f t="shared" si="192"/>
        <v>6.8958673660992162E-9</v>
      </c>
      <c r="L1093">
        <f t="shared" si="193"/>
        <v>1.1520796333913798E-3</v>
      </c>
      <c r="M1093" s="16">
        <f t="shared" si="194"/>
        <v>-5.6084718009903609E-5</v>
      </c>
      <c r="N1093" s="16">
        <f t="shared" si="195"/>
        <v>1.2954075235582278E-2</v>
      </c>
      <c r="O1093" s="16">
        <f t="shared" si="196"/>
        <v>9.2564025004158015E-2</v>
      </c>
      <c r="P1093" s="16">
        <f t="shared" si="197"/>
        <v>3.0765657909146812E-2</v>
      </c>
      <c r="Q1093" s="16">
        <f t="shared" si="198"/>
        <v>0.28115744642652174</v>
      </c>
      <c r="R1093" s="16">
        <f t="shared" si="199"/>
        <v>9.1208761062571177E-3</v>
      </c>
      <c r="S1093" s="16">
        <f t="shared" si="200"/>
        <v>5.3764017248634499E-2</v>
      </c>
      <c r="T1093" s="16">
        <f t="shared" si="201"/>
        <v>0.28117007053198584</v>
      </c>
      <c r="U1093" s="65">
        <f t="shared" si="202"/>
        <v>0.76149616846228629</v>
      </c>
      <c r="V1093" s="65"/>
      <c r="W1093" s="65"/>
    </row>
    <row r="1094" spans="1:23" x14ac:dyDescent="0.25">
      <c r="A1094">
        <v>1093</v>
      </c>
      <c r="B1094">
        <v>5.3752961844508802E-4</v>
      </c>
      <c r="C1094" s="16">
        <v>6.8123137814467599E-9</v>
      </c>
      <c r="D1094" s="16">
        <v>1.0880097374594399E-3</v>
      </c>
      <c r="E1094" s="16">
        <v>1.4896357190892399E-5</v>
      </c>
      <c r="F1094" s="16">
        <v>9.0768046867678408E-6</v>
      </c>
      <c r="G1094" s="16">
        <v>1.63445633479252E-6</v>
      </c>
      <c r="H1094" s="16">
        <v>4.3859350864389098E-4</v>
      </c>
      <c r="J1094">
        <v>0.95491630010235395</v>
      </c>
      <c r="K1094">
        <f t="shared" si="192"/>
        <v>6.5051894713154156E-9</v>
      </c>
      <c r="L1094">
        <f t="shared" si="193"/>
        <v>1.1077909908539867E-3</v>
      </c>
      <c r="M1094" s="16">
        <f t="shared" si="194"/>
        <v>-3.273175396381061E-5</v>
      </c>
      <c r="N1094" s="16">
        <f t="shared" si="195"/>
        <v>8.5636284443589162E-3</v>
      </c>
      <c r="O1094" s="16">
        <f t="shared" si="196"/>
        <v>5.293685173170444E-2</v>
      </c>
      <c r="P1094" s="16">
        <f t="shared" si="197"/>
        <v>1.6647089808341026E-2</v>
      </c>
      <c r="Q1094" s="16">
        <f t="shared" si="198"/>
        <v>0.14972683385950064</v>
      </c>
      <c r="R1094" s="16">
        <f t="shared" si="199"/>
        <v>6.3514526041004464E-3</v>
      </c>
      <c r="S1094" s="16">
        <f t="shared" si="200"/>
        <v>3.4578269540784648E-2</v>
      </c>
      <c r="T1094" s="16">
        <f t="shared" si="201"/>
        <v>0.14973295547596477</v>
      </c>
      <c r="U1094" s="65">
        <f t="shared" si="202"/>
        <v>0.41853708146475488</v>
      </c>
      <c r="V1094" s="65"/>
      <c r="W1094" s="65"/>
    </row>
    <row r="1095" spans="1:23" x14ac:dyDescent="0.25">
      <c r="A1095">
        <v>1094</v>
      </c>
      <c r="B1095" s="16">
        <v>5.4345878409872901E-4</v>
      </c>
      <c r="C1095" s="16">
        <v>6.7720893729816703E-9</v>
      </c>
      <c r="D1095" s="16">
        <v>1.0693186513217501E-3</v>
      </c>
      <c r="E1095" s="16">
        <v>1.4557038979957499E-5</v>
      </c>
      <c r="F1095" s="16">
        <v>8.9700933978191897E-6</v>
      </c>
      <c r="G1095" s="16">
        <v>1.64381800460858E-6</v>
      </c>
      <c r="H1095" s="16">
        <v>4.2860257451255601E-4</v>
      </c>
      <c r="J1095">
        <v>0.95500875459795997</v>
      </c>
      <c r="K1095">
        <f t="shared" si="192"/>
        <v>6.4674046381173049E-9</v>
      </c>
      <c r="L1095">
        <f t="shared" si="193"/>
        <v>1.0888958840326241E-3</v>
      </c>
      <c r="M1095" s="16">
        <f t="shared" si="194"/>
        <v>-1.9783158351660453E-6</v>
      </c>
      <c r="N1095" s="16">
        <f t="shared" si="195"/>
        <v>1.0939282424976871E-2</v>
      </c>
      <c r="O1095" s="16">
        <f t="shared" si="196"/>
        <v>4.9647367196865265E-2</v>
      </c>
      <c r="P1095" s="16">
        <f t="shared" si="197"/>
        <v>1.2018283506823355E-2</v>
      </c>
      <c r="Q1095" s="16">
        <f t="shared" si="198"/>
        <v>0.12627563820072005</v>
      </c>
      <c r="R1095" s="16">
        <f t="shared" si="199"/>
        <v>8.1930626877040474E-3</v>
      </c>
      <c r="S1095" s="16">
        <f t="shared" si="200"/>
        <v>3.286596018120181E-2</v>
      </c>
      <c r="T1095" s="16">
        <f t="shared" si="201"/>
        <v>0.12628026309419549</v>
      </c>
      <c r="U1095" s="65">
        <f t="shared" si="202"/>
        <v>0.36621985729248685</v>
      </c>
      <c r="V1095" s="65"/>
      <c r="W1095" s="65"/>
    </row>
    <row r="1096" spans="1:23" x14ac:dyDescent="0.25">
      <c r="A1096">
        <v>1095</v>
      </c>
      <c r="B1096" s="16">
        <v>4.38164140850025E-4</v>
      </c>
      <c r="C1096" s="16">
        <v>4.5040469245267102E-9</v>
      </c>
      <c r="D1096" s="16">
        <v>8.7839071869077101E-4</v>
      </c>
      <c r="E1096" s="16">
        <v>7.9690916027666905E-6</v>
      </c>
      <c r="F1096" s="16">
        <v>1.10340734623521E-5</v>
      </c>
      <c r="G1096" s="16">
        <v>2.4665458068476E-6</v>
      </c>
      <c r="H1096" s="16">
        <v>2.34631772546498E-4</v>
      </c>
      <c r="J1096">
        <v>0.95590318849099098</v>
      </c>
      <c r="K1096">
        <f t="shared" si="192"/>
        <v>4.305432816268124E-9</v>
      </c>
      <c r="L1096">
        <f t="shared" si="193"/>
        <v>9.0292090737539832E-4</v>
      </c>
      <c r="M1096" s="16">
        <f t="shared" si="194"/>
        <v>-2.6592625675348315E-5</v>
      </c>
      <c r="N1096" s="16">
        <f t="shared" si="195"/>
        <v>1.1973278680084397E-2</v>
      </c>
      <c r="O1096" s="16">
        <f t="shared" si="196"/>
        <v>3.4863265743766761E-2</v>
      </c>
      <c r="P1096" s="16">
        <f t="shared" si="197"/>
        <v>7.8317656589593446E-3</v>
      </c>
      <c r="Q1096" s="16">
        <f t="shared" si="198"/>
        <v>6.657789647269205E-2</v>
      </c>
      <c r="R1096" s="16">
        <f t="shared" si="199"/>
        <v>1.4102260799142178E-2</v>
      </c>
      <c r="S1096" s="16">
        <f t="shared" si="200"/>
        <v>5.2200019830486541E-2</v>
      </c>
      <c r="T1096" s="16">
        <f t="shared" si="201"/>
        <v>6.6579344819658687E-2</v>
      </c>
      <c r="U1096" s="65">
        <f t="shared" si="202"/>
        <v>0.25412783200478994</v>
      </c>
      <c r="V1096" s="65"/>
      <c r="W1096" s="65"/>
    </row>
    <row r="1097" spans="1:23" x14ac:dyDescent="0.25">
      <c r="A1097">
        <v>1096</v>
      </c>
      <c r="B1097" s="16">
        <v>5.3239903418342098E-4</v>
      </c>
      <c r="C1097" s="16">
        <v>6.3226749146289401E-9</v>
      </c>
      <c r="D1097" s="16">
        <v>1.0179118719120101E-3</v>
      </c>
      <c r="E1097" s="16">
        <v>1.29448036087751E-5</v>
      </c>
      <c r="F1097" s="16">
        <v>9.1355817145515995E-6</v>
      </c>
      <c r="G1097" s="16">
        <v>1.7596720878594999E-6</v>
      </c>
      <c r="H1097" s="16">
        <v>3.81132653535302E-4</v>
      </c>
      <c r="J1097">
        <v>0.95525510105143696</v>
      </c>
      <c r="K1097">
        <f t="shared" si="192"/>
        <v>6.0397674644892539E-9</v>
      </c>
      <c r="L1097">
        <f t="shared" si="193"/>
        <v>1.0379363847540582E-3</v>
      </c>
      <c r="M1097" s="16">
        <f t="shared" si="194"/>
        <v>2.6861683612783852E-5</v>
      </c>
      <c r="N1097" s="16">
        <f t="shared" si="195"/>
        <v>6.7423572400407087E-3</v>
      </c>
      <c r="O1097" s="16">
        <f t="shared" si="196"/>
        <v>2.0069653013136998E-2</v>
      </c>
      <c r="P1097" s="16">
        <f t="shared" si="197"/>
        <v>3.1678110976906424E-3</v>
      </c>
      <c r="Q1097" s="16">
        <f t="shared" si="198"/>
        <v>4.2124885140761341E-2</v>
      </c>
      <c r="R1097" s="16">
        <f t="shared" si="199"/>
        <v>5.4370794670691143E-3</v>
      </c>
      <c r="S1097" s="16">
        <f t="shared" si="200"/>
        <v>1.5274021661872035E-2</v>
      </c>
      <c r="T1097" s="16">
        <f t="shared" si="201"/>
        <v>4.2126078165520407E-2</v>
      </c>
      <c r="U1097" s="65">
        <f t="shared" si="202"/>
        <v>0.13494188578609126</v>
      </c>
      <c r="V1097" s="65"/>
      <c r="W1097" s="65"/>
    </row>
    <row r="1098" spans="1:23" x14ac:dyDescent="0.25">
      <c r="A1098">
        <v>1097</v>
      </c>
      <c r="B1098">
        <v>5.0420411295504502E-4</v>
      </c>
      <c r="C1098" s="16">
        <v>6.2461095187041297E-9</v>
      </c>
      <c r="D1098" s="16">
        <v>1.0629682055711201E-3</v>
      </c>
      <c r="E1098" s="16">
        <v>1.33471748120964E-5</v>
      </c>
      <c r="F1098" s="16">
        <v>9.6669717936832104E-6</v>
      </c>
      <c r="G1098" s="16">
        <v>1.78217515849345E-6</v>
      </c>
      <c r="H1098" s="16">
        <v>3.9298050723560901E-4</v>
      </c>
      <c r="J1098">
        <v>0.955025354059026</v>
      </c>
      <c r="K1098">
        <f t="shared" si="192"/>
        <v>5.9651929545918643E-9</v>
      </c>
      <c r="L1098">
        <f t="shared" si="193"/>
        <v>1.0840780782074614E-3</v>
      </c>
      <c r="M1098" s="16">
        <f t="shared" si="194"/>
        <v>-7.5669852297371225E-5</v>
      </c>
      <c r="N1098" s="16">
        <f t="shared" si="195"/>
        <v>6.1529336464528699E-4</v>
      </c>
      <c r="O1098" s="16">
        <f t="shared" si="196"/>
        <v>1.6343629967441146E-2</v>
      </c>
      <c r="P1098" s="16">
        <f t="shared" si="197"/>
        <v>1.0616849750463144E-2</v>
      </c>
      <c r="Q1098" s="16">
        <f t="shared" si="198"/>
        <v>5.8906587720917947E-2</v>
      </c>
      <c r="R1098" s="16">
        <f t="shared" si="199"/>
        <v>3.9436073412598235E-4</v>
      </c>
      <c r="S1098" s="16">
        <f t="shared" si="200"/>
        <v>1.2629346773693562E-2</v>
      </c>
      <c r="T1098" s="16">
        <f t="shared" si="201"/>
        <v>5.8909386493055625E-2</v>
      </c>
      <c r="U1098" s="65">
        <f t="shared" si="202"/>
        <v>0.15841545480434269</v>
      </c>
      <c r="V1098" s="65"/>
      <c r="W1098" s="65"/>
    </row>
    <row r="1099" spans="1:23" x14ac:dyDescent="0.25">
      <c r="A1099">
        <v>1098</v>
      </c>
      <c r="B1099">
        <v>5.0883751813136902E-4</v>
      </c>
      <c r="C1099" s="16">
        <v>5.7179561715409499E-9</v>
      </c>
      <c r="D1099" s="16">
        <v>9.6197678557191104E-4</v>
      </c>
      <c r="E1099" s="16">
        <v>1.10700569476177E-5</v>
      </c>
      <c r="F1099" s="16">
        <v>9.5351425577989406E-6</v>
      </c>
      <c r="G1099" s="16">
        <v>1.94459416887524E-6</v>
      </c>
      <c r="H1099" s="16">
        <v>3.25933828123307E-4</v>
      </c>
      <c r="J1099">
        <v>0.95552085007723397</v>
      </c>
      <c r="K1099">
        <f t="shared" si="192"/>
        <v>5.4636263417351746E-9</v>
      </c>
      <c r="L1099">
        <f t="shared" si="193"/>
        <v>9.8298594690021256E-4</v>
      </c>
      <c r="M1099" s="16">
        <f t="shared" si="194"/>
        <v>3.4689089362525361E-5</v>
      </c>
      <c r="N1099" s="16">
        <f t="shared" si="195"/>
        <v>1.1711862020960548E-3</v>
      </c>
      <c r="O1099" s="16">
        <f t="shared" si="196"/>
        <v>1.0546296225272019E-3</v>
      </c>
      <c r="P1099" s="16">
        <f t="shared" si="197"/>
        <v>3.0987165128766082E-6</v>
      </c>
      <c r="Q1099" s="16">
        <f t="shared" si="198"/>
        <v>9.4203875780929673E-4</v>
      </c>
      <c r="R1099" s="16">
        <f t="shared" si="199"/>
        <v>1.1038861721352669E-3</v>
      </c>
      <c r="S1099" s="16">
        <f t="shared" si="200"/>
        <v>9.9142571979024281E-4</v>
      </c>
      <c r="T1099" s="16">
        <f t="shared" si="201"/>
        <v>9.4202960153868642E-4</v>
      </c>
      <c r="U1099" s="65">
        <f t="shared" si="202"/>
        <v>6.2082947924096262E-3</v>
      </c>
      <c r="V1099" s="65"/>
      <c r="W1099" s="65"/>
    </row>
    <row r="1100" spans="1:23" x14ac:dyDescent="0.25">
      <c r="A1100">
        <v>1099</v>
      </c>
      <c r="B1100">
        <v>5.3345338077539497E-4</v>
      </c>
      <c r="C1100" s="16">
        <v>6.6384658352715199E-9</v>
      </c>
      <c r="D1100" s="16">
        <v>1.0678613264354399E-3</v>
      </c>
      <c r="E1100" s="16">
        <v>1.42504762580403E-5</v>
      </c>
      <c r="F1100" s="16">
        <v>9.1380271575183195E-6</v>
      </c>
      <c r="G1100" s="16">
        <v>1.6768919377992301E-6</v>
      </c>
      <c r="H1100" s="16">
        <v>4.1957644021429298E-4</v>
      </c>
      <c r="J1100">
        <v>0.95501240137700105</v>
      </c>
      <c r="K1100">
        <f t="shared" si="192"/>
        <v>6.3398171988018335E-9</v>
      </c>
      <c r="L1100">
        <f t="shared" si="193"/>
        <v>1.0878076342224405E-3</v>
      </c>
      <c r="M1100" s="16">
        <f t="shared" si="194"/>
        <v>-2.0900872671650634E-5</v>
      </c>
      <c r="N1100" s="16">
        <f t="shared" si="195"/>
        <v>7.0988778905986937E-3</v>
      </c>
      <c r="O1100" s="16">
        <f t="shared" si="196"/>
        <v>3.9477267053561603E-2</v>
      </c>
      <c r="P1100" s="16">
        <f t="shared" si="197"/>
        <v>1.1688998447234526E-2</v>
      </c>
      <c r="Q1100" s="16">
        <f t="shared" si="198"/>
        <v>0.10680470985567569</v>
      </c>
      <c r="R1100" s="16">
        <f t="shared" si="199"/>
        <v>5.40057568163845E-3</v>
      </c>
      <c r="S1100" s="16">
        <f t="shared" si="200"/>
        <v>2.7164678287738029E-2</v>
      </c>
      <c r="T1100" s="16">
        <f t="shared" si="201"/>
        <v>0.10680884288727485</v>
      </c>
      <c r="U1100" s="65">
        <f t="shared" si="202"/>
        <v>0.30444395010372183</v>
      </c>
      <c r="V1100" s="65"/>
      <c r="W1100" s="65"/>
    </row>
    <row r="1101" spans="1:23" x14ac:dyDescent="0.25">
      <c r="A1101">
        <v>1100</v>
      </c>
      <c r="B1101">
        <v>5.53101708251556E-4</v>
      </c>
      <c r="C1101" s="16">
        <v>6.7082543939027802E-9</v>
      </c>
      <c r="D1101" s="16">
        <v>1.04005887330291E-3</v>
      </c>
      <c r="E1101" s="16">
        <v>1.40298485382705E-5</v>
      </c>
      <c r="F1101" s="16">
        <v>8.8018584944605208E-6</v>
      </c>
      <c r="G1101" s="16">
        <v>1.6589108147587299E-6</v>
      </c>
      <c r="H1101" s="16">
        <v>4.1307993472559202E-4</v>
      </c>
      <c r="J1101">
        <v>0.95515408092420695</v>
      </c>
      <c r="K1101">
        <f t="shared" si="192"/>
        <v>6.4074165602139827E-9</v>
      </c>
      <c r="L1101">
        <f t="shared" si="193"/>
        <v>1.059314792852196E-3</v>
      </c>
      <c r="M1101" s="16">
        <f t="shared" si="194"/>
        <v>4.6888623650916061E-5</v>
      </c>
      <c r="N1101" s="16">
        <f t="shared" si="195"/>
        <v>1.5423271330136913E-2</v>
      </c>
      <c r="O1101" s="16">
        <f t="shared" si="196"/>
        <v>4.4643629437995665E-2</v>
      </c>
      <c r="P1101" s="16">
        <f t="shared" si="197"/>
        <v>6.2829673072656899E-3</v>
      </c>
      <c r="Q1101" s="16">
        <f t="shared" si="198"/>
        <v>9.3800122060434935E-2</v>
      </c>
      <c r="R1101" s="16">
        <f t="shared" si="199"/>
        <v>1.1571950487793572E-2</v>
      </c>
      <c r="S1101" s="16">
        <f t="shared" si="200"/>
        <v>3.019694344853921E-2</v>
      </c>
      <c r="T1101" s="16">
        <f t="shared" si="201"/>
        <v>9.3802833787717824E-2</v>
      </c>
      <c r="U1101" s="65">
        <f t="shared" si="202"/>
        <v>0.29572171785988383</v>
      </c>
      <c r="V1101" s="65"/>
      <c r="W1101" s="65"/>
    </row>
    <row r="1102" spans="1:23" x14ac:dyDescent="0.25">
      <c r="A1102">
        <v>1101</v>
      </c>
      <c r="B1102" s="16">
        <v>3.5575769016732602E-4</v>
      </c>
      <c r="C1102" s="16">
        <v>2.8691290111777901E-9</v>
      </c>
      <c r="D1102" s="16">
        <v>6.8619316879488495E-4</v>
      </c>
      <c r="E1102" s="16">
        <v>3.9738393937554103E-6</v>
      </c>
      <c r="F1102" s="16">
        <v>1.3475484140652201E-5</v>
      </c>
      <c r="G1102" s="16">
        <v>3.8639987121511202E-6</v>
      </c>
      <c r="H1102" s="16">
        <v>1.1699966064827299E-4</v>
      </c>
      <c r="J1102">
        <v>0.956821200169516</v>
      </c>
      <c r="K1102">
        <f t="shared" si="192"/>
        <v>2.7452434639163098E-9</v>
      </c>
      <c r="L1102">
        <f t="shared" si="193"/>
        <v>7.1700526665932933E-4</v>
      </c>
      <c r="M1102" s="16">
        <f t="shared" si="194"/>
        <v>-5.4898863246772449E-6</v>
      </c>
      <c r="N1102" s="16">
        <f t="shared" si="195"/>
        <v>7.66820633739108E-2</v>
      </c>
      <c r="O1102" s="16">
        <f t="shared" si="196"/>
        <v>0.232256086859079</v>
      </c>
      <c r="P1102" s="16">
        <f t="shared" si="197"/>
        <v>8.2909406933956306E-2</v>
      </c>
      <c r="Q1102" s="16">
        <f t="shared" si="198"/>
        <v>0.39691297742429937</v>
      </c>
      <c r="R1102" s="16">
        <f t="shared" si="199"/>
        <v>0.13416791739146239</v>
      </c>
      <c r="S1102" s="16">
        <f t="shared" si="200"/>
        <v>0.85466396729559446</v>
      </c>
      <c r="T1102" s="16">
        <f t="shared" si="201"/>
        <v>0.39691872463226352</v>
      </c>
      <c r="U1102" s="65">
        <f t="shared" si="202"/>
        <v>2.174511143910566</v>
      </c>
      <c r="V1102" s="65"/>
      <c r="W1102" s="65"/>
    </row>
    <row r="1103" spans="1:23" x14ac:dyDescent="0.25">
      <c r="A1103">
        <v>1102</v>
      </c>
      <c r="B1103">
        <v>5.0367973695799597E-4</v>
      </c>
      <c r="C1103" s="16">
        <v>5.5704196367195898E-9</v>
      </c>
      <c r="D1103" s="16">
        <v>9.4641917193883296E-4</v>
      </c>
      <c r="E1103" s="16">
        <v>1.0611797881389501E-5</v>
      </c>
      <c r="F1103" s="16">
        <v>9.6261339507350397E-6</v>
      </c>
      <c r="G1103" s="16">
        <v>1.9957586558113899E-6</v>
      </c>
      <c r="H1103" s="16">
        <v>3.1244116005102799E-4</v>
      </c>
      <c r="J1103">
        <v>0.95559558611590101</v>
      </c>
      <c r="K1103">
        <f t="shared" si="192"/>
        <v>5.323068417662581E-9</v>
      </c>
      <c r="L1103">
        <f t="shared" si="193"/>
        <v>9.6766162807647774E-4</v>
      </c>
      <c r="M1103" s="16">
        <f t="shared" si="194"/>
        <v>3.9697845839514149E-5</v>
      </c>
      <c r="N1103" s="16">
        <f t="shared" si="195"/>
        <v>5.6355449553827162E-4</v>
      </c>
      <c r="O1103" s="16">
        <f t="shared" si="196"/>
        <v>3.4045003406148265E-5</v>
      </c>
      <c r="P1103" s="16">
        <f t="shared" si="197"/>
        <v>3.2056733034043216E-4</v>
      </c>
      <c r="Q1103" s="16">
        <f t="shared" si="198"/>
        <v>1.4338101816429896E-4</v>
      </c>
      <c r="R1103" s="16">
        <f t="shared" si="199"/>
        <v>5.7595667057851695E-4</v>
      </c>
      <c r="S1103" s="16">
        <f t="shared" si="200"/>
        <v>3.6050793438364966E-5</v>
      </c>
      <c r="T1103" s="16">
        <f t="shared" si="201"/>
        <v>1.4340135578024099E-4</v>
      </c>
      <c r="U1103" s="65">
        <f t="shared" si="202"/>
        <v>1.8169566672462743E-3</v>
      </c>
      <c r="V1103" s="65"/>
      <c r="W1103" s="65"/>
    </row>
    <row r="1104" spans="1:23" x14ac:dyDescent="0.25">
      <c r="A1104">
        <v>1103</v>
      </c>
      <c r="B1104" s="16">
        <v>3.7187209815721102E-4</v>
      </c>
      <c r="C1104" s="16">
        <v>3.4769201595968701E-9</v>
      </c>
      <c r="D1104" s="16">
        <v>7.9759220422874E-4</v>
      </c>
      <c r="E1104" s="16">
        <v>5.5904766442902601E-6</v>
      </c>
      <c r="F1104" s="16">
        <v>1.29575381678682E-5</v>
      </c>
      <c r="G1104" s="16">
        <v>3.1925564657777199E-6</v>
      </c>
      <c r="H1104" s="16">
        <v>1.64598304098021E-4</v>
      </c>
      <c r="J1104">
        <v>0.95626679782480895</v>
      </c>
      <c r="K1104">
        <f t="shared" si="192"/>
        <v>3.3248633073102226E-9</v>
      </c>
      <c r="L1104">
        <f t="shared" si="193"/>
        <v>8.2669636011009455E-4</v>
      </c>
      <c r="M1104" s="16">
        <f t="shared" si="194"/>
        <v>-8.2952163795672529E-5</v>
      </c>
      <c r="N1104" s="16">
        <f t="shared" si="195"/>
        <v>5.961527860875946E-2</v>
      </c>
      <c r="O1104" s="16">
        <f t="shared" si="196"/>
        <v>0.13851976031640476</v>
      </c>
      <c r="P1104" s="16">
        <f t="shared" si="197"/>
        <v>2.9701619279712946E-2</v>
      </c>
      <c r="Q1104" s="16">
        <f t="shared" si="198"/>
        <v>0.22991171307694039</v>
      </c>
      <c r="R1104" s="16">
        <f t="shared" si="199"/>
        <v>9.8454412776129027E-2</v>
      </c>
      <c r="S1104" s="16">
        <f t="shared" si="200"/>
        <v>0.34817766883462437</v>
      </c>
      <c r="T1104" s="16">
        <f t="shared" si="201"/>
        <v>0.22991530655539902</v>
      </c>
      <c r="U1104" s="65">
        <f t="shared" si="202"/>
        <v>1.1342957594479699</v>
      </c>
      <c r="V1104" s="65"/>
      <c r="W1104" s="65"/>
    </row>
    <row r="1105" spans="1:23" x14ac:dyDescent="0.25">
      <c r="A1105">
        <v>1104</v>
      </c>
      <c r="B1105" s="16">
        <v>4.4853195511824801E-4</v>
      </c>
      <c r="C1105" s="16">
        <v>4.4873371612778697E-9</v>
      </c>
      <c r="D1105" s="16">
        <v>8.5439972251926896E-4</v>
      </c>
      <c r="E1105" s="16">
        <v>7.72485645708273E-6</v>
      </c>
      <c r="F1105" s="16">
        <v>1.0766559587129199E-5</v>
      </c>
      <c r="G1105" s="16">
        <v>2.4750253537758E-6</v>
      </c>
      <c r="H1105" s="16">
        <v>2.2744055535575699E-4</v>
      </c>
      <c r="J1105">
        <v>0.95602854116787805</v>
      </c>
      <c r="K1105">
        <f t="shared" si="192"/>
        <v>4.2900224000248886E-9</v>
      </c>
      <c r="L1105">
        <f t="shared" si="193"/>
        <v>8.7840337971014184E-4</v>
      </c>
      <c r="M1105" s="16">
        <f t="shared" si="194"/>
        <v>1.8660530526354104E-5</v>
      </c>
      <c r="N1105" s="16">
        <f t="shared" si="195"/>
        <v>7.8056667899481479E-3</v>
      </c>
      <c r="O1105" s="16">
        <f t="shared" si="196"/>
        <v>3.5999107790426858E-2</v>
      </c>
      <c r="P1105" s="16">
        <f t="shared" si="197"/>
        <v>1.2857888498935465E-2</v>
      </c>
      <c r="Q1105" s="16">
        <f t="shared" si="198"/>
        <v>7.8829981311375003E-2</v>
      </c>
      <c r="R1105" s="16">
        <f t="shared" si="199"/>
        <v>8.3959668804597862E-3</v>
      </c>
      <c r="S1105" s="16">
        <f t="shared" si="200"/>
        <v>5.4147665596156185E-2</v>
      </c>
      <c r="T1105" s="16">
        <f t="shared" si="201"/>
        <v>7.8831986605818097E-2</v>
      </c>
      <c r="U1105" s="65">
        <f t="shared" si="202"/>
        <v>0.27686826347311955</v>
      </c>
      <c r="V1105" s="65"/>
      <c r="W1105" s="65"/>
    </row>
    <row r="1106" spans="1:23" x14ac:dyDescent="0.25">
      <c r="A1106">
        <v>1105</v>
      </c>
      <c r="B1106">
        <v>6.0187842566706304E-4</v>
      </c>
      <c r="C1106" s="16">
        <v>8.5045876510997606E-9</v>
      </c>
      <c r="D1106" s="16">
        <v>1.2164844403610999E-3</v>
      </c>
      <c r="E1106" s="16">
        <v>2.0764846182417199E-5</v>
      </c>
      <c r="F1106" s="16">
        <v>8.1512362240360701E-6</v>
      </c>
      <c r="G1106" s="16">
        <v>1.31100649104354E-6</v>
      </c>
      <c r="H1106" s="16">
        <v>6.1138304666050799E-4</v>
      </c>
      <c r="J1106">
        <v>0.95432100158833699</v>
      </c>
      <c r="K1106">
        <f t="shared" si="192"/>
        <v>8.1161066052933262E-9</v>
      </c>
      <c r="L1106">
        <f t="shared" si="193"/>
        <v>1.2340894147125645E-3</v>
      </c>
      <c r="M1106" s="16">
        <f t="shared" si="194"/>
        <v>-3.0332563378438414E-5</v>
      </c>
      <c r="N1106" s="16">
        <f t="shared" si="195"/>
        <v>4.9876348515567326E-2</v>
      </c>
      <c r="O1106" s="16">
        <f t="shared" si="196"/>
        <v>0.28692003511728648</v>
      </c>
      <c r="P1106" s="16">
        <f t="shared" si="197"/>
        <v>6.8822966332827598E-2</v>
      </c>
      <c r="Q1106" s="16">
        <f t="shared" si="198"/>
        <v>0.87112194311268443</v>
      </c>
      <c r="R1106" s="16">
        <f t="shared" si="199"/>
        <v>3.0116158715434761E-2</v>
      </c>
      <c r="S1106" s="16">
        <f t="shared" si="200"/>
        <v>0.12044221031151751</v>
      </c>
      <c r="T1106" s="16">
        <f t="shared" si="201"/>
        <v>0.87116372650873752</v>
      </c>
      <c r="U1106" s="65">
        <f t="shared" si="202"/>
        <v>2.2984633886140555</v>
      </c>
      <c r="V1106" s="65"/>
      <c r="W1106" s="65"/>
    </row>
    <row r="1107" spans="1:23" x14ac:dyDescent="0.25">
      <c r="A1107">
        <v>1106</v>
      </c>
      <c r="B1107">
        <v>5.2769733001378695E-4</v>
      </c>
      <c r="C1107" s="16">
        <v>6.2429318396752299E-9</v>
      </c>
      <c r="D1107" s="16">
        <v>1.0139440829718301E-3</v>
      </c>
      <c r="E1107" s="16">
        <v>1.27322268964542E-5</v>
      </c>
      <c r="F1107" s="16">
        <v>9.2154676832338496E-6</v>
      </c>
      <c r="G1107" s="16">
        <v>1.78207706415565E-6</v>
      </c>
      <c r="H1107" s="16">
        <v>3.7487371292625602E-4</v>
      </c>
      <c r="J1107">
        <v>0.955272821244049</v>
      </c>
      <c r="K1107">
        <f t="shared" si="192"/>
        <v>5.9637031113208577E-9</v>
      </c>
      <c r="L1107">
        <f t="shared" si="193"/>
        <v>1.0341508524706138E-3</v>
      </c>
      <c r="M1107" s="16">
        <f t="shared" si="194"/>
        <v>2.1243807556960173E-5</v>
      </c>
      <c r="N1107" s="16">
        <f t="shared" si="195"/>
        <v>5.2643076629040764E-3</v>
      </c>
      <c r="O1107" s="16">
        <f t="shared" si="196"/>
        <v>1.6197251454210783E-2</v>
      </c>
      <c r="P1107" s="16">
        <f t="shared" si="197"/>
        <v>2.7212864838071279E-3</v>
      </c>
      <c r="Q1107" s="16">
        <f t="shared" si="198"/>
        <v>3.4392160527684498E-2</v>
      </c>
      <c r="R1107" s="16">
        <f t="shared" si="199"/>
        <v>4.3081969339259568E-3</v>
      </c>
      <c r="S1107" s="16">
        <f t="shared" si="200"/>
        <v>1.2640330135399093E-2</v>
      </c>
      <c r="T1107" s="16">
        <f t="shared" si="201"/>
        <v>3.4393145549935826E-2</v>
      </c>
      <c r="U1107" s="65">
        <f t="shared" si="202"/>
        <v>0.10991667874786737</v>
      </c>
      <c r="V1107" s="65"/>
      <c r="W1107" s="65"/>
    </row>
    <row r="1108" spans="1:23" x14ac:dyDescent="0.25">
      <c r="A1108">
        <v>1107</v>
      </c>
      <c r="B1108">
        <v>5.4646636809669701E-4</v>
      </c>
      <c r="C1108" s="16">
        <v>7.0231753663539504E-9</v>
      </c>
      <c r="D1108" s="16">
        <v>1.1037225207895199E-3</v>
      </c>
      <c r="E1108" s="16">
        <v>1.5576672955987201E-5</v>
      </c>
      <c r="F1108" s="16">
        <v>8.9343904353960308E-6</v>
      </c>
      <c r="G1108" s="16">
        <v>1.58564731258395E-6</v>
      </c>
      <c r="H1108" s="16">
        <v>4.5862437540099E-4</v>
      </c>
      <c r="J1108">
        <v>0.95484346828877797</v>
      </c>
      <c r="K1108">
        <f t="shared" si="192"/>
        <v>6.7060331252097151E-9</v>
      </c>
      <c r="L1108">
        <f t="shared" si="193"/>
        <v>1.1231699257975296E-3</v>
      </c>
      <c r="M1108" s="16">
        <f t="shared" si="194"/>
        <v>-3.0237189604135549E-5</v>
      </c>
      <c r="N1108" s="16">
        <f t="shared" si="195"/>
        <v>1.2255375659515212E-2</v>
      </c>
      <c r="O1108" s="16">
        <f t="shared" si="196"/>
        <v>7.1906983022917759E-2</v>
      </c>
      <c r="P1108" s="16">
        <f t="shared" si="197"/>
        <v>2.1120430392321185E-2</v>
      </c>
      <c r="Q1108" s="16">
        <f t="shared" si="198"/>
        <v>0.20275859756393372</v>
      </c>
      <c r="R1108" s="16">
        <f t="shared" si="199"/>
        <v>8.8614901712126253E-3</v>
      </c>
      <c r="S1108" s="16">
        <f t="shared" si="200"/>
        <v>4.4210051743264187E-2</v>
      </c>
      <c r="T1108" s="16">
        <f t="shared" si="201"/>
        <v>0.20276697721071321</v>
      </c>
      <c r="U1108" s="65">
        <f t="shared" si="202"/>
        <v>0.56387990576387792</v>
      </c>
      <c r="V1108" s="65"/>
      <c r="W1108" s="65"/>
    </row>
    <row r="1109" spans="1:23" x14ac:dyDescent="0.25">
      <c r="A1109">
        <v>1108</v>
      </c>
      <c r="B1109">
        <v>4.9529103864858002E-4</v>
      </c>
      <c r="C1109" s="16">
        <v>5.7553879666995297E-9</v>
      </c>
      <c r="D1109" s="16">
        <v>9.9555584786724296E-4</v>
      </c>
      <c r="E1109" s="16">
        <v>1.1527043985323699E-5</v>
      </c>
      <c r="F1109" s="16">
        <v>9.8113799078787406E-6</v>
      </c>
      <c r="G1109" s="16">
        <v>1.9326967043846801E-6</v>
      </c>
      <c r="H1109" s="16">
        <v>3.3938937620311201E-4</v>
      </c>
      <c r="J1109">
        <v>0.95535042605797305</v>
      </c>
      <c r="K1109">
        <f t="shared" si="192"/>
        <v>5.4984123461153272E-9</v>
      </c>
      <c r="L1109">
        <f t="shared" si="193"/>
        <v>1.0171055489994185E-3</v>
      </c>
      <c r="M1109" s="16">
        <f t="shared" si="194"/>
        <v>-2.6523471702258301E-5</v>
      </c>
      <c r="N1109" s="16">
        <f t="shared" si="195"/>
        <v>4.4744098199018433E-5</v>
      </c>
      <c r="O1109" s="16">
        <f t="shared" si="196"/>
        <v>1.5393078699555611E-3</v>
      </c>
      <c r="P1109" s="16">
        <f t="shared" si="197"/>
        <v>1.094587392913473E-3</v>
      </c>
      <c r="Q1109" s="16">
        <f t="shared" si="198"/>
        <v>5.3642509910922656E-3</v>
      </c>
      <c r="R1109" s="16">
        <f t="shared" si="199"/>
        <v>2.7215748160688461E-5</v>
      </c>
      <c r="S1109" s="16">
        <f t="shared" si="200"/>
        <v>1.3996947345208796E-3</v>
      </c>
      <c r="T1109" s="16">
        <f t="shared" si="201"/>
        <v>5.3644855376405584E-3</v>
      </c>
      <c r="U1109" s="65">
        <f t="shared" si="202"/>
        <v>1.4834286372482446E-2</v>
      </c>
      <c r="V1109" s="65"/>
      <c r="W1109" s="65"/>
    </row>
    <row r="1110" spans="1:23" x14ac:dyDescent="0.25">
      <c r="A1110">
        <v>1109</v>
      </c>
      <c r="B1110">
        <v>4.5876020907471702E-4</v>
      </c>
      <c r="C1110" s="16">
        <v>4.7978464242378999E-9</v>
      </c>
      <c r="D1110" s="16">
        <v>8.9396272101911604E-4</v>
      </c>
      <c r="E1110" s="16">
        <v>8.6381015798230605E-6</v>
      </c>
      <c r="F1110" s="16">
        <v>1.0545233563147199E-5</v>
      </c>
      <c r="G1110" s="16">
        <v>2.3158587291035699E-6</v>
      </c>
      <c r="H1110" s="16">
        <v>2.5432941098230897E-4</v>
      </c>
      <c r="J1110">
        <v>0.95583602844337701</v>
      </c>
      <c r="K1110">
        <f t="shared" si="192"/>
        <v>4.5859544712248118E-9</v>
      </c>
      <c r="L1110">
        <f t="shared" si="193"/>
        <v>9.1736424902808986E-4</v>
      </c>
      <c r="M1110" s="16">
        <f t="shared" si="194"/>
        <v>1.5616912134421766E-7</v>
      </c>
      <c r="N1110" s="16">
        <f t="shared" si="195"/>
        <v>4.5644280056370504E-3</v>
      </c>
      <c r="O1110" s="16">
        <f t="shared" si="196"/>
        <v>1.7866742609190429E-2</v>
      </c>
      <c r="P1110" s="16">
        <f t="shared" si="197"/>
        <v>5.2328232048042466E-3</v>
      </c>
      <c r="Q1110" s="16">
        <f t="shared" si="198"/>
        <v>3.8313305707285472E-2</v>
      </c>
      <c r="R1110" s="16">
        <f t="shared" si="199"/>
        <v>4.7871312955697571E-3</v>
      </c>
      <c r="S1110" s="16">
        <f t="shared" si="200"/>
        <v>2.353859257309723E-2</v>
      </c>
      <c r="T1110" s="16">
        <f t="shared" si="201"/>
        <v>3.8314296524781626E-2</v>
      </c>
      <c r="U1110" s="65">
        <f t="shared" si="202"/>
        <v>0.13261731992036582</v>
      </c>
      <c r="V1110" s="65"/>
      <c r="W1110" s="65"/>
    </row>
    <row r="1111" spans="1:23" x14ac:dyDescent="0.25">
      <c r="A1111">
        <v>1110</v>
      </c>
      <c r="B1111">
        <v>4.6646027248162703E-4</v>
      </c>
      <c r="C1111" s="16">
        <v>4.7134808350320204E-9</v>
      </c>
      <c r="D1111" s="16">
        <v>8.6310553513397801E-4</v>
      </c>
      <c r="E1111" s="16">
        <v>8.1961948049110693E-6</v>
      </c>
      <c r="F1111" s="16">
        <v>1.0356073809368701E-5</v>
      </c>
      <c r="G1111" s="16">
        <v>2.3564648187484399E-6</v>
      </c>
      <c r="H1111" s="16">
        <v>2.4131810341468301E-4</v>
      </c>
      <c r="J1111">
        <v>0.95599373663922604</v>
      </c>
      <c r="K1111">
        <f t="shared" si="192"/>
        <v>4.5060581560596409E-9</v>
      </c>
      <c r="L1111">
        <f t="shared" si="193"/>
        <v>8.861694340906288E-4</v>
      </c>
      <c r="M1111" s="16">
        <f t="shared" si="194"/>
        <v>4.6751110872625229E-5</v>
      </c>
      <c r="N1111" s="16">
        <f t="shared" si="195"/>
        <v>2.6946496864991873E-3</v>
      </c>
      <c r="O1111" s="16">
        <f t="shared" si="196"/>
        <v>2.2171266370231563E-2</v>
      </c>
      <c r="P1111" s="16">
        <f t="shared" si="197"/>
        <v>1.0890725931561006E-2</v>
      </c>
      <c r="Q1111" s="16">
        <f t="shared" si="198"/>
        <v>5.6113166456091677E-2</v>
      </c>
      <c r="R1111" s="16">
        <f t="shared" si="199"/>
        <v>2.5010050551907085E-3</v>
      </c>
      <c r="S1111" s="16">
        <f t="shared" si="200"/>
        <v>3.0153263176450933E-2</v>
      </c>
      <c r="T1111" s="16">
        <f t="shared" si="201"/>
        <v>5.6114843023239561E-2</v>
      </c>
      <c r="U1111" s="65">
        <f t="shared" si="202"/>
        <v>0.18063891969926466</v>
      </c>
      <c r="V1111" s="65"/>
      <c r="W1111" s="65"/>
    </row>
    <row r="1112" spans="1:23" x14ac:dyDescent="0.25">
      <c r="A1112">
        <v>1111</v>
      </c>
      <c r="B1112">
        <v>3.76312641079983E-4</v>
      </c>
      <c r="C1112" s="16">
        <v>3.1465479472494502E-9</v>
      </c>
      <c r="D1112" s="16">
        <v>7.1182046764114895E-4</v>
      </c>
      <c r="E1112" s="16">
        <v>4.51966733356336E-6</v>
      </c>
      <c r="F1112" s="16">
        <v>1.2752931670321901E-5</v>
      </c>
      <c r="G1112" s="16">
        <v>3.52424471315849E-6</v>
      </c>
      <c r="H1112" s="16">
        <v>1.3307032593199301E-4</v>
      </c>
      <c r="J1112">
        <v>0.95670606254512303</v>
      </c>
      <c r="K1112">
        <f t="shared" si="192"/>
        <v>3.0103214972224607E-9</v>
      </c>
      <c r="L1112">
        <f t="shared" si="193"/>
        <v>7.4084742914700395E-4</v>
      </c>
      <c r="M1112" s="16">
        <f t="shared" si="194"/>
        <v>1.1777853012961984E-5</v>
      </c>
      <c r="N1112" s="16">
        <f t="shared" si="195"/>
        <v>5.5289365679691491E-2</v>
      </c>
      <c r="O1112" s="16">
        <f t="shared" si="196"/>
        <v>0.18648302038167355</v>
      </c>
      <c r="P1112" s="16">
        <f t="shared" si="197"/>
        <v>6.8302037468412513E-2</v>
      </c>
      <c r="Q1112" s="16">
        <f t="shared" si="198"/>
        <v>0.33546134526827198</v>
      </c>
      <c r="R1112" s="16">
        <f t="shared" si="199"/>
        <v>8.5866144993641091E-2</v>
      </c>
      <c r="S1112" s="16">
        <f t="shared" si="200"/>
        <v>0.5704244752905101</v>
      </c>
      <c r="T1112" s="16">
        <f t="shared" si="201"/>
        <v>0.33546683926277537</v>
      </c>
      <c r="U1112" s="65">
        <f t="shared" si="202"/>
        <v>1.6372932283449761</v>
      </c>
      <c r="V1112" s="65"/>
      <c r="W1112" s="65"/>
    </row>
    <row r="1113" spans="1:23" x14ac:dyDescent="0.25">
      <c r="A1113">
        <v>1112</v>
      </c>
      <c r="B1113">
        <v>5.9947449449099103E-4</v>
      </c>
      <c r="C1113" s="16">
        <v>8.2291200054899405E-9</v>
      </c>
      <c r="D1113" s="16">
        <v>1.18086010324524E-3</v>
      </c>
      <c r="E1113" s="16">
        <v>1.9511299924562501E-5</v>
      </c>
      <c r="F1113" s="16">
        <v>8.1711294036932495E-6</v>
      </c>
      <c r="G1113" s="16">
        <v>1.35437031907474E-6</v>
      </c>
      <c r="H1113" s="16">
        <v>5.7447369931489802E-4</v>
      </c>
      <c r="J1113">
        <v>0.95448963042074397</v>
      </c>
      <c r="K1113">
        <f t="shared" si="192"/>
        <v>7.8546097127280443E-9</v>
      </c>
      <c r="L1113">
        <f t="shared" si="193"/>
        <v>1.1985485032516958E-3</v>
      </c>
      <c r="M1113" s="16">
        <f t="shared" si="194"/>
        <v>4.0048573028625958E-7</v>
      </c>
      <c r="N1113" s="16">
        <f t="shared" si="195"/>
        <v>4.771782241925298E-2</v>
      </c>
      <c r="O1113" s="16">
        <f t="shared" si="196"/>
        <v>0.23610732636962878</v>
      </c>
      <c r="P1113" s="16">
        <f t="shared" si="197"/>
        <v>5.0793474219659948E-2</v>
      </c>
      <c r="Q1113" s="16">
        <f t="shared" si="198"/>
        <v>0.66687804596157096</v>
      </c>
      <c r="R1113" s="16">
        <f t="shared" si="199"/>
        <v>2.9420171706021316E-2</v>
      </c>
      <c r="S1113" s="16">
        <f t="shared" si="200"/>
        <v>0.10591790955341093</v>
      </c>
      <c r="T1113" s="16">
        <f t="shared" si="201"/>
        <v>0.66690742523012303</v>
      </c>
      <c r="U1113" s="65">
        <f t="shared" si="202"/>
        <v>1.8037421754596679</v>
      </c>
      <c r="V1113" s="65"/>
      <c r="W1113" s="65"/>
    </row>
    <row r="1114" spans="1:23" x14ac:dyDescent="0.25">
      <c r="A1114">
        <v>1113</v>
      </c>
      <c r="B1114" s="16">
        <v>5.0790683948675498E-4</v>
      </c>
      <c r="C1114" s="16">
        <v>5.5939455400157699E-9</v>
      </c>
      <c r="D1114" s="16">
        <v>9.42411038119095E-4</v>
      </c>
      <c r="E1114" s="16">
        <v>1.0611997161312999E-5</v>
      </c>
      <c r="F1114" s="16">
        <v>9.5441254098374208E-6</v>
      </c>
      <c r="G1114" s="16">
        <v>1.9872681710676202E-6</v>
      </c>
      <c r="H1114" s="16">
        <v>3.1244696333525301E-4</v>
      </c>
      <c r="J1114">
        <v>0.95561706387244705</v>
      </c>
      <c r="K1114">
        <f t="shared" si="192"/>
        <v>5.3456698124122406E-9</v>
      </c>
      <c r="L1114">
        <f t="shared" si="193"/>
        <v>9.6348096316429752E-4</v>
      </c>
      <c r="M1114" s="16">
        <f t="shared" si="194"/>
        <v>5.2332715809212583E-5</v>
      </c>
      <c r="N1114" s="16">
        <f t="shared" si="195"/>
        <v>1.0452919164245264E-3</v>
      </c>
      <c r="O1114" s="16">
        <f t="shared" si="196"/>
        <v>1.0166315806178106E-4</v>
      </c>
      <c r="P1114" s="16">
        <f t="shared" si="197"/>
        <v>4.8680330602476738E-4</v>
      </c>
      <c r="Q1114" s="16">
        <f t="shared" si="198"/>
        <v>1.4293701906082997E-4</v>
      </c>
      <c r="R1114" s="16">
        <f t="shared" si="199"/>
        <v>1.044194882284268E-3</v>
      </c>
      <c r="S1114" s="16">
        <f t="shared" si="200"/>
        <v>1.0471330621016855E-4</v>
      </c>
      <c r="T1114" s="16">
        <f t="shared" si="201"/>
        <v>1.4296217104047096E-4</v>
      </c>
      <c r="U1114" s="65">
        <f t="shared" si="202"/>
        <v>3.0685657591068122E-3</v>
      </c>
      <c r="V1114" s="65"/>
      <c r="W1114" s="65"/>
    </row>
    <row r="1115" spans="1:23" x14ac:dyDescent="0.25">
      <c r="A1115">
        <v>1114</v>
      </c>
      <c r="B1115" s="16">
        <v>5.2468571065884297E-4</v>
      </c>
      <c r="C1115" s="16">
        <v>6.0197397741582201E-9</v>
      </c>
      <c r="D1115" s="16">
        <v>9.825998684032959E-4</v>
      </c>
      <c r="E1115" s="16">
        <v>1.1901602260659201E-5</v>
      </c>
      <c r="F1115" s="16">
        <v>9.2552997959013205E-6</v>
      </c>
      <c r="G1115" s="16">
        <v>1.84750878245819E-6</v>
      </c>
      <c r="H1115" s="16">
        <v>3.50417198164357E-4</v>
      </c>
      <c r="J1115">
        <v>0.95542534091323394</v>
      </c>
      <c r="K1115">
        <f t="shared" si="192"/>
        <v>5.7514119259340713E-9</v>
      </c>
      <c r="L1115">
        <f t="shared" si="193"/>
        <v>1.0029519570377825E-3</v>
      </c>
      <c r="M1115" s="16">
        <f t="shared" si="194"/>
        <v>4.6419464279903345E-5</v>
      </c>
      <c r="N1115" s="16">
        <f t="shared" si="195"/>
        <v>4.4135256844206432E-3</v>
      </c>
      <c r="O1115" s="16">
        <f t="shared" si="196"/>
        <v>7.5633055665460039E-3</v>
      </c>
      <c r="P1115" s="16">
        <f t="shared" si="197"/>
        <v>3.8573659671384871E-4</v>
      </c>
      <c r="Q1115" s="16">
        <f t="shared" si="198"/>
        <v>1.1688810595929642E-2</v>
      </c>
      <c r="R1115" s="16">
        <f t="shared" si="199"/>
        <v>3.7943442676922874E-3</v>
      </c>
      <c r="S1115" s="16">
        <f t="shared" si="200"/>
        <v>6.3745353994927581E-3</v>
      </c>
      <c r="T1115" s="16">
        <f t="shared" si="201"/>
        <v>1.1688995413373751E-2</v>
      </c>
      <c r="U1115" s="65">
        <f t="shared" si="202"/>
        <v>4.5909253524168935E-2</v>
      </c>
      <c r="V1115" s="65"/>
      <c r="W1115" s="65"/>
    </row>
    <row r="1116" spans="1:23" x14ac:dyDescent="0.25">
      <c r="A1116">
        <v>1115</v>
      </c>
      <c r="B1116">
        <v>4.5623106863824399E-4</v>
      </c>
      <c r="C1116" s="16">
        <v>4.7478631801807599E-9</v>
      </c>
      <c r="D1116" s="16">
        <v>8.8946510578887103E-4</v>
      </c>
      <c r="E1116" s="16">
        <v>8.5055098346121795E-6</v>
      </c>
      <c r="F1116" s="16">
        <v>1.0601619568942001E-5</v>
      </c>
      <c r="G1116" s="16">
        <v>2.3401263459824202E-6</v>
      </c>
      <c r="H1116" s="16">
        <v>2.5042549599701497E-4</v>
      </c>
      <c r="J1116">
        <v>0.95585719753848097</v>
      </c>
      <c r="K1116">
        <f t="shared" si="192"/>
        <v>4.5382791937037215E-9</v>
      </c>
      <c r="L1116">
        <f t="shared" si="193"/>
        <v>9.1300372340955721E-4</v>
      </c>
      <c r="M1116" s="16">
        <f t="shared" si="194"/>
        <v>-5.4158613306927504E-7</v>
      </c>
      <c r="N1116" s="16">
        <f t="shared" si="195"/>
        <v>5.2854470336853674E-3</v>
      </c>
      <c r="O1116" s="16">
        <f t="shared" si="196"/>
        <v>2.0360968948991195E-2</v>
      </c>
      <c r="P1116" s="16">
        <f t="shared" si="197"/>
        <v>5.9298337601635899E-3</v>
      </c>
      <c r="Q1116" s="16">
        <f t="shared" si="198"/>
        <v>4.3298528032258025E-2</v>
      </c>
      <c r="R1116" s="16">
        <f t="shared" si="199"/>
        <v>5.6109264076481579E-3</v>
      </c>
      <c r="S1116" s="16">
        <f t="shared" si="200"/>
        <v>2.7393396760923117E-2</v>
      </c>
      <c r="T1116" s="16">
        <f t="shared" si="201"/>
        <v>4.3299631254102286E-2</v>
      </c>
      <c r="U1116" s="65">
        <f t="shared" si="202"/>
        <v>0.15117873219777173</v>
      </c>
      <c r="V1116" s="65"/>
      <c r="W1116" s="65"/>
    </row>
    <row r="1117" spans="1:23" x14ac:dyDescent="0.25">
      <c r="A1117">
        <v>1116</v>
      </c>
      <c r="B1117">
        <v>4.6887055432547802E-4</v>
      </c>
      <c r="C1117" s="16">
        <v>5.1638948294218304E-9</v>
      </c>
      <c r="D1117" s="16">
        <v>9.4246454576500595E-4</v>
      </c>
      <c r="E1117" s="16">
        <v>9.7963543002135495E-6</v>
      </c>
      <c r="F1117" s="16">
        <v>1.0340338720460699E-5</v>
      </c>
      <c r="G1117" s="16">
        <v>2.1528508912628E-6</v>
      </c>
      <c r="H1117" s="16">
        <v>2.8843219595094599E-4</v>
      </c>
      <c r="J1117">
        <v>0.955600235214634</v>
      </c>
      <c r="K1117">
        <f t="shared" si="192"/>
        <v>4.9346191136191336E-9</v>
      </c>
      <c r="L1117">
        <f t="shared" si="193"/>
        <v>9.6529291020236072E-4</v>
      </c>
      <c r="M1117" s="16">
        <f t="shared" si="194"/>
        <v>-2.7551801551404685E-5</v>
      </c>
      <c r="N1117" s="16">
        <f t="shared" si="195"/>
        <v>2.210040556260597E-3</v>
      </c>
      <c r="O1117" s="16">
        <f t="shared" si="196"/>
        <v>4.5657342348870101E-3</v>
      </c>
      <c r="P1117" s="16">
        <f t="shared" si="197"/>
        <v>4.843562380835169E-4</v>
      </c>
      <c r="Q1117" s="16">
        <f t="shared" si="198"/>
        <v>7.72591086071519E-3</v>
      </c>
      <c r="R1117" s="16">
        <f t="shared" si="199"/>
        <v>2.3439790258520331E-3</v>
      </c>
      <c r="S1117" s="16">
        <f t="shared" si="200"/>
        <v>5.2180685430018164E-3</v>
      </c>
      <c r="T1117" s="16">
        <f t="shared" si="201"/>
        <v>7.7260557940076668E-3</v>
      </c>
      <c r="U1117" s="65">
        <f t="shared" si="202"/>
        <v>3.0274145252807829E-2</v>
      </c>
      <c r="V1117" s="65"/>
      <c r="W1117" s="65"/>
    </row>
    <row r="1118" spans="1:23" x14ac:dyDescent="0.25">
      <c r="A1118">
        <v>1117</v>
      </c>
      <c r="B1118">
        <v>4.0562238384671598E-4</v>
      </c>
      <c r="C1118" s="16">
        <v>3.7965350094162699E-9</v>
      </c>
      <c r="D1118" s="16">
        <v>7.9837330349171105E-4</v>
      </c>
      <c r="E1118" s="16">
        <v>6.1106221200440103E-6</v>
      </c>
      <c r="F1118" s="16">
        <v>1.18772822981664E-5</v>
      </c>
      <c r="G1118" s="16">
        <v>2.92366026637295E-6</v>
      </c>
      <c r="H1118" s="16">
        <v>1.79912719631917E-4</v>
      </c>
      <c r="J1118">
        <v>0.95628605649950604</v>
      </c>
      <c r="K1118">
        <f t="shared" si="192"/>
        <v>3.6305734925169996E-9</v>
      </c>
      <c r="L1118">
        <f t="shared" si="193"/>
        <v>8.2504773181940735E-4</v>
      </c>
      <c r="M1118" s="16">
        <f t="shared" si="194"/>
        <v>-1.3802964125975393E-5</v>
      </c>
      <c r="N1118" s="16">
        <f t="shared" si="195"/>
        <v>3.0822809555836789E-2</v>
      </c>
      <c r="O1118" s="16">
        <f t="shared" si="196"/>
        <v>9.8891686326904996E-2</v>
      </c>
      <c r="P1118" s="16">
        <f t="shared" si="197"/>
        <v>2.9422895480797302E-2</v>
      </c>
      <c r="Q1118" s="16">
        <f t="shared" si="198"/>
        <v>0.18581466234014449</v>
      </c>
      <c r="R1118" s="16">
        <f t="shared" si="199"/>
        <v>4.1716638112846684E-2</v>
      </c>
      <c r="S1118" s="16">
        <f t="shared" si="200"/>
        <v>0.20806457946050674</v>
      </c>
      <c r="T1118" s="16">
        <f t="shared" si="201"/>
        <v>0.18581828163696487</v>
      </c>
      <c r="U1118" s="65">
        <f t="shared" si="202"/>
        <v>0.78055155291400191</v>
      </c>
      <c r="V1118" s="65"/>
      <c r="W1118" s="65"/>
    </row>
    <row r="1119" spans="1:23" x14ac:dyDescent="0.25">
      <c r="A1119">
        <v>1118</v>
      </c>
      <c r="B1119">
        <v>4.3916504835439301E-4</v>
      </c>
      <c r="C1119" s="16">
        <v>4.4883876962299603E-9</v>
      </c>
      <c r="D1119" s="16">
        <v>8.73233982447121E-4</v>
      </c>
      <c r="E1119" s="16">
        <v>7.8952309758707198E-6</v>
      </c>
      <c r="F1119" s="16">
        <v>1.10062564424992E-5</v>
      </c>
      <c r="G1119" s="16">
        <v>2.4750033018300102E-6</v>
      </c>
      <c r="H1119" s="16">
        <v>2.3245705670932499E-4</v>
      </c>
      <c r="J1119">
        <v>0.95592946121557398</v>
      </c>
      <c r="K1119">
        <f t="shared" si="192"/>
        <v>4.2905820321837176E-9</v>
      </c>
      <c r="L1119">
        <f t="shared" si="193"/>
        <v>8.977170102462532E-4</v>
      </c>
      <c r="M1119" s="16">
        <f t="shared" si="194"/>
        <v>-1.9386913537467153E-5</v>
      </c>
      <c r="N1119" s="16">
        <f t="shared" si="195"/>
        <v>1.1532206835356069E-2</v>
      </c>
      <c r="O1119" s="16">
        <f t="shared" si="196"/>
        <v>3.5927161573022399E-2</v>
      </c>
      <c r="P1119" s="16">
        <f t="shared" si="197"/>
        <v>8.8075201783262072E-3</v>
      </c>
      <c r="Q1119" s="16">
        <f t="shared" si="198"/>
        <v>7.0174035692852868E-2</v>
      </c>
      <c r="R1119" s="16">
        <f t="shared" si="199"/>
        <v>1.3440356561089876E-2</v>
      </c>
      <c r="S1119" s="16">
        <f t="shared" si="200"/>
        <v>5.414255427645643E-2</v>
      </c>
      <c r="T1119" s="16">
        <f t="shared" si="201"/>
        <v>7.017560554942677E-2</v>
      </c>
      <c r="U1119" s="65">
        <f t="shared" si="202"/>
        <v>0.26419944066653062</v>
      </c>
      <c r="V1119" s="65"/>
      <c r="W1119" s="65"/>
    </row>
    <row r="1120" spans="1:23" x14ac:dyDescent="0.25">
      <c r="A1120">
        <v>1119</v>
      </c>
      <c r="B1120">
        <v>4.5967827454101399E-4</v>
      </c>
      <c r="C1120" s="16">
        <v>4.9192195278502801E-9</v>
      </c>
      <c r="D1120" s="16">
        <v>9.1519944819915097E-4</v>
      </c>
      <c r="E1120" s="16">
        <v>9.0648742383299695E-6</v>
      </c>
      <c r="F1120" s="16">
        <v>1.05343921985504E-5</v>
      </c>
      <c r="G1120" s="16">
        <v>2.2592589876259998E-6</v>
      </c>
      <c r="H1120" s="16">
        <v>2.6689503527645001E-4</v>
      </c>
      <c r="J1120">
        <v>0.95573091599202498</v>
      </c>
      <c r="K1120">
        <f t="shared" si="192"/>
        <v>4.7014501853182048E-9</v>
      </c>
      <c r="L1120">
        <f t="shared" si="193"/>
        <v>9.3852257236434994E-4</v>
      </c>
      <c r="M1120" s="16">
        <f t="shared" si="194"/>
        <v>-1.9166023282321986E-5</v>
      </c>
      <c r="N1120" s="16">
        <f t="shared" si="195"/>
        <v>4.3157757314018878E-3</v>
      </c>
      <c r="O1120" s="16">
        <f t="shared" si="196"/>
        <v>1.2488183068769396E-2</v>
      </c>
      <c r="P1120" s="16">
        <f t="shared" si="197"/>
        <v>2.5301889672300405E-3</v>
      </c>
      <c r="Q1120" s="16">
        <f t="shared" si="198"/>
        <v>2.43368121069127E-2</v>
      </c>
      <c r="R1120" s="16">
        <f t="shared" si="199"/>
        <v>4.6362323103715701E-3</v>
      </c>
      <c r="S1120" s="16">
        <f t="shared" si="200"/>
        <v>1.5683351295416936E-2</v>
      </c>
      <c r="T1120" s="16">
        <f t="shared" si="201"/>
        <v>2.433737806872471E-2</v>
      </c>
      <c r="U1120" s="65">
        <f t="shared" si="202"/>
        <v>8.8327921548827251E-2</v>
      </c>
      <c r="V1120" s="65"/>
      <c r="W1120" s="65"/>
    </row>
    <row r="1121" spans="1:23" x14ac:dyDescent="0.25">
      <c r="A1121">
        <v>1120</v>
      </c>
      <c r="B1121" s="16">
        <v>5.1319823109410205E-4</v>
      </c>
      <c r="C1121" s="16">
        <v>5.8430691837323901E-9</v>
      </c>
      <c r="D1121" s="16">
        <v>9.7495829490970099E-4</v>
      </c>
      <c r="E1121" s="16">
        <v>1.1463325845013899E-5</v>
      </c>
      <c r="F1121" s="16">
        <v>9.4595608527654703E-6</v>
      </c>
      <c r="G1121" s="16">
        <v>1.9032257059288301E-6</v>
      </c>
      <c r="H1121" s="16">
        <v>3.3751297958306499E-4</v>
      </c>
      <c r="J1121">
        <v>0.95545861877538296</v>
      </c>
      <c r="K1121">
        <f t="shared" si="192"/>
        <v>5.5828108116979538E-9</v>
      </c>
      <c r="L1121">
        <f t="shared" si="193"/>
        <v>9.9577479925197715E-4</v>
      </c>
      <c r="M1121" s="16">
        <f t="shared" si="194"/>
        <v>3.0621662936227009E-5</v>
      </c>
      <c r="N1121" s="16">
        <f t="shared" si="195"/>
        <v>1.8563892256550072E-3</v>
      </c>
      <c r="O1121" s="16">
        <f t="shared" si="196"/>
        <v>3.0323042069353998E-3</v>
      </c>
      <c r="P1121" s="16">
        <f t="shared" si="197"/>
        <v>1.3713689054187573E-4</v>
      </c>
      <c r="Q1121" s="16">
        <f t="shared" si="198"/>
        <v>4.5304319368432667E-3</v>
      </c>
      <c r="R1121" s="16">
        <f t="shared" si="199"/>
        <v>1.6718341014610417E-3</v>
      </c>
      <c r="S1121" s="16">
        <f t="shared" si="200"/>
        <v>2.7134353790530027E-3</v>
      </c>
      <c r="T1121" s="16">
        <f t="shared" si="201"/>
        <v>4.5304968541044722E-3</v>
      </c>
      <c r="U1121" s="65">
        <f t="shared" si="202"/>
        <v>1.8472028594594066E-2</v>
      </c>
      <c r="V1121" s="65"/>
      <c r="W1121" s="65"/>
    </row>
    <row r="1122" spans="1:23" x14ac:dyDescent="0.25">
      <c r="A1122">
        <v>1121</v>
      </c>
      <c r="B1122" s="16">
        <v>4.2362300794821699E-4</v>
      </c>
      <c r="C1122" s="16">
        <v>4.4675060521017497E-9</v>
      </c>
      <c r="D1122" s="16">
        <v>9.01696945766883E-4</v>
      </c>
      <c r="E1122" s="16">
        <v>8.1119024857938001E-6</v>
      </c>
      <c r="F1122" s="16">
        <v>1.1425901669422899E-5</v>
      </c>
      <c r="G1122" s="16">
        <v>2.4874217565250501E-6</v>
      </c>
      <c r="H1122" s="16">
        <v>2.38836794757025E-4</v>
      </c>
      <c r="J1122">
        <v>0.95577914896632998</v>
      </c>
      <c r="K1122">
        <f t="shared" si="192"/>
        <v>4.2699491324797388E-9</v>
      </c>
      <c r="L1122">
        <f t="shared" si="193"/>
        <v>9.2703170335620177E-4</v>
      </c>
      <c r="M1122" s="16">
        <f t="shared" si="194"/>
        <v>-7.9785687459767832E-5</v>
      </c>
      <c r="N1122" s="16">
        <f t="shared" si="195"/>
        <v>1.9314780562370286E-2</v>
      </c>
      <c r="O1122" s="16">
        <f t="shared" si="196"/>
        <v>3.7370749277617007E-2</v>
      </c>
      <c r="P1122" s="16">
        <f t="shared" si="197"/>
        <v>4.1360950344853662E-3</v>
      </c>
      <c r="Q1122" s="16">
        <f t="shared" si="198"/>
        <v>5.9892933931349229E-2</v>
      </c>
      <c r="R1122" s="16">
        <f t="shared" si="199"/>
        <v>2.511613049864958E-2</v>
      </c>
      <c r="S1122" s="16">
        <f t="shared" si="200"/>
        <v>5.705915818026383E-2</v>
      </c>
      <c r="T1122" s="16">
        <f t="shared" si="201"/>
        <v>5.9893897856216995E-2</v>
      </c>
      <c r="U1122" s="65">
        <f t="shared" si="202"/>
        <v>0.26278374534095228</v>
      </c>
      <c r="V1122" s="65"/>
      <c r="W1122" s="65"/>
    </row>
    <row r="1123" spans="1:23" x14ac:dyDescent="0.25">
      <c r="A1123">
        <v>1122</v>
      </c>
      <c r="B1123">
        <v>4.9551594568764698E-4</v>
      </c>
      <c r="C1123" s="16">
        <v>5.7401408776459103E-9</v>
      </c>
      <c r="D1123" s="16">
        <v>9.923948870232081E-4</v>
      </c>
      <c r="E1123" s="16">
        <v>1.1460406964763499E-5</v>
      </c>
      <c r="F1123" s="16">
        <v>9.8055132224226697E-6</v>
      </c>
      <c r="G1123" s="16">
        <v>1.9377615898980199E-6</v>
      </c>
      <c r="H1123" s="16">
        <v>3.3742733974405099E-4</v>
      </c>
      <c r="J1123">
        <v>0.95536601321241399</v>
      </c>
      <c r="K1123">
        <f t="shared" si="192"/>
        <v>5.4839355055541801E-9</v>
      </c>
      <c r="L1123">
        <f t="shared" si="193"/>
        <v>1.0139379349170738E-3</v>
      </c>
      <c r="M1123" s="16">
        <f t="shared" si="194"/>
        <v>-2.2906043541779903E-5</v>
      </c>
      <c r="N1123" s="16">
        <f t="shared" si="195"/>
        <v>5.1068618540894854E-5</v>
      </c>
      <c r="O1123" s="16">
        <f t="shared" si="196"/>
        <v>1.3308553898079461E-3</v>
      </c>
      <c r="P1123" s="16">
        <f t="shared" si="197"/>
        <v>8.883041673666027E-4</v>
      </c>
      <c r="Q1123" s="16">
        <f t="shared" si="198"/>
        <v>4.4939214387524785E-3</v>
      </c>
      <c r="R1123" s="16">
        <f t="shared" si="199"/>
        <v>3.3775846508347794E-5</v>
      </c>
      <c r="S1123" s="16">
        <f t="shared" si="200"/>
        <v>1.2173056383382849E-3</v>
      </c>
      <c r="T1123" s="16">
        <f t="shared" si="201"/>
        <v>4.4941134052682184E-3</v>
      </c>
      <c r="U1123" s="65">
        <f t="shared" si="202"/>
        <v>1.2509344504582773E-2</v>
      </c>
      <c r="V1123" s="65"/>
      <c r="W1123" s="65"/>
    </row>
    <row r="1124" spans="1:23" x14ac:dyDescent="0.25">
      <c r="A1124">
        <v>1123</v>
      </c>
      <c r="B1124">
        <v>4.9058565611439901E-4</v>
      </c>
      <c r="C1124" s="16">
        <v>5.3251807988822203E-9</v>
      </c>
      <c r="D1124" s="16">
        <v>9.2853818204073895E-4</v>
      </c>
      <c r="E1124" s="16">
        <v>9.9548082011716008E-6</v>
      </c>
      <c r="F1124" s="16">
        <v>9.8754781817427997E-6</v>
      </c>
      <c r="G1124" s="16">
        <v>2.0872740108424499E-6</v>
      </c>
      <c r="H1124" s="16">
        <v>2.9309730470666802E-4</v>
      </c>
      <c r="J1124">
        <v>0.955678683405362</v>
      </c>
      <c r="K1124">
        <f t="shared" si="192"/>
        <v>5.0891617747712738E-9</v>
      </c>
      <c r="L1124">
        <f t="shared" si="193"/>
        <v>9.5037108723426808E-4</v>
      </c>
      <c r="M1124" s="16">
        <f t="shared" si="194"/>
        <v>3.0800224994529948E-5</v>
      </c>
      <c r="N1124" s="16">
        <f t="shared" si="195"/>
        <v>8.2638005929712698E-6</v>
      </c>
      <c r="O1124" s="16">
        <f t="shared" si="196"/>
        <v>1.4781924855559103E-3</v>
      </c>
      <c r="P1124" s="16">
        <f t="shared" si="197"/>
        <v>1.3292900324339504E-3</v>
      </c>
      <c r="Q1124" s="16">
        <f t="shared" si="198"/>
        <v>5.3500587190805334E-3</v>
      </c>
      <c r="R1124" s="16">
        <f t="shared" si="199"/>
        <v>1.6437812178682708E-6</v>
      </c>
      <c r="S1124" s="16">
        <f t="shared" si="200"/>
        <v>1.5662095878260808E-3</v>
      </c>
      <c r="T1124" s="16">
        <f t="shared" si="201"/>
        <v>5.3502827299673041E-3</v>
      </c>
      <c r="U1124" s="65">
        <f t="shared" si="202"/>
        <v>1.508394113667462E-2</v>
      </c>
      <c r="V1124" s="65"/>
      <c r="W1124" s="65"/>
    </row>
    <row r="1125" spans="1:23" x14ac:dyDescent="0.25">
      <c r="A1125">
        <v>1124</v>
      </c>
      <c r="B1125">
        <v>4.9546687331272798E-4</v>
      </c>
      <c r="C1125" s="16">
        <v>5.1631789995479702E-9</v>
      </c>
      <c r="D1125" s="16">
        <v>8.9062271470163304E-4</v>
      </c>
      <c r="E1125" s="16">
        <v>9.2618096437492306E-6</v>
      </c>
      <c r="F1125" s="16">
        <v>9.7610066421595602E-6</v>
      </c>
      <c r="G1125" s="16">
        <v>2.15183285880685E-6</v>
      </c>
      <c r="H1125" s="16">
        <v>2.7269300217856799E-4</v>
      </c>
      <c r="J1125">
        <v>0.95586913046936495</v>
      </c>
      <c r="K1125">
        <f t="shared" si="192"/>
        <v>4.9353234207556041E-9</v>
      </c>
      <c r="L1125">
        <f t="shared" si="193"/>
        <v>9.1229139766575934E-4</v>
      </c>
      <c r="M1125" s="16">
        <f t="shared" si="194"/>
        <v>7.8642348959696517E-5</v>
      </c>
      <c r="N1125" s="16">
        <f t="shared" si="195"/>
        <v>4.9653027986421889E-5</v>
      </c>
      <c r="O1125" s="16">
        <f t="shared" si="196"/>
        <v>4.5832185675290403E-3</v>
      </c>
      <c r="P1125" s="16">
        <f t="shared" si="197"/>
        <v>5.7462718002417121E-3</v>
      </c>
      <c r="Q1125" s="16">
        <f t="shared" si="198"/>
        <v>1.8952110694631024E-2</v>
      </c>
      <c r="R1125" s="16">
        <f t="shared" si="199"/>
        <v>1.0659023063482689E-4</v>
      </c>
      <c r="S1125" s="16">
        <f t="shared" si="200"/>
        <v>5.1450730311698722E-3</v>
      </c>
      <c r="T1125" s="16">
        <f t="shared" si="201"/>
        <v>1.895293230581355E-2</v>
      </c>
      <c r="U1125" s="65">
        <f t="shared" si="202"/>
        <v>5.3535849658006451E-2</v>
      </c>
      <c r="V1125" s="65"/>
      <c r="W1125" s="65"/>
    </row>
    <row r="1126" spans="1:23" x14ac:dyDescent="0.25">
      <c r="A1126">
        <v>1125</v>
      </c>
      <c r="B1126">
        <v>4.1703566071687098E-4</v>
      </c>
      <c r="C1126" s="16">
        <v>3.8357278947483698E-9</v>
      </c>
      <c r="D1126" s="16">
        <v>7.8425126618178497E-4</v>
      </c>
      <c r="E1126" s="16">
        <v>6.0655692212303998E-6</v>
      </c>
      <c r="F1126" s="16">
        <v>1.15438815394483E-5</v>
      </c>
      <c r="G1126" s="16">
        <v>2.8932715109791499E-6</v>
      </c>
      <c r="H1126" s="16">
        <v>1.78586113747987E-4</v>
      </c>
      <c r="J1126">
        <v>0.95636448863324897</v>
      </c>
      <c r="K1126">
        <f t="shared" si="192"/>
        <v>3.6683539465973132E-9</v>
      </c>
      <c r="L1126">
        <f t="shared" si="193"/>
        <v>8.1022846504376605E-4</v>
      </c>
      <c r="M1126" s="16">
        <f t="shared" si="194"/>
        <v>2.3842856389975942E-5</v>
      </c>
      <c r="N1126" s="16">
        <f t="shared" si="195"/>
        <v>2.3215563504511556E-2</v>
      </c>
      <c r="O1126" s="16">
        <f t="shared" si="196"/>
        <v>9.4490787164533782E-2</v>
      </c>
      <c r="P1126" s="16">
        <f t="shared" si="197"/>
        <v>3.4665010040641431E-2</v>
      </c>
      <c r="Q1126" s="16">
        <f t="shared" si="198"/>
        <v>0.18944862121242165</v>
      </c>
      <c r="R1126" s="16">
        <f t="shared" si="199"/>
        <v>2.9050734928241683E-2</v>
      </c>
      <c r="S1126" s="16">
        <f t="shared" si="200"/>
        <v>0.19448604545526255</v>
      </c>
      <c r="T1126" s="16">
        <f t="shared" si="201"/>
        <v>0.18945260815057322</v>
      </c>
      <c r="U1126" s="65">
        <f t="shared" si="202"/>
        <v>0.75480937045618579</v>
      </c>
      <c r="V1126" s="65"/>
      <c r="W1126" s="65"/>
    </row>
    <row r="1127" spans="1:23" x14ac:dyDescent="0.25">
      <c r="A1127">
        <v>1126</v>
      </c>
      <c r="B1127">
        <v>5.42202922270051E-4</v>
      </c>
      <c r="C1127" s="16">
        <v>6.7540844494455401E-9</v>
      </c>
      <c r="D1127" s="16">
        <v>1.0689386850218901E-3</v>
      </c>
      <c r="E1127" s="16">
        <v>1.4513223755370199E-5</v>
      </c>
      <c r="F1127" s="16">
        <v>8.99075193259237E-6</v>
      </c>
      <c r="G1127" s="16">
        <v>1.6481947421818101E-6</v>
      </c>
      <c r="H1127" s="16">
        <v>4.2731251792172401E-4</v>
      </c>
      <c r="J1127">
        <v>0.95501017424120205</v>
      </c>
      <c r="K1127">
        <f t="shared" si="192"/>
        <v>6.4502193669047786E-9</v>
      </c>
      <c r="L1127">
        <f t="shared" si="193"/>
        <v>1.0885616295448072E-3</v>
      </c>
      <c r="M1127" s="16">
        <f t="shared" si="194"/>
        <v>-4.1557850047051392E-6</v>
      </c>
      <c r="N1127" s="16">
        <f t="shared" si="195"/>
        <v>1.0411847298453217E-2</v>
      </c>
      <c r="O1127" s="16">
        <f t="shared" si="196"/>
        <v>4.8209137836263773E-2</v>
      </c>
      <c r="P1127" s="16">
        <f t="shared" si="197"/>
        <v>1.1931988664838441E-2</v>
      </c>
      <c r="Q1127" s="16">
        <f t="shared" si="198"/>
        <v>0.12339297369940293</v>
      </c>
      <c r="R1127" s="16">
        <f t="shared" si="199"/>
        <v>7.818265128281137E-3</v>
      </c>
      <c r="S1127" s="16">
        <f t="shared" si="200"/>
        <v>3.2080342423778524E-2</v>
      </c>
      <c r="T1127" s="16">
        <f t="shared" si="201"/>
        <v>0.12339751861043433</v>
      </c>
      <c r="U1127" s="65">
        <f t="shared" si="202"/>
        <v>0.35724207366145233</v>
      </c>
      <c r="V1127" s="65"/>
      <c r="W1127" s="65"/>
    </row>
    <row r="1128" spans="1:23" x14ac:dyDescent="0.25">
      <c r="A1128">
        <v>1127</v>
      </c>
      <c r="B1128">
        <v>5.6957543865780095E-4</v>
      </c>
      <c r="C1128" s="16">
        <v>7.4920694256779899E-9</v>
      </c>
      <c r="D1128" s="16">
        <v>1.13028365578047E-3</v>
      </c>
      <c r="E1128" s="16">
        <v>1.7011884844373001E-5</v>
      </c>
      <c r="F1128" s="16">
        <v>8.5814752026393603E-6</v>
      </c>
      <c r="G1128" s="16">
        <v>1.4868175983703601E-6</v>
      </c>
      <c r="H1128" s="16">
        <v>5.0088194756781697E-4</v>
      </c>
      <c r="J1128">
        <v>0.95472298309702397</v>
      </c>
      <c r="K1128">
        <f t="shared" si="192"/>
        <v>7.152850871653298E-9</v>
      </c>
      <c r="L1128">
        <f t="shared" si="193"/>
        <v>1.1489259317146935E-3</v>
      </c>
      <c r="M1128" s="16">
        <f t="shared" si="194"/>
        <v>-9.7750543990916126E-6</v>
      </c>
      <c r="N1128" s="16">
        <f t="shared" si="195"/>
        <v>2.486098173602945E-2</v>
      </c>
      <c r="O1128" s="16">
        <f t="shared" si="196"/>
        <v>0.12448310915426419</v>
      </c>
      <c r="P1128" s="16">
        <f t="shared" si="197"/>
        <v>2.9891328095028744E-2</v>
      </c>
      <c r="Q1128" s="16">
        <f t="shared" si="198"/>
        <v>0.34095624404288649</v>
      </c>
      <c r="R1128" s="16">
        <f t="shared" si="199"/>
        <v>1.6878641800937719E-2</v>
      </c>
      <c r="S1128" s="16">
        <f t="shared" si="200"/>
        <v>6.7332158224032393E-2</v>
      </c>
      <c r="T1128" s="16">
        <f t="shared" si="201"/>
        <v>0.3409702989422938</v>
      </c>
      <c r="U1128" s="65">
        <f t="shared" si="202"/>
        <v>0.94537276199547271</v>
      </c>
      <c r="V1128" s="65"/>
      <c r="W1128" s="65"/>
    </row>
    <row r="1129" spans="1:23" x14ac:dyDescent="0.25">
      <c r="A1129">
        <v>1128</v>
      </c>
      <c r="B1129">
        <v>5.8774129973886602E-4</v>
      </c>
      <c r="C1129" s="16">
        <v>8.1367328988380292E-9</v>
      </c>
      <c r="D1129" s="16">
        <v>1.1912074737328499E-3</v>
      </c>
      <c r="E1129" s="16">
        <v>1.9458991331481401E-5</v>
      </c>
      <c r="F1129" s="16">
        <v>8.3383109281053896E-6</v>
      </c>
      <c r="G1129" s="16">
        <v>1.36991251501568E-6</v>
      </c>
      <c r="H1129" s="16">
        <v>5.7293386905987005E-4</v>
      </c>
      <c r="J1129">
        <v>0.95443713046251999</v>
      </c>
      <c r="K1129">
        <f t="shared" si="192"/>
        <v>7.7659999993069499E-9</v>
      </c>
      <c r="L1129">
        <f t="shared" si="193"/>
        <v>1.2092458713711778E-3</v>
      </c>
      <c r="M1129" s="16">
        <f t="shared" si="194"/>
        <v>-3.3763271893445572E-5</v>
      </c>
      <c r="N1129" s="16">
        <f t="shared" si="195"/>
        <v>3.7867656800215553E-2</v>
      </c>
      <c r="O1129" s="16">
        <f t="shared" si="196"/>
        <v>0.22017368349769004</v>
      </c>
      <c r="P1129" s="16">
        <f t="shared" si="197"/>
        <v>5.5748642098407901E-2</v>
      </c>
      <c r="Q1129" s="16">
        <f t="shared" si="198"/>
        <v>0.65894739943675984</v>
      </c>
      <c r="R1129" s="16">
        <f t="shared" si="199"/>
        <v>2.3892637449839337E-2</v>
      </c>
      <c r="S1129" s="16">
        <f t="shared" si="200"/>
        <v>0.10093930338079476</v>
      </c>
      <c r="T1129" s="16">
        <f t="shared" si="201"/>
        <v>0.65897805691574374</v>
      </c>
      <c r="U1129" s="65">
        <f t="shared" si="202"/>
        <v>1.7565473795794513</v>
      </c>
      <c r="V1129" s="65"/>
      <c r="W1129" s="65"/>
    </row>
    <row r="1130" spans="1:23" x14ac:dyDescent="0.25">
      <c r="A1130">
        <v>1129</v>
      </c>
      <c r="B1130">
        <v>4.1290168560860903E-4</v>
      </c>
      <c r="C1130" s="16">
        <v>3.9660114663557596E-9</v>
      </c>
      <c r="D1130" s="16">
        <v>8.1970581813347405E-4</v>
      </c>
      <c r="E1130" s="16">
        <v>6.5524450860605701E-6</v>
      </c>
      <c r="F1130" s="16">
        <v>1.1678983824741699E-5</v>
      </c>
      <c r="G1130" s="16">
        <v>2.7993810025330998E-6</v>
      </c>
      <c r="H1130" s="16">
        <v>1.92921330845057E-4</v>
      </c>
      <c r="J1130">
        <v>0.95618297748186498</v>
      </c>
      <c r="K1130">
        <f t="shared" si="192"/>
        <v>3.7922326526272678E-9</v>
      </c>
      <c r="L1130">
        <f t="shared" si="193"/>
        <v>8.4585920077402416E-4</v>
      </c>
      <c r="M1130" s="16">
        <f t="shared" si="194"/>
        <v>-2.0055829556806105E-5</v>
      </c>
      <c r="N1130" s="16">
        <f t="shared" si="195"/>
        <v>2.5846649396685725E-2</v>
      </c>
      <c r="O1130" s="16">
        <f t="shared" si="196"/>
        <v>8.0581384591873306E-2</v>
      </c>
      <c r="P1130" s="16">
        <f t="shared" si="197"/>
        <v>2.2318675869198328E-2</v>
      </c>
      <c r="Q1130" s="16">
        <f t="shared" si="198"/>
        <v>0.15204206942879983</v>
      </c>
      <c r="R1130" s="16">
        <f t="shared" si="199"/>
        <v>3.3907864769897322E-2</v>
      </c>
      <c r="S1130" s="16">
        <f t="shared" si="200"/>
        <v>0.15542767577955777</v>
      </c>
      <c r="T1130" s="16">
        <f t="shared" si="201"/>
        <v>0.15204512157841299</v>
      </c>
      <c r="U1130" s="65">
        <f t="shared" si="202"/>
        <v>0.62216944141442532</v>
      </c>
      <c r="V1130" s="65"/>
      <c r="W1130" s="65"/>
    </row>
    <row r="1131" spans="1:23" x14ac:dyDescent="0.25">
      <c r="A1131">
        <v>1130</v>
      </c>
      <c r="B1131" s="16">
        <v>4.8567997505336702E-4</v>
      </c>
      <c r="C1131" s="16">
        <v>5.9178200202714797E-9</v>
      </c>
      <c r="D1131" s="16">
        <v>1.0451207859756399E-3</v>
      </c>
      <c r="E1131" s="16">
        <v>1.2435556751219201E-5</v>
      </c>
      <c r="F1131" s="16">
        <v>1.00283259441963E-5</v>
      </c>
      <c r="G1131" s="16">
        <v>1.8807015091552901E-6</v>
      </c>
      <c r="H1131" s="16">
        <v>3.6613947953792703E-4</v>
      </c>
      <c r="J1131">
        <v>0.95510450557541104</v>
      </c>
      <c r="K1131">
        <f t="shared" si="192"/>
        <v>5.6521365645456605E-9</v>
      </c>
      <c r="L1131">
        <f t="shared" si="193"/>
        <v>1.0670522215531675E-3</v>
      </c>
      <c r="M1131" s="16">
        <f t="shared" si="194"/>
        <v>-9.5692271446433491E-5</v>
      </c>
      <c r="N1131" s="16">
        <f t="shared" si="195"/>
        <v>1.6500890395128388E-4</v>
      </c>
      <c r="O1131" s="16">
        <f t="shared" si="196"/>
        <v>4.7010094136469907E-3</v>
      </c>
      <c r="P1131" s="16">
        <f t="shared" si="197"/>
        <v>7.1432751712286616E-3</v>
      </c>
      <c r="Q1131" s="16">
        <f t="shared" si="198"/>
        <v>2.49101065944905E-2</v>
      </c>
      <c r="R1131" s="16">
        <f t="shared" si="199"/>
        <v>2.8154990808053961E-4</v>
      </c>
      <c r="S1131" s="16">
        <f t="shared" si="200"/>
        <v>4.0080186177154382E-3</v>
      </c>
      <c r="T1131" s="16">
        <f t="shared" si="201"/>
        <v>2.4911521031583807E-2</v>
      </c>
      <c r="U1131" s="65">
        <f t="shared" si="202"/>
        <v>6.6120489640697222E-2</v>
      </c>
      <c r="V1131" s="65"/>
      <c r="W1131" s="65"/>
    </row>
    <row r="1132" spans="1:23" x14ac:dyDescent="0.25">
      <c r="A1132">
        <v>1131</v>
      </c>
      <c r="B1132">
        <v>5.7255136422087495E-4</v>
      </c>
      <c r="C1132" s="16">
        <v>7.7170689030363908E-9</v>
      </c>
      <c r="D1132" s="16">
        <v>1.15892274700463E-3</v>
      </c>
      <c r="E1132" s="16">
        <v>1.7961243646894699E-5</v>
      </c>
      <c r="F1132" s="16">
        <v>8.5476651411694201E-6</v>
      </c>
      <c r="G1132" s="16">
        <v>1.4439169773082699E-6</v>
      </c>
      <c r="H1132" s="16">
        <v>5.2883468628740001E-4</v>
      </c>
      <c r="J1132">
        <v>0.95458667652002605</v>
      </c>
      <c r="K1132">
        <f t="shared" si="192"/>
        <v>7.3666111566255513E-9</v>
      </c>
      <c r="L1132">
        <f t="shared" si="193"/>
        <v>1.1774542771953739E-3</v>
      </c>
      <c r="M1132" s="16">
        <f t="shared" si="194"/>
        <v>-3.2351548753624236E-5</v>
      </c>
      <c r="N1132" s="16">
        <f t="shared" si="195"/>
        <v>2.6804986606203514E-2</v>
      </c>
      <c r="O1132" s="16">
        <f t="shared" si="196"/>
        <v>0.1548022368916987</v>
      </c>
      <c r="P1132" s="16">
        <f t="shared" si="197"/>
        <v>4.1050716608347512E-2</v>
      </c>
      <c r="Q1132" s="16">
        <f t="shared" si="198"/>
        <v>0.4519952551269123</v>
      </c>
      <c r="R1132" s="16">
        <f t="shared" si="199"/>
        <v>1.7781116903215103E-2</v>
      </c>
      <c r="S1132" s="16">
        <f t="shared" si="200"/>
        <v>7.8877418103171601E-2</v>
      </c>
      <c r="T1132" s="16">
        <f t="shared" si="201"/>
        <v>0.45201536163067652</v>
      </c>
      <c r="U1132" s="65">
        <f t="shared" si="202"/>
        <v>1.2233270918702253</v>
      </c>
      <c r="V1132" s="65"/>
      <c r="W1132" s="65"/>
    </row>
    <row r="1133" spans="1:23" x14ac:dyDescent="0.25">
      <c r="A1133">
        <v>1132</v>
      </c>
      <c r="B1133" s="16">
        <v>5.2386900625750899E-4</v>
      </c>
      <c r="C1133" s="16">
        <v>6.5242195176461397E-9</v>
      </c>
      <c r="D1133" s="16">
        <v>1.06872253170807E-3</v>
      </c>
      <c r="E1133" s="16">
        <v>1.40162845637091E-5</v>
      </c>
      <c r="F1133" s="16">
        <v>9.3058627728582207E-6</v>
      </c>
      <c r="G1133" s="16">
        <v>1.7062856448919999E-6</v>
      </c>
      <c r="H1133" s="16">
        <v>4.12681170044585E-4</v>
      </c>
      <c r="J1133">
        <v>0.95500483252202195</v>
      </c>
      <c r="K1133">
        <f t="shared" si="192"/>
        <v>6.2306611677865587E-9</v>
      </c>
      <c r="L1133">
        <f t="shared" si="193"/>
        <v>1.0890340186791607E-3</v>
      </c>
      <c r="M1133" s="16">
        <f t="shared" si="194"/>
        <v>-4.1296006164142709E-5</v>
      </c>
      <c r="N1133" s="16">
        <f t="shared" si="195"/>
        <v>4.1957232791375223E-3</v>
      </c>
      <c r="O1133" s="16">
        <f t="shared" si="196"/>
        <v>3.1705270215129054E-2</v>
      </c>
      <c r="P1133" s="16">
        <f t="shared" si="197"/>
        <v>1.1883036440906689E-2</v>
      </c>
      <c r="Q1133" s="16">
        <f t="shared" si="198"/>
        <v>9.3028149862205395E-2</v>
      </c>
      <c r="R1133" s="16">
        <f t="shared" si="199"/>
        <v>3.1890451016665638E-3</v>
      </c>
      <c r="S1133" s="16">
        <f t="shared" si="200"/>
        <v>2.2553266314031355E-2</v>
      </c>
      <c r="T1133" s="16">
        <f t="shared" si="201"/>
        <v>9.3032002444017797E-2</v>
      </c>
      <c r="U1133" s="65">
        <f t="shared" si="202"/>
        <v>0.25958649365709435</v>
      </c>
      <c r="V1133" s="65"/>
      <c r="W1133" s="65"/>
    </row>
    <row r="1134" spans="1:23" x14ac:dyDescent="0.25">
      <c r="A1134">
        <v>1133</v>
      </c>
      <c r="B1134">
        <v>6.19486916244429E-4</v>
      </c>
      <c r="C1134" s="16">
        <v>8.4963074943232803E-9</v>
      </c>
      <c r="D1134" s="16">
        <v>1.1797562247359799E-3</v>
      </c>
      <c r="E1134" s="16">
        <v>2.0126449379989001E-5</v>
      </c>
      <c r="F1134" s="16">
        <v>7.9063919167661507E-6</v>
      </c>
      <c r="G1134" s="16">
        <v>1.3117473090757699E-6</v>
      </c>
      <c r="H1134" s="16">
        <v>5.9258556172259299E-4</v>
      </c>
      <c r="J1134">
        <v>0.95450013716798698</v>
      </c>
      <c r="K1134">
        <f t="shared" si="192"/>
        <v>8.1097266687529662E-9</v>
      </c>
      <c r="L1134">
        <f t="shared" si="193"/>
        <v>1.1968722595710937E-3</v>
      </c>
      <c r="M1134" s="16">
        <f t="shared" si="194"/>
        <v>4.2101572917764339E-5</v>
      </c>
      <c r="N1134" s="16">
        <f t="shared" si="195"/>
        <v>6.7143044044195105E-2</v>
      </c>
      <c r="O1134" s="16">
        <f t="shared" si="196"/>
        <v>0.28532054629855386</v>
      </c>
      <c r="P1134" s="16">
        <f t="shared" si="197"/>
        <v>5.0278458611915253E-2</v>
      </c>
      <c r="Q1134" s="16">
        <f t="shared" si="198"/>
        <v>0.76370179897154611</v>
      </c>
      <c r="R1134" s="16">
        <f t="shared" si="199"/>
        <v>3.9348683183457502E-2</v>
      </c>
      <c r="S1134" s="16">
        <f t="shared" si="200"/>
        <v>0.12018624772532265</v>
      </c>
      <c r="T1134" s="16">
        <f t="shared" si="201"/>
        <v>0.76373388900860972</v>
      </c>
      <c r="U1134" s="65">
        <f t="shared" si="202"/>
        <v>2.0897126678436</v>
      </c>
      <c r="V1134" s="65"/>
      <c r="W1134" s="65"/>
    </row>
    <row r="1135" spans="1:23" x14ac:dyDescent="0.25">
      <c r="A1135">
        <v>1134</v>
      </c>
      <c r="B1135">
        <v>5.0179069835057995E-4</v>
      </c>
      <c r="C1135" s="16">
        <v>5.71120167190628E-9</v>
      </c>
      <c r="D1135" s="16">
        <v>9.7463247879909999E-4</v>
      </c>
      <c r="E1135" s="16">
        <v>1.12008030059714E-5</v>
      </c>
      <c r="F1135" s="16">
        <v>9.6748660423452097E-6</v>
      </c>
      <c r="G1135" s="16">
        <v>1.94718243909292E-6</v>
      </c>
      <c r="H1135" s="16">
        <v>3.2978356811675503E-4</v>
      </c>
      <c r="J1135">
        <v>0.95545576898080598</v>
      </c>
      <c r="K1135">
        <f t="shared" si="192"/>
        <v>5.4568005852356795E-9</v>
      </c>
      <c r="L1135">
        <f t="shared" si="193"/>
        <v>9.9592368212121142E-4</v>
      </c>
      <c r="M1135" s="16">
        <f t="shared" si="194"/>
        <v>7.6577145799485321E-6</v>
      </c>
      <c r="N1135" s="16">
        <f t="shared" si="195"/>
        <v>3.9600177718309343E-4</v>
      </c>
      <c r="O1135" s="16">
        <f t="shared" si="196"/>
        <v>9.7690132844894021E-4</v>
      </c>
      <c r="P1135" s="16">
        <f t="shared" si="197"/>
        <v>1.2933257295533421E-4</v>
      </c>
      <c r="Q1135" s="16">
        <f t="shared" si="198"/>
        <v>1.837488708989486E-3</v>
      </c>
      <c r="R1135" s="16">
        <f t="shared" si="199"/>
        <v>3.6321171542947993E-4</v>
      </c>
      <c r="S1135" s="16">
        <f t="shared" si="200"/>
        <v>9.1190802419570209E-4</v>
      </c>
      <c r="T1135" s="16">
        <f t="shared" si="201"/>
        <v>1.8375315504271655E-3</v>
      </c>
      <c r="U1135" s="65">
        <f t="shared" si="202"/>
        <v>6.4523756776292017E-3</v>
      </c>
      <c r="V1135" s="65"/>
      <c r="W1135" s="65"/>
    </row>
    <row r="1136" spans="1:23" x14ac:dyDescent="0.25">
      <c r="A1136">
        <v>1135</v>
      </c>
      <c r="B1136">
        <v>4.5481007390173601E-4</v>
      </c>
      <c r="C1136" s="16">
        <v>4.7276795349970197E-9</v>
      </c>
      <c r="D1136" s="16">
        <v>8.8843252793077698E-4</v>
      </c>
      <c r="E1136" s="16">
        <v>8.4596046343154697E-6</v>
      </c>
      <c r="F1136" s="16">
        <v>1.0634306426651701E-5</v>
      </c>
      <c r="G1136" s="16">
        <v>2.3500931703120001E-6</v>
      </c>
      <c r="H1136" s="16">
        <v>2.4907391073491299E-4</v>
      </c>
      <c r="J1136">
        <v>0.95586164409114505</v>
      </c>
      <c r="K1136">
        <f t="shared" si="192"/>
        <v>4.5190075330583118E-9</v>
      </c>
      <c r="L1136">
        <f t="shared" si="193"/>
        <v>9.1204650627485745E-4</v>
      </c>
      <c r="M1136" s="16">
        <f t="shared" si="194"/>
        <v>-2.4263584713853945E-6</v>
      </c>
      <c r="N1136" s="16">
        <f t="shared" si="195"/>
        <v>5.7137393548579683E-3</v>
      </c>
      <c r="O1136" s="16">
        <f t="shared" si="196"/>
        <v>2.1414333323215469E-2</v>
      </c>
      <c r="P1136" s="16">
        <f t="shared" si="197"/>
        <v>6.0960048099279567E-3</v>
      </c>
      <c r="Q1136" s="16">
        <f t="shared" si="198"/>
        <v>4.5095516425768645E-2</v>
      </c>
      <c r="R1136" s="16">
        <f t="shared" si="199"/>
        <v>6.1184094155099684E-3</v>
      </c>
      <c r="S1136" s="16">
        <f t="shared" si="200"/>
        <v>2.9061222458892623E-2</v>
      </c>
      <c r="T1136" s="16">
        <f t="shared" si="201"/>
        <v>4.509665031440574E-2</v>
      </c>
      <c r="U1136" s="65">
        <f t="shared" si="202"/>
        <v>0.15859587610257836</v>
      </c>
      <c r="V1136" s="65"/>
      <c r="W1136" s="65"/>
    </row>
    <row r="1137" spans="1:23" x14ac:dyDescent="0.25">
      <c r="A1137">
        <v>1136</v>
      </c>
      <c r="B1137" s="16">
        <v>4.6368939980948401E-4</v>
      </c>
      <c r="C1137" s="16">
        <v>4.8728762960709602E-9</v>
      </c>
      <c r="D1137" s="16">
        <v>8.9837373886566705E-4</v>
      </c>
      <c r="E1137" s="16">
        <v>8.8160865144508394E-6</v>
      </c>
      <c r="F1137" s="16">
        <v>1.0435021409558101E-5</v>
      </c>
      <c r="G1137" s="16">
        <v>2.2803020059939199E-6</v>
      </c>
      <c r="H1137" s="16">
        <v>2.5956982400607298E-4</v>
      </c>
      <c r="J1137">
        <v>0.95581643358567703</v>
      </c>
      <c r="K1137">
        <f t="shared" si="192"/>
        <v>4.6575752426147285E-9</v>
      </c>
      <c r="L1137">
        <f t="shared" si="193"/>
        <v>9.2151921081448109E-4</v>
      </c>
      <c r="M1137" s="16">
        <f t="shared" si="194"/>
        <v>5.8595888044868849E-6</v>
      </c>
      <c r="N1137" s="16">
        <f t="shared" si="195"/>
        <v>3.3110668383041098E-3</v>
      </c>
      <c r="O1137" s="16">
        <f t="shared" si="196"/>
        <v>1.4428479227824411E-2</v>
      </c>
      <c r="P1137" s="16">
        <f t="shared" si="197"/>
        <v>4.5915475492567448E-3</v>
      </c>
      <c r="Q1137" s="16">
        <f t="shared" si="198"/>
        <v>3.2100570572138595E-2</v>
      </c>
      <c r="R1137" s="16">
        <f t="shared" si="199"/>
        <v>3.3656944655895021E-3</v>
      </c>
      <c r="S1137" s="16">
        <f t="shared" si="200"/>
        <v>1.8418221699972048E-2</v>
      </c>
      <c r="T1137" s="16">
        <f t="shared" si="201"/>
        <v>3.2101441564590792E-2</v>
      </c>
      <c r="U1137" s="65">
        <f t="shared" si="202"/>
        <v>0.1083170219176762</v>
      </c>
      <c r="V1137" s="65"/>
      <c r="W1137" s="65"/>
    </row>
    <row r="1138" spans="1:23" x14ac:dyDescent="0.25">
      <c r="A1138">
        <v>1137</v>
      </c>
      <c r="B1138">
        <v>4.6334571867483399E-4</v>
      </c>
      <c r="C1138" s="16">
        <v>4.9301642465644397E-9</v>
      </c>
      <c r="D1138" s="16">
        <v>9.0985456130995802E-4</v>
      </c>
      <c r="E1138" s="16">
        <v>9.0325596277686908E-6</v>
      </c>
      <c r="F1138" s="16">
        <v>1.0448281795770701E-5</v>
      </c>
      <c r="G1138" s="16">
        <v>2.2540985409026902E-6</v>
      </c>
      <c r="H1138" s="16">
        <v>2.6594353204543E-4</v>
      </c>
      <c r="J1138">
        <v>0.95575919798495201</v>
      </c>
      <c r="K1138">
        <f t="shared" si="192"/>
        <v>4.7120498262305139E-9</v>
      </c>
      <c r="L1138">
        <f t="shared" si="193"/>
        <v>9.3300029327815558E-4</v>
      </c>
      <c r="M1138" s="16">
        <f t="shared" si="194"/>
        <v>-6.3088559284875548E-6</v>
      </c>
      <c r="N1138" s="16">
        <f t="shared" si="195"/>
        <v>3.3919452634913055E-3</v>
      </c>
      <c r="O1138" s="16">
        <f t="shared" si="196"/>
        <v>1.2050393157200806E-2</v>
      </c>
      <c r="P1138" s="16">
        <f t="shared" si="197"/>
        <v>3.1189268069227159E-3</v>
      </c>
      <c r="Q1138" s="16">
        <f t="shared" si="198"/>
        <v>2.528459304474906E-2</v>
      </c>
      <c r="R1138" s="16">
        <f t="shared" si="199"/>
        <v>3.523501099517446E-3</v>
      </c>
      <c r="S1138" s="16">
        <f t="shared" si="200"/>
        <v>1.504621305554524E-2</v>
      </c>
      <c r="T1138" s="16">
        <f t="shared" si="201"/>
        <v>2.528523975663257E-2</v>
      </c>
      <c r="U1138" s="65">
        <f t="shared" si="202"/>
        <v>8.7700812184059146E-2</v>
      </c>
      <c r="V1138" s="65"/>
      <c r="W1138" s="65"/>
    </row>
    <row r="1139" spans="1:23" x14ac:dyDescent="0.25">
      <c r="A1139">
        <v>1138</v>
      </c>
      <c r="B1139">
        <v>5.2250989209124104E-4</v>
      </c>
      <c r="C1139" s="16">
        <v>6.1302630882246601E-9</v>
      </c>
      <c r="D1139" s="16">
        <v>1.00533917721137E-3</v>
      </c>
      <c r="E1139" s="16">
        <v>1.23974637761857E-5</v>
      </c>
      <c r="F1139" s="16">
        <v>9.3034971450838894E-6</v>
      </c>
      <c r="G1139" s="16">
        <v>1.8146638209573601E-6</v>
      </c>
      <c r="H1139" s="16">
        <v>3.65017173439981E-4</v>
      </c>
      <c r="J1139">
        <v>0.95531303384060295</v>
      </c>
      <c r="K1139">
        <f t="shared" si="192"/>
        <v>5.8563202290529637E-9</v>
      </c>
      <c r="L1139">
        <f t="shared" si="193"/>
        <v>1.0257547050594069E-3</v>
      </c>
      <c r="M1139" s="16">
        <f t="shared" si="194"/>
        <v>1.9265079123075129E-5</v>
      </c>
      <c r="N1139" s="16">
        <f t="shared" si="195"/>
        <v>3.8454851420251278E-3</v>
      </c>
      <c r="O1139" s="16">
        <f t="shared" si="196"/>
        <v>1.1432773269722495E-2</v>
      </c>
      <c r="P1139" s="16">
        <f t="shared" si="197"/>
        <v>1.8694099029170146E-3</v>
      </c>
      <c r="Q1139" s="16">
        <f t="shared" si="198"/>
        <v>2.3803139501500366E-2</v>
      </c>
      <c r="R1139" s="16">
        <f t="shared" si="199"/>
        <v>3.216192384655093E-3</v>
      </c>
      <c r="S1139" s="16">
        <f t="shared" si="200"/>
        <v>9.254296692251137E-3</v>
      </c>
      <c r="T1139" s="16">
        <f t="shared" si="201"/>
        <v>2.3803799223751237E-2</v>
      </c>
      <c r="U1139" s="65">
        <f t="shared" si="202"/>
        <v>7.7225096116822475E-2</v>
      </c>
      <c r="V1139" s="65"/>
      <c r="W1139" s="65"/>
    </row>
    <row r="1140" spans="1:23" x14ac:dyDescent="0.25">
      <c r="A1140">
        <v>1139</v>
      </c>
      <c r="B1140">
        <v>5.6899641052936105E-4</v>
      </c>
      <c r="C1140" s="16">
        <v>7.3528990561457102E-9</v>
      </c>
      <c r="D1140" s="16">
        <v>1.10990384049163E-3</v>
      </c>
      <c r="E1140" s="16">
        <v>1.6398459137075301E-5</v>
      </c>
      <c r="F1140" s="16">
        <v>8.5824243527298303E-6</v>
      </c>
      <c r="G1140" s="16">
        <v>1.51462090598389E-6</v>
      </c>
      <c r="H1140" s="16">
        <v>4.8282035386490002E-4</v>
      </c>
      <c r="J1140">
        <v>0.954820814450698</v>
      </c>
      <c r="K1140">
        <f t="shared" si="192"/>
        <v>7.0207010653628155E-9</v>
      </c>
      <c r="L1140">
        <f t="shared" si="193"/>
        <v>1.1285759572040176E-3</v>
      </c>
      <c r="M1140" s="16">
        <f t="shared" si="194"/>
        <v>9.4168638547046145E-6</v>
      </c>
      <c r="N1140" s="16">
        <f t="shared" si="195"/>
        <v>2.4491238822815019E-2</v>
      </c>
      <c r="O1140" s="16">
        <f t="shared" si="196"/>
        <v>0.10738207440026148</v>
      </c>
      <c r="P1140" s="16">
        <f t="shared" si="197"/>
        <v>2.3025947124602382E-2</v>
      </c>
      <c r="Q1140" s="16">
        <f t="shared" si="198"/>
        <v>0.27751903515766507</v>
      </c>
      <c r="R1140" s="16">
        <f t="shared" si="199"/>
        <v>1.6853645768640783E-2</v>
      </c>
      <c r="S1140" s="16">
        <f t="shared" si="200"/>
        <v>6.0337465646446584E-2</v>
      </c>
      <c r="T1140" s="16">
        <f t="shared" si="201"/>
        <v>0.27752971296291029</v>
      </c>
      <c r="U1140" s="65">
        <f t="shared" si="202"/>
        <v>0.78713911988334162</v>
      </c>
      <c r="V1140" s="65"/>
      <c r="W1140" s="65"/>
    </row>
    <row r="1141" spans="1:23" x14ac:dyDescent="0.25">
      <c r="A1141">
        <v>1140</v>
      </c>
      <c r="B1141">
        <v>3.8149878855118298E-4</v>
      </c>
      <c r="C1141" s="16">
        <v>3.4552339141811698E-9</v>
      </c>
      <c r="D1141" s="16">
        <v>7.7212407425941904E-4</v>
      </c>
      <c r="E1141" s="16">
        <v>5.3798522624758502E-6</v>
      </c>
      <c r="F1141" s="16">
        <v>1.2614762092958701E-5</v>
      </c>
      <c r="G1141" s="16">
        <v>3.2116031849968701E-6</v>
      </c>
      <c r="H1141" s="16">
        <v>1.5839676900379599E-4</v>
      </c>
      <c r="J1141">
        <v>0.956402677604687</v>
      </c>
      <c r="K1141">
        <f t="shared" si="192"/>
        <v>3.304594967273394E-9</v>
      </c>
      <c r="L1141">
        <f t="shared" si="193"/>
        <v>8.0056174639641915E-4</v>
      </c>
      <c r="M1141" s="16">
        <f t="shared" si="194"/>
        <v>-3.7564169294053156E-5</v>
      </c>
      <c r="N1141" s="16">
        <f t="shared" si="195"/>
        <v>5.0443344452938792E-2</v>
      </c>
      <c r="O1141" s="16">
        <f t="shared" si="196"/>
        <v>0.14144989544763706</v>
      </c>
      <c r="P1141" s="16">
        <f t="shared" si="197"/>
        <v>3.9509417398861157E-2</v>
      </c>
      <c r="Q1141" s="16">
        <f t="shared" si="198"/>
        <v>0.24910237362344795</v>
      </c>
      <c r="R1141" s="16">
        <f t="shared" si="199"/>
        <v>7.7852238346649977E-2</v>
      </c>
      <c r="S1141" s="16">
        <f t="shared" si="200"/>
        <v>0.35946273722820138</v>
      </c>
      <c r="T1141" s="16">
        <f t="shared" si="201"/>
        <v>0.24910660613985106</v>
      </c>
      <c r="U1141" s="65">
        <f t="shared" si="202"/>
        <v>1.1669266126375875</v>
      </c>
      <c r="V1141" s="65"/>
      <c r="W1141" s="65"/>
    </row>
    <row r="1142" spans="1:23" x14ac:dyDescent="0.25">
      <c r="A1142">
        <v>1141</v>
      </c>
      <c r="B1142">
        <v>4.8994047475731095E-4</v>
      </c>
      <c r="C1142" s="16">
        <v>5.5897087921425003E-9</v>
      </c>
      <c r="D1142" s="16">
        <v>9.7704834459778097E-4</v>
      </c>
      <c r="E1142" s="16">
        <v>1.0989290684049699E-5</v>
      </c>
      <c r="F1142" s="16">
        <v>9.9104044418520808E-6</v>
      </c>
      <c r="G1142" s="16">
        <v>1.9895803852024302E-6</v>
      </c>
      <c r="H1142" s="16">
        <v>3.2355609438251099E-4</v>
      </c>
      <c r="J1142">
        <v>0.95543904829638204</v>
      </c>
      <c r="K1142">
        <f t="shared" si="192"/>
        <v>5.34062604861855E-9</v>
      </c>
      <c r="L1142">
        <f t="shared" si="193"/>
        <v>9.9885314415789532E-4</v>
      </c>
      <c r="M1142" s="16">
        <f t="shared" si="194"/>
        <v>-1.8972194643273474E-5</v>
      </c>
      <c r="N1142" s="16">
        <f t="shared" si="195"/>
        <v>1.75228213417671E-5</v>
      </c>
      <c r="O1142" s="16">
        <f t="shared" si="196"/>
        <v>8.6821350054903414E-5</v>
      </c>
      <c r="P1142" s="16">
        <f t="shared" si="197"/>
        <v>1.9263726703986139E-4</v>
      </c>
      <c r="Q1142" s="16">
        <f t="shared" si="198"/>
        <v>5.3697854428115153E-4</v>
      </c>
      <c r="R1142" s="16">
        <f t="shared" si="199"/>
        <v>2.3264221769112571E-5</v>
      </c>
      <c r="S1142" s="16">
        <f t="shared" si="200"/>
        <v>8.2470813636910072E-5</v>
      </c>
      <c r="T1142" s="16">
        <f t="shared" si="201"/>
        <v>5.3700887810267418E-4</v>
      </c>
      <c r="U1142" s="65">
        <f t="shared" si="202"/>
        <v>1.4767038962263802E-3</v>
      </c>
      <c r="V1142" s="65"/>
      <c r="W1142" s="65"/>
    </row>
    <row r="1143" spans="1:23" x14ac:dyDescent="0.25">
      <c r="A1143">
        <v>1142</v>
      </c>
      <c r="B1143" s="16">
        <v>4.5923278319231798E-4</v>
      </c>
      <c r="C1143" s="16">
        <v>5.1428497993754201E-9</v>
      </c>
      <c r="D1143" s="16">
        <v>9.5870414463679495E-4</v>
      </c>
      <c r="E1143" s="16">
        <v>9.9226516343382698E-6</v>
      </c>
      <c r="F1143" s="16">
        <v>1.0565609067056101E-5</v>
      </c>
      <c r="G1143" s="16">
        <v>2.1620770054409001E-6</v>
      </c>
      <c r="H1143" s="16">
        <v>2.9215098083610399E-4</v>
      </c>
      <c r="J1143">
        <v>0.95551559236623396</v>
      </c>
      <c r="K1143">
        <f t="shared" si="192"/>
        <v>4.9140731725007722E-9</v>
      </c>
      <c r="L1143">
        <f t="shared" si="193"/>
        <v>9.8199229692654878E-4</v>
      </c>
      <c r="M1143" s="16">
        <f t="shared" si="194"/>
        <v>-6.3526730541912745E-5</v>
      </c>
      <c r="N1143" s="16">
        <f t="shared" si="195"/>
        <v>4.4355645503736255E-3</v>
      </c>
      <c r="O1143" s="16">
        <f t="shared" si="196"/>
        <v>5.0937137570587331E-3</v>
      </c>
      <c r="P1143" s="16">
        <f t="shared" si="197"/>
        <v>2.6587680493428037E-5</v>
      </c>
      <c r="Q1143" s="16">
        <f t="shared" si="198"/>
        <v>5.7970066637104975E-3</v>
      </c>
      <c r="R1143" s="16">
        <f t="shared" si="199"/>
        <v>5.0772729785381662E-3</v>
      </c>
      <c r="S1143" s="16">
        <f t="shared" si="200"/>
        <v>5.9030492140501678E-3</v>
      </c>
      <c r="T1143" s="16">
        <f t="shared" si="201"/>
        <v>5.797019939524169E-3</v>
      </c>
      <c r="U1143" s="65">
        <f t="shared" si="202"/>
        <v>3.2130214783748785E-2</v>
      </c>
      <c r="V1143" s="65"/>
      <c r="W1143" s="65"/>
    </row>
    <row r="1144" spans="1:23" x14ac:dyDescent="0.25">
      <c r="A1144">
        <v>1143</v>
      </c>
      <c r="B1144">
        <v>4.2723810234129899E-4</v>
      </c>
      <c r="C1144" s="16">
        <v>4.3769866026750499E-9</v>
      </c>
      <c r="D1144" s="16">
        <v>8.7540425655372497E-4</v>
      </c>
      <c r="E1144" s="16">
        <v>7.7181066967730899E-6</v>
      </c>
      <c r="F1144" s="16">
        <v>1.1315321464713501E-5</v>
      </c>
      <c r="G1144" s="16">
        <v>2.5380960280027201E-6</v>
      </c>
      <c r="H1144" s="16">
        <v>2.27242073781017E-4</v>
      </c>
      <c r="J1144">
        <v>0.95591212697069206</v>
      </c>
      <c r="K1144">
        <f t="shared" si="192"/>
        <v>4.1840145730853305E-9</v>
      </c>
      <c r="L1144">
        <f t="shared" si="193"/>
        <v>9.0056861852455192E-4</v>
      </c>
      <c r="M1144" s="16">
        <f t="shared" si="194"/>
        <v>-4.6092413841954017E-5</v>
      </c>
      <c r="N1144" s="16">
        <f t="shared" si="195"/>
        <v>1.7326423542352715E-2</v>
      </c>
      <c r="O1144" s="16">
        <f t="shared" si="196"/>
        <v>4.3957313299169132E-2</v>
      </c>
      <c r="P1144" s="16">
        <f t="shared" si="197"/>
        <v>8.38988291845893E-3</v>
      </c>
      <c r="Q1144" s="16">
        <f t="shared" si="198"/>
        <v>7.9183269530341494E-2</v>
      </c>
      <c r="R1144" s="16">
        <f t="shared" si="199"/>
        <v>2.1688124474782033E-2</v>
      </c>
      <c r="S1144" s="16">
        <f t="shared" si="200"/>
        <v>6.9753625751331053E-2</v>
      </c>
      <c r="T1144" s="16">
        <f t="shared" si="201"/>
        <v>7.9184833469618882E-2</v>
      </c>
      <c r="U1144" s="65">
        <f t="shared" si="202"/>
        <v>0.31948347298605417</v>
      </c>
      <c r="V1144" s="65"/>
      <c r="W1144" s="65"/>
    </row>
    <row r="1145" spans="1:23" x14ac:dyDescent="0.25">
      <c r="A1145">
        <v>1144</v>
      </c>
      <c r="B1145">
        <v>4.4210245736228502E-4</v>
      </c>
      <c r="C1145" s="16">
        <v>4.4466400234865398E-9</v>
      </c>
      <c r="D1145" s="16">
        <v>8.5907160745686301E-4</v>
      </c>
      <c r="E1145" s="16">
        <v>7.6961913490445708E-6</v>
      </c>
      <c r="F1145" s="16">
        <v>1.09258311127301E-5</v>
      </c>
      <c r="G1145" s="16">
        <v>2.4978293016505E-6</v>
      </c>
      <c r="H1145" s="16">
        <v>2.2659663448966401E-4</v>
      </c>
      <c r="J1145">
        <v>0.95600181878523705</v>
      </c>
      <c r="K1145">
        <f t="shared" si="192"/>
        <v>4.2509959499363615E-9</v>
      </c>
      <c r="L1145">
        <f t="shared" si="193"/>
        <v>8.8341665234395017E-4</v>
      </c>
      <c r="M1145" s="16">
        <f t="shared" si="194"/>
        <v>7.8826238061986935E-7</v>
      </c>
      <c r="N1145" s="16">
        <f t="shared" si="195"/>
        <v>1.0285563988377402E-2</v>
      </c>
      <c r="O1145" s="16">
        <f t="shared" si="196"/>
        <v>3.8841659494177228E-2</v>
      </c>
      <c r="P1145" s="16">
        <f t="shared" si="197"/>
        <v>1.1781937232397765E-2</v>
      </c>
      <c r="Q1145" s="16">
        <f t="shared" si="198"/>
        <v>8.0335783332692035E-2</v>
      </c>
      <c r="R1145" s="16">
        <f t="shared" si="199"/>
        <v>1.1616133408969134E-2</v>
      </c>
      <c r="S1145" s="16">
        <f t="shared" si="200"/>
        <v>5.9562408230973564E-2</v>
      </c>
      <c r="T1145" s="16">
        <f t="shared" si="201"/>
        <v>8.0337697945535538E-2</v>
      </c>
      <c r="U1145" s="65">
        <f t="shared" si="202"/>
        <v>0.29276118363312265</v>
      </c>
      <c r="V1145" s="65"/>
      <c r="W1145" s="65"/>
    </row>
    <row r="1146" spans="1:23" x14ac:dyDescent="0.25">
      <c r="A1146">
        <v>1145</v>
      </c>
      <c r="B1146">
        <v>4.73975671634927E-4</v>
      </c>
      <c r="C1146" s="16">
        <v>4.7815867939373204E-9</v>
      </c>
      <c r="D1146" s="16">
        <v>8.6164986983660501E-4</v>
      </c>
      <c r="E1146" s="16">
        <v>8.3008011835220001E-6</v>
      </c>
      <c r="F1146" s="16">
        <v>1.0190854241801999E-5</v>
      </c>
      <c r="G1146" s="16">
        <v>2.3228439476726198E-6</v>
      </c>
      <c r="H1146" s="16">
        <v>2.44397972815778E-4</v>
      </c>
      <c r="J1146">
        <v>0.95600450724003205</v>
      </c>
      <c r="K1146">
        <f t="shared" si="192"/>
        <v>4.5712185267634926E-9</v>
      </c>
      <c r="L1146">
        <f t="shared" si="193"/>
        <v>8.843496406810877E-4</v>
      </c>
      <c r="M1146" s="16">
        <f t="shared" si="194"/>
        <v>6.3601702588766303E-5</v>
      </c>
      <c r="N1146" s="16">
        <f t="shared" si="195"/>
        <v>1.3421095785080654E-3</v>
      </c>
      <c r="O1146" s="16">
        <f t="shared" si="196"/>
        <v>1.8660240342595644E-2</v>
      </c>
      <c r="P1146" s="16">
        <f t="shared" si="197"/>
        <v>1.1208283124591248E-2</v>
      </c>
      <c r="Q1146" s="16">
        <f t="shared" si="198"/>
        <v>5.1593787912143661E-2</v>
      </c>
      <c r="R1146" s="16">
        <f t="shared" si="199"/>
        <v>1.1061154718430715E-3</v>
      </c>
      <c r="S1146" s="16">
        <f t="shared" si="200"/>
        <v>2.4618217937648026E-2</v>
      </c>
      <c r="T1146" s="16">
        <f t="shared" si="201"/>
        <v>5.1595451699847465E-2</v>
      </c>
      <c r="U1146" s="65">
        <f t="shared" si="202"/>
        <v>0.16012420606717717</v>
      </c>
      <c r="V1146" s="65"/>
      <c r="W1146" s="65"/>
    </row>
    <row r="1147" spans="1:23" x14ac:dyDescent="0.25">
      <c r="A1147">
        <v>1146</v>
      </c>
      <c r="B1147">
        <v>4.05185176462843E-4</v>
      </c>
      <c r="C1147" s="16">
        <v>4.1291103214323602E-9</v>
      </c>
      <c r="D1147" s="16">
        <v>8.7073369319125597E-4</v>
      </c>
      <c r="E1147" s="16">
        <v>7.2423380770248096E-6</v>
      </c>
      <c r="F1147" s="16">
        <v>1.19300452476529E-5</v>
      </c>
      <c r="G1147" s="16">
        <v>2.6903985666848399E-6</v>
      </c>
      <c r="H1147" s="16">
        <v>2.1323412960235901E-4</v>
      </c>
      <c r="J1147">
        <v>0.95592241433448599</v>
      </c>
      <c r="K1147">
        <f t="shared" si="192"/>
        <v>3.9471091075170673E-9</v>
      </c>
      <c r="L1147">
        <f t="shared" si="193"/>
        <v>8.9728005314292515E-4</v>
      </c>
      <c r="M1147" s="16">
        <f t="shared" si="194"/>
        <v>-8.6909700217239162E-5</v>
      </c>
      <c r="N1147" s="16">
        <f t="shared" si="195"/>
        <v>3.1135623578011248E-2</v>
      </c>
      <c r="O1147" s="16">
        <f t="shared" si="196"/>
        <v>6.4728675792748172E-2</v>
      </c>
      <c r="P1147" s="16">
        <f t="shared" si="197"/>
        <v>9.3012387574675955E-3</v>
      </c>
      <c r="Q1147" s="16">
        <f t="shared" si="198"/>
        <v>0.10607547517048492</v>
      </c>
      <c r="R1147" s="16">
        <f t="shared" si="199"/>
        <v>4.3930561986365274E-2</v>
      </c>
      <c r="S1147" s="16">
        <f t="shared" si="200"/>
        <v>0.11557553490312247</v>
      </c>
      <c r="T1147" s="16">
        <f t="shared" si="201"/>
        <v>0.10607721641755276</v>
      </c>
      <c r="U1147" s="65">
        <f t="shared" si="202"/>
        <v>0.47682432660575236</v>
      </c>
      <c r="V1147" s="65"/>
      <c r="W1147" s="65"/>
    </row>
    <row r="1148" spans="1:23" x14ac:dyDescent="0.25">
      <c r="A1148">
        <v>1147</v>
      </c>
      <c r="B1148">
        <v>4.36763660684975E-4</v>
      </c>
      <c r="C1148" s="16">
        <v>4.3657103782696596E-9</v>
      </c>
      <c r="D1148" s="16">
        <v>8.53648566772798E-4</v>
      </c>
      <c r="E1148" s="16">
        <v>7.5088306792890898E-6</v>
      </c>
      <c r="F1148" s="16">
        <v>1.1056902143011399E-5</v>
      </c>
      <c r="G1148" s="16">
        <v>2.5439923475990399E-6</v>
      </c>
      <c r="H1148" s="16">
        <v>2.2108018030971799E-4</v>
      </c>
      <c r="J1148">
        <v>0.95602613856790897</v>
      </c>
      <c r="K1148">
        <f t="shared" si="192"/>
        <v>4.173733235042988E-9</v>
      </c>
      <c r="L1148">
        <f t="shared" si="193"/>
        <v>8.7830199769604162E-4</v>
      </c>
      <c r="M1148" s="16">
        <f t="shared" si="194"/>
        <v>-4.7746763260915703E-6</v>
      </c>
      <c r="N1148" s="16">
        <f t="shared" si="195"/>
        <v>1.2604324397368383E-2</v>
      </c>
      <c r="O1148" s="16">
        <f t="shared" si="196"/>
        <v>4.4815243090709882E-2</v>
      </c>
      <c r="P1148" s="16">
        <f t="shared" si="197"/>
        <v>1.3035268717975609E-2</v>
      </c>
      <c r="Q1148" s="16">
        <f t="shared" si="198"/>
        <v>9.052886261099162E-2</v>
      </c>
      <c r="R1148" s="16">
        <f t="shared" si="199"/>
        <v>1.4657353390295979E-2</v>
      </c>
      <c r="S1148" s="16">
        <f t="shared" si="200"/>
        <v>7.1313461029912192E-2</v>
      </c>
      <c r="T1148" s="16">
        <f t="shared" si="201"/>
        <v>9.0530941946835031E-2</v>
      </c>
      <c r="U1148" s="65">
        <f t="shared" si="202"/>
        <v>0.33748545518408868</v>
      </c>
      <c r="V1148" s="65"/>
      <c r="W1148" s="65"/>
    </row>
    <row r="1149" spans="1:23" x14ac:dyDescent="0.25">
      <c r="A1149">
        <v>1148</v>
      </c>
      <c r="B1149">
        <v>5.4303916111797697E-4</v>
      </c>
      <c r="C1149" s="16">
        <v>6.95545755416067E-9</v>
      </c>
      <c r="D1149" s="16">
        <v>1.0998889096851801E-3</v>
      </c>
      <c r="E1149" s="16">
        <v>1.53735021195331E-5</v>
      </c>
      <c r="F1149" s="16">
        <v>8.9893321720842602E-6</v>
      </c>
      <c r="G1149" s="16">
        <v>1.60102170420891E-6</v>
      </c>
      <c r="H1149" s="16">
        <v>4.5264233444481999E-4</v>
      </c>
      <c r="J1149">
        <v>0.95486081533912803</v>
      </c>
      <c r="K1149">
        <f t="shared" si="192"/>
        <v>6.6414938712225544E-9</v>
      </c>
      <c r="L1149">
        <f t="shared" si="193"/>
        <v>1.1194616402760034E-3</v>
      </c>
      <c r="M1149" s="16">
        <f t="shared" si="194"/>
        <v>-3.3383318040049485E-5</v>
      </c>
      <c r="N1149" s="16">
        <f t="shared" si="195"/>
        <v>1.0761600104215447E-2</v>
      </c>
      <c r="O1149" s="16">
        <f t="shared" si="196"/>
        <v>6.5498712192143718E-2</v>
      </c>
      <c r="P1149" s="16">
        <f t="shared" si="197"/>
        <v>1.9979984762298692E-2</v>
      </c>
      <c r="Q1149" s="16">
        <f t="shared" si="198"/>
        <v>0.1860807178884929</v>
      </c>
      <c r="R1149" s="16">
        <f t="shared" si="199"/>
        <v>7.8437423447995543E-3</v>
      </c>
      <c r="S1149" s="16">
        <f t="shared" si="200"/>
        <v>4.1048618269358191E-2</v>
      </c>
      <c r="T1149" s="16">
        <f t="shared" si="201"/>
        <v>0.18608843103912825</v>
      </c>
      <c r="U1149" s="65">
        <f t="shared" si="202"/>
        <v>0.51730180660043679</v>
      </c>
      <c r="V1149" s="65"/>
      <c r="W1149" s="65"/>
    </row>
    <row r="1150" spans="1:23" x14ac:dyDescent="0.25">
      <c r="A1150">
        <v>1149</v>
      </c>
      <c r="B1150">
        <v>4.8422875855712397E-4</v>
      </c>
      <c r="C1150" s="16">
        <v>5.7380214379941997E-9</v>
      </c>
      <c r="D1150" s="16">
        <v>1.01572099924117E-3</v>
      </c>
      <c r="E1150" s="16">
        <v>1.1722311153914201E-5</v>
      </c>
      <c r="F1150" s="16">
        <v>1.0045112652357199E-5</v>
      </c>
      <c r="G1150" s="16">
        <v>1.9390021989891101E-6</v>
      </c>
      <c r="H1150" s="16">
        <v>3.4513894792974901E-4</v>
      </c>
      <c r="J1150">
        <v>0.95524715503305102</v>
      </c>
      <c r="K1150">
        <f t="shared" si="192"/>
        <v>5.4812286541626157E-9</v>
      </c>
      <c r="L1150">
        <f t="shared" si="193"/>
        <v>1.0377444887234356E-3</v>
      </c>
      <c r="M1150" s="16">
        <f t="shared" si="194"/>
        <v>-6.9286971609187542E-5</v>
      </c>
      <c r="N1150" s="16">
        <f t="shared" si="195"/>
        <v>2.4948853841742004E-4</v>
      </c>
      <c r="O1150" s="16">
        <f t="shared" si="196"/>
        <v>1.3030792899907896E-3</v>
      </c>
      <c r="P1150" s="16">
        <f t="shared" si="197"/>
        <v>2.9170639722203846E-3</v>
      </c>
      <c r="Q1150" s="16">
        <f t="shared" si="198"/>
        <v>8.3579201831186032E-3</v>
      </c>
      <c r="R1150" s="16">
        <f t="shared" si="199"/>
        <v>3.4156457974937295E-4</v>
      </c>
      <c r="S1150" s="16">
        <f t="shared" si="200"/>
        <v>1.1745711466989394E-3</v>
      </c>
      <c r="T1150" s="16">
        <f t="shared" si="201"/>
        <v>8.3584167328471688E-3</v>
      </c>
      <c r="U1150" s="65">
        <f t="shared" si="202"/>
        <v>2.270210444304268E-2</v>
      </c>
      <c r="V1150" s="65"/>
      <c r="W1150" s="65"/>
    </row>
    <row r="1151" spans="1:23" x14ac:dyDescent="0.25">
      <c r="A1151">
        <v>1150</v>
      </c>
      <c r="B1151">
        <v>4.4283245230629099E-4</v>
      </c>
      <c r="C1151" s="16">
        <v>5.0411786968352096E-9</v>
      </c>
      <c r="D1151" s="16">
        <v>9.7495924192211696E-4</v>
      </c>
      <c r="E1151" s="16">
        <v>9.8894396475671699E-6</v>
      </c>
      <c r="F1151" s="16">
        <v>1.09658326557306E-5</v>
      </c>
      <c r="G1151" s="16">
        <v>2.2061243886820702E-6</v>
      </c>
      <c r="H1151" s="16">
        <v>2.91173371859023E-4</v>
      </c>
      <c r="J1151">
        <v>0.95542750239018304</v>
      </c>
      <c r="K1151">
        <f t="shared" si="192"/>
        <v>4.8164807714198619E-9</v>
      </c>
      <c r="L1151">
        <f t="shared" si="193"/>
        <v>9.9909199044356345E-4</v>
      </c>
      <c r="M1151" s="16">
        <f t="shared" si="194"/>
        <v>-1.1342708583098142E-4</v>
      </c>
      <c r="N1151" s="16">
        <f t="shared" si="195"/>
        <v>9.9868123562907047E-3</v>
      </c>
      <c r="O1151" s="16">
        <f t="shared" si="196"/>
        <v>8.0512431289566384E-3</v>
      </c>
      <c r="P1151" s="16">
        <f t="shared" si="197"/>
        <v>1.3715990767756986E-4</v>
      </c>
      <c r="Q1151" s="16">
        <f t="shared" si="198"/>
        <v>6.2774441351386495E-3</v>
      </c>
      <c r="R1151" s="16">
        <f t="shared" si="199"/>
        <v>1.25068332397681E-2</v>
      </c>
      <c r="S1151" s="16">
        <f t="shared" si="200"/>
        <v>9.7553712941235559E-3</v>
      </c>
      <c r="T1151" s="16">
        <f t="shared" si="201"/>
        <v>6.2773346233754952E-3</v>
      </c>
      <c r="U1151" s="65">
        <f t="shared" si="202"/>
        <v>5.2992198685330713E-2</v>
      </c>
      <c r="V1151" s="65"/>
      <c r="W1151" s="65"/>
    </row>
    <row r="1152" spans="1:23" x14ac:dyDescent="0.25">
      <c r="A1152">
        <v>1151</v>
      </c>
      <c r="B1152">
        <v>4.88214423898046E-4</v>
      </c>
      <c r="C1152" s="16">
        <v>5.6712170642634298E-9</v>
      </c>
      <c r="D1152" s="16">
        <v>9.9522164629576703E-4</v>
      </c>
      <c r="E1152" s="16">
        <v>1.1354618357465501E-5</v>
      </c>
      <c r="F1152" s="16">
        <v>9.9537139221497194E-6</v>
      </c>
      <c r="G1152" s="16">
        <v>1.9613870977253398E-6</v>
      </c>
      <c r="H1152" s="16">
        <v>3.34312673245778E-4</v>
      </c>
      <c r="J1152">
        <v>0.955349132993912</v>
      </c>
      <c r="K1152">
        <f t="shared" si="192"/>
        <v>5.4179923053643466E-9</v>
      </c>
      <c r="L1152">
        <f t="shared" si="193"/>
        <v>1.0170847900207276E-3</v>
      </c>
      <c r="M1152" s="16">
        <f t="shared" si="194"/>
        <v>-4.065594222463559E-5</v>
      </c>
      <c r="N1152" s="16">
        <f t="shared" si="195"/>
        <v>5.9201642638663588E-5</v>
      </c>
      <c r="O1152" s="16">
        <f t="shared" si="196"/>
        <v>5.7770593595435804E-4</v>
      </c>
      <c r="P1152" s="16">
        <f t="shared" si="197"/>
        <v>1.0717602388154765E-3</v>
      </c>
      <c r="Q1152" s="16">
        <f t="shared" si="198"/>
        <v>3.2703673216326382E-3</v>
      </c>
      <c r="R1152" s="16">
        <f t="shared" si="199"/>
        <v>8.4906649072205464E-5</v>
      </c>
      <c r="S1152" s="16">
        <f t="shared" si="200"/>
        <v>5.3467897953189594E-4</v>
      </c>
      <c r="T1152" s="16">
        <f t="shared" si="201"/>
        <v>3.2705492241760213E-3</v>
      </c>
      <c r="U1152" s="65">
        <f t="shared" si="202"/>
        <v>8.8691699918212585E-3</v>
      </c>
      <c r="V1152" s="65"/>
      <c r="W1152" s="65"/>
    </row>
    <row r="1153" spans="1:23" x14ac:dyDescent="0.25">
      <c r="A1153">
        <v>1152</v>
      </c>
      <c r="B1153">
        <v>4.1943096663098201E-4</v>
      </c>
      <c r="C1153" s="16">
        <v>4.0175377280581796E-9</v>
      </c>
      <c r="D1153" s="16">
        <v>8.1736915246162999E-4</v>
      </c>
      <c r="E1153" s="16">
        <v>6.6188861160838498E-6</v>
      </c>
      <c r="F1153" s="16">
        <v>1.14955168345772E-5</v>
      </c>
      <c r="G1153" s="16">
        <v>2.76337966438723E-6</v>
      </c>
      <c r="H1153" s="16">
        <v>1.9487750209428801E-4</v>
      </c>
      <c r="J1153">
        <v>0.95619863974692298</v>
      </c>
      <c r="K1153">
        <f t="shared" si="192"/>
        <v>3.841564110701175E-9</v>
      </c>
      <c r="L1153">
        <f t="shared" si="193"/>
        <v>8.4311954825744349E-4</v>
      </c>
      <c r="M1153" s="16">
        <f t="shared" si="194"/>
        <v>-4.2576149954795502E-6</v>
      </c>
      <c r="N1153" s="16">
        <f t="shared" si="195"/>
        <v>2.175567041821027E-2</v>
      </c>
      <c r="O1153" s="16">
        <f t="shared" si="196"/>
        <v>7.5385749290248508E-2</v>
      </c>
      <c r="P1153" s="16">
        <f t="shared" si="197"/>
        <v>2.304904299174633E-2</v>
      </c>
      <c r="Q1153" s="16">
        <f t="shared" si="198"/>
        <v>0.14725611195865443</v>
      </c>
      <c r="R1153" s="16">
        <f t="shared" si="199"/>
        <v>2.7403169769354464E-2</v>
      </c>
      <c r="S1153" s="16">
        <f t="shared" si="200"/>
        <v>0.14161113866766067</v>
      </c>
      <c r="T1153" s="16">
        <f t="shared" si="201"/>
        <v>0.14725921549956464</v>
      </c>
      <c r="U1153" s="65">
        <f t="shared" si="202"/>
        <v>0.58372009859543927</v>
      </c>
      <c r="V1153" s="65"/>
      <c r="W1153" s="65"/>
    </row>
    <row r="1154" spans="1:23" x14ac:dyDescent="0.25">
      <c r="A1154">
        <v>1153</v>
      </c>
      <c r="B1154">
        <v>4.7262546456512699E-4</v>
      </c>
      <c r="C1154" s="16">
        <v>5.1800433097409298E-9</v>
      </c>
      <c r="D1154" s="16">
        <v>9.3779119009273603E-4</v>
      </c>
      <c r="E1154" s="16">
        <v>9.7788070012914892E-6</v>
      </c>
      <c r="F1154" s="16">
        <v>1.0255835519107499E-5</v>
      </c>
      <c r="G1154" s="16">
        <v>2.1460183351089399E-6</v>
      </c>
      <c r="H1154" s="16">
        <v>2.8791548596734202E-4</v>
      </c>
      <c r="J1154">
        <v>0.95562504787351898</v>
      </c>
      <c r="K1154">
        <f t="shared" si="192"/>
        <v>4.9501791358580774E-9</v>
      </c>
      <c r="L1154">
        <f t="shared" si="193"/>
        <v>9.6044369942275014E-4</v>
      </c>
      <c r="M1154" s="16">
        <f t="shared" si="194"/>
        <v>-1.5192770292496224E-5</v>
      </c>
      <c r="N1154" s="16">
        <f t="shared" si="195"/>
        <v>1.5507164358068571E-3</v>
      </c>
      <c r="O1154" s="16">
        <f t="shared" si="196"/>
        <v>4.1801826422990171E-3</v>
      </c>
      <c r="P1154" s="16">
        <f t="shared" si="197"/>
        <v>7.2133166553166783E-4</v>
      </c>
      <c r="Q1154" s="16">
        <f t="shared" si="198"/>
        <v>8.0157866653667812E-3</v>
      </c>
      <c r="R1154" s="16">
        <f t="shared" si="199"/>
        <v>1.5877686266706778E-3</v>
      </c>
      <c r="S1154" s="16">
        <f t="shared" si="200"/>
        <v>4.7380117774778298E-3</v>
      </c>
      <c r="T1154" s="16">
        <f t="shared" si="201"/>
        <v>8.0159726461375858E-3</v>
      </c>
      <c r="U1154" s="65">
        <f t="shared" si="202"/>
        <v>2.8809770459290417E-2</v>
      </c>
      <c r="V1154" s="65"/>
      <c r="W1154" s="65"/>
    </row>
    <row r="1155" spans="1:23" x14ac:dyDescent="0.25">
      <c r="A1155">
        <v>1154</v>
      </c>
      <c r="B1155" s="16">
        <v>4.0214076829861401E-4</v>
      </c>
      <c r="C1155" s="16">
        <v>3.6815442235873498E-9</v>
      </c>
      <c r="D1155" s="16">
        <v>7.8057280490818795E-4</v>
      </c>
      <c r="E1155" s="16">
        <v>5.7945691212935601E-6</v>
      </c>
      <c r="F1155" s="16">
        <v>1.1970419565137499E-5</v>
      </c>
      <c r="G1155" s="16">
        <v>3.01437790850691E-6</v>
      </c>
      <c r="H1155" s="16">
        <v>1.7060715195006801E-4</v>
      </c>
      <c r="J1155">
        <v>0.95637387838321697</v>
      </c>
      <c r="K1155">
        <f t="shared" ref="K1155:K1218" si="203">C1155*J1155</f>
        <v>3.5209327275515629E-9</v>
      </c>
      <c r="L1155">
        <f t="shared" ref="L1155:L1218" si="204">SUM($Z$9*B1155,$AA$9*C1155,$AB$9*D1155,$AC$9*E1155,$AD$9*F1155,$AE$9*G1155)</f>
        <v>8.0752434040274625E-4</v>
      </c>
      <c r="M1155" s="16">
        <f t="shared" ref="M1155:M1218" si="205">$Z$8*B1155+$AA$8*C1155+$AB$8*D1155+$AD$8*F1155+$AE$8*G1155</f>
        <v>-3.2428038055182684E-6</v>
      </c>
      <c r="N1155" s="16">
        <f t="shared" si="195"/>
        <v>3.3357630717344905E-2</v>
      </c>
      <c r="O1155" s="16">
        <f t="shared" si="196"/>
        <v>0.11238186447956605</v>
      </c>
      <c r="P1155" s="16">
        <f t="shared" si="197"/>
        <v>3.6100966663758213E-2</v>
      </c>
      <c r="Q1155" s="16">
        <f t="shared" si="198"/>
        <v>0.21204992704100034</v>
      </c>
      <c r="R1155" s="16">
        <f t="shared" si="199"/>
        <v>4.5663317837009741E-2</v>
      </c>
      <c r="S1155" s="16">
        <f t="shared" si="200"/>
        <v>0.25132500851468048</v>
      </c>
      <c r="T1155" s="16">
        <f t="shared" si="201"/>
        <v>0.21205400006182235</v>
      </c>
      <c r="U1155" s="65">
        <f t="shared" si="202"/>
        <v>0.90293271531518204</v>
      </c>
      <c r="V1155" s="65"/>
      <c r="W1155" s="65"/>
    </row>
    <row r="1156" spans="1:23" x14ac:dyDescent="0.25">
      <c r="A1156">
        <v>1155</v>
      </c>
      <c r="B1156">
        <v>4.44516962854807E-4</v>
      </c>
      <c r="C1156" s="16">
        <v>4.41649955893712E-9</v>
      </c>
      <c r="D1156" s="16">
        <v>8.4839567129453401E-4</v>
      </c>
      <c r="E1156" s="16">
        <v>7.5499594787230996E-6</v>
      </c>
      <c r="F1156" s="16">
        <v>1.0860997390636699E-5</v>
      </c>
      <c r="G1156" s="16">
        <v>2.5145629142206402E-6</v>
      </c>
      <c r="H1156" s="16">
        <v>2.2229105918757699E-4</v>
      </c>
      <c r="J1156">
        <v>0.95605656738607403</v>
      </c>
      <c r="K1156">
        <f t="shared" si="203"/>
        <v>4.2224234081795331E-9</v>
      </c>
      <c r="L1156">
        <f t="shared" si="204"/>
        <v>8.7262781249046906E-4</v>
      </c>
      <c r="M1156" s="16">
        <f t="shared" si="205"/>
        <v>1.6406113219144931E-5</v>
      </c>
      <c r="N1156" s="16">
        <f t="shared" ref="N1156:N1219" si="206">(B1156-$B$2)^2/$B$2/$B$2</f>
        <v>9.3142260581159549E-3</v>
      </c>
      <c r="O1156" s="16">
        <f t="shared" ref="O1156:O1219" si="207">(C1156-$C$2)^2/$C$2/$C$2</f>
        <v>4.1016477912703943E-2</v>
      </c>
      <c r="P1156" s="16">
        <f t="shared" ref="P1156:P1219" si="208">(D1156-$D$2)^2/$D$2/$D$2</f>
        <v>1.4309664794530335E-2</v>
      </c>
      <c r="Q1156" s="16">
        <f t="shared" ref="Q1156:Q1219" si="209">(E1156-$E$2)^2/$E$2/$E$2</f>
        <v>8.8239174213298549E-2</v>
      </c>
      <c r="R1156" s="16">
        <f t="shared" ref="R1156:R1219" si="210">(F1156-$F$2)^2/$F$2/$F$2</f>
        <v>1.0242376756592911E-2</v>
      </c>
      <c r="S1156" s="16">
        <f t="shared" ref="S1156:S1219" si="211">(G1156-$G$2)^2/$G$2/$G$2</f>
        <v>6.3699880968272254E-2</v>
      </c>
      <c r="T1156" s="16">
        <f t="shared" ref="T1156:T1219" si="212">(H1156-$H$2)^2/$H$2/$H$2</f>
        <v>8.8241357908875537E-2</v>
      </c>
      <c r="U1156" s="65">
        <f t="shared" ref="U1156:U1219" si="213">SUM(N1156:T1156)</f>
        <v>0.31506315861238948</v>
      </c>
      <c r="V1156" s="65"/>
      <c r="W1156" s="65"/>
    </row>
    <row r="1157" spans="1:23" x14ac:dyDescent="0.25">
      <c r="A1157">
        <v>1156</v>
      </c>
      <c r="B1157">
        <v>4.2480604473327601E-4</v>
      </c>
      <c r="C1157" s="16">
        <v>3.89025263424479E-9</v>
      </c>
      <c r="D1157" s="16">
        <v>7.8076889306188198E-4</v>
      </c>
      <c r="E1157" s="16">
        <v>6.1247804274473804E-6</v>
      </c>
      <c r="F1157" s="16">
        <v>1.1330406780314001E-5</v>
      </c>
      <c r="G1157" s="16">
        <v>2.8525763486651298E-6</v>
      </c>
      <c r="H1157" s="16">
        <v>1.8032940820844501E-4</v>
      </c>
      <c r="J1157">
        <v>0.95638669449549496</v>
      </c>
      <c r="K1157">
        <f t="shared" si="203"/>
        <v>3.7205858576177666E-9</v>
      </c>
      <c r="L1157">
        <f t="shared" si="204"/>
        <v>8.0627839271854085E-4</v>
      </c>
      <c r="M1157" s="16">
        <f t="shared" si="205"/>
        <v>4.3333696748011168E-5</v>
      </c>
      <c r="N1157" s="16">
        <f t="shared" si="206"/>
        <v>1.8652206128901894E-2</v>
      </c>
      <c r="O1157" s="16">
        <f t="shared" si="207"/>
        <v>8.8534908118887423E-2</v>
      </c>
      <c r="P1157" s="16">
        <f t="shared" si="208"/>
        <v>3.6023684656296386E-2</v>
      </c>
      <c r="Q1157" s="16">
        <f t="shared" si="209"/>
        <v>0.18467992307557843</v>
      </c>
      <c r="R1157" s="16">
        <f t="shared" si="210"/>
        <v>2.2140962757573816E-2</v>
      </c>
      <c r="S1157" s="16">
        <f t="shared" si="211"/>
        <v>0.17701989938004625</v>
      </c>
      <c r="T1157" s="16">
        <f t="shared" si="212"/>
        <v>0.1846839992065076</v>
      </c>
      <c r="U1157" s="65">
        <f t="shared" si="213"/>
        <v>0.71173558332379183</v>
      </c>
      <c r="V1157" s="65"/>
      <c r="W1157" s="65"/>
    </row>
    <row r="1158" spans="1:23" x14ac:dyDescent="0.25">
      <c r="A1158">
        <v>1157</v>
      </c>
      <c r="B1158">
        <v>4.8381997020891199E-4</v>
      </c>
      <c r="C1158" s="16">
        <v>5.0357333676873704E-9</v>
      </c>
      <c r="D1158" s="16">
        <v>8.8954786895969096E-4</v>
      </c>
      <c r="E1158" s="16">
        <v>9.0223016535151103E-6</v>
      </c>
      <c r="F1158" s="16">
        <v>9.9959443647784104E-6</v>
      </c>
      <c r="G1158" s="16">
        <v>2.2062899899493901E-6</v>
      </c>
      <c r="H1158" s="16">
        <v>2.6564123100428699E-4</v>
      </c>
      <c r="J1158">
        <v>0.955869532637877</v>
      </c>
      <c r="K1158">
        <f t="shared" si="203"/>
        <v>4.8135041006602887E-9</v>
      </c>
      <c r="L1158">
        <f t="shared" si="204"/>
        <v>9.1174101194582951E-4</v>
      </c>
      <c r="M1158" s="16">
        <f t="shared" si="205"/>
        <v>5.5898928471994539E-5</v>
      </c>
      <c r="N1158" s="16">
        <f t="shared" si="206"/>
        <v>2.7642643013041151E-4</v>
      </c>
      <c r="O1158" s="16">
        <f t="shared" si="207"/>
        <v>8.2286609969821015E-3</v>
      </c>
      <c r="P1158" s="16">
        <f t="shared" si="208"/>
        <v>5.916614219484197E-3</v>
      </c>
      <c r="Q1158" s="16">
        <f t="shared" si="209"/>
        <v>2.5589243073234194E-2</v>
      </c>
      <c r="R1158" s="16">
        <f t="shared" si="210"/>
        <v>1.8214893911480643E-4</v>
      </c>
      <c r="S1158" s="16">
        <f t="shared" si="211"/>
        <v>9.7716707595463109E-3</v>
      </c>
      <c r="T1158" s="16">
        <f t="shared" si="212"/>
        <v>2.5590174104893063E-2</v>
      </c>
      <c r="U1158" s="65">
        <f t="shared" si="213"/>
        <v>7.5554938523385087E-2</v>
      </c>
      <c r="V1158" s="65"/>
      <c r="W1158" s="65"/>
    </row>
    <row r="1159" spans="1:23" x14ac:dyDescent="0.25">
      <c r="A1159">
        <v>1158</v>
      </c>
      <c r="B1159">
        <v>4.9613123013834699E-4</v>
      </c>
      <c r="C1159" s="16">
        <v>5.7480033043715699E-9</v>
      </c>
      <c r="D1159" s="16">
        <v>9.9252357305844004E-4</v>
      </c>
      <c r="E1159" s="16">
        <v>1.1477583040034801E-5</v>
      </c>
      <c r="F1159" s="16">
        <v>9.7933872454401E-6</v>
      </c>
      <c r="G1159" s="16">
        <v>1.9351126668324101E-6</v>
      </c>
      <c r="H1159" s="16">
        <v>3.3793305403305901E-4</v>
      </c>
      <c r="J1159">
        <v>0.95536563300126898</v>
      </c>
      <c r="K1159">
        <f t="shared" si="203"/>
        <v>5.4914448153743309E-9</v>
      </c>
      <c r="L1159">
        <f t="shared" si="204"/>
        <v>1.0140397122128482E-3</v>
      </c>
      <c r="M1159" s="16">
        <f t="shared" si="205"/>
        <v>-2.1777251936154225E-5</v>
      </c>
      <c r="N1159" s="16">
        <f t="shared" si="206"/>
        <v>7.0506405148994505E-5</v>
      </c>
      <c r="O1159" s="16">
        <f t="shared" si="207"/>
        <v>1.4364544760514194E-3</v>
      </c>
      <c r="P1159" s="16">
        <f t="shared" si="208"/>
        <v>8.9628198917923502E-4</v>
      </c>
      <c r="Q1159" s="16">
        <f t="shared" si="209"/>
        <v>4.7108893567252494E-3</v>
      </c>
      <c r="R1159" s="16">
        <f t="shared" si="210"/>
        <v>4.9577947657826604E-5</v>
      </c>
      <c r="S1159" s="16">
        <f t="shared" si="211"/>
        <v>1.3111072057492071E-3</v>
      </c>
      <c r="T1159" s="16">
        <f t="shared" si="212"/>
        <v>4.7110867341255214E-3</v>
      </c>
      <c r="U1159" s="65">
        <f t="shared" si="213"/>
        <v>1.3185904114637454E-2</v>
      </c>
      <c r="V1159" s="65"/>
      <c r="W1159" s="65"/>
    </row>
    <row r="1160" spans="1:23" x14ac:dyDescent="0.25">
      <c r="A1160">
        <v>1159</v>
      </c>
      <c r="B1160" s="16">
        <v>5.6050509456957102E-4</v>
      </c>
      <c r="C1160" s="16">
        <v>7.2657629430233296E-9</v>
      </c>
      <c r="D1160" s="16">
        <v>1.1134699870059201E-3</v>
      </c>
      <c r="E1160" s="16">
        <v>1.62554661757927E-5</v>
      </c>
      <c r="F1160" s="16">
        <v>8.7140405020839898E-6</v>
      </c>
      <c r="G1160" s="16">
        <v>1.53285449772617E-6</v>
      </c>
      <c r="H1160" s="16">
        <v>4.7861030043003E-4</v>
      </c>
      <c r="J1160">
        <v>0.95480102449273996</v>
      </c>
      <c r="K1160">
        <f t="shared" si="203"/>
        <v>6.9373579017200603E-9</v>
      </c>
      <c r="L1160">
        <f t="shared" si="204"/>
        <v>1.132423656744871E-3</v>
      </c>
      <c r="M1160" s="16">
        <f t="shared" si="205"/>
        <v>-1.1413467605729085E-5</v>
      </c>
      <c r="N1160" s="16">
        <f t="shared" si="206"/>
        <v>1.9387219834365553E-2</v>
      </c>
      <c r="O1160" s="16">
        <f t="shared" si="207"/>
        <v>9.731787002316597E-2</v>
      </c>
      <c r="P1160" s="16">
        <f t="shared" si="208"/>
        <v>2.4162714862253996E-2</v>
      </c>
      <c r="Q1160" s="16">
        <f t="shared" si="209"/>
        <v>0.26366910591618881</v>
      </c>
      <c r="R1160" s="16">
        <f t="shared" si="210"/>
        <v>1.3566875804741493E-2</v>
      </c>
      <c r="S1160" s="16">
        <f t="shared" si="211"/>
        <v>5.5958524570342054E-2</v>
      </c>
      <c r="T1160" s="16">
        <f t="shared" si="212"/>
        <v>0.26367972472568141</v>
      </c>
      <c r="U1160" s="65">
        <f t="shared" si="213"/>
        <v>0.73774203573673924</v>
      </c>
      <c r="V1160" s="65"/>
      <c r="W1160" s="65"/>
    </row>
    <row r="1161" spans="1:23" x14ac:dyDescent="0.25">
      <c r="A1161">
        <v>1160</v>
      </c>
      <c r="B1161">
        <v>4.5671970953638902E-4</v>
      </c>
      <c r="C1161" s="16">
        <v>4.5676003754210096E-9</v>
      </c>
      <c r="D1161" s="16">
        <v>8.5406783127178298E-4</v>
      </c>
      <c r="E1161" s="16">
        <v>7.8600753846161207E-6</v>
      </c>
      <c r="F1161" s="16">
        <v>1.0572981746239099E-5</v>
      </c>
      <c r="G1161" s="16">
        <v>2.4315016311452399E-6</v>
      </c>
      <c r="H1161" s="16">
        <v>2.31421751786299E-4</v>
      </c>
      <c r="J1161">
        <v>0.95603430665153499</v>
      </c>
      <c r="K1161">
        <f t="shared" si="203"/>
        <v>4.3667826579769159E-9</v>
      </c>
      <c r="L1161">
        <f t="shared" si="204"/>
        <v>8.77640728795031E-4</v>
      </c>
      <c r="M1161" s="16">
        <f t="shared" si="205"/>
        <v>3.5798690277747029E-5</v>
      </c>
      <c r="N1161" s="16">
        <f t="shared" si="206"/>
        <v>5.1420239903362816E-3</v>
      </c>
      <c r="O1161" s="16">
        <f t="shared" si="207"/>
        <v>3.0709551226138186E-2</v>
      </c>
      <c r="P1161" s="16">
        <f t="shared" si="208"/>
        <v>1.2936112475994922E-2</v>
      </c>
      <c r="Q1161" s="16">
        <f t="shared" si="209"/>
        <v>7.1918920722975413E-2</v>
      </c>
      <c r="R1161" s="16">
        <f t="shared" si="210"/>
        <v>5.1843610261688251E-3</v>
      </c>
      <c r="S1161" s="16">
        <f t="shared" si="211"/>
        <v>4.4529162445889489E-2</v>
      </c>
      <c r="T1161" s="16">
        <f t="shared" si="212"/>
        <v>7.1920890929427397E-2</v>
      </c>
      <c r="U1161" s="65">
        <f t="shared" si="213"/>
        <v>0.24234102281693048</v>
      </c>
      <c r="V1161" s="65"/>
      <c r="W1161" s="65"/>
    </row>
    <row r="1162" spans="1:23" x14ac:dyDescent="0.25">
      <c r="A1162">
        <v>1161</v>
      </c>
      <c r="B1162">
        <v>4.6487045054117098E-4</v>
      </c>
      <c r="C1162" s="16">
        <v>5.12532934215348E-9</v>
      </c>
      <c r="D1162" s="16">
        <v>9.4350615443260797E-4</v>
      </c>
      <c r="E1162" s="16">
        <v>9.7337848633244599E-6</v>
      </c>
      <c r="F1162" s="16">
        <v>1.04299895217266E-5</v>
      </c>
      <c r="G1162" s="16">
        <v>2.16908454734843E-6</v>
      </c>
      <c r="H1162" s="16">
        <v>2.8658999508570298E-4</v>
      </c>
      <c r="J1162">
        <v>0.95559323528733098</v>
      </c>
      <c r="K1162">
        <f t="shared" si="203"/>
        <v>4.8977300479815315E-9</v>
      </c>
      <c r="L1162">
        <f t="shared" si="204"/>
        <v>9.6653009269406743E-4</v>
      </c>
      <c r="M1162" s="16">
        <f t="shared" si="205"/>
        <v>-3.6789191611725492E-5</v>
      </c>
      <c r="N1162" s="16">
        <f t="shared" si="206"/>
        <v>3.0405696585987657E-3</v>
      </c>
      <c r="O1162" s="16">
        <f t="shared" si="207"/>
        <v>5.5552988615226815E-3</v>
      </c>
      <c r="P1162" s="16">
        <f t="shared" si="208"/>
        <v>4.3794859737929817E-4</v>
      </c>
      <c r="Q1162" s="16">
        <f t="shared" si="209"/>
        <v>8.7839581600904302E-3</v>
      </c>
      <c r="R1162" s="16">
        <f t="shared" si="210"/>
        <v>3.3067581771287959E-3</v>
      </c>
      <c r="S1162" s="16">
        <f t="shared" si="211"/>
        <v>6.4515334894500714E-3</v>
      </c>
      <c r="T1162" s="16">
        <f t="shared" si="212"/>
        <v>8.7841003539358715E-3</v>
      </c>
      <c r="U1162" s="65">
        <f t="shared" si="213"/>
        <v>3.6360167298105914E-2</v>
      </c>
      <c r="V1162" s="65"/>
      <c r="W1162" s="65"/>
    </row>
    <row r="1163" spans="1:23" x14ac:dyDescent="0.25">
      <c r="A1163">
        <v>1162</v>
      </c>
      <c r="B1163">
        <v>4.6729528628701401E-4</v>
      </c>
      <c r="C1163" s="16">
        <v>4.7343582423500803E-9</v>
      </c>
      <c r="D1163" s="16">
        <v>8.6542497257023003E-4</v>
      </c>
      <c r="E1163" s="16">
        <v>8.2544133554681394E-6</v>
      </c>
      <c r="F1163" s="16">
        <v>1.03386381114189E-5</v>
      </c>
      <c r="G1163" s="16">
        <v>2.3461331502571902E-6</v>
      </c>
      <c r="H1163" s="16">
        <v>2.4303224041308699E-4</v>
      </c>
      <c r="J1163">
        <v>0.95598252338063205</v>
      </c>
      <c r="K1163">
        <f t="shared" si="203"/>
        <v>4.5259637391097234E-9</v>
      </c>
      <c r="L1163">
        <f t="shared" si="204"/>
        <v>8.8844364758508261E-4</v>
      </c>
      <c r="M1163" s="16">
        <f t="shared" si="205"/>
        <v>4.6146924988945358E-5</v>
      </c>
      <c r="N1163" s="16">
        <f t="shared" si="206"/>
        <v>2.5213285727766197E-3</v>
      </c>
      <c r="O1163" s="16">
        <f t="shared" si="207"/>
        <v>2.1062837447116629E-2</v>
      </c>
      <c r="P1163" s="16">
        <f t="shared" si="208"/>
        <v>1.0394163288674766E-2</v>
      </c>
      <c r="Q1163" s="16">
        <f t="shared" si="209"/>
        <v>5.3574500698973619E-2</v>
      </c>
      <c r="R1163" s="16">
        <f t="shared" si="210"/>
        <v>2.3273128633559065E-3</v>
      </c>
      <c r="S1163" s="16">
        <f t="shared" si="211"/>
        <v>2.8392661147243616E-2</v>
      </c>
      <c r="T1163" s="16">
        <f t="shared" si="212"/>
        <v>5.3576112930976701E-2</v>
      </c>
      <c r="U1163" s="65">
        <f t="shared" si="213"/>
        <v>0.17184891694911786</v>
      </c>
      <c r="V1163" s="65"/>
      <c r="W1163" s="65"/>
    </row>
    <row r="1164" spans="1:23" x14ac:dyDescent="0.25">
      <c r="A1164">
        <v>1163</v>
      </c>
      <c r="B1164">
        <v>5.0873021787822402E-4</v>
      </c>
      <c r="C1164" s="16">
        <v>5.9577761988800596E-9</v>
      </c>
      <c r="D1164" s="16">
        <v>1.0034987412440299E-3</v>
      </c>
      <c r="E1164" s="16">
        <v>1.20266836283753E-5</v>
      </c>
      <c r="F1164" s="16">
        <v>9.55515744842042E-6</v>
      </c>
      <c r="G1164" s="16">
        <v>1.86718490182554E-6</v>
      </c>
      <c r="H1164" s="16">
        <v>3.5410032094020799E-4</v>
      </c>
      <c r="J1164">
        <v>0.95531685858284399</v>
      </c>
      <c r="K1164">
        <f t="shared" si="203"/>
        <v>5.6915640424537353E-9</v>
      </c>
      <c r="L1164">
        <f t="shared" si="204"/>
        <v>1.0244702832664977E-3</v>
      </c>
      <c r="M1164" s="16">
        <f t="shared" si="205"/>
        <v>-7.0098475100494506E-6</v>
      </c>
      <c r="N1164" s="16">
        <f t="shared" si="206"/>
        <v>1.1563065563357029E-3</v>
      </c>
      <c r="O1164" s="16">
        <f t="shared" si="207"/>
        <v>5.7424084779315659E-3</v>
      </c>
      <c r="P1164" s="16">
        <f t="shared" si="208"/>
        <v>1.7079093295094578E-3</v>
      </c>
      <c r="Q1164" s="16">
        <f t="shared" si="209"/>
        <v>1.4342618810648909E-2</v>
      </c>
      <c r="R1164" s="16">
        <f t="shared" si="210"/>
        <v>9.7315658781888122E-4</v>
      </c>
      <c r="S1164" s="16">
        <f t="shared" si="211"/>
        <v>4.905729888719474E-3</v>
      </c>
      <c r="T1164" s="16">
        <f t="shared" si="212"/>
        <v>1.4343105708479621E-2</v>
      </c>
      <c r="U1164" s="65">
        <f t="shared" si="213"/>
        <v>4.3171235359443609E-2</v>
      </c>
      <c r="V1164" s="65"/>
      <c r="W1164" s="65"/>
    </row>
    <row r="1165" spans="1:23" x14ac:dyDescent="0.25">
      <c r="A1165">
        <v>1164</v>
      </c>
      <c r="B1165" s="16">
        <v>4.0776088923441702E-4</v>
      </c>
      <c r="C1165" s="16">
        <v>3.50249183504016E-9</v>
      </c>
      <c r="D1165" s="16">
        <v>7.3150515962188702E-4</v>
      </c>
      <c r="E1165" s="16">
        <v>5.1691497099302302E-6</v>
      </c>
      <c r="F1165" s="16">
        <v>1.17779385748008E-5</v>
      </c>
      <c r="G1165" s="16">
        <v>3.1666578305156201E-6</v>
      </c>
      <c r="H1165" s="16">
        <v>1.5219282456663301E-4</v>
      </c>
      <c r="J1165">
        <v>0.95662701827879704</v>
      </c>
      <c r="K1165">
        <f t="shared" si="203"/>
        <v>3.3505783207003004E-9</v>
      </c>
      <c r="L1165">
        <f t="shared" si="204"/>
        <v>7.5822419211016919E-4</v>
      </c>
      <c r="M1165" s="16">
        <f t="shared" si="205"/>
        <v>5.7297586358664873E-5</v>
      </c>
      <c r="N1165" s="16">
        <f t="shared" si="206"/>
        <v>2.9315502439752145E-2</v>
      </c>
      <c r="O1165" s="16">
        <f t="shared" si="207"/>
        <v>0.13510404701778722</v>
      </c>
      <c r="P1165" s="16">
        <f t="shared" si="208"/>
        <v>5.8042376204476165E-2</v>
      </c>
      <c r="Q1165" s="16">
        <f t="shared" si="209"/>
        <v>0.26906972573795668</v>
      </c>
      <c r="R1165" s="16">
        <f t="shared" si="210"/>
        <v>3.7703534071095841E-2</v>
      </c>
      <c r="S1165" s="16">
        <f t="shared" si="211"/>
        <v>0.33312162590730471</v>
      </c>
      <c r="T1165" s="16">
        <f t="shared" si="212"/>
        <v>0.26907498960662224</v>
      </c>
      <c r="U1165" s="65">
        <f t="shared" si="213"/>
        <v>1.1314318009849951</v>
      </c>
      <c r="V1165" s="65"/>
      <c r="W1165" s="65"/>
    </row>
    <row r="1166" spans="1:23" x14ac:dyDescent="0.25">
      <c r="A1166">
        <v>1165</v>
      </c>
      <c r="B1166">
        <v>4.1041607115178703E-4</v>
      </c>
      <c r="C1166" s="16">
        <v>3.7353991669205898E-9</v>
      </c>
      <c r="D1166" s="16">
        <v>7.7591729197637102E-4</v>
      </c>
      <c r="E1166" s="16">
        <v>5.84464669984592E-6</v>
      </c>
      <c r="F1166" s="16">
        <v>1.17259438246058E-5</v>
      </c>
      <c r="G1166" s="16">
        <v>2.9707239837269801E-6</v>
      </c>
      <c r="H1166" s="16">
        <v>1.72081519701436E-4</v>
      </c>
      <c r="J1166">
        <v>0.95640269250638699</v>
      </c>
      <c r="K1166">
        <f t="shared" si="203"/>
        <v>3.5725458208289669E-9</v>
      </c>
      <c r="L1166">
        <f t="shared" si="204"/>
        <v>8.023361682101426E-4</v>
      </c>
      <c r="M1166" s="16">
        <f t="shared" si="205"/>
        <v>1.8495974093431406E-5</v>
      </c>
      <c r="N1166" s="16">
        <f t="shared" si="206"/>
        <v>2.7496601916477799E-2</v>
      </c>
      <c r="O1166" s="16">
        <f t="shared" si="207"/>
        <v>0.10595650658649758</v>
      </c>
      <c r="P1166" s="16">
        <f t="shared" si="208"/>
        <v>3.7960113003906691E-2</v>
      </c>
      <c r="Q1166" s="16">
        <f t="shared" si="209"/>
        <v>0.20777757077478229</v>
      </c>
      <c r="R1166" s="16">
        <f t="shared" si="210"/>
        <v>3.5684038278426006E-2</v>
      </c>
      <c r="S1166" s="16">
        <f t="shared" si="211"/>
        <v>0.22999816725474376</v>
      </c>
      <c r="T1166" s="16">
        <f t="shared" si="212"/>
        <v>0.20778177034086795</v>
      </c>
      <c r="U1166" s="65">
        <f t="shared" si="213"/>
        <v>0.85265476815570207</v>
      </c>
      <c r="V1166" s="65"/>
      <c r="W1166" s="65"/>
    </row>
    <row r="1167" spans="1:23" x14ac:dyDescent="0.25">
      <c r="A1167">
        <v>1166</v>
      </c>
      <c r="B1167">
        <v>4.41727648453609E-4</v>
      </c>
      <c r="C1167" s="16">
        <v>4.8802144191965097E-9</v>
      </c>
      <c r="D1167" s="16">
        <v>9.4554693745110396E-4</v>
      </c>
      <c r="E1167" s="16">
        <v>9.2878724320584093E-6</v>
      </c>
      <c r="F1167" s="16">
        <v>1.09786096521602E-5</v>
      </c>
      <c r="G1167" s="16">
        <v>2.2781407934077002E-6</v>
      </c>
      <c r="H1167" s="16">
        <v>2.73461135404147E-4</v>
      </c>
      <c r="J1167">
        <v>0.95557177634623902</v>
      </c>
      <c r="K1167">
        <f t="shared" si="203"/>
        <v>4.6633951615021379E-9</v>
      </c>
      <c r="L1167">
        <f t="shared" si="204"/>
        <v>9.6977741733441291E-4</v>
      </c>
      <c r="M1167" s="16">
        <f t="shared" si="205"/>
        <v>-8.6322120427194846E-5</v>
      </c>
      <c r="N1167" s="16">
        <f t="shared" si="206"/>
        <v>1.0440665815668273E-2</v>
      </c>
      <c r="O1167" s="16">
        <f t="shared" si="207"/>
        <v>1.411191484926792E-2</v>
      </c>
      <c r="P1167" s="16">
        <f t="shared" si="208"/>
        <v>3.5379761383654321E-4</v>
      </c>
      <c r="Q1167" s="16">
        <f t="shared" si="209"/>
        <v>1.8289872189275556E-2</v>
      </c>
      <c r="R1167" s="16">
        <f t="shared" si="210"/>
        <v>1.2798266365763611E-2</v>
      </c>
      <c r="S1167" s="16">
        <f t="shared" si="211"/>
        <v>1.8127215568850795E-2</v>
      </c>
      <c r="T1167" s="16">
        <f t="shared" si="212"/>
        <v>1.8290020007297035E-2</v>
      </c>
      <c r="U1167" s="65">
        <f t="shared" si="213"/>
        <v>9.2411752409959746E-2</v>
      </c>
      <c r="V1167" s="65"/>
      <c r="W1167" s="65"/>
    </row>
    <row r="1168" spans="1:23" x14ac:dyDescent="0.25">
      <c r="A1168">
        <v>1167</v>
      </c>
      <c r="B1168">
        <v>4.8153228219592397E-4</v>
      </c>
      <c r="C1168" s="16">
        <v>5.0538651528155898E-9</v>
      </c>
      <c r="D1168" s="16">
        <v>8.9715621919257205E-4</v>
      </c>
      <c r="E1168" s="16">
        <v>9.1314343944248899E-6</v>
      </c>
      <c r="F1168" s="16">
        <v>1.0047041041044001E-5</v>
      </c>
      <c r="G1168" s="16">
        <v>2.1985689291565599E-6</v>
      </c>
      <c r="H1168" s="16">
        <v>2.6885449635751603E-4</v>
      </c>
      <c r="J1168">
        <v>0.95583063149811198</v>
      </c>
      <c r="K1168">
        <f t="shared" si="203"/>
        <v>4.8306391205220271E-9</v>
      </c>
      <c r="L1168">
        <f t="shared" si="204"/>
        <v>9.194438163386637E-4</v>
      </c>
      <c r="M1168" s="16">
        <f t="shared" si="205"/>
        <v>4.3620748053184201E-5</v>
      </c>
      <c r="N1168" s="16">
        <f t="shared" si="206"/>
        <v>4.5266175898014944E-4</v>
      </c>
      <c r="O1168" s="16">
        <f t="shared" si="207"/>
        <v>7.6453972717781078E-3</v>
      </c>
      <c r="P1168" s="16">
        <f t="shared" si="208"/>
        <v>4.764364269645543E-3</v>
      </c>
      <c r="Q1168" s="16">
        <f t="shared" si="209"/>
        <v>2.2441666670429621E-2</v>
      </c>
      <c r="R1168" s="16">
        <f t="shared" si="210"/>
        <v>3.4882982889651256E-4</v>
      </c>
      <c r="S1168" s="16">
        <f t="shared" si="211"/>
        <v>9.0261886038551474E-3</v>
      </c>
      <c r="T1168" s="16">
        <f t="shared" si="212"/>
        <v>2.2442455262401424E-2</v>
      </c>
      <c r="U1168" s="65">
        <f t="shared" si="213"/>
        <v>6.7121563665986511E-2</v>
      </c>
      <c r="V1168" s="65"/>
      <c r="W1168" s="65"/>
    </row>
    <row r="1169" spans="1:23" x14ac:dyDescent="0.25">
      <c r="A1169">
        <v>1168</v>
      </c>
      <c r="B1169">
        <v>5.8048475121128798E-4</v>
      </c>
      <c r="C1169" s="16">
        <v>7.5252558634576405E-9</v>
      </c>
      <c r="D1169" s="16">
        <v>1.11351315428361E-3</v>
      </c>
      <c r="E1169" s="16">
        <v>1.6836895692094E-5</v>
      </c>
      <c r="F1169" s="16">
        <v>8.4136581931240004E-6</v>
      </c>
      <c r="G1169" s="16">
        <v>1.4799775045196801E-6</v>
      </c>
      <c r="H1169" s="16">
        <v>4.9572932314766703E-4</v>
      </c>
      <c r="J1169">
        <v>0.95480685415088296</v>
      </c>
      <c r="K1169">
        <f t="shared" si="203"/>
        <v>7.1851658776684762E-9</v>
      </c>
      <c r="L1169">
        <f t="shared" si="204"/>
        <v>1.131812922918514E-3</v>
      </c>
      <c r="M1169" s="16">
        <f t="shared" si="205"/>
        <v>2.915657950406184E-5</v>
      </c>
      <c r="N1169" s="16">
        <f t="shared" si="206"/>
        <v>3.234496330277746E-2</v>
      </c>
      <c r="O1169" s="16">
        <f t="shared" si="207"/>
        <v>0.12874750084191747</v>
      </c>
      <c r="P1169" s="16">
        <f t="shared" si="208"/>
        <v>2.4176642912698314E-2</v>
      </c>
      <c r="Q1169" s="16">
        <f t="shared" si="209"/>
        <v>0.32219471689815882</v>
      </c>
      <c r="R1169" s="16">
        <f t="shared" si="210"/>
        <v>2.1589282657125123E-2</v>
      </c>
      <c r="S1169" s="16">
        <f t="shared" si="211"/>
        <v>6.9111754216794941E-2</v>
      </c>
      <c r="T1169" s="16">
        <f t="shared" si="212"/>
        <v>0.32220677330316044</v>
      </c>
      <c r="U1169" s="65">
        <f t="shared" si="213"/>
        <v>0.92037163413263245</v>
      </c>
      <c r="V1169" s="65"/>
      <c r="W1169" s="65"/>
    </row>
    <row r="1170" spans="1:23" x14ac:dyDescent="0.25">
      <c r="A1170">
        <v>1169</v>
      </c>
      <c r="B1170">
        <v>5.7762982767024795E-4</v>
      </c>
      <c r="C1170" s="16">
        <v>7.2234731538663901E-9</v>
      </c>
      <c r="D1170" s="16">
        <v>1.07315776063722E-3</v>
      </c>
      <c r="E1170" s="16">
        <v>1.5582788808723802E-5</v>
      </c>
      <c r="F1170" s="16">
        <v>8.4400584671058995E-6</v>
      </c>
      <c r="G1170" s="16">
        <v>1.54112584872482E-6</v>
      </c>
      <c r="H1170" s="16">
        <v>4.5880373888181899E-4</v>
      </c>
      <c r="J1170">
        <v>0.95500092342560905</v>
      </c>
      <c r="K1170">
        <f t="shared" si="203"/>
        <v>6.8984235322824995E-9</v>
      </c>
      <c r="L1170">
        <f t="shared" si="204"/>
        <v>1.0915717799470028E-3</v>
      </c>
      <c r="M1170" s="16">
        <f t="shared" si="205"/>
        <v>6.3687875393493088E-5</v>
      </c>
      <c r="N1170" s="16">
        <f t="shared" si="206"/>
        <v>3.029144105210339E-2</v>
      </c>
      <c r="O1170" s="16">
        <f t="shared" si="207"/>
        <v>9.2611864733869037E-2</v>
      </c>
      <c r="P1170" s="16">
        <f t="shared" si="208"/>
        <v>1.2907632329914579E-2</v>
      </c>
      <c r="Q1170" s="16">
        <f t="shared" si="209"/>
        <v>0.2032717312097832</v>
      </c>
      <c r="R1170" s="16">
        <f t="shared" si="210"/>
        <v>2.0809844149004404E-2</v>
      </c>
      <c r="S1170" s="16">
        <f t="shared" si="211"/>
        <v>5.402647644320252E-2</v>
      </c>
      <c r="T1170" s="16">
        <f t="shared" si="212"/>
        <v>0.20327811235788454</v>
      </c>
      <c r="U1170" s="65">
        <f t="shared" si="213"/>
        <v>0.61719710227576163</v>
      </c>
      <c r="V1170" s="65"/>
      <c r="W1170" s="65"/>
    </row>
    <row r="1171" spans="1:23" x14ac:dyDescent="0.25">
      <c r="A1171">
        <v>1170</v>
      </c>
      <c r="B1171">
        <v>4.9115639866913001E-4</v>
      </c>
      <c r="C1171" s="16">
        <v>5.6985331378143197E-9</v>
      </c>
      <c r="D1171" s="16">
        <v>9.939912506671891E-4</v>
      </c>
      <c r="E1171" s="16">
        <v>1.1395390134778001E-5</v>
      </c>
      <c r="F1171" s="16">
        <v>9.8934279873466601E-6</v>
      </c>
      <c r="G1171" s="16">
        <v>1.9519528787222202E-6</v>
      </c>
      <c r="H1171" s="16">
        <v>3.3551308836500299E-4</v>
      </c>
      <c r="J1171">
        <v>0.95535639229637503</v>
      </c>
      <c r="K1171">
        <f t="shared" si="203"/>
        <v>5.4441300599236303E-9</v>
      </c>
      <c r="L1171">
        <f t="shared" si="204"/>
        <v>1.0157243609874669E-3</v>
      </c>
      <c r="M1171" s="16">
        <f t="shared" si="205"/>
        <v>-3.3411563649206846E-5</v>
      </c>
      <c r="N1171" s="16">
        <f t="shared" si="206"/>
        <v>2.9399795320479955E-6</v>
      </c>
      <c r="O1171" s="16">
        <f t="shared" si="207"/>
        <v>8.3913921089469583E-4</v>
      </c>
      <c r="P1171" s="16">
        <f t="shared" si="208"/>
        <v>9.8979279331164074E-4</v>
      </c>
      <c r="Q1171" s="16">
        <f t="shared" si="209"/>
        <v>3.7189552014658461E-3</v>
      </c>
      <c r="R1171" s="16">
        <f t="shared" si="210"/>
        <v>9.6226800579181415E-6</v>
      </c>
      <c r="S1171" s="16">
        <f t="shared" si="211"/>
        <v>7.7405689013939282E-4</v>
      </c>
      <c r="T1171" s="16">
        <f t="shared" si="212"/>
        <v>3.7191408287263741E-3</v>
      </c>
      <c r="U1171" s="65">
        <f t="shared" si="213"/>
        <v>1.0053647584127915E-2</v>
      </c>
      <c r="V1171" s="65"/>
      <c r="W1171" s="65"/>
    </row>
    <row r="1172" spans="1:23" x14ac:dyDescent="0.25">
      <c r="A1172">
        <v>1171</v>
      </c>
      <c r="B1172">
        <v>5.1918951382553299E-4</v>
      </c>
      <c r="C1172" s="16">
        <v>5.9611167487142499E-9</v>
      </c>
      <c r="D1172" s="16">
        <v>9.8335811213826497E-4</v>
      </c>
      <c r="E1172" s="16">
        <v>1.17946408763686E-5</v>
      </c>
      <c r="F1172" s="16">
        <v>9.3537747516260197E-6</v>
      </c>
      <c r="G1172" s="16">
        <v>1.8657020362336E-6</v>
      </c>
      <c r="H1172" s="16">
        <v>3.4726796838415098E-4</v>
      </c>
      <c r="J1172">
        <v>0.95541959087995798</v>
      </c>
      <c r="K1172">
        <f t="shared" si="203"/>
        <v>5.6953677252442342E-9</v>
      </c>
      <c r="L1172">
        <f t="shared" si="204"/>
        <v>1.003925402561002E-3</v>
      </c>
      <c r="M1172" s="16">
        <f t="shared" si="205"/>
        <v>3.4453625090064031E-5</v>
      </c>
      <c r="N1172" s="16">
        <f t="shared" si="206"/>
        <v>3.0540256381322616E-3</v>
      </c>
      <c r="O1172" s="16">
        <f t="shared" si="207"/>
        <v>5.8341907465154514E-3</v>
      </c>
      <c r="P1172" s="16">
        <f t="shared" si="208"/>
        <v>4.1726252459927451E-4</v>
      </c>
      <c r="Q1172" s="16">
        <f t="shared" si="209"/>
        <v>9.6346039199757677E-3</v>
      </c>
      <c r="R1172" s="16">
        <f t="shared" si="210"/>
        <v>2.6639843168225173E-3</v>
      </c>
      <c r="S1172" s="16">
        <f t="shared" si="211"/>
        <v>5.00973239633611E-3</v>
      </c>
      <c r="T1172" s="16">
        <f t="shared" si="212"/>
        <v>9.6347821149549619E-3</v>
      </c>
      <c r="U1172" s="65">
        <f t="shared" si="213"/>
        <v>3.6248581657336347E-2</v>
      </c>
      <c r="V1172" s="65"/>
      <c r="W1172" s="65"/>
    </row>
    <row r="1173" spans="1:23" x14ac:dyDescent="0.25">
      <c r="A1173">
        <v>1172</v>
      </c>
      <c r="B1173">
        <v>5.4054909982268601E-4</v>
      </c>
      <c r="C1173" s="16">
        <v>6.5989295653670297E-9</v>
      </c>
      <c r="D1173" s="16">
        <v>1.0470562801441401E-3</v>
      </c>
      <c r="E1173" s="16">
        <v>1.3892858936400401E-5</v>
      </c>
      <c r="F1173" s="16">
        <v>9.0094414888974892E-6</v>
      </c>
      <c r="G1173" s="16">
        <v>1.68654099230361E-6</v>
      </c>
      <c r="H1173" s="16">
        <v>4.0904671029756901E-4</v>
      </c>
      <c r="J1173">
        <v>0.95511585495671802</v>
      </c>
      <c r="K1173">
        <f t="shared" si="203"/>
        <v>6.3027422536246938E-9</v>
      </c>
      <c r="L1173">
        <f t="shared" si="204"/>
        <v>1.0667551051846732E-3</v>
      </c>
      <c r="M1173" s="16">
        <f t="shared" si="205"/>
        <v>1.4343094460698683E-5</v>
      </c>
      <c r="N1173" s="16">
        <f t="shared" si="206"/>
        <v>9.7371566758920249E-3</v>
      </c>
      <c r="O1173" s="16">
        <f t="shared" si="207"/>
        <v>3.6691371208018977E-2</v>
      </c>
      <c r="P1173" s="16">
        <f t="shared" si="208"/>
        <v>7.4868098544888838E-3</v>
      </c>
      <c r="Q1173" s="16">
        <f t="shared" si="209"/>
        <v>8.6150147336386262E-2</v>
      </c>
      <c r="R1173" s="16">
        <f t="shared" si="210"/>
        <v>7.486749726010036E-3</v>
      </c>
      <c r="S1173" s="16">
        <f t="shared" si="211"/>
        <v>2.5603633559595169E-2</v>
      </c>
      <c r="T1173" s="16">
        <f t="shared" si="212"/>
        <v>8.6153002320381492E-2</v>
      </c>
      <c r="U1173" s="65">
        <f t="shared" si="213"/>
        <v>0.25930887068077285</v>
      </c>
      <c r="V1173" s="65"/>
      <c r="W1173" s="65"/>
    </row>
    <row r="1174" spans="1:23" x14ac:dyDescent="0.25">
      <c r="A1174">
        <v>1173</v>
      </c>
      <c r="B1174">
        <v>4.4632664725675198E-4</v>
      </c>
      <c r="C1174" s="16">
        <v>4.50225696829496E-9</v>
      </c>
      <c r="D1174" s="16">
        <v>8.6162721881684703E-4</v>
      </c>
      <c r="E1174" s="16">
        <v>7.8154476456359207E-6</v>
      </c>
      <c r="F1174" s="16">
        <v>1.08234833703308E-5</v>
      </c>
      <c r="G1174" s="16">
        <v>2.4670327123719499E-6</v>
      </c>
      <c r="H1174" s="16">
        <v>2.30107884543253E-4</v>
      </c>
      <c r="J1174">
        <v>0.95599122313622797</v>
      </c>
      <c r="K1174">
        <f t="shared" si="203"/>
        <v>4.3041181459939044E-9</v>
      </c>
      <c r="L1174">
        <f t="shared" si="204"/>
        <v>8.857367160129123E-4</v>
      </c>
      <c r="M1174" s="16">
        <f t="shared" si="205"/>
        <v>6.9165785005916545E-6</v>
      </c>
      <c r="N1174" s="16">
        <f t="shared" si="206"/>
        <v>8.6177835234035813E-3</v>
      </c>
      <c r="O1174" s="16">
        <f t="shared" si="207"/>
        <v>3.4984066849125389E-2</v>
      </c>
      <c r="P1174" s="16">
        <f t="shared" si="208"/>
        <v>1.1213260561312081E-2</v>
      </c>
      <c r="Q1174" s="16">
        <f t="shared" si="209"/>
        <v>7.4164804569473899E-2</v>
      </c>
      <c r="R1174" s="16">
        <f t="shared" si="210"/>
        <v>9.4869652487329214E-3</v>
      </c>
      <c r="S1174" s="16">
        <f t="shared" si="211"/>
        <v>5.2310890576141918E-2</v>
      </c>
      <c r="T1174" s="16">
        <f t="shared" si="212"/>
        <v>7.4166633108083996E-2</v>
      </c>
      <c r="U1174" s="65">
        <f t="shared" si="213"/>
        <v>0.26494440443627376</v>
      </c>
      <c r="V1174" s="65"/>
      <c r="W1174" s="65"/>
    </row>
    <row r="1175" spans="1:23" x14ac:dyDescent="0.25">
      <c r="A1175">
        <v>1174</v>
      </c>
      <c r="B1175">
        <v>4.6568496319366801E-4</v>
      </c>
      <c r="C1175" s="16">
        <v>4.6494075533012497E-9</v>
      </c>
      <c r="D1175" s="16">
        <v>8.5258045877121603E-4</v>
      </c>
      <c r="E1175" s="16">
        <v>7.9871298280792801E-6</v>
      </c>
      <c r="F1175" s="16">
        <v>1.03683061685025E-5</v>
      </c>
      <c r="G1175" s="16">
        <v>2.3886549638277599E-6</v>
      </c>
      <c r="H1175" s="16">
        <v>2.35162550124328E-4</v>
      </c>
      <c r="J1175">
        <v>0.956046089174166</v>
      </c>
      <c r="K1175">
        <f t="shared" si="203"/>
        <v>4.4450479083104874E-9</v>
      </c>
      <c r="L1175">
        <f t="shared" si="204"/>
        <v>8.757010766644955E-4</v>
      </c>
      <c r="M1175" s="16">
        <f t="shared" si="205"/>
        <v>5.5668849722840521E-5</v>
      </c>
      <c r="N1175" s="16">
        <f t="shared" si="206"/>
        <v>2.8607358472082138E-3</v>
      </c>
      <c r="O1175" s="16">
        <f t="shared" si="207"/>
        <v>2.5750530810480843E-2</v>
      </c>
      <c r="P1175" s="16">
        <f t="shared" si="208"/>
        <v>1.3289587445277458E-2</v>
      </c>
      <c r="Q1175" s="16">
        <f t="shared" si="209"/>
        <v>6.5714018370520502E-2</v>
      </c>
      <c r="R1175" s="16">
        <f t="shared" si="210"/>
        <v>2.6265930000231568E-3</v>
      </c>
      <c r="S1175" s="16">
        <f t="shared" si="211"/>
        <v>3.5978268464417366E-2</v>
      </c>
      <c r="T1175" s="16">
        <f t="shared" si="212"/>
        <v>6.5715974386323345E-2</v>
      </c>
      <c r="U1175" s="65">
        <f t="shared" si="213"/>
        <v>0.21193570832425088</v>
      </c>
      <c r="V1175" s="65"/>
      <c r="W1175" s="65"/>
    </row>
    <row r="1176" spans="1:23" x14ac:dyDescent="0.25">
      <c r="A1176">
        <v>1175</v>
      </c>
      <c r="B1176">
        <v>6.00026068442803E-4</v>
      </c>
      <c r="C1176" s="16">
        <v>7.9040751472346996E-9</v>
      </c>
      <c r="D1176" s="16">
        <v>1.1319208129378E-3</v>
      </c>
      <c r="E1176" s="16">
        <v>1.7973437851107499E-5</v>
      </c>
      <c r="F1176" s="16">
        <v>8.1459090486490703E-6</v>
      </c>
      <c r="G1176" s="16">
        <v>1.4093133352136399E-6</v>
      </c>
      <c r="H1176" s="16">
        <v>5.2919300595483695E-4</v>
      </c>
      <c r="J1176">
        <v>0.95472385965927398</v>
      </c>
      <c r="K1176">
        <f t="shared" si="203"/>
        <v>7.5462091316048563E-9</v>
      </c>
      <c r="L1176">
        <f t="shared" si="204"/>
        <v>1.1496140402951645E-3</v>
      </c>
      <c r="M1176" s="16">
        <f t="shared" si="205"/>
        <v>5.0438096590441436E-5</v>
      </c>
      <c r="N1176" s="16">
        <f t="shared" si="206"/>
        <v>4.8208868163829188E-2</v>
      </c>
      <c r="O1176" s="16">
        <f t="shared" si="207"/>
        <v>0.18251380036978401</v>
      </c>
      <c r="P1176" s="16">
        <f t="shared" si="208"/>
        <v>3.0481653849045626E-2</v>
      </c>
      <c r="Q1176" s="16">
        <f t="shared" si="209"/>
        <v>0.45352315985341851</v>
      </c>
      <c r="R1176" s="16">
        <f t="shared" si="210"/>
        <v>3.0303917567841707E-2</v>
      </c>
      <c r="S1176" s="16">
        <f t="shared" si="211"/>
        <v>8.885509884724245E-2</v>
      </c>
      <c r="T1176" s="16">
        <f t="shared" si="212"/>
        <v>0.45354026644640949</v>
      </c>
      <c r="U1176" s="65">
        <f t="shared" si="213"/>
        <v>1.287426765097571</v>
      </c>
      <c r="V1176" s="65"/>
      <c r="W1176" s="65"/>
    </row>
    <row r="1177" spans="1:23" x14ac:dyDescent="0.25">
      <c r="A1177">
        <v>1176</v>
      </c>
      <c r="B1177">
        <v>5.0777561256383898E-4</v>
      </c>
      <c r="C1177" s="16">
        <v>5.8578754163544404E-9</v>
      </c>
      <c r="D1177" s="16">
        <v>9.8817892542839791E-4</v>
      </c>
      <c r="E1177" s="16">
        <v>1.1646453633655599E-5</v>
      </c>
      <c r="F1177" s="16">
        <v>9.5665084997820996E-6</v>
      </c>
      <c r="G1177" s="16">
        <v>1.8987049479516201E-6</v>
      </c>
      <c r="H1177" s="16">
        <v>3.42905004376656E-4</v>
      </c>
      <c r="J1177">
        <v>0.95539157843405398</v>
      </c>
      <c r="K1177">
        <f t="shared" si="203"/>
        <v>5.5965648403009101E-9</v>
      </c>
      <c r="L1177">
        <f t="shared" si="204"/>
        <v>1.0092047895004974E-3</v>
      </c>
      <c r="M1177" s="16">
        <f t="shared" si="205"/>
        <v>6.3464356271805219E-6</v>
      </c>
      <c r="N1177" s="16">
        <f t="shared" si="206"/>
        <v>1.028116331897156E-3</v>
      </c>
      <c r="O1177" s="16">
        <f t="shared" si="207"/>
        <v>3.3338938698178038E-3</v>
      </c>
      <c r="P1177" s="16">
        <f t="shared" si="208"/>
        <v>6.4666173652733932E-4</v>
      </c>
      <c r="Q1177" s="16">
        <f t="shared" si="209"/>
        <v>7.1164146046496417E-3</v>
      </c>
      <c r="R1177" s="16">
        <f t="shared" si="210"/>
        <v>9.0267596064765834E-4</v>
      </c>
      <c r="S1177" s="16">
        <f t="shared" si="211"/>
        <v>2.9530777233257215E-3</v>
      </c>
      <c r="T1177" s="16">
        <f t="shared" si="212"/>
        <v>7.1166150936695588E-3</v>
      </c>
      <c r="U1177" s="65">
        <f t="shared" si="213"/>
        <v>2.3097455320534879E-2</v>
      </c>
      <c r="V1177" s="65"/>
      <c r="W1177" s="65"/>
    </row>
    <row r="1178" spans="1:23" x14ac:dyDescent="0.25">
      <c r="A1178">
        <v>1177</v>
      </c>
      <c r="B1178">
        <v>4.9916491384975896E-4</v>
      </c>
      <c r="C1178" s="16">
        <v>5.7972046823184698E-9</v>
      </c>
      <c r="D1178" s="16">
        <v>9.9498643457832103E-4</v>
      </c>
      <c r="E1178" s="16">
        <v>1.1604268853851101E-5</v>
      </c>
      <c r="F1178" s="16">
        <v>9.7348441170670793E-6</v>
      </c>
      <c r="G1178" s="16">
        <v>1.9187366026080701E-6</v>
      </c>
      <c r="H1178" s="16">
        <v>3.4166308441718702E-4</v>
      </c>
      <c r="J1178">
        <v>0.95535478618701597</v>
      </c>
      <c r="K1178">
        <f t="shared" si="203"/>
        <v>5.5383872397587297E-9</v>
      </c>
      <c r="L1178">
        <f t="shared" si="204"/>
        <v>1.0163690622103812E-3</v>
      </c>
      <c r="M1178" s="16">
        <f t="shared" si="205"/>
        <v>-1.8039234510863109E-5</v>
      </c>
      <c r="N1178" s="16">
        <f t="shared" si="206"/>
        <v>2.1207610580039699E-4</v>
      </c>
      <c r="O1178" s="16">
        <f t="shared" si="207"/>
        <v>2.1888118448871261E-3</v>
      </c>
      <c r="P1178" s="16">
        <f t="shared" si="208"/>
        <v>1.0558386637760674E-3</v>
      </c>
      <c r="Q1178" s="16">
        <f t="shared" si="209"/>
        <v>6.4691736195428597E-3</v>
      </c>
      <c r="R1178" s="16">
        <f t="shared" si="210"/>
        <v>1.6839973689514997E-4</v>
      </c>
      <c r="S1178" s="16">
        <f t="shared" si="211"/>
        <v>1.9682869605648821E-3</v>
      </c>
      <c r="T1178" s="16">
        <f t="shared" si="212"/>
        <v>6.4694256193794956E-3</v>
      </c>
      <c r="U1178" s="65">
        <f t="shared" si="213"/>
        <v>1.853201255084598E-2</v>
      </c>
      <c r="V1178" s="65"/>
      <c r="W1178" s="65"/>
    </row>
    <row r="1179" spans="1:23" x14ac:dyDescent="0.25">
      <c r="A1179">
        <v>1178</v>
      </c>
      <c r="B1179">
        <v>4.9405101594256998E-4</v>
      </c>
      <c r="C1179" s="16">
        <v>5.02875082126078E-9</v>
      </c>
      <c r="D1179" s="16">
        <v>8.6949145885579495E-4</v>
      </c>
      <c r="E1179" s="16">
        <v>8.8087205564342802E-6</v>
      </c>
      <c r="F1179" s="16">
        <v>9.7795054423237599E-6</v>
      </c>
      <c r="G1179" s="16">
        <v>2.2088286210744401E-6</v>
      </c>
      <c r="H1179" s="16">
        <v>2.5935256339339901E-4</v>
      </c>
      <c r="J1179">
        <v>0.95597405050726303</v>
      </c>
      <c r="K1179">
        <f t="shared" si="203"/>
        <v>4.8073552915923935E-9</v>
      </c>
      <c r="L1179">
        <f t="shared" si="204"/>
        <v>8.912542696106956E-4</v>
      </c>
      <c r="M1179" s="16">
        <f t="shared" si="205"/>
        <v>9.6847762274444402E-5</v>
      </c>
      <c r="N1179" s="16">
        <f t="shared" si="206"/>
        <v>1.7378323074377406E-5</v>
      </c>
      <c r="O1179" s="16">
        <f t="shared" si="207"/>
        <v>8.4589933172845369E-3</v>
      </c>
      <c r="P1179" s="16">
        <f t="shared" si="208"/>
        <v>9.5515422485350828E-3</v>
      </c>
      <c r="Q1179" s="16">
        <f t="shared" si="209"/>
        <v>3.234679171466389E-2</v>
      </c>
      <c r="R1179" s="16">
        <f t="shared" si="210"/>
        <v>7.1379641771194939E-5</v>
      </c>
      <c r="S1179" s="16">
        <f t="shared" si="211"/>
        <v>1.0023240920707105E-2</v>
      </c>
      <c r="T1179" s="16">
        <f t="shared" si="212"/>
        <v>3.2348105021895134E-2</v>
      </c>
      <c r="U1179" s="65">
        <f t="shared" si="213"/>
        <v>9.2817431187931315E-2</v>
      </c>
      <c r="V1179" s="65"/>
      <c r="W1179" s="65"/>
    </row>
    <row r="1180" spans="1:23" x14ac:dyDescent="0.25">
      <c r="A1180">
        <v>1179</v>
      </c>
      <c r="B1180">
        <v>4.8391310330660501E-4</v>
      </c>
      <c r="C1180" s="16">
        <v>5.6871209891824103E-9</v>
      </c>
      <c r="D1180" s="16">
        <v>1.0071697260153601E-3</v>
      </c>
      <c r="E1180" s="16">
        <v>1.15215937569767E-5</v>
      </c>
      <c r="F1180" s="16">
        <v>1.00477922183194E-5</v>
      </c>
      <c r="G1180" s="16">
        <v>1.9561708431226201E-6</v>
      </c>
      <c r="H1180" s="16">
        <v>3.3922910726920098E-4</v>
      </c>
      <c r="J1180">
        <v>0.95528881608920602</v>
      </c>
      <c r="K1180">
        <f t="shared" si="203"/>
        <v>5.4328430767121387E-9</v>
      </c>
      <c r="L1180">
        <f t="shared" si="204"/>
        <v>1.0292157941741323E-3</v>
      </c>
      <c r="M1180" s="16">
        <f t="shared" si="205"/>
        <v>-6.1389587560922257E-5</v>
      </c>
      <c r="N1180" s="16">
        <f t="shared" si="206"/>
        <v>2.7016779913429235E-4</v>
      </c>
      <c r="O1180" s="16">
        <f t="shared" si="207"/>
        <v>7.2399959055583017E-4</v>
      </c>
      <c r="P1180" s="16">
        <f t="shared" si="208"/>
        <v>2.037278962159059E-3</v>
      </c>
      <c r="Q1180" s="16">
        <f t="shared" si="209"/>
        <v>5.2901760277334672E-3</v>
      </c>
      <c r="R1180" s="16">
        <f t="shared" si="210"/>
        <v>3.5168059877152503E-4</v>
      </c>
      <c r="S1180" s="16">
        <f t="shared" si="211"/>
        <v>6.6157516359189661E-4</v>
      </c>
      <c r="T1180" s="16">
        <f t="shared" si="212"/>
        <v>5.2905015269971252E-3</v>
      </c>
      <c r="U1180" s="65">
        <f t="shared" si="213"/>
        <v>1.4625379668943197E-2</v>
      </c>
      <c r="V1180" s="65"/>
      <c r="W1180" s="65"/>
    </row>
    <row r="1181" spans="1:23" x14ac:dyDescent="0.25">
      <c r="A1181">
        <v>1180</v>
      </c>
      <c r="B1181">
        <v>3.9733316451490602E-4</v>
      </c>
      <c r="C1181" s="16">
        <v>3.6543200416782899E-9</v>
      </c>
      <c r="D1181" s="16">
        <v>7.8425563243151902E-4</v>
      </c>
      <c r="E1181" s="16">
        <v>5.7785740465085697E-6</v>
      </c>
      <c r="F1181" s="16">
        <v>1.2117689555762001E-5</v>
      </c>
      <c r="G1181" s="16">
        <v>3.0369847821112599E-6</v>
      </c>
      <c r="H1181" s="16">
        <v>1.7013624992985601E-4</v>
      </c>
      <c r="J1181">
        <v>0.95635210013525396</v>
      </c>
      <c r="K1181">
        <f t="shared" si="203"/>
        <v>3.4948166464253815E-9</v>
      </c>
      <c r="L1181">
        <f t="shared" si="204"/>
        <v>8.1152434200511259E-4</v>
      </c>
      <c r="M1181" s="16">
        <f t="shared" si="205"/>
        <v>-1.6858012975300576E-5</v>
      </c>
      <c r="N1181" s="16">
        <f t="shared" si="206"/>
        <v>3.7022480586794623E-2</v>
      </c>
      <c r="O1181" s="16">
        <f t="shared" si="207"/>
        <v>0.11570191183377221</v>
      </c>
      <c r="P1181" s="16">
        <f t="shared" si="208"/>
        <v>3.4663322908158115E-2</v>
      </c>
      <c r="Q1181" s="16">
        <f t="shared" si="209"/>
        <v>0.21342370440404759</v>
      </c>
      <c r="R1181" s="16">
        <f t="shared" si="210"/>
        <v>5.2267828807206734E-2</v>
      </c>
      <c r="S1181" s="16">
        <f t="shared" si="211"/>
        <v>0.26274102787638165</v>
      </c>
      <c r="T1181" s="16">
        <f t="shared" si="212"/>
        <v>0.21342767854675829</v>
      </c>
      <c r="U1181" s="65">
        <f t="shared" si="213"/>
        <v>0.92924795496311918</v>
      </c>
      <c r="V1181" s="65"/>
      <c r="W1181" s="65"/>
    </row>
    <row r="1182" spans="1:23" x14ac:dyDescent="0.25">
      <c r="A1182">
        <v>1181</v>
      </c>
      <c r="B1182">
        <v>4.79798253216148E-4</v>
      </c>
      <c r="C1182" s="16">
        <v>5.0941521290585998E-9</v>
      </c>
      <c r="D1182" s="16">
        <v>9.0780554264035499E-4</v>
      </c>
      <c r="E1182" s="16">
        <v>9.3123547832107799E-6</v>
      </c>
      <c r="F1182" s="16">
        <v>1.00883555576589E-5</v>
      </c>
      <c r="G1182" s="16">
        <v>2.18144813177455E-6</v>
      </c>
      <c r="H1182" s="16">
        <v>2.7418142901212598E-4</v>
      </c>
      <c r="J1182">
        <v>0.95577689941366295</v>
      </c>
      <c r="K1182">
        <f t="shared" si="203"/>
        <v>4.8688729270531384E-9</v>
      </c>
      <c r="L1182">
        <f t="shared" si="204"/>
        <v>9.3015860773531817E-4</v>
      </c>
      <c r="M1182" s="16">
        <f t="shared" si="205"/>
        <v>2.943789869697777E-5</v>
      </c>
      <c r="N1182" s="16">
        <f t="shared" si="206"/>
        <v>6.1505479781067535E-4</v>
      </c>
      <c r="O1182" s="16">
        <f t="shared" si="207"/>
        <v>6.4261799748144858E-3</v>
      </c>
      <c r="P1182" s="16">
        <f t="shared" si="208"/>
        <v>3.3609396508173985E-3</v>
      </c>
      <c r="Q1182" s="16">
        <f t="shared" si="209"/>
        <v>1.7678518882868872E-2</v>
      </c>
      <c r="R1182" s="16">
        <f t="shared" si="210"/>
        <v>5.2284921239061988E-4</v>
      </c>
      <c r="S1182" s="16">
        <f t="shared" si="211"/>
        <v>7.4786472553692177E-3</v>
      </c>
      <c r="T1182" s="16">
        <f t="shared" si="212"/>
        <v>1.7679115156121517E-2</v>
      </c>
      <c r="U1182" s="65">
        <f t="shared" si="213"/>
        <v>5.3761304930192794E-2</v>
      </c>
      <c r="V1182" s="65"/>
      <c r="W1182" s="65"/>
    </row>
    <row r="1183" spans="1:23" x14ac:dyDescent="0.25">
      <c r="A1183">
        <v>1182</v>
      </c>
      <c r="B1183">
        <v>5.4678246394287598E-4</v>
      </c>
      <c r="C1183" s="16">
        <v>6.6426327796357496E-9</v>
      </c>
      <c r="D1183" s="16">
        <v>1.04184012496814E-3</v>
      </c>
      <c r="E1183" s="16">
        <v>1.39160613143877E-5</v>
      </c>
      <c r="F1183" s="16">
        <v>8.90446863595882E-6</v>
      </c>
      <c r="G1183" s="16">
        <v>1.67533999738997E-6</v>
      </c>
      <c r="H1183" s="16">
        <v>4.0972974746407502E-4</v>
      </c>
      <c r="J1183">
        <v>0.955143330796138</v>
      </c>
      <c r="K1183">
        <f t="shared" si="203"/>
        <v>6.3446663983968986E-9</v>
      </c>
      <c r="L1183">
        <f t="shared" si="204"/>
        <v>1.0613177596046682E-3</v>
      </c>
      <c r="M1183" s="16">
        <f t="shared" si="205"/>
        <v>3.2247168281083849E-5</v>
      </c>
      <c r="N1183" s="16">
        <f t="shared" si="206"/>
        <v>1.2398036699602181E-2</v>
      </c>
      <c r="O1183" s="16">
        <f t="shared" si="207"/>
        <v>3.9776825466700888E-2</v>
      </c>
      <c r="P1183" s="16">
        <f t="shared" si="208"/>
        <v>6.5794110709760933E-3</v>
      </c>
      <c r="Q1183" s="16">
        <f t="shared" si="209"/>
        <v>8.7422961858243858E-2</v>
      </c>
      <c r="R1183" s="16">
        <f t="shared" si="210"/>
        <v>9.4418693528595908E-3</v>
      </c>
      <c r="S1183" s="16">
        <f t="shared" si="211"/>
        <v>2.7420066593720972E-2</v>
      </c>
      <c r="T1183" s="16">
        <f t="shared" si="212"/>
        <v>8.742563841239985E-2</v>
      </c>
      <c r="U1183" s="65">
        <f t="shared" si="213"/>
        <v>0.27046480945450346</v>
      </c>
      <c r="V1183" s="65"/>
      <c r="W1183" s="65"/>
    </row>
    <row r="1184" spans="1:23" x14ac:dyDescent="0.25">
      <c r="A1184">
        <v>1183</v>
      </c>
      <c r="B1184">
        <v>5.32733354568615E-4</v>
      </c>
      <c r="C1184" s="16">
        <v>6.5593765147514802E-9</v>
      </c>
      <c r="D1184" s="16">
        <v>1.05628654335326E-3</v>
      </c>
      <c r="E1184" s="16">
        <v>1.39298311533755E-5</v>
      </c>
      <c r="F1184" s="16">
        <v>9.1456434868660206E-6</v>
      </c>
      <c r="G1184" s="16">
        <v>1.6968947246959701E-6</v>
      </c>
      <c r="H1184" s="16">
        <v>4.10135470767073E-4</v>
      </c>
      <c r="J1184">
        <v>0.955068304876172</v>
      </c>
      <c r="K1184">
        <f t="shared" si="203"/>
        <v>6.2646526089882689E-9</v>
      </c>
      <c r="L1184">
        <f t="shared" si="204"/>
        <v>1.0762681656751732E-3</v>
      </c>
      <c r="M1184" s="16">
        <f t="shared" si="205"/>
        <v>-1.0801456537943179E-5</v>
      </c>
      <c r="N1184" s="16">
        <f t="shared" si="206"/>
        <v>6.8544111243824171E-3</v>
      </c>
      <c r="O1184" s="16">
        <f t="shared" si="207"/>
        <v>3.4006287086136233E-2</v>
      </c>
      <c r="P1184" s="16">
        <f t="shared" si="208"/>
        <v>9.2360870008382275E-3</v>
      </c>
      <c r="Q1184" s="16">
        <f t="shared" si="209"/>
        <v>8.8182748203691194E-2</v>
      </c>
      <c r="R1184" s="16">
        <f t="shared" si="210"/>
        <v>5.2876724848588954E-3</v>
      </c>
      <c r="S1184" s="16">
        <f t="shared" si="211"/>
        <v>2.3979958187566944E-2</v>
      </c>
      <c r="T1184" s="16">
        <f t="shared" si="212"/>
        <v>8.8186000157516251E-2</v>
      </c>
      <c r="U1184" s="65">
        <f t="shared" si="213"/>
        <v>0.25573316424499015</v>
      </c>
      <c r="V1184" s="65"/>
      <c r="W1184" s="65"/>
    </row>
    <row r="1185" spans="1:23" x14ac:dyDescent="0.25">
      <c r="A1185">
        <v>1184</v>
      </c>
      <c r="B1185">
        <v>5.5758245651375403E-4</v>
      </c>
      <c r="C1185" s="16">
        <v>6.8800249931965701E-9</v>
      </c>
      <c r="D1185" s="16">
        <v>1.05856033182141E-3</v>
      </c>
      <c r="E1185" s="16">
        <v>1.4642137843822301E-5</v>
      </c>
      <c r="F1185" s="16">
        <v>8.7382826632490101E-6</v>
      </c>
      <c r="G1185" s="16">
        <v>1.6178198437377601E-6</v>
      </c>
      <c r="H1185" s="16">
        <v>4.3110790014078799E-4</v>
      </c>
      <c r="J1185">
        <v>0.95506556037007395</v>
      </c>
      <c r="K1185">
        <f t="shared" si="203"/>
        <v>6.5708749254873963E-9</v>
      </c>
      <c r="L1185">
        <f t="shared" si="204"/>
        <v>1.0776478369666526E-3</v>
      </c>
      <c r="M1185" s="16">
        <f t="shared" si="205"/>
        <v>3.7517076060855544E-5</v>
      </c>
      <c r="N1185" s="16">
        <f t="shared" si="206"/>
        <v>1.7768270384602561E-2</v>
      </c>
      <c r="O1185" s="16">
        <f t="shared" si="207"/>
        <v>5.8712449237936101E-2</v>
      </c>
      <c r="P1185" s="16">
        <f t="shared" si="208"/>
        <v>9.6951720117214504E-3</v>
      </c>
      <c r="Q1185" s="16">
        <f t="shared" si="209"/>
        <v>0.13196951118668959</v>
      </c>
      <c r="R1185" s="16">
        <f t="shared" si="210"/>
        <v>1.3000332747411646E-2</v>
      </c>
      <c r="S1185" s="16">
        <f t="shared" si="211"/>
        <v>3.7728479832039523E-2</v>
      </c>
      <c r="T1185" s="16">
        <f t="shared" si="212"/>
        <v>0.1319737192635855</v>
      </c>
      <c r="U1185" s="65">
        <f t="shared" si="213"/>
        <v>0.40084793466398638</v>
      </c>
      <c r="V1185" s="65"/>
      <c r="W1185" s="65"/>
    </row>
    <row r="1186" spans="1:23" x14ac:dyDescent="0.25">
      <c r="A1186">
        <v>1185</v>
      </c>
      <c r="B1186">
        <v>4.9758860233928303E-4</v>
      </c>
      <c r="C1186" s="16">
        <v>5.6185037186355499E-9</v>
      </c>
      <c r="D1186" s="16">
        <v>9.6674134096453701E-4</v>
      </c>
      <c r="E1186" s="16">
        <v>1.09307026177547E-5</v>
      </c>
      <c r="F1186" s="16">
        <v>9.7532207958867395E-6</v>
      </c>
      <c r="G1186" s="16">
        <v>1.9791410490199099E-6</v>
      </c>
      <c r="H1186" s="16">
        <v>3.2183092814240202E-4</v>
      </c>
      <c r="J1186">
        <v>0.95549290677873699</v>
      </c>
      <c r="K1186">
        <f t="shared" si="203"/>
        <v>5.3684404498662245E-9</v>
      </c>
      <c r="L1186">
        <f t="shared" si="204"/>
        <v>9.8822130510161179E-4</v>
      </c>
      <c r="M1186" s="16">
        <f t="shared" si="205"/>
        <v>6.9558995769543663E-6</v>
      </c>
      <c r="N1186" s="16">
        <f t="shared" si="206"/>
        <v>1.290256961243283E-4</v>
      </c>
      <c r="O1186" s="16">
        <f t="shared" si="207"/>
        <v>2.1074954181875307E-4</v>
      </c>
      <c r="P1186" s="16">
        <f t="shared" si="208"/>
        <v>1.0136862626048469E-5</v>
      </c>
      <c r="Q1186" s="16">
        <f t="shared" si="209"/>
        <v>3.1392313769993064E-4</v>
      </c>
      <c r="R1186" s="16">
        <f t="shared" si="210"/>
        <v>1.2351359964089109E-4</v>
      </c>
      <c r="S1186" s="16">
        <f t="shared" si="211"/>
        <v>2.0393834638371682E-4</v>
      </c>
      <c r="T1186" s="16">
        <f t="shared" si="212"/>
        <v>3.1392757312662611E-4</v>
      </c>
      <c r="U1186" s="65">
        <f t="shared" si="213"/>
        <v>1.3052147574202945E-3</v>
      </c>
      <c r="V1186" s="65"/>
      <c r="W1186" s="65"/>
    </row>
    <row r="1187" spans="1:23" x14ac:dyDescent="0.25">
      <c r="A1187">
        <v>1186</v>
      </c>
      <c r="B1187">
        <v>5.2410834934996401E-4</v>
      </c>
      <c r="C1187" s="16">
        <v>6.1057219521618499E-9</v>
      </c>
      <c r="D1187" s="16">
        <v>9.9809093964063991E-4</v>
      </c>
      <c r="E1187" s="16">
        <v>1.2259805324969201E-5</v>
      </c>
      <c r="F1187" s="16">
        <v>9.2720280369886399E-6</v>
      </c>
      <c r="G1187" s="16">
        <v>1.82180790276962E-6</v>
      </c>
      <c r="H1187" s="16">
        <v>3.6096398515615501E-4</v>
      </c>
      <c r="J1187">
        <v>0.95534911843461701</v>
      </c>
      <c r="K1187">
        <f t="shared" si="203"/>
        <v>5.8330960844047123E-9</v>
      </c>
      <c r="L1187">
        <f t="shared" si="204"/>
        <v>1.0184506978954345E-3</v>
      </c>
      <c r="M1187" s="16">
        <f t="shared" si="205"/>
        <v>2.9766000804493343E-5</v>
      </c>
      <c r="N1187" s="16">
        <f t="shared" si="206"/>
        <v>4.2589815006747484E-3</v>
      </c>
      <c r="O1187" s="16">
        <f t="shared" si="207"/>
        <v>1.0504779017420529E-2</v>
      </c>
      <c r="P1187" s="16">
        <f t="shared" si="208"/>
        <v>1.2755758203667406E-3</v>
      </c>
      <c r="Q1187" s="16">
        <f t="shared" si="209"/>
        <v>2.0012568170491202E-2</v>
      </c>
      <c r="R1187" s="16">
        <f t="shared" si="210"/>
        <v>3.5882687795496982E-3</v>
      </c>
      <c r="S1187" s="16">
        <f t="shared" si="211"/>
        <v>8.5823763665952412E-3</v>
      </c>
      <c r="T1187" s="16">
        <f t="shared" si="212"/>
        <v>2.0013054062799296E-2</v>
      </c>
      <c r="U1187" s="65">
        <f t="shared" si="213"/>
        <v>6.8235603717897469E-2</v>
      </c>
      <c r="V1187" s="65"/>
      <c r="W1187" s="65"/>
    </row>
    <row r="1188" spans="1:23" x14ac:dyDescent="0.25">
      <c r="A1188">
        <v>1187</v>
      </c>
      <c r="B1188">
        <v>4.8381616989844598E-4</v>
      </c>
      <c r="C1188" s="16">
        <v>5.2147384328134699E-9</v>
      </c>
      <c r="D1188" s="16">
        <v>9.2187238112567303E-4</v>
      </c>
      <c r="E1188" s="16">
        <v>9.6790241603794195E-6</v>
      </c>
      <c r="F1188" s="16">
        <v>1.00108666061115E-5</v>
      </c>
      <c r="G1188" s="16">
        <v>2.1313339945816398E-6</v>
      </c>
      <c r="H1188" s="16">
        <v>2.8497737194639302E-4</v>
      </c>
      <c r="J1188">
        <v>0.95570882901426601</v>
      </c>
      <c r="K1188">
        <f t="shared" si="203"/>
        <v>4.9837715612398502E-9</v>
      </c>
      <c r="L1188">
        <f t="shared" si="204"/>
        <v>9.4402023359404477E-4</v>
      </c>
      <c r="M1188" s="16">
        <f t="shared" si="205"/>
        <v>2.3612106202847145E-5</v>
      </c>
      <c r="N1188" s="16">
        <f t="shared" si="206"/>
        <v>2.7668333635361787E-4</v>
      </c>
      <c r="O1188" s="16">
        <f t="shared" si="207"/>
        <v>3.409337494436187E-3</v>
      </c>
      <c r="P1188" s="16">
        <f t="shared" si="208"/>
        <v>1.8815213096725102E-3</v>
      </c>
      <c r="Q1188" s="16">
        <f t="shared" si="209"/>
        <v>9.7656577014878336E-3</v>
      </c>
      <c r="R1188" s="16">
        <f t="shared" si="210"/>
        <v>2.2527709525615904E-4</v>
      </c>
      <c r="S1188" s="16">
        <f t="shared" si="211"/>
        <v>3.784663791896225E-3</v>
      </c>
      <c r="T1188" s="16">
        <f t="shared" si="212"/>
        <v>9.7660030853268711E-3</v>
      </c>
      <c r="U1188" s="65">
        <f t="shared" si="213"/>
        <v>2.9109143814429403E-2</v>
      </c>
      <c r="V1188" s="65"/>
      <c r="W1188" s="65"/>
    </row>
    <row r="1189" spans="1:23" x14ac:dyDescent="0.25">
      <c r="A1189">
        <v>1188</v>
      </c>
      <c r="B1189">
        <v>5.4356558968637805E-4</v>
      </c>
      <c r="C1189" s="16">
        <v>7.1193620601034201E-9</v>
      </c>
      <c r="D1189" s="16">
        <v>1.12536787065571E-3</v>
      </c>
      <c r="E1189" s="16">
        <v>1.60958475331272E-5</v>
      </c>
      <c r="F1189" s="16">
        <v>8.9908219945609801E-6</v>
      </c>
      <c r="G1189" s="16">
        <v>1.5645994653671201E-6</v>
      </c>
      <c r="H1189" s="16">
        <v>4.7391093437832398E-4</v>
      </c>
      <c r="J1189">
        <v>0.95473835019805597</v>
      </c>
      <c r="K1189">
        <f t="shared" si="203"/>
        <v>6.797127987725772E-9</v>
      </c>
      <c r="L1189">
        <f t="shared" si="204"/>
        <v>1.1449069947481391E-3</v>
      </c>
      <c r="M1189" s="16">
        <f t="shared" si="205"/>
        <v>-5.7775815375382835E-5</v>
      </c>
      <c r="N1189" s="16">
        <f t="shared" si="206"/>
        <v>1.0984739737027788E-2</v>
      </c>
      <c r="O1189" s="16">
        <f t="shared" si="207"/>
        <v>8.152334454795894E-2</v>
      </c>
      <c r="P1189" s="16">
        <f t="shared" si="208"/>
        <v>2.8153482654304545E-2</v>
      </c>
      <c r="Q1189" s="16">
        <f t="shared" si="209"/>
        <v>0.2486275800632953</v>
      </c>
      <c r="R1189" s="16">
        <f t="shared" si="210"/>
        <v>7.8170089583267984E-3</v>
      </c>
      <c r="S1189" s="16">
        <f t="shared" si="211"/>
        <v>4.872828048484306E-2</v>
      </c>
      <c r="T1189" s="16">
        <f t="shared" si="212"/>
        <v>0.24863870999607965</v>
      </c>
      <c r="U1189" s="65">
        <f t="shared" si="213"/>
        <v>0.67447314644183609</v>
      </c>
      <c r="V1189" s="65"/>
      <c r="W1189" s="65"/>
    </row>
    <row r="1190" spans="1:23" x14ac:dyDescent="0.25">
      <c r="A1190">
        <v>1189</v>
      </c>
      <c r="B1190">
        <v>5.2640169079527105E-4</v>
      </c>
      <c r="C1190" s="16">
        <v>6.2470721815727903E-9</v>
      </c>
      <c r="D1190" s="16">
        <v>1.0171921538243999E-3</v>
      </c>
      <c r="E1190" s="16">
        <v>1.2781013803848999E-5</v>
      </c>
      <c r="F1190" s="16">
        <v>9.2395462422275105E-6</v>
      </c>
      <c r="G1190" s="16">
        <v>1.78096225276075E-6</v>
      </c>
      <c r="H1190" s="16">
        <v>3.7631020046194699E-4</v>
      </c>
      <c r="J1190">
        <v>0.95525648164917998</v>
      </c>
      <c r="K1190">
        <f t="shared" si="203"/>
        <v>5.9675561927776909E-9</v>
      </c>
      <c r="L1190">
        <f t="shared" si="204"/>
        <v>1.0374459614894342E-3</v>
      </c>
      <c r="M1190" s="16">
        <f t="shared" si="205"/>
        <v>1.5357420101107996E-5</v>
      </c>
      <c r="N1190" s="16">
        <f t="shared" si="206"/>
        <v>4.8891050696238782E-3</v>
      </c>
      <c r="O1190" s="16">
        <f t="shared" si="207"/>
        <v>1.6388104600853753E-2</v>
      </c>
      <c r="P1190" s="16">
        <f t="shared" si="208"/>
        <v>3.0842986403054498E-3</v>
      </c>
      <c r="Q1190" s="16">
        <f t="shared" si="209"/>
        <v>3.6097570326413642E-2</v>
      </c>
      <c r="R1190" s="16">
        <f t="shared" si="210"/>
        <v>3.9936729215867646E-3</v>
      </c>
      <c r="S1190" s="16">
        <f t="shared" si="211"/>
        <v>1.2765488011941137E-2</v>
      </c>
      <c r="T1190" s="16">
        <f t="shared" si="212"/>
        <v>3.6098654703262657E-2</v>
      </c>
      <c r="U1190" s="65">
        <f t="shared" si="213"/>
        <v>0.11331689427398728</v>
      </c>
      <c r="V1190" s="65"/>
      <c r="W1190" s="65"/>
    </row>
    <row r="1191" spans="1:23" x14ac:dyDescent="0.25">
      <c r="A1191">
        <v>1190</v>
      </c>
      <c r="B1191">
        <v>5.2062188531361395E-4</v>
      </c>
      <c r="C1191" s="16">
        <v>6.1446053312775201E-9</v>
      </c>
      <c r="D1191" s="16">
        <v>1.01149237405661E-3</v>
      </c>
      <c r="E1191" s="16">
        <v>1.25016573711404E-5</v>
      </c>
      <c r="F1191" s="16">
        <v>9.3398959189775895E-6</v>
      </c>
      <c r="G1191" s="16">
        <v>1.81055518532912E-6</v>
      </c>
      <c r="H1191" s="16">
        <v>3.6808504345737099E-4</v>
      </c>
      <c r="J1191">
        <v>0.95528223589007</v>
      </c>
      <c r="K1191">
        <f t="shared" si="203"/>
        <v>5.8698323195248333E-9</v>
      </c>
      <c r="L1191">
        <f t="shared" si="204"/>
        <v>1.0319765764745632E-3</v>
      </c>
      <c r="M1191" s="16">
        <f t="shared" si="205"/>
        <v>9.2671941526648547E-6</v>
      </c>
      <c r="N1191" s="16">
        <f t="shared" si="206"/>
        <v>3.384279855350932E-3</v>
      </c>
      <c r="O1191" s="16">
        <f t="shared" si="207"/>
        <v>1.1993291063373601E-2</v>
      </c>
      <c r="P1191" s="16">
        <f t="shared" si="208"/>
        <v>2.4623252471815092E-3</v>
      </c>
      <c r="Q1191" s="16">
        <f t="shared" si="209"/>
        <v>2.689066923856212E-2</v>
      </c>
      <c r="R1191" s="16">
        <f t="shared" si="210"/>
        <v>2.8112248366566374E-3</v>
      </c>
      <c r="S1191" s="16">
        <f t="shared" si="211"/>
        <v>9.6521935864946409E-3</v>
      </c>
      <c r="T1191" s="16">
        <f t="shared" si="212"/>
        <v>2.6891489766294418E-2</v>
      </c>
      <c r="U1191" s="65">
        <f t="shared" si="213"/>
        <v>8.4085473593913856E-2</v>
      </c>
      <c r="V1191" s="65"/>
      <c r="W1191" s="65"/>
    </row>
    <row r="1192" spans="1:23" x14ac:dyDescent="0.25">
      <c r="A1192">
        <v>1191</v>
      </c>
      <c r="B1192">
        <v>4.9257060676638302E-4</v>
      </c>
      <c r="C1192" s="16">
        <v>6.0691274191942899E-9</v>
      </c>
      <c r="D1192" s="16">
        <v>1.05712482464956E-3</v>
      </c>
      <c r="E1192" s="16">
        <v>1.28983816800738E-5</v>
      </c>
      <c r="F1192" s="16">
        <v>9.8931147241769797E-6</v>
      </c>
      <c r="G1192" s="16">
        <v>1.8340461349220699E-6</v>
      </c>
      <c r="H1192" s="16">
        <v>3.79766615575907E-4</v>
      </c>
      <c r="J1192">
        <v>0.95504905771184501</v>
      </c>
      <c r="K1192">
        <f t="shared" si="203"/>
        <v>5.7963144228346281E-9</v>
      </c>
      <c r="L1192">
        <f t="shared" si="204"/>
        <v>1.0787390311054169E-3</v>
      </c>
      <c r="M1192" s="16">
        <f t="shared" si="205"/>
        <v>-9.359781757265082E-5</v>
      </c>
      <c r="N1192" s="16">
        <f t="shared" si="206"/>
        <v>1.345066105831733E-6</v>
      </c>
      <c r="O1192" s="16">
        <f t="shared" si="207"/>
        <v>9.1939435086333225E-3</v>
      </c>
      <c r="P1192" s="16">
        <f t="shared" si="208"/>
        <v>9.4040428262233827E-3</v>
      </c>
      <c r="Q1192" s="16">
        <f t="shared" si="209"/>
        <v>4.0369369252307573E-2</v>
      </c>
      <c r="R1192" s="16">
        <f t="shared" si="210"/>
        <v>9.4266346909924346E-6</v>
      </c>
      <c r="S1192" s="16">
        <f t="shared" si="211"/>
        <v>7.4901779793360686E-3</v>
      </c>
      <c r="T1192" s="16">
        <f t="shared" si="212"/>
        <v>4.0371496949672882E-2</v>
      </c>
      <c r="U1192" s="65">
        <f t="shared" si="213"/>
        <v>0.10683980221697006</v>
      </c>
      <c r="V1192" s="65"/>
      <c r="W1192" s="65"/>
    </row>
    <row r="1193" spans="1:23" x14ac:dyDescent="0.25">
      <c r="A1193">
        <v>1192</v>
      </c>
      <c r="B1193">
        <v>5.1131979527304695E-4</v>
      </c>
      <c r="C1193" s="16">
        <v>6.0430599876666701E-9</v>
      </c>
      <c r="D1193" s="16">
        <v>1.0129238831701E-3</v>
      </c>
      <c r="E1193" s="16">
        <v>1.23121653607208E-5</v>
      </c>
      <c r="F1193" s="16">
        <v>9.51073296263765E-6</v>
      </c>
      <c r="G1193" s="16">
        <v>1.8410230577384801E-6</v>
      </c>
      <c r="H1193" s="16">
        <v>3.6250588591924199E-4</v>
      </c>
      <c r="J1193">
        <v>0.95527174670412496</v>
      </c>
      <c r="K1193">
        <f t="shared" si="203"/>
        <v>5.772764469856148E-9</v>
      </c>
      <c r="L1193">
        <f t="shared" si="204"/>
        <v>1.033780329093126E-3</v>
      </c>
      <c r="M1193" s="16">
        <f t="shared" si="205"/>
        <v>-1.1140738547032116E-5</v>
      </c>
      <c r="N1193" s="16">
        <f t="shared" si="206"/>
        <v>1.541966130413634E-3</v>
      </c>
      <c r="O1193" s="16">
        <f t="shared" si="207"/>
        <v>8.3134517098088015E-3</v>
      </c>
      <c r="P1193" s="16">
        <f t="shared" si="208"/>
        <v>2.6119554894681275E-3</v>
      </c>
      <c r="Q1193" s="16">
        <f t="shared" si="209"/>
        <v>2.1415640432771103E-2</v>
      </c>
      <c r="R1193" s="16">
        <f t="shared" si="210"/>
        <v>1.2744678349157913E-3</v>
      </c>
      <c r="S1193" s="16">
        <f t="shared" si="211"/>
        <v>6.9007793058697047E-3</v>
      </c>
      <c r="T1193" s="16">
        <f t="shared" si="212"/>
        <v>2.1416395558704966E-2</v>
      </c>
      <c r="U1193" s="65">
        <f t="shared" si="213"/>
        <v>6.3474656461952134E-2</v>
      </c>
      <c r="V1193" s="65"/>
      <c r="W1193" s="65"/>
    </row>
    <row r="1194" spans="1:23" x14ac:dyDescent="0.25">
      <c r="A1194">
        <v>1193</v>
      </c>
      <c r="B1194">
        <v>4.9309996426601501E-4</v>
      </c>
      <c r="C1194" s="16">
        <v>5.4788645880432801E-9</v>
      </c>
      <c r="D1194" s="16">
        <v>9.5095568889944299E-4</v>
      </c>
      <c r="E1194" s="16">
        <v>1.0486782597062799E-5</v>
      </c>
      <c r="F1194" s="16">
        <v>9.8350951014228897E-6</v>
      </c>
      <c r="G1194" s="16">
        <v>2.0292322537928499E-6</v>
      </c>
      <c r="H1194" s="16">
        <v>3.0876043744160398E-4</v>
      </c>
      <c r="J1194">
        <v>0.95556888401971696</v>
      </c>
      <c r="K1194">
        <f t="shared" si="203"/>
        <v>5.2354325200916636E-9</v>
      </c>
      <c r="L1194">
        <f t="shared" si="204"/>
        <v>9.7264963249149366E-4</v>
      </c>
      <c r="M1194" s="16">
        <f t="shared" si="205"/>
        <v>1.3550296040536539E-5</v>
      </c>
      <c r="N1194" s="16">
        <f t="shared" si="206"/>
        <v>4.9983532723158359E-6</v>
      </c>
      <c r="O1194" s="16">
        <f t="shared" si="207"/>
        <v>1.1442633888762844E-4</v>
      </c>
      <c r="P1194" s="16">
        <f t="shared" si="208"/>
        <v>1.741573149739322E-4</v>
      </c>
      <c r="Q1194" s="16">
        <f t="shared" si="209"/>
        <v>5.5761621341081401E-4</v>
      </c>
      <c r="R1194" s="16">
        <f t="shared" si="210"/>
        <v>7.9094268496370149E-6</v>
      </c>
      <c r="S1194" s="16">
        <f t="shared" si="211"/>
        <v>1.1379408869183089E-4</v>
      </c>
      <c r="T1194" s="16">
        <f t="shared" si="212"/>
        <v>5.5764408041156417E-4</v>
      </c>
      <c r="U1194" s="65">
        <f t="shared" si="213"/>
        <v>1.5305458164977224E-3</v>
      </c>
      <c r="V1194" s="65"/>
      <c r="W1194" s="65"/>
    </row>
    <row r="1195" spans="1:23" x14ac:dyDescent="0.25">
      <c r="A1195">
        <v>1194</v>
      </c>
      <c r="B1195">
        <v>4.3235243489654298E-4</v>
      </c>
      <c r="C1195" s="16">
        <v>4.0381718611894199E-9</v>
      </c>
      <c r="D1195" s="16">
        <v>7.9659363290314998E-4</v>
      </c>
      <c r="E1195" s="16">
        <v>6.4854161560724903E-6</v>
      </c>
      <c r="F1195" s="16">
        <v>1.11404256709485E-5</v>
      </c>
      <c r="G1195" s="16">
        <v>2.7485589443050398E-6</v>
      </c>
      <c r="H1195" s="16">
        <v>1.90947593496039E-4</v>
      </c>
      <c r="J1195">
        <v>0.956310862151175</v>
      </c>
      <c r="K1195">
        <f t="shared" si="203"/>
        <v>3.8617476140886691E-9</v>
      </c>
      <c r="L1195">
        <f t="shared" si="204"/>
        <v>8.2161900501749076E-4</v>
      </c>
      <c r="M1195" s="16">
        <f t="shared" si="205"/>
        <v>4.3085864775595186E-5</v>
      </c>
      <c r="N1195" s="16">
        <f t="shared" si="206"/>
        <v>1.4697898170612509E-2</v>
      </c>
      <c r="O1195" s="16">
        <f t="shared" si="207"/>
        <v>7.3353659627349327E-2</v>
      </c>
      <c r="P1195" s="16">
        <f t="shared" si="208"/>
        <v>3.0059858425241389E-2</v>
      </c>
      <c r="Q1195" s="16">
        <f t="shared" si="209"/>
        <v>0.15694792923916634</v>
      </c>
      <c r="R1195" s="16">
        <f t="shared" si="210"/>
        <v>1.6779593416211745E-2</v>
      </c>
      <c r="S1195" s="16">
        <f t="shared" si="211"/>
        <v>0.1361101079822985</v>
      </c>
      <c r="T1195" s="16">
        <f t="shared" si="212"/>
        <v>0.15695157027476539</v>
      </c>
      <c r="U1195" s="65">
        <f t="shared" si="213"/>
        <v>0.58490061713564523</v>
      </c>
      <c r="V1195" s="65"/>
      <c r="W1195" s="65"/>
    </row>
    <row r="1196" spans="1:23" x14ac:dyDescent="0.25">
      <c r="A1196">
        <v>1195</v>
      </c>
      <c r="B1196">
        <v>5.2097816770283899E-4</v>
      </c>
      <c r="C1196" s="16">
        <v>6.2959014930007201E-9</v>
      </c>
      <c r="D1196" s="16">
        <v>1.0362792821745101E-3</v>
      </c>
      <c r="E1196" s="16">
        <v>1.31198067934924E-5</v>
      </c>
      <c r="F1196" s="16">
        <v>9.3439487943439998E-6</v>
      </c>
      <c r="G1196" s="16">
        <v>1.7675324518438601E-6</v>
      </c>
      <c r="H1196" s="16">
        <v>3.86285606340701E-4</v>
      </c>
      <c r="J1196">
        <v>0.95516139849955795</v>
      </c>
      <c r="K1196">
        <f t="shared" si="203"/>
        <v>6.0136020748700229E-9</v>
      </c>
      <c r="L1196">
        <f t="shared" si="204"/>
        <v>1.0567284163135488E-3</v>
      </c>
      <c r="M1196" s="16">
        <f t="shared" si="205"/>
        <v>-1.4772080907870893E-5</v>
      </c>
      <c r="N1196" s="16">
        <f t="shared" si="206"/>
        <v>3.4690586101768892E-3</v>
      </c>
      <c r="O1196" s="16">
        <f t="shared" si="207"/>
        <v>1.8723270517067382E-2</v>
      </c>
      <c r="P1196" s="16">
        <f t="shared" si="208"/>
        <v>5.6765832257476157E-3</v>
      </c>
      <c r="Q1196" s="16">
        <f t="shared" si="209"/>
        <v>4.9078813535025863E-2</v>
      </c>
      <c r="R1196" s="16">
        <f t="shared" si="210"/>
        <v>2.7678184988195339E-3</v>
      </c>
      <c r="S1196" s="16">
        <f t="shared" si="211"/>
        <v>1.4321681137653277E-2</v>
      </c>
      <c r="T1196" s="16">
        <f t="shared" si="212"/>
        <v>4.9080609430437246E-2</v>
      </c>
      <c r="U1196" s="65">
        <f t="shared" si="213"/>
        <v>0.1431178349549278</v>
      </c>
      <c r="V1196" s="65"/>
      <c r="W1196" s="65"/>
    </row>
    <row r="1197" spans="1:23" x14ac:dyDescent="0.25">
      <c r="A1197">
        <v>1196</v>
      </c>
      <c r="B1197">
        <v>4.2474609291555799E-4</v>
      </c>
      <c r="C1197" s="16">
        <v>3.9214534258163299E-9</v>
      </c>
      <c r="D1197" s="16">
        <v>7.8726358169244298E-4</v>
      </c>
      <c r="E1197" s="16">
        <v>6.2247985653700601E-6</v>
      </c>
      <c r="F1197" s="16">
        <v>1.13354454181724E-5</v>
      </c>
      <c r="G1197" s="16">
        <v>2.83009161436097E-6</v>
      </c>
      <c r="H1197" s="16">
        <v>1.832742575528E-4</v>
      </c>
      <c r="J1197">
        <v>0.95635376251180504</v>
      </c>
      <c r="K1197">
        <f t="shared" si="203"/>
        <v>3.7502967382942544E-9</v>
      </c>
      <c r="L1197">
        <f t="shared" si="204"/>
        <v>8.1276064268972288E-4</v>
      </c>
      <c r="M1197" s="16">
        <f t="shared" si="205"/>
        <v>3.6731543141393106E-5</v>
      </c>
      <c r="N1197" s="16">
        <f t="shared" si="206"/>
        <v>1.8685504734792295E-2</v>
      </c>
      <c r="O1197" s="16">
        <f t="shared" si="207"/>
        <v>8.5213971932291563E-2</v>
      </c>
      <c r="P1197" s="16">
        <f t="shared" si="208"/>
        <v>3.3510798844891596E-2</v>
      </c>
      <c r="Q1197" s="16">
        <f t="shared" si="209"/>
        <v>0.1767628111447542</v>
      </c>
      <c r="R1197" s="16">
        <f t="shared" si="210"/>
        <v>2.2293257392934175E-2</v>
      </c>
      <c r="S1197" s="16">
        <f t="shared" si="211"/>
        <v>0.16772195849330848</v>
      </c>
      <c r="T1197" s="16">
        <f t="shared" si="212"/>
        <v>0.17676671472070879</v>
      </c>
      <c r="U1197" s="65">
        <f t="shared" si="213"/>
        <v>0.68095501726368113</v>
      </c>
      <c r="V1197" s="65"/>
      <c r="W1197" s="65"/>
    </row>
    <row r="1198" spans="1:23" x14ac:dyDescent="0.25">
      <c r="A1198">
        <v>1197</v>
      </c>
      <c r="B1198">
        <v>5.3222238483642504E-4</v>
      </c>
      <c r="C1198" s="16">
        <v>6.6219111929399104E-9</v>
      </c>
      <c r="D1198" s="16">
        <v>1.0676593136544699E-3</v>
      </c>
      <c r="E1198" s="16">
        <v>1.4212267671606201E-5</v>
      </c>
      <c r="F1198" s="16">
        <v>9.1591161871497093E-6</v>
      </c>
      <c r="G1198" s="16">
        <v>1.68108203092386E-6</v>
      </c>
      <c r="H1198" s="16">
        <v>4.1845146345354E-4</v>
      </c>
      <c r="J1198">
        <v>0.95501295128747798</v>
      </c>
      <c r="K1198">
        <f t="shared" si="203"/>
        <v>6.3240109515331282E-9</v>
      </c>
      <c r="L1198">
        <f t="shared" si="204"/>
        <v>1.0876520061485003E-3</v>
      </c>
      <c r="M1198" s="16">
        <f t="shared" si="205"/>
        <v>-2.3207236475650097E-5</v>
      </c>
      <c r="N1198" s="16">
        <f t="shared" si="206"/>
        <v>6.6835227127101608E-3</v>
      </c>
      <c r="O1198" s="16">
        <f t="shared" si="207"/>
        <v>3.8298351193929207E-2</v>
      </c>
      <c r="P1198" s="16">
        <f t="shared" si="208"/>
        <v>1.1643714268474926E-2</v>
      </c>
      <c r="Q1198" s="16">
        <f t="shared" si="209"/>
        <v>0.10449213766754628</v>
      </c>
      <c r="R1198" s="16">
        <f t="shared" si="210"/>
        <v>5.0908762622246346E-3</v>
      </c>
      <c r="S1198" s="16">
        <f t="shared" si="211"/>
        <v>2.6481122071285557E-2</v>
      </c>
      <c r="T1198" s="16">
        <f t="shared" si="212"/>
        <v>0.10449621016670065</v>
      </c>
      <c r="U1198" s="65">
        <f t="shared" si="213"/>
        <v>0.29718593434287138</v>
      </c>
      <c r="V1198" s="65"/>
      <c r="W1198" s="65"/>
    </row>
    <row r="1199" spans="1:23" x14ac:dyDescent="0.25">
      <c r="A1199">
        <v>1198</v>
      </c>
      <c r="B1199" s="16">
        <v>3.9025968730273101E-4</v>
      </c>
      <c r="C1199" s="16">
        <v>3.5304493669820698E-9</v>
      </c>
      <c r="D1199" s="16">
        <v>7.7118196422548105E-4</v>
      </c>
      <c r="E1199" s="16">
        <v>5.4903913039285898E-6</v>
      </c>
      <c r="F1199" s="16">
        <v>1.23303349551171E-5</v>
      </c>
      <c r="G1199" s="16">
        <v>3.14310283729464E-6</v>
      </c>
      <c r="H1199" s="16">
        <v>1.6165130797084299E-4</v>
      </c>
      <c r="J1199">
        <v>0.95641358879525795</v>
      </c>
      <c r="K1199">
        <f t="shared" si="203"/>
        <v>3.3765697491352683E-9</v>
      </c>
      <c r="L1199">
        <f t="shared" si="204"/>
        <v>7.9898220652364286E-4</v>
      </c>
      <c r="M1199" s="16">
        <f t="shared" si="205"/>
        <v>-1.8462831918180883E-5</v>
      </c>
      <c r="N1199" s="16">
        <f t="shared" si="206"/>
        <v>4.276179534229823E-2</v>
      </c>
      <c r="O1199" s="16">
        <f t="shared" si="207"/>
        <v>0.13141843918708618</v>
      </c>
      <c r="P1199" s="16">
        <f t="shared" si="208"/>
        <v>3.9899017334614796E-2</v>
      </c>
      <c r="Q1199" s="16">
        <f t="shared" si="209"/>
        <v>0.23893490250606214</v>
      </c>
      <c r="R1199" s="16">
        <f t="shared" si="210"/>
        <v>6.2590963063289817E-2</v>
      </c>
      <c r="S1199" s="16">
        <f t="shared" si="211"/>
        <v>0.31971700527053143</v>
      </c>
      <c r="T1199" s="16">
        <f t="shared" si="212"/>
        <v>0.23893918359500704</v>
      </c>
      <c r="U1199" s="65">
        <f t="shared" si="213"/>
        <v>1.0742613062988895</v>
      </c>
      <c r="V1199" s="65"/>
      <c r="W1199" s="65"/>
    </row>
    <row r="1200" spans="1:23" x14ac:dyDescent="0.25">
      <c r="A1200">
        <v>1199</v>
      </c>
      <c r="B1200">
        <v>5.7351987058180498E-4</v>
      </c>
      <c r="C1200" s="16">
        <v>7.6116853205121597E-9</v>
      </c>
      <c r="D1200" s="16">
        <v>1.14069437976999E-3</v>
      </c>
      <c r="E1200" s="16">
        <v>1.7440764706418399E-5</v>
      </c>
      <c r="F1200" s="16">
        <v>8.5263079958244497E-6</v>
      </c>
      <c r="G1200" s="16">
        <v>1.4636154322071101E-6</v>
      </c>
      <c r="H1200" s="16">
        <v>5.1350972954994204E-4</v>
      </c>
      <c r="J1200">
        <v>0.95467422086527898</v>
      </c>
      <c r="K1200">
        <f t="shared" si="203"/>
        <v>7.2666797528316273E-9</v>
      </c>
      <c r="L1200">
        <f t="shared" si="204"/>
        <v>1.1592029995085257E-3</v>
      </c>
      <c r="M1200" s="16">
        <f t="shared" si="205"/>
        <v>-1.2163258344915617E-5</v>
      </c>
      <c r="N1200" s="16">
        <f t="shared" si="206"/>
        <v>2.7453439171765428E-2</v>
      </c>
      <c r="O1200" s="16">
        <f t="shared" si="207"/>
        <v>0.14019059157974489</v>
      </c>
      <c r="P1200" s="16">
        <f t="shared" si="208"/>
        <v>3.3743579836035431E-2</v>
      </c>
      <c r="Q1200" s="16">
        <f t="shared" si="209"/>
        <v>0.38918386523088072</v>
      </c>
      <c r="R1200" s="16">
        <f t="shared" si="210"/>
        <v>1.8363304667105455E-2</v>
      </c>
      <c r="S1200" s="16">
        <f t="shared" si="211"/>
        <v>7.3462867144922228E-2</v>
      </c>
      <c r="T1200" s="16">
        <f t="shared" si="212"/>
        <v>0.38920023218809319</v>
      </c>
      <c r="U1200" s="65">
        <f t="shared" si="213"/>
        <v>1.0715978798185475</v>
      </c>
      <c r="V1200" s="65"/>
      <c r="W1200" s="65"/>
    </row>
    <row r="1201" spans="1:23" x14ac:dyDescent="0.25">
      <c r="A1201">
        <v>1200</v>
      </c>
      <c r="B1201">
        <v>5.1379681447395699E-4</v>
      </c>
      <c r="C1201" s="16">
        <v>6.2660682512790097E-9</v>
      </c>
      <c r="D1201" s="16">
        <v>1.0460315607493101E-3</v>
      </c>
      <c r="E1201" s="16">
        <v>1.31790324440511E-5</v>
      </c>
      <c r="F1201" s="16">
        <v>9.4789458411488107E-6</v>
      </c>
      <c r="G1201" s="16">
        <v>1.7761506988745801E-6</v>
      </c>
      <c r="H1201" s="16">
        <v>3.8802957193753002E-4</v>
      </c>
      <c r="J1201">
        <v>0.95511126982879402</v>
      </c>
      <c r="K1201">
        <f t="shared" si="203"/>
        <v>5.9847924043129854E-9</v>
      </c>
      <c r="L1201">
        <f t="shared" si="204"/>
        <v>1.066759337062231E-3</v>
      </c>
      <c r="M1201" s="16">
        <f t="shared" si="205"/>
        <v>-3.9165708114316988E-5</v>
      </c>
      <c r="N1201" s="16">
        <f t="shared" si="206"/>
        <v>1.9627087101431826E-3</v>
      </c>
      <c r="O1201" s="16">
        <f t="shared" si="207"/>
        <v>1.7278076889832326E-2</v>
      </c>
      <c r="P1201" s="16">
        <f t="shared" si="208"/>
        <v>7.3039254072101703E-3</v>
      </c>
      <c r="Q1201" s="16">
        <f t="shared" si="209"/>
        <v>5.1552461189920309E-2</v>
      </c>
      <c r="R1201" s="16">
        <f t="shared" si="210"/>
        <v>1.5149695322672738E-3</v>
      </c>
      <c r="S1201" s="16">
        <f t="shared" si="211"/>
        <v>1.3312745916910495E-2</v>
      </c>
      <c r="T1201" s="16">
        <f t="shared" si="212"/>
        <v>5.1554581034471803E-2</v>
      </c>
      <c r="U1201" s="65">
        <f t="shared" si="213"/>
        <v>0.14447946868075556</v>
      </c>
      <c r="V1201" s="65"/>
      <c r="W1201" s="65"/>
    </row>
    <row r="1202" spans="1:23" x14ac:dyDescent="0.25">
      <c r="A1202">
        <v>1201</v>
      </c>
      <c r="B1202">
        <v>4.9594232299588501E-4</v>
      </c>
      <c r="C1202" s="16">
        <v>5.66262734115043E-9</v>
      </c>
      <c r="D1202" s="16">
        <v>9.7782178936230992E-4</v>
      </c>
      <c r="E1202" s="16">
        <v>1.11414268836596E-5</v>
      </c>
      <c r="F1202" s="16">
        <v>9.7905896511361603E-6</v>
      </c>
      <c r="G1202" s="16">
        <v>1.9639661974134798E-6</v>
      </c>
      <c r="H1202" s="16">
        <v>3.2803542263722899E-4</v>
      </c>
      <c r="J1202">
        <v>0.95543772806344296</v>
      </c>
      <c r="K1202">
        <f t="shared" si="203"/>
        <v>5.4102878016987015E-9</v>
      </c>
      <c r="L1202">
        <f t="shared" si="204"/>
        <v>9.9936127223465457E-4</v>
      </c>
      <c r="M1202" s="16">
        <f t="shared" si="205"/>
        <v>-7.4766262428845055E-6</v>
      </c>
      <c r="N1202" s="16">
        <f t="shared" si="206"/>
        <v>6.4205791046514397E-5</v>
      </c>
      <c r="O1202" s="16">
        <f t="shared" si="207"/>
        <v>5.0555239024764826E-4</v>
      </c>
      <c r="P1202" s="16">
        <f t="shared" si="208"/>
        <v>2.1556064008916887E-4</v>
      </c>
      <c r="Q1202" s="16">
        <f t="shared" si="209"/>
        <v>1.3940996957968862E-3</v>
      </c>
      <c r="R1202" s="16">
        <f t="shared" si="210"/>
        <v>5.3652858135603369E-5</v>
      </c>
      <c r="S1202" s="16">
        <f t="shared" si="211"/>
        <v>4.7692424688990949E-4</v>
      </c>
      <c r="T1202" s="16">
        <f t="shared" si="212"/>
        <v>1.3941502302222009E-3</v>
      </c>
      <c r="U1202" s="65">
        <f t="shared" si="213"/>
        <v>4.1041458524279321E-3</v>
      </c>
      <c r="V1202" s="65"/>
      <c r="W1202" s="65"/>
    </row>
    <row r="1203" spans="1:23" x14ac:dyDescent="0.25">
      <c r="A1203">
        <v>1202</v>
      </c>
      <c r="B1203">
        <v>4.3694214413102098E-4</v>
      </c>
      <c r="C1203" s="16">
        <v>4.2047797220265603E-9</v>
      </c>
      <c r="D1203" s="16">
        <v>8.2121611276753396E-4</v>
      </c>
      <c r="E1203" s="16">
        <v>6.9598219242695896E-6</v>
      </c>
      <c r="F1203" s="16">
        <v>1.10357821447883E-5</v>
      </c>
      <c r="G1203" s="16">
        <v>2.6403813363671001E-6</v>
      </c>
      <c r="H1203" s="16">
        <v>2.0491557167147501E-4</v>
      </c>
      <c r="J1203">
        <v>0.95618913500731095</v>
      </c>
      <c r="K1203">
        <f t="shared" si="203"/>
        <v>4.0205646853008577E-9</v>
      </c>
      <c r="L1203">
        <f t="shared" si="204"/>
        <v>8.4592385361375569E-4</v>
      </c>
      <c r="M1203" s="16">
        <f t="shared" si="205"/>
        <v>2.7960434648286292E-5</v>
      </c>
      <c r="N1203" s="16">
        <f t="shared" si="206"/>
        <v>1.2523000086296478E-2</v>
      </c>
      <c r="O1203" s="16">
        <f t="shared" si="207"/>
        <v>5.7962922123550926E-2</v>
      </c>
      <c r="P1203" s="16">
        <f t="shared" si="208"/>
        <v>2.1852862295409246E-2</v>
      </c>
      <c r="Q1203" s="16">
        <f t="shared" si="209"/>
        <v>0.12390143078312693</v>
      </c>
      <c r="R1203" s="16">
        <f t="shared" si="210"/>
        <v>1.4143437420965988E-2</v>
      </c>
      <c r="S1203" s="16">
        <f t="shared" si="211"/>
        <v>9.9258225007913259E-2</v>
      </c>
      <c r="T1203" s="16">
        <f t="shared" si="212"/>
        <v>0.12390438364526704</v>
      </c>
      <c r="U1203" s="65">
        <f t="shared" si="213"/>
        <v>0.45354626136252985</v>
      </c>
      <c r="V1203" s="65"/>
      <c r="W1203" s="65"/>
    </row>
    <row r="1204" spans="1:23" x14ac:dyDescent="0.25">
      <c r="A1204">
        <v>1203</v>
      </c>
      <c r="B1204">
        <v>5.8218874910049396E-4</v>
      </c>
      <c r="C1204" s="16">
        <v>7.6720663175293407E-9</v>
      </c>
      <c r="D1204" s="16">
        <v>1.1323967237683601E-3</v>
      </c>
      <c r="E1204" s="16">
        <v>1.7452910359696001E-5</v>
      </c>
      <c r="F1204" s="16">
        <v>8.3960538191119907E-6</v>
      </c>
      <c r="G1204" s="16">
        <v>1.45195612865945E-6</v>
      </c>
      <c r="H1204" s="16">
        <v>5.1386712073156298E-4</v>
      </c>
      <c r="J1204">
        <v>0.95471656838093499</v>
      </c>
      <c r="K1204">
        <f t="shared" si="203"/>
        <v>7.3246488270625686E-9</v>
      </c>
      <c r="L1204">
        <f t="shared" si="204"/>
        <v>1.150633115468926E-3</v>
      </c>
      <c r="M1204" s="16">
        <f t="shared" si="205"/>
        <v>1.3744382732061963E-5</v>
      </c>
      <c r="N1204" s="16">
        <f t="shared" si="206"/>
        <v>3.3602726817336913E-2</v>
      </c>
      <c r="O1204" s="16">
        <f t="shared" si="207"/>
        <v>0.1484739418223949</v>
      </c>
      <c r="P1204" s="16">
        <f t="shared" si="208"/>
        <v>3.0654340545689444E-2</v>
      </c>
      <c r="Q1204" s="16">
        <f t="shared" si="209"/>
        <v>0.39059608099141829</v>
      </c>
      <c r="R1204" s="16">
        <f t="shared" si="210"/>
        <v>2.2116995790544911E-2</v>
      </c>
      <c r="S1204" s="16">
        <f t="shared" si="211"/>
        <v>7.6644430920018117E-2</v>
      </c>
      <c r="T1204" s="16">
        <f t="shared" si="212"/>
        <v>0.39061164239272045</v>
      </c>
      <c r="U1204" s="65">
        <f t="shared" si="213"/>
        <v>1.0927001592801231</v>
      </c>
      <c r="V1204" s="65"/>
      <c r="W1204" s="65"/>
    </row>
    <row r="1205" spans="1:23" x14ac:dyDescent="0.25">
      <c r="A1205">
        <v>1204</v>
      </c>
      <c r="B1205" s="16">
        <v>6.0690117429513103E-4</v>
      </c>
      <c r="C1205" s="16">
        <v>8.3993935311429292E-9</v>
      </c>
      <c r="D1205" s="16">
        <v>1.19079997303372E-3</v>
      </c>
      <c r="E1205" s="16">
        <v>2.0080597321543001E-5</v>
      </c>
      <c r="F1205" s="16">
        <v>8.0745341861075398E-6</v>
      </c>
      <c r="G1205" s="16">
        <v>1.3270517529423799E-6</v>
      </c>
      <c r="H1205" s="16">
        <v>5.9123586124871499E-4</v>
      </c>
      <c r="J1205">
        <v>0.954444289680491</v>
      </c>
      <c r="K1205">
        <f t="shared" si="203"/>
        <v>8.0167531925786239E-9</v>
      </c>
      <c r="L1205">
        <f t="shared" si="204"/>
        <v>1.2082676937653462E-3</v>
      </c>
      <c r="M1205" s="16">
        <f t="shared" si="205"/>
        <v>5.5346548249157944E-6</v>
      </c>
      <c r="N1205" s="16">
        <f t="shared" si="206"/>
        <v>5.4540451510344666E-2</v>
      </c>
      <c r="O1205" s="16">
        <f t="shared" si="207"/>
        <v>0.26693194369041645</v>
      </c>
      <c r="P1205" s="16">
        <f t="shared" si="208"/>
        <v>5.554913577430353E-2</v>
      </c>
      <c r="Q1205" s="16">
        <f t="shared" si="209"/>
        <v>0.75625845698364524</v>
      </c>
      <c r="R1205" s="16">
        <f t="shared" si="210"/>
        <v>3.2875838160512469E-2</v>
      </c>
      <c r="S1205" s="16">
        <f t="shared" si="211"/>
        <v>0.11495927072694101</v>
      </c>
      <c r="T1205" s="16">
        <f t="shared" si="212"/>
        <v>0.75629211829459642</v>
      </c>
      <c r="U1205" s="65">
        <f t="shared" si="213"/>
        <v>2.0374072151407598</v>
      </c>
      <c r="V1205" s="65"/>
      <c r="W1205" s="65"/>
    </row>
    <row r="1206" spans="1:23" x14ac:dyDescent="0.25">
      <c r="A1206">
        <v>1205</v>
      </c>
      <c r="B1206" s="16">
        <v>5.9006350597916703E-4</v>
      </c>
      <c r="C1206" s="16">
        <v>7.6221177778713005E-9</v>
      </c>
      <c r="D1206" s="16">
        <v>1.10941932685098E-3</v>
      </c>
      <c r="E1206" s="16">
        <v>1.69917769140407E-5</v>
      </c>
      <c r="F1206" s="16">
        <v>8.2753529595840992E-6</v>
      </c>
      <c r="G1206" s="16">
        <v>1.4610950649675801E-6</v>
      </c>
      <c r="H1206" s="16">
        <v>5.0028938632831505E-4</v>
      </c>
      <c r="J1206">
        <v>0.95482932168249801</v>
      </c>
      <c r="K1206">
        <f t="shared" si="203"/>
        <v>7.277821547628963E-9</v>
      </c>
      <c r="L1206">
        <f t="shared" si="204"/>
        <v>1.1274235057173378E-3</v>
      </c>
      <c r="M1206" s="16">
        <f t="shared" si="205"/>
        <v>5.2703506240996118E-5</v>
      </c>
      <c r="N1206" s="16">
        <f t="shared" si="206"/>
        <v>3.9726895386865128E-2</v>
      </c>
      <c r="O1206" s="16">
        <f t="shared" si="207"/>
        <v>0.1416047755872297</v>
      </c>
      <c r="P1206" s="16">
        <f t="shared" si="208"/>
        <v>2.2873613802845853E-2</v>
      </c>
      <c r="Q1206" s="16">
        <f t="shared" si="209"/>
        <v>0.33877336722528484</v>
      </c>
      <c r="R1206" s="16">
        <f t="shared" si="210"/>
        <v>2.5906766241682356E-2</v>
      </c>
      <c r="S1206" s="16">
        <f t="shared" si="211"/>
        <v>7.4144905490533375E-2</v>
      </c>
      <c r="T1206" s="16">
        <f t="shared" si="212"/>
        <v>0.33878543802276984</v>
      </c>
      <c r="U1206" s="65">
        <f t="shared" si="213"/>
        <v>0.98181576175721108</v>
      </c>
      <c r="V1206" s="65"/>
      <c r="W1206" s="65"/>
    </row>
    <row r="1207" spans="1:23" x14ac:dyDescent="0.25">
      <c r="A1207">
        <v>1206</v>
      </c>
      <c r="B1207">
        <v>5.4026049548336103E-4</v>
      </c>
      <c r="C1207" s="16">
        <v>6.23419551014552E-9</v>
      </c>
      <c r="D1207" s="16">
        <v>9.88375987918797E-4</v>
      </c>
      <c r="E1207" s="16">
        <v>1.2397418484200299E-5</v>
      </c>
      <c r="F1207" s="16">
        <v>8.9903849018900407E-6</v>
      </c>
      <c r="G1207" s="16">
        <v>1.7840474729550301E-6</v>
      </c>
      <c r="H1207" s="16">
        <v>3.6501552553306498E-4</v>
      </c>
      <c r="J1207">
        <v>0.95540248659847504</v>
      </c>
      <c r="K1207">
        <f t="shared" si="203"/>
        <v>5.9561658923340785E-9</v>
      </c>
      <c r="L1207">
        <f t="shared" si="204"/>
        <v>1.0081345710000219E-3</v>
      </c>
      <c r="M1207" s="16">
        <f t="shared" si="205"/>
        <v>7.2386419966700014E-5</v>
      </c>
      <c r="N1207" s="16">
        <f t="shared" si="206"/>
        <v>9.6217340219921441E-3</v>
      </c>
      <c r="O1207" s="16">
        <f t="shared" si="207"/>
        <v>1.5798209558791396E-2</v>
      </c>
      <c r="P1207" s="16">
        <f t="shared" si="208"/>
        <v>6.5710377925255335E-4</v>
      </c>
      <c r="Q1207" s="16">
        <f t="shared" si="209"/>
        <v>2.380183830806382E-2</v>
      </c>
      <c r="R1207" s="16">
        <f t="shared" si="210"/>
        <v>7.8248474224377109E-3</v>
      </c>
      <c r="S1207" s="16">
        <f t="shared" si="211"/>
        <v>1.242062385209803E-2</v>
      </c>
      <c r="T1207" s="16">
        <f t="shared" si="212"/>
        <v>2.3802191252959976E-2</v>
      </c>
      <c r="U1207" s="65">
        <f t="shared" si="213"/>
        <v>9.3926548195595636E-2</v>
      </c>
      <c r="V1207" s="65"/>
      <c r="W1207" s="65"/>
    </row>
    <row r="1208" spans="1:23" x14ac:dyDescent="0.25">
      <c r="A1208">
        <v>1207</v>
      </c>
      <c r="B1208">
        <v>4.4091065382918901E-4</v>
      </c>
      <c r="C1208" s="16">
        <v>4.3012193703160401E-9</v>
      </c>
      <c r="D1208" s="16">
        <v>8.3270805464650502E-4</v>
      </c>
      <c r="E1208" s="16">
        <v>7.2181750408872E-6</v>
      </c>
      <c r="F1208" s="16">
        <v>1.0942070936185301E-5</v>
      </c>
      <c r="G1208" s="16">
        <v>2.58150664972172E-6</v>
      </c>
      <c r="H1208" s="16">
        <v>2.1252228190516499E-4</v>
      </c>
      <c r="J1208">
        <v>0.95613343819603003</v>
      </c>
      <c r="K1208">
        <f t="shared" si="203"/>
        <v>4.1125396649756391E-9</v>
      </c>
      <c r="L1208">
        <f t="shared" si="204"/>
        <v>8.5716940194922701E-4</v>
      </c>
      <c r="M1208" s="16">
        <f t="shared" si="205"/>
        <v>2.4651905709151041E-5</v>
      </c>
      <c r="N1208" s="16">
        <f t="shared" si="206"/>
        <v>1.0782773531631975E-2</v>
      </c>
      <c r="O1208" s="16">
        <f t="shared" si="207"/>
        <v>4.9881232601835392E-2</v>
      </c>
      <c r="P1208" s="16">
        <f t="shared" si="208"/>
        <v>1.8469351369792341E-2</v>
      </c>
      <c r="Q1208" s="16">
        <f t="shared" si="209"/>
        <v>0.10754597739120796</v>
      </c>
      <c r="R1208" s="16">
        <f t="shared" si="210"/>
        <v>1.1973772718500789E-2</v>
      </c>
      <c r="S1208" s="16">
        <f t="shared" si="211"/>
        <v>8.1641607178905187E-2</v>
      </c>
      <c r="T1208" s="16">
        <f t="shared" si="212"/>
        <v>0.10754860050093294</v>
      </c>
      <c r="U1208" s="65">
        <f t="shared" si="213"/>
        <v>0.38784331529280658</v>
      </c>
      <c r="V1208" s="65"/>
      <c r="W1208" s="65"/>
    </row>
    <row r="1209" spans="1:23" x14ac:dyDescent="0.25">
      <c r="A1209">
        <v>1208</v>
      </c>
      <c r="B1209" s="16">
        <v>5.20201859981905E-4</v>
      </c>
      <c r="C1209" s="16">
        <v>6.6099944477828598E-9</v>
      </c>
      <c r="D1209" s="16">
        <v>1.09096680391139E-3</v>
      </c>
      <c r="E1209" s="16">
        <v>1.44925662931837E-5</v>
      </c>
      <c r="F1209" s="16">
        <v>9.3809221396853303E-6</v>
      </c>
      <c r="G1209" s="16">
        <v>1.68456229312878E-6</v>
      </c>
      <c r="H1209" s="16">
        <v>4.2670477658279701E-4</v>
      </c>
      <c r="J1209">
        <v>0.95489590279179104</v>
      </c>
      <c r="K1209">
        <f t="shared" si="203"/>
        <v>6.3118566156643403E-9</v>
      </c>
      <c r="L1209">
        <f t="shared" si="204"/>
        <v>1.1114066004894417E-3</v>
      </c>
      <c r="M1209" s="16">
        <f t="shared" si="205"/>
        <v>-7.1002880525631611E-5</v>
      </c>
      <c r="N1209" s="16">
        <f t="shared" si="206"/>
        <v>3.285680259927014E-3</v>
      </c>
      <c r="O1209" s="16">
        <f t="shared" si="207"/>
        <v>3.7460778997589005E-2</v>
      </c>
      <c r="P1209" s="16">
        <f t="shared" si="208"/>
        <v>1.7448333041748657E-2</v>
      </c>
      <c r="Q1209" s="16">
        <f t="shared" si="209"/>
        <v>0.12204543602500526</v>
      </c>
      <c r="R1209" s="16">
        <f t="shared" si="210"/>
        <v>2.3874271992097343E-3</v>
      </c>
      <c r="S1209" s="16">
        <f t="shared" si="211"/>
        <v>2.5919986899757642E-2</v>
      </c>
      <c r="T1209" s="16">
        <f t="shared" si="212"/>
        <v>0.1220510010252991</v>
      </c>
      <c r="U1209" s="65">
        <f t="shared" si="213"/>
        <v>0.3305986434485364</v>
      </c>
      <c r="V1209" s="65"/>
      <c r="W1209" s="65"/>
    </row>
    <row r="1210" spans="1:23" x14ac:dyDescent="0.25">
      <c r="A1210">
        <v>1209</v>
      </c>
      <c r="B1210">
        <v>4.6344970130303702E-4</v>
      </c>
      <c r="C1210" s="16">
        <v>5.1222850985163897E-9</v>
      </c>
      <c r="D1210" s="16">
        <v>9.45891868804672E-4</v>
      </c>
      <c r="E1210" s="16">
        <v>9.75232792198196E-6</v>
      </c>
      <c r="F1210" s="16">
        <v>1.04631671181086E-5</v>
      </c>
      <c r="G1210" s="16">
        <v>2.1704351407519501E-6</v>
      </c>
      <c r="H1210" s="16">
        <v>2.8713598902275399E-4</v>
      </c>
      <c r="J1210">
        <v>0.95558078687659498</v>
      </c>
      <c r="K1210">
        <f t="shared" si="203"/>
        <v>4.8947572250465489E-9</v>
      </c>
      <c r="L1210">
        <f t="shared" si="204"/>
        <v>9.6898351589654258E-4</v>
      </c>
      <c r="M1210" s="16">
        <f t="shared" si="205"/>
        <v>-4.2084113290468653E-5</v>
      </c>
      <c r="N1210" s="16">
        <f t="shared" si="206"/>
        <v>3.3673720821179847E-3</v>
      </c>
      <c r="O1210" s="16">
        <f t="shared" si="207"/>
        <v>5.6375421352467623E-3</v>
      </c>
      <c r="P1210" s="16">
        <f t="shared" si="208"/>
        <v>3.404606065771126E-4</v>
      </c>
      <c r="Q1210" s="16">
        <f t="shared" si="209"/>
        <v>8.4633185332050245E-3</v>
      </c>
      <c r="R1210" s="16">
        <f t="shared" si="210"/>
        <v>3.7049523809177219E-3</v>
      </c>
      <c r="S1210" s="16">
        <f t="shared" si="211"/>
        <v>6.560045387453999E-3</v>
      </c>
      <c r="T1210" s="16">
        <f t="shared" si="212"/>
        <v>8.4634385024671879E-3</v>
      </c>
      <c r="U1210" s="65">
        <f t="shared" si="213"/>
        <v>3.653712962798579E-2</v>
      </c>
      <c r="V1210" s="65"/>
      <c r="W1210" s="65"/>
    </row>
    <row r="1211" spans="1:23" x14ac:dyDescent="0.25">
      <c r="A1211">
        <v>1210</v>
      </c>
      <c r="B1211" s="16">
        <v>6.2264094252588605E-4</v>
      </c>
      <c r="C1211" s="16">
        <v>9.0186927069551704E-9</v>
      </c>
      <c r="D1211" s="16">
        <v>1.2478479662752901E-3</v>
      </c>
      <c r="E1211" s="16">
        <v>2.2580516176016701E-5</v>
      </c>
      <c r="F1211" s="16">
        <v>7.8898865400396694E-6</v>
      </c>
      <c r="G1211" s="16">
        <v>1.2366772186392499E-6</v>
      </c>
      <c r="H1211" s="16">
        <v>6.6484308923239603E-4</v>
      </c>
      <c r="J1211">
        <v>0.95417808156385597</v>
      </c>
      <c r="K1211">
        <f t="shared" si="203"/>
        <v>8.6054389053364243E-9</v>
      </c>
      <c r="L1211">
        <f t="shared" si="204"/>
        <v>1.2648553978813017E-3</v>
      </c>
      <c r="M1211" s="16">
        <f t="shared" si="205"/>
        <v>-1.9573512829529666E-5</v>
      </c>
      <c r="N1211" s="16">
        <f t="shared" si="206"/>
        <v>7.0506377916798244E-2</v>
      </c>
      <c r="O1211" s="16">
        <f t="shared" si="207"/>
        <v>0.39498667986105968</v>
      </c>
      <c r="P1211" s="16">
        <f t="shared" si="208"/>
        <v>8.6958418880580451E-2</v>
      </c>
      <c r="Q1211" s="16">
        <f t="shared" si="209"/>
        <v>1.2152627217346561</v>
      </c>
      <c r="R1211" s="16">
        <f t="shared" si="210"/>
        <v>4.0015408508106018E-2</v>
      </c>
      <c r="S1211" s="16">
        <f t="shared" si="211"/>
        <v>0.14750811231562114</v>
      </c>
      <c r="T1211" s="16">
        <f t="shared" si="212"/>
        <v>1.2153230059215174</v>
      </c>
      <c r="U1211" s="65">
        <f t="shared" si="213"/>
        <v>3.1705607251383392</v>
      </c>
      <c r="V1211" s="65"/>
      <c r="W1211" s="65"/>
    </row>
    <row r="1212" spans="1:23" x14ac:dyDescent="0.25">
      <c r="A1212">
        <v>1211</v>
      </c>
      <c r="B1212">
        <v>4.96114715641707E-4</v>
      </c>
      <c r="C1212" s="16">
        <v>5.63010001392133E-9</v>
      </c>
      <c r="D1212" s="16">
        <v>9.7172970009437305E-4</v>
      </c>
      <c r="E1212" s="16">
        <v>1.10091577484472E-5</v>
      </c>
      <c r="F1212" s="16">
        <v>9.7844707517927597E-6</v>
      </c>
      <c r="G1212" s="16">
        <v>1.97517772888097E-6</v>
      </c>
      <c r="H1212" s="16">
        <v>3.24140948177605E-4</v>
      </c>
      <c r="J1212">
        <v>0.95546775493654901</v>
      </c>
      <c r="K1212">
        <f t="shared" si="203"/>
        <v>5.3793790203696466E-9</v>
      </c>
      <c r="L1212">
        <f t="shared" si="204"/>
        <v>9.9326818922682567E-4</v>
      </c>
      <c r="M1212" s="16">
        <f t="shared" si="205"/>
        <v>-1.0387579434115205E-6</v>
      </c>
      <c r="N1212" s="16">
        <f t="shared" si="206"/>
        <v>6.9943836390822192E-5</v>
      </c>
      <c r="O1212" s="16">
        <f t="shared" si="207"/>
        <v>2.7592948621226805E-4</v>
      </c>
      <c r="P1212" s="16">
        <f t="shared" si="208"/>
        <v>6.9893704147859774E-5</v>
      </c>
      <c r="Q1212" s="16">
        <f t="shared" si="209"/>
        <v>6.2612788105523526E-4</v>
      </c>
      <c r="R1212" s="16">
        <f t="shared" si="210"/>
        <v>6.3126376284433318E-5</v>
      </c>
      <c r="S1212" s="16">
        <f t="shared" si="211"/>
        <v>2.6421352327692538E-4</v>
      </c>
      <c r="T1212" s="16">
        <f t="shared" si="212"/>
        <v>6.2614656201789604E-4</v>
      </c>
      <c r="U1212" s="65">
        <f t="shared" si="213"/>
        <v>1.9953813693854398E-3</v>
      </c>
      <c r="V1212" s="65"/>
      <c r="W1212" s="65"/>
    </row>
    <row r="1213" spans="1:23" x14ac:dyDescent="0.25">
      <c r="A1213">
        <v>1212</v>
      </c>
      <c r="B1213" s="16">
        <v>5.3330513069174397E-4</v>
      </c>
      <c r="C1213" s="16">
        <v>6.3717424629965498E-9</v>
      </c>
      <c r="D1213" s="16">
        <v>1.0242156208534799E-3</v>
      </c>
      <c r="E1213" s="16">
        <v>1.31251482848182E-5</v>
      </c>
      <c r="F1213" s="16">
        <v>9.1226308235733704E-6</v>
      </c>
      <c r="G1213" s="16">
        <v>1.7462424010808699E-6</v>
      </c>
      <c r="H1213" s="16">
        <v>3.8644263892445601E-4</v>
      </c>
      <c r="J1213">
        <v>0.95522463669967705</v>
      </c>
      <c r="K1213">
        <f t="shared" si="203"/>
        <v>6.0864453793597844E-9</v>
      </c>
      <c r="L1213">
        <f t="shared" si="204"/>
        <v>1.0442007531592445E-3</v>
      </c>
      <c r="M1213" s="16">
        <f t="shared" si="205"/>
        <v>2.2409508224243477E-5</v>
      </c>
      <c r="N1213" s="16">
        <f t="shared" si="206"/>
        <v>7.0481931285199233E-3</v>
      </c>
      <c r="O1213" s="16">
        <f t="shared" si="207"/>
        <v>2.265849521766582E-2</v>
      </c>
      <c r="P1213" s="16">
        <f t="shared" si="208"/>
        <v>3.9469413608032812E-3</v>
      </c>
      <c r="Q1213" s="16">
        <f t="shared" si="209"/>
        <v>4.9299413821844031E-2</v>
      </c>
      <c r="R1213" s="16">
        <f t="shared" si="210"/>
        <v>5.6324507128308289E-3</v>
      </c>
      <c r="S1213" s="16">
        <f t="shared" si="211"/>
        <v>1.6972050721824977E-2</v>
      </c>
      <c r="T1213" s="16">
        <f t="shared" si="212"/>
        <v>4.930088223549977E-2</v>
      </c>
      <c r="U1213" s="65">
        <f t="shared" si="213"/>
        <v>0.15485842719898862</v>
      </c>
      <c r="V1213" s="65"/>
      <c r="W1213" s="65"/>
    </row>
    <row r="1214" spans="1:23" x14ac:dyDescent="0.25">
      <c r="A1214">
        <v>1213</v>
      </c>
      <c r="B1214">
        <v>5.3133891493022502E-4</v>
      </c>
      <c r="C1214" s="16">
        <v>6.0805253274409997E-9</v>
      </c>
      <c r="D1214" s="16">
        <v>9.800244645454721E-4</v>
      </c>
      <c r="E1214" s="16">
        <v>1.19906785696462E-5</v>
      </c>
      <c r="F1214" s="16">
        <v>9.1381371833250901E-6</v>
      </c>
      <c r="G1214" s="16">
        <v>1.82897698567133E-6</v>
      </c>
      <c r="H1214" s="16">
        <v>3.5303980834047797E-4</v>
      </c>
      <c r="J1214">
        <v>0.95544039307502304</v>
      </c>
      <c r="K1214">
        <f t="shared" si="203"/>
        <v>5.8095795089528623E-9</v>
      </c>
      <c r="L1214">
        <f t="shared" si="204"/>
        <v>1.0001236353724663E-3</v>
      </c>
      <c r="M1214" s="16">
        <f t="shared" si="205"/>
        <v>6.2554194487983821E-5</v>
      </c>
      <c r="N1214" s="16">
        <f t="shared" si="206"/>
        <v>6.3931449033622443E-3</v>
      </c>
      <c r="O1214" s="16">
        <f t="shared" si="207"/>
        <v>9.5928589583601075E-3</v>
      </c>
      <c r="P1214" s="16">
        <f t="shared" si="208"/>
        <v>2.8790254641250805E-4</v>
      </c>
      <c r="Q1214" s="16">
        <f t="shared" si="209"/>
        <v>1.3550909370250157E-2</v>
      </c>
      <c r="R1214" s="16">
        <f t="shared" si="210"/>
        <v>5.3989361872294273E-3</v>
      </c>
      <c r="S1214" s="16">
        <f t="shared" si="211"/>
        <v>7.9335584012831459E-3</v>
      </c>
      <c r="T1214" s="16">
        <f t="shared" si="212"/>
        <v>1.355107227954204E-2</v>
      </c>
      <c r="U1214" s="65">
        <f t="shared" si="213"/>
        <v>5.6708382646439633E-2</v>
      </c>
      <c r="V1214" s="65"/>
      <c r="W1214" s="65"/>
    </row>
    <row r="1215" spans="1:23" x14ac:dyDescent="0.25">
      <c r="A1215">
        <v>1214</v>
      </c>
      <c r="B1215">
        <v>4.61816992605366E-4</v>
      </c>
      <c r="C1215" s="16">
        <v>4.8308951545523703E-9</v>
      </c>
      <c r="D1215" s="16">
        <v>8.9416058687460595E-4</v>
      </c>
      <c r="E1215" s="16">
        <v>8.6995375273303494E-6</v>
      </c>
      <c r="F1215" s="16">
        <v>1.0475387387781499E-5</v>
      </c>
      <c r="G1215" s="16">
        <v>2.3000131201311302E-6</v>
      </c>
      <c r="H1215" s="16">
        <v>2.56138252662353E-4</v>
      </c>
      <c r="J1215">
        <v>0.95583651349418397</v>
      </c>
      <c r="K1215">
        <f t="shared" si="203"/>
        <v>4.6175459815832848E-9</v>
      </c>
      <c r="L1215">
        <f t="shared" si="204"/>
        <v>9.1740654387514561E-4</v>
      </c>
      <c r="M1215" s="16">
        <f t="shared" si="205"/>
        <v>6.2274413355864123E-6</v>
      </c>
      <c r="N1215" s="16">
        <f t="shared" si="206"/>
        <v>3.7635250817326525E-3</v>
      </c>
      <c r="O1215" s="16">
        <f t="shared" si="207"/>
        <v>1.6307039709194993E-2</v>
      </c>
      <c r="P1215" s="16">
        <f t="shared" si="208"/>
        <v>5.2031597087397689E-3</v>
      </c>
      <c r="Q1215" s="16">
        <f t="shared" si="209"/>
        <v>3.6106753798753631E-2</v>
      </c>
      <c r="R1215" s="16">
        <f t="shared" si="210"/>
        <v>3.857321963786292E-3</v>
      </c>
      <c r="S1215" s="16">
        <f t="shared" si="211"/>
        <v>2.1179257468431412E-2</v>
      </c>
      <c r="T1215" s="16">
        <f t="shared" si="212"/>
        <v>3.6107723917368377E-2</v>
      </c>
      <c r="U1215" s="65">
        <f t="shared" si="213"/>
        <v>0.12252478164800712</v>
      </c>
      <c r="V1215" s="65"/>
      <c r="W1215" s="65"/>
    </row>
    <row r="1216" spans="1:23" x14ac:dyDescent="0.25">
      <c r="A1216">
        <v>1215</v>
      </c>
      <c r="B1216">
        <v>4.7394482363074403E-4</v>
      </c>
      <c r="C1216" s="16">
        <v>5.1130480902838096E-9</v>
      </c>
      <c r="D1216" s="16">
        <v>9.2275977680978695E-4</v>
      </c>
      <c r="E1216" s="16">
        <v>9.4992256669841805E-6</v>
      </c>
      <c r="F1216" s="16">
        <v>1.0220200751423E-5</v>
      </c>
      <c r="G1216" s="16">
        <v>2.1737661590527498E-6</v>
      </c>
      <c r="H1216" s="16">
        <v>2.7968362792140999E-4</v>
      </c>
      <c r="J1216">
        <v>0.95570006425607001</v>
      </c>
      <c r="K1216">
        <f t="shared" si="203"/>
        <v>4.8865403884286127E-9</v>
      </c>
      <c r="L1216">
        <f t="shared" si="204"/>
        <v>9.4536883142359537E-4</v>
      </c>
      <c r="M1216" s="16">
        <f t="shared" si="205"/>
        <v>2.5208158378926307E-6</v>
      </c>
      <c r="N1216" s="16">
        <f t="shared" si="206"/>
        <v>1.3467074563955836E-3</v>
      </c>
      <c r="O1216" s="16">
        <f t="shared" si="207"/>
        <v>5.8907878321918265E-3</v>
      </c>
      <c r="P1216" s="16">
        <f t="shared" si="208"/>
        <v>1.802483004075996E-3</v>
      </c>
      <c r="Q1216" s="16">
        <f t="shared" si="209"/>
        <v>1.3354512205895066E-2</v>
      </c>
      <c r="R1216" s="16">
        <f t="shared" si="210"/>
        <v>1.3128867283437858E-3</v>
      </c>
      <c r="S1216" s="16">
        <f t="shared" si="211"/>
        <v>6.8315406289122345E-3</v>
      </c>
      <c r="T1216" s="16">
        <f t="shared" si="212"/>
        <v>1.3354891543081586E-2</v>
      </c>
      <c r="U1216" s="65">
        <f t="shared" si="213"/>
        <v>4.3893809398896082E-2</v>
      </c>
      <c r="V1216" s="65"/>
      <c r="W1216" s="65"/>
    </row>
    <row r="1217" spans="1:23" x14ac:dyDescent="0.25">
      <c r="A1217">
        <v>1216</v>
      </c>
      <c r="B1217">
        <v>4.9230315552026998E-4</v>
      </c>
      <c r="C1217" s="16">
        <v>5.1916743911165003E-9</v>
      </c>
      <c r="D1217" s="16">
        <v>9.0152890632867896E-4</v>
      </c>
      <c r="E1217" s="16">
        <v>9.4257873917828602E-6</v>
      </c>
      <c r="F1217" s="16">
        <v>9.8287813383945408E-6</v>
      </c>
      <c r="G1217" s="16">
        <v>2.1402929044937598E-6</v>
      </c>
      <c r="H1217" s="16">
        <v>2.7752110174450299E-4</v>
      </c>
      <c r="J1217">
        <v>0.95581349543945604</v>
      </c>
      <c r="K1217">
        <f t="shared" si="203"/>
        <v>4.9622724469565718E-9</v>
      </c>
      <c r="L1217">
        <f t="shared" si="204"/>
        <v>9.2332157023557074E-4</v>
      </c>
      <c r="M1217" s="16">
        <f t="shared" si="205"/>
        <v>6.1284740804969348E-5</v>
      </c>
      <c r="N1217" s="16">
        <f t="shared" si="206"/>
        <v>3.7966516900548148E-7</v>
      </c>
      <c r="O1217" s="16">
        <f t="shared" si="207"/>
        <v>3.9130205223538812E-3</v>
      </c>
      <c r="P1217" s="16">
        <f t="shared" si="208"/>
        <v>4.1585542754068476E-3</v>
      </c>
      <c r="Q1217" s="16">
        <f t="shared" si="209"/>
        <v>1.4981587359006635E-2</v>
      </c>
      <c r="R1217" s="16">
        <f t="shared" si="210"/>
        <v>1.1919945928187473E-5</v>
      </c>
      <c r="S1217" s="16">
        <f t="shared" si="211"/>
        <v>4.3535772066194507E-3</v>
      </c>
      <c r="T1217" s="16">
        <f t="shared" si="212"/>
        <v>1.4982217554329148E-2</v>
      </c>
      <c r="U1217" s="65">
        <f t="shared" si="213"/>
        <v>4.2401256528813158E-2</v>
      </c>
      <c r="V1217" s="65"/>
      <c r="W1217" s="65"/>
    </row>
    <row r="1218" spans="1:23" x14ac:dyDescent="0.25">
      <c r="A1218">
        <v>1217</v>
      </c>
      <c r="B1218" s="16">
        <v>5.2680627253547596E-4</v>
      </c>
      <c r="C1218" s="16">
        <v>6.2337460470383699E-9</v>
      </c>
      <c r="D1218" s="16">
        <v>1.0141715181324099E-3</v>
      </c>
      <c r="E1218" s="16">
        <v>1.2716303551014401E-5</v>
      </c>
      <c r="F1218" s="16">
        <v>9.2311773040659708E-6</v>
      </c>
      <c r="G1218" s="16">
        <v>1.7847088752512699E-6</v>
      </c>
      <c r="H1218" s="16">
        <v>3.7440488859826599E-4</v>
      </c>
      <c r="J1218">
        <v>0.95527138936842404</v>
      </c>
      <c r="K1218">
        <f t="shared" si="203"/>
        <v>5.9549192473242652E-9</v>
      </c>
      <c r="L1218">
        <f t="shared" si="204"/>
        <v>1.0344123478697462E-3</v>
      </c>
      <c r="M1218" s="16">
        <f t="shared" si="205"/>
        <v>1.9200197201205902E-5</v>
      </c>
      <c r="N1218" s="16">
        <f t="shared" si="206"/>
        <v>5.0047781074997744E-3</v>
      </c>
      <c r="O1218" s="16">
        <f t="shared" si="207"/>
        <v>1.5777814427990946E-2</v>
      </c>
      <c r="P1218" s="16">
        <f t="shared" si="208"/>
        <v>2.7459654110639302E-3</v>
      </c>
      <c r="Q1218" s="16">
        <f t="shared" si="209"/>
        <v>3.3844471635203155E-2</v>
      </c>
      <c r="R1218" s="16">
        <f t="shared" si="210"/>
        <v>4.1016398721934293E-3</v>
      </c>
      <c r="S1218" s="16">
        <f t="shared" si="211"/>
        <v>1.2347307372888923E-2</v>
      </c>
      <c r="T1218" s="16">
        <f t="shared" si="212"/>
        <v>3.3845453583894493E-2</v>
      </c>
      <c r="U1218" s="65">
        <f t="shared" si="213"/>
        <v>0.10766743041073465</v>
      </c>
      <c r="V1218" s="65"/>
      <c r="W1218" s="65"/>
    </row>
    <row r="1219" spans="1:23" x14ac:dyDescent="0.25">
      <c r="A1219">
        <v>1218</v>
      </c>
      <c r="B1219">
        <v>4.25900585365446E-4</v>
      </c>
      <c r="C1219" s="16">
        <v>4.1857370697613696E-9</v>
      </c>
      <c r="D1219" s="16">
        <v>8.3906854870933296E-4</v>
      </c>
      <c r="E1219" s="16">
        <v>7.0773910944922001E-6</v>
      </c>
      <c r="F1219" s="16">
        <v>1.1331902803691401E-5</v>
      </c>
      <c r="G1219" s="16">
        <v>2.65297130422336E-6</v>
      </c>
      <c r="H1219" s="16">
        <v>2.08377306477566E-4</v>
      </c>
      <c r="J1219">
        <v>0.95609325370198495</v>
      </c>
      <c r="K1219">
        <f t="shared" ref="K1219:K1282" si="214">C1219*J1219</f>
        <v>4.0019549741691601E-9</v>
      </c>
      <c r="L1219">
        <f t="shared" ref="L1219:L1282" si="215">SUM($Z$9*B1219,$AA$9*C1219,$AB$9*D1219,$AC$9*E1219,$AD$9*F1219,$AE$9*G1219)</f>
        <v>8.6438113988386936E-4</v>
      </c>
      <c r="M1219" s="16">
        <f t="shared" ref="M1219:M1282" si="216">$Z$8*B1219+$AA$8*C1219+$AB$8*D1219+$AD$8*F1219+$AE$8*G1219</f>
        <v>-1.2579969152977342E-5</v>
      </c>
      <c r="N1219" s="16">
        <f t="shared" si="206"/>
        <v>1.8049493584468137E-2</v>
      </c>
      <c r="O1219" s="16">
        <f t="shared" si="207"/>
        <v>5.9630405861787437E-2</v>
      </c>
      <c r="P1219" s="16">
        <f t="shared" si="208"/>
        <v>1.6718937659271391E-2</v>
      </c>
      <c r="Q1219" s="16">
        <f t="shared" si="209"/>
        <v>0.11631504359943294</v>
      </c>
      <c r="R1219" s="16">
        <f t="shared" si="210"/>
        <v>2.2186126117666231E-2</v>
      </c>
      <c r="S1219" s="16">
        <f t="shared" si="211"/>
        <v>0.10324861089180494</v>
      </c>
      <c r="T1219" s="16">
        <f t="shared" si="212"/>
        <v>0.11631754880133845</v>
      </c>
      <c r="U1219" s="65">
        <f t="shared" si="213"/>
        <v>0.45246616651576949</v>
      </c>
      <c r="V1219" s="65"/>
      <c r="W1219" s="65"/>
    </row>
    <row r="1220" spans="1:23" x14ac:dyDescent="0.25">
      <c r="A1220">
        <v>1219</v>
      </c>
      <c r="B1220">
        <v>4.7995658247862699E-4</v>
      </c>
      <c r="C1220" s="16">
        <v>5.6033477231093697E-9</v>
      </c>
      <c r="D1220" s="16">
        <v>1.0003651079309799E-3</v>
      </c>
      <c r="E1220" s="16">
        <v>1.12759841414048E-5</v>
      </c>
      <c r="F1220" s="16">
        <v>1.0127661149404501E-5</v>
      </c>
      <c r="G1220" s="16">
        <v>1.9852738551765098E-6</v>
      </c>
      <c r="H1220" s="16">
        <v>3.3199754728930198E-4</v>
      </c>
      <c r="J1220">
        <v>0.95532041086608999</v>
      </c>
      <c r="K1220">
        <f t="shared" si="214"/>
        <v>5.3529924490664126E-9</v>
      </c>
      <c r="L1220">
        <f t="shared" si="215"/>
        <v>1.0226001007372424E-3</v>
      </c>
      <c r="M1220" s="16">
        <f t="shared" si="216"/>
        <v>-6.2686935779988372E-5</v>
      </c>
      <c r="N1220" s="16">
        <f t="shared" ref="N1220:N1283" si="217">(B1220-$B$2)^2/$B$2/$B$2</f>
        <v>5.9919651659939214E-4</v>
      </c>
      <c r="O1220" s="16">
        <f t="shared" ref="O1220:O1283" si="218">(C1220-$C$2)^2/$C$2/$C$2</f>
        <v>1.3878113238518429E-4</v>
      </c>
      <c r="P1220" s="16">
        <f t="shared" ref="P1220:P1283" si="219">(D1220-$D$2)^2/$D$2/$D$2</f>
        <v>1.449713254448957E-3</v>
      </c>
      <c r="Q1220" s="16">
        <f t="shared" ref="Q1220:Q1283" si="220">(E1220-$E$2)^2/$E$2/$E$2</f>
        <v>2.4865960417303412E-3</v>
      </c>
      <c r="R1220" s="16">
        <f t="shared" ref="R1220:R1283" si="221">(F1220-$F$2)^2/$F$2/$F$2</f>
        <v>7.2098262076617545E-4</v>
      </c>
      <c r="S1220" s="16">
        <f t="shared" ref="S1220:S1283" si="222">(G1220-$G$2)^2/$G$2/$G$2</f>
        <v>1.2602822144731562E-4</v>
      </c>
      <c r="T1220" s="16">
        <f t="shared" ref="T1220:T1283" si="223">(H1220-$H$2)^2/$H$2/$H$2</f>
        <v>2.4867825370550475E-3</v>
      </c>
      <c r="U1220" s="65">
        <f t="shared" ref="U1220:U1283" si="224">SUM(N1220:T1220)</f>
        <v>8.008080324432414E-3</v>
      </c>
      <c r="V1220" s="65"/>
      <c r="W1220" s="65"/>
    </row>
    <row r="1221" spans="1:23" x14ac:dyDescent="0.25">
      <c r="A1221">
        <v>1220</v>
      </c>
      <c r="B1221" s="16">
        <v>4.35369186429822E-4</v>
      </c>
      <c r="C1221" s="16">
        <v>4.8624875436223497E-9</v>
      </c>
      <c r="D1221" s="16">
        <v>9.5612138134196602E-4</v>
      </c>
      <c r="E1221" s="16">
        <v>9.3564589233134694E-6</v>
      </c>
      <c r="F1221" s="16">
        <v>1.11446625836164E-5</v>
      </c>
      <c r="G1221" s="16">
        <v>2.2867348211023E-6</v>
      </c>
      <c r="H1221" s="16">
        <v>2.7548066122074101E-4</v>
      </c>
      <c r="J1221">
        <v>0.95551629168333796</v>
      </c>
      <c r="K1221">
        <f t="shared" si="214"/>
        <v>4.6461860660384502E-9</v>
      </c>
      <c r="L1221">
        <f t="shared" si="215"/>
        <v>9.806925788427576E-4</v>
      </c>
      <c r="M1221" s="16">
        <f t="shared" si="216"/>
        <v>-1.0995420598311354E-4</v>
      </c>
      <c r="N1221" s="16">
        <f t="shared" si="217"/>
        <v>1.3248764977940791E-2</v>
      </c>
      <c r="O1221" s="16">
        <f t="shared" si="218"/>
        <v>1.4882651266756643E-2</v>
      </c>
      <c r="P1221" s="16">
        <f t="shared" si="219"/>
        <v>6.1409918066277996E-5</v>
      </c>
      <c r="Q1221" s="16">
        <f t="shared" si="220"/>
        <v>1.660340891621008E-2</v>
      </c>
      <c r="R1221" s="16">
        <f t="shared" si="221"/>
        <v>1.6891071136218957E-2</v>
      </c>
      <c r="S1221" s="16">
        <f t="shared" si="222"/>
        <v>1.9298110430428887E-2</v>
      </c>
      <c r="T1221" s="16">
        <f t="shared" si="223"/>
        <v>1.6603431605494802E-2</v>
      </c>
      <c r="U1221" s="65">
        <f t="shared" si="224"/>
        <v>9.7588848251116439E-2</v>
      </c>
      <c r="V1221" s="65"/>
      <c r="W1221" s="65"/>
    </row>
    <row r="1222" spans="1:23" x14ac:dyDescent="0.25">
      <c r="A1222">
        <v>1221</v>
      </c>
      <c r="B1222" s="16">
        <v>4.7547950341316798E-4</v>
      </c>
      <c r="C1222" s="16">
        <v>5.1730067816202998E-9</v>
      </c>
      <c r="D1222" s="16">
        <v>9.3073739393294904E-4</v>
      </c>
      <c r="E1222" s="16">
        <v>9.6928596507309504E-6</v>
      </c>
      <c r="F1222" s="16">
        <v>1.0190868121035901E-5</v>
      </c>
      <c r="G1222" s="16">
        <v>2.1487605191988898E-6</v>
      </c>
      <c r="H1222" s="16">
        <v>2.8538485658966998E-4</v>
      </c>
      <c r="J1222">
        <v>0.95566123396809799</v>
      </c>
      <c r="K1222">
        <f t="shared" si="214"/>
        <v>4.9436420442485945E-9</v>
      </c>
      <c r="L1222">
        <f t="shared" si="215"/>
        <v>9.532627176874382E-4</v>
      </c>
      <c r="M1222" s="16">
        <f t="shared" si="216"/>
        <v>-2.3037108611021475E-6</v>
      </c>
      <c r="N1222" s="16">
        <f t="shared" si="217"/>
        <v>1.127498543672456E-3</v>
      </c>
      <c r="O1222" s="16">
        <f t="shared" si="218"/>
        <v>4.3460921514881842E-3</v>
      </c>
      <c r="P1222" s="16">
        <f t="shared" si="219"/>
        <v>1.1680889333837419E-3</v>
      </c>
      <c r="Q1222" s="16">
        <f t="shared" si="220"/>
        <v>9.5127193018282874E-3</v>
      </c>
      <c r="R1222" s="16">
        <f t="shared" si="221"/>
        <v>1.106209077744626E-3</v>
      </c>
      <c r="S1222" s="16">
        <f t="shared" si="222"/>
        <v>4.927895827126205E-3</v>
      </c>
      <c r="T1222" s="16">
        <f t="shared" si="223"/>
        <v>9.5129808766122158E-3</v>
      </c>
      <c r="U1222" s="65">
        <f t="shared" si="224"/>
        <v>3.1701484711855715E-2</v>
      </c>
      <c r="V1222" s="65"/>
      <c r="W1222" s="65"/>
    </row>
    <row r="1223" spans="1:23" x14ac:dyDescent="0.25">
      <c r="A1223">
        <v>1222</v>
      </c>
      <c r="B1223" s="16">
        <v>4.9767125212826899E-4</v>
      </c>
      <c r="C1223" s="16">
        <v>5.7853019880592298E-9</v>
      </c>
      <c r="D1223" s="16">
        <v>9.9594863420266605E-4</v>
      </c>
      <c r="E1223" s="16">
        <v>1.1591503226532499E-5</v>
      </c>
      <c r="F1223" s="16">
        <v>9.7645415409424603E-6</v>
      </c>
      <c r="G1223" s="16">
        <v>1.9227074926548301E-6</v>
      </c>
      <c r="H1223" s="16">
        <v>3.4128724507441802E-4</v>
      </c>
      <c r="J1223">
        <v>0.95534946814004196</v>
      </c>
      <c r="K1223">
        <f t="shared" si="214"/>
        <v>5.5269851773219128E-9</v>
      </c>
      <c r="L1223">
        <f t="shared" si="215"/>
        <v>1.0173946394752178E-3</v>
      </c>
      <c r="M1223" s="16">
        <f t="shared" si="216"/>
        <v>-2.2052135218679706E-5</v>
      </c>
      <c r="N1223" s="16">
        <f t="shared" si="217"/>
        <v>1.3287023556743312E-4</v>
      </c>
      <c r="O1223" s="16">
        <f t="shared" si="218"/>
        <v>1.9923282030630423E-3</v>
      </c>
      <c r="P1223" s="16">
        <f t="shared" si="219"/>
        <v>1.1217235794972252E-3</v>
      </c>
      <c r="Q1223" s="16">
        <f t="shared" si="220"/>
        <v>6.2793915813417174E-3</v>
      </c>
      <c r="R1223" s="16">
        <f t="shared" si="221"/>
        <v>9.9318135497467562E-5</v>
      </c>
      <c r="S1223" s="16">
        <f t="shared" si="222"/>
        <v>1.796713903338499E-3</v>
      </c>
      <c r="T1223" s="16">
        <f t="shared" si="223"/>
        <v>6.2796483441226363E-3</v>
      </c>
      <c r="U1223" s="65">
        <f t="shared" si="224"/>
        <v>1.770199398242802E-2</v>
      </c>
      <c r="V1223" s="65"/>
      <c r="W1223" s="65"/>
    </row>
    <row r="1224" spans="1:23" x14ac:dyDescent="0.25">
      <c r="A1224">
        <v>1223</v>
      </c>
      <c r="B1224">
        <v>4.7300713732996999E-4</v>
      </c>
      <c r="C1224" s="16">
        <v>5.4093145721124196E-9</v>
      </c>
      <c r="D1224" s="16">
        <v>9.7945373371422602E-4</v>
      </c>
      <c r="E1224" s="16">
        <v>1.06603595077814E-5</v>
      </c>
      <c r="F1224" s="16">
        <v>1.0267008543567401E-5</v>
      </c>
      <c r="G1224" s="16">
        <v>2.0560201881366398E-6</v>
      </c>
      <c r="H1224" s="16">
        <v>3.1387147914336601E-4</v>
      </c>
      <c r="J1224">
        <v>0.95541989116903203</v>
      </c>
      <c r="K1224">
        <f t="shared" si="214"/>
        <v>5.1681667397867072E-9</v>
      </c>
      <c r="L1224">
        <f t="shared" si="215"/>
        <v>1.0020383616749255E-3</v>
      </c>
      <c r="M1224" s="16">
        <f t="shared" si="216"/>
        <v>-5.602408701498535E-5</v>
      </c>
      <c r="N1224" s="16">
        <f t="shared" si="217"/>
        <v>1.4902209019210643E-3</v>
      </c>
      <c r="O1224" s="16">
        <f t="shared" si="218"/>
        <v>5.4081702775482857E-4</v>
      </c>
      <c r="P1224" s="16">
        <f t="shared" si="219"/>
        <v>2.6815523236339893E-4</v>
      </c>
      <c r="Q1224" s="16">
        <f t="shared" si="220"/>
        <v>5.5544008700198394E-5</v>
      </c>
      <c r="R1224" s="16">
        <f t="shared" si="221"/>
        <v>1.6793321891940718E-3</v>
      </c>
      <c r="S1224" s="16">
        <f t="shared" si="222"/>
        <v>5.7644512165583967E-4</v>
      </c>
      <c r="T1224" s="16">
        <f t="shared" si="223"/>
        <v>5.5531823299296529E-5</v>
      </c>
      <c r="U1224" s="65">
        <f t="shared" si="224"/>
        <v>4.6660463048886986E-3</v>
      </c>
      <c r="V1224" s="65"/>
      <c r="W1224" s="65"/>
    </row>
    <row r="1225" spans="1:23" x14ac:dyDescent="0.25">
      <c r="A1225">
        <v>1224</v>
      </c>
      <c r="B1225">
        <v>4.7297696885471499E-4</v>
      </c>
      <c r="C1225" s="16">
        <v>4.7708056498482796E-9</v>
      </c>
      <c r="D1225" s="16">
        <v>8.6152163271589299E-4</v>
      </c>
      <c r="E1225" s="16">
        <v>8.2808560523470599E-6</v>
      </c>
      <c r="F1225" s="16">
        <v>1.02123550144806E-5</v>
      </c>
      <c r="G1225" s="16">
        <v>2.3280921649406798E-6</v>
      </c>
      <c r="H1225" s="16">
        <v>2.4381073393940801E-4</v>
      </c>
      <c r="J1225">
        <v>0.95600469254353204</v>
      </c>
      <c r="K1225">
        <f t="shared" si="214"/>
        <v>4.5609125884681499E-9</v>
      </c>
      <c r="L1225">
        <f t="shared" si="215"/>
        <v>8.8426966410414508E-4</v>
      </c>
      <c r="M1225" s="16">
        <f t="shared" si="216"/>
        <v>6.1684273605284968E-5</v>
      </c>
      <c r="N1225" s="16">
        <f t="shared" si="217"/>
        <v>1.4949588288819672E-3</v>
      </c>
      <c r="O1225" s="16">
        <f t="shared" si="218"/>
        <v>1.9195883795164938E-2</v>
      </c>
      <c r="P1225" s="16">
        <f t="shared" si="219"/>
        <v>1.1236477105035917E-2</v>
      </c>
      <c r="Q1225" s="16">
        <f t="shared" si="220"/>
        <v>5.2440852654329288E-2</v>
      </c>
      <c r="R1225" s="16">
        <f t="shared" si="221"/>
        <v>1.2558726609903726E-3</v>
      </c>
      <c r="S1225" s="16">
        <f t="shared" si="222"/>
        <v>2.5445301113122411E-2</v>
      </c>
      <c r="T1225" s="16">
        <f t="shared" si="223"/>
        <v>5.2442526630357068E-2</v>
      </c>
      <c r="U1225" s="65">
        <f t="shared" si="224"/>
        <v>0.16351187278788196</v>
      </c>
      <c r="V1225" s="65"/>
      <c r="W1225" s="65"/>
    </row>
    <row r="1226" spans="1:23" x14ac:dyDescent="0.25">
      <c r="A1226">
        <v>1225</v>
      </c>
      <c r="B1226">
        <v>5.3062986088869498E-4</v>
      </c>
      <c r="C1226" s="16">
        <v>6.2902705682447801E-9</v>
      </c>
      <c r="D1226" s="16">
        <v>1.0160303491932999E-3</v>
      </c>
      <c r="E1226" s="16">
        <v>1.28549035121915E-5</v>
      </c>
      <c r="F1226" s="16">
        <v>9.1653141512798795E-6</v>
      </c>
      <c r="G1226" s="16">
        <v>1.7687025454267099E-6</v>
      </c>
      <c r="H1226" s="16">
        <v>3.78485701990768E-4</v>
      </c>
      <c r="J1226">
        <v>0.95526366974739196</v>
      </c>
      <c r="K1226">
        <f t="shared" si="214"/>
        <v>6.0088669467255212E-9</v>
      </c>
      <c r="L1226">
        <f t="shared" si="215"/>
        <v>1.036123389770718E-3</v>
      </c>
      <c r="M1226" s="16">
        <f t="shared" si="216"/>
        <v>2.5136332006671868E-5</v>
      </c>
      <c r="N1226" s="16">
        <f t="shared" si="217"/>
        <v>6.1647587095971469E-3</v>
      </c>
      <c r="O1226" s="16">
        <f t="shared" si="218"/>
        <v>1.8446051658454924E-2</v>
      </c>
      <c r="P1226" s="16">
        <f t="shared" si="219"/>
        <v>2.951842562939642E-3</v>
      </c>
      <c r="Q1226" s="16">
        <f t="shared" si="220"/>
        <v>3.8759059798294124E-2</v>
      </c>
      <c r="R1226" s="16">
        <f t="shared" si="221"/>
        <v>5.0015957028952561E-3</v>
      </c>
      <c r="S1226" s="16">
        <f t="shared" si="222"/>
        <v>1.4182536850175604E-2</v>
      </c>
      <c r="T1226" s="16">
        <f t="shared" si="223"/>
        <v>3.876015721288173E-2</v>
      </c>
      <c r="U1226" s="65">
        <f t="shared" si="224"/>
        <v>0.12426600249523842</v>
      </c>
      <c r="V1226" s="65"/>
      <c r="W1226" s="65"/>
    </row>
    <row r="1227" spans="1:23" x14ac:dyDescent="0.25">
      <c r="A1227">
        <v>1226</v>
      </c>
      <c r="B1227">
        <v>5.6086700651952E-4</v>
      </c>
      <c r="C1227" s="16">
        <v>6.8552211428803003E-9</v>
      </c>
      <c r="D1227" s="16">
        <v>1.0483159006717999E-3</v>
      </c>
      <c r="E1227" s="16">
        <v>1.44498144686519E-5</v>
      </c>
      <c r="F1227" s="16">
        <v>8.6830238140513996E-6</v>
      </c>
      <c r="G1227" s="16">
        <v>1.62348544009392E-6</v>
      </c>
      <c r="H1227" s="16">
        <v>4.2544512036219302E-4</v>
      </c>
      <c r="J1227">
        <v>0.95511638555616996</v>
      </c>
      <c r="K1227">
        <f t="shared" si="214"/>
        <v>6.5475340401760694E-9</v>
      </c>
      <c r="L1227">
        <f t="shared" si="215"/>
        <v>1.0672985785188539E-3</v>
      </c>
      <c r="M1227" s="16">
        <f t="shared" si="216"/>
        <v>5.4435434520186281E-5</v>
      </c>
      <c r="N1227" s="16">
        <f t="shared" si="217"/>
        <v>1.9592606033774562E-2</v>
      </c>
      <c r="O1227" s="16">
        <f t="shared" si="218"/>
        <v>5.6562042746299737E-2</v>
      </c>
      <c r="P1227" s="16">
        <f t="shared" si="219"/>
        <v>7.7147161681328149E-3</v>
      </c>
      <c r="Q1227" s="16">
        <f t="shared" si="220"/>
        <v>0.11928012801085937</v>
      </c>
      <c r="R1227" s="16">
        <f t="shared" si="221"/>
        <v>1.4309360115959197E-2</v>
      </c>
      <c r="S1227" s="16">
        <f t="shared" si="222"/>
        <v>3.6640249820900882E-2</v>
      </c>
      <c r="T1227" s="16">
        <f t="shared" si="223"/>
        <v>0.11928361728142939</v>
      </c>
      <c r="U1227" s="65">
        <f t="shared" si="224"/>
        <v>0.37338272017735596</v>
      </c>
      <c r="V1227" s="65"/>
      <c r="W1227" s="65"/>
    </row>
    <row r="1228" spans="1:23" x14ac:dyDescent="0.25">
      <c r="A1228">
        <v>1227</v>
      </c>
      <c r="B1228" s="16">
        <v>5.7527066616788595E-4</v>
      </c>
      <c r="C1228" s="16">
        <v>7.4310572845657202E-9</v>
      </c>
      <c r="D1228" s="16">
        <v>1.1094462540008E-3</v>
      </c>
      <c r="E1228" s="16">
        <v>1.6566088120546799E-5</v>
      </c>
      <c r="F1228" s="16">
        <v>8.4884975010008693E-6</v>
      </c>
      <c r="G1228" s="16">
        <v>1.4986764818595799E-6</v>
      </c>
      <c r="H1228" s="16">
        <v>4.8775583980360099E-4</v>
      </c>
      <c r="J1228">
        <v>0.95482490437622203</v>
      </c>
      <c r="K1228">
        <f t="shared" si="214"/>
        <v>7.0953585611496917E-9</v>
      </c>
      <c r="L1228">
        <f t="shared" si="215"/>
        <v>1.1279144944273769E-3</v>
      </c>
      <c r="M1228" s="16">
        <f t="shared" si="216"/>
        <v>2.2626837908395032E-5</v>
      </c>
      <c r="N1228" s="16">
        <f t="shared" si="217"/>
        <v>2.8645332821251816E-2</v>
      </c>
      <c r="O1228" s="16">
        <f t="shared" si="218"/>
        <v>0.11683055598391143</v>
      </c>
      <c r="P1228" s="16">
        <f t="shared" si="219"/>
        <v>2.2882066554900118E-2</v>
      </c>
      <c r="Q1228" s="16">
        <f t="shared" si="220"/>
        <v>0.29420652342240083</v>
      </c>
      <c r="R1228" s="16">
        <f t="shared" si="221"/>
        <v>1.9417002728856492E-2</v>
      </c>
      <c r="S1228" s="16">
        <f t="shared" si="222"/>
        <v>6.4301823877383618E-2</v>
      </c>
      <c r="T1228" s="16">
        <f t="shared" si="223"/>
        <v>0.29421756288197987</v>
      </c>
      <c r="U1228" s="65">
        <f t="shared" si="224"/>
        <v>0.84050086827068415</v>
      </c>
      <c r="V1228" s="65"/>
      <c r="W1228" s="65"/>
    </row>
    <row r="1229" spans="1:23" x14ac:dyDescent="0.25">
      <c r="A1229">
        <v>1228</v>
      </c>
      <c r="B1229">
        <v>4.82480577898322E-4</v>
      </c>
      <c r="C1229" s="16">
        <v>5.4644114280136797E-9</v>
      </c>
      <c r="D1229" s="16">
        <v>9.6976607170670996E-4</v>
      </c>
      <c r="E1229" s="16">
        <v>1.06636708387011E-5</v>
      </c>
      <c r="F1229" s="16">
        <v>1.00605986303752E-5</v>
      </c>
      <c r="G1229" s="16">
        <v>2.03504966042921E-6</v>
      </c>
      <c r="H1229" s="16">
        <v>3.1396881807731702E-4</v>
      </c>
      <c r="J1229">
        <v>0.95547168795483595</v>
      </c>
      <c r="K1229">
        <f t="shared" si="214"/>
        <v>5.2210904108039259E-9</v>
      </c>
      <c r="L1229">
        <f t="shared" si="215"/>
        <v>9.9191685421646169E-4</v>
      </c>
      <c r="M1229" s="16">
        <f t="shared" si="216"/>
        <v>-2.695569841981756E-5</v>
      </c>
      <c r="N1229" s="16">
        <f t="shared" si="217"/>
        <v>3.743613141562406E-4</v>
      </c>
      <c r="O1229" s="16">
        <f t="shared" si="218"/>
        <v>1.770706790783885E-4</v>
      </c>
      <c r="P1229" s="16">
        <f t="shared" si="219"/>
        <v>3.9975216216458945E-5</v>
      </c>
      <c r="Q1229" s="16">
        <f t="shared" si="220"/>
        <v>5.1043585134690923E-5</v>
      </c>
      <c r="R1229" s="16">
        <f t="shared" si="221"/>
        <v>4.02066690974143E-4</v>
      </c>
      <c r="S1229" s="16">
        <f t="shared" si="222"/>
        <v>1.840041898076887E-4</v>
      </c>
      <c r="T1229" s="16">
        <f t="shared" si="223"/>
        <v>5.1038954068289841E-5</v>
      </c>
      <c r="U1229" s="65">
        <f t="shared" si="224"/>
        <v>1.2795606294359004E-3</v>
      </c>
      <c r="V1229" s="65"/>
      <c r="W1229" s="65"/>
    </row>
    <row r="1230" spans="1:23" x14ac:dyDescent="0.25">
      <c r="A1230">
        <v>1229</v>
      </c>
      <c r="B1230">
        <v>4.7399624518312897E-4</v>
      </c>
      <c r="C1230" s="16">
        <v>5.4539869701292098E-9</v>
      </c>
      <c r="D1230" s="16">
        <v>9.8562019380435103E-4</v>
      </c>
      <c r="E1230" s="16">
        <v>1.08153401446549E-5</v>
      </c>
      <c r="F1230" s="16">
        <v>1.02484101416526E-5</v>
      </c>
      <c r="G1230" s="16">
        <v>2.0393183299425401E-6</v>
      </c>
      <c r="H1230" s="16">
        <v>3.1843464375279199E-4</v>
      </c>
      <c r="J1230">
        <v>0.95539005948148703</v>
      </c>
      <c r="K1230">
        <f t="shared" si="214"/>
        <v>5.2106849358030007E-9</v>
      </c>
      <c r="L1230">
        <f t="shared" si="215"/>
        <v>1.0081508784306286E-3</v>
      </c>
      <c r="M1230" s="16">
        <f t="shared" si="216"/>
        <v>-6.0158388064370652E-5</v>
      </c>
      <c r="N1230" s="16">
        <f t="shared" si="217"/>
        <v>1.3390474730071709E-3</v>
      </c>
      <c r="O1230" s="16">
        <f t="shared" si="218"/>
        <v>2.3070892239699948E-4</v>
      </c>
      <c r="P1230" s="16">
        <f t="shared" si="219"/>
        <v>5.1867140064553938E-4</v>
      </c>
      <c r="Q1230" s="16">
        <f t="shared" si="220"/>
        <v>4.8677089890240713E-5</v>
      </c>
      <c r="R1230" s="16">
        <f t="shared" si="221"/>
        <v>1.5283369227871056E-3</v>
      </c>
      <c r="S1230" s="16">
        <f t="shared" si="222"/>
        <v>2.4620254557133816E-4</v>
      </c>
      <c r="T1230" s="16">
        <f t="shared" si="223"/>
        <v>4.8692694459962572E-5</v>
      </c>
      <c r="U1230" s="65">
        <f t="shared" si="224"/>
        <v>3.9603370487583571E-3</v>
      </c>
      <c r="V1230" s="65"/>
      <c r="W1230" s="65"/>
    </row>
    <row r="1231" spans="1:23" x14ac:dyDescent="0.25">
      <c r="A1231">
        <v>1230</v>
      </c>
      <c r="B1231">
        <v>4.8255728356154701E-4</v>
      </c>
      <c r="C1231" s="16">
        <v>4.9815414052515602E-9</v>
      </c>
      <c r="D1231" s="16">
        <v>8.8212636512652396E-4</v>
      </c>
      <c r="E1231" s="16">
        <v>8.8514712688012307E-6</v>
      </c>
      <c r="F1231" s="16">
        <v>1.0018727773795001E-5</v>
      </c>
      <c r="G1231" s="16">
        <v>2.2301063558729E-6</v>
      </c>
      <c r="H1231" s="16">
        <v>2.6061142748196102E-4</v>
      </c>
      <c r="J1231">
        <v>0.95590599558760203</v>
      </c>
      <c r="K1231">
        <f t="shared" si="214"/>
        <v>4.7618852965478549E-9</v>
      </c>
      <c r="L1231">
        <f t="shared" si="215"/>
        <v>9.0438894548858153E-4</v>
      </c>
      <c r="M1231" s="16">
        <f t="shared" si="216"/>
        <v>6.0725621634512453E-5</v>
      </c>
      <c r="N1231" s="16">
        <f t="shared" si="217"/>
        <v>3.6835255856728326E-4</v>
      </c>
      <c r="O1231" s="16">
        <f t="shared" si="218"/>
        <v>1.0099698371547852E-2</v>
      </c>
      <c r="P1231" s="16">
        <f t="shared" si="219"/>
        <v>7.1606793438329583E-3</v>
      </c>
      <c r="Q1231" s="16">
        <f t="shared" si="220"/>
        <v>3.093088141149725E-2</v>
      </c>
      <c r="R1231" s="16">
        <f t="shared" si="221"/>
        <v>2.4983859247644334E-4</v>
      </c>
      <c r="S1231" s="16">
        <f t="shared" si="222"/>
        <v>1.225750124419629E-2</v>
      </c>
      <c r="T1231" s="16">
        <f t="shared" si="223"/>
        <v>3.0931985612153299E-2</v>
      </c>
      <c r="U1231" s="65">
        <f t="shared" si="224"/>
        <v>9.1998937134271375E-2</v>
      </c>
      <c r="V1231" s="65"/>
      <c r="W1231" s="65"/>
    </row>
    <row r="1232" spans="1:23" x14ac:dyDescent="0.25">
      <c r="A1232">
        <v>1231</v>
      </c>
      <c r="B1232">
        <v>5.0803684727839503E-4</v>
      </c>
      <c r="C1232" s="16">
        <v>5.8586672519584803E-9</v>
      </c>
      <c r="D1232" s="16">
        <v>9.8779506922622292E-4</v>
      </c>
      <c r="E1232" s="16">
        <v>1.16435553629562E-5</v>
      </c>
      <c r="F1232" s="16">
        <v>9.5614138382429308E-6</v>
      </c>
      <c r="G1232" s="16">
        <v>1.8984397436087901E-6</v>
      </c>
      <c r="H1232" s="16">
        <v>3.4281966442752403E-4</v>
      </c>
      <c r="J1232">
        <v>0.95539356381551399</v>
      </c>
      <c r="K1232">
        <f t="shared" si="214"/>
        <v>5.5973329850578564E-9</v>
      </c>
      <c r="L1232">
        <f t="shared" si="215"/>
        <v>1.0088104779790658E-3</v>
      </c>
      <c r="M1232" s="16">
        <f t="shared" si="216"/>
        <v>7.2632165777243331E-6</v>
      </c>
      <c r="N1232" s="16">
        <f t="shared" si="217"/>
        <v>1.0624482394348805E-3</v>
      </c>
      <c r="O1232" s="16">
        <f t="shared" si="218"/>
        <v>3.3504255516072869E-3</v>
      </c>
      <c r="P1232" s="16">
        <f t="shared" si="219"/>
        <v>6.2656189591345625E-4</v>
      </c>
      <c r="Q1232" s="16">
        <f t="shared" si="220"/>
        <v>7.0709593893140384E-3</v>
      </c>
      <c r="R1232" s="16">
        <f t="shared" si="221"/>
        <v>9.3398191971180266E-4</v>
      </c>
      <c r="S1232" s="16">
        <f t="shared" si="222"/>
        <v>2.9674508768774126E-3</v>
      </c>
      <c r="T1232" s="16">
        <f t="shared" si="223"/>
        <v>7.0711557060814095E-3</v>
      </c>
      <c r="U1232" s="65">
        <f t="shared" si="224"/>
        <v>2.3082983578940286E-2</v>
      </c>
      <c r="V1232" s="65"/>
      <c r="W1232" s="65"/>
    </row>
    <row r="1233" spans="1:23" x14ac:dyDescent="0.25">
      <c r="A1233">
        <v>1232</v>
      </c>
      <c r="B1233">
        <v>5.7958286499070898E-4</v>
      </c>
      <c r="C1233" s="16">
        <v>7.5447517632790201E-9</v>
      </c>
      <c r="D1233" s="16">
        <v>1.11825713862074E-3</v>
      </c>
      <c r="E1233" s="16">
        <v>1.6951549536201999E-5</v>
      </c>
      <c r="F1233" s="16">
        <v>8.4285540369836896E-6</v>
      </c>
      <c r="G1233" s="16">
        <v>1.47623095015201E-6</v>
      </c>
      <c r="H1233" s="16">
        <v>4.9910519346813595E-4</v>
      </c>
      <c r="J1233">
        <v>0.95478375936318305</v>
      </c>
      <c r="K1233">
        <f t="shared" si="214"/>
        <v>7.2036064520055472E-9</v>
      </c>
      <c r="L1233">
        <f t="shared" si="215"/>
        <v>1.1365829328930962E-3</v>
      </c>
      <c r="M1233" s="16">
        <f t="shared" si="216"/>
        <v>2.2582797088321808E-5</v>
      </c>
      <c r="N1233" s="16">
        <f t="shared" si="217"/>
        <v>3.1688967545693496E-2</v>
      </c>
      <c r="O1233" s="16">
        <f t="shared" si="218"/>
        <v>0.13128617318896763</v>
      </c>
      <c r="P1233" s="16">
        <f t="shared" si="219"/>
        <v>2.573175817796956E-2</v>
      </c>
      <c r="Q1233" s="16">
        <f t="shared" si="220"/>
        <v>0.33442740360766338</v>
      </c>
      <c r="R1233" s="16">
        <f t="shared" si="221"/>
        <v>2.114773787845323E-2</v>
      </c>
      <c r="S1233" s="16">
        <f t="shared" si="222"/>
        <v>7.0096338905453817E-2</v>
      </c>
      <c r="T1233" s="16">
        <f t="shared" si="223"/>
        <v>0.33444018398985842</v>
      </c>
      <c r="U1233" s="65">
        <f t="shared" si="224"/>
        <v>0.94881856329405956</v>
      </c>
      <c r="V1233" s="65"/>
      <c r="W1233" s="65"/>
    </row>
    <row r="1234" spans="1:23" x14ac:dyDescent="0.25">
      <c r="A1234">
        <v>1233</v>
      </c>
      <c r="B1234">
        <v>5.3969925666357704E-4</v>
      </c>
      <c r="C1234" s="16">
        <v>6.76698060378619E-9</v>
      </c>
      <c r="D1234" s="16">
        <v>1.07612909720835E-3</v>
      </c>
      <c r="E1234" s="16">
        <v>1.4637569539699399E-5</v>
      </c>
      <c r="F1234" s="16">
        <v>9.0354441433011597E-6</v>
      </c>
      <c r="G1234" s="16">
        <v>1.6451875052128101E-6</v>
      </c>
      <c r="H1234" s="16">
        <v>4.3097377788192198E-4</v>
      </c>
      <c r="J1234">
        <v>0.95497449856087502</v>
      </c>
      <c r="K1234">
        <f t="shared" si="214"/>
        <v>6.4622939088718839E-9</v>
      </c>
      <c r="L1234">
        <f t="shared" si="215"/>
        <v>1.0958384060195613E-3</v>
      </c>
      <c r="M1234" s="16">
        <f t="shared" si="216"/>
        <v>-1.6439892692407343E-5</v>
      </c>
      <c r="N1234" s="16">
        <f t="shared" si="217"/>
        <v>9.3992460103848353E-3</v>
      </c>
      <c r="O1234" s="16">
        <f t="shared" si="218"/>
        <v>4.9237131731497838E-2</v>
      </c>
      <c r="P1234" s="16">
        <f t="shared" si="219"/>
        <v>1.3617747802106301E-2</v>
      </c>
      <c r="Q1234" s="16">
        <f t="shared" si="220"/>
        <v>0.13166066175054786</v>
      </c>
      <c r="R1234" s="16">
        <f t="shared" si="221"/>
        <v>7.0374612196178977E-3</v>
      </c>
      <c r="S1234" s="16">
        <f t="shared" si="222"/>
        <v>3.261911529471944E-2</v>
      </c>
      <c r="T1234" s="16">
        <f t="shared" si="223"/>
        <v>0.13166574057304425</v>
      </c>
      <c r="U1234" s="65">
        <f t="shared" si="224"/>
        <v>0.37523710438191843</v>
      </c>
      <c r="V1234" s="65"/>
      <c r="W1234" s="65"/>
    </row>
    <row r="1235" spans="1:23" x14ac:dyDescent="0.25">
      <c r="A1235">
        <v>1234</v>
      </c>
      <c r="B1235">
        <v>5.1385372779421496E-4</v>
      </c>
      <c r="C1235" s="16">
        <v>5.7511871004279797E-9</v>
      </c>
      <c r="D1235" s="16">
        <v>9.5802556035598301E-4</v>
      </c>
      <c r="E1235" s="16">
        <v>1.1089193831760199E-5</v>
      </c>
      <c r="F1235" s="16">
        <v>9.4401927515240901E-6</v>
      </c>
      <c r="G1235" s="16">
        <v>1.9332638943991798E-6</v>
      </c>
      <c r="H1235" s="16">
        <v>3.2649720526731798E-4</v>
      </c>
      <c r="J1235">
        <v>0.95554226272785003</v>
      </c>
      <c r="K1235">
        <f t="shared" si="214"/>
        <v>5.4955023353141744E-9</v>
      </c>
      <c r="L1235">
        <f t="shared" si="215"/>
        <v>9.7883345856632979E-4</v>
      </c>
      <c r="M1235" s="16">
        <f t="shared" si="216"/>
        <v>4.8873997022099894E-5</v>
      </c>
      <c r="N1235" s="16">
        <f t="shared" si="217"/>
        <v>1.9729716872547843E-3</v>
      </c>
      <c r="O1235" s="16">
        <f t="shared" si="218"/>
        <v>1.4803622332213127E-3</v>
      </c>
      <c r="P1235" s="16">
        <f t="shared" si="219"/>
        <v>3.4345327443480463E-5</v>
      </c>
      <c r="Q1235" s="16">
        <f t="shared" si="220"/>
        <v>1.0545876571081746E-3</v>
      </c>
      <c r="R1235" s="16">
        <f t="shared" si="221"/>
        <v>1.8362779796896932E-3</v>
      </c>
      <c r="S1235" s="16">
        <f t="shared" si="222"/>
        <v>1.3786371268736618E-3</v>
      </c>
      <c r="T1235" s="16">
        <f t="shared" si="223"/>
        <v>1.0545642076368179E-3</v>
      </c>
      <c r="U1235" s="65">
        <f t="shared" si="224"/>
        <v>8.8117462192279245E-3</v>
      </c>
      <c r="V1235" s="65"/>
      <c r="W1235" s="65"/>
    </row>
    <row r="1236" spans="1:23" x14ac:dyDescent="0.25">
      <c r="A1236">
        <v>1235</v>
      </c>
      <c r="B1236">
        <v>5.6043279787650199E-4</v>
      </c>
      <c r="C1236" s="16">
        <v>6.81729243818793E-9</v>
      </c>
      <c r="D1236" s="16">
        <v>1.04320173341407E-3</v>
      </c>
      <c r="E1236" s="16">
        <v>1.4300561192249199E-5</v>
      </c>
      <c r="F1236" s="16">
        <v>8.6877613862358194E-6</v>
      </c>
      <c r="G1236" s="16">
        <v>1.63242581329284E-6</v>
      </c>
      <c r="H1236" s="16">
        <v>4.2105056297888E-4</v>
      </c>
      <c r="J1236">
        <v>0.95514113138734602</v>
      </c>
      <c r="K1236">
        <f t="shared" si="214"/>
        <v>6.511476412409218E-9</v>
      </c>
      <c r="L1236">
        <f t="shared" si="215"/>
        <v>1.0622028647073963E-3</v>
      </c>
      <c r="M1236" s="16">
        <f t="shared" si="216"/>
        <v>5.8662731045607704E-5</v>
      </c>
      <c r="N1236" s="16">
        <f t="shared" si="217"/>
        <v>1.934632091185046E-2</v>
      </c>
      <c r="O1236" s="16">
        <f t="shared" si="218"/>
        <v>5.3351335574011352E-2</v>
      </c>
      <c r="P1236" s="16">
        <f t="shared" si="219"/>
        <v>6.8106240142026993E-3</v>
      </c>
      <c r="Q1236" s="16">
        <f t="shared" si="220"/>
        <v>0.10987443213653135</v>
      </c>
      <c r="R1236" s="16">
        <f t="shared" si="221"/>
        <v>1.4194671207061475E-2</v>
      </c>
      <c r="S1236" s="16">
        <f t="shared" si="222"/>
        <v>3.4955403023184714E-2</v>
      </c>
      <c r="T1236" s="16">
        <f t="shared" si="223"/>
        <v>0.10987753449344201</v>
      </c>
      <c r="U1236" s="65">
        <f t="shared" si="224"/>
        <v>0.34841032136028405</v>
      </c>
      <c r="V1236" s="65"/>
      <c r="W1236" s="65"/>
    </row>
    <row r="1237" spans="1:23" x14ac:dyDescent="0.25">
      <c r="A1237">
        <v>1236</v>
      </c>
      <c r="B1237">
        <v>5.1579581359836098E-4</v>
      </c>
      <c r="C1237" s="16">
        <v>5.9539614543777699E-9</v>
      </c>
      <c r="D1237" s="16">
        <v>9.887697024004629E-4</v>
      </c>
      <c r="E1237" s="16">
        <v>1.1844570582319399E-5</v>
      </c>
      <c r="F1237" s="16">
        <v>9.4177422265267708E-6</v>
      </c>
      <c r="G1237" s="16">
        <v>1.8680625970572699E-6</v>
      </c>
      <c r="H1237" s="16">
        <v>3.4873813509513898E-4</v>
      </c>
      <c r="J1237">
        <v>0.95539174987583297</v>
      </c>
      <c r="K1237">
        <f t="shared" si="214"/>
        <v>5.6883656525912369E-9</v>
      </c>
      <c r="L1237">
        <f t="shared" si="215"/>
        <v>1.0094672954891193E-3</v>
      </c>
      <c r="M1237" s="16">
        <f t="shared" si="216"/>
        <v>2.2124331707602541E-5</v>
      </c>
      <c r="N1237" s="16">
        <f t="shared" si="217"/>
        <v>2.3392191519926125E-3</v>
      </c>
      <c r="O1237" s="16">
        <f t="shared" si="218"/>
        <v>5.6384875768211822E-3</v>
      </c>
      <c r="P1237" s="16">
        <f t="shared" si="219"/>
        <v>6.7821657704115275E-4</v>
      </c>
      <c r="Q1237" s="16">
        <f t="shared" si="220"/>
        <v>1.0568825088369375E-2</v>
      </c>
      <c r="R1237" s="16">
        <f t="shared" si="221"/>
        <v>2.0365444774505474E-3</v>
      </c>
      <c r="S1237" s="16">
        <f t="shared" si="222"/>
        <v>4.8446856495274809E-3</v>
      </c>
      <c r="T1237" s="16">
        <f t="shared" si="223"/>
        <v>1.0569073198504595E-2</v>
      </c>
      <c r="U1237" s="65">
        <f t="shared" si="224"/>
        <v>3.6675051719706947E-2</v>
      </c>
      <c r="V1237" s="65"/>
      <c r="W1237" s="65"/>
    </row>
    <row r="1238" spans="1:23" x14ac:dyDescent="0.25">
      <c r="A1238">
        <v>1237</v>
      </c>
      <c r="B1238">
        <v>4.8194853931195398E-4</v>
      </c>
      <c r="C1238" s="16">
        <v>5.4077151796018797E-9</v>
      </c>
      <c r="D1238" s="16">
        <v>9.6055965508511402E-4</v>
      </c>
      <c r="E1238" s="16">
        <v>1.04539067256595E-5</v>
      </c>
      <c r="F1238" s="16">
        <v>1.00675071982371E-5</v>
      </c>
      <c r="G1238" s="16">
        <v>2.0561746744554099E-6</v>
      </c>
      <c r="H1238" s="16">
        <v>3.0779263255586298E-4</v>
      </c>
      <c r="J1238">
        <v>0.95551678902186199</v>
      </c>
      <c r="K1238">
        <f t="shared" si="214"/>
        <v>5.1671626443579696E-9</v>
      </c>
      <c r="L1238">
        <f t="shared" si="215"/>
        <v>9.8274543644086406E-4</v>
      </c>
      <c r="M1238" s="16">
        <f t="shared" si="216"/>
        <v>-1.884835781695604E-5</v>
      </c>
      <c r="N1238" s="16">
        <f t="shared" si="217"/>
        <v>4.1737665230408137E-4</v>
      </c>
      <c r="O1238" s="16">
        <f t="shared" si="218"/>
        <v>5.5433268852285011E-4</v>
      </c>
      <c r="P1238" s="16">
        <f t="shared" si="219"/>
        <v>1.0438508840011285E-5</v>
      </c>
      <c r="Q1238" s="16">
        <f t="shared" si="220"/>
        <v>7.1154769087836589E-4</v>
      </c>
      <c r="R1238" s="16">
        <f t="shared" si="221"/>
        <v>4.3064822492718278E-4</v>
      </c>
      <c r="S1238" s="16">
        <f t="shared" si="222"/>
        <v>5.8014571065602752E-4</v>
      </c>
      <c r="T1238" s="16">
        <f t="shared" si="223"/>
        <v>7.1155318619119969E-4</v>
      </c>
      <c r="U1238" s="65">
        <f t="shared" si="224"/>
        <v>3.4160426623197184E-3</v>
      </c>
      <c r="V1238" s="65"/>
      <c r="W1238" s="65"/>
    </row>
    <row r="1239" spans="1:23" x14ac:dyDescent="0.25">
      <c r="A1239">
        <v>1238</v>
      </c>
      <c r="B1239">
        <v>5.4327587484492596E-4</v>
      </c>
      <c r="C1239" s="16">
        <v>6.5693715039914998E-9</v>
      </c>
      <c r="D1239" s="16">
        <v>1.0368879812129E-3</v>
      </c>
      <c r="E1239" s="16">
        <v>1.3697872989581601E-5</v>
      </c>
      <c r="F1239" s="16">
        <v>8.9600404314579005E-6</v>
      </c>
      <c r="G1239" s="16">
        <v>1.69393473731872E-6</v>
      </c>
      <c r="H1239" s="16">
        <v>4.0330555218886903E-4</v>
      </c>
      <c r="J1239">
        <v>0.95516627199631299</v>
      </c>
      <c r="K1239">
        <f t="shared" si="214"/>
        <v>6.2748420888263724E-9</v>
      </c>
      <c r="L1239">
        <f t="shared" si="215"/>
        <v>1.0564954274416304E-3</v>
      </c>
      <c r="M1239" s="16">
        <f t="shared" si="216"/>
        <v>3.0056322248221425E-5</v>
      </c>
      <c r="N1239" s="16">
        <f t="shared" si="217"/>
        <v>1.086165369948653E-2</v>
      </c>
      <c r="O1239" s="16">
        <f t="shared" si="218"/>
        <v>3.467517089106148E-2</v>
      </c>
      <c r="P1239" s="16">
        <f t="shared" si="219"/>
        <v>5.7721623441375526E-3</v>
      </c>
      <c r="Q1239" s="16">
        <f t="shared" si="220"/>
        <v>7.5822591365473035E-2</v>
      </c>
      <c r="R1239" s="16">
        <f t="shared" si="221"/>
        <v>8.3786225651236272E-3</v>
      </c>
      <c r="S1239" s="16">
        <f t="shared" si="222"/>
        <v>2.443871543845208E-2</v>
      </c>
      <c r="T1239" s="16">
        <f t="shared" si="223"/>
        <v>7.5824888743348737E-2</v>
      </c>
      <c r="U1239" s="65">
        <f t="shared" si="224"/>
        <v>0.23577380504708301</v>
      </c>
      <c r="V1239" s="65"/>
      <c r="W1239" s="65"/>
    </row>
    <row r="1240" spans="1:23" x14ac:dyDescent="0.25">
      <c r="A1240">
        <v>1239</v>
      </c>
      <c r="B1240">
        <v>4.6253519125588301E-4</v>
      </c>
      <c r="C1240" s="16">
        <v>4.7106394111107098E-9</v>
      </c>
      <c r="D1240" s="16">
        <v>8.7005488769378695E-4</v>
      </c>
      <c r="E1240" s="16">
        <v>8.2565262915655701E-6</v>
      </c>
      <c r="F1240" s="16">
        <v>1.04474855077886E-5</v>
      </c>
      <c r="G1240" s="16">
        <v>2.3580824794412402E-6</v>
      </c>
      <c r="H1240" s="16">
        <v>2.4309450922335699E-4</v>
      </c>
      <c r="J1240">
        <v>0.95595711551184404</v>
      </c>
      <c r="K1240">
        <f t="shared" si="214"/>
        <v>4.503169263661806E-9</v>
      </c>
      <c r="L1240">
        <f t="shared" si="215"/>
        <v>8.9330323054939438E-4</v>
      </c>
      <c r="M1240" s="16">
        <f t="shared" si="216"/>
        <v>3.1767151962371732E-5</v>
      </c>
      <c r="N1240" s="16">
        <f t="shared" si="217"/>
        <v>3.5865513018350299E-3</v>
      </c>
      <c r="O1240" s="16">
        <f t="shared" si="218"/>
        <v>2.232432140143234E-2</v>
      </c>
      <c r="P1240" s="16">
        <f t="shared" si="219"/>
        <v>9.4376025524609154E-3</v>
      </c>
      <c r="Q1240" s="16">
        <f t="shared" si="220"/>
        <v>5.3483469524125631E-2</v>
      </c>
      <c r="R1240" s="16">
        <f t="shared" si="221"/>
        <v>3.5139227599004742E-3</v>
      </c>
      <c r="S1240" s="16">
        <f t="shared" si="222"/>
        <v>3.0433720928613905E-2</v>
      </c>
      <c r="T1240" s="16">
        <f t="shared" si="223"/>
        <v>5.3484995582537408E-2</v>
      </c>
      <c r="U1240" s="65">
        <f t="shared" si="224"/>
        <v>0.1762645840509057</v>
      </c>
      <c r="V1240" s="65"/>
      <c r="W1240" s="65"/>
    </row>
    <row r="1241" spans="1:23" x14ac:dyDescent="0.25">
      <c r="A1241">
        <v>1240</v>
      </c>
      <c r="B1241">
        <v>4.5817613603115501E-4</v>
      </c>
      <c r="C1241" s="16">
        <v>4.6325283427768904E-9</v>
      </c>
      <c r="D1241" s="16">
        <v>8.6364660503925105E-4</v>
      </c>
      <c r="E1241" s="16">
        <v>8.0603565823826304E-6</v>
      </c>
      <c r="F1241" s="16">
        <v>1.0543968512138201E-5</v>
      </c>
      <c r="G1241" s="16">
        <v>2.3976799666887901E-6</v>
      </c>
      <c r="H1241" s="16">
        <v>2.37318674345062E-4</v>
      </c>
      <c r="J1241">
        <v>0.95598705701495301</v>
      </c>
      <c r="K1241">
        <f t="shared" si="214"/>
        <v>4.4286371369496373E-9</v>
      </c>
      <c r="L1241">
        <f t="shared" si="215"/>
        <v>8.8712758950187335E-4</v>
      </c>
      <c r="M1241" s="16">
        <f t="shared" si="216"/>
        <v>2.9224682560436584E-5</v>
      </c>
      <c r="N1241" s="16">
        <f t="shared" si="217"/>
        <v>4.726245016949784E-3</v>
      </c>
      <c r="O1241" s="16">
        <f t="shared" si="218"/>
        <v>2.673798924568942E-2</v>
      </c>
      <c r="P1241" s="16">
        <f t="shared" si="219"/>
        <v>1.0773853476687049E-2</v>
      </c>
      <c r="Q1241" s="16">
        <f t="shared" si="220"/>
        <v>6.2265011379618464E-2</v>
      </c>
      <c r="R1241" s="16">
        <f t="shared" si="221"/>
        <v>4.7693987419604169E-3</v>
      </c>
      <c r="S1241" s="16">
        <f t="shared" si="222"/>
        <v>3.7703667697630769E-2</v>
      </c>
      <c r="T1241" s="16">
        <f t="shared" si="223"/>
        <v>6.2266724608380807E-2</v>
      </c>
      <c r="U1241" s="65">
        <f t="shared" si="224"/>
        <v>0.20924289016691672</v>
      </c>
      <c r="V1241" s="65"/>
      <c r="W1241" s="65"/>
    </row>
    <row r="1242" spans="1:23" x14ac:dyDescent="0.25">
      <c r="A1242">
        <v>1241</v>
      </c>
      <c r="B1242">
        <v>4.4738522385070502E-4</v>
      </c>
      <c r="C1242" s="16">
        <v>4.4978992005958398E-9</v>
      </c>
      <c r="D1242" s="16">
        <v>8.5869506556408002E-4</v>
      </c>
      <c r="E1242" s="16">
        <v>7.7815788179319801E-6</v>
      </c>
      <c r="F1242" s="16">
        <v>1.07963572608555E-5</v>
      </c>
      <c r="G1242" s="16">
        <v>2.4693374674933601E-6</v>
      </c>
      <c r="H1242" s="16">
        <v>2.2911066193294E-4</v>
      </c>
      <c r="J1242">
        <v>0.95600644270132196</v>
      </c>
      <c r="K1242">
        <f t="shared" si="214"/>
        <v>4.3000206143907486E-9</v>
      </c>
      <c r="L1242">
        <f t="shared" si="215"/>
        <v>8.8275261965408379E-4</v>
      </c>
      <c r="M1242" s="16">
        <f t="shared" si="216"/>
        <v>1.2017828047326218E-5</v>
      </c>
      <c r="N1242" s="16">
        <f t="shared" si="217"/>
        <v>8.2229420766892335E-3</v>
      </c>
      <c r="O1242" s="16">
        <f t="shared" si="218"/>
        <v>3.5279038674258828E-2</v>
      </c>
      <c r="P1242" s="16">
        <f t="shared" si="219"/>
        <v>1.1866914520296871E-2</v>
      </c>
      <c r="Q1242" s="16">
        <f t="shared" si="220"/>
        <v>7.5892294660454676E-2</v>
      </c>
      <c r="R1242" s="16">
        <f t="shared" si="221"/>
        <v>8.9587582581052393E-3</v>
      </c>
      <c r="S1242" s="16">
        <f t="shared" si="222"/>
        <v>5.2837290505451044E-2</v>
      </c>
      <c r="T1242" s="16">
        <f t="shared" si="223"/>
        <v>7.5894193607640728E-2</v>
      </c>
      <c r="U1242" s="65">
        <f t="shared" si="224"/>
        <v>0.26895143230289664</v>
      </c>
      <c r="V1242" s="65"/>
      <c r="W1242" s="65"/>
    </row>
    <row r="1243" spans="1:23" x14ac:dyDescent="0.25">
      <c r="A1243">
        <v>1242</v>
      </c>
      <c r="B1243">
        <v>4.7420066007369599E-4</v>
      </c>
      <c r="C1243" s="16">
        <v>5.2845918245734097E-9</v>
      </c>
      <c r="D1243" s="16">
        <v>9.5389438269452803E-4</v>
      </c>
      <c r="E1243" s="16">
        <v>1.0145676309617599E-5</v>
      </c>
      <c r="F1243" s="16">
        <v>1.0229214654681099E-5</v>
      </c>
      <c r="G1243" s="16">
        <v>2.1039395909273E-6</v>
      </c>
      <c r="H1243" s="16">
        <v>2.98717371624457E-4</v>
      </c>
      <c r="J1243">
        <v>0.95554623107412695</v>
      </c>
      <c r="K1243">
        <f t="shared" si="214"/>
        <v>5.0496718007362653E-9</v>
      </c>
      <c r="L1243">
        <f t="shared" si="215"/>
        <v>9.7645146700299295E-4</v>
      </c>
      <c r="M1243" s="16">
        <f t="shared" si="216"/>
        <v>-2.805014685560098E-5</v>
      </c>
      <c r="N1243" s="16">
        <f t="shared" si="217"/>
        <v>1.3088129660425397E-3</v>
      </c>
      <c r="O1243" s="16">
        <f t="shared" si="218"/>
        <v>2.0954700438122328E-3</v>
      </c>
      <c r="P1243" s="16">
        <f t="shared" si="219"/>
        <v>1.0296964862984157E-4</v>
      </c>
      <c r="Q1243" s="16">
        <f t="shared" si="220"/>
        <v>3.0661759686314953E-3</v>
      </c>
      <c r="R1243" s="16">
        <f t="shared" si="221"/>
        <v>1.3799520021183858E-3</v>
      </c>
      <c r="S1243" s="16">
        <f t="shared" si="222"/>
        <v>2.2920851695084096E-3</v>
      </c>
      <c r="T1243" s="16">
        <f t="shared" si="223"/>
        <v>3.0662165235538536E-3</v>
      </c>
      <c r="U1243" s="65">
        <f t="shared" si="224"/>
        <v>1.3311682322296759E-2</v>
      </c>
      <c r="V1243" s="65"/>
      <c r="W1243" s="65"/>
    </row>
    <row r="1244" spans="1:23" x14ac:dyDescent="0.25">
      <c r="A1244">
        <v>1243</v>
      </c>
      <c r="B1244">
        <v>4.7268759519434602E-4</v>
      </c>
      <c r="C1244" s="16">
        <v>4.9681897615813801E-9</v>
      </c>
      <c r="D1244" s="16">
        <v>8.9849463896078002E-4</v>
      </c>
      <c r="E1244" s="16">
        <v>8.9898112039991694E-6</v>
      </c>
      <c r="F1244" s="16">
        <v>1.0236039604371399E-5</v>
      </c>
      <c r="G1244" s="16">
        <v>2.23653678916253E-6</v>
      </c>
      <c r="H1244" s="16">
        <v>2.6468474748652401E-4</v>
      </c>
      <c r="J1244">
        <v>0.95582001229677505</v>
      </c>
      <c r="K1244">
        <f t="shared" si="214"/>
        <v>4.7486951990074268E-9</v>
      </c>
      <c r="L1244">
        <f t="shared" si="215"/>
        <v>9.2119828676892374E-4</v>
      </c>
      <c r="M1244" s="16">
        <f t="shared" si="216"/>
        <v>2.4176903619768302E-5</v>
      </c>
      <c r="N1244" s="16">
        <f t="shared" si="217"/>
        <v>1.5407866488922274E-3</v>
      </c>
      <c r="O1244" s="16">
        <f t="shared" si="218"/>
        <v>1.0590081947190293E-2</v>
      </c>
      <c r="P1244" s="16">
        <f t="shared" si="219"/>
        <v>4.5745610379952601E-3</v>
      </c>
      <c r="Q1244" s="16">
        <f t="shared" si="220"/>
        <v>2.6566212249036592E-2</v>
      </c>
      <c r="R1244" s="16">
        <f t="shared" si="221"/>
        <v>1.4318422866731997E-3</v>
      </c>
      <c r="S1244" s="16">
        <f t="shared" si="222"/>
        <v>1.2976924251289487E-2</v>
      </c>
      <c r="T1244" s="16">
        <f t="shared" si="223"/>
        <v>2.6567029481726571E-2</v>
      </c>
      <c r="U1244" s="65">
        <f t="shared" si="224"/>
        <v>8.4247437902803632E-2</v>
      </c>
      <c r="V1244" s="65"/>
      <c r="W1244" s="65"/>
    </row>
    <row r="1245" spans="1:23" x14ac:dyDescent="0.25">
      <c r="A1245">
        <v>1244</v>
      </c>
      <c r="B1245">
        <v>4.3722474089571598E-4</v>
      </c>
      <c r="C1245" s="16">
        <v>4.3903702775304697E-9</v>
      </c>
      <c r="D1245" s="16">
        <v>8.5764478398056196E-4</v>
      </c>
      <c r="E1245" s="16">
        <v>7.5862573609876599E-6</v>
      </c>
      <c r="F1245" s="16">
        <v>1.10472563354338E-5</v>
      </c>
      <c r="G1245" s="16">
        <v>2.5298168387337899E-6</v>
      </c>
      <c r="H1245" s="16">
        <v>2.2335987173913101E-4</v>
      </c>
      <c r="J1245">
        <v>0.95600637358703</v>
      </c>
      <c r="K1245">
        <f t="shared" si="214"/>
        <v>4.1972219677261868E-9</v>
      </c>
      <c r="L1245">
        <f t="shared" si="215"/>
        <v>8.8226472311988592E-4</v>
      </c>
      <c r="M1245" s="16">
        <f t="shared" si="216"/>
        <v>-7.8152413284538861E-6</v>
      </c>
      <c r="N1245" s="16">
        <f t="shared" si="217"/>
        <v>1.239477580285153E-2</v>
      </c>
      <c r="O1245" s="16">
        <f t="shared" si="218"/>
        <v>4.2949802994031526E-2</v>
      </c>
      <c r="P1245" s="16">
        <f t="shared" si="219"/>
        <v>1.2105553829820575E-2</v>
      </c>
      <c r="Q1245" s="16">
        <f t="shared" si="220"/>
        <v>8.6242791617824457E-2</v>
      </c>
      <c r="R1245" s="16">
        <f t="shared" si="221"/>
        <v>1.4421502782985677E-2</v>
      </c>
      <c r="S1245" s="16">
        <f t="shared" si="222"/>
        <v>6.7592529377733787E-2</v>
      </c>
      <c r="T1245" s="16">
        <f t="shared" si="223"/>
        <v>8.6244764838319332E-2</v>
      </c>
      <c r="U1245" s="65">
        <f t="shared" si="224"/>
        <v>0.32195172124356686</v>
      </c>
      <c r="V1245" s="65"/>
      <c r="W1245" s="65"/>
    </row>
    <row r="1246" spans="1:23" x14ac:dyDescent="0.25">
      <c r="A1246">
        <v>1245</v>
      </c>
      <c r="B1246">
        <v>5.2168108211268305E-4</v>
      </c>
      <c r="C1246" s="16">
        <v>6.1205537419360998E-9</v>
      </c>
      <c r="D1246" s="16">
        <v>1.0053430945223701E-3</v>
      </c>
      <c r="E1246" s="16">
        <v>1.2377867399011901E-5</v>
      </c>
      <c r="F1246" s="16">
        <v>9.3183057387669499E-6</v>
      </c>
      <c r="G1246" s="16">
        <v>1.8175438545086799E-6</v>
      </c>
      <c r="H1246" s="16">
        <v>3.64440200580673E-4</v>
      </c>
      <c r="J1246">
        <v>0.95531271060327405</v>
      </c>
      <c r="K1246">
        <f t="shared" si="214"/>
        <v>5.8470427856019873E-9</v>
      </c>
      <c r="L1246">
        <f t="shared" si="215"/>
        <v>1.0257911293006705E-3</v>
      </c>
      <c r="M1246" s="16">
        <f t="shared" si="216"/>
        <v>1.7571034924695428E-5</v>
      </c>
      <c r="N1246" s="16">
        <f t="shared" si="217"/>
        <v>3.639395512673638E-3</v>
      </c>
      <c r="O1246" s="16">
        <f t="shared" si="218"/>
        <v>1.1060930462096077E-2</v>
      </c>
      <c r="P1246" s="16">
        <f t="shared" si="219"/>
        <v>1.8697614317649122E-3</v>
      </c>
      <c r="Q1246" s="16">
        <f t="shared" si="220"/>
        <v>2.3243476465471605E-2</v>
      </c>
      <c r="R1246" s="16">
        <f t="shared" si="221"/>
        <v>3.0481473407504684E-3</v>
      </c>
      <c r="S1246" s="16">
        <f t="shared" si="222"/>
        <v>8.9803754032212017E-3</v>
      </c>
      <c r="T1246" s="16">
        <f t="shared" si="223"/>
        <v>2.3244128450719419E-2</v>
      </c>
      <c r="U1246" s="65">
        <f t="shared" si="224"/>
        <v>7.5086215066697326E-2</v>
      </c>
      <c r="V1246" s="65"/>
      <c r="W1246" s="65"/>
    </row>
    <row r="1247" spans="1:23" x14ac:dyDescent="0.25">
      <c r="A1247">
        <v>1246</v>
      </c>
      <c r="B1247">
        <v>4.1477790083969198E-4</v>
      </c>
      <c r="C1247" s="16">
        <v>4.37270233017291E-9</v>
      </c>
      <c r="D1247" s="16">
        <v>9.0139827314698103E-4</v>
      </c>
      <c r="E1247" s="16">
        <v>7.9370671382814799E-6</v>
      </c>
      <c r="F1247" s="16">
        <v>1.1669950040135501E-5</v>
      </c>
      <c r="G1247" s="16">
        <v>2.5413720944681201E-6</v>
      </c>
      <c r="H1247" s="16">
        <v>2.33689167720037E-4</v>
      </c>
      <c r="J1247">
        <v>0.95577551213273704</v>
      </c>
      <c r="K1247">
        <f t="shared" si="214"/>
        <v>4.1793218090250258E-9</v>
      </c>
      <c r="L1247">
        <f t="shared" si="215"/>
        <v>9.2727517261938989E-4</v>
      </c>
      <c r="M1247" s="16">
        <f t="shared" si="216"/>
        <v>-9.7719370940005997E-5</v>
      </c>
      <c r="N1247" s="16">
        <f t="shared" si="217"/>
        <v>2.4635024616318203E-2</v>
      </c>
      <c r="O1247" s="16">
        <f t="shared" si="218"/>
        <v>4.4282297230118797E-2</v>
      </c>
      <c r="P1247" s="16">
        <f t="shared" si="219"/>
        <v>4.1760560122912835E-3</v>
      </c>
      <c r="Q1247" s="16">
        <f t="shared" si="220"/>
        <v>6.8125494961882985E-2</v>
      </c>
      <c r="R1247" s="16">
        <f t="shared" si="221"/>
        <v>3.3571378923531986E-2</v>
      </c>
      <c r="S1247" s="16">
        <f t="shared" si="222"/>
        <v>7.0618159734018776E-2</v>
      </c>
      <c r="T1247" s="16">
        <f t="shared" si="223"/>
        <v>6.8126487525097326E-2</v>
      </c>
      <c r="U1247" s="65">
        <f t="shared" si="224"/>
        <v>0.31353489900325937</v>
      </c>
      <c r="V1247" s="65"/>
      <c r="W1247" s="65"/>
    </row>
    <row r="1248" spans="1:23" x14ac:dyDescent="0.25">
      <c r="A1248">
        <v>1247</v>
      </c>
      <c r="B1248">
        <v>5.4756354910204198E-4</v>
      </c>
      <c r="C1248" s="16">
        <v>6.8606899083966903E-9</v>
      </c>
      <c r="D1248" s="16">
        <v>1.07532858837738E-3</v>
      </c>
      <c r="E1248" s="16">
        <v>1.48294493139684E-5</v>
      </c>
      <c r="F1248" s="16">
        <v>8.9051374851670908E-6</v>
      </c>
      <c r="G1248" s="16">
        <v>1.6226920124672699E-6</v>
      </c>
      <c r="H1248" s="16">
        <v>4.3662326398445297E-4</v>
      </c>
      <c r="J1248">
        <v>0.95498100575303402</v>
      </c>
      <c r="K1248">
        <f t="shared" si="214"/>
        <v>6.5518285488803619E-9</v>
      </c>
      <c r="L1248">
        <f t="shared" si="215"/>
        <v>1.094754694670273E-3</v>
      </c>
      <c r="M1248" s="16">
        <f t="shared" si="216"/>
        <v>3.7240353381085789E-7</v>
      </c>
      <c r="N1248" s="16">
        <f t="shared" si="217"/>
        <v>1.2754098043554707E-2</v>
      </c>
      <c r="O1248" s="16">
        <f t="shared" si="218"/>
        <v>5.7032717893522059E-2</v>
      </c>
      <c r="P1248" s="16">
        <f t="shared" si="219"/>
        <v>1.3424564092256444E-2</v>
      </c>
      <c r="Q1248" s="16">
        <f t="shared" si="220"/>
        <v>0.14494464937066806</v>
      </c>
      <c r="R1248" s="16">
        <f t="shared" si="221"/>
        <v>9.4286948586785723E-3</v>
      </c>
      <c r="S1248" s="16">
        <f t="shared" si="222"/>
        <v>3.6791689994850045E-2</v>
      </c>
      <c r="T1248" s="16">
        <f t="shared" si="223"/>
        <v>0.14494998139608073</v>
      </c>
      <c r="U1248" s="65">
        <f t="shared" si="224"/>
        <v>0.41932639564961061</v>
      </c>
      <c r="V1248" s="65"/>
      <c r="W1248" s="65"/>
    </row>
    <row r="1249" spans="1:23" x14ac:dyDescent="0.25">
      <c r="A1249">
        <v>1248</v>
      </c>
      <c r="B1249">
        <v>3.60940008141716E-4</v>
      </c>
      <c r="C1249" s="16">
        <v>3.2514531159111699E-9</v>
      </c>
      <c r="D1249" s="16">
        <v>7.6795167667372303E-4</v>
      </c>
      <c r="E1249" s="16">
        <v>5.0352685685437301E-6</v>
      </c>
      <c r="F1249" s="16">
        <v>1.33326001109662E-5</v>
      </c>
      <c r="G1249" s="16">
        <v>3.4128431738783998E-6</v>
      </c>
      <c r="H1249" s="16">
        <v>1.48251325874048E-4</v>
      </c>
      <c r="J1249">
        <v>0.95640826295058901</v>
      </c>
      <c r="K1249">
        <f t="shared" si="214"/>
        <v>3.1097166266538823E-9</v>
      </c>
      <c r="L1249">
        <f t="shared" si="215"/>
        <v>7.9802646861641799E-4</v>
      </c>
      <c r="M1249" s="16">
        <f t="shared" si="216"/>
        <v>-7.6146452332985954E-5</v>
      </c>
      <c r="N1249" s="16">
        <f t="shared" si="217"/>
        <v>7.095942174752741E-2</v>
      </c>
      <c r="O1249" s="16">
        <f t="shared" si="218"/>
        <v>0.17048176141821181</v>
      </c>
      <c r="P1249" s="16">
        <f t="shared" si="219"/>
        <v>4.1249382938750856E-2</v>
      </c>
      <c r="Q1249" s="16">
        <f t="shared" si="220"/>
        <v>0.28215697103082577</v>
      </c>
      <c r="R1249" s="16">
        <f t="shared" si="221"/>
        <v>0.12376483848480395</v>
      </c>
      <c r="S1249" s="16">
        <f t="shared" si="222"/>
        <v>0.48969276798125844</v>
      </c>
      <c r="T1249" s="16">
        <f t="shared" si="223"/>
        <v>0.28216121295071334</v>
      </c>
      <c r="U1249" s="65">
        <f t="shared" si="224"/>
        <v>1.4604663565520917</v>
      </c>
      <c r="V1249" s="65"/>
      <c r="W1249" s="65"/>
    </row>
    <row r="1250" spans="1:23" x14ac:dyDescent="0.25">
      <c r="A1250">
        <v>1249</v>
      </c>
      <c r="B1250">
        <v>5.27713498951723E-4</v>
      </c>
      <c r="C1250" s="16">
        <v>6.0878275309616103E-9</v>
      </c>
      <c r="D1250" s="16">
        <v>9.8813370619202389E-4</v>
      </c>
      <c r="E1250" s="16">
        <v>1.2103293258986701E-5</v>
      </c>
      <c r="F1250" s="16">
        <v>9.2044160839496302E-6</v>
      </c>
      <c r="G1250" s="16">
        <v>1.82695425608404E-6</v>
      </c>
      <c r="H1250" s="16">
        <v>3.5635564712099198E-4</v>
      </c>
      <c r="J1250">
        <v>0.95539926222102001</v>
      </c>
      <c r="K1250">
        <f t="shared" si="214"/>
        <v>5.8163059316095363E-9</v>
      </c>
      <c r="L1250">
        <f t="shared" si="215"/>
        <v>1.0083634047884761E-3</v>
      </c>
      <c r="M1250" s="16">
        <f t="shared" si="216"/>
        <v>4.7063593114969742E-5</v>
      </c>
      <c r="N1250" s="16">
        <f t="shared" si="217"/>
        <v>5.2690776297785614E-3</v>
      </c>
      <c r="O1250" s="16">
        <f t="shared" si="218"/>
        <v>9.8528810270871198E-3</v>
      </c>
      <c r="P1250" s="16">
        <f t="shared" si="219"/>
        <v>6.4427743506719761E-4</v>
      </c>
      <c r="Q1250" s="16">
        <f t="shared" si="220"/>
        <v>1.6101964530903134E-2</v>
      </c>
      <c r="R1250" s="16">
        <f t="shared" si="221"/>
        <v>4.4565486412390517E-3</v>
      </c>
      <c r="S1250" s="16">
        <f t="shared" si="222"/>
        <v>8.1140377293179126E-3</v>
      </c>
      <c r="T1250" s="16">
        <f t="shared" si="223"/>
        <v>1.6102256805904852E-2</v>
      </c>
      <c r="U1250" s="65">
        <f t="shared" si="224"/>
        <v>6.0541043799297825E-2</v>
      </c>
      <c r="V1250" s="65"/>
      <c r="W1250" s="65"/>
    </row>
    <row r="1251" spans="1:23" x14ac:dyDescent="0.25">
      <c r="A1251">
        <v>1250</v>
      </c>
      <c r="B1251">
        <v>5.8734775581438298E-4</v>
      </c>
      <c r="C1251" s="16">
        <v>7.9303781936047097E-9</v>
      </c>
      <c r="D1251" s="16">
        <v>1.1609848518213501E-3</v>
      </c>
      <c r="E1251" s="16">
        <v>1.8490324691340401E-5</v>
      </c>
      <c r="F1251" s="16">
        <v>8.3327629057857006E-6</v>
      </c>
      <c r="G1251" s="16">
        <v>1.4050967046845699E-6</v>
      </c>
      <c r="H1251" s="16">
        <v>5.44412502098711E-4</v>
      </c>
      <c r="J1251">
        <v>0.954581116448871</v>
      </c>
      <c r="K1251">
        <f t="shared" si="214"/>
        <v>7.5701892699129646E-9</v>
      </c>
      <c r="L1251">
        <f t="shared" si="215"/>
        <v>1.1790475439594126E-3</v>
      </c>
      <c r="M1251" s="16">
        <f t="shared" si="216"/>
        <v>-4.3520323306465828E-6</v>
      </c>
      <c r="N1251" s="16">
        <f t="shared" si="217"/>
        <v>3.7556987155624937E-2</v>
      </c>
      <c r="O1251" s="16">
        <f t="shared" si="218"/>
        <v>0.18659445690131535</v>
      </c>
      <c r="P1251" s="16">
        <f t="shared" si="219"/>
        <v>4.1922399821477191E-2</v>
      </c>
      <c r="Q1251" s="16">
        <f t="shared" si="220"/>
        <v>0.52065854758749264</v>
      </c>
      <c r="R1251" s="16">
        <f t="shared" si="221"/>
        <v>2.4066853467410283E-2</v>
      </c>
      <c r="S1251" s="16">
        <f t="shared" si="222"/>
        <v>9.0111534987065534E-2</v>
      </c>
      <c r="T1251" s="16">
        <f t="shared" si="223"/>
        <v>0.5206808994559442</v>
      </c>
      <c r="U1251" s="65">
        <f t="shared" si="224"/>
        <v>1.4215916793763301</v>
      </c>
      <c r="V1251" s="65"/>
      <c r="W1251" s="65"/>
    </row>
    <row r="1252" spans="1:23" x14ac:dyDescent="0.25">
      <c r="A1252">
        <v>1251</v>
      </c>
      <c r="B1252">
        <v>4.9069003867128103E-4</v>
      </c>
      <c r="C1252" s="16">
        <v>5.5417186238678198E-9</v>
      </c>
      <c r="D1252" s="16">
        <v>9.6695264774458896E-4</v>
      </c>
      <c r="E1252" s="16">
        <v>1.0783580590514199E-5</v>
      </c>
      <c r="F1252" s="16">
        <v>9.8906954093018103E-6</v>
      </c>
      <c r="G1252" s="16">
        <v>2.0065814539624602E-6</v>
      </c>
      <c r="H1252" s="16">
        <v>3.1749924965485799E-4</v>
      </c>
      <c r="J1252">
        <v>0.95548902315839801</v>
      </c>
      <c r="K1252">
        <f t="shared" si="214"/>
        <v>5.2950513145381652E-9</v>
      </c>
      <c r="L1252">
        <f t="shared" si="215"/>
        <v>9.8873507829853099E-4</v>
      </c>
      <c r="M1252" s="16">
        <f t="shared" si="216"/>
        <v>-7.3550009559690617E-6</v>
      </c>
      <c r="N1252" s="16">
        <f t="shared" si="217"/>
        <v>7.0890288631901542E-6</v>
      </c>
      <c r="O1252" s="16">
        <f t="shared" si="218"/>
        <v>4.2555983991961415E-7</v>
      </c>
      <c r="P1252" s="16">
        <f t="shared" si="219"/>
        <v>1.1581200213473528E-5</v>
      </c>
      <c r="Q1252" s="16">
        <f t="shared" si="220"/>
        <v>1.615943964015238E-5</v>
      </c>
      <c r="R1252" s="16">
        <f t="shared" si="221"/>
        <v>7.9805479899704461E-6</v>
      </c>
      <c r="S1252" s="16">
        <f t="shared" si="222"/>
        <v>3.7686384114191398E-7</v>
      </c>
      <c r="T1252" s="16">
        <f t="shared" si="223"/>
        <v>1.6160732934466646E-5</v>
      </c>
      <c r="U1252" s="65">
        <f t="shared" si="224"/>
        <v>5.9773373322314677E-5</v>
      </c>
      <c r="V1252" s="65"/>
      <c r="W1252" s="65"/>
    </row>
    <row r="1253" spans="1:23" x14ac:dyDescent="0.25">
      <c r="A1253">
        <v>1252</v>
      </c>
      <c r="B1253">
        <v>4.9403933004866097E-4</v>
      </c>
      <c r="C1253" s="16">
        <v>5.3712889548294196E-9</v>
      </c>
      <c r="D1253" s="16">
        <v>9.3005723151992701E-4</v>
      </c>
      <c r="E1253" s="16">
        <v>1.0057291037316101E-5</v>
      </c>
      <c r="F1253" s="16">
        <v>9.8069926478964205E-6</v>
      </c>
      <c r="G1253" s="16">
        <v>2.0693850867171802E-6</v>
      </c>
      <c r="H1253" s="16">
        <v>2.9611470225013401E-4</v>
      </c>
      <c r="J1253">
        <v>0.95567260254606901</v>
      </c>
      <c r="K1253">
        <f t="shared" si="214"/>
        <v>5.133193694488786E-9</v>
      </c>
      <c r="L1253">
        <f t="shared" si="215"/>
        <v>9.5173523061348219E-4</v>
      </c>
      <c r="M1253" s="16">
        <f t="shared" si="216"/>
        <v>3.6343429483839756E-5</v>
      </c>
      <c r="N1253" s="16">
        <f t="shared" si="217"/>
        <v>1.7180857324391195E-5</v>
      </c>
      <c r="O1253" s="16">
        <f t="shared" si="218"/>
        <v>9.0731382820635862E-4</v>
      </c>
      <c r="P1253" s="16">
        <f t="shared" si="219"/>
        <v>1.2168319239000283E-3</v>
      </c>
      <c r="Q1253" s="16">
        <f t="shared" si="220"/>
        <v>4.0452515835515861E-3</v>
      </c>
      <c r="R1253" s="16">
        <f t="shared" si="221"/>
        <v>3.2054836181942916E-5</v>
      </c>
      <c r="S1253" s="16">
        <f t="shared" si="222"/>
        <v>9.4038601683618097E-4</v>
      </c>
      <c r="T1253" s="16">
        <f t="shared" si="223"/>
        <v>4.0454414771415254E-3</v>
      </c>
      <c r="U1253" s="65">
        <f t="shared" si="224"/>
        <v>1.1204460523142015E-2</v>
      </c>
      <c r="V1253" s="65"/>
      <c r="W1253" s="65"/>
    </row>
    <row r="1254" spans="1:23" x14ac:dyDescent="0.25">
      <c r="A1254">
        <v>1253</v>
      </c>
      <c r="B1254">
        <v>4.4585794116845098E-4</v>
      </c>
      <c r="C1254" s="16">
        <v>4.4347043278597E-9</v>
      </c>
      <c r="D1254" s="16">
        <v>8.4934682533660099E-4</v>
      </c>
      <c r="E1254" s="16">
        <v>7.5895101153226301E-6</v>
      </c>
      <c r="F1254" s="16">
        <v>1.08287384501136E-5</v>
      </c>
      <c r="G1254" s="16">
        <v>2.5042636434965E-6</v>
      </c>
      <c r="H1254" s="16">
        <v>2.2345554458321799E-4</v>
      </c>
      <c r="J1254">
        <v>0.95605249321773</v>
      </c>
      <c r="K1254">
        <f t="shared" si="214"/>
        <v>4.2398101293337238E-9</v>
      </c>
      <c r="L1254">
        <f t="shared" si="215"/>
        <v>8.7350413117599692E-4</v>
      </c>
      <c r="M1254" s="16">
        <f t="shared" si="216"/>
        <v>1.8211751160905089E-5</v>
      </c>
      <c r="N1254" s="16">
        <f t="shared" si="217"/>
        <v>8.795564781273274E-3</v>
      </c>
      <c r="O1254" s="16">
        <f t="shared" si="218"/>
        <v>3.9695808239456919E-2</v>
      </c>
      <c r="P1254" s="16">
        <f t="shared" si="219"/>
        <v>1.4074501012936011E-2</v>
      </c>
      <c r="Q1254" s="16">
        <f t="shared" si="220"/>
        <v>8.6065005439954101E-2</v>
      </c>
      <c r="R1254" s="16">
        <f t="shared" si="221"/>
        <v>9.5910429112399144E-3</v>
      </c>
      <c r="S1254" s="16">
        <f t="shared" si="222"/>
        <v>6.1136894161801507E-2</v>
      </c>
      <c r="T1254" s="16">
        <f t="shared" si="223"/>
        <v>8.6067157474965725E-2</v>
      </c>
      <c r="U1254" s="65">
        <f t="shared" si="224"/>
        <v>0.30542597402162747</v>
      </c>
      <c r="V1254" s="65"/>
      <c r="W1254" s="65"/>
    </row>
    <row r="1255" spans="1:23" x14ac:dyDescent="0.25">
      <c r="A1255">
        <v>1254</v>
      </c>
      <c r="B1255">
        <v>5.7717509280504997E-4</v>
      </c>
      <c r="C1255" s="16">
        <v>7.9147067830835204E-9</v>
      </c>
      <c r="D1255" s="16">
        <v>1.1796245636676E-3</v>
      </c>
      <c r="E1255" s="16">
        <v>1.8746172900252898E-5</v>
      </c>
      <c r="F1255" s="16">
        <v>8.4868548530069292E-6</v>
      </c>
      <c r="G1255" s="16">
        <v>1.40817417741512E-6</v>
      </c>
      <c r="H1255" s="16">
        <v>5.5194596858754597E-4</v>
      </c>
      <c r="J1255">
        <v>0.954489243815971</v>
      </c>
      <c r="K1255">
        <f t="shared" si="214"/>
        <v>7.5545024924105259E-9</v>
      </c>
      <c r="L1255">
        <f t="shared" si="215"/>
        <v>1.197998532844246E-3</v>
      </c>
      <c r="M1255" s="16">
        <f t="shared" si="216"/>
        <v>-4.3648347234146072E-5</v>
      </c>
      <c r="N1255" s="16">
        <f t="shared" si="217"/>
        <v>2.997057156102877E-2</v>
      </c>
      <c r="O1255" s="16">
        <f t="shared" si="218"/>
        <v>0.18415776080634236</v>
      </c>
      <c r="P1255" s="16">
        <f t="shared" si="219"/>
        <v>5.0217207178442344E-2</v>
      </c>
      <c r="Q1255" s="16">
        <f t="shared" si="220"/>
        <v>0.55560301014220193</v>
      </c>
      <c r="R1255" s="16">
        <f t="shared" si="221"/>
        <v>1.9463446062070133E-2</v>
      </c>
      <c r="S1255" s="16">
        <f t="shared" si="222"/>
        <v>8.9193665894401516E-2</v>
      </c>
      <c r="T1255" s="16">
        <f t="shared" si="223"/>
        <v>0.55562878490869205</v>
      </c>
      <c r="U1255" s="65">
        <f t="shared" si="224"/>
        <v>1.4842344465531792</v>
      </c>
      <c r="V1255" s="65"/>
      <c r="W1255" s="65"/>
    </row>
    <row r="1256" spans="1:23" x14ac:dyDescent="0.25">
      <c r="A1256">
        <v>1255</v>
      </c>
      <c r="B1256" s="16">
        <v>4.2770827533679298E-4</v>
      </c>
      <c r="C1256" s="16">
        <v>4.1370880461064898E-9</v>
      </c>
      <c r="D1256" s="16">
        <v>8.25543747476583E-4</v>
      </c>
      <c r="E1256" s="16">
        <v>6.8834478650427103E-6</v>
      </c>
      <c r="F1256" s="16">
        <v>1.1276830866954001E-5</v>
      </c>
      <c r="G1256" s="16">
        <v>2.68374755097926E-6</v>
      </c>
      <c r="H1256" s="16">
        <v>2.0266696833726199E-4</v>
      </c>
      <c r="J1256">
        <v>0.95616225020728096</v>
      </c>
      <c r="K1256">
        <f t="shared" si="214"/>
        <v>3.9557274154708243E-9</v>
      </c>
      <c r="L1256">
        <f t="shared" si="215"/>
        <v>8.5077701967342428E-4</v>
      </c>
      <c r="M1256" s="16">
        <f t="shared" si="216"/>
        <v>4.6395310001617494E-6</v>
      </c>
      <c r="N1256" s="16">
        <f t="shared" si="217"/>
        <v>1.707575624698272E-2</v>
      </c>
      <c r="O1256" s="16">
        <f t="shared" si="218"/>
        <v>6.3997764084008105E-2</v>
      </c>
      <c r="P1256" s="16">
        <f t="shared" si="219"/>
        <v>2.0545313908152656E-2</v>
      </c>
      <c r="Q1256" s="16">
        <f t="shared" si="220"/>
        <v>0.12895802474615442</v>
      </c>
      <c r="R1256" s="16">
        <f t="shared" si="221"/>
        <v>2.0553894406979203E-2</v>
      </c>
      <c r="S1256" s="16">
        <f t="shared" si="222"/>
        <v>0.11333420175818244</v>
      </c>
      <c r="T1256" s="16">
        <f t="shared" si="223"/>
        <v>0.12896088828157293</v>
      </c>
      <c r="U1256" s="65">
        <f t="shared" si="224"/>
        <v>0.49342584343203244</v>
      </c>
      <c r="V1256" s="65"/>
      <c r="W1256" s="65"/>
    </row>
    <row r="1257" spans="1:23" x14ac:dyDescent="0.25">
      <c r="A1257">
        <v>1256</v>
      </c>
      <c r="B1257">
        <v>5.6058144712904797E-4</v>
      </c>
      <c r="C1257" s="16">
        <v>7.0381075042979099E-9</v>
      </c>
      <c r="D1257" s="16">
        <v>1.0775528473587501E-3</v>
      </c>
      <c r="E1257" s="16">
        <v>1.52441802157944E-5</v>
      </c>
      <c r="F1257" s="16">
        <v>8.6988707708471298E-6</v>
      </c>
      <c r="G1257" s="16">
        <v>1.58181068446602E-6</v>
      </c>
      <c r="H1257" s="16">
        <v>4.48834208770915E-4</v>
      </c>
      <c r="J1257">
        <v>0.954974430410227</v>
      </c>
      <c r="K1257">
        <f t="shared" si="214"/>
        <v>6.7212127050828406E-9</v>
      </c>
      <c r="L1257">
        <f t="shared" si="215"/>
        <v>1.0965253614774061E-3</v>
      </c>
      <c r="M1257" s="16">
        <f t="shared" si="216"/>
        <v>2.4637532780689939E-5</v>
      </c>
      <c r="N1257" s="16">
        <f t="shared" si="217"/>
        <v>1.9430460086235033E-2</v>
      </c>
      <c r="O1257" s="16">
        <f t="shared" si="218"/>
        <v>7.3360279370322801E-2</v>
      </c>
      <c r="P1257" s="16">
        <f t="shared" si="219"/>
        <v>1.3964745977789602E-2</v>
      </c>
      <c r="Q1257" s="16">
        <f t="shared" si="220"/>
        <v>0.17583769243808986</v>
      </c>
      <c r="R1257" s="16">
        <f t="shared" si="221"/>
        <v>1.3927540901897767E-2</v>
      </c>
      <c r="S1257" s="16">
        <f t="shared" si="222"/>
        <v>4.5017260155036778E-2</v>
      </c>
      <c r="T1257" s="16">
        <f t="shared" si="223"/>
        <v>0.17584380582525735</v>
      </c>
      <c r="U1257" s="65">
        <f t="shared" si="224"/>
        <v>0.51738178475462915</v>
      </c>
      <c r="V1257" s="65"/>
      <c r="W1257" s="65"/>
    </row>
    <row r="1258" spans="1:23" x14ac:dyDescent="0.25">
      <c r="A1258">
        <v>1257</v>
      </c>
      <c r="B1258">
        <v>4.6249534670523998E-4</v>
      </c>
      <c r="C1258" s="16">
        <v>4.8021916734957399E-9</v>
      </c>
      <c r="D1258" s="16">
        <v>8.8740224766222496E-4</v>
      </c>
      <c r="E1258" s="16">
        <v>8.5831412549070604E-6</v>
      </c>
      <c r="F1258" s="16">
        <v>1.0456741015167101E-5</v>
      </c>
      <c r="G1258" s="16">
        <v>2.3135818505785101E-6</v>
      </c>
      <c r="H1258" s="16">
        <v>2.5271114571376801E-4</v>
      </c>
      <c r="J1258">
        <v>0.95587050590596601</v>
      </c>
      <c r="K1258">
        <f t="shared" si="214"/>
        <v>4.5902733844017902E-9</v>
      </c>
      <c r="L1258">
        <f t="shared" si="215"/>
        <v>9.1062450935146418E-4</v>
      </c>
      <c r="M1258" s="16">
        <f t="shared" si="216"/>
        <v>1.4366184059015795E-5</v>
      </c>
      <c r="N1258" s="16">
        <f t="shared" si="217"/>
        <v>3.5962578741324407E-3</v>
      </c>
      <c r="O1258" s="16">
        <f t="shared" si="218"/>
        <v>1.765760621222762E-2</v>
      </c>
      <c r="P1258" s="16">
        <f t="shared" si="219"/>
        <v>6.2640946877721409E-3</v>
      </c>
      <c r="Q1258" s="16">
        <f t="shared" si="220"/>
        <v>4.03427330182341E-2</v>
      </c>
      <c r="R1258" s="16">
        <f t="shared" si="221"/>
        <v>3.6260597070923934E-3</v>
      </c>
      <c r="S1258" s="16">
        <f t="shared" si="222"/>
        <v>2.319191270430055E-2</v>
      </c>
      <c r="T1258" s="16">
        <f t="shared" si="223"/>
        <v>4.034384808174412E-2</v>
      </c>
      <c r="U1258" s="65">
        <f t="shared" si="224"/>
        <v>0.13502251228550338</v>
      </c>
      <c r="V1258" s="65"/>
      <c r="W1258" s="65"/>
    </row>
    <row r="1259" spans="1:23" x14ac:dyDescent="0.25">
      <c r="A1259">
        <v>1258</v>
      </c>
      <c r="B1259">
        <v>4.8999881516034705E-4</v>
      </c>
      <c r="C1259" s="16">
        <v>5.7823149380038698E-9</v>
      </c>
      <c r="D1259" s="16">
        <v>1.0113962414409E-3</v>
      </c>
      <c r="E1259" s="16">
        <v>1.17631270451874E-5</v>
      </c>
      <c r="F1259" s="16">
        <v>9.9246616950555396E-6</v>
      </c>
      <c r="G1259" s="16">
        <v>1.9240458408630101E-6</v>
      </c>
      <c r="H1259" s="16">
        <v>3.4634060770417398E-4</v>
      </c>
      <c r="J1259">
        <v>0.95527071478626202</v>
      </c>
      <c r="K1259">
        <f t="shared" si="214"/>
        <v>5.5236761239462374E-9</v>
      </c>
      <c r="L1259">
        <f t="shared" si="215"/>
        <v>1.0331638283569359E-3</v>
      </c>
      <c r="M1259" s="16">
        <f t="shared" si="216"/>
        <v>-5.3166198036241877E-5</v>
      </c>
      <c r="N1259" s="16">
        <f t="shared" si="217"/>
        <v>1.6544140237527767E-5</v>
      </c>
      <c r="O1259" s="16">
        <f t="shared" si="218"/>
        <v>1.9444696262707216E-3</v>
      </c>
      <c r="P1259" s="16">
        <f t="shared" si="219"/>
        <v>2.452435004584288E-3</v>
      </c>
      <c r="Q1259" s="16">
        <f t="shared" si="220"/>
        <v>9.0672064896276609E-3</v>
      </c>
      <c r="R1259" s="16">
        <f t="shared" si="221"/>
        <v>3.9298523233245131E-5</v>
      </c>
      <c r="S1259" s="16">
        <f t="shared" si="222"/>
        <v>1.7406495473289909E-3</v>
      </c>
      <c r="T1259" s="16">
        <f t="shared" si="223"/>
        <v>9.0676780087421589E-3</v>
      </c>
      <c r="U1259" s="65">
        <f t="shared" si="224"/>
        <v>2.4328281340024592E-2</v>
      </c>
      <c r="V1259" s="65"/>
      <c r="W1259" s="65"/>
    </row>
    <row r="1260" spans="1:23" x14ac:dyDescent="0.25">
      <c r="A1260">
        <v>1259</v>
      </c>
      <c r="B1260">
        <v>4.9626002363949802E-4</v>
      </c>
      <c r="C1260" s="16">
        <v>5.66689353326669E-9</v>
      </c>
      <c r="D1260" s="16">
        <v>9.7793393079782104E-4</v>
      </c>
      <c r="E1260" s="16">
        <v>1.1151089222867E-5</v>
      </c>
      <c r="F1260" s="16">
        <v>9.7843594364749006E-6</v>
      </c>
      <c r="G1260" s="16">
        <v>1.96248949686948E-6</v>
      </c>
      <c r="H1260" s="16">
        <v>3.2831991082385599E-4</v>
      </c>
      <c r="J1260">
        <v>0.95543730657929904</v>
      </c>
      <c r="K1260">
        <f t="shared" si="214"/>
        <v>5.4143614940959735E-9</v>
      </c>
      <c r="L1260">
        <f t="shared" si="215"/>
        <v>9.9945947227410726E-4</v>
      </c>
      <c r="M1260" s="16">
        <f t="shared" si="216"/>
        <v>-6.9394249951110834E-6</v>
      </c>
      <c r="N1260" s="16">
        <f t="shared" si="217"/>
        <v>7.4971087849005357E-5</v>
      </c>
      <c r="O1260" s="16">
        <f t="shared" si="218"/>
        <v>5.4078694984381148E-4</v>
      </c>
      <c r="P1260" s="16">
        <f t="shared" si="219"/>
        <v>2.1899122975936781E-4</v>
      </c>
      <c r="Q1260" s="16">
        <f t="shared" si="220"/>
        <v>1.4620887917371299E-3</v>
      </c>
      <c r="R1260" s="16">
        <f t="shared" si="221"/>
        <v>6.3305848418834378E-5</v>
      </c>
      <c r="S1260" s="16">
        <f t="shared" si="222"/>
        <v>5.0958873126059087E-4</v>
      </c>
      <c r="T1260" s="16">
        <f t="shared" si="223"/>
        <v>1.4621409099862539E-3</v>
      </c>
      <c r="U1260" s="65">
        <f t="shared" si="224"/>
        <v>4.3318735488549935E-3</v>
      </c>
      <c r="V1260" s="65"/>
      <c r="W1260" s="65"/>
    </row>
    <row r="1261" spans="1:23" x14ac:dyDescent="0.25">
      <c r="A1261">
        <v>1260</v>
      </c>
      <c r="B1261">
        <v>4.5870595999108099E-4</v>
      </c>
      <c r="C1261" s="16">
        <v>5.0519216171079001E-9</v>
      </c>
      <c r="D1261" s="16">
        <v>9.42481303523252E-4</v>
      </c>
      <c r="E1261" s="16">
        <v>9.58399704488246E-6</v>
      </c>
      <c r="F1261" s="16">
        <v>1.0569947602335001E-5</v>
      </c>
      <c r="G1261" s="16">
        <v>2.2005920335010898E-6</v>
      </c>
      <c r="H1261" s="16">
        <v>2.8217981477462399E-4</v>
      </c>
      <c r="J1261">
        <v>0.95559537747992696</v>
      </c>
      <c r="K1261">
        <f t="shared" si="214"/>
        <v>4.8275929446992269E-9</v>
      </c>
      <c r="L1261">
        <f t="shared" si="215"/>
        <v>9.6581673883980594E-4</v>
      </c>
      <c r="M1261" s="16">
        <f t="shared" si="216"/>
        <v>-4.840481885764395E-5</v>
      </c>
      <c r="N1261" s="16">
        <f t="shared" si="217"/>
        <v>4.5793389356347976E-3</v>
      </c>
      <c r="O1261" s="16">
        <f t="shared" si="218"/>
        <v>7.7068911608209846E-3</v>
      </c>
      <c r="P1261" s="16">
        <f t="shared" si="219"/>
        <v>4.8359112259566931E-4</v>
      </c>
      <c r="Q1261" s="16">
        <f t="shared" si="220"/>
        <v>1.1592607245086884E-2</v>
      </c>
      <c r="R1261" s="16">
        <f t="shared" si="221"/>
        <v>5.1401548099699783E-3</v>
      </c>
      <c r="S1261" s="16">
        <f t="shared" si="222"/>
        <v>9.2186634253113332E-3</v>
      </c>
      <c r="T1261" s="16">
        <f t="shared" si="223"/>
        <v>1.1592772015967392E-2</v>
      </c>
      <c r="U1261" s="65">
        <f t="shared" si="224"/>
        <v>5.0314018715387043E-2</v>
      </c>
      <c r="V1261" s="65"/>
      <c r="W1261" s="65"/>
    </row>
    <row r="1262" spans="1:23" x14ac:dyDescent="0.25">
      <c r="A1262">
        <v>1261</v>
      </c>
      <c r="B1262">
        <v>4.7022856529078998E-4</v>
      </c>
      <c r="C1262" s="16">
        <v>4.7242870360563102E-9</v>
      </c>
      <c r="D1262" s="16">
        <v>8.58042425003706E-4</v>
      </c>
      <c r="E1262" s="16">
        <v>8.1672932479877195E-6</v>
      </c>
      <c r="F1262" s="16">
        <v>1.0270513417427599E-5</v>
      </c>
      <c r="G1262" s="16">
        <v>2.3509298119299198E-6</v>
      </c>
      <c r="H1262" s="16">
        <v>2.4046710213175801E-4</v>
      </c>
      <c r="J1262">
        <v>0.95602084831189504</v>
      </c>
      <c r="K1262">
        <f t="shared" si="214"/>
        <v>4.5165168998794416E-9</v>
      </c>
      <c r="L1262">
        <f t="shared" si="215"/>
        <v>8.8092965736345514E-4</v>
      </c>
      <c r="M1262" s="16">
        <f t="shared" si="216"/>
        <v>5.952747321812485E-5</v>
      </c>
      <c r="N1262" s="16">
        <f t="shared" si="217"/>
        <v>1.9581406954251612E-3</v>
      </c>
      <c r="O1262" s="16">
        <f t="shared" si="218"/>
        <v>2.1593992244149367E-2</v>
      </c>
      <c r="P1262" s="16">
        <f t="shared" si="219"/>
        <v>1.201492453290688E-2</v>
      </c>
      <c r="Q1262" s="16">
        <f t="shared" si="220"/>
        <v>5.7395268825287643E-2</v>
      </c>
      <c r="R1262" s="16">
        <f t="shared" si="221"/>
        <v>1.7085836776677993E-3</v>
      </c>
      <c r="S1262" s="16">
        <f t="shared" si="222"/>
        <v>2.9203466266175291E-2</v>
      </c>
      <c r="T1262" s="16">
        <f t="shared" si="223"/>
        <v>5.7397051519569219E-2</v>
      </c>
      <c r="U1262" s="65">
        <f t="shared" si="224"/>
        <v>0.18127142776118135</v>
      </c>
      <c r="V1262" s="65"/>
      <c r="W1262" s="65"/>
    </row>
    <row r="1263" spans="1:23" x14ac:dyDescent="0.25">
      <c r="A1263">
        <v>1262</v>
      </c>
      <c r="B1263" s="16">
        <v>3.9926125266332899E-4</v>
      </c>
      <c r="C1263" s="16">
        <v>3.4827391623987199E-9</v>
      </c>
      <c r="D1263" s="16">
        <v>7.4308948385137699E-4</v>
      </c>
      <c r="E1263" s="16">
        <v>5.2206392985191699E-6</v>
      </c>
      <c r="F1263" s="16">
        <v>1.20358267466306E-5</v>
      </c>
      <c r="G1263" s="16">
        <v>3.18508434436483E-6</v>
      </c>
      <c r="H1263" s="16">
        <v>1.53708899784158E-4</v>
      </c>
      <c r="J1263">
        <v>0.95656244158864501</v>
      </c>
      <c r="K1263">
        <f t="shared" si="214"/>
        <v>3.3314574766005118E-9</v>
      </c>
      <c r="L1263">
        <f t="shared" si="215"/>
        <v>7.7034273894984059E-4</v>
      </c>
      <c r="M1263" s="16">
        <f t="shared" si="216"/>
        <v>2.8179766376817349E-5</v>
      </c>
      <c r="N1263" s="16">
        <f t="shared" si="217"/>
        <v>3.5529757657375358E-2</v>
      </c>
      <c r="O1263" s="16">
        <f t="shared" si="218"/>
        <v>0.13773874471877323</v>
      </c>
      <c r="P1263" s="16">
        <f t="shared" si="219"/>
        <v>5.239468112720029E-2</v>
      </c>
      <c r="Q1263" s="16">
        <f t="shared" si="220"/>
        <v>0.26411921927620829</v>
      </c>
      <c r="R1263" s="16">
        <f t="shared" si="221"/>
        <v>4.8541542655611988E-2</v>
      </c>
      <c r="S1263" s="16">
        <f t="shared" si="222"/>
        <v>0.34379963429176147</v>
      </c>
      <c r="T1263" s="16">
        <f t="shared" si="223"/>
        <v>0.26412418848812985</v>
      </c>
      <c r="U1263" s="65">
        <f t="shared" si="224"/>
        <v>1.1462477682150605</v>
      </c>
      <c r="V1263" s="65"/>
      <c r="W1263" s="65"/>
    </row>
    <row r="1264" spans="1:23" x14ac:dyDescent="0.25">
      <c r="A1264">
        <v>1263</v>
      </c>
      <c r="B1264">
        <v>4.9549056455703102E-4</v>
      </c>
      <c r="C1264" s="16">
        <v>5.4796461788204902E-9</v>
      </c>
      <c r="D1264" s="16">
        <v>9.4639793188199298E-4</v>
      </c>
      <c r="E1264" s="16">
        <v>1.0438562312989301E-5</v>
      </c>
      <c r="F1264" s="16">
        <v>9.7855190715801693E-6</v>
      </c>
      <c r="G1264" s="16">
        <v>2.0288343520783701E-6</v>
      </c>
      <c r="H1264" s="16">
        <v>3.07340627362136E-4</v>
      </c>
      <c r="J1264">
        <v>0.95559237726247503</v>
      </c>
      <c r="K1264">
        <f t="shared" si="214"/>
        <v>5.2363081185763097E-9</v>
      </c>
      <c r="L1264">
        <f t="shared" si="215"/>
        <v>9.679923247310528E-4</v>
      </c>
      <c r="M1264" s="16">
        <f t="shared" si="216"/>
        <v>2.2988804383009214E-5</v>
      </c>
      <c r="N1264" s="16">
        <f t="shared" si="217"/>
        <v>5.0333965095185335E-5</v>
      </c>
      <c r="O1264" s="16">
        <f t="shared" si="218"/>
        <v>1.1142692236070565E-4</v>
      </c>
      <c r="P1264" s="16">
        <f t="shared" si="219"/>
        <v>3.2135706785775287E-4</v>
      </c>
      <c r="Q1264" s="16">
        <f t="shared" si="220"/>
        <v>7.8980747732054443E-4</v>
      </c>
      <c r="R1264" s="16">
        <f t="shared" si="221"/>
        <v>6.1448682085548604E-5</v>
      </c>
      <c r="S1264" s="16">
        <f t="shared" si="222"/>
        <v>1.0960529262394034E-4</v>
      </c>
      <c r="T1264" s="16">
        <f t="shared" si="223"/>
        <v>7.8985275518683425E-4</v>
      </c>
      <c r="U1264" s="65">
        <f t="shared" si="224"/>
        <v>2.2338321625305115E-3</v>
      </c>
      <c r="V1264" s="65"/>
      <c r="W1264" s="65"/>
    </row>
    <row r="1265" spans="1:23" x14ac:dyDescent="0.25">
      <c r="A1265">
        <v>1264</v>
      </c>
      <c r="B1265">
        <v>4.8147816029703701E-4</v>
      </c>
      <c r="C1265" s="16">
        <v>5.8050922329606503E-9</v>
      </c>
      <c r="D1265" s="16">
        <v>1.03390188002295E-3</v>
      </c>
      <c r="E1265" s="16">
        <v>1.20691628126394E-5</v>
      </c>
      <c r="F1265" s="16">
        <v>1.0110900115696E-5</v>
      </c>
      <c r="G1265" s="16">
        <v>1.91699174359599E-6</v>
      </c>
      <c r="H1265" s="16">
        <v>3.5535157897627801E-4</v>
      </c>
      <c r="J1265">
        <v>0.95515730822060096</v>
      </c>
      <c r="K1265">
        <f t="shared" si="214"/>
        <v>5.5447762712070125E-9</v>
      </c>
      <c r="L1265">
        <f t="shared" si="215"/>
        <v>1.056034866905705E-3</v>
      </c>
      <c r="M1265" s="16">
        <f t="shared" si="216"/>
        <v>-9.3078546311630949E-5</v>
      </c>
      <c r="N1265" s="16">
        <f t="shared" si="217"/>
        <v>4.5735471088162211E-4</v>
      </c>
      <c r="O1265" s="16">
        <f t="shared" si="218"/>
        <v>2.3241049813668407E-3</v>
      </c>
      <c r="P1265" s="16">
        <f t="shared" si="219"/>
        <v>5.310923345818206E-3</v>
      </c>
      <c r="Q1265" s="16">
        <f t="shared" si="220"/>
        <v>1.5305588049389472E-2</v>
      </c>
      <c r="R1265" s="16">
        <f t="shared" si="221"/>
        <v>6.3260830625697128E-4</v>
      </c>
      <c r="S1265" s="16">
        <f t="shared" si="222"/>
        <v>2.0461522440401994E-3</v>
      </c>
      <c r="T1265" s="16">
        <f t="shared" si="223"/>
        <v>1.5306521667927602E-2</v>
      </c>
      <c r="U1265" s="65">
        <f t="shared" si="224"/>
        <v>4.138325330568092E-2</v>
      </c>
      <c r="V1265" s="65"/>
      <c r="W1265" s="65"/>
    </row>
    <row r="1266" spans="1:23" x14ac:dyDescent="0.25">
      <c r="A1266">
        <v>1265</v>
      </c>
      <c r="B1266" s="16">
        <v>5.3978801551033101E-4</v>
      </c>
      <c r="C1266" s="16">
        <v>7.34645157987324E-9</v>
      </c>
      <c r="D1266" s="16">
        <v>1.1705947170805699E-3</v>
      </c>
      <c r="E1266" s="16">
        <v>1.7268273528415902E-5</v>
      </c>
      <c r="F1266" s="16">
        <v>9.0720368272102797E-6</v>
      </c>
      <c r="G1266" s="16">
        <v>1.51698920462488E-6</v>
      </c>
      <c r="H1266" s="16">
        <v>5.0843183025777599E-4</v>
      </c>
      <c r="J1266">
        <v>0.95452060270952199</v>
      </c>
      <c r="K1266">
        <f t="shared" si="214"/>
        <v>7.0123393897969249E-9</v>
      </c>
      <c r="L1266">
        <f t="shared" si="215"/>
        <v>1.1902484334880355E-3</v>
      </c>
      <c r="M1266" s="16">
        <f t="shared" si="216"/>
        <v>-1.1067240246737343E-4</v>
      </c>
      <c r="N1266" s="16">
        <f t="shared" si="217"/>
        <v>9.4342588175673932E-3</v>
      </c>
      <c r="O1266" s="16">
        <f t="shared" si="218"/>
        <v>0.10662043002529484</v>
      </c>
      <c r="P1266" s="16">
        <f t="shared" si="219"/>
        <v>4.6105418619935723E-2</v>
      </c>
      <c r="Q1266" s="16">
        <f t="shared" si="220"/>
        <v>0.36940382427737162</v>
      </c>
      <c r="R1266" s="16">
        <f t="shared" si="221"/>
        <v>6.4287390736492258E-3</v>
      </c>
      <c r="S1266" s="16">
        <f t="shared" si="222"/>
        <v>5.9759379556354492E-2</v>
      </c>
      <c r="T1266" s="16">
        <f t="shared" si="223"/>
        <v>0.36942257697129344</v>
      </c>
      <c r="U1266" s="65">
        <f t="shared" si="224"/>
        <v>0.96717462734146675</v>
      </c>
      <c r="V1266" s="65"/>
      <c r="W1266" s="65"/>
    </row>
    <row r="1267" spans="1:23" x14ac:dyDescent="0.25">
      <c r="A1267">
        <v>1266</v>
      </c>
      <c r="B1267">
        <v>6.1512779612547797E-4</v>
      </c>
      <c r="C1267" s="16">
        <v>8.6543421214273105E-9</v>
      </c>
      <c r="D1267" s="16">
        <v>1.2110748265915499E-3</v>
      </c>
      <c r="E1267" s="16">
        <v>2.10379059000619E-5</v>
      </c>
      <c r="F1267" s="16">
        <v>7.9735104860805208E-6</v>
      </c>
      <c r="G1267" s="16">
        <v>1.288235183101E-6</v>
      </c>
      <c r="H1267" s="16">
        <v>6.1942261270502095E-4</v>
      </c>
      <c r="J1267">
        <v>0.95435011469193498</v>
      </c>
      <c r="K1267">
        <f t="shared" si="214"/>
        <v>8.2592723961673981E-9</v>
      </c>
      <c r="L1267">
        <f t="shared" si="215"/>
        <v>1.2283014284046904E-3</v>
      </c>
      <c r="M1267" s="16">
        <f t="shared" si="216"/>
        <v>1.954163846265407E-6</v>
      </c>
      <c r="N1267" s="16">
        <f t="shared" si="217"/>
        <v>6.2629941580397155E-2</v>
      </c>
      <c r="O1267" s="16">
        <f t="shared" si="218"/>
        <v>0.31661993469501942</v>
      </c>
      <c r="P1267" s="16">
        <f t="shared" si="219"/>
        <v>6.5909153368428397E-2</v>
      </c>
      <c r="Q1267" s="16">
        <f t="shared" si="220"/>
        <v>0.91922597459966027</v>
      </c>
      <c r="R1267" s="16">
        <f t="shared" si="221"/>
        <v>3.6695165897230424E-2</v>
      </c>
      <c r="S1267" s="16">
        <f t="shared" si="222"/>
        <v>0.12844281388634946</v>
      </c>
      <c r="T1267" s="16">
        <f t="shared" si="223"/>
        <v>0.91926837136336981</v>
      </c>
      <c r="U1267" s="65">
        <f t="shared" si="224"/>
        <v>2.4487913553904548</v>
      </c>
      <c r="V1267" s="65"/>
      <c r="W1267" s="65"/>
    </row>
    <row r="1268" spans="1:23" x14ac:dyDescent="0.25">
      <c r="A1268">
        <v>1267</v>
      </c>
      <c r="B1268">
        <v>4.7364103456104599E-4</v>
      </c>
      <c r="C1268" s="16">
        <v>5.3403689985940398E-9</v>
      </c>
      <c r="D1268" s="16">
        <v>9.6535928667742599E-4</v>
      </c>
      <c r="E1268" s="16">
        <v>1.0374663226281101E-5</v>
      </c>
      <c r="F1268" s="16">
        <v>1.02466734075156E-5</v>
      </c>
      <c r="G1268" s="16">
        <v>2.0822340373136701E-6</v>
      </c>
      <c r="H1268" s="16">
        <v>3.0545955933039001E-4</v>
      </c>
      <c r="J1268">
        <v>0.95548948502502196</v>
      </c>
      <c r="K1268">
        <f t="shared" si="214"/>
        <v>5.102666424310211E-9</v>
      </c>
      <c r="L1268">
        <f t="shared" si="215"/>
        <v>9.879295271607723E-4</v>
      </c>
      <c r="M1268" s="16">
        <f t="shared" si="216"/>
        <v>-4.06474580386803E-5</v>
      </c>
      <c r="N1268" s="16">
        <f t="shared" si="217"/>
        <v>1.3924070162796163E-3</v>
      </c>
      <c r="O1268" s="16">
        <f t="shared" si="218"/>
        <v>1.2748312383629456E-3</v>
      </c>
      <c r="P1268" s="16">
        <f t="shared" si="219"/>
        <v>3.06142027317272E-6</v>
      </c>
      <c r="Q1268" s="16">
        <f t="shared" si="220"/>
        <v>1.1596016772563228E-3</v>
      </c>
      <c r="R1268" s="16">
        <f t="shared" si="221"/>
        <v>1.5145999189335214E-3</v>
      </c>
      <c r="S1268" s="16">
        <f t="shared" si="222"/>
        <v>1.3738280482829682E-3</v>
      </c>
      <c r="T1268" s="16">
        <f t="shared" si="223"/>
        <v>1.1595914285393251E-3</v>
      </c>
      <c r="U1268" s="65">
        <f t="shared" si="224"/>
        <v>7.8779207479278725E-3</v>
      </c>
      <c r="V1268" s="65"/>
      <c r="W1268" s="65"/>
    </row>
    <row r="1269" spans="1:23" x14ac:dyDescent="0.25">
      <c r="A1269">
        <v>1268</v>
      </c>
      <c r="B1269">
        <v>4.6540682278717999E-4</v>
      </c>
      <c r="C1269" s="16">
        <v>5.2871173051824799E-9</v>
      </c>
      <c r="D1269" s="16">
        <v>9.72828030963581E-4</v>
      </c>
      <c r="E1269" s="16">
        <v>1.03497335524793E-5</v>
      </c>
      <c r="F1269" s="16">
        <v>1.04318676443534E-5</v>
      </c>
      <c r="G1269" s="16">
        <v>2.1034001529237502E-6</v>
      </c>
      <c r="H1269" s="16">
        <v>3.0472567729948499E-4</v>
      </c>
      <c r="J1269">
        <v>0.95544898315537696</v>
      </c>
      <c r="K1269">
        <f t="shared" si="214"/>
        <v>5.0515708530597974E-9</v>
      </c>
      <c r="L1269">
        <f t="shared" si="215"/>
        <v>9.9578987928790634E-4</v>
      </c>
      <c r="M1269" s="16">
        <f t="shared" si="216"/>
        <v>-6.4976233713546409E-5</v>
      </c>
      <c r="N1269" s="16">
        <f t="shared" si="217"/>
        <v>2.9215293239492489E-3</v>
      </c>
      <c r="O1269" s="16">
        <f t="shared" si="218"/>
        <v>2.0539282824304605E-3</v>
      </c>
      <c r="P1269" s="16">
        <f t="shared" si="219"/>
        <v>9.0249605959992276E-5</v>
      </c>
      <c r="Q1269" s="16">
        <f t="shared" si="220"/>
        <v>1.3230704734517272E-3</v>
      </c>
      <c r="R1269" s="16">
        <f t="shared" si="221"/>
        <v>3.3286949106463831E-3</v>
      </c>
      <c r="S1269" s="16">
        <f t="shared" si="222"/>
        <v>2.2664318763812794E-3</v>
      </c>
      <c r="T1269" s="16">
        <f t="shared" si="223"/>
        <v>1.3230323171916835E-3</v>
      </c>
      <c r="U1269" s="65">
        <f t="shared" si="224"/>
        <v>1.3306936790010774E-2</v>
      </c>
      <c r="V1269" s="65"/>
      <c r="W1269" s="65"/>
    </row>
    <row r="1270" spans="1:23" x14ac:dyDescent="0.25">
      <c r="A1270">
        <v>1269</v>
      </c>
      <c r="B1270">
        <v>4.74074561167773E-4</v>
      </c>
      <c r="C1270" s="16">
        <v>5.0751814470258803E-9</v>
      </c>
      <c r="D1270" s="16">
        <v>9.1552034061002398E-4</v>
      </c>
      <c r="E1270" s="16">
        <v>9.35565933734303E-6</v>
      </c>
      <c r="F1270" s="16">
        <v>1.02140104706185E-5</v>
      </c>
      <c r="G1270" s="16">
        <v>2.1898057770631102E-6</v>
      </c>
      <c r="H1270" s="16">
        <v>2.75456541570671E-4</v>
      </c>
      <c r="J1270">
        <v>0.95573602998925899</v>
      </c>
      <c r="K1270">
        <f t="shared" si="214"/>
        <v>4.8505337676556575E-9</v>
      </c>
      <c r="L1270">
        <f t="shared" si="215"/>
        <v>9.3813309214687711E-4</v>
      </c>
      <c r="M1270" s="16">
        <f t="shared" si="216"/>
        <v>1.0016030188668894E-5</v>
      </c>
      <c r="N1270" s="16">
        <f t="shared" si="217"/>
        <v>1.3274231497782101E-3</v>
      </c>
      <c r="O1270" s="16">
        <f t="shared" si="218"/>
        <v>6.9871108701957171E-3</v>
      </c>
      <c r="P1270" s="16">
        <f t="shared" si="219"/>
        <v>2.4968005158617665E-3</v>
      </c>
      <c r="Q1270" s="16">
        <f t="shared" si="220"/>
        <v>1.6622599958278025E-2</v>
      </c>
      <c r="R1270" s="16">
        <f t="shared" si="221"/>
        <v>1.2677973226046192E-3</v>
      </c>
      <c r="S1270" s="16">
        <f t="shared" si="222"/>
        <v>8.2159235490190524E-3</v>
      </c>
      <c r="T1270" s="16">
        <f t="shared" si="223"/>
        <v>1.6623093625026154E-2</v>
      </c>
      <c r="U1270" s="65">
        <f t="shared" si="224"/>
        <v>5.3540748990763547E-2</v>
      </c>
      <c r="V1270" s="65"/>
      <c r="W1270" s="65"/>
    </row>
    <row r="1271" spans="1:23" x14ac:dyDescent="0.25">
      <c r="A1271">
        <v>1270</v>
      </c>
      <c r="B1271">
        <v>5.4621089006641802E-4</v>
      </c>
      <c r="C1271" s="16">
        <v>6.3905106737739404E-9</v>
      </c>
      <c r="D1271" s="16">
        <v>1.00243711959905E-3</v>
      </c>
      <c r="E1271" s="16">
        <v>1.2887119865469699E-5</v>
      </c>
      <c r="F1271" s="16">
        <v>8.89794971448033E-6</v>
      </c>
      <c r="G1271" s="16">
        <v>1.7406740583305701E-6</v>
      </c>
      <c r="H1271" s="16">
        <v>3.7943398190053802E-4</v>
      </c>
      <c r="J1271">
        <v>0.95533555163760897</v>
      </c>
      <c r="K1271">
        <f t="shared" si="214"/>
        <v>6.1050820397758553E-9</v>
      </c>
      <c r="L1271">
        <f t="shared" si="215"/>
        <v>1.0219673025756674E-3</v>
      </c>
      <c r="M1271" s="16">
        <f t="shared" si="216"/>
        <v>7.0454477557168642E-5</v>
      </c>
      <c r="N1271" s="16">
        <f t="shared" si="217"/>
        <v>1.2140676026973262E-2</v>
      </c>
      <c r="O1271" s="16">
        <f t="shared" si="218"/>
        <v>2.3690231292621419E-2</v>
      </c>
      <c r="P1271" s="16">
        <f t="shared" si="219"/>
        <v>1.6180682342777346E-3</v>
      </c>
      <c r="Q1271" s="16">
        <f t="shared" si="220"/>
        <v>3.9949118045377464E-2</v>
      </c>
      <c r="R1271" s="16">
        <f t="shared" si="221"/>
        <v>9.5707559079006351E-3</v>
      </c>
      <c r="S1271" s="16">
        <f t="shared" si="222"/>
        <v>1.770234489714034E-2</v>
      </c>
      <c r="T1271" s="16">
        <f t="shared" si="223"/>
        <v>3.9949902360647896E-2</v>
      </c>
      <c r="U1271" s="65">
        <f t="shared" si="224"/>
        <v>0.14462109676493873</v>
      </c>
      <c r="V1271" s="65"/>
      <c r="W1271" s="65"/>
    </row>
    <row r="1272" spans="1:23" x14ac:dyDescent="0.25">
      <c r="A1272">
        <v>1271</v>
      </c>
      <c r="B1272" s="16">
        <v>4.2970909618887399E-4</v>
      </c>
      <c r="C1272" s="16">
        <v>4.21904507123994E-9</v>
      </c>
      <c r="D1272" s="16">
        <v>8.3822447319928698E-4</v>
      </c>
      <c r="E1272" s="16">
        <v>7.1266353725157199E-6</v>
      </c>
      <c r="F1272" s="16">
        <v>1.12308072705521E-5</v>
      </c>
      <c r="G1272" s="16">
        <v>2.6319888010943301E-6</v>
      </c>
      <c r="H1272" s="16">
        <v>2.09827177043144E-4</v>
      </c>
      <c r="J1272">
        <v>0.95609963349003302</v>
      </c>
      <c r="K1272">
        <f t="shared" si="214"/>
        <v>4.0338274462904369E-9</v>
      </c>
      <c r="L1272">
        <f t="shared" si="215"/>
        <v>8.6331385749641425E-4</v>
      </c>
      <c r="M1272" s="16">
        <f t="shared" si="216"/>
        <v>-3.895665118666319E-6</v>
      </c>
      <c r="N1272" s="16">
        <f t="shared" si="217"/>
        <v>1.6029466164348916E-2</v>
      </c>
      <c r="O1272" s="16">
        <f t="shared" si="218"/>
        <v>5.6729258447703115E-2</v>
      </c>
      <c r="P1272" s="16">
        <f t="shared" si="219"/>
        <v>1.6946214063633367E-2</v>
      </c>
      <c r="Q1272" s="16">
        <f t="shared" si="220"/>
        <v>0.11320866824881821</v>
      </c>
      <c r="R1272" s="16">
        <f t="shared" si="221"/>
        <v>1.9237669959113291E-2</v>
      </c>
      <c r="S1272" s="16">
        <f t="shared" si="222"/>
        <v>9.664189600416187E-2</v>
      </c>
      <c r="T1272" s="16">
        <f t="shared" si="223"/>
        <v>0.11321118372452402</v>
      </c>
      <c r="U1272" s="65">
        <f t="shared" si="224"/>
        <v>0.43200435661230274</v>
      </c>
      <c r="V1272" s="65"/>
      <c r="W1272" s="65"/>
    </row>
    <row r="1273" spans="1:23" x14ac:dyDescent="0.25">
      <c r="A1273">
        <v>1272</v>
      </c>
      <c r="B1273">
        <v>4.7245465962450901E-4</v>
      </c>
      <c r="C1273" s="16">
        <v>5.1878998562091198E-9</v>
      </c>
      <c r="D1273" s="16">
        <v>9.3959282794464898E-4</v>
      </c>
      <c r="E1273" s="16">
        <v>9.8122551428169101E-6</v>
      </c>
      <c r="F1273" s="16">
        <v>1.02603949774014E-5</v>
      </c>
      <c r="G1273" s="16">
        <v>2.1428121923568599E-6</v>
      </c>
      <c r="H1273" s="16">
        <v>2.8890031777549898E-4</v>
      </c>
      <c r="J1273">
        <v>0.95561606290748302</v>
      </c>
      <c r="K1273">
        <f t="shared" si="214"/>
        <v>4.9576404353488562E-9</v>
      </c>
      <c r="L1273">
        <f t="shared" si="215"/>
        <v>9.6225124219195249E-4</v>
      </c>
      <c r="M1273" s="16">
        <f t="shared" si="216"/>
        <v>-1.7341922942934384E-5</v>
      </c>
      <c r="N1273" s="16">
        <f t="shared" si="217"/>
        <v>1.5781790369232905E-3</v>
      </c>
      <c r="O1273" s="16">
        <f t="shared" si="218"/>
        <v>3.9987534696374017E-3</v>
      </c>
      <c r="P1273" s="16">
        <f t="shared" si="219"/>
        <v>6.2440342162895814E-4</v>
      </c>
      <c r="Q1273" s="16">
        <f t="shared" si="220"/>
        <v>7.4678445207052285E-3</v>
      </c>
      <c r="R1273" s="16">
        <f t="shared" si="221"/>
        <v>1.6248236547805545E-3</v>
      </c>
      <c r="S1273" s="16">
        <f t="shared" si="222"/>
        <v>4.5207314121170211E-3</v>
      </c>
      <c r="T1273" s="16">
        <f t="shared" si="223"/>
        <v>7.4680111061715343E-3</v>
      </c>
      <c r="U1273" s="65">
        <f t="shared" si="224"/>
        <v>2.7282746621963987E-2</v>
      </c>
      <c r="V1273" s="65"/>
      <c r="W1273" s="65"/>
    </row>
    <row r="1274" spans="1:23" x14ac:dyDescent="0.25">
      <c r="A1274">
        <v>1273</v>
      </c>
      <c r="B1274">
        <v>4.7567108109018702E-4</v>
      </c>
      <c r="C1274" s="16">
        <v>5.01806448146273E-9</v>
      </c>
      <c r="D1274" s="16">
        <v>9.0188826707556305E-4</v>
      </c>
      <c r="E1274" s="16">
        <v>9.1140352093162292E-6</v>
      </c>
      <c r="F1274" s="16">
        <v>1.0173296427136999E-5</v>
      </c>
      <c r="G1274" s="16">
        <v>2.2143859820961502E-6</v>
      </c>
      <c r="H1274" s="16">
        <v>2.68342283119336E-4</v>
      </c>
      <c r="J1274">
        <v>0.95580447910379196</v>
      </c>
      <c r="K1274">
        <f t="shared" si="214"/>
        <v>4.7962885078137248E-9</v>
      </c>
      <c r="L1274">
        <f t="shared" si="215"/>
        <v>9.244442278474518E-4</v>
      </c>
      <c r="M1274" s="16">
        <f t="shared" si="216"/>
        <v>2.6897934332922256E-5</v>
      </c>
      <c r="N1274" s="16">
        <f t="shared" si="217"/>
        <v>1.1015003997424189E-3</v>
      </c>
      <c r="O1274" s="16">
        <f t="shared" si="218"/>
        <v>8.8176584131572245E-3</v>
      </c>
      <c r="P1274" s="16">
        <f t="shared" si="219"/>
        <v>4.1105980994432332E-3</v>
      </c>
      <c r="Q1274" s="16">
        <f t="shared" si="220"/>
        <v>2.2929653000110625E-2</v>
      </c>
      <c r="R1274" s="16">
        <f t="shared" si="221"/>
        <v>9.9087168610931492E-4</v>
      </c>
      <c r="S1274" s="16">
        <f t="shared" si="222"/>
        <v>1.0585118190953115E-2</v>
      </c>
      <c r="T1274" s="16">
        <f t="shared" si="223"/>
        <v>2.2930384878450328E-2</v>
      </c>
      <c r="U1274" s="65">
        <f t="shared" si="224"/>
        <v>7.1465784667966256E-2</v>
      </c>
      <c r="V1274" s="65"/>
      <c r="W1274" s="65"/>
    </row>
    <row r="1275" spans="1:23" x14ac:dyDescent="0.25">
      <c r="A1275">
        <v>1274</v>
      </c>
      <c r="B1275">
        <v>5.4898118298865302E-4</v>
      </c>
      <c r="C1275" s="16">
        <v>7.0181451968842798E-9</v>
      </c>
      <c r="D1275" s="16">
        <v>1.0977254672805E-3</v>
      </c>
      <c r="E1275" s="16">
        <v>1.54819808275421E-5</v>
      </c>
      <c r="F1275" s="16">
        <v>8.8910128122732202E-6</v>
      </c>
      <c r="G1275" s="16">
        <v>1.58667614043464E-6</v>
      </c>
      <c r="H1275" s="16">
        <v>4.5583621992181897E-4</v>
      </c>
      <c r="J1275">
        <v>0.95487321572802797</v>
      </c>
      <c r="K1275">
        <f t="shared" si="214"/>
        <v>6.701438872595106E-9</v>
      </c>
      <c r="L1275">
        <f t="shared" si="215"/>
        <v>1.1170871509002841E-3</v>
      </c>
      <c r="M1275" s="16">
        <f t="shared" si="216"/>
        <v>-1.9124784922978124E-5</v>
      </c>
      <c r="N1275" s="16">
        <f t="shared" si="217"/>
        <v>1.3413209790742762E-2</v>
      </c>
      <c r="O1275" s="16">
        <f t="shared" si="218"/>
        <v>7.1420686954314624E-2</v>
      </c>
      <c r="P1275" s="16">
        <f t="shared" si="219"/>
        <v>1.9350361816013743E-2</v>
      </c>
      <c r="Q1275" s="16">
        <f t="shared" si="220"/>
        <v>0.19489646729199997</v>
      </c>
      <c r="R1275" s="16">
        <f t="shared" si="221"/>
        <v>9.7088659821822371E-3</v>
      </c>
      <c r="S1275" s="16">
        <f t="shared" si="222"/>
        <v>4.3994832936478281E-2</v>
      </c>
      <c r="T1275" s="16">
        <f t="shared" si="223"/>
        <v>0.19490426227026625</v>
      </c>
      <c r="U1275" s="65">
        <f t="shared" si="224"/>
        <v>0.54768868704199791</v>
      </c>
      <c r="V1275" s="65"/>
      <c r="W1275" s="65"/>
    </row>
    <row r="1276" spans="1:23" x14ac:dyDescent="0.25">
      <c r="A1276">
        <v>1275</v>
      </c>
      <c r="B1276">
        <v>5.2377966349077495E-4</v>
      </c>
      <c r="C1276" s="16">
        <v>6.5023601159895997E-9</v>
      </c>
      <c r="D1276" s="16">
        <v>1.06523876460858E-3</v>
      </c>
      <c r="E1276" s="16">
        <v>1.39243159071265E-5</v>
      </c>
      <c r="F1276" s="16">
        <v>9.3059978429831104E-6</v>
      </c>
      <c r="G1276" s="16">
        <v>1.71195597960456E-6</v>
      </c>
      <c r="H1276" s="16">
        <v>4.0997327153587403E-4</v>
      </c>
      <c r="J1276">
        <v>0.95502168666538501</v>
      </c>
      <c r="K1276">
        <f t="shared" si="214"/>
        <v>6.2098949252781162E-9</v>
      </c>
      <c r="L1276">
        <f t="shared" si="215"/>
        <v>1.0855562139140348E-3</v>
      </c>
      <c r="M1276" s="16">
        <f t="shared" si="216"/>
        <v>-3.7996886932484867E-5</v>
      </c>
      <c r="N1276" s="16">
        <f t="shared" si="217"/>
        <v>4.1722313585948016E-3</v>
      </c>
      <c r="O1276" s="16">
        <f t="shared" si="218"/>
        <v>3.0315214147641784E-2</v>
      </c>
      <c r="P1276" s="16">
        <f t="shared" si="219"/>
        <v>1.1107947741183311E-2</v>
      </c>
      <c r="Q1276" s="16">
        <f t="shared" si="220"/>
        <v>8.7878035624896045E-2</v>
      </c>
      <c r="R1276" s="16">
        <f t="shared" si="221"/>
        <v>3.1874985469737996E-3</v>
      </c>
      <c r="S1276" s="16">
        <f t="shared" si="222"/>
        <v>2.1712999736925327E-2</v>
      </c>
      <c r="T1276" s="16">
        <f t="shared" si="223"/>
        <v>8.7881629302597242E-2</v>
      </c>
      <c r="U1276" s="65">
        <f t="shared" si="224"/>
        <v>0.24625555645881234</v>
      </c>
      <c r="V1276" s="65"/>
      <c r="W1276" s="65"/>
    </row>
    <row r="1277" spans="1:23" x14ac:dyDescent="0.25">
      <c r="A1277">
        <v>1276</v>
      </c>
      <c r="B1277">
        <v>4.2318988694123398E-4</v>
      </c>
      <c r="C1277" s="16">
        <v>4.1798363359836801E-9</v>
      </c>
      <c r="D1277" s="16">
        <v>8.4334381490363099E-4</v>
      </c>
      <c r="E1277" s="16">
        <v>7.1030568302876203E-6</v>
      </c>
      <c r="F1277" s="16">
        <v>1.1406908126993799E-5</v>
      </c>
      <c r="G1277" s="16">
        <v>2.6568553893146501E-6</v>
      </c>
      <c r="H1277" s="16">
        <v>2.0913301952922301E-4</v>
      </c>
      <c r="J1277">
        <v>0.956070251702685</v>
      </c>
      <c r="K1277">
        <f t="shared" si="214"/>
        <v>3.9962171778199456E-9</v>
      </c>
      <c r="L1277">
        <f t="shared" si="215"/>
        <v>8.6881030671059727E-4</v>
      </c>
      <c r="M1277" s="16">
        <f t="shared" si="216"/>
        <v>-2.2430532828129299E-5</v>
      </c>
      <c r="N1277" s="16">
        <f t="shared" si="217"/>
        <v>1.9560247121257878E-2</v>
      </c>
      <c r="O1277" s="16">
        <f t="shared" si="218"/>
        <v>6.0151906789278592E-2</v>
      </c>
      <c r="P1277" s="16">
        <f t="shared" si="219"/>
        <v>1.5591344010156633E-2</v>
      </c>
      <c r="Q1277" s="16">
        <f t="shared" si="220"/>
        <v>0.11469077884549829</v>
      </c>
      <c r="R1277" s="16">
        <f t="shared" si="221"/>
        <v>2.450944453137387E-2</v>
      </c>
      <c r="S1277" s="16">
        <f t="shared" si="222"/>
        <v>0.10449554268155811</v>
      </c>
      <c r="T1277" s="16">
        <f t="shared" si="223"/>
        <v>0.11469317869280747</v>
      </c>
      <c r="U1277" s="65">
        <f t="shared" si="224"/>
        <v>0.45369244267193087</v>
      </c>
      <c r="V1277" s="65"/>
      <c r="W1277" s="65"/>
    </row>
    <row r="1278" spans="1:23" x14ac:dyDescent="0.25">
      <c r="A1278">
        <v>1277</v>
      </c>
      <c r="B1278" s="16">
        <v>5.4656549357634402E-4</v>
      </c>
      <c r="C1278" s="16">
        <v>6.5122511836300697E-9</v>
      </c>
      <c r="D1278" s="16">
        <v>1.0213147299396499E-3</v>
      </c>
      <c r="E1278" s="16">
        <v>1.33771516909444E-5</v>
      </c>
      <c r="F1278" s="16">
        <v>8.8997646209730103E-6</v>
      </c>
      <c r="G1278" s="16">
        <v>1.7084925893459699E-6</v>
      </c>
      <c r="H1278" s="16">
        <v>3.9386228284476099E-4</v>
      </c>
      <c r="J1278">
        <v>0.95524333646670601</v>
      </c>
      <c r="K1278">
        <f t="shared" si="214"/>
        <v>6.2207845485600431E-9</v>
      </c>
      <c r="L1278">
        <f t="shared" si="215"/>
        <v>1.0408162395197584E-3</v>
      </c>
      <c r="M1278" s="16">
        <f t="shared" si="216"/>
        <v>5.2314747632929762E-5</v>
      </c>
      <c r="N1278" s="16">
        <f t="shared" si="217"/>
        <v>1.2300024329227131E-2</v>
      </c>
      <c r="O1278" s="16">
        <f t="shared" si="218"/>
        <v>3.0940334995432868E-2</v>
      </c>
      <c r="P1278" s="16">
        <f t="shared" si="219"/>
        <v>3.5777677048533536E-3</v>
      </c>
      <c r="Q1278" s="16">
        <f t="shared" si="220"/>
        <v>6.0269185342084655E-2</v>
      </c>
      <c r="R1278" s="16">
        <f t="shared" si="221"/>
        <v>9.5347853601420816E-3</v>
      </c>
      <c r="S1278" s="16">
        <f t="shared" si="222"/>
        <v>2.2224331092788322E-2</v>
      </c>
      <c r="T1278" s="16">
        <f t="shared" si="223"/>
        <v>6.0270729537167111E-2</v>
      </c>
      <c r="U1278" s="65">
        <f t="shared" si="224"/>
        <v>0.19911715836169552</v>
      </c>
      <c r="V1278" s="65"/>
      <c r="W1278" s="65"/>
    </row>
    <row r="1279" spans="1:23" x14ac:dyDescent="0.25">
      <c r="A1279">
        <v>1278</v>
      </c>
      <c r="B1279">
        <v>4.3328670863701502E-4</v>
      </c>
      <c r="C1279" s="16">
        <v>4.2097630934543501E-9</v>
      </c>
      <c r="D1279" s="16">
        <v>8.2929184988523002E-4</v>
      </c>
      <c r="E1279" s="16">
        <v>7.0359193190357297E-6</v>
      </c>
      <c r="F1279" s="16">
        <v>1.11332619743793E-5</v>
      </c>
      <c r="G1279" s="16">
        <v>2.6375111502920698E-6</v>
      </c>
      <c r="H1279" s="16">
        <v>2.07156163063465E-4</v>
      </c>
      <c r="J1279">
        <v>0.95614650118766598</v>
      </c>
      <c r="K1279">
        <f t="shared" si="214"/>
        <v>4.0251502526353424E-9</v>
      </c>
      <c r="L1279">
        <f t="shared" si="215"/>
        <v>8.5419167522118725E-4</v>
      </c>
      <c r="M1279" s="16">
        <f t="shared" si="216"/>
        <v>1.2381742052842808E-5</v>
      </c>
      <c r="N1279" s="16">
        <f t="shared" si="217"/>
        <v>1.424107088486834E-2</v>
      </c>
      <c r="O1279" s="16">
        <f t="shared" si="218"/>
        <v>5.7530453324757286E-2</v>
      </c>
      <c r="P1279" s="16">
        <f t="shared" si="219"/>
        <v>1.9445458719116817E-2</v>
      </c>
      <c r="Q1279" s="16">
        <f t="shared" si="220"/>
        <v>0.1189637355324647</v>
      </c>
      <c r="R1279" s="16">
        <f t="shared" si="221"/>
        <v>1.6591948449884958E-2</v>
      </c>
      <c r="S1279" s="16">
        <f t="shared" si="222"/>
        <v>9.8359527741885056E-2</v>
      </c>
      <c r="T1279" s="16">
        <f t="shared" si="223"/>
        <v>0.11896648007574494</v>
      </c>
      <c r="U1279" s="65">
        <f t="shared" si="224"/>
        <v>0.44409867472872211</v>
      </c>
      <c r="V1279" s="65"/>
      <c r="W1279" s="65"/>
    </row>
    <row r="1280" spans="1:23" x14ac:dyDescent="0.25">
      <c r="A1280">
        <v>1279</v>
      </c>
      <c r="B1280">
        <v>4.8616712230324899E-4</v>
      </c>
      <c r="C1280" s="16">
        <v>5.4209139591263896E-9</v>
      </c>
      <c r="D1280" s="16">
        <v>9.5440425695103798E-4</v>
      </c>
      <c r="E1280" s="16">
        <v>1.04130224264228E-5</v>
      </c>
      <c r="F1280" s="16">
        <v>9.9771832551773898E-6</v>
      </c>
      <c r="G1280" s="16">
        <v>2.0510181931010199E-6</v>
      </c>
      <c r="H1280" s="16">
        <v>3.0658878856717803E-4</v>
      </c>
      <c r="J1280">
        <v>0.95554895043052301</v>
      </c>
      <c r="K1280">
        <f t="shared" si="214"/>
        <v>5.1799486440173931E-9</v>
      </c>
      <c r="L1280">
        <f t="shared" si="215"/>
        <v>9.7640422074053463E-4</v>
      </c>
      <c r="M1280" s="16">
        <f t="shared" si="216"/>
        <v>-4.0699761340366613E-6</v>
      </c>
      <c r="N1280" s="16">
        <f t="shared" si="217"/>
        <v>1.4055151623230136E-4</v>
      </c>
      <c r="O1280" s="16">
        <f t="shared" si="218"/>
        <v>4.4778812381219608E-4</v>
      </c>
      <c r="P1280" s="16">
        <f t="shared" si="219"/>
        <v>9.2511724840588764E-5</v>
      </c>
      <c r="Q1280" s="16">
        <f t="shared" si="220"/>
        <v>9.2911814497256742E-4</v>
      </c>
      <c r="R1280" s="16">
        <f t="shared" si="221"/>
        <v>1.3442207856192089E-4</v>
      </c>
      <c r="S1280" s="16">
        <f t="shared" si="222"/>
        <v>4.6302464558399E-4</v>
      </c>
      <c r="T1280" s="16">
        <f t="shared" si="223"/>
        <v>9.2914259548407881E-4</v>
      </c>
      <c r="U1280" s="65">
        <f t="shared" si="224"/>
        <v>3.1365588294876433E-3</v>
      </c>
      <c r="V1280" s="65"/>
      <c r="W1280" s="65"/>
    </row>
    <row r="1281" spans="1:23" x14ac:dyDescent="0.25">
      <c r="A1281">
        <v>1280</v>
      </c>
      <c r="B1281">
        <v>4.3149882724983102E-4</v>
      </c>
      <c r="C1281" s="16">
        <v>4.3149364201191398E-9</v>
      </c>
      <c r="D1281" s="16">
        <v>8.5403420414628499E-4</v>
      </c>
      <c r="E1281" s="16">
        <v>7.4247741919384699E-6</v>
      </c>
      <c r="F1281" s="16">
        <v>1.1192305945171099E-5</v>
      </c>
      <c r="G1281" s="16">
        <v>2.5739556543612902E-6</v>
      </c>
      <c r="H1281" s="16">
        <v>2.18605341016348E-4</v>
      </c>
      <c r="J1281">
        <v>0.95602133970199699</v>
      </c>
      <c r="K1281">
        <f t="shared" si="214"/>
        <v>4.125171297091239E-9</v>
      </c>
      <c r="L1281">
        <f t="shared" si="215"/>
        <v>8.7898845675456834E-4</v>
      </c>
      <c r="M1281" s="16">
        <f t="shared" si="216"/>
        <v>-1.5990802254906327E-5</v>
      </c>
      <c r="N1281" s="16">
        <f t="shared" si="217"/>
        <v>1.5121587283304386E-2</v>
      </c>
      <c r="O1281" s="16">
        <f t="shared" si="218"/>
        <v>4.8781003350389131E-2</v>
      </c>
      <c r="P1281" s="16">
        <f t="shared" si="219"/>
        <v>1.2944051342267541E-2</v>
      </c>
      <c r="Q1281" s="16">
        <f t="shared" si="220"/>
        <v>9.5299604185412848E-2</v>
      </c>
      <c r="R1281" s="16">
        <f t="shared" si="221"/>
        <v>1.8170028919909403E-2</v>
      </c>
      <c r="S1281" s="16">
        <f t="shared" si="222"/>
        <v>7.9506602025007339E-2</v>
      </c>
      <c r="T1281" s="16">
        <f t="shared" si="223"/>
        <v>9.5301694439124604E-2</v>
      </c>
      <c r="U1281" s="65">
        <f t="shared" si="224"/>
        <v>0.36512457154541528</v>
      </c>
      <c r="V1281" s="65"/>
      <c r="W1281" s="65"/>
    </row>
    <row r="1282" spans="1:23" x14ac:dyDescent="0.25">
      <c r="A1282">
        <v>1281</v>
      </c>
      <c r="B1282">
        <v>5.2040439412804403E-4</v>
      </c>
      <c r="C1282" s="16">
        <v>6.1513660415158302E-9</v>
      </c>
      <c r="D1282" s="16">
        <v>1.01306558694723E-3</v>
      </c>
      <c r="E1282" s="16">
        <v>1.2534658676926401E-5</v>
      </c>
      <c r="F1282" s="16">
        <v>9.3444710780638701E-6</v>
      </c>
      <c r="G1282" s="16">
        <v>1.8085973001410099E-6</v>
      </c>
      <c r="H1282" s="16">
        <v>3.6905672528298399E-4</v>
      </c>
      <c r="J1282">
        <v>0.95527446368795299</v>
      </c>
      <c r="K1282">
        <f t="shared" si="214"/>
        <v>5.8762428962573209E-9</v>
      </c>
      <c r="L1282">
        <f t="shared" si="215"/>
        <v>1.0335569750374572E-3</v>
      </c>
      <c r="M1282" s="16">
        <f t="shared" si="216"/>
        <v>7.2518132186308236E-6</v>
      </c>
      <c r="N1282" s="16">
        <f t="shared" si="217"/>
        <v>3.3330425250399074E-3</v>
      </c>
      <c r="O1282" s="16">
        <f t="shared" si="218"/>
        <v>1.2262162145311388E-2</v>
      </c>
      <c r="P1282" s="16">
        <f t="shared" si="219"/>
        <v>2.6270073044715901E-3</v>
      </c>
      <c r="Q1282" s="16">
        <f t="shared" si="220"/>
        <v>2.7907833483526271E-2</v>
      </c>
      <c r="R1282" s="16">
        <f t="shared" si="221"/>
        <v>2.7622493992608891E-3</v>
      </c>
      <c r="S1282" s="16">
        <f t="shared" si="222"/>
        <v>9.8447494282165662E-3</v>
      </c>
      <c r="T1282" s="16">
        <f t="shared" si="223"/>
        <v>2.7908700849838063E-2</v>
      </c>
      <c r="U1282" s="65">
        <f t="shared" si="224"/>
        <v>8.664574513566467E-2</v>
      </c>
      <c r="V1282" s="65"/>
      <c r="W1282" s="65"/>
    </row>
    <row r="1283" spans="1:23" x14ac:dyDescent="0.25">
      <c r="A1283">
        <v>1282</v>
      </c>
      <c r="B1283">
        <v>4.5400562293261901E-4</v>
      </c>
      <c r="C1283" s="16">
        <v>4.8342526680211297E-9</v>
      </c>
      <c r="D1283" s="16">
        <v>9.1054213769475802E-4</v>
      </c>
      <c r="E1283" s="16">
        <v>8.8633749250541306E-6</v>
      </c>
      <c r="F1283" s="16">
        <v>1.0664011041984801E-5</v>
      </c>
      <c r="G1283" s="16">
        <v>2.2988612982950598E-6</v>
      </c>
      <c r="H1283" s="16">
        <v>2.6096228622296802E-4</v>
      </c>
      <c r="J1283">
        <v>0.95575127234787205</v>
      </c>
      <c r="K1283">
        <f t="shared" ref="K1283:K1346" si="225">C1283*J1283</f>
        <v>4.6203431383122899E-9</v>
      </c>
      <c r="L1283">
        <f t="shared" ref="L1283:L1346" si="226">SUM($Z$9*B1283,$AA$9*C1283,$AB$9*D1283,$AC$9*E1283,$AD$9*F1283,$AE$9*G1283)</f>
        <v>9.3416418682435462E-4</v>
      </c>
      <c r="M1283" s="16">
        <f t="shared" ref="M1283:M1346" si="227">$Z$8*B1283+$AA$8*C1283+$AB$8*D1283+$AD$8*F1283+$AE$8*G1283</f>
        <v>-2.6152940959116675E-5</v>
      </c>
      <c r="N1283" s="16">
        <f t="shared" si="217"/>
        <v>5.9635992495304093E-3</v>
      </c>
      <c r="O1283" s="16">
        <f t="shared" si="218"/>
        <v>1.6152570497421772E-2</v>
      </c>
      <c r="P1283" s="16">
        <f t="shared" si="219"/>
        <v>3.0397422216657689E-3</v>
      </c>
      <c r="Q1283" s="16">
        <f t="shared" si="220"/>
        <v>3.0542270250806251E-2</v>
      </c>
      <c r="R1283" s="16">
        <f t="shared" si="221"/>
        <v>6.5986435572528354E-3</v>
      </c>
      <c r="S1283" s="16">
        <f t="shared" si="222"/>
        <v>2.1012613206835541E-2</v>
      </c>
      <c r="T1283" s="16">
        <f t="shared" si="223"/>
        <v>3.0542945994175029E-2</v>
      </c>
      <c r="U1283" s="65">
        <f t="shared" si="224"/>
        <v>0.1138523849776876</v>
      </c>
      <c r="V1283" s="65"/>
      <c r="W1283" s="65"/>
    </row>
    <row r="1284" spans="1:23" x14ac:dyDescent="0.25">
      <c r="A1284">
        <v>1283</v>
      </c>
      <c r="B1284">
        <v>5.27923342709496E-4</v>
      </c>
      <c r="C1284" s="16">
        <v>6.3954806167496602E-9</v>
      </c>
      <c r="D1284" s="16">
        <v>1.03887054966348E-3</v>
      </c>
      <c r="E1284" s="16">
        <v>1.33603374292572E-5</v>
      </c>
      <c r="F1284" s="16">
        <v>9.2218855525573094E-6</v>
      </c>
      <c r="G1284" s="16">
        <v>1.7400516310460001E-6</v>
      </c>
      <c r="H1284" s="16">
        <v>3.9336757252843698E-4</v>
      </c>
      <c r="J1284">
        <v>0.95515129129570597</v>
      </c>
      <c r="K1284">
        <f t="shared" si="225"/>
        <v>6.1086515695450959E-9</v>
      </c>
      <c r="L1284">
        <f t="shared" si="226"/>
        <v>1.059047976919024E-3</v>
      </c>
      <c r="M1284" s="16">
        <f t="shared" si="227"/>
        <v>-3.2012915000319427E-6</v>
      </c>
      <c r="N1284" s="16">
        <f t="shared" ref="N1284:N1347" si="228">(B1284-$B$2)^2/$B$2/$B$2</f>
        <v>5.3311791568506559E-3</v>
      </c>
      <c r="O1284" s="16">
        <f t="shared" ref="O1284:O1347" si="229">(C1284-$C$2)^2/$C$2/$C$2</f>
        <v>2.3967288233347379E-2</v>
      </c>
      <c r="P1284" s="16">
        <f t="shared" ref="P1284:P1347" si="230">(D1284-$D$2)^2/$D$2/$D$2</f>
        <v>6.0890011196610173E-3</v>
      </c>
      <c r="Q1284" s="16">
        <f t="shared" ref="Q1284:Q1347" si="231">(E1284-$E$2)^2/$E$2/$E$2</f>
        <v>5.9502975291574597E-2</v>
      </c>
      <c r="R1284" s="16">
        <f t="shared" ref="R1284:R1347" si="232">(F1284-$F$2)^2/$F$2/$F$2</f>
        <v>4.2231989070604884E-3</v>
      </c>
      <c r="S1284" s="16">
        <f t="shared" ref="S1284:S1347" si="233">(G1284-$G$2)^2/$G$2/$G$2</f>
        <v>1.7784932751296657E-2</v>
      </c>
      <c r="T1284" s="16">
        <f t="shared" ref="T1284:T1347" si="234">(H1284-$H$2)^2/$H$2/$H$2</f>
        <v>5.9505048440749005E-2</v>
      </c>
      <c r="U1284" s="65">
        <f t="shared" ref="U1284:U1347" si="235">SUM(N1284:T1284)</f>
        <v>0.17640362390053979</v>
      </c>
      <c r="V1284" s="65"/>
      <c r="W1284" s="65"/>
    </row>
    <row r="1285" spans="1:23" x14ac:dyDescent="0.25">
      <c r="A1285">
        <v>1284</v>
      </c>
      <c r="B1285">
        <v>4.7865889335575197E-4</v>
      </c>
      <c r="C1285" s="16">
        <v>5.2189903202368104E-9</v>
      </c>
      <c r="D1285" s="16">
        <v>9.3281253981706798E-4</v>
      </c>
      <c r="E1285" s="16">
        <v>9.8006283243776493E-6</v>
      </c>
      <c r="F1285" s="16">
        <v>1.0124005819289E-5</v>
      </c>
      <c r="G1285" s="16">
        <v>2.1298711252109598E-6</v>
      </c>
      <c r="H1285" s="16">
        <v>2.8855789166374501E-4</v>
      </c>
      <c r="J1285">
        <v>0.95565237604062803</v>
      </c>
      <c r="K1285">
        <f t="shared" si="225"/>
        <v>4.9875405000673462E-9</v>
      </c>
      <c r="L1285">
        <f t="shared" si="226"/>
        <v>9.5518520359053668E-4</v>
      </c>
      <c r="M1285" s="16">
        <f t="shared" si="227"/>
        <v>2.132583120967209E-6</v>
      </c>
      <c r="N1285" s="16">
        <f t="shared" si="228"/>
        <v>7.3528127475874024E-4</v>
      </c>
      <c r="O1285" s="16">
        <f t="shared" si="229"/>
        <v>3.3202696688592417E-3</v>
      </c>
      <c r="P1285" s="16">
        <f t="shared" si="230"/>
        <v>1.0255330537439907E-3</v>
      </c>
      <c r="Q1285" s="16">
        <f t="shared" si="231"/>
        <v>7.6561138328934278E-3</v>
      </c>
      <c r="R1285" s="16">
        <f t="shared" si="232"/>
        <v>7.0121703365574395E-4</v>
      </c>
      <c r="S1285" s="16">
        <f t="shared" si="233"/>
        <v>3.695549707265633E-3</v>
      </c>
      <c r="T1285" s="16">
        <f t="shared" si="234"/>
        <v>7.6563376232462108E-3</v>
      </c>
      <c r="U1285" s="65">
        <f t="shared" si="235"/>
        <v>2.4790302194422988E-2</v>
      </c>
      <c r="V1285" s="65"/>
      <c r="W1285" s="65"/>
    </row>
    <row r="1286" spans="1:23" x14ac:dyDescent="0.25">
      <c r="A1286">
        <v>1285</v>
      </c>
      <c r="B1286">
        <v>5.0038358348829801E-4</v>
      </c>
      <c r="C1286" s="16">
        <v>5.7159196677214601E-9</v>
      </c>
      <c r="D1286" s="16">
        <v>9.7826550173291701E-4</v>
      </c>
      <c r="E1286" s="16">
        <v>1.1251375398287899E-5</v>
      </c>
      <c r="F1286" s="16">
        <v>9.7037250728070693E-6</v>
      </c>
      <c r="G1286" s="16">
        <v>1.9456568172881702E-6</v>
      </c>
      <c r="H1286" s="16">
        <v>3.3127262209295698E-4</v>
      </c>
      <c r="J1286">
        <v>0.95543734491693799</v>
      </c>
      <c r="K1286">
        <f t="shared" si="225"/>
        <v>5.4612031110862984E-9</v>
      </c>
      <c r="L1286">
        <f t="shared" si="226"/>
        <v>9.996128927761516E-4</v>
      </c>
      <c r="M1286" s="16">
        <f t="shared" si="227"/>
        <v>1.1542742004444057E-6</v>
      </c>
      <c r="N1286" s="16">
        <f t="shared" si="228"/>
        <v>2.9035491483765663E-4</v>
      </c>
      <c r="O1286" s="16">
        <f t="shared" si="229"/>
        <v>1.0308810155672378E-3</v>
      </c>
      <c r="P1286" s="16">
        <f t="shared" si="230"/>
        <v>2.2929294929651049E-4</v>
      </c>
      <c r="Q1286" s="16">
        <f t="shared" si="231"/>
        <v>2.2633377981820498E-3</v>
      </c>
      <c r="R1286" s="16">
        <f t="shared" si="232"/>
        <v>2.6024386103604645E-4</v>
      </c>
      <c r="S1286" s="16">
        <f t="shared" si="233"/>
        <v>9.5837653166480391E-4</v>
      </c>
      <c r="T1286" s="16">
        <f t="shared" si="234"/>
        <v>2.2634031897243172E-3</v>
      </c>
      <c r="U1286" s="65">
        <f t="shared" si="235"/>
        <v>7.2958902603086212E-3</v>
      </c>
      <c r="V1286" s="65"/>
      <c r="W1286" s="65"/>
    </row>
    <row r="1287" spans="1:23" x14ac:dyDescent="0.25">
      <c r="A1287">
        <v>1286</v>
      </c>
      <c r="B1287">
        <v>4.1274798397899099E-4</v>
      </c>
      <c r="C1287" s="16">
        <v>3.5982255392638501E-9</v>
      </c>
      <c r="D1287" s="16">
        <v>7.4260564624770002E-4</v>
      </c>
      <c r="E1287" s="16">
        <v>5.3903755980444598E-6</v>
      </c>
      <c r="F1287" s="16">
        <v>1.1641365824024599E-5</v>
      </c>
      <c r="G1287" s="16">
        <v>3.08278060192459E-6</v>
      </c>
      <c r="H1287" s="16">
        <v>1.5870635195969299E-4</v>
      </c>
      <c r="J1287">
        <v>0.95657349213484799</v>
      </c>
      <c r="K1287">
        <f t="shared" si="225"/>
        <v>3.4419671695824176E-9</v>
      </c>
      <c r="L1287">
        <f t="shared" si="226"/>
        <v>7.6896756027213463E-4</v>
      </c>
      <c r="M1287" s="16">
        <f t="shared" si="227"/>
        <v>5.6528407685847421E-5</v>
      </c>
      <c r="N1287" s="16">
        <f t="shared" si="228"/>
        <v>2.594719596220121E-2</v>
      </c>
      <c r="O1287" s="16">
        <f t="shared" si="229"/>
        <v>0.1226951409649065</v>
      </c>
      <c r="P1287" s="16">
        <f t="shared" si="230"/>
        <v>5.2624782649850051E-2</v>
      </c>
      <c r="Q1287" s="16">
        <f t="shared" si="231"/>
        <v>0.2481253047469254</v>
      </c>
      <c r="R1287" s="16">
        <f t="shared" si="232"/>
        <v>3.2517742457691574E-2</v>
      </c>
      <c r="S1287" s="16">
        <f t="shared" si="233"/>
        <v>0.28664405718635327</v>
      </c>
      <c r="T1287" s="16">
        <f t="shared" si="234"/>
        <v>0.24813032882015776</v>
      </c>
      <c r="U1287" s="65">
        <f t="shared" si="235"/>
        <v>1.0166845527880857</v>
      </c>
      <c r="V1287" s="65"/>
      <c r="W1287" s="65"/>
    </row>
    <row r="1288" spans="1:23" x14ac:dyDescent="0.25">
      <c r="A1288">
        <v>1287</v>
      </c>
      <c r="B1288" s="16">
        <v>4.69218458503449E-4</v>
      </c>
      <c r="C1288" s="16">
        <v>5.47240936800551E-9</v>
      </c>
      <c r="D1288" s="16">
        <v>9.9934618430097804E-4</v>
      </c>
      <c r="E1288" s="16">
        <v>1.1001276881978799E-5</v>
      </c>
      <c r="F1288" s="16">
        <v>1.03594131601997E-5</v>
      </c>
      <c r="G1288" s="16">
        <v>2.0327745056380699E-6</v>
      </c>
      <c r="H1288" s="16">
        <v>3.2390937131587501E-4</v>
      </c>
      <c r="J1288">
        <v>0.95532062834085096</v>
      </c>
      <c r="K1288">
        <f t="shared" si="225"/>
        <v>5.2279055559813829E-9</v>
      </c>
      <c r="L1288">
        <f t="shared" si="226"/>
        <v>1.0220923127176474E-3</v>
      </c>
      <c r="M1288" s="16">
        <f t="shared" si="227"/>
        <v>-8.3655395710749512E-5</v>
      </c>
      <c r="N1288" s="16">
        <f t="shared" si="228"/>
        <v>2.1440554273211903E-3</v>
      </c>
      <c r="O1288" s="16">
        <f t="shared" si="229"/>
        <v>1.4072188295170433E-4</v>
      </c>
      <c r="P1288" s="16">
        <f t="shared" si="230"/>
        <v>1.3703150722634563E-3</v>
      </c>
      <c r="Q1288" s="16">
        <f t="shared" si="231"/>
        <v>5.8994525669580527E-4</v>
      </c>
      <c r="R1288" s="16">
        <f t="shared" si="232"/>
        <v>2.5349844234506709E-3</v>
      </c>
      <c r="S1288" s="16">
        <f t="shared" si="233"/>
        <v>1.54546275926322E-4</v>
      </c>
      <c r="T1288" s="16">
        <f t="shared" si="234"/>
        <v>5.9003377976788623E-4</v>
      </c>
      <c r="U1288" s="65">
        <f t="shared" si="235"/>
        <v>7.5246021183770348E-3</v>
      </c>
      <c r="V1288" s="65"/>
      <c r="W1288" s="65"/>
    </row>
    <row r="1289" spans="1:23" x14ac:dyDescent="0.25">
      <c r="A1289">
        <v>1288</v>
      </c>
      <c r="B1289" s="16">
        <v>5.6835833587472401E-4</v>
      </c>
      <c r="C1289" s="16">
        <v>7.0818608294199999E-9</v>
      </c>
      <c r="D1289" s="16">
        <v>1.0691993654390599E-3</v>
      </c>
      <c r="E1289" s="16">
        <v>1.5221508129544901E-5</v>
      </c>
      <c r="F1289" s="16">
        <v>8.5764376080533104E-6</v>
      </c>
      <c r="G1289" s="16">
        <v>1.5718842177095601E-6</v>
      </c>
      <c r="H1289" s="16">
        <v>4.4816648753057901E-4</v>
      </c>
      <c r="J1289">
        <v>0.95501731277519897</v>
      </c>
      <c r="K1289">
        <f t="shared" si="225"/>
        <v>6.7632996987606298E-9</v>
      </c>
      <c r="L1289">
        <f t="shared" si="226"/>
        <v>1.0879170430120469E-3</v>
      </c>
      <c r="M1289" s="16">
        <f t="shared" si="227"/>
        <v>4.8799628737401225E-5</v>
      </c>
      <c r="N1289" s="16">
        <f t="shared" si="228"/>
        <v>2.4086999543745283E-2</v>
      </c>
      <c r="O1289" s="16">
        <f t="shared" si="229"/>
        <v>7.770236603457599E-2</v>
      </c>
      <c r="P1289" s="16">
        <f t="shared" si="230"/>
        <v>1.1991158787576598E-2</v>
      </c>
      <c r="Q1289" s="16">
        <f t="shared" si="231"/>
        <v>0.17407180795134911</v>
      </c>
      <c r="R1289" s="16">
        <f t="shared" si="232"/>
        <v>1.7011617763216635E-2</v>
      </c>
      <c r="S1289" s="16">
        <f t="shared" si="233"/>
        <v>4.7139631211871612E-2</v>
      </c>
      <c r="T1289" s="16">
        <f t="shared" si="234"/>
        <v>0.17407738731188671</v>
      </c>
      <c r="U1289" s="65">
        <f t="shared" si="235"/>
        <v>0.52608096860422193</v>
      </c>
      <c r="V1289" s="65"/>
      <c r="W1289" s="65"/>
    </row>
    <row r="1290" spans="1:23" x14ac:dyDescent="0.25">
      <c r="A1290">
        <v>1289</v>
      </c>
      <c r="B1290" s="16">
        <v>6.01383538928852E-4</v>
      </c>
      <c r="C1290" s="16">
        <v>8.2317692674434199E-9</v>
      </c>
      <c r="D1290" s="16">
        <v>1.1773957639282201E-3</v>
      </c>
      <c r="E1290" s="16">
        <v>1.9461070425514001E-5</v>
      </c>
      <c r="F1290" s="16">
        <v>8.1439046543806492E-6</v>
      </c>
      <c r="G1290" s="16">
        <v>1.3538817819072E-6</v>
      </c>
      <c r="H1290" s="16">
        <v>5.7299468909086104E-4</v>
      </c>
      <c r="J1290">
        <v>0.95450665745071905</v>
      </c>
      <c r="K1290">
        <f t="shared" si="225"/>
        <v>7.8572785683729726E-9</v>
      </c>
      <c r="L1290">
        <f t="shared" si="226"/>
        <v>1.1950292232496211E-3</v>
      </c>
      <c r="M1290" s="16">
        <f t="shared" si="227"/>
        <v>7.7378546080829488E-6</v>
      </c>
      <c r="N1290" s="16">
        <f t="shared" si="228"/>
        <v>4.9428079303819122E-2</v>
      </c>
      <c r="O1290" s="16">
        <f t="shared" si="229"/>
        <v>0.23657244325237287</v>
      </c>
      <c r="P1290" s="16">
        <f t="shared" si="230"/>
        <v>4.9185988867333712E-2</v>
      </c>
      <c r="Q1290" s="16">
        <f t="shared" si="231"/>
        <v>0.65926171117837051</v>
      </c>
      <c r="R1290" s="16">
        <f t="shared" si="232"/>
        <v>3.0374714474995009E-2</v>
      </c>
      <c r="S1290" s="16">
        <f t="shared" si="233"/>
        <v>0.1060763445565362</v>
      </c>
      <c r="T1290" s="16">
        <f t="shared" si="234"/>
        <v>0.65929035062259667</v>
      </c>
      <c r="U1290" s="65">
        <f t="shared" si="235"/>
        <v>1.7901896322560242</v>
      </c>
      <c r="V1290" s="65"/>
      <c r="W1290" s="65"/>
    </row>
    <row r="1291" spans="1:23" x14ac:dyDescent="0.25">
      <c r="A1291">
        <v>1290</v>
      </c>
      <c r="B1291">
        <v>4.2996766242070001E-4</v>
      </c>
      <c r="C1291" s="16">
        <v>4.3079916742884103E-9</v>
      </c>
      <c r="D1291" s="16">
        <v>8.5573370941049401E-4</v>
      </c>
      <c r="E1291" s="16">
        <v>7.4274192632930204E-6</v>
      </c>
      <c r="F1291" s="16">
        <v>1.12331328097795E-5</v>
      </c>
      <c r="G1291" s="16">
        <v>2.5781598624666999E-6</v>
      </c>
      <c r="H1291" s="16">
        <v>2.18683238310313E-4</v>
      </c>
      <c r="J1291">
        <v>0.95601198191158798</v>
      </c>
      <c r="K1291">
        <f t="shared" si="225"/>
        <v>4.1184916585950836E-9</v>
      </c>
      <c r="L1291">
        <f t="shared" si="226"/>
        <v>8.8077382690084538E-4</v>
      </c>
      <c r="M1291" s="16">
        <f t="shared" si="227"/>
        <v>-2.0838502059445364E-5</v>
      </c>
      <c r="N1291" s="16">
        <f t="shared" si="228"/>
        <v>1.5896667433208726E-2</v>
      </c>
      <c r="O1291" s="16">
        <f t="shared" si="229"/>
        <v>4.9336500208202204E-2</v>
      </c>
      <c r="P1291" s="16">
        <f t="shared" si="230"/>
        <v>1.2545871961606773E-2</v>
      </c>
      <c r="Q1291" s="16">
        <f t="shared" si="231"/>
        <v>9.5147612792593719E-2</v>
      </c>
      <c r="R1291" s="16">
        <f t="shared" si="232"/>
        <v>1.9303133155907357E-2</v>
      </c>
      <c r="S1291" s="16">
        <f t="shared" si="233"/>
        <v>8.0691829951933636E-2</v>
      </c>
      <c r="T1291" s="16">
        <f t="shared" si="234"/>
        <v>9.5149664524698724E-2</v>
      </c>
      <c r="U1291" s="65">
        <f t="shared" si="235"/>
        <v>0.36807128002815115</v>
      </c>
      <c r="V1291" s="65"/>
      <c r="W1291" s="65"/>
    </row>
    <row r="1292" spans="1:23" x14ac:dyDescent="0.25">
      <c r="A1292">
        <v>1291</v>
      </c>
      <c r="B1292">
        <v>4.89527355908995E-4</v>
      </c>
      <c r="C1292" s="16">
        <v>5.4890409117176E-9</v>
      </c>
      <c r="D1292" s="16">
        <v>9.5988065915093802E-4</v>
      </c>
      <c r="E1292" s="16">
        <v>1.0603777721812E-5</v>
      </c>
      <c r="F1292" s="16">
        <v>9.9110400319296692E-6</v>
      </c>
      <c r="G1292" s="16">
        <v>2.0256800067897799E-6</v>
      </c>
      <c r="H1292" s="16">
        <v>3.1220523962567599E-4</v>
      </c>
      <c r="J1292">
        <v>0.95552337130172404</v>
      </c>
      <c r="K1292">
        <f t="shared" si="225"/>
        <v>5.2449068771774906E-9</v>
      </c>
      <c r="L1292">
        <f t="shared" si="226"/>
        <v>9.817229301806753E-4</v>
      </c>
      <c r="M1292" s="16">
        <f t="shared" si="227"/>
        <v>-2.6682183626854483E-6</v>
      </c>
      <c r="N1292" s="16">
        <f t="shared" si="228"/>
        <v>2.5257654177333664E-5</v>
      </c>
      <c r="O1292" s="16">
        <f t="shared" si="229"/>
        <v>7.8491005744995643E-5</v>
      </c>
      <c r="P1292" s="16">
        <f t="shared" si="230"/>
        <v>1.5487842619556858E-5</v>
      </c>
      <c r="Q1292" s="16">
        <f t="shared" si="231"/>
        <v>1.6182152930293821E-4</v>
      </c>
      <c r="R1292" s="16">
        <f t="shared" si="232"/>
        <v>2.389003003033236E-5</v>
      </c>
      <c r="S1292" s="16">
        <f t="shared" si="233"/>
        <v>7.9178320083114859E-5</v>
      </c>
      <c r="T1292" s="16">
        <f t="shared" si="234"/>
        <v>1.6182577081606559E-4</v>
      </c>
      <c r="U1292" s="65">
        <f t="shared" si="235"/>
        <v>5.4595215277433717E-4</v>
      </c>
      <c r="V1292" s="65"/>
      <c r="W1292" s="65"/>
    </row>
    <row r="1293" spans="1:23" x14ac:dyDescent="0.25">
      <c r="A1293">
        <v>1292</v>
      </c>
      <c r="B1293">
        <v>5.9875379746312596E-4</v>
      </c>
      <c r="C1293" s="16">
        <v>8.0284468552853203E-9</v>
      </c>
      <c r="D1293" s="16">
        <v>1.1527194193930799E-3</v>
      </c>
      <c r="E1293" s="16">
        <v>1.85875053329326E-5</v>
      </c>
      <c r="F1293" s="16">
        <v>8.1707916576928792E-6</v>
      </c>
      <c r="G1293" s="16">
        <v>1.3877979603250299E-6</v>
      </c>
      <c r="H1293" s="16">
        <v>5.4727357086477996E-4</v>
      </c>
      <c r="J1293">
        <v>0.95462381336745905</v>
      </c>
      <c r="K1293">
        <f t="shared" si="225"/>
        <v>7.6641465524104568E-9</v>
      </c>
      <c r="L1293">
        <f t="shared" si="226"/>
        <v>1.1704407722219355E-3</v>
      </c>
      <c r="M1293" s="16">
        <f t="shared" si="227"/>
        <v>2.7066822704316468E-5</v>
      </c>
      <c r="N1293" s="16">
        <f t="shared" si="228"/>
        <v>4.7080000631230211E-2</v>
      </c>
      <c r="O1293" s="16">
        <f t="shared" si="229"/>
        <v>0.20220651218977626</v>
      </c>
      <c r="P1293" s="16">
        <f t="shared" si="230"/>
        <v>3.8483686901853484E-2</v>
      </c>
      <c r="Q1293" s="16">
        <f t="shared" si="231"/>
        <v>0.53379808315863619</v>
      </c>
      <c r="R1293" s="16">
        <f t="shared" si="232"/>
        <v>2.9431920261756776E-2</v>
      </c>
      <c r="S1293" s="16">
        <f t="shared" si="233"/>
        <v>9.5358393906147351E-2</v>
      </c>
      <c r="T1293" s="16">
        <f t="shared" si="234"/>
        <v>0.53381976819447485</v>
      </c>
      <c r="U1293" s="65">
        <f t="shared" si="235"/>
        <v>1.4801783652438751</v>
      </c>
      <c r="V1293" s="65"/>
      <c r="W1293" s="65"/>
    </row>
    <row r="1294" spans="1:23" x14ac:dyDescent="0.25">
      <c r="A1294">
        <v>1293</v>
      </c>
      <c r="B1294" s="16">
        <v>4.6510967424771599E-4</v>
      </c>
      <c r="C1294" s="16">
        <v>5.0304041794328299E-9</v>
      </c>
      <c r="D1294" s="16">
        <v>9.2515963341486195E-4</v>
      </c>
      <c r="E1294" s="16">
        <v>9.3696556776100605E-6</v>
      </c>
      <c r="F1294" s="16">
        <v>1.04158770064189E-5</v>
      </c>
      <c r="G1294" s="16">
        <v>2.2095589006061499E-6</v>
      </c>
      <c r="H1294" s="16">
        <v>2.75868768914315E-4</v>
      </c>
      <c r="J1294">
        <v>0.95568410852771302</v>
      </c>
      <c r="K1294">
        <f t="shared" si="225"/>
        <v>4.8074773337553461E-9</v>
      </c>
      <c r="L1294">
        <f t="shared" si="226"/>
        <v>9.4819591592412635E-4</v>
      </c>
      <c r="M1294" s="16">
        <f t="shared" si="227"/>
        <v>-1.7976567428694453E-5</v>
      </c>
      <c r="N1294" s="16">
        <f t="shared" si="228"/>
        <v>2.9871836335182028E-3</v>
      </c>
      <c r="O1294" s="16">
        <f t="shared" si="229"/>
        <v>8.404166933451215E-3</v>
      </c>
      <c r="P1294" s="16">
        <f t="shared" si="230"/>
        <v>1.5972281711884417E-3</v>
      </c>
      <c r="Q1294" s="16">
        <f t="shared" si="231"/>
        <v>1.6288271839296493E-2</v>
      </c>
      <c r="R1294" s="16">
        <f t="shared" si="232"/>
        <v>3.1442419224786198E-3</v>
      </c>
      <c r="S1294" s="16">
        <f t="shared" si="233"/>
        <v>1.0096201436599669E-2</v>
      </c>
      <c r="T1294" s="16">
        <f t="shared" si="234"/>
        <v>1.628865123367958E-2</v>
      </c>
      <c r="U1294" s="65">
        <f t="shared" si="235"/>
        <v>5.8805945170212218E-2</v>
      </c>
      <c r="V1294" s="65"/>
      <c r="W1294" s="65"/>
    </row>
    <row r="1295" spans="1:23" x14ac:dyDescent="0.25">
      <c r="A1295">
        <v>1294</v>
      </c>
      <c r="B1295">
        <v>5.3372933064561596E-4</v>
      </c>
      <c r="C1295" s="16">
        <v>6.1761256998416203E-9</v>
      </c>
      <c r="D1295" s="16">
        <v>9.9122743690454305E-4</v>
      </c>
      <c r="E1295" s="16">
        <v>1.23169217665573E-5</v>
      </c>
      <c r="F1295" s="16">
        <v>9.1017676886730002E-6</v>
      </c>
      <c r="G1295" s="16">
        <v>1.8008883332626401E-6</v>
      </c>
      <c r="H1295" s="16">
        <v>3.6264552822454102E-4</v>
      </c>
      <c r="J1295">
        <v>0.95538622061598499</v>
      </c>
      <c r="K1295">
        <f t="shared" si="225"/>
        <v>5.9005853904209412E-9</v>
      </c>
      <c r="L1295">
        <f t="shared" si="226"/>
        <v>1.0112256844894518E-3</v>
      </c>
      <c r="M1295" s="16">
        <f t="shared" si="227"/>
        <v>5.6232976801780073E-5</v>
      </c>
      <c r="N1295" s="16">
        <f t="shared" si="228"/>
        <v>7.1937051198490498E-3</v>
      </c>
      <c r="O1295" s="16">
        <f t="shared" si="229"/>
        <v>1.3272290741474575E-2</v>
      </c>
      <c r="P1295" s="16">
        <f t="shared" si="230"/>
        <v>8.1755812917000859E-4</v>
      </c>
      <c r="Q1295" s="16">
        <f t="shared" si="231"/>
        <v>2.154545110027057E-2</v>
      </c>
      <c r="R1295" s="16">
        <f t="shared" si="232"/>
        <v>5.9544347238719604E-3</v>
      </c>
      <c r="S1295" s="16">
        <f t="shared" si="233"/>
        <v>1.0621403421265416E-2</v>
      </c>
      <c r="T1295" s="16">
        <f t="shared" si="234"/>
        <v>2.1545837380368638E-2</v>
      </c>
      <c r="U1295" s="65">
        <f t="shared" si="235"/>
        <v>8.0950680616270212E-2</v>
      </c>
      <c r="V1295" s="65"/>
      <c r="W1295" s="65"/>
    </row>
    <row r="1296" spans="1:23" x14ac:dyDescent="0.25">
      <c r="A1296">
        <v>1295</v>
      </c>
      <c r="B1296">
        <v>5.2476525856611704E-4</v>
      </c>
      <c r="C1296" s="16">
        <v>6.2533739876028902E-9</v>
      </c>
      <c r="D1296" s="16">
        <v>1.02149756409037E-3</v>
      </c>
      <c r="E1296" s="16">
        <v>1.2847432817601099E-5</v>
      </c>
      <c r="F1296" s="16">
        <v>9.2702127544445306E-6</v>
      </c>
      <c r="G1296" s="16">
        <v>1.77925512279706E-6</v>
      </c>
      <c r="H1296" s="16">
        <v>3.7826584833922002E-4</v>
      </c>
      <c r="J1296">
        <v>0.95523486231126098</v>
      </c>
      <c r="K1296">
        <f t="shared" si="225"/>
        <v>5.9734408400286676E-9</v>
      </c>
      <c r="L1296">
        <f t="shared" si="226"/>
        <v>1.0418109913480685E-3</v>
      </c>
      <c r="M1296" s="16">
        <f t="shared" si="227"/>
        <v>7.7195257841656228E-6</v>
      </c>
      <c r="N1296" s="16">
        <f t="shared" si="228"/>
        <v>4.4350344078611589E-3</v>
      </c>
      <c r="O1296" s="16">
        <f t="shared" si="229"/>
        <v>1.6680738089260471E-2</v>
      </c>
      <c r="P1296" s="16">
        <f t="shared" si="230"/>
        <v>3.6005004482457226E-3</v>
      </c>
      <c r="Q1296" s="16">
        <f t="shared" si="231"/>
        <v>3.8485665759113358E-2</v>
      </c>
      <c r="R1296" s="16">
        <f t="shared" si="232"/>
        <v>3.610352981730733E-3</v>
      </c>
      <c r="S1296" s="16">
        <f t="shared" si="233"/>
        <v>1.295833943137851E-2</v>
      </c>
      <c r="T1296" s="16">
        <f t="shared" si="234"/>
        <v>3.8486889311162377E-2</v>
      </c>
      <c r="U1296" s="65">
        <f t="shared" si="235"/>
        <v>0.11825752042875234</v>
      </c>
      <c r="V1296" s="65"/>
      <c r="W1296" s="65"/>
    </row>
    <row r="1297" spans="1:23" x14ac:dyDescent="0.25">
      <c r="A1297">
        <v>1296</v>
      </c>
      <c r="B1297">
        <v>4.32247447128748E-4</v>
      </c>
      <c r="C1297" s="16">
        <v>4.1609304620098504E-9</v>
      </c>
      <c r="D1297" s="16">
        <v>8.2149373556060501E-4</v>
      </c>
      <c r="E1297" s="16">
        <v>6.8895088143302199E-6</v>
      </c>
      <c r="F1297" s="16">
        <v>1.11560511133719E-5</v>
      </c>
      <c r="G1297" s="16">
        <v>2.6682305769667599E-6</v>
      </c>
      <c r="H1297" s="16">
        <v>2.0284537521232399E-4</v>
      </c>
      <c r="J1297">
        <v>0.95618516994663805</v>
      </c>
      <c r="K1297">
        <f t="shared" si="225"/>
        <v>3.9786200009530321E-9</v>
      </c>
      <c r="L1297">
        <f t="shared" si="226"/>
        <v>8.4646990743385351E-4</v>
      </c>
      <c r="M1297" s="16">
        <f t="shared" si="227"/>
        <v>1.8024986823642494E-5</v>
      </c>
      <c r="N1297" s="16">
        <f t="shared" si="228"/>
        <v>1.4749684276190464E-2</v>
      </c>
      <c r="O1297" s="16">
        <f t="shared" si="229"/>
        <v>6.1838080153696469E-2</v>
      </c>
      <c r="P1297" s="16">
        <f t="shared" si="230"/>
        <v>2.1767770804861968E-2</v>
      </c>
      <c r="Q1297" s="16">
        <f t="shared" si="231"/>
        <v>0.12855304547942514</v>
      </c>
      <c r="R1297" s="16">
        <f t="shared" si="232"/>
        <v>1.7192544927256734E-2</v>
      </c>
      <c r="S1297" s="16">
        <f t="shared" si="233"/>
        <v>0.10819044648878495</v>
      </c>
      <c r="T1297" s="16">
        <f t="shared" si="234"/>
        <v>0.12855600579510959</v>
      </c>
      <c r="U1297" s="65">
        <f t="shared" si="235"/>
        <v>0.48084757792532529</v>
      </c>
      <c r="V1297" s="65"/>
      <c r="W1297" s="65"/>
    </row>
    <row r="1298" spans="1:23" x14ac:dyDescent="0.25">
      <c r="A1298">
        <v>1297</v>
      </c>
      <c r="B1298">
        <v>6.1470433000158995E-4</v>
      </c>
      <c r="C1298" s="16">
        <v>8.6826890860786901E-9</v>
      </c>
      <c r="D1298" s="16">
        <v>1.21601400056523E-3</v>
      </c>
      <c r="E1298" s="16">
        <v>2.11917688115481E-5</v>
      </c>
      <c r="F1298" s="16">
        <v>7.9807455973147098E-6</v>
      </c>
      <c r="G1298" s="16">
        <v>1.28409841326714E-6</v>
      </c>
      <c r="H1298" s="16">
        <v>6.2395297056728799E-4</v>
      </c>
      <c r="J1298">
        <v>0.95432658818580396</v>
      </c>
      <c r="K1298">
        <f t="shared" si="225"/>
        <v>8.2861210517955926E-9</v>
      </c>
      <c r="L1298">
        <f t="shared" si="226"/>
        <v>1.2332509074840404E-3</v>
      </c>
      <c r="M1298" s="16">
        <f t="shared" si="227"/>
        <v>-3.8422474808605005E-6</v>
      </c>
      <c r="N1298" s="16">
        <f t="shared" si="228"/>
        <v>6.2199883506589483E-2</v>
      </c>
      <c r="O1298" s="16">
        <f t="shared" si="229"/>
        <v>0.32240642518202967</v>
      </c>
      <c r="P1298" s="16">
        <f t="shared" si="230"/>
        <v>6.856706843536102E-2</v>
      </c>
      <c r="Q1298" s="16">
        <f t="shared" si="231"/>
        <v>0.94690092903594136</v>
      </c>
      <c r="R1298" s="16">
        <f t="shared" si="232"/>
        <v>3.6414657673781263E-2</v>
      </c>
      <c r="S1298" s="16">
        <f t="shared" si="233"/>
        <v>0.12992386257255648</v>
      </c>
      <c r="T1298" s="16">
        <f t="shared" si="234"/>
        <v>0.94694517377903664</v>
      </c>
      <c r="U1298" s="65">
        <f t="shared" si="235"/>
        <v>2.5133580001852955</v>
      </c>
      <c r="V1298" s="65"/>
      <c r="W1298" s="65"/>
    </row>
    <row r="1299" spans="1:23" x14ac:dyDescent="0.25">
      <c r="A1299">
        <v>1298</v>
      </c>
      <c r="B1299">
        <v>5.2427895284509404E-4</v>
      </c>
      <c r="C1299" s="16">
        <v>6.2019482890902404E-9</v>
      </c>
      <c r="D1299" s="16">
        <v>1.0138593363137301E-3</v>
      </c>
      <c r="E1299" s="16">
        <v>1.2647561949292E-5</v>
      </c>
      <c r="F1299" s="16">
        <v>9.2756242363308307E-6</v>
      </c>
      <c r="G1299" s="16">
        <v>1.79385668385972E-6</v>
      </c>
      <c r="H1299" s="16">
        <v>3.7238093410340499E-4</v>
      </c>
      <c r="J1299">
        <v>0.95527200162961901</v>
      </c>
      <c r="K1299">
        <f t="shared" si="225"/>
        <v>5.9245475561226253E-9</v>
      </c>
      <c r="L1299">
        <f t="shared" si="226"/>
        <v>1.0341982395219622E-3</v>
      </c>
      <c r="M1299" s="16">
        <f t="shared" si="227"/>
        <v>1.4359666168225732E-5</v>
      </c>
      <c r="N1299" s="16">
        <f t="shared" si="228"/>
        <v>4.3043608168740607E-3</v>
      </c>
      <c r="O1299" s="16">
        <f t="shared" si="229"/>
        <v>1.4368370948027433E-2</v>
      </c>
      <c r="P1299" s="16">
        <f t="shared" si="230"/>
        <v>2.7121191356166354E-3</v>
      </c>
      <c r="Q1299" s="16">
        <f t="shared" si="231"/>
        <v>3.1530533231785458E-2</v>
      </c>
      <c r="R1299" s="16">
        <f t="shared" si="232"/>
        <v>3.5447185172236984E-3</v>
      </c>
      <c r="S1299" s="16">
        <f t="shared" si="233"/>
        <v>1.1355531233294672E-2</v>
      </c>
      <c r="T1299" s="16">
        <f t="shared" si="234"/>
        <v>3.1531473422677807E-2</v>
      </c>
      <c r="U1299" s="65">
        <f t="shared" si="235"/>
        <v>9.9347107305499754E-2</v>
      </c>
      <c r="V1299" s="65"/>
      <c r="W1299" s="65"/>
    </row>
    <row r="1300" spans="1:23" x14ac:dyDescent="0.25">
      <c r="A1300">
        <v>1299</v>
      </c>
      <c r="B1300" s="16">
        <v>4.5539046313437901E-4</v>
      </c>
      <c r="C1300" s="16">
        <v>4.4118802297552202E-9</v>
      </c>
      <c r="D1300" s="16">
        <v>8.26829674976746E-4</v>
      </c>
      <c r="E1300" s="16">
        <v>7.3522275656489302E-6</v>
      </c>
      <c r="F1300" s="16">
        <v>1.0590536855134301E-5</v>
      </c>
      <c r="G1300" s="16">
        <v>2.5165445684025599E-6</v>
      </c>
      <c r="H1300" s="16">
        <v>2.16469069872157E-4</v>
      </c>
      <c r="J1300">
        <v>0.95617044353693603</v>
      </c>
      <c r="K1300">
        <f t="shared" si="225"/>
        <v>4.2185094761168882E-9</v>
      </c>
      <c r="L1300">
        <f t="shared" si="226"/>
        <v>8.5052288137518739E-4</v>
      </c>
      <c r="M1300" s="16">
        <f t="shared" si="227"/>
        <v>6.0258044893570603E-5</v>
      </c>
      <c r="N1300" s="16">
        <f t="shared" si="228"/>
        <v>5.536792705711154E-3</v>
      </c>
      <c r="O1300" s="16">
        <f t="shared" si="229"/>
        <v>4.1355025901775921E-2</v>
      </c>
      <c r="P1300" s="16">
        <f t="shared" si="230"/>
        <v>2.0164557835637812E-2</v>
      </c>
      <c r="Q1300" s="16">
        <f t="shared" si="231"/>
        <v>9.951557416108979E-2</v>
      </c>
      <c r="R1300" s="16">
        <f t="shared" si="232"/>
        <v>5.443847370726917E-3</v>
      </c>
      <c r="S1300" s="16">
        <f t="shared" si="233"/>
        <v>6.4199055039977554E-2</v>
      </c>
      <c r="T1300" s="16">
        <f t="shared" si="234"/>
        <v>9.9518294131366231E-2</v>
      </c>
      <c r="U1300" s="65">
        <f t="shared" si="235"/>
        <v>0.33573314714628538</v>
      </c>
      <c r="V1300" s="65"/>
      <c r="W1300" s="65"/>
    </row>
    <row r="1301" spans="1:23" x14ac:dyDescent="0.25">
      <c r="A1301">
        <v>1300</v>
      </c>
      <c r="B1301">
        <v>5.2877498425382295E-4</v>
      </c>
      <c r="C1301" s="16">
        <v>6.5641253679869799E-9</v>
      </c>
      <c r="D1301" s="16">
        <v>1.0651882866456E-3</v>
      </c>
      <c r="E1301" s="16">
        <v>1.4055979823197399E-5</v>
      </c>
      <c r="F1301" s="16">
        <v>9.2179110716798806E-6</v>
      </c>
      <c r="G1301" s="16">
        <v>1.69583945093808E-6</v>
      </c>
      <c r="H1301" s="16">
        <v>4.13849840612462E-4</v>
      </c>
      <c r="J1301">
        <v>0.95502371772353201</v>
      </c>
      <c r="K1301">
        <f t="shared" si="225"/>
        <v>6.2688954125382734E-9</v>
      </c>
      <c r="L1301">
        <f t="shared" si="226"/>
        <v>1.0853133841145298E-3</v>
      </c>
      <c r="M1301" s="16">
        <f t="shared" si="227"/>
        <v>-2.7763415606883847E-5</v>
      </c>
      <c r="N1301" s="16">
        <f t="shared" si="228"/>
        <v>5.5869500085470097E-3</v>
      </c>
      <c r="O1301" s="16">
        <f t="shared" si="229"/>
        <v>3.4323277151327256E-2</v>
      </c>
      <c r="P1301" s="16">
        <f t="shared" si="230"/>
        <v>1.109690921648623E-2</v>
      </c>
      <c r="Q1301" s="16">
        <f t="shared" si="231"/>
        <v>9.5296334924102249E-2</v>
      </c>
      <c r="R1301" s="16">
        <f t="shared" si="232"/>
        <v>4.275736954654912E-3</v>
      </c>
      <c r="S1301" s="16">
        <f t="shared" si="233"/>
        <v>2.4143012482029595E-2</v>
      </c>
      <c r="T1301" s="16">
        <f t="shared" si="234"/>
        <v>9.5300096616754384E-2</v>
      </c>
      <c r="U1301" s="65">
        <f t="shared" si="235"/>
        <v>0.27002231735390164</v>
      </c>
      <c r="V1301" s="65"/>
      <c r="W1301" s="65"/>
    </row>
    <row r="1302" spans="1:23" x14ac:dyDescent="0.25">
      <c r="A1302">
        <v>1301</v>
      </c>
      <c r="B1302" s="16">
        <v>4.4723954098595801E-4</v>
      </c>
      <c r="C1302" s="16">
        <v>4.49084370336732E-9</v>
      </c>
      <c r="D1302" s="16">
        <v>8.5760568681934998E-4</v>
      </c>
      <c r="E1302" s="16">
        <v>7.7596097710960393E-6</v>
      </c>
      <c r="F1302" s="16">
        <v>1.07993379927831E-5</v>
      </c>
      <c r="G1302" s="16">
        <v>2.4731867717375602E-6</v>
      </c>
      <c r="H1302" s="16">
        <v>2.2846382238080799E-4</v>
      </c>
      <c r="J1302">
        <v>0.95601182242488703</v>
      </c>
      <c r="K1302">
        <f t="shared" si="225"/>
        <v>4.2932996730815208E-9</v>
      </c>
      <c r="L1302">
        <f t="shared" si="226"/>
        <v>8.8167305873295028E-4</v>
      </c>
      <c r="M1302" s="16">
        <f t="shared" si="227"/>
        <v>1.2806023238965693E-5</v>
      </c>
      <c r="N1302" s="16">
        <f t="shared" si="228"/>
        <v>8.2767313237314746E-3</v>
      </c>
      <c r="O1302" s="16">
        <f t="shared" si="229"/>
        <v>3.575924194283104E-2</v>
      </c>
      <c r="P1302" s="16">
        <f t="shared" si="230"/>
        <v>1.2114483138878975E-2</v>
      </c>
      <c r="Q1302" s="16">
        <f t="shared" si="231"/>
        <v>7.7023466778232796E-2</v>
      </c>
      <c r="R1302" s="16">
        <f t="shared" si="232"/>
        <v>9.0160600150760335E-3</v>
      </c>
      <c r="S1302" s="16">
        <f t="shared" si="233"/>
        <v>5.3722337544488859E-2</v>
      </c>
      <c r="T1302" s="16">
        <f t="shared" si="234"/>
        <v>7.7025394746470674E-2</v>
      </c>
      <c r="U1302" s="65">
        <f t="shared" si="235"/>
        <v>0.27293771548970985</v>
      </c>
      <c r="V1302" s="65"/>
      <c r="W1302" s="65"/>
    </row>
    <row r="1303" spans="1:23" x14ac:dyDescent="0.25">
      <c r="A1303">
        <v>1302</v>
      </c>
      <c r="B1303">
        <v>4.7168800064023401E-4</v>
      </c>
      <c r="C1303" s="16">
        <v>5.6264905917305797E-9</v>
      </c>
      <c r="D1303" s="16">
        <v>1.0226476883761801E-3</v>
      </c>
      <c r="E1303" s="16">
        <v>1.1571824322807199E-5</v>
      </c>
      <c r="F1303" s="16">
        <v>1.0315930589576899E-5</v>
      </c>
      <c r="G1303" s="16">
        <v>1.9776149602335498E-6</v>
      </c>
      <c r="H1303" s="16">
        <v>3.4070830720212101E-4</v>
      </c>
      <c r="J1303">
        <v>0.95520786787983902</v>
      </c>
      <c r="K1303">
        <f t="shared" si="225"/>
        <v>5.3744680817729405E-9</v>
      </c>
      <c r="L1303">
        <f t="shared" si="226"/>
        <v>1.0452515380249756E-3</v>
      </c>
      <c r="M1303" s="16">
        <f t="shared" si="227"/>
        <v>-1.018755367445077E-4</v>
      </c>
      <c r="N1303" s="16">
        <f t="shared" si="228"/>
        <v>1.7044141962089987E-3</v>
      </c>
      <c r="O1303" s="16">
        <f t="shared" si="229"/>
        <v>2.547018830480794E-4</v>
      </c>
      <c r="P1303" s="16">
        <f t="shared" si="230"/>
        <v>3.7451523522383421E-3</v>
      </c>
      <c r="Q1303" s="16">
        <f t="shared" si="231"/>
        <v>5.9923671119190619E-3</v>
      </c>
      <c r="R1303" s="16">
        <f t="shared" si="232"/>
        <v>2.110474277771065E-3</v>
      </c>
      <c r="S1303" s="16">
        <f t="shared" si="233"/>
        <v>2.2622485704655709E-4</v>
      </c>
      <c r="T1303" s="16">
        <f t="shared" si="234"/>
        <v>5.9928455386496372E-3</v>
      </c>
      <c r="U1303" s="65">
        <f t="shared" si="235"/>
        <v>2.0026180216881743E-2</v>
      </c>
      <c r="V1303" s="65"/>
      <c r="W1303" s="65"/>
    </row>
    <row r="1304" spans="1:23" x14ac:dyDescent="0.25">
      <c r="A1304">
        <v>1303</v>
      </c>
      <c r="B1304">
        <v>4.8725729685549499E-4</v>
      </c>
      <c r="C1304" s="16">
        <v>5.3108200159210704E-9</v>
      </c>
      <c r="D1304" s="16">
        <v>9.3245088164663203E-4</v>
      </c>
      <c r="E1304" s="16">
        <v>9.9693306066400705E-6</v>
      </c>
      <c r="F1304" s="16">
        <v>9.9448448972370292E-6</v>
      </c>
      <c r="G1304" s="16">
        <v>2.0930171048302599E-6</v>
      </c>
      <c r="H1304" s="16">
        <v>2.93524942943527E-4</v>
      </c>
      <c r="J1304">
        <v>0.95565789783003496</v>
      </c>
      <c r="K1304">
        <f t="shared" si="225"/>
        <v>5.0753270921688032E-9</v>
      </c>
      <c r="L1304">
        <f t="shared" si="226"/>
        <v>9.5442827772592039E-4</v>
      </c>
      <c r="M1304" s="16">
        <f t="shared" si="227"/>
        <v>2.0086315985069596E-5</v>
      </c>
      <c r="N1304" s="16">
        <f t="shared" si="228"/>
        <v>9.2922669694370057E-5</v>
      </c>
      <c r="O1304" s="16">
        <f t="shared" si="229"/>
        <v>1.6843107037811248E-3</v>
      </c>
      <c r="P1304" s="16">
        <f t="shared" si="230"/>
        <v>1.0497105144834128E-3</v>
      </c>
      <c r="Q1304" s="16">
        <f t="shared" si="231"/>
        <v>5.1540865759418094E-3</v>
      </c>
      <c r="R1304" s="16">
        <f t="shared" si="232"/>
        <v>6.914327195516825E-5</v>
      </c>
      <c r="S1304" s="16">
        <f t="shared" si="233"/>
        <v>1.8007918080968602E-3</v>
      </c>
      <c r="T1304" s="16">
        <f t="shared" si="234"/>
        <v>5.1542803695844202E-3</v>
      </c>
      <c r="U1304" s="65">
        <f t="shared" si="235"/>
        <v>1.5005245913537163E-2</v>
      </c>
      <c r="V1304" s="65"/>
      <c r="W1304" s="65"/>
    </row>
    <row r="1305" spans="1:23" x14ac:dyDescent="0.25">
      <c r="A1305">
        <v>1304</v>
      </c>
      <c r="B1305">
        <v>4.0062151520302601E-4</v>
      </c>
      <c r="C1305" s="16">
        <v>3.6791130260440602E-9</v>
      </c>
      <c r="D1305" s="16">
        <v>7.8306548757566799E-4</v>
      </c>
      <c r="E1305" s="16">
        <v>5.8090571104653502E-6</v>
      </c>
      <c r="F1305" s="16">
        <v>1.2017320789711499E-5</v>
      </c>
      <c r="G1305" s="16">
        <v>3.0164630226510801E-6</v>
      </c>
      <c r="H1305" s="16">
        <v>1.7103373760351E-4</v>
      </c>
      <c r="J1305">
        <v>0.95636027370925702</v>
      </c>
      <c r="K1305">
        <f t="shared" si="225"/>
        <v>3.5185575405947901E-9</v>
      </c>
      <c r="L1305">
        <f t="shared" si="226"/>
        <v>8.1011291306471594E-4</v>
      </c>
      <c r="M1305" s="16">
        <f t="shared" si="227"/>
        <v>-8.8698826586639959E-6</v>
      </c>
      <c r="N1305" s="16">
        <f t="shared" si="228"/>
        <v>3.4495123123598766E-2</v>
      </c>
      <c r="O1305" s="16">
        <f t="shared" si="229"/>
        <v>0.11267638894303442</v>
      </c>
      <c r="P1305" s="16">
        <f t="shared" si="230"/>
        <v>3.5124718234908939E-2</v>
      </c>
      <c r="Q1305" s="16">
        <f t="shared" si="231"/>
        <v>0.21080941800026406</v>
      </c>
      <c r="R1305" s="16">
        <f t="shared" si="232"/>
        <v>4.7718270552289305E-2</v>
      </c>
      <c r="S1305" s="16">
        <f t="shared" si="233"/>
        <v>0.25236733503652842</v>
      </c>
      <c r="T1305" s="16">
        <f t="shared" si="234"/>
        <v>0.21081342635846706</v>
      </c>
      <c r="U1305" s="65">
        <f t="shared" si="235"/>
        <v>0.90400468024909086</v>
      </c>
      <c r="V1305" s="65"/>
      <c r="W1305" s="65"/>
    </row>
    <row r="1306" spans="1:23" x14ac:dyDescent="0.25">
      <c r="A1306">
        <v>1305</v>
      </c>
      <c r="B1306">
        <v>5.0088989054588098E-4</v>
      </c>
      <c r="C1306" s="16">
        <v>5.5143057800798701E-9</v>
      </c>
      <c r="D1306" s="16">
        <v>9.4201200236353904E-4</v>
      </c>
      <c r="E1306" s="16">
        <v>1.0456467986498799E-5</v>
      </c>
      <c r="F1306" s="16">
        <v>9.67790158939994E-6</v>
      </c>
      <c r="G1306" s="16">
        <v>2.0159728096342E-6</v>
      </c>
      <c r="H1306" s="16">
        <v>3.0786775056020098E-4</v>
      </c>
      <c r="J1306">
        <v>0.95561624903428999</v>
      </c>
      <c r="K1306">
        <f t="shared" si="225"/>
        <v>5.26956020558803E-9</v>
      </c>
      <c r="L1306">
        <f t="shared" si="226"/>
        <v>9.6337826404619309E-4</v>
      </c>
      <c r="M1306" s="16">
        <f t="shared" si="227"/>
        <v>3.8401517045568849E-5</v>
      </c>
      <c r="N1306" s="16">
        <f t="shared" si="228"/>
        <v>3.264845409385266E-4</v>
      </c>
      <c r="O1306" s="16">
        <f t="shared" si="229"/>
        <v>1.846858924392548E-5</v>
      </c>
      <c r="P1306" s="16">
        <f t="shared" si="230"/>
        <v>5.0524688094710627E-4</v>
      </c>
      <c r="Q1306" s="16">
        <f t="shared" si="231"/>
        <v>6.9888227320174438E-4</v>
      </c>
      <c r="R1306" s="16">
        <f t="shared" si="232"/>
        <v>3.5157516693740473E-4</v>
      </c>
      <c r="S1306" s="16">
        <f t="shared" si="233"/>
        <v>1.6512119769953795E-5</v>
      </c>
      <c r="T1306" s="16">
        <f t="shared" si="234"/>
        <v>6.9893667264215101E-4</v>
      </c>
      <c r="U1306" s="65">
        <f t="shared" si="235"/>
        <v>2.6161062436808121E-3</v>
      </c>
      <c r="V1306" s="65"/>
      <c r="W1306" s="65"/>
    </row>
    <row r="1307" spans="1:23" x14ac:dyDescent="0.25">
      <c r="A1307">
        <v>1306</v>
      </c>
      <c r="B1307">
        <v>5.2935479417902896E-4</v>
      </c>
      <c r="C1307" s="16">
        <v>6.5708029998145898E-9</v>
      </c>
      <c r="D1307" s="16">
        <v>1.0651008264223199E-3</v>
      </c>
      <c r="E1307" s="16">
        <v>1.40691435531185E-5</v>
      </c>
      <c r="F1307" s="16">
        <v>9.2077608888497195E-6</v>
      </c>
      <c r="G1307" s="16">
        <v>1.6941136091759001E-6</v>
      </c>
      <c r="H1307" s="16">
        <v>4.1423741742514699E-4</v>
      </c>
      <c r="J1307">
        <v>0.955024346966864</v>
      </c>
      <c r="K1307">
        <f t="shared" si="225"/>
        <v>6.27527684394584E-9</v>
      </c>
      <c r="L1307">
        <f t="shared" si="226"/>
        <v>1.0852038910061956E-3</v>
      </c>
      <c r="M1307" s="16">
        <f t="shared" si="227"/>
        <v>-2.6494302648137546E-5</v>
      </c>
      <c r="N1307" s="16">
        <f t="shared" si="228"/>
        <v>5.7645112373488567E-3</v>
      </c>
      <c r="O1307" s="16">
        <f t="shared" si="229"/>
        <v>3.4771502641275952E-2</v>
      </c>
      <c r="P1307" s="16">
        <f t="shared" si="230"/>
        <v>1.1077796399147688E-2</v>
      </c>
      <c r="Q1307" s="16">
        <f t="shared" si="231"/>
        <v>9.6054541699329976E-2</v>
      </c>
      <c r="R1307" s="16">
        <f t="shared" si="232"/>
        <v>4.4113844847206707E-3</v>
      </c>
      <c r="S1307" s="16">
        <f t="shared" si="233"/>
        <v>2.4410869365991548E-2</v>
      </c>
      <c r="T1307" s="16">
        <f t="shared" si="234"/>
        <v>9.6058316889227405E-2</v>
      </c>
      <c r="U1307" s="65">
        <f t="shared" si="235"/>
        <v>0.27254892271704212</v>
      </c>
      <c r="V1307" s="65"/>
      <c r="W1307" s="65"/>
    </row>
    <row r="1308" spans="1:23" x14ac:dyDescent="0.25">
      <c r="A1308">
        <v>1307</v>
      </c>
      <c r="B1308">
        <v>4.9474986483384999E-4</v>
      </c>
      <c r="C1308" s="16">
        <v>5.3724175669419998E-9</v>
      </c>
      <c r="D1308" s="16">
        <v>9.28890120664277E-4</v>
      </c>
      <c r="E1308" s="16">
        <v>1.0046918347716901E-5</v>
      </c>
      <c r="F1308" s="16">
        <v>9.79235878886424E-6</v>
      </c>
      <c r="G1308" s="16">
        <v>2.0689217578754101E-6</v>
      </c>
      <c r="H1308" s="16">
        <v>2.9580928421417402E-4</v>
      </c>
      <c r="J1308">
        <v>0.95567867791070904</v>
      </c>
      <c r="K1308">
        <f t="shared" si="225"/>
        <v>5.1343049175593986E-9</v>
      </c>
      <c r="L1308">
        <f t="shared" si="226"/>
        <v>9.5053838758231391E-4</v>
      </c>
      <c r="M1308" s="16">
        <f t="shared" si="227"/>
        <v>3.8961342085386116E-5</v>
      </c>
      <c r="N1308" s="16">
        <f t="shared" si="228"/>
        <v>3.123866665197903E-5</v>
      </c>
      <c r="O1308" s="16">
        <f t="shared" si="229"/>
        <v>8.9507835981163589E-4</v>
      </c>
      <c r="P1308" s="16">
        <f t="shared" si="230"/>
        <v>1.302793047281965E-3</v>
      </c>
      <c r="Q1308" s="16">
        <f t="shared" si="231"/>
        <v>4.1690338040080172E-3</v>
      </c>
      <c r="R1308" s="16">
        <f t="shared" si="232"/>
        <v>5.1057269049364401E-5</v>
      </c>
      <c r="S1308" s="16">
        <f t="shared" si="233"/>
        <v>9.2628625463261297E-4</v>
      </c>
      <c r="T1308" s="16">
        <f t="shared" si="234"/>
        <v>4.1692333736250741E-3</v>
      </c>
      <c r="U1308" s="65">
        <f t="shared" si="235"/>
        <v>1.1544720775060649E-2</v>
      </c>
      <c r="V1308" s="65"/>
      <c r="W1308" s="65"/>
    </row>
    <row r="1309" spans="1:23" x14ac:dyDescent="0.25">
      <c r="A1309">
        <v>1308</v>
      </c>
      <c r="B1309">
        <v>4.9015110131584404E-4</v>
      </c>
      <c r="C1309" s="16">
        <v>5.3675133661301701E-9</v>
      </c>
      <c r="D1309" s="16">
        <v>9.36933384035041E-4</v>
      </c>
      <c r="E1309" s="16">
        <v>1.0123712672758601E-5</v>
      </c>
      <c r="F1309" s="16">
        <v>9.8880455740385895E-6</v>
      </c>
      <c r="G1309" s="16">
        <v>2.0710087481973499E-6</v>
      </c>
      <c r="H1309" s="16">
        <v>2.9807044180671897E-4</v>
      </c>
      <c r="J1309">
        <v>0.95563694172675595</v>
      </c>
      <c r="K1309">
        <f t="shared" si="225"/>
        <v>5.1293940578861206E-9</v>
      </c>
      <c r="L1309">
        <f t="shared" si="226"/>
        <v>9.5877511641794932E-4</v>
      </c>
      <c r="M1309" s="16">
        <f t="shared" si="227"/>
        <v>2.1527086213738608E-5</v>
      </c>
      <c r="N1309" s="16">
        <f t="shared" si="228"/>
        <v>1.4121993953143677E-5</v>
      </c>
      <c r="O1309" s="16">
        <f t="shared" si="229"/>
        <v>9.4884931529923115E-4</v>
      </c>
      <c r="P1309" s="16">
        <f t="shared" si="230"/>
        <v>7.6993821278685559E-4</v>
      </c>
      <c r="Q1309" s="16">
        <f t="shared" si="231"/>
        <v>3.2968285528597375E-3</v>
      </c>
      <c r="R1309" s="16">
        <f t="shared" si="232"/>
        <v>6.5347596498878135E-6</v>
      </c>
      <c r="S1309" s="16">
        <f t="shared" si="233"/>
        <v>9.906369284340326E-4</v>
      </c>
      <c r="T1309" s="16">
        <f t="shared" si="234"/>
        <v>3.2969643164441936E-3</v>
      </c>
      <c r="U1309" s="65">
        <f t="shared" si="235"/>
        <v>9.3238740794270823E-3</v>
      </c>
      <c r="V1309" s="65"/>
      <c r="W1309" s="65"/>
    </row>
    <row r="1310" spans="1:23" x14ac:dyDescent="0.25">
      <c r="A1310">
        <v>1309</v>
      </c>
      <c r="B1310">
        <v>5.0071103871196802E-4</v>
      </c>
      <c r="C1310" s="16">
        <v>5.9166844009192198E-9</v>
      </c>
      <c r="D1310" s="16">
        <v>1.0127696591633701E-3</v>
      </c>
      <c r="E1310" s="16">
        <v>1.2052759729635901E-5</v>
      </c>
      <c r="F1310" s="16">
        <v>9.7125446165450494E-6</v>
      </c>
      <c r="G1310" s="16">
        <v>1.8803603073703001E-6</v>
      </c>
      <c r="H1310" s="16">
        <v>3.5486824277832201E-4</v>
      </c>
      <c r="J1310">
        <v>0.95526836231733403</v>
      </c>
      <c r="K1310">
        <f t="shared" si="225"/>
        <v>5.6520214180146199E-9</v>
      </c>
      <c r="L1310">
        <f t="shared" si="226"/>
        <v>1.0340691920194295E-3</v>
      </c>
      <c r="M1310" s="16">
        <f t="shared" si="227"/>
        <v>-3.2647114595493577E-5</v>
      </c>
      <c r="N1310" s="16">
        <f t="shared" si="228"/>
        <v>3.134798873083355E-4</v>
      </c>
      <c r="O1310" s="16">
        <f t="shared" si="229"/>
        <v>4.6729326415839894E-3</v>
      </c>
      <c r="P1310" s="16">
        <f t="shared" si="230"/>
        <v>2.595622917031486E-3</v>
      </c>
      <c r="Q1310" s="16">
        <f t="shared" si="231"/>
        <v>1.4930035346275907E-2</v>
      </c>
      <c r="R1310" s="16">
        <f t="shared" si="232"/>
        <v>2.3219223764070688E-4</v>
      </c>
      <c r="S1310" s="16">
        <f t="shared" si="233"/>
        <v>4.029564543326594E-3</v>
      </c>
      <c r="T1310" s="16">
        <f t="shared" si="234"/>
        <v>1.493066152468652E-2</v>
      </c>
      <c r="U1310" s="65">
        <f t="shared" si="235"/>
        <v>4.1704489097853542E-2</v>
      </c>
      <c r="V1310" s="65"/>
      <c r="W1310" s="65"/>
    </row>
    <row r="1311" spans="1:23" x14ac:dyDescent="0.25">
      <c r="A1311">
        <v>1310</v>
      </c>
      <c r="B1311">
        <v>4.8244960328015199E-4</v>
      </c>
      <c r="C1311" s="16">
        <v>5.5125416877839103E-9</v>
      </c>
      <c r="D1311" s="16">
        <v>9.7857007106200004E-4</v>
      </c>
      <c r="E1311" s="16">
        <v>1.0854199779239701E-5</v>
      </c>
      <c r="F1311" s="16">
        <v>1.00652727456435E-5</v>
      </c>
      <c r="G1311" s="16">
        <v>2.01748042080095E-6</v>
      </c>
      <c r="H1311" s="16">
        <v>3.1957866515410898E-4</v>
      </c>
      <c r="J1311">
        <v>0.95542838718582901</v>
      </c>
      <c r="K1311">
        <f t="shared" si="225"/>
        <v>5.2668388140540294E-9</v>
      </c>
      <c r="L1311">
        <f t="shared" si="226"/>
        <v>1.0007125844324002E-3</v>
      </c>
      <c r="M1311" s="16">
        <f t="shared" si="227"/>
        <v>-3.5813377872096234E-5</v>
      </c>
      <c r="N1311" s="16">
        <f t="shared" si="228"/>
        <v>3.7680149673840064E-4</v>
      </c>
      <c r="O1311" s="16">
        <f t="shared" si="229"/>
        <v>2.1307887856010681E-5</v>
      </c>
      <c r="P1311" s="16">
        <f t="shared" si="230"/>
        <v>2.3896437569095546E-4</v>
      </c>
      <c r="Q1311" s="16">
        <f t="shared" si="231"/>
        <v>1.1225351203610344E-4</v>
      </c>
      <c r="R1311" s="16">
        <f t="shared" si="232"/>
        <v>4.2129667334825789E-4</v>
      </c>
      <c r="S1311" s="16">
        <f t="shared" si="233"/>
        <v>2.3178280612939312E-5</v>
      </c>
      <c r="T1311" s="16">
        <f t="shared" si="234"/>
        <v>1.1226940360884756E-4</v>
      </c>
      <c r="U1311" s="65">
        <f t="shared" si="235"/>
        <v>1.306071629891515E-3</v>
      </c>
      <c r="V1311" s="65"/>
      <c r="W1311" s="65"/>
    </row>
    <row r="1312" spans="1:23" x14ac:dyDescent="0.25">
      <c r="A1312">
        <v>1311</v>
      </c>
      <c r="B1312" s="16">
        <v>5.1335313416771505E-4</v>
      </c>
      <c r="C1312" s="16">
        <v>6.1173669371964102E-9</v>
      </c>
      <c r="D1312" s="16">
        <v>1.02151595878148E-3</v>
      </c>
      <c r="E1312" s="16">
        <v>1.2568113153051E-5</v>
      </c>
      <c r="F1312" s="16">
        <v>9.4766730036394292E-6</v>
      </c>
      <c r="G1312" s="16">
        <v>1.8188310690628401E-6</v>
      </c>
      <c r="H1312" s="16">
        <v>3.7004187915913399E-4</v>
      </c>
      <c r="J1312">
        <v>0.95523054745229496</v>
      </c>
      <c r="K1312">
        <f t="shared" si="225"/>
        <v>5.8434957683846961E-9</v>
      </c>
      <c r="L1312">
        <f t="shared" si="226"/>
        <v>1.0422820184908842E-3</v>
      </c>
      <c r="M1312" s="16">
        <f t="shared" si="227"/>
        <v>-1.5575750155454321E-5</v>
      </c>
      <c r="N1312" s="16">
        <f t="shared" si="228"/>
        <v>1.8836189552533158E-3</v>
      </c>
      <c r="O1312" s="16">
        <f t="shared" si="229"/>
        <v>1.0940224060809405E-2</v>
      </c>
      <c r="P1312" s="16">
        <f t="shared" si="230"/>
        <v>3.6027915439978834E-3</v>
      </c>
      <c r="Q1312" s="16">
        <f t="shared" si="231"/>
        <v>2.8958238154411724E-2</v>
      </c>
      <c r="R1312" s="16">
        <f t="shared" si="232"/>
        <v>1.5329616544490826E-3</v>
      </c>
      <c r="S1312" s="16">
        <f t="shared" si="233"/>
        <v>8.8592784646539802E-3</v>
      </c>
      <c r="T1312" s="16">
        <f t="shared" si="234"/>
        <v>2.8959293046418543E-2</v>
      </c>
      <c r="U1312" s="65">
        <f t="shared" si="235"/>
        <v>8.473640587999394E-2</v>
      </c>
      <c r="V1312" s="65"/>
      <c r="W1312" s="65"/>
    </row>
    <row r="1313" spans="1:23" x14ac:dyDescent="0.25">
      <c r="A1313">
        <v>1312</v>
      </c>
      <c r="B1313">
        <v>5.3310644463540303E-4</v>
      </c>
      <c r="C1313" s="16">
        <v>6.5524914596423204E-9</v>
      </c>
      <c r="D1313" s="16">
        <v>1.0543929678301801E-3</v>
      </c>
      <c r="E1313" s="16">
        <v>1.3890556396045499E-5</v>
      </c>
      <c r="F1313" s="16">
        <v>9.1384540019117498E-6</v>
      </c>
      <c r="G1313" s="16">
        <v>1.6986416346184901E-6</v>
      </c>
      <c r="H1313" s="16">
        <v>4.0897906855474398E-4</v>
      </c>
      <c r="J1313">
        <v>0.95507763160107095</v>
      </c>
      <c r="K1313">
        <f t="shared" si="225"/>
        <v>6.2581380243614317E-9</v>
      </c>
      <c r="L1313">
        <f t="shared" si="226"/>
        <v>1.0743619649771624E-3</v>
      </c>
      <c r="M1313" s="16">
        <f t="shared" si="227"/>
        <v>-8.149075706356419E-6</v>
      </c>
      <c r="N1313" s="16">
        <f t="shared" si="228"/>
        <v>6.9805497329774417E-3</v>
      </c>
      <c r="O1313" s="16">
        <f t="shared" si="229"/>
        <v>3.3549315319706355E-2</v>
      </c>
      <c r="P1313" s="16">
        <f t="shared" si="230"/>
        <v>8.8622655442724459E-3</v>
      </c>
      <c r="Q1313" s="16">
        <f t="shared" si="231"/>
        <v>8.6024345798607266E-2</v>
      </c>
      <c r="R1313" s="16">
        <f t="shared" si="232"/>
        <v>5.394216664064695E-3</v>
      </c>
      <c r="S1313" s="16">
        <f t="shared" si="233"/>
        <v>2.3711250886604227E-2</v>
      </c>
      <c r="T1313" s="16">
        <f t="shared" si="234"/>
        <v>8.6027479873562365E-2</v>
      </c>
      <c r="U1313" s="65">
        <f t="shared" si="235"/>
        <v>0.25054942381979478</v>
      </c>
      <c r="V1313" s="65"/>
      <c r="W1313" s="65"/>
    </row>
    <row r="1314" spans="1:23" x14ac:dyDescent="0.25">
      <c r="A1314">
        <v>1313</v>
      </c>
      <c r="B1314">
        <v>4.9617511736293302E-4</v>
      </c>
      <c r="C1314" s="16">
        <v>5.9470093564640797E-9</v>
      </c>
      <c r="D1314" s="16">
        <v>1.0276264495528099E-3</v>
      </c>
      <c r="E1314" s="16">
        <v>1.22901878886986E-5</v>
      </c>
      <c r="F1314" s="16">
        <v>9.8080784134554993E-6</v>
      </c>
      <c r="G1314" s="16">
        <v>1.87108892107339E-6</v>
      </c>
      <c r="H1314" s="16">
        <v>3.6185907731151398E-4</v>
      </c>
      <c r="J1314">
        <v>0.95519401335869003</v>
      </c>
      <c r="K1314">
        <f t="shared" si="225"/>
        <v>5.6805477346826047E-9</v>
      </c>
      <c r="L1314">
        <f t="shared" si="226"/>
        <v>1.0491077482914378E-3</v>
      </c>
      <c r="M1314" s="16">
        <f t="shared" si="227"/>
        <v>-5.6757513565571728E-5</v>
      </c>
      <c r="N1314" s="16">
        <f t="shared" si="228"/>
        <v>7.2012380999506441E-5</v>
      </c>
      <c r="O1314" s="16">
        <f t="shared" si="229"/>
        <v>5.4515397136592854E-3</v>
      </c>
      <c r="P1314" s="16">
        <f t="shared" si="230"/>
        <v>4.4041926525494879E-3</v>
      </c>
      <c r="Q1314" s="16">
        <f t="shared" si="231"/>
        <v>2.0820929918252247E-2</v>
      </c>
      <c r="R1314" s="16">
        <f t="shared" si="232"/>
        <v>3.082040106465535E-5</v>
      </c>
      <c r="S1314" s="16">
        <f t="shared" si="233"/>
        <v>4.6371337276561618E-3</v>
      </c>
      <c r="T1314" s="16">
        <f t="shared" si="234"/>
        <v>2.0821921352981568E-2</v>
      </c>
      <c r="U1314" s="65">
        <f t="shared" si="235"/>
        <v>5.6238550147162912E-2</v>
      </c>
      <c r="V1314" s="65"/>
      <c r="W1314" s="65"/>
    </row>
    <row r="1315" spans="1:23" x14ac:dyDescent="0.25">
      <c r="A1315">
        <v>1314</v>
      </c>
      <c r="B1315">
        <v>4.6737406210430201E-4</v>
      </c>
      <c r="C1315" s="16">
        <v>4.6707740734268403E-9</v>
      </c>
      <c r="D1315" s="16">
        <v>8.5341672680691605E-4</v>
      </c>
      <c r="E1315" s="16">
        <v>8.0316438873522598E-6</v>
      </c>
      <c r="F1315" s="16">
        <v>1.03311584975663E-5</v>
      </c>
      <c r="G1315" s="16">
        <v>2.3777463972482901E-6</v>
      </c>
      <c r="H1315" s="16">
        <v>2.3647317111799901E-4</v>
      </c>
      <c r="J1315">
        <v>0.95604269392589503</v>
      </c>
      <c r="K1315">
        <f t="shared" si="225"/>
        <v>4.4654594278782223E-9</v>
      </c>
      <c r="L1315">
        <f t="shared" si="226"/>
        <v>8.7645211942522351E-4</v>
      </c>
      <c r="M1315" s="16">
        <f t="shared" si="227"/>
        <v>5.8296004783380471E-5</v>
      </c>
      <c r="N1315" s="16">
        <f t="shared" si="228"/>
        <v>2.5052747093445367E-3</v>
      </c>
      <c r="O1315" s="16">
        <f t="shared" si="229"/>
        <v>2.452720190136478E-2</v>
      </c>
      <c r="P1315" s="16">
        <f t="shared" si="230"/>
        <v>1.3090261521034293E-2</v>
      </c>
      <c r="Q1315" s="16">
        <f t="shared" si="231"/>
        <v>6.3606310102756358E-2</v>
      </c>
      <c r="R1315" s="16">
        <f t="shared" si="232"/>
        <v>2.254717671864314E-3</v>
      </c>
      <c r="S1315" s="16">
        <f t="shared" si="233"/>
        <v>3.3946709049244628E-2</v>
      </c>
      <c r="T1315" s="16">
        <f t="shared" si="234"/>
        <v>6.3608233169964806E-2</v>
      </c>
      <c r="U1315" s="65">
        <f t="shared" si="235"/>
        <v>0.2035387081255737</v>
      </c>
      <c r="V1315" s="65"/>
      <c r="W1315" s="65"/>
    </row>
    <row r="1316" spans="1:23" x14ac:dyDescent="0.25">
      <c r="A1316">
        <v>1315</v>
      </c>
      <c r="B1316">
        <v>5.76583766279948E-4</v>
      </c>
      <c r="C1316" s="16">
        <v>7.7705776029778005E-9</v>
      </c>
      <c r="D1316" s="16">
        <v>1.1587872016589501E-3</v>
      </c>
      <c r="E1316" s="16">
        <v>1.8083743910657199E-5</v>
      </c>
      <c r="F1316" s="16">
        <v>8.4877412647044695E-6</v>
      </c>
      <c r="G1316" s="16">
        <v>1.43396800629315E-6</v>
      </c>
      <c r="H1316" s="16">
        <v>5.3244146407792304E-4</v>
      </c>
      <c r="J1316">
        <v>0.95458851719187399</v>
      </c>
      <c r="K1316">
        <f t="shared" si="225"/>
        <v>7.417704151750965E-9</v>
      </c>
      <c r="L1316">
        <f t="shared" si="226"/>
        <v>1.1771888816170491E-3</v>
      </c>
      <c r="M1316" s="16">
        <f t="shared" si="227"/>
        <v>-2.4021349057153108E-5</v>
      </c>
      <c r="N1316" s="16">
        <f t="shared" si="228"/>
        <v>2.9555875793595338E-2</v>
      </c>
      <c r="O1316" s="16">
        <f t="shared" si="229"/>
        <v>0.16249853289985011</v>
      </c>
      <c r="P1316" s="16">
        <f t="shared" si="230"/>
        <v>4.0993740282259591E-2</v>
      </c>
      <c r="Q1316" s="16">
        <f t="shared" si="231"/>
        <v>0.4674613834873787</v>
      </c>
      <c r="R1316" s="16">
        <f t="shared" si="232"/>
        <v>1.9438377250209631E-2</v>
      </c>
      <c r="S1316" s="16">
        <f t="shared" si="233"/>
        <v>8.1685277776800208E-2</v>
      </c>
      <c r="T1316" s="16">
        <f t="shared" si="234"/>
        <v>0.46748192868729593</v>
      </c>
      <c r="U1316" s="65">
        <f t="shared" si="235"/>
        <v>1.2691151161773895</v>
      </c>
      <c r="V1316" s="65"/>
      <c r="W1316" s="65"/>
    </row>
    <row r="1317" spans="1:23" x14ac:dyDescent="0.25">
      <c r="A1317">
        <v>1316</v>
      </c>
      <c r="B1317" s="16">
        <v>4.9063548589973495E-4</v>
      </c>
      <c r="C1317" s="16">
        <v>5.1559775234460401E-9</v>
      </c>
      <c r="D1317" s="16">
        <v>8.9830867889356203E-4</v>
      </c>
      <c r="E1317" s="16">
        <v>9.3278622384622196E-6</v>
      </c>
      <c r="F1317" s="16">
        <v>9.8607942619124001E-6</v>
      </c>
      <c r="G1317" s="16">
        <v>2.1550358944419001E-6</v>
      </c>
      <c r="H1317" s="16">
        <v>2.74637876041407E-4</v>
      </c>
      <c r="J1317">
        <v>0.95582881882105897</v>
      </c>
      <c r="K1317">
        <f t="shared" si="225"/>
        <v>4.9282319061033578E-9</v>
      </c>
      <c r="L1317">
        <f t="shared" si="226"/>
        <v>9.2018014733430539E-4</v>
      </c>
      <c r="M1317" s="16">
        <f t="shared" si="227"/>
        <v>6.1090824465164569E-5</v>
      </c>
      <c r="N1317" s="16">
        <f t="shared" si="228"/>
        <v>7.6917622191743618E-6</v>
      </c>
      <c r="O1317" s="16">
        <f t="shared" si="229"/>
        <v>4.7609754998018863E-3</v>
      </c>
      <c r="P1317" s="16">
        <f t="shared" si="230"/>
        <v>4.6007015290017543E-3</v>
      </c>
      <c r="Q1317" s="16">
        <f t="shared" si="231"/>
        <v>1.7296655224064147E-2</v>
      </c>
      <c r="R1317" s="16">
        <f t="shared" si="232"/>
        <v>4.2730376527085733E-8</v>
      </c>
      <c r="S1317" s="16">
        <f t="shared" si="233"/>
        <v>5.3764748871307153E-3</v>
      </c>
      <c r="T1317" s="16">
        <f t="shared" si="234"/>
        <v>1.7297358511588291E-2</v>
      </c>
      <c r="U1317" s="65">
        <f t="shared" si="235"/>
        <v>4.9339900144182498E-2</v>
      </c>
      <c r="V1317" s="65"/>
      <c r="W1317" s="65"/>
    </row>
    <row r="1318" spans="1:23" x14ac:dyDescent="0.25">
      <c r="A1318">
        <v>1317</v>
      </c>
      <c r="B1318" s="16">
        <v>4.2759900601780699E-4</v>
      </c>
      <c r="C1318" s="16">
        <v>4.3594876613923196E-9</v>
      </c>
      <c r="D1318" s="16">
        <v>8.7107927732568799E-4</v>
      </c>
      <c r="E1318" s="16">
        <v>7.6496459216995302E-6</v>
      </c>
      <c r="F1318" s="16">
        <v>1.13034970908753E-5</v>
      </c>
      <c r="G1318" s="16">
        <v>2.5481576696087301E-6</v>
      </c>
      <c r="H1318" s="16">
        <v>2.2522635580138201E-4</v>
      </c>
      <c r="J1318">
        <v>0.95593392222000495</v>
      </c>
      <c r="K1318">
        <f t="shared" si="225"/>
        <v>4.1673821390244767E-9</v>
      </c>
      <c r="L1318">
        <f t="shared" si="226"/>
        <v>8.9623006968938591E-4</v>
      </c>
      <c r="M1318" s="16">
        <f t="shared" si="227"/>
        <v>-4.1032057653771964E-5</v>
      </c>
      <c r="N1318" s="16">
        <f t="shared" si="228"/>
        <v>1.7133849006438231E-2</v>
      </c>
      <c r="O1318" s="16">
        <f t="shared" si="229"/>
        <v>4.5292236840764874E-2</v>
      </c>
      <c r="P1318" s="16">
        <f t="shared" si="230"/>
        <v>9.2321963002778701E-3</v>
      </c>
      <c r="Q1318" s="16">
        <f t="shared" si="231"/>
        <v>8.2811200333917229E-2</v>
      </c>
      <c r="R1318" s="16">
        <f t="shared" si="232"/>
        <v>2.1336445737381568E-2</v>
      </c>
      <c r="S1318" s="16">
        <f t="shared" si="233"/>
        <v>7.2425767586413212E-2</v>
      </c>
      <c r="T1318" s="16">
        <f t="shared" si="234"/>
        <v>8.2812869918721194E-2</v>
      </c>
      <c r="U1318" s="65">
        <f t="shared" si="235"/>
        <v>0.33104456572391416</v>
      </c>
      <c r="V1318" s="65"/>
      <c r="W1318" s="65"/>
    </row>
    <row r="1319" spans="1:23" x14ac:dyDescent="0.25">
      <c r="A1319">
        <v>1318</v>
      </c>
      <c r="B1319">
        <v>4.4702602422579802E-4</v>
      </c>
      <c r="C1319" s="16">
        <v>4.4952273028901397E-9</v>
      </c>
      <c r="D1319" s="16">
        <v>8.5887900947813898E-4</v>
      </c>
      <c r="E1319" s="16">
        <v>7.7786028842293903E-6</v>
      </c>
      <c r="F1319" s="16">
        <v>1.08051426411382E-5</v>
      </c>
      <c r="G1319" s="16">
        <v>2.47081141746426E-6</v>
      </c>
      <c r="H1319" s="16">
        <v>2.29023044805073E-4</v>
      </c>
      <c r="J1319">
        <v>0.95600533762342899</v>
      </c>
      <c r="K1319">
        <f t="shared" si="225"/>
        <v>4.2974612953935438E-9</v>
      </c>
      <c r="L1319">
        <f t="shared" si="226"/>
        <v>8.8295561095057663E-4</v>
      </c>
      <c r="M1319" s="16">
        <f t="shared" si="227"/>
        <v>1.1096437501019306E-5</v>
      </c>
      <c r="N1319" s="16">
        <f t="shared" si="228"/>
        <v>8.3558831422206933E-3</v>
      </c>
      <c r="O1319" s="16">
        <f t="shared" si="229"/>
        <v>3.5460508471336277E-2</v>
      </c>
      <c r="P1319" s="16">
        <f t="shared" si="230"/>
        <v>1.1825364244601629E-2</v>
      </c>
      <c r="Q1319" s="16">
        <f t="shared" si="231"/>
        <v>7.6045033596632103E-2</v>
      </c>
      <c r="R1319" s="16">
        <f t="shared" si="232"/>
        <v>9.128173142666016E-3</v>
      </c>
      <c r="S1319" s="16">
        <f t="shared" si="233"/>
        <v>5.3175318340540192E-2</v>
      </c>
      <c r="T1319" s="16">
        <f t="shared" si="234"/>
        <v>7.6046929568203983E-2</v>
      </c>
      <c r="U1319" s="65">
        <f t="shared" si="235"/>
        <v>0.27003721050620089</v>
      </c>
      <c r="V1319" s="65"/>
      <c r="W1319" s="65"/>
    </row>
    <row r="1320" spans="1:23" x14ac:dyDescent="0.25">
      <c r="A1320">
        <v>1319</v>
      </c>
      <c r="B1320">
        <v>4.83113858719421E-4</v>
      </c>
      <c r="C1320" s="16">
        <v>5.0451930578001198E-9</v>
      </c>
      <c r="D1320" s="16">
        <v>8.9258632824862805E-4</v>
      </c>
      <c r="E1320" s="16">
        <v>9.0698105845251598E-6</v>
      </c>
      <c r="F1320" s="16">
        <v>1.0011982074801301E-5</v>
      </c>
      <c r="G1320" s="16">
        <v>2.2022305725848299E-6</v>
      </c>
      <c r="H1320" s="16">
        <v>2.6704006289779702E-4</v>
      </c>
      <c r="J1320">
        <v>0.95585408299360797</v>
      </c>
      <c r="K1320">
        <f t="shared" si="225"/>
        <v>4.8224683837892507E-9</v>
      </c>
      <c r="L1320">
        <f t="shared" si="226"/>
        <v>9.1480747777775769E-4</v>
      </c>
      <c r="M1320" s="16">
        <f t="shared" si="227"/>
        <v>5.1420239661084346E-5</v>
      </c>
      <c r="N1320" s="16">
        <f t="shared" si="228"/>
        <v>3.2620921268098805E-4</v>
      </c>
      <c r="O1320" s="16">
        <f t="shared" si="229"/>
        <v>7.9216867241485994E-3</v>
      </c>
      <c r="P1320" s="16">
        <f t="shared" si="230"/>
        <v>5.4415013997137192E-3</v>
      </c>
      <c r="Q1320" s="16">
        <f t="shared" si="231"/>
        <v>2.4193624128760336E-2</v>
      </c>
      <c r="R1320" s="16">
        <f t="shared" si="232"/>
        <v>2.2868492116095594E-4</v>
      </c>
      <c r="S1320" s="16">
        <f t="shared" si="233"/>
        <v>9.3760396243045101E-3</v>
      </c>
      <c r="T1320" s="16">
        <f t="shared" si="234"/>
        <v>2.4194495759720162E-2</v>
      </c>
      <c r="U1320" s="65">
        <f t="shared" si="235"/>
        <v>7.1682241770489263E-2</v>
      </c>
      <c r="V1320" s="65"/>
      <c r="W1320" s="65"/>
    </row>
    <row r="1321" spans="1:23" x14ac:dyDescent="0.25">
      <c r="A1321">
        <v>1320</v>
      </c>
      <c r="B1321" s="16">
        <v>5.3728969394609702E-4</v>
      </c>
      <c r="C1321" s="16">
        <v>6.6519548214862003E-9</v>
      </c>
      <c r="D1321" s="16">
        <v>1.06224795770982E-3</v>
      </c>
      <c r="E1321" s="16">
        <v>1.4205285086064201E-5</v>
      </c>
      <c r="F1321" s="16">
        <v>9.0703830948185899E-6</v>
      </c>
      <c r="G1321" s="16">
        <v>1.6733825864553099E-6</v>
      </c>
      <c r="H1321" s="16">
        <v>4.1824576135863199E-4</v>
      </c>
      <c r="J1321">
        <v>0.95504094793976402</v>
      </c>
      <c r="K1321">
        <f t="shared" si="225"/>
        <v>6.3528892383646642E-9</v>
      </c>
      <c r="L1321">
        <f t="shared" si="226"/>
        <v>1.0820554545310911E-3</v>
      </c>
      <c r="M1321" s="16">
        <f t="shared" si="227"/>
        <v>-7.4760666388970314E-6</v>
      </c>
      <c r="N1321" s="16">
        <f t="shared" si="228"/>
        <v>8.473611845343107E-3</v>
      </c>
      <c r="O1321" s="16">
        <f t="shared" si="229"/>
        <v>4.0451079706933284E-2</v>
      </c>
      <c r="P1321" s="16">
        <f t="shared" si="230"/>
        <v>1.0463387316514141E-2</v>
      </c>
      <c r="Q1321" s="16">
        <f t="shared" si="231"/>
        <v>0.10407225258388715</v>
      </c>
      <c r="R1321" s="16">
        <f t="shared" si="232"/>
        <v>6.4556550608605538E-3</v>
      </c>
      <c r="S1321" s="16">
        <f t="shared" si="233"/>
        <v>2.7743883358383951E-2</v>
      </c>
      <c r="T1321" s="16">
        <f t="shared" si="234"/>
        <v>0.10407608231031823</v>
      </c>
      <c r="U1321" s="65">
        <f t="shared" si="235"/>
        <v>0.30173595218224042</v>
      </c>
      <c r="V1321" s="65"/>
      <c r="W1321" s="65"/>
    </row>
    <row r="1322" spans="1:23" x14ac:dyDescent="0.25">
      <c r="A1322">
        <v>1321</v>
      </c>
      <c r="B1322">
        <v>4.6965383137380199E-4</v>
      </c>
      <c r="C1322" s="16">
        <v>4.77570953635018E-9</v>
      </c>
      <c r="D1322" s="16">
        <v>8.6866142368852801E-4</v>
      </c>
      <c r="E1322" s="16">
        <v>8.3573651212809505E-6</v>
      </c>
      <c r="F1322" s="16">
        <v>1.02881508723375E-5</v>
      </c>
      <c r="G1322" s="16">
        <v>2.3258985133725002E-6</v>
      </c>
      <c r="H1322" s="16">
        <v>2.4606345368212098E-4</v>
      </c>
      <c r="J1322">
        <v>0.95596743659683303</v>
      </c>
      <c r="K1322">
        <f t="shared" si="225"/>
        <v>4.5654228033957317E-9</v>
      </c>
      <c r="L1322">
        <f t="shared" si="226"/>
        <v>8.9155884823703918E-4</v>
      </c>
      <c r="M1322" s="16">
        <f t="shared" si="227"/>
        <v>4.7748814510564861E-5</v>
      </c>
      <c r="N1322" s="16">
        <f t="shared" si="228"/>
        <v>2.0628893692183786E-3</v>
      </c>
      <c r="O1322" s="16">
        <f t="shared" si="229"/>
        <v>1.8951302534062745E-2</v>
      </c>
      <c r="P1322" s="16">
        <f t="shared" si="230"/>
        <v>9.7206420196109429E-3</v>
      </c>
      <c r="Q1322" s="16">
        <f t="shared" si="231"/>
        <v>4.9229047135195825E-2</v>
      </c>
      <c r="R1322" s="16">
        <f t="shared" si="232"/>
        <v>1.859618337358147E-3</v>
      </c>
      <c r="S1322" s="16">
        <f t="shared" si="233"/>
        <v>2.5097934467508253E-2</v>
      </c>
      <c r="T1322" s="16">
        <f t="shared" si="234"/>
        <v>4.923056274658192E-2</v>
      </c>
      <c r="U1322" s="65">
        <f t="shared" si="235"/>
        <v>0.15615199660953621</v>
      </c>
      <c r="V1322" s="65"/>
      <c r="W1322" s="65"/>
    </row>
    <row r="1323" spans="1:23" x14ac:dyDescent="0.25">
      <c r="A1323">
        <v>1322</v>
      </c>
      <c r="B1323">
        <v>3.9797657783578901E-4</v>
      </c>
      <c r="C1323" s="16">
        <v>3.8350102723143402E-9</v>
      </c>
      <c r="D1323" s="16">
        <v>8.2244520164600804E-4</v>
      </c>
      <c r="E1323" s="16">
        <v>6.3568548644084001E-6</v>
      </c>
      <c r="F1323" s="16">
        <v>1.2119563134273999E-5</v>
      </c>
      <c r="G1323" s="16">
        <v>2.8951581760838501E-6</v>
      </c>
      <c r="H1323" s="16">
        <v>1.8716267751415201E-4</v>
      </c>
      <c r="J1323">
        <v>0.95615981350949497</v>
      </c>
      <c r="K1323">
        <f t="shared" si="225"/>
        <v>3.6668827067830772E-9</v>
      </c>
      <c r="L1323">
        <f t="shared" si="226"/>
        <v>8.4957565108036755E-4</v>
      </c>
      <c r="M1323" s="16">
        <f t="shared" si="227"/>
        <v>-5.3622495408789522E-5</v>
      </c>
      <c r="N1323" s="16">
        <f t="shared" si="228"/>
        <v>3.652093626259769E-2</v>
      </c>
      <c r="O1323" s="16">
        <f t="shared" si="229"/>
        <v>9.457046747384866E-2</v>
      </c>
      <c r="P1323" s="16">
        <f t="shared" si="230"/>
        <v>2.1477405356487133E-2</v>
      </c>
      <c r="Q1323" s="16">
        <f t="shared" si="231"/>
        <v>0.1665753336879425</v>
      </c>
      <c r="R1323" s="16">
        <f t="shared" si="232"/>
        <v>5.2354724416562255E-2</v>
      </c>
      <c r="S1323" s="16">
        <f t="shared" si="233"/>
        <v>0.19531572041717385</v>
      </c>
      <c r="T1323" s="16">
        <f t="shared" si="234"/>
        <v>0.16657832817448623</v>
      </c>
      <c r="U1323" s="65">
        <f t="shared" si="235"/>
        <v>0.73339291578909838</v>
      </c>
      <c r="V1323" s="65"/>
      <c r="W1323" s="65"/>
    </row>
    <row r="1324" spans="1:23" x14ac:dyDescent="0.25">
      <c r="A1324">
        <v>1323</v>
      </c>
      <c r="B1324">
        <v>4.42547951259269E-4</v>
      </c>
      <c r="C1324" s="16">
        <v>4.5734015256069703E-9</v>
      </c>
      <c r="D1324" s="16">
        <v>8.8317065628345202E-4</v>
      </c>
      <c r="E1324" s="16">
        <v>8.1354410363431994E-6</v>
      </c>
      <c r="F1324" s="16">
        <v>1.0926943229279099E-5</v>
      </c>
      <c r="G1324" s="16">
        <v>2.4292601054055901E-6</v>
      </c>
      <c r="H1324" s="16">
        <v>2.39529601950692E-4</v>
      </c>
      <c r="J1324">
        <v>0.95588165568461603</v>
      </c>
      <c r="K1324">
        <f t="shared" si="225"/>
        <v>4.3716306224077395E-9</v>
      </c>
      <c r="L1324">
        <f t="shared" si="226"/>
        <v>9.0744922944589019E-4</v>
      </c>
      <c r="M1324" s="16">
        <f t="shared" si="227"/>
        <v>-2.2353326927352155E-5</v>
      </c>
      <c r="N1324" s="16">
        <f t="shared" si="228"/>
        <v>1.0102721283031085E-2</v>
      </c>
      <c r="O1324" s="16">
        <f t="shared" si="229"/>
        <v>3.0343518718445407E-2</v>
      </c>
      <c r="P1324" s="16">
        <f t="shared" si="230"/>
        <v>6.9784538182793652E-3</v>
      </c>
      <c r="Q1324" s="16">
        <f t="shared" si="231"/>
        <v>5.8825040574765175E-2</v>
      </c>
      <c r="R1324" s="16">
        <f t="shared" si="232"/>
        <v>1.1640451895048452E-2</v>
      </c>
      <c r="S1324" s="16">
        <f t="shared" si="233"/>
        <v>4.4059244359785532E-2</v>
      </c>
      <c r="T1324" s="16">
        <f t="shared" si="234"/>
        <v>5.8826355579706897E-2</v>
      </c>
      <c r="U1324" s="65">
        <f t="shared" si="235"/>
        <v>0.22077578622906191</v>
      </c>
      <c r="V1324" s="65"/>
      <c r="W1324" s="65"/>
    </row>
    <row r="1325" spans="1:23" x14ac:dyDescent="0.25">
      <c r="A1325">
        <v>1324</v>
      </c>
      <c r="B1325">
        <v>5.7226722484066605E-4</v>
      </c>
      <c r="C1325" s="16">
        <v>7.3927178096588803E-9</v>
      </c>
      <c r="D1325" s="16">
        <v>1.10952154412622E-3</v>
      </c>
      <c r="E1325" s="16">
        <v>1.6481689674372801E-5</v>
      </c>
      <c r="F1325" s="16">
        <v>8.5331475252193892E-6</v>
      </c>
      <c r="G1325" s="16">
        <v>1.50645308613019E-6</v>
      </c>
      <c r="H1325" s="16">
        <v>4.85270899762337E-4</v>
      </c>
      <c r="J1325">
        <v>0.95482364413155496</v>
      </c>
      <c r="K1325">
        <f t="shared" si="225"/>
        <v>7.0587417590547393E-9</v>
      </c>
      <c r="L1325">
        <f t="shared" si="226"/>
        <v>1.1280868995449792E-3</v>
      </c>
      <c r="M1325" s="16">
        <f t="shared" si="227"/>
        <v>1.6447550136352773E-5</v>
      </c>
      <c r="N1325" s="16">
        <f t="shared" si="228"/>
        <v>2.6616214652414368E-2</v>
      </c>
      <c r="O1325" s="16">
        <f t="shared" si="229"/>
        <v>0.11214595455106674</v>
      </c>
      <c r="P1325" s="16">
        <f t="shared" si="230"/>
        <v>2.2905709306348401E-2</v>
      </c>
      <c r="Q1325" s="16">
        <f t="shared" si="231"/>
        <v>0.28574375236422872</v>
      </c>
      <c r="R1325" s="16">
        <f t="shared" si="232"/>
        <v>1.8175840916481372E-2</v>
      </c>
      <c r="S1325" s="16">
        <f t="shared" si="233"/>
        <v>6.2352523789291674E-2</v>
      </c>
      <c r="T1325" s="16">
        <f t="shared" si="234"/>
        <v>0.28575459672951281</v>
      </c>
      <c r="U1325" s="65">
        <f t="shared" si="235"/>
        <v>0.81369459230934416</v>
      </c>
      <c r="V1325" s="65"/>
      <c r="W1325" s="65"/>
    </row>
    <row r="1326" spans="1:23" x14ac:dyDescent="0.25">
      <c r="A1326">
        <v>1325</v>
      </c>
      <c r="B1326">
        <v>5.7211936269747801E-4</v>
      </c>
      <c r="C1326" s="16">
        <v>7.4740582389359804E-9</v>
      </c>
      <c r="D1326" s="16">
        <v>1.12234650118662E-3</v>
      </c>
      <c r="E1326" s="16">
        <v>1.6853292566942599E-5</v>
      </c>
      <c r="F1326" s="16">
        <v>8.5402385917794693E-6</v>
      </c>
      <c r="G1326" s="16">
        <v>1.4902682905575299E-6</v>
      </c>
      <c r="H1326" s="16">
        <v>4.9621231592266596E-4</v>
      </c>
      <c r="J1326">
        <v>0.95476188226574998</v>
      </c>
      <c r="K1326">
        <f t="shared" si="225"/>
        <v>7.1359459123703532E-9</v>
      </c>
      <c r="L1326">
        <f t="shared" si="226"/>
        <v>1.1409097726024977E-3</v>
      </c>
      <c r="M1326" s="16">
        <f t="shared" si="227"/>
        <v>3.3289527924584385E-6</v>
      </c>
      <c r="N1326" s="16">
        <f t="shared" si="228"/>
        <v>2.6518244262054763E-2</v>
      </c>
      <c r="O1326" s="16">
        <f t="shared" si="229"/>
        <v>0.12219877282642476</v>
      </c>
      <c r="P1326" s="16">
        <f t="shared" si="230"/>
        <v>2.7111180765795974E-2</v>
      </c>
      <c r="Q1326" s="16">
        <f t="shared" si="231"/>
        <v>0.32393017145909114</v>
      </c>
      <c r="R1326" s="16">
        <f t="shared" si="232"/>
        <v>1.7982498312433013E-2</v>
      </c>
      <c r="S1326" s="16">
        <f t="shared" si="233"/>
        <v>6.6443195828988749E-2</v>
      </c>
      <c r="T1326" s="16">
        <f t="shared" si="234"/>
        <v>0.32394306039760179</v>
      </c>
      <c r="U1326" s="65">
        <f t="shared" si="235"/>
        <v>0.90812712385239014</v>
      </c>
      <c r="V1326" s="65"/>
      <c r="W1326" s="65"/>
    </row>
    <row r="1327" spans="1:23" x14ac:dyDescent="0.25">
      <c r="A1327">
        <v>1326</v>
      </c>
      <c r="B1327">
        <v>5.0199104781661495E-4</v>
      </c>
      <c r="C1327" s="16">
        <v>6.2583652107997101E-9</v>
      </c>
      <c r="D1327" s="16">
        <v>1.06992379016124E-3</v>
      </c>
      <c r="E1327" s="16">
        <v>1.34598235944913E-5</v>
      </c>
      <c r="F1327" s="16">
        <v>9.7126980670018703E-6</v>
      </c>
      <c r="G1327" s="16">
        <v>1.7788253212996799E-6</v>
      </c>
      <c r="H1327" s="16">
        <v>3.9629735576382198E-4</v>
      </c>
      <c r="J1327">
        <v>0.95499077923611997</v>
      </c>
      <c r="K1327">
        <f t="shared" si="225"/>
        <v>5.9766810694058396E-9</v>
      </c>
      <c r="L1327">
        <f t="shared" si="226"/>
        <v>1.0911217532513324E-3</v>
      </c>
      <c r="M1327" s="16">
        <f t="shared" si="227"/>
        <v>-8.7139657618102694E-5</v>
      </c>
      <c r="N1327" s="16">
        <f t="shared" si="228"/>
        <v>4.1237456405696722E-4</v>
      </c>
      <c r="O1327" s="16">
        <f t="shared" si="229"/>
        <v>1.6914350552004336E-2</v>
      </c>
      <c r="P1327" s="16">
        <f t="shared" si="230"/>
        <v>1.2156359612354652E-2</v>
      </c>
      <c r="Q1327" s="16">
        <f t="shared" si="231"/>
        <v>6.4107764350049723E-2</v>
      </c>
      <c r="R1327" s="16">
        <f t="shared" si="232"/>
        <v>2.317183246912169E-4</v>
      </c>
      <c r="S1327" s="16">
        <f t="shared" si="233"/>
        <v>1.3007121168332319E-2</v>
      </c>
      <c r="T1327" s="16">
        <f t="shared" si="234"/>
        <v>6.411092245042746E-2</v>
      </c>
      <c r="U1327" s="65">
        <f t="shared" si="235"/>
        <v>0.17094061102191666</v>
      </c>
      <c r="V1327" s="65"/>
      <c r="W1327" s="65"/>
    </row>
    <row r="1328" spans="1:23" x14ac:dyDescent="0.25">
      <c r="A1328">
        <v>1327</v>
      </c>
      <c r="B1328">
        <v>4.5371167363050401E-4</v>
      </c>
      <c r="C1328" s="16">
        <v>4.9146297505777202E-9</v>
      </c>
      <c r="D1328" s="16">
        <v>9.2662941624072201E-4</v>
      </c>
      <c r="E1328" s="16">
        <v>9.1682932880387197E-6</v>
      </c>
      <c r="F1328" s="16">
        <v>1.0678799271887001E-5</v>
      </c>
      <c r="G1328" s="16">
        <v>2.2616753112483901E-6</v>
      </c>
      <c r="H1328" s="16">
        <v>2.6994013192139799E-4</v>
      </c>
      <c r="J1328">
        <v>0.95567135552040305</v>
      </c>
      <c r="K1328">
        <f t="shared" si="225"/>
        <v>4.69677087561551E-9</v>
      </c>
      <c r="L1328">
        <f t="shared" si="226"/>
        <v>9.5024377546599375E-4</v>
      </c>
      <c r="M1328" s="16">
        <f t="shared" si="227"/>
        <v>-4.2820428204985806E-5</v>
      </c>
      <c r="N1328" s="16">
        <f t="shared" si="228"/>
        <v>6.0562327986691308E-3</v>
      </c>
      <c r="O1328" s="16">
        <f t="shared" si="229"/>
        <v>1.2674099343959428E-2</v>
      </c>
      <c r="P1328" s="16">
        <f t="shared" si="230"/>
        <v>1.4776450570622181E-3</v>
      </c>
      <c r="Q1328" s="16">
        <f t="shared" si="231"/>
        <v>2.1425240188511028E-2</v>
      </c>
      <c r="R1328" s="16">
        <f t="shared" si="232"/>
        <v>6.8444886745405885E-3</v>
      </c>
      <c r="S1328" s="16">
        <f t="shared" si="233"/>
        <v>1.598622584310283E-2</v>
      </c>
      <c r="T1328" s="16">
        <f t="shared" si="234"/>
        <v>2.1425635606108027E-2</v>
      </c>
      <c r="U1328" s="65">
        <f t="shared" si="235"/>
        <v>8.5889567511953244E-2</v>
      </c>
      <c r="V1328" s="65"/>
      <c r="W1328" s="65"/>
    </row>
    <row r="1329" spans="1:23" x14ac:dyDescent="0.25">
      <c r="A1329">
        <v>1328</v>
      </c>
      <c r="B1329">
        <v>5.0811967766792602E-4</v>
      </c>
      <c r="C1329" s="16">
        <v>6.23353214749787E-9</v>
      </c>
      <c r="D1329" s="16">
        <v>1.0523906568409101E-3</v>
      </c>
      <c r="E1329" s="16">
        <v>1.31893205427332E-5</v>
      </c>
      <c r="F1329" s="16">
        <v>9.5877863093391496E-6</v>
      </c>
      <c r="G1329" s="16">
        <v>1.78555593863541E-6</v>
      </c>
      <c r="H1329" s="16">
        <v>3.8833260861388398E-4</v>
      </c>
      <c r="J1329">
        <v>0.95507820505303997</v>
      </c>
      <c r="K1329">
        <f t="shared" si="225"/>
        <v>5.9535106945726871E-9</v>
      </c>
      <c r="L1329">
        <f t="shared" si="226"/>
        <v>1.0733455518660763E-3</v>
      </c>
      <c r="M1329" s="16">
        <f t="shared" si="227"/>
        <v>-5.7106196530224222E-5</v>
      </c>
      <c r="N1329" s="16">
        <f t="shared" si="228"/>
        <v>1.0734516826865288E-3</v>
      </c>
      <c r="O1329" s="16">
        <f t="shared" si="229"/>
        <v>1.5768113009422369E-2</v>
      </c>
      <c r="P1329" s="16">
        <f t="shared" si="230"/>
        <v>8.4753779852058068E-3</v>
      </c>
      <c r="Q1329" s="16">
        <f t="shared" si="231"/>
        <v>5.1988358591890098E-2</v>
      </c>
      <c r="R1329" s="16">
        <f t="shared" si="232"/>
        <v>7.7769554773181879E-4</v>
      </c>
      <c r="S1329" s="16">
        <f t="shared" si="233"/>
        <v>1.2253727312290109E-2</v>
      </c>
      <c r="T1329" s="16">
        <f t="shared" si="234"/>
        <v>5.1990668895742463E-2</v>
      </c>
      <c r="U1329" s="65">
        <f t="shared" si="235"/>
        <v>0.14232739302496919</v>
      </c>
      <c r="V1329" s="65"/>
      <c r="W1329" s="65"/>
    </row>
    <row r="1330" spans="1:23" x14ac:dyDescent="0.25">
      <c r="A1330">
        <v>1329</v>
      </c>
      <c r="B1330">
        <v>4.7263798450823002E-4</v>
      </c>
      <c r="C1330" s="16">
        <v>5.47045559046888E-9</v>
      </c>
      <c r="D1330" s="16">
        <v>9.9157665921405995E-4</v>
      </c>
      <c r="E1330" s="16">
        <v>1.09128229314476E-5</v>
      </c>
      <c r="F1330" s="16">
        <v>1.02806966007097E-5</v>
      </c>
      <c r="G1330" s="16">
        <v>2.0333170973377698E-6</v>
      </c>
      <c r="H1330" s="16">
        <v>3.2130490888696099E-4</v>
      </c>
      <c r="J1330">
        <v>0.95536023669868997</v>
      </c>
      <c r="K1330">
        <f t="shared" si="225"/>
        <v>5.226255747760021E-9</v>
      </c>
      <c r="L1330">
        <f t="shared" si="226"/>
        <v>1.0141658990572267E-3</v>
      </c>
      <c r="M1330" s="16">
        <f t="shared" si="227"/>
        <v>-6.8889930040766606E-5</v>
      </c>
      <c r="N1330" s="16">
        <f t="shared" si="228"/>
        <v>1.5487129184989998E-3</v>
      </c>
      <c r="O1330" s="16">
        <f t="shared" si="229"/>
        <v>1.4921632726378199E-4</v>
      </c>
      <c r="P1330" s="16">
        <f t="shared" si="230"/>
        <v>8.3841287833072236E-4</v>
      </c>
      <c r="Q1330" s="16">
        <f t="shared" si="231"/>
        <v>2.5770406803836345E-4</v>
      </c>
      <c r="R1330" s="16">
        <f t="shared" si="232"/>
        <v>1.7950048971076499E-3</v>
      </c>
      <c r="S1330" s="16">
        <f t="shared" si="233"/>
        <v>1.6133837191464144E-4</v>
      </c>
      <c r="T1330" s="16">
        <f t="shared" si="234"/>
        <v>2.5774965703678234E-4</v>
      </c>
      <c r="U1330" s="65">
        <f t="shared" si="235"/>
        <v>5.0081391181909405E-3</v>
      </c>
      <c r="V1330" s="65"/>
      <c r="W1330" s="65"/>
    </row>
    <row r="1331" spans="1:23" x14ac:dyDescent="0.25">
      <c r="A1331">
        <v>1330</v>
      </c>
      <c r="B1331">
        <v>4.75352071035732E-4</v>
      </c>
      <c r="C1331" s="16">
        <v>5.0857798478332998E-9</v>
      </c>
      <c r="D1331" s="16">
        <v>9.1495198240214499E-4</v>
      </c>
      <c r="E1331" s="16">
        <v>9.3694480322430699E-6</v>
      </c>
      <c r="F1331" s="16">
        <v>1.0186240783835501E-5</v>
      </c>
      <c r="G1331" s="16">
        <v>2.1852254991058399E-6</v>
      </c>
      <c r="H1331" s="16">
        <v>2.75862510059108E-4</v>
      </c>
      <c r="J1331">
        <v>0.95573942636238296</v>
      </c>
      <c r="K1331">
        <f t="shared" si="225"/>
        <v>4.8606803143735654E-9</v>
      </c>
      <c r="L1331">
        <f t="shared" si="226"/>
        <v>9.3750460368907402E-4</v>
      </c>
      <c r="M1331" s="16">
        <f t="shared" si="227"/>
        <v>1.3199538382389985E-5</v>
      </c>
      <c r="N1331" s="16">
        <f t="shared" si="228"/>
        <v>1.144959757747185E-3</v>
      </c>
      <c r="O1331" s="16">
        <f t="shared" si="229"/>
        <v>6.6708410441173619E-3</v>
      </c>
      <c r="P1331" s="16">
        <f t="shared" si="230"/>
        <v>2.5560889248353023E-3</v>
      </c>
      <c r="Q1331" s="16">
        <f t="shared" si="231"/>
        <v>1.6293207007537291E-2</v>
      </c>
      <c r="R1331" s="16">
        <f t="shared" si="232"/>
        <v>1.0752203254845694E-3</v>
      </c>
      <c r="S1331" s="16">
        <f t="shared" si="233"/>
        <v>7.8075789573270491E-3</v>
      </c>
      <c r="T1331" s="16">
        <f t="shared" si="234"/>
        <v>1.6293703669608091E-2</v>
      </c>
      <c r="U1331" s="65">
        <f t="shared" si="235"/>
        <v>5.1841599686656845E-2</v>
      </c>
      <c r="V1331" s="65"/>
      <c r="W1331" s="65"/>
    </row>
    <row r="1332" spans="1:23" x14ac:dyDescent="0.25">
      <c r="A1332">
        <v>1331</v>
      </c>
      <c r="B1332">
        <v>6.1953274699912402E-4</v>
      </c>
      <c r="C1332" s="16">
        <v>9.3303197501307707E-9</v>
      </c>
      <c r="D1332" s="16">
        <v>1.2989219754572701E-3</v>
      </c>
      <c r="E1332" s="16">
        <v>2.4303664084509799E-5</v>
      </c>
      <c r="F1332" s="16">
        <v>7.9472209521731502E-6</v>
      </c>
      <c r="G1332" s="16">
        <v>1.1960311277513E-6</v>
      </c>
      <c r="H1332" s="16">
        <v>7.1557984247888704E-4</v>
      </c>
      <c r="J1332">
        <v>0.95393735813704195</v>
      </c>
      <c r="K1332">
        <f t="shared" si="225"/>
        <v>8.9005405730136119E-9</v>
      </c>
      <c r="L1332">
        <f t="shared" si="226"/>
        <v>1.3160031181696176E-3</v>
      </c>
      <c r="M1332" s="16">
        <f t="shared" si="227"/>
        <v>-7.6937624171369523E-5</v>
      </c>
      <c r="N1332" s="16">
        <f t="shared" si="228"/>
        <v>6.7191327736229128E-2</v>
      </c>
      <c r="O1332" s="16">
        <f t="shared" si="229"/>
        <v>0.46888155615041177</v>
      </c>
      <c r="P1332" s="16">
        <f t="shared" si="230"/>
        <v>0.12102497220216739</v>
      </c>
      <c r="Q1332" s="16">
        <f t="shared" si="231"/>
        <v>1.5947284236881338</v>
      </c>
      <c r="R1332" s="16">
        <f t="shared" si="232"/>
        <v>3.7723482209240829E-2</v>
      </c>
      <c r="S1332" s="16">
        <f t="shared" si="233"/>
        <v>0.16346803206083504</v>
      </c>
      <c r="T1332" s="16">
        <f t="shared" si="234"/>
        <v>1.5948165808394494</v>
      </c>
      <c r="U1332" s="65">
        <f t="shared" si="235"/>
        <v>4.0478343748864667</v>
      </c>
      <c r="V1332" s="65"/>
      <c r="W1332" s="65"/>
    </row>
    <row r="1333" spans="1:23" x14ac:dyDescent="0.25">
      <c r="A1333">
        <v>1332</v>
      </c>
      <c r="B1333">
        <v>5.2634858370963005E-4</v>
      </c>
      <c r="C1333" s="16">
        <v>6.2426238930797699E-9</v>
      </c>
      <c r="D1333" s="16">
        <v>1.0165556051544E-3</v>
      </c>
      <c r="E1333" s="16">
        <v>1.27640093846314E-5</v>
      </c>
      <c r="F1333" s="16">
        <v>9.2402142748564892E-6</v>
      </c>
      <c r="G1333" s="16">
        <v>1.78221875265743E-6</v>
      </c>
      <c r="H1333" s="16">
        <v>3.7580952970651298E-4</v>
      </c>
      <c r="J1333">
        <v>0.95525957277542595</v>
      </c>
      <c r="K1333">
        <f t="shared" si="225"/>
        <v>5.9633262331010475E-9</v>
      </c>
      <c r="L1333">
        <f t="shared" si="226"/>
        <v>1.0368120098328774E-3</v>
      </c>
      <c r="M1333" s="16">
        <f t="shared" si="227"/>
        <v>1.5885157586382723E-5</v>
      </c>
      <c r="N1333" s="16">
        <f t="shared" si="228"/>
        <v>4.8740217581195906E-3</v>
      </c>
      <c r="O1333" s="16">
        <f t="shared" si="229"/>
        <v>1.6183101014713198E-2</v>
      </c>
      <c r="P1333" s="16">
        <f t="shared" si="230"/>
        <v>3.0113663878738144E-3</v>
      </c>
      <c r="Q1333" s="16">
        <f t="shared" si="231"/>
        <v>3.5498473750723403E-2</v>
      </c>
      <c r="R1333" s="16">
        <f t="shared" si="232"/>
        <v>3.9851167509364011E-3</v>
      </c>
      <c r="S1333" s="16">
        <f t="shared" si="233"/>
        <v>1.2624467183478169E-2</v>
      </c>
      <c r="T1333" s="16">
        <f t="shared" si="234"/>
        <v>3.5499534288050069E-2</v>
      </c>
      <c r="U1333" s="65">
        <f t="shared" si="235"/>
        <v>0.11167608113389464</v>
      </c>
      <c r="V1333" s="65"/>
      <c r="W1333" s="65"/>
    </row>
    <row r="1334" spans="1:23" x14ac:dyDescent="0.25">
      <c r="A1334">
        <v>1333</v>
      </c>
      <c r="B1334" s="16">
        <v>5.0316395770035895E-4</v>
      </c>
      <c r="C1334" s="16">
        <v>5.8717076175783298E-9</v>
      </c>
      <c r="D1334" s="16">
        <v>9.9986913540093397E-4</v>
      </c>
      <c r="E1334" s="16">
        <v>1.18104846292735E-5</v>
      </c>
      <c r="F1334" s="16">
        <v>9.6594680578538703E-6</v>
      </c>
      <c r="G1334" s="16">
        <v>1.89448713897376E-6</v>
      </c>
      <c r="H1334" s="16">
        <v>3.4773474535101299E-4</v>
      </c>
      <c r="J1334">
        <v>0.95533245617672802</v>
      </c>
      <c r="K1334">
        <f t="shared" si="225"/>
        <v>5.6094328602527099E-9</v>
      </c>
      <c r="L1334">
        <f t="shared" si="226"/>
        <v>1.0210766869479979E-3</v>
      </c>
      <c r="M1334" s="16">
        <f t="shared" si="227"/>
        <v>-1.4748771547280053E-5</v>
      </c>
      <c r="N1334" s="16">
        <f t="shared" si="228"/>
        <v>5.1488016200427643E-4</v>
      </c>
      <c r="O1334" s="16">
        <f t="shared" si="229"/>
        <v>3.6285590910466368E-3</v>
      </c>
      <c r="P1334" s="16">
        <f t="shared" si="230"/>
        <v>1.4107860043596052E-3</v>
      </c>
      <c r="Q1334" s="16">
        <f t="shared" si="231"/>
        <v>9.9263705010389294E-3</v>
      </c>
      <c r="R1334" s="16">
        <f t="shared" si="232"/>
        <v>4.2515665820143156E-4</v>
      </c>
      <c r="S1334" s="16">
        <f t="shared" si="233"/>
        <v>3.1858037642576191E-3</v>
      </c>
      <c r="T1334" s="16">
        <f t="shared" si="234"/>
        <v>9.9267353361557741E-3</v>
      </c>
      <c r="U1334" s="65">
        <f t="shared" si="235"/>
        <v>2.9018291517064275E-2</v>
      </c>
      <c r="V1334" s="65"/>
      <c r="W1334" s="65"/>
    </row>
    <row r="1335" spans="1:23" x14ac:dyDescent="0.25">
      <c r="A1335">
        <v>1334</v>
      </c>
      <c r="B1335" s="16">
        <v>5.0044282940255199E-4</v>
      </c>
      <c r="C1335" s="16">
        <v>5.5941738737688003E-9</v>
      </c>
      <c r="D1335" s="16">
        <v>9.5684016342916704E-4</v>
      </c>
      <c r="E1335" s="16">
        <v>1.0773115483415701E-5</v>
      </c>
      <c r="F1335" s="16">
        <v>9.6931188550123903E-6</v>
      </c>
      <c r="G1335" s="16">
        <v>1.98752268207005E-6</v>
      </c>
      <c r="H1335" s="16">
        <v>3.1719096364368001E-4</v>
      </c>
      <c r="J1335">
        <v>0.95554285188635102</v>
      </c>
      <c r="K1335">
        <f t="shared" si="225"/>
        <v>5.3454728572891555E-9</v>
      </c>
      <c r="L1335">
        <f t="shared" si="226"/>
        <v>9.782083296473881E-4</v>
      </c>
      <c r="M1335" s="16">
        <f t="shared" si="227"/>
        <v>2.26773291577158E-5</v>
      </c>
      <c r="N1335" s="16">
        <f t="shared" si="228"/>
        <v>2.9447323154453269E-4</v>
      </c>
      <c r="O1335" s="16">
        <f t="shared" si="229"/>
        <v>1.024962783033117E-4</v>
      </c>
      <c r="P1335" s="16">
        <f t="shared" si="230"/>
        <v>5.0276191295252992E-5</v>
      </c>
      <c r="Q1335" s="16">
        <f t="shared" si="231"/>
        <v>9.2751468498239864E-6</v>
      </c>
      <c r="R1335" s="16">
        <f t="shared" si="232"/>
        <v>2.9609626215992921E-4</v>
      </c>
      <c r="S1335" s="16">
        <f t="shared" si="233"/>
        <v>1.0213511133619625E-4</v>
      </c>
      <c r="T1335" s="16">
        <f t="shared" si="234"/>
        <v>9.2729760679739283E-6</v>
      </c>
      <c r="U1335" s="65">
        <f t="shared" si="235"/>
        <v>8.6402519755702069E-4</v>
      </c>
      <c r="V1335" s="65"/>
      <c r="W1335" s="65"/>
    </row>
    <row r="1336" spans="1:23" x14ac:dyDescent="0.25">
      <c r="A1336">
        <v>1335</v>
      </c>
      <c r="B1336">
        <v>4.9793852900586902E-4</v>
      </c>
      <c r="C1336" s="16">
        <v>5.63111692043658E-9</v>
      </c>
      <c r="D1336" s="16">
        <v>9.6826423405736196E-4</v>
      </c>
      <c r="E1336" s="16">
        <v>1.0972317079149499E-5</v>
      </c>
      <c r="F1336" s="16">
        <v>9.74702934395179E-6</v>
      </c>
      <c r="G1336" s="16">
        <v>1.9747410417418501E-6</v>
      </c>
      <c r="H1336" s="16">
        <v>3.2305619884865299E-4</v>
      </c>
      <c r="J1336">
        <v>0.95548555146948699</v>
      </c>
      <c r="K1336">
        <f t="shared" si="225"/>
        <v>5.3804508561125047E-9</v>
      </c>
      <c r="L1336">
        <f t="shared" si="226"/>
        <v>9.8972740267008709E-4</v>
      </c>
      <c r="M1336" s="16">
        <f t="shared" si="227"/>
        <v>6.1496553416510578E-6</v>
      </c>
      <c r="N1336" s="16">
        <f t="shared" si="228"/>
        <v>1.4568926710930698E-4</v>
      </c>
      <c r="O1336" s="16">
        <f t="shared" si="229"/>
        <v>2.8206346928968479E-4</v>
      </c>
      <c r="P1336" s="16">
        <f t="shared" si="230"/>
        <v>2.2697072066251634E-5</v>
      </c>
      <c r="Q1336" s="16">
        <f t="shared" si="231"/>
        <v>4.662337685875439E-4</v>
      </c>
      <c r="R1336" s="16">
        <f t="shared" si="232"/>
        <v>1.3786101820044424E-4</v>
      </c>
      <c r="S1336" s="16">
        <f t="shared" si="233"/>
        <v>2.7133139694300335E-4</v>
      </c>
      <c r="T1336" s="16">
        <f t="shared" si="234"/>
        <v>4.6624230520344781E-4</v>
      </c>
      <c r="U1336" s="65">
        <f t="shared" si="235"/>
        <v>1.7921182973996827E-3</v>
      </c>
      <c r="V1336" s="65"/>
      <c r="W1336" s="65"/>
    </row>
    <row r="1337" spans="1:23" x14ac:dyDescent="0.25">
      <c r="A1337">
        <v>1336</v>
      </c>
      <c r="B1337" s="16">
        <v>4.7359193592544098E-4</v>
      </c>
      <c r="C1337" s="16">
        <v>5.4439775105585296E-9</v>
      </c>
      <c r="D1337" s="16">
        <v>9.8462951863824096E-4</v>
      </c>
      <c r="E1337" s="16">
        <v>1.07847542364709E-5</v>
      </c>
      <c r="F1337" s="16">
        <v>1.02567153771205E-5</v>
      </c>
      <c r="G1337" s="16">
        <v>2.0430460802322501E-6</v>
      </c>
      <c r="H1337" s="16">
        <v>3.1753409256796302E-4</v>
      </c>
      <c r="J1337">
        <v>0.95539474056870899</v>
      </c>
      <c r="K1337">
        <f t="shared" si="225"/>
        <v>5.2011474813619528E-9</v>
      </c>
      <c r="L1337">
        <f t="shared" si="226"/>
        <v>1.0071805514952038E-3</v>
      </c>
      <c r="M1337" s="16">
        <f t="shared" si="227"/>
        <v>-5.9996679644321724E-5</v>
      </c>
      <c r="N1337" s="16">
        <f t="shared" si="228"/>
        <v>1.399864593549936E-3</v>
      </c>
      <c r="O1337" s="16">
        <f t="shared" si="229"/>
        <v>2.8888050213204627E-4</v>
      </c>
      <c r="P1337" s="16">
        <f t="shared" si="230"/>
        <v>4.7290323895676924E-4</v>
      </c>
      <c r="Q1337" s="16">
        <f t="shared" si="231"/>
        <v>1.7049916450033356E-5</v>
      </c>
      <c r="R1337" s="16">
        <f t="shared" si="232"/>
        <v>1.5948860106364284E-3</v>
      </c>
      <c r="S1337" s="16">
        <f t="shared" si="233"/>
        <v>3.0791349360851375E-4</v>
      </c>
      <c r="T1337" s="16">
        <f t="shared" si="234"/>
        <v>1.7058752716657841E-5</v>
      </c>
      <c r="U1337" s="65">
        <f t="shared" si="235"/>
        <v>4.0985565080503845E-3</v>
      </c>
      <c r="V1337" s="65"/>
      <c r="W1337" s="65"/>
    </row>
    <row r="1338" spans="1:23" x14ac:dyDescent="0.25">
      <c r="A1338">
        <v>1337</v>
      </c>
      <c r="B1338">
        <v>5.4719635443767497E-4</v>
      </c>
      <c r="C1338" s="16">
        <v>7.3952396415415303E-9</v>
      </c>
      <c r="D1338" s="16">
        <v>1.1621810369448901E-3</v>
      </c>
      <c r="E1338" s="16">
        <v>1.7259672999580302E-5</v>
      </c>
      <c r="F1338" s="16">
        <v>8.94567799871244E-6</v>
      </c>
      <c r="G1338" s="16">
        <v>1.50683470191484E-6</v>
      </c>
      <c r="H1338" s="16">
        <v>5.08178389673618E-4</v>
      </c>
      <c r="J1338">
        <v>0.95456320779548398</v>
      </c>
      <c r="K1338">
        <f t="shared" si="225"/>
        <v>7.0592236746462085E-9</v>
      </c>
      <c r="L1338">
        <f t="shared" si="226"/>
        <v>1.1815718324045882E-3</v>
      </c>
      <c r="M1338" s="16">
        <f t="shared" si="227"/>
        <v>-8.7179123529238257E-5</v>
      </c>
      <c r="N1338" s="16">
        <f t="shared" si="228"/>
        <v>1.2586082784757077E-2</v>
      </c>
      <c r="O1338" s="16">
        <f t="shared" si="229"/>
        <v>0.11245114564039033</v>
      </c>
      <c r="P1338" s="16">
        <f t="shared" si="230"/>
        <v>4.243224244963667E-2</v>
      </c>
      <c r="Q1338" s="16">
        <f t="shared" si="231"/>
        <v>0.36843107933447022</v>
      </c>
      <c r="R1338" s="16">
        <f t="shared" si="232"/>
        <v>8.6473323871593417E-3</v>
      </c>
      <c r="S1338" s="16">
        <f t="shared" si="233"/>
        <v>6.2257639448876835E-2</v>
      </c>
      <c r="T1338" s="16">
        <f t="shared" si="234"/>
        <v>0.36844897571300572</v>
      </c>
      <c r="U1338" s="65">
        <f t="shared" si="235"/>
        <v>0.9752544977582962</v>
      </c>
      <c r="V1338" s="65"/>
      <c r="W1338" s="65"/>
    </row>
    <row r="1339" spans="1:23" x14ac:dyDescent="0.25">
      <c r="A1339">
        <v>1338</v>
      </c>
      <c r="B1339" s="16">
        <v>4.9266462270282699E-4</v>
      </c>
      <c r="C1339" s="16">
        <v>5.6712252567606197E-9</v>
      </c>
      <c r="D1339" s="16">
        <v>9.860149082784929E-4</v>
      </c>
      <c r="E1339" s="16">
        <v>1.1250785025862901E-5</v>
      </c>
      <c r="F1339" s="16">
        <v>9.8595161318337493E-6</v>
      </c>
      <c r="G1339" s="16">
        <v>1.9611743459526499E-6</v>
      </c>
      <c r="H1339" s="16">
        <v>3.3125537100103098E-4</v>
      </c>
      <c r="J1339">
        <v>0.95539614091988601</v>
      </c>
      <c r="K1339">
        <f t="shared" si="225"/>
        <v>5.4182667245964859E-9</v>
      </c>
      <c r="L1339">
        <f t="shared" si="226"/>
        <v>1.0076894436628562E-3</v>
      </c>
      <c r="M1339" s="16">
        <f t="shared" si="227"/>
        <v>-2.2360198257202297E-5</v>
      </c>
      <c r="N1339" s="16">
        <f t="shared" si="228"/>
        <v>1.8248204487780503E-6</v>
      </c>
      <c r="O1339" s="16">
        <f t="shared" si="229"/>
        <v>5.7777704941679294E-4</v>
      </c>
      <c r="P1339" s="16">
        <f t="shared" si="230"/>
        <v>5.3749563608214369E-4</v>
      </c>
      <c r="Q1339" s="16">
        <f t="shared" si="231"/>
        <v>2.2581107186431452E-3</v>
      </c>
      <c r="R1339" s="16">
        <f t="shared" si="232"/>
        <v>1.1310026842372031E-7</v>
      </c>
      <c r="S1339" s="16">
        <f t="shared" si="233"/>
        <v>5.3959054789164173E-4</v>
      </c>
      <c r="T1339" s="16">
        <f t="shared" si="234"/>
        <v>2.2582154502287168E-3</v>
      </c>
      <c r="U1339" s="65">
        <f t="shared" si="235"/>
        <v>6.1731273229796418E-3</v>
      </c>
      <c r="V1339" s="65"/>
      <c r="W1339" s="65"/>
    </row>
    <row r="1340" spans="1:23" x14ac:dyDescent="0.25">
      <c r="A1340">
        <v>1339</v>
      </c>
      <c r="B1340">
        <v>4.4637265760582299E-4</v>
      </c>
      <c r="C1340" s="16">
        <v>4.6867951741131504E-9</v>
      </c>
      <c r="D1340" s="16">
        <v>8.9760826195508505E-4</v>
      </c>
      <c r="E1340" s="16">
        <v>8.4721106968863594E-6</v>
      </c>
      <c r="F1340" s="16">
        <v>1.08403128493202E-5</v>
      </c>
      <c r="G1340" s="16">
        <v>2.37086285792242E-6</v>
      </c>
      <c r="H1340" s="16">
        <v>2.49442241426614E-4</v>
      </c>
      <c r="J1340">
        <v>0.95581172307026196</v>
      </c>
      <c r="K1340">
        <f t="shared" si="225"/>
        <v>4.4796937710464785E-9</v>
      </c>
      <c r="L1340">
        <f t="shared" si="226"/>
        <v>9.2165506371647379E-4</v>
      </c>
      <c r="M1340" s="16">
        <f t="shared" si="227"/>
        <v>-2.8909748504827828E-5</v>
      </c>
      <c r="N1340" s="16">
        <f t="shared" si="228"/>
        <v>8.6004295308491369E-3</v>
      </c>
      <c r="O1340" s="16">
        <f t="shared" si="229"/>
        <v>2.3629451974696503E-2</v>
      </c>
      <c r="P1340" s="16">
        <f t="shared" si="230"/>
        <v>4.6998279776136968E-3</v>
      </c>
      <c r="Q1340" s="16">
        <f t="shared" si="231"/>
        <v>4.4602337733496381E-2</v>
      </c>
      <c r="R1340" s="16">
        <f t="shared" si="232"/>
        <v>9.8222781346923218E-3</v>
      </c>
      <c r="S1340" s="16">
        <f t="shared" si="233"/>
        <v>3.2695131822432534E-2</v>
      </c>
      <c r="T1340" s="16">
        <f t="shared" si="234"/>
        <v>4.4603309476464521E-2</v>
      </c>
      <c r="U1340" s="65">
        <f t="shared" si="235"/>
        <v>0.16865276665024509</v>
      </c>
      <c r="V1340" s="65"/>
      <c r="W1340" s="65"/>
    </row>
    <row r="1341" spans="1:23" x14ac:dyDescent="0.25">
      <c r="A1341">
        <v>1340</v>
      </c>
      <c r="B1341">
        <v>4.9880571284546403E-4</v>
      </c>
      <c r="C1341" s="16">
        <v>6.0188279196574101E-9</v>
      </c>
      <c r="D1341" s="16">
        <v>1.0347149098339399E-3</v>
      </c>
      <c r="E1341" s="16">
        <v>1.2523464307515401E-5</v>
      </c>
      <c r="F1341" s="16">
        <v>9.7593760702188698E-6</v>
      </c>
      <c r="G1341" s="16">
        <v>1.8489035404836E-6</v>
      </c>
      <c r="H1341" s="16">
        <v>3.6872753695750901E-4</v>
      </c>
      <c r="J1341">
        <v>0.95516052811393204</v>
      </c>
      <c r="K1341">
        <f t="shared" si="225"/>
        <v>5.7489468543668506E-9</v>
      </c>
      <c r="L1341">
        <f t="shared" si="226"/>
        <v>1.0560765466869416E-3</v>
      </c>
      <c r="M1341" s="16">
        <f t="shared" si="227"/>
        <v>-5.8465120996013613E-5</v>
      </c>
      <c r="N1341" s="16">
        <f t="shared" si="228"/>
        <v>1.9134496387283398E-4</v>
      </c>
      <c r="O1341" s="16">
        <f t="shared" si="229"/>
        <v>7.5346941866239088E-3</v>
      </c>
      <c r="P1341" s="16">
        <f t="shared" si="230"/>
        <v>5.4346030282420212E-3</v>
      </c>
      <c r="Q1341" s="16">
        <f t="shared" si="231"/>
        <v>2.7560685127005206E-2</v>
      </c>
      <c r="R1341" s="16">
        <f t="shared" si="232"/>
        <v>1.1003127575349783E-4</v>
      </c>
      <c r="S1341" s="16">
        <f t="shared" si="233"/>
        <v>6.2640929052300799E-3</v>
      </c>
      <c r="T1341" s="16">
        <f t="shared" si="234"/>
        <v>2.7561973020218396E-2</v>
      </c>
      <c r="U1341" s="65">
        <f t="shared" si="235"/>
        <v>7.4657424506945944E-2</v>
      </c>
      <c r="V1341" s="65"/>
      <c r="W1341" s="65"/>
    </row>
    <row r="1342" spans="1:23" x14ac:dyDescent="0.25">
      <c r="A1342">
        <v>1341</v>
      </c>
      <c r="B1342" s="16">
        <v>5.3091387536080895E-4</v>
      </c>
      <c r="C1342" s="16">
        <v>6.2365342783977402E-9</v>
      </c>
      <c r="D1342" s="16">
        <v>1.0065922920917099E-3</v>
      </c>
      <c r="E1342" s="16">
        <v>1.26280125010023E-5</v>
      </c>
      <c r="F1342" s="16">
        <v>9.1564923904612696E-6</v>
      </c>
      <c r="G1342" s="16">
        <v>1.7837543770112699E-6</v>
      </c>
      <c r="H1342" s="16">
        <v>3.7180520552282099E-4</v>
      </c>
      <c r="J1342">
        <v>0.95530992952638605</v>
      </c>
      <c r="K1342">
        <f t="shared" si="225"/>
        <v>5.9578231219850364E-9</v>
      </c>
      <c r="L1342">
        <f t="shared" si="226"/>
        <v>1.0266827947153655E-3</v>
      </c>
      <c r="M1342" s="16">
        <f t="shared" si="227"/>
        <v>3.5144956006252536E-5</v>
      </c>
      <c r="N1342" s="16">
        <f t="shared" si="228"/>
        <v>6.2557410254997486E-3</v>
      </c>
      <c r="O1342" s="16">
        <f t="shared" si="229"/>
        <v>1.5904547645643578E-2</v>
      </c>
      <c r="P1342" s="16">
        <f t="shared" si="230"/>
        <v>1.9835466591736585E-3</v>
      </c>
      <c r="Q1342" s="16">
        <f t="shared" si="231"/>
        <v>3.0887434170854801E-2</v>
      </c>
      <c r="R1342" s="16">
        <f t="shared" si="232"/>
        <v>5.1289095299643763E-3</v>
      </c>
      <c r="S1342" s="16">
        <f t="shared" si="233"/>
        <v>1.2453182949392093E-2</v>
      </c>
      <c r="T1342" s="16">
        <f t="shared" si="234"/>
        <v>3.0888212027647161E-2</v>
      </c>
      <c r="U1342" s="65">
        <f t="shared" si="235"/>
        <v>0.10350157400817542</v>
      </c>
      <c r="V1342" s="65"/>
      <c r="W1342" s="65"/>
    </row>
    <row r="1343" spans="1:23" x14ac:dyDescent="0.25">
      <c r="A1343">
        <v>1342</v>
      </c>
      <c r="B1343" s="16">
        <v>3.8912810874149799E-4</v>
      </c>
      <c r="C1343" s="16">
        <v>3.0308728854293099E-9</v>
      </c>
      <c r="D1343" s="16">
        <v>6.6225131258351895E-4</v>
      </c>
      <c r="E1343" s="16">
        <v>4.0527467697983598E-6</v>
      </c>
      <c r="F1343" s="16">
        <v>1.23030036818932E-5</v>
      </c>
      <c r="G1343" s="16">
        <v>3.6565604342124999E-6</v>
      </c>
      <c r="H1343" s="16">
        <v>1.19322726534693E-4</v>
      </c>
      <c r="J1343">
        <v>0.95697012256810798</v>
      </c>
      <c r="K1343">
        <f t="shared" si="225"/>
        <v>2.9004547966576416E-9</v>
      </c>
      <c r="L1343">
        <f t="shared" si="226"/>
        <v>6.9051084950863236E-4</v>
      </c>
      <c r="M1343" s="16">
        <f t="shared" si="227"/>
        <v>8.774536797436358E-5</v>
      </c>
      <c r="N1343" s="16">
        <f t="shared" si="228"/>
        <v>4.3718297686153533E-2</v>
      </c>
      <c r="O1343" s="16">
        <f t="shared" si="229"/>
        <v>0.20495894302854634</v>
      </c>
      <c r="P1343" s="16">
        <f t="shared" si="230"/>
        <v>9.7834024730928712E-2</v>
      </c>
      <c r="Q1343" s="16">
        <f t="shared" si="231"/>
        <v>0.38770986076787689</v>
      </c>
      <c r="R1343" s="16">
        <f t="shared" si="232"/>
        <v>6.121206526069313E-2</v>
      </c>
      <c r="S1343" s="16">
        <f t="shared" si="233"/>
        <v>0.67431178211983023</v>
      </c>
      <c r="T1343" s="16">
        <f t="shared" si="234"/>
        <v>0.38771629342639374</v>
      </c>
      <c r="U1343" s="65">
        <f t="shared" si="235"/>
        <v>1.8574612670204227</v>
      </c>
      <c r="V1343" s="65"/>
      <c r="W1343" s="65"/>
    </row>
    <row r="1344" spans="1:23" x14ac:dyDescent="0.25">
      <c r="A1344">
        <v>1343</v>
      </c>
      <c r="B1344">
        <v>4.9685867891324505E-4</v>
      </c>
      <c r="C1344" s="16">
        <v>5.6319763403546798E-9</v>
      </c>
      <c r="D1344" s="16">
        <v>9.7057061667327996E-4</v>
      </c>
      <c r="E1344" s="16">
        <v>1.0999839547209001E-5</v>
      </c>
      <c r="F1344" s="16">
        <v>9.7692777194603293E-6</v>
      </c>
      <c r="G1344" s="16">
        <v>1.9744926621501402E-6</v>
      </c>
      <c r="H1344" s="16">
        <v>3.2386657514441502E-4</v>
      </c>
      <c r="J1344">
        <v>0.95547376132439898</v>
      </c>
      <c r="K1344">
        <f t="shared" si="225"/>
        <v>5.3812056176087096E-9</v>
      </c>
      <c r="L1344">
        <f t="shared" si="226"/>
        <v>9.9207803279801037E-4</v>
      </c>
      <c r="M1344" s="16">
        <f t="shared" si="227"/>
        <v>1.6393250284797038E-6</v>
      </c>
      <c r="N1344" s="16">
        <f t="shared" si="228"/>
        <v>9.752280711717452E-5</v>
      </c>
      <c r="O1344" s="16">
        <f t="shared" si="229"/>
        <v>2.8730006920796839E-4</v>
      </c>
      <c r="P1344" s="16">
        <f t="shared" si="230"/>
        <v>5.1229361978403727E-5</v>
      </c>
      <c r="Q1344" s="16">
        <f t="shared" si="231"/>
        <v>5.8346227147898315E-4</v>
      </c>
      <c r="R1344" s="16">
        <f t="shared" si="232"/>
        <v>8.9977438019603345E-5</v>
      </c>
      <c r="S1344" s="16">
        <f t="shared" si="233"/>
        <v>2.7542212090660883E-4</v>
      </c>
      <c r="T1344" s="16">
        <f t="shared" si="234"/>
        <v>5.8347743891549759E-4</v>
      </c>
      <c r="U1344" s="65">
        <f t="shared" si="235"/>
        <v>1.9683915076242394E-3</v>
      </c>
      <c r="V1344" s="65"/>
      <c r="W1344" s="65"/>
    </row>
    <row r="1345" spans="1:23" x14ac:dyDescent="0.25">
      <c r="A1345">
        <v>1344</v>
      </c>
      <c r="B1345">
        <v>4.7617397425570501E-4</v>
      </c>
      <c r="C1345" s="16">
        <v>5.1842972029717298E-9</v>
      </c>
      <c r="D1345" s="16">
        <v>9.3142189407494395E-4</v>
      </c>
      <c r="E1345" s="16">
        <v>9.7210916089703898E-6</v>
      </c>
      <c r="F1345" s="16">
        <v>1.0176294757725899E-5</v>
      </c>
      <c r="G1345" s="16">
        <v>2.14409594697271E-6</v>
      </c>
      <c r="H1345" s="16">
        <v>2.8621609267856502E-4</v>
      </c>
      <c r="J1345">
        <v>0.95565815587863401</v>
      </c>
      <c r="K1345">
        <f t="shared" si="225"/>
        <v>4.9544159045187234E-9</v>
      </c>
      <c r="L1345">
        <f t="shared" si="226"/>
        <v>9.5391339524016549E-4</v>
      </c>
      <c r="M1345" s="16">
        <f t="shared" si="227"/>
        <v>-1.5654467287554246E-6</v>
      </c>
      <c r="N1345" s="16">
        <f t="shared" si="228"/>
        <v>1.0346978107405016E-3</v>
      </c>
      <c r="O1345" s="16">
        <f t="shared" si="229"/>
        <v>4.0814489247910871E-3</v>
      </c>
      <c r="P1345" s="16">
        <f t="shared" si="230"/>
        <v>1.1200409490028382E-3</v>
      </c>
      <c r="Q1345" s="16">
        <f t="shared" si="231"/>
        <v>9.0068822553097862E-3</v>
      </c>
      <c r="R1345" s="16">
        <f t="shared" si="232"/>
        <v>1.0101029847847751E-3</v>
      </c>
      <c r="S1345" s="16">
        <f t="shared" si="233"/>
        <v>4.6071193151299532E-3</v>
      </c>
      <c r="T1345" s="16">
        <f t="shared" si="234"/>
        <v>9.0071324815890925E-3</v>
      </c>
      <c r="U1345" s="65">
        <f t="shared" si="235"/>
        <v>2.9867424721348033E-2</v>
      </c>
      <c r="V1345" s="65"/>
      <c r="W1345" s="65"/>
    </row>
    <row r="1346" spans="1:23" x14ac:dyDescent="0.25">
      <c r="A1346">
        <v>1345</v>
      </c>
      <c r="B1346">
        <v>4.7391343194061301E-4</v>
      </c>
      <c r="C1346" s="16">
        <v>4.9540291559779799E-9</v>
      </c>
      <c r="D1346" s="16">
        <v>8.9350962297144799E-4</v>
      </c>
      <c r="E1346" s="16">
        <v>8.9149619293744992E-6</v>
      </c>
      <c r="F1346" s="16">
        <v>1.0207171288826001E-5</v>
      </c>
      <c r="G1346" s="16">
        <v>2.2428003004864402E-6</v>
      </c>
      <c r="H1346" s="16">
        <v>2.62480916025239E-4</v>
      </c>
      <c r="J1346">
        <v>0.95584538769183403</v>
      </c>
      <c r="K1346">
        <f t="shared" si="225"/>
        <v>4.7352859192324216E-9</v>
      </c>
      <c r="L1346">
        <f t="shared" si="226"/>
        <v>9.161618118204304E-4</v>
      </c>
      <c r="M1346" s="16">
        <f t="shared" si="227"/>
        <v>3.1665052060795571E-5</v>
      </c>
      <c r="N1346" s="16">
        <f t="shared" si="228"/>
        <v>1.3513944418287675E-3</v>
      </c>
      <c r="O1346" s="16">
        <f t="shared" si="229"/>
        <v>1.1122879733108208E-2</v>
      </c>
      <c r="P1346" s="16">
        <f t="shared" si="230"/>
        <v>5.301068004444652E-3</v>
      </c>
      <c r="Q1346" s="16">
        <f t="shared" si="231"/>
        <v>2.888653468311762E-2</v>
      </c>
      <c r="R1346" s="16">
        <f t="shared" si="232"/>
        <v>1.2188974520322383E-3</v>
      </c>
      <c r="S1346" s="16">
        <f t="shared" si="233"/>
        <v>1.3697395139993743E-2</v>
      </c>
      <c r="T1346" s="16">
        <f t="shared" si="234"/>
        <v>2.8887447609099632E-2</v>
      </c>
      <c r="U1346" s="65">
        <f t="shared" si="235"/>
        <v>9.0465617063624854E-2</v>
      </c>
      <c r="V1346" s="65"/>
      <c r="W1346" s="65"/>
    </row>
    <row r="1347" spans="1:23" x14ac:dyDescent="0.25">
      <c r="A1347">
        <v>1346</v>
      </c>
      <c r="B1347">
        <v>5.6630712388970595E-4</v>
      </c>
      <c r="C1347" s="16">
        <v>7.1997368492692997E-9</v>
      </c>
      <c r="D1347" s="16">
        <v>1.09149185556079E-3</v>
      </c>
      <c r="E1347" s="16">
        <v>1.57936472859998E-5</v>
      </c>
      <c r="F1347" s="16">
        <v>8.6161551091329997E-6</v>
      </c>
      <c r="G1347" s="16">
        <v>1.54653147174608E-6</v>
      </c>
      <c r="H1347" s="16">
        <v>4.6501245881900698E-4</v>
      </c>
      <c r="J1347">
        <v>0.95490880535158795</v>
      </c>
      <c r="K1347">
        <f t="shared" ref="K1347:K1410" si="236">C1347*J1347</f>
        <v>6.8750921135815529E-9</v>
      </c>
      <c r="L1347">
        <f t="shared" ref="L1347:L1410" si="237">SUM($Z$9*B1347,$AA$9*C1347,$AB$9*D1347,$AC$9*E1347,$AD$9*F1347,$AE$9*G1347)</f>
        <v>1.1102634975139528E-3</v>
      </c>
      <c r="M1347" s="16">
        <f t="shared" ref="M1347:M1410" si="238">$Z$8*B1347+$AA$8*C1347+$AB$8*D1347+$AD$8*F1347+$AE$8*G1347</f>
        <v>2.2350750265459098E-5</v>
      </c>
      <c r="N1347" s="16">
        <f t="shared" si="228"/>
        <v>2.2810284308117285E-2</v>
      </c>
      <c r="O1347" s="16">
        <f t="shared" si="229"/>
        <v>9.0021588403608341E-2</v>
      </c>
      <c r="P1347" s="16">
        <f t="shared" si="230"/>
        <v>1.7592569145845824E-2</v>
      </c>
      <c r="Q1347" s="16">
        <f t="shared" si="231"/>
        <v>0.22135983128325465</v>
      </c>
      <c r="R1347" s="16">
        <f t="shared" si="232"/>
        <v>1.5977365877516175E-2</v>
      </c>
      <c r="S1347" s="16">
        <f t="shared" si="233"/>
        <v>5.2782153607053753E-2</v>
      </c>
      <c r="T1347" s="16">
        <f t="shared" si="234"/>
        <v>0.2213678242716868</v>
      </c>
      <c r="U1347" s="65">
        <f t="shared" si="235"/>
        <v>0.64191161689708287</v>
      </c>
      <c r="V1347" s="65"/>
      <c r="W1347" s="65"/>
    </row>
    <row r="1348" spans="1:23" x14ac:dyDescent="0.25">
      <c r="A1348">
        <v>1347</v>
      </c>
      <c r="B1348">
        <v>4.85711726837024E-4</v>
      </c>
      <c r="C1348" s="16">
        <v>5.5579968044158001E-9</v>
      </c>
      <c r="D1348" s="16">
        <v>9.800395700697421E-4</v>
      </c>
      <c r="E1348" s="16">
        <v>1.0959991177818799E-5</v>
      </c>
      <c r="F1348" s="16">
        <v>9.9982107933181404E-6</v>
      </c>
      <c r="G1348" s="16">
        <v>2.0010073233229402E-6</v>
      </c>
      <c r="H1348" s="16">
        <v>3.22693484349661E-4</v>
      </c>
      <c r="J1348">
        <v>0.95542256561431005</v>
      </c>
      <c r="K1348">
        <f t="shared" si="236"/>
        <v>5.3102355665510807E-9</v>
      </c>
      <c r="L1348">
        <f t="shared" si="237"/>
        <v>1.0020314409828969E-3</v>
      </c>
      <c r="M1348" s="16">
        <f t="shared" si="238"/>
        <v>-3.0607987308848887E-5</v>
      </c>
      <c r="N1348" s="16">
        <f t="shared" ref="N1348:N1411" si="239">(B1348-$B$2)^2/$B$2/$B$2</f>
        <v>1.6335506053029211E-4</v>
      </c>
      <c r="O1348" s="16">
        <f t="shared" ref="O1348:O1411" si="240">(C1348-$C$2)^2/$C$2/$C$2</f>
        <v>1.2899979743217837E-5</v>
      </c>
      <c r="P1348" s="16">
        <f t="shared" ref="P1348:P1411" si="241">(D1348-$D$2)^2/$D$2/$D$2</f>
        <v>2.8843472739016802E-4</v>
      </c>
      <c r="Q1348" s="16">
        <f t="shared" ref="Q1348:Q1411" si="242">(E1348-$E$2)^2/$E$2/$E$2</f>
        <v>4.1799096266357621E-4</v>
      </c>
      <c r="R1348" s="16">
        <f t="shared" ref="R1348:R1411" si="243">(F1348-$F$2)^2/$F$2/$F$2</f>
        <v>1.8840448609384883E-4</v>
      </c>
      <c r="S1348" s="16">
        <f t="shared" ref="S1348:S1411" si="244">(G1348-$G$2)^2/$G$2/$G$2</f>
        <v>1.1492852277535421E-5</v>
      </c>
      <c r="T1348" s="16">
        <f t="shared" ref="T1348:T1411" si="245">(H1348-$H$2)^2/$H$2/$H$2</f>
        <v>4.1802426014809281E-4</v>
      </c>
      <c r="U1348" s="65">
        <f t="shared" ref="U1348:U1411" si="246">SUM(N1348:T1348)</f>
        <v>1.5006023288467313E-3</v>
      </c>
      <c r="V1348" s="65"/>
      <c r="W1348" s="65"/>
    </row>
    <row r="1349" spans="1:23" x14ac:dyDescent="0.25">
      <c r="A1349">
        <v>1348</v>
      </c>
      <c r="B1349" s="16">
        <v>5.4959218429821602E-4</v>
      </c>
      <c r="C1349" s="16">
        <v>7.2430729367655701E-9</v>
      </c>
      <c r="D1349" s="16">
        <v>1.1325419286606301E-3</v>
      </c>
      <c r="E1349" s="16">
        <v>1.6478723953125499E-5</v>
      </c>
      <c r="F1349" s="16">
        <v>8.8949083485684899E-6</v>
      </c>
      <c r="G1349" s="16">
        <v>1.5379902173863501E-6</v>
      </c>
      <c r="H1349" s="16">
        <v>4.8518414101827301E-4</v>
      </c>
      <c r="J1349">
        <v>0.95470588442717297</v>
      </c>
      <c r="K1349">
        <f t="shared" si="236"/>
        <v>6.9150043540652949E-9</v>
      </c>
      <c r="L1349">
        <f t="shared" si="237"/>
        <v>1.1518624925022168E-3</v>
      </c>
      <c r="M1349" s="16">
        <f t="shared" si="238"/>
        <v>-5.2678123905784605E-5</v>
      </c>
      <c r="N1349" s="16">
        <f t="shared" si="239"/>
        <v>1.3702408008789722E-2</v>
      </c>
      <c r="O1349" s="16">
        <f t="shared" si="240"/>
        <v>9.4778427594841785E-2</v>
      </c>
      <c r="P1349" s="16">
        <f t="shared" si="241"/>
        <v>3.0707126005683691E-2</v>
      </c>
      <c r="Q1349" s="16">
        <f t="shared" si="242"/>
        <v>0.28544862068026972</v>
      </c>
      <c r="R1349" s="16">
        <f t="shared" si="243"/>
        <v>9.6311861076408389E-3</v>
      </c>
      <c r="S1349" s="16">
        <f t="shared" si="244"/>
        <v>5.4754912397371569E-2</v>
      </c>
      <c r="T1349" s="16">
        <f t="shared" si="245"/>
        <v>0.28546135344073631</v>
      </c>
      <c r="U1349" s="65">
        <f t="shared" si="246"/>
        <v>0.77448403423533363</v>
      </c>
      <c r="V1349" s="65"/>
      <c r="W1349" s="65"/>
    </row>
    <row r="1350" spans="1:23" x14ac:dyDescent="0.25">
      <c r="A1350">
        <v>1349</v>
      </c>
      <c r="B1350">
        <v>5.3706261755495101E-4</v>
      </c>
      <c r="C1350" s="16">
        <v>6.59337802191457E-9</v>
      </c>
      <c r="D1350" s="16">
        <v>1.0531192200478299E-3</v>
      </c>
      <c r="E1350" s="16">
        <v>1.39605842878664E-5</v>
      </c>
      <c r="F1350" s="16">
        <v>9.07050261366127E-6</v>
      </c>
      <c r="G1350" s="16">
        <v>1.68807901025487E-6</v>
      </c>
      <c r="H1350" s="16">
        <v>4.11040866640076E-4</v>
      </c>
      <c r="J1350">
        <v>0.95508519051316998</v>
      </c>
      <c r="K1350">
        <f t="shared" si="236"/>
        <v>6.2972377041856246E-9</v>
      </c>
      <c r="L1350">
        <f t="shared" si="237"/>
        <v>1.0729417109073855E-3</v>
      </c>
      <c r="M1350" s="16">
        <f t="shared" si="238"/>
        <v>1.1835242025166279E-6</v>
      </c>
      <c r="N1350" s="16">
        <f t="shared" si="239"/>
        <v>8.3888537779420978E-3</v>
      </c>
      <c r="O1350" s="16">
        <f t="shared" si="240"/>
        <v>3.630834668013265E-2</v>
      </c>
      <c r="P1350" s="16">
        <f t="shared" si="241"/>
        <v>8.6151520536152555E-3</v>
      </c>
      <c r="Q1350" s="16">
        <f t="shared" si="242"/>
        <v>8.989150113135623E-2</v>
      </c>
      <c r="R1350" s="16">
        <f t="shared" si="243"/>
        <v>6.4537078987946181E-3</v>
      </c>
      <c r="S1350" s="16">
        <f t="shared" si="244"/>
        <v>2.5359077781087612E-2</v>
      </c>
      <c r="T1350" s="16">
        <f t="shared" si="245"/>
        <v>8.989466377536913E-2</v>
      </c>
      <c r="U1350" s="65">
        <f t="shared" si="246"/>
        <v>0.26491130309829758</v>
      </c>
      <c r="V1350" s="65"/>
      <c r="W1350" s="65"/>
    </row>
    <row r="1351" spans="1:23" x14ac:dyDescent="0.25">
      <c r="A1351">
        <v>1350</v>
      </c>
      <c r="B1351" s="16">
        <v>6.0347890333323803E-4</v>
      </c>
      <c r="C1351" s="16">
        <v>8.4218121327671293E-9</v>
      </c>
      <c r="D1351" s="16">
        <v>1.2010305485414599E-3</v>
      </c>
      <c r="E1351" s="16">
        <v>2.0304900843518698E-5</v>
      </c>
      <c r="F1351" s="16">
        <v>8.1240571731204492E-6</v>
      </c>
      <c r="G1351" s="16">
        <v>1.32366896464678E-6</v>
      </c>
      <c r="H1351" s="16">
        <v>5.9784035570591002E-4</v>
      </c>
      <c r="J1351">
        <v>0.95439474716083395</v>
      </c>
      <c r="K1351">
        <f t="shared" si="236"/>
        <v>8.0377332610883287E-9</v>
      </c>
      <c r="L1351">
        <f t="shared" si="237"/>
        <v>1.2185939100402149E-3</v>
      </c>
      <c r="M1351" s="16">
        <f t="shared" si="238"/>
        <v>-1.1636103373738679E-5</v>
      </c>
      <c r="N1351" s="16">
        <f t="shared" si="239"/>
        <v>5.1339917907584028E-2</v>
      </c>
      <c r="O1351" s="16">
        <f t="shared" si="240"/>
        <v>0.27113123104439346</v>
      </c>
      <c r="P1351" s="16">
        <f t="shared" si="241"/>
        <v>6.0666089584267585E-2</v>
      </c>
      <c r="Q1351" s="16">
        <f t="shared" si="242"/>
        <v>0.79301750355558998</v>
      </c>
      <c r="R1351" s="16">
        <f t="shared" si="243"/>
        <v>3.1080202882626591E-2</v>
      </c>
      <c r="S1351" s="16">
        <f t="shared" si="244"/>
        <v>0.11610460174151961</v>
      </c>
      <c r="T1351" s="16">
        <f t="shared" si="245"/>
        <v>0.793054015269266</v>
      </c>
      <c r="U1351" s="65">
        <f t="shared" si="246"/>
        <v>2.1163935619852472</v>
      </c>
      <c r="V1351" s="65"/>
      <c r="W1351" s="65"/>
    </row>
    <row r="1352" spans="1:23" x14ac:dyDescent="0.25">
      <c r="A1352">
        <v>1351</v>
      </c>
      <c r="B1352">
        <v>4.6874158073114601E-4</v>
      </c>
      <c r="C1352" s="16">
        <v>4.6891797641022499E-9</v>
      </c>
      <c r="D1352" s="16">
        <v>8.5429523466803699E-4</v>
      </c>
      <c r="E1352" s="16">
        <v>8.0715256440991799E-6</v>
      </c>
      <c r="F1352" s="16">
        <v>1.0301375694664901E-5</v>
      </c>
      <c r="G1352" s="16">
        <v>2.3684336211218998E-6</v>
      </c>
      <c r="H1352" s="16">
        <v>2.37647405583317E-4</v>
      </c>
      <c r="J1352">
        <v>0.95603893142130303</v>
      </c>
      <c r="K1352">
        <f t="shared" si="236"/>
        <v>4.4830384109147129E-9</v>
      </c>
      <c r="L1352">
        <f t="shared" si="237"/>
        <v>8.772617304987245E-4</v>
      </c>
      <c r="M1352" s="16">
        <f t="shared" si="238"/>
        <v>6.022143096356743E-5</v>
      </c>
      <c r="N1352" s="16">
        <f t="shared" si="239"/>
        <v>2.2347563738755044E-3</v>
      </c>
      <c r="O1352" s="16">
        <f t="shared" si="240"/>
        <v>2.3497261363140013E-2</v>
      </c>
      <c r="P1352" s="16">
        <f t="shared" si="241"/>
        <v>1.2882489821067331E-2</v>
      </c>
      <c r="Q1352" s="16">
        <f t="shared" si="242"/>
        <v>6.1747115871358955E-2</v>
      </c>
      <c r="R1352" s="16">
        <f t="shared" si="243"/>
        <v>1.9770621368091824E-3</v>
      </c>
      <c r="S1352" s="16">
        <f t="shared" si="244"/>
        <v>3.2259055513052422E-2</v>
      </c>
      <c r="T1352" s="16">
        <f t="shared" si="245"/>
        <v>6.1749006810142074E-2</v>
      </c>
      <c r="U1352" s="65">
        <f t="shared" si="246"/>
        <v>0.19634674788944545</v>
      </c>
      <c r="V1352" s="65"/>
      <c r="W1352" s="65"/>
    </row>
    <row r="1353" spans="1:23" x14ac:dyDescent="0.25">
      <c r="A1353">
        <v>1352</v>
      </c>
      <c r="B1353" s="16">
        <v>4.9596074187393104E-4</v>
      </c>
      <c r="C1353" s="16">
        <v>5.7690525276672704E-9</v>
      </c>
      <c r="D1353" s="16">
        <v>9.9659463693400896E-4</v>
      </c>
      <c r="E1353" s="16">
        <v>1.1566342383206101E-5</v>
      </c>
      <c r="F1353" s="16">
        <v>9.7985680083026293E-6</v>
      </c>
      <c r="G1353" s="16">
        <v>1.9281400743223101E-6</v>
      </c>
      <c r="H1353" s="16">
        <v>3.4054645002900701E-4</v>
      </c>
      <c r="J1353">
        <v>0.95534560851560302</v>
      </c>
      <c r="K1353">
        <f t="shared" si="236"/>
        <v>5.5114389976027659E-9</v>
      </c>
      <c r="L1353">
        <f t="shared" si="237"/>
        <v>1.0181141439724089E-3</v>
      </c>
      <c r="M1353" s="16">
        <f t="shared" si="238"/>
        <v>-2.6192660224546877E-5</v>
      </c>
      <c r="N1353" s="16">
        <f t="shared" si="239"/>
        <v>6.4807142705691371E-5</v>
      </c>
      <c r="O1353" s="16">
        <f t="shared" si="240"/>
        <v>1.739005515464728E-3</v>
      </c>
      <c r="P1353" s="16">
        <f t="shared" si="241"/>
        <v>1.1670761776516709E-3</v>
      </c>
      <c r="Q1353" s="16">
        <f t="shared" si="242"/>
        <v>5.9136065779862379E-3</v>
      </c>
      <c r="R1353" s="16">
        <f t="shared" si="243"/>
        <v>4.2456686282043917E-5</v>
      </c>
      <c r="S1353" s="16">
        <f t="shared" si="244"/>
        <v>1.5746565701093632E-3</v>
      </c>
      <c r="T1353" s="16">
        <f t="shared" si="245"/>
        <v>5.9138613665645073E-3</v>
      </c>
      <c r="U1353" s="65">
        <f t="shared" si="246"/>
        <v>1.6415470036764239E-2</v>
      </c>
      <c r="V1353" s="65"/>
      <c r="W1353" s="65"/>
    </row>
    <row r="1354" spans="1:23" x14ac:dyDescent="0.25">
      <c r="A1354">
        <v>1353</v>
      </c>
      <c r="B1354">
        <v>5.6216343865381202E-4</v>
      </c>
      <c r="C1354" s="16">
        <v>7.0317442601506601E-9</v>
      </c>
      <c r="D1354" s="16">
        <v>1.0734457536805001E-3</v>
      </c>
      <c r="E1354" s="16">
        <v>1.51730447001451E-5</v>
      </c>
      <c r="F1354" s="16">
        <v>8.6727540082621595E-6</v>
      </c>
      <c r="G1354" s="16">
        <v>1.58316853163144E-6</v>
      </c>
      <c r="H1354" s="16">
        <v>4.4673967788465301E-4</v>
      </c>
      <c r="J1354">
        <v>0.95499481593813995</v>
      </c>
      <c r="K1354">
        <f t="shared" si="236"/>
        <v>6.7152793154466514E-9</v>
      </c>
      <c r="L1354">
        <f t="shared" si="237"/>
        <v>1.0923673984843956E-3</v>
      </c>
      <c r="M1354" s="16">
        <f t="shared" si="238"/>
        <v>3.1959478823228419E-5</v>
      </c>
      <c r="N1354" s="16">
        <f t="shared" si="239"/>
        <v>2.0337217115007758E-2</v>
      </c>
      <c r="O1354" s="16">
        <f t="shared" si="240"/>
        <v>7.2739187752988668E-2</v>
      </c>
      <c r="P1354" s="16">
        <f t="shared" si="241"/>
        <v>1.2975627230417924E-2</v>
      </c>
      <c r="Q1354" s="16">
        <f t="shared" si="242"/>
        <v>0.17032697156814131</v>
      </c>
      <c r="R1354" s="16">
        <f t="shared" si="243"/>
        <v>1.4559559788702506E-2</v>
      </c>
      <c r="S1354" s="16">
        <f t="shared" si="244"/>
        <v>4.4730740618358765E-2</v>
      </c>
      <c r="T1354" s="16">
        <f t="shared" si="245"/>
        <v>0.17033272857748921</v>
      </c>
      <c r="U1354" s="65">
        <f t="shared" si="246"/>
        <v>0.5060020326511061</v>
      </c>
      <c r="V1354" s="65"/>
      <c r="W1354" s="65"/>
    </row>
    <row r="1355" spans="1:23" x14ac:dyDescent="0.25">
      <c r="A1355">
        <v>1354</v>
      </c>
      <c r="B1355">
        <v>6.0964839716174898E-4</v>
      </c>
      <c r="C1355" s="16">
        <v>8.0197074253498492E-9</v>
      </c>
      <c r="D1355" s="16">
        <v>1.13029789767879E-3</v>
      </c>
      <c r="E1355" s="16">
        <v>1.82106592064284E-5</v>
      </c>
      <c r="F1355" s="16">
        <v>8.0165681292470595E-6</v>
      </c>
      <c r="G1355" s="16">
        <v>1.38896023381596E-6</v>
      </c>
      <c r="H1355" s="16">
        <v>5.3617747382806E-4</v>
      </c>
      <c r="J1355">
        <v>0.95473423293350401</v>
      </c>
      <c r="K1355">
        <f t="shared" si="236"/>
        <v>7.6566892170925149E-9</v>
      </c>
      <c r="L1355">
        <f t="shared" si="237"/>
        <v>1.1477119744636749E-3</v>
      </c>
      <c r="M1355" s="16">
        <f t="shared" si="238"/>
        <v>7.158481985982319E-5</v>
      </c>
      <c r="N1355" s="16">
        <f t="shared" si="239"/>
        <v>5.7179693612964405E-2</v>
      </c>
      <c r="O1355" s="16">
        <f t="shared" si="240"/>
        <v>0.20078978343969006</v>
      </c>
      <c r="P1355" s="16">
        <f t="shared" si="241"/>
        <v>2.9896438546659476E-2</v>
      </c>
      <c r="Q1355" s="16">
        <f t="shared" si="242"/>
        <v>0.48375933419413519</v>
      </c>
      <c r="R1355" s="16">
        <f t="shared" si="243"/>
        <v>3.5041659798784423E-2</v>
      </c>
      <c r="S1355" s="16">
        <f t="shared" si="244"/>
        <v>9.5001213970931017E-2</v>
      </c>
      <c r="T1355" s="16">
        <f t="shared" si="245"/>
        <v>0.48377699445985706</v>
      </c>
      <c r="U1355" s="65">
        <f t="shared" si="246"/>
        <v>1.3854451180230216</v>
      </c>
      <c r="V1355" s="65"/>
      <c r="W1355" s="65"/>
    </row>
    <row r="1356" spans="1:23" x14ac:dyDescent="0.25">
      <c r="A1356">
        <v>1355</v>
      </c>
      <c r="B1356" s="16">
        <v>4.68737132560807E-4</v>
      </c>
      <c r="C1356" s="16">
        <v>4.8353828731609699E-9</v>
      </c>
      <c r="D1356" s="16">
        <v>8.8150307649923799E-4</v>
      </c>
      <c r="E1356" s="16">
        <v>8.5856377062181607E-6</v>
      </c>
      <c r="F1356" s="16">
        <v>1.03144159133783E-5</v>
      </c>
      <c r="G1356" s="16">
        <v>2.2975318645369702E-6</v>
      </c>
      <c r="H1356" s="16">
        <v>2.5278457069136698E-4</v>
      </c>
      <c r="J1356">
        <v>0.95590286537504898</v>
      </c>
      <c r="K1356">
        <f t="shared" si="236"/>
        <v>4.6221563436400078E-9</v>
      </c>
      <c r="L1356">
        <f t="shared" si="237"/>
        <v>9.0442460480765841E-4</v>
      </c>
      <c r="M1356" s="16">
        <f t="shared" si="238"/>
        <v>3.3049660313955615E-5</v>
      </c>
      <c r="N1356" s="16">
        <f t="shared" si="239"/>
        <v>2.2356112494772763E-3</v>
      </c>
      <c r="O1356" s="16">
        <f t="shared" si="240"/>
        <v>1.6100738490782578E-2</v>
      </c>
      <c r="P1356" s="16">
        <f t="shared" si="241"/>
        <v>7.2705604729840813E-3</v>
      </c>
      <c r="Q1356" s="16">
        <f t="shared" si="242"/>
        <v>4.024941538489523E-2</v>
      </c>
      <c r="R1356" s="16">
        <f t="shared" si="243"/>
        <v>2.0963875010723576E-3</v>
      </c>
      <c r="S1356" s="16">
        <f t="shared" si="244"/>
        <v>2.0821090515996215E-2</v>
      </c>
      <c r="T1356" s="16">
        <f t="shared" si="245"/>
        <v>4.0250627659906314E-2</v>
      </c>
      <c r="U1356" s="65">
        <f t="shared" si="246"/>
        <v>0.12902443127511407</v>
      </c>
      <c r="V1356" s="65"/>
      <c r="W1356" s="65"/>
    </row>
    <row r="1357" spans="1:23" x14ac:dyDescent="0.25">
      <c r="A1357">
        <v>1356</v>
      </c>
      <c r="B1357">
        <v>5.2429198046515999E-4</v>
      </c>
      <c r="C1357" s="16">
        <v>6.3639016616409599E-9</v>
      </c>
      <c r="D1357" s="16">
        <v>1.0409570944468699E-3</v>
      </c>
      <c r="E1357" s="16">
        <v>1.33207252445368E-5</v>
      </c>
      <c r="F1357" s="16">
        <v>9.2867433885863507E-6</v>
      </c>
      <c r="G1357" s="16">
        <v>1.7487317969370499E-6</v>
      </c>
      <c r="H1357" s="16">
        <v>3.9220131706328801E-4</v>
      </c>
      <c r="J1357">
        <v>0.95513982897140504</v>
      </c>
      <c r="K1357">
        <f t="shared" si="236"/>
        <v>6.0784159446905867E-9</v>
      </c>
      <c r="L1357">
        <f t="shared" si="237"/>
        <v>1.0612729491193179E-3</v>
      </c>
      <c r="M1357" s="16">
        <f t="shared" si="238"/>
        <v>-1.2688988188997993E-5</v>
      </c>
      <c r="N1357" s="16">
        <f t="shared" si="239"/>
        <v>4.3078359539719746E-3</v>
      </c>
      <c r="O1357" s="16">
        <f t="shared" si="240"/>
        <v>2.2234268982151219E-2</v>
      </c>
      <c r="P1357" s="16">
        <f t="shared" si="241"/>
        <v>6.4315991525596529E-3</v>
      </c>
      <c r="Q1357" s="16">
        <f t="shared" si="242"/>
        <v>5.7717261653657495E-2</v>
      </c>
      <c r="R1357" s="16">
        <f t="shared" si="243"/>
        <v>3.411746742252001E-3</v>
      </c>
      <c r="S1357" s="16">
        <f t="shared" si="244"/>
        <v>1.6650539530844471E-2</v>
      </c>
      <c r="T1357" s="16">
        <f t="shared" si="245"/>
        <v>5.7719363640565811E-2</v>
      </c>
      <c r="U1357" s="65">
        <f t="shared" si="246"/>
        <v>0.16847261565600263</v>
      </c>
      <c r="V1357" s="65"/>
      <c r="W1357" s="65"/>
    </row>
    <row r="1358" spans="1:23" x14ac:dyDescent="0.25">
      <c r="A1358">
        <v>1357</v>
      </c>
      <c r="B1358">
        <v>4.35230390497896E-4</v>
      </c>
      <c r="C1358" s="16">
        <v>4.3714477432795202E-9</v>
      </c>
      <c r="D1358" s="16">
        <v>8.5787023804242502E-4</v>
      </c>
      <c r="E1358" s="16">
        <v>7.5555086531306996E-6</v>
      </c>
      <c r="F1358" s="16">
        <v>1.1098103665673699E-5</v>
      </c>
      <c r="G1358" s="16">
        <v>2.54078031956611E-6</v>
      </c>
      <c r="H1358" s="16">
        <v>2.2245455148944501E-4</v>
      </c>
      <c r="J1358">
        <v>0.95600417005028104</v>
      </c>
      <c r="K1358">
        <f t="shared" si="236"/>
        <v>4.1791222717321116E-9</v>
      </c>
      <c r="L1358">
        <f t="shared" si="237"/>
        <v>8.8260285424559529E-4</v>
      </c>
      <c r="M1358" s="16">
        <f t="shared" si="238"/>
        <v>-1.2142073249803236E-5</v>
      </c>
      <c r="N1358" s="16">
        <f t="shared" si="239"/>
        <v>1.3313787110108815E-2</v>
      </c>
      <c r="O1358" s="16">
        <f t="shared" si="240"/>
        <v>4.437769061585882E-2</v>
      </c>
      <c r="P1358" s="16">
        <f t="shared" si="241"/>
        <v>1.2054127130412092E-2</v>
      </c>
      <c r="Q1358" s="16">
        <f t="shared" si="242"/>
        <v>8.7932490607211589E-2</v>
      </c>
      <c r="R1358" s="16">
        <f t="shared" si="243"/>
        <v>1.5686312593566683E-2</v>
      </c>
      <c r="S1358" s="16">
        <f t="shared" si="244"/>
        <v>7.0461599903378899E-2</v>
      </c>
      <c r="T1358" s="16">
        <f t="shared" si="245"/>
        <v>8.7934466326676425E-2</v>
      </c>
      <c r="U1358" s="65">
        <f t="shared" si="246"/>
        <v>0.33176047428721334</v>
      </c>
      <c r="V1358" s="65"/>
      <c r="W1358" s="65"/>
    </row>
    <row r="1359" spans="1:23" x14ac:dyDescent="0.25">
      <c r="A1359">
        <v>1358</v>
      </c>
      <c r="B1359">
        <v>4.9528922889321601E-4</v>
      </c>
      <c r="C1359" s="16">
        <v>5.4122709105834296E-9</v>
      </c>
      <c r="D1359" s="16">
        <v>9.3489143084756398E-4</v>
      </c>
      <c r="E1359" s="16">
        <v>1.01861634294155E-5</v>
      </c>
      <c r="F1359" s="16">
        <v>9.7843601925380001E-6</v>
      </c>
      <c r="G1359" s="16">
        <v>2.0538250290652302E-6</v>
      </c>
      <c r="H1359" s="16">
        <v>2.9990913188807902E-4</v>
      </c>
      <c r="J1359">
        <v>0.95564918638643104</v>
      </c>
      <c r="K1359">
        <f t="shared" si="236"/>
        <v>5.1722322922020025E-9</v>
      </c>
      <c r="L1359">
        <f t="shared" si="237"/>
        <v>9.5650856399079462E-4</v>
      </c>
      <c r="M1359" s="16">
        <f t="shared" si="238"/>
        <v>3.4069893795637324E-5</v>
      </c>
      <c r="N1359" s="16">
        <f t="shared" si="239"/>
        <v>4.4694901810954054E-5</v>
      </c>
      <c r="O1359" s="16">
        <f t="shared" si="240"/>
        <v>5.1627362651184049E-4</v>
      </c>
      <c r="P1359" s="16">
        <f t="shared" si="241"/>
        <v>8.9201902956761634E-4</v>
      </c>
      <c r="Q1359" s="16">
        <f t="shared" si="242"/>
        <v>2.6629164253642716E-3</v>
      </c>
      <c r="R1359" s="16">
        <f t="shared" si="243"/>
        <v>6.3304628569534491E-5</v>
      </c>
      <c r="S1359" s="16">
        <f t="shared" si="244"/>
        <v>5.2514138840209425E-4</v>
      </c>
      <c r="T1359" s="16">
        <f t="shared" si="245"/>
        <v>2.6630506236538769E-3</v>
      </c>
      <c r="U1359" s="65">
        <f t="shared" si="246"/>
        <v>7.3674006238801876E-3</v>
      </c>
      <c r="V1359" s="65"/>
      <c r="W1359" s="65"/>
    </row>
    <row r="1360" spans="1:23" x14ac:dyDescent="0.25">
      <c r="A1360">
        <v>1359</v>
      </c>
      <c r="B1360">
        <v>4.21491618463115E-4</v>
      </c>
      <c r="C1360" s="16">
        <v>4.1813495668123997E-9</v>
      </c>
      <c r="D1360" s="16">
        <v>8.4712777573258801E-4</v>
      </c>
      <c r="E1360" s="16">
        <v>7.1371900596334804E-6</v>
      </c>
      <c r="F1360" s="16">
        <v>1.14549771375038E-5</v>
      </c>
      <c r="G1360" s="16">
        <v>2.6560142892498499E-6</v>
      </c>
      <c r="H1360" s="16">
        <v>2.1013803266390201E-4</v>
      </c>
      <c r="J1360">
        <v>0.95605029704497402</v>
      </c>
      <c r="K1360">
        <f t="shared" si="236"/>
        <v>3.9975804953998682E-9</v>
      </c>
      <c r="L1360">
        <f t="shared" si="237"/>
        <v>8.726895629472787E-4</v>
      </c>
      <c r="M1360" s="16">
        <f t="shared" si="238"/>
        <v>-2.9706326021048638E-5</v>
      </c>
      <c r="N1360" s="16">
        <f t="shared" si="239"/>
        <v>2.053767543687186E-2</v>
      </c>
      <c r="O1360" s="16">
        <f t="shared" si="240"/>
        <v>6.0017952496590601E-2</v>
      </c>
      <c r="P1360" s="16">
        <f t="shared" si="241"/>
        <v>1.4626169541031773E-2</v>
      </c>
      <c r="Q1360" s="16">
        <f t="shared" si="242"/>
        <v>0.11254834005341877</v>
      </c>
      <c r="R1360" s="16">
        <f t="shared" si="243"/>
        <v>2.6059218017448583E-2</v>
      </c>
      <c r="S1360" s="16">
        <f t="shared" si="244"/>
        <v>0.10422488424778874</v>
      </c>
      <c r="T1360" s="16">
        <f t="shared" si="245"/>
        <v>0.1125506451367967</v>
      </c>
      <c r="U1360" s="65">
        <f t="shared" si="246"/>
        <v>0.45056488492994701</v>
      </c>
      <c r="V1360" s="65"/>
      <c r="W1360" s="65"/>
    </row>
    <row r="1361" spans="1:23" x14ac:dyDescent="0.25">
      <c r="A1361">
        <v>1360</v>
      </c>
      <c r="B1361">
        <v>4.5278509822689801E-4</v>
      </c>
      <c r="C1361" s="16">
        <v>4.5692415963442301E-9</v>
      </c>
      <c r="D1361" s="16">
        <v>8.6196718258741995E-4</v>
      </c>
      <c r="E1361" s="16">
        <v>7.9348836067568604E-6</v>
      </c>
      <c r="F1361" s="16">
        <v>1.06689440330132E-5</v>
      </c>
      <c r="G1361" s="16">
        <v>2.4308575574198598E-6</v>
      </c>
      <c r="H1361" s="16">
        <v>2.3362439831233801E-4</v>
      </c>
      <c r="J1361">
        <v>0.95599279749421695</v>
      </c>
      <c r="K1361">
        <f t="shared" si="236"/>
        <v>4.368162056116062E-9</v>
      </c>
      <c r="L1361">
        <f t="shared" si="237"/>
        <v>8.8573135896926984E-4</v>
      </c>
      <c r="M1361" s="16">
        <f t="shared" si="238"/>
        <v>1.9838837484526107E-5</v>
      </c>
      <c r="N1361" s="16">
        <f t="shared" si="239"/>
        <v>6.3529005596620744E-3</v>
      </c>
      <c r="O1361" s="16">
        <f t="shared" si="240"/>
        <v>3.0605773260945476E-2</v>
      </c>
      <c r="P1361" s="16">
        <f t="shared" si="241"/>
        <v>1.1138671557966847E-2</v>
      </c>
      <c r="Q1361" s="16">
        <f t="shared" si="242"/>
        <v>6.8231662739214174E-2</v>
      </c>
      <c r="R1361" s="16">
        <f t="shared" si="243"/>
        <v>6.6801516880636526E-3</v>
      </c>
      <c r="S1361" s="16">
        <f t="shared" si="244"/>
        <v>4.439388227870153E-2</v>
      </c>
      <c r="T1361" s="16">
        <f t="shared" si="245"/>
        <v>6.8233449143151756E-2</v>
      </c>
      <c r="U1361" s="65">
        <f t="shared" si="246"/>
        <v>0.23563649122770552</v>
      </c>
      <c r="V1361" s="65"/>
      <c r="W1361" s="65"/>
    </row>
    <row r="1362" spans="1:23" x14ac:dyDescent="0.25">
      <c r="A1362">
        <v>1361</v>
      </c>
      <c r="B1362">
        <v>4.5183663857469302E-4</v>
      </c>
      <c r="C1362" s="16">
        <v>4.6878974764111101E-9</v>
      </c>
      <c r="D1362" s="16">
        <v>8.8672466698880097E-4</v>
      </c>
      <c r="E1362" s="16">
        <v>8.3724266903713195E-6</v>
      </c>
      <c r="F1362" s="16">
        <v>1.0703593257300299E-5</v>
      </c>
      <c r="G1362" s="16">
        <v>2.36999843632849E-6</v>
      </c>
      <c r="H1362" s="16">
        <v>2.4650713708065399E-4</v>
      </c>
      <c r="J1362">
        <v>0.95586867929861496</v>
      </c>
      <c r="K1362">
        <f t="shared" si="236"/>
        <v>4.4810143694643979E-9</v>
      </c>
      <c r="L1362">
        <f t="shared" si="237"/>
        <v>9.1049716404225365E-4</v>
      </c>
      <c r="M1362" s="16">
        <f t="shared" si="238"/>
        <v>-6.8238868928675679E-6</v>
      </c>
      <c r="N1362" s="16">
        <f t="shared" si="239"/>
        <v>6.6639219420477208E-3</v>
      </c>
      <c r="O1362" s="16">
        <f t="shared" si="240"/>
        <v>2.3568299361283355E-2</v>
      </c>
      <c r="P1362" s="16">
        <f t="shared" si="241"/>
        <v>6.3758878489427002E-3</v>
      </c>
      <c r="Q1362" s="16">
        <f t="shared" si="242"/>
        <v>4.8608727339788382E-2</v>
      </c>
      <c r="R1362" s="16">
        <f t="shared" si="243"/>
        <v>7.2667621319497024E-3</v>
      </c>
      <c r="S1362" s="16">
        <f t="shared" si="244"/>
        <v>3.2539622536729186E-2</v>
      </c>
      <c r="T1362" s="16">
        <f t="shared" si="245"/>
        <v>4.8609915327285279E-2</v>
      </c>
      <c r="U1362" s="65">
        <f t="shared" si="246"/>
        <v>0.17363313648802634</v>
      </c>
      <c r="V1362" s="65"/>
      <c r="W1362" s="65"/>
    </row>
    <row r="1363" spans="1:23" x14ac:dyDescent="0.25">
      <c r="A1363">
        <v>1362</v>
      </c>
      <c r="B1363" s="16">
        <v>4.6707186760945E-4</v>
      </c>
      <c r="C1363" s="16">
        <v>5.29182917401421E-9</v>
      </c>
      <c r="D1363" s="16">
        <v>9.7016045724778995E-4</v>
      </c>
      <c r="E1363" s="16">
        <v>1.03308752226992E-5</v>
      </c>
      <c r="F1363" s="16">
        <v>1.03933449841361E-5</v>
      </c>
      <c r="G1363" s="16">
        <v>2.1014608437317899E-6</v>
      </c>
      <c r="H1363" s="16">
        <v>3.04170393738769E-4</v>
      </c>
      <c r="J1363">
        <v>0.95546287146350495</v>
      </c>
      <c r="K1363">
        <f t="shared" si="236"/>
        <v>5.0561462978979647E-9</v>
      </c>
      <c r="L1363">
        <f t="shared" si="237"/>
        <v>9.9304331623062013E-4</v>
      </c>
      <c r="M1363" s="16">
        <f t="shared" si="238"/>
        <v>-5.8899581011719977E-5</v>
      </c>
      <c r="N1363" s="16">
        <f t="shared" si="239"/>
        <v>2.5671383786138782E-3</v>
      </c>
      <c r="O1363" s="16">
        <f t="shared" si="240"/>
        <v>1.9775343682179136E-3</v>
      </c>
      <c r="P1363" s="16">
        <f t="shared" si="241"/>
        <v>4.531777851021933E-5</v>
      </c>
      <c r="Q1363" s="16">
        <f t="shared" si="242"/>
        <v>1.4538866848644752E-3</v>
      </c>
      <c r="R1363" s="16">
        <f t="shared" si="243"/>
        <v>2.8932567100469556E-3</v>
      </c>
      <c r="S1363" s="16">
        <f t="shared" si="244"/>
        <v>2.1753993098333115E-3</v>
      </c>
      <c r="T1363" s="16">
        <f t="shared" si="245"/>
        <v>1.4538565360337121E-3</v>
      </c>
      <c r="U1363" s="65">
        <f t="shared" si="246"/>
        <v>1.2566389766120466E-2</v>
      </c>
      <c r="V1363" s="65"/>
      <c r="W1363" s="65"/>
    </row>
    <row r="1364" spans="1:23" x14ac:dyDescent="0.25">
      <c r="A1364">
        <v>1363</v>
      </c>
      <c r="B1364">
        <v>5.0330825122556601E-4</v>
      </c>
      <c r="C1364" s="16">
        <v>5.8909756895690897E-9</v>
      </c>
      <c r="D1364" s="16">
        <v>1.0029332566205799E-3</v>
      </c>
      <c r="E1364" s="16">
        <v>1.18851528033183E-5</v>
      </c>
      <c r="F1364" s="16">
        <v>9.6580337956171495E-6</v>
      </c>
      <c r="G1364" s="16">
        <v>1.88835497830589E-6</v>
      </c>
      <c r="H1364" s="16">
        <v>3.4993324225854501E-4</v>
      </c>
      <c r="J1364">
        <v>0.95531750880154698</v>
      </c>
      <c r="K1364">
        <f t="shared" si="236"/>
        <v>5.6277522201696184E-9</v>
      </c>
      <c r="L1364">
        <f t="shared" si="237"/>
        <v>1.0241317882144307E-3</v>
      </c>
      <c r="M1364" s="16">
        <f t="shared" si="238"/>
        <v>-1.7515285763298645E-5</v>
      </c>
      <c r="N1364" s="16">
        <f t="shared" si="239"/>
        <v>5.2827576913756053E-4</v>
      </c>
      <c r="O1364" s="16">
        <f t="shared" si="240"/>
        <v>4.0598182628936294E-3</v>
      </c>
      <c r="P1364" s="16">
        <f t="shared" si="241"/>
        <v>1.6597523584754477E-3</v>
      </c>
      <c r="Q1364" s="16">
        <f t="shared" si="242"/>
        <v>1.1359989999414581E-2</v>
      </c>
      <c r="R1364" s="16">
        <f t="shared" si="243"/>
        <v>4.3117476846113868E-4</v>
      </c>
      <c r="S1364" s="16">
        <f t="shared" si="244"/>
        <v>3.5399016434717184E-3</v>
      </c>
      <c r="T1364" s="16">
        <f t="shared" si="245"/>
        <v>1.1360416745472971E-2</v>
      </c>
      <c r="U1364" s="65">
        <f t="shared" si="246"/>
        <v>3.2939329547327048E-2</v>
      </c>
      <c r="V1364" s="65"/>
      <c r="W1364" s="65"/>
    </row>
    <row r="1365" spans="1:23" x14ac:dyDescent="0.25">
      <c r="A1365">
        <v>1364</v>
      </c>
      <c r="B1365" s="16">
        <v>5.6188015056323902E-4</v>
      </c>
      <c r="C1365" s="16">
        <v>7.4312992858114296E-9</v>
      </c>
      <c r="D1365" s="16">
        <v>1.13664654736216E-3</v>
      </c>
      <c r="E1365" s="16">
        <v>1.6967628180815202E-5</v>
      </c>
      <c r="F1365" s="16">
        <v>8.7016558405709603E-6</v>
      </c>
      <c r="G1365" s="16">
        <v>1.49908869731855E-6</v>
      </c>
      <c r="H1365" s="16">
        <v>4.99579057636601E-4</v>
      </c>
      <c r="J1365">
        <v>0.95469009227443302</v>
      </c>
      <c r="K1365">
        <f t="shared" si="236"/>
        <v>7.0945878008902417E-9</v>
      </c>
      <c r="L1365">
        <f t="shared" si="237"/>
        <v>1.1555415164413345E-3</v>
      </c>
      <c r="M1365" s="16">
        <f t="shared" si="238"/>
        <v>-3.1781215314856635E-5</v>
      </c>
      <c r="N1365" s="16">
        <f t="shared" si="239"/>
        <v>2.0173323760414391E-2</v>
      </c>
      <c r="O1365" s="16">
        <f t="shared" si="240"/>
        <v>0.1168604299117226</v>
      </c>
      <c r="P1365" s="16">
        <f t="shared" si="241"/>
        <v>3.2218037154489315E-2</v>
      </c>
      <c r="Q1365" s="16">
        <f t="shared" si="242"/>
        <v>0.33616109361040492</v>
      </c>
      <c r="R1365" s="16">
        <f t="shared" si="243"/>
        <v>1.3860970417394482E-2</v>
      </c>
      <c r="S1365" s="16">
        <f t="shared" si="244"/>
        <v>6.4197744044848098E-2</v>
      </c>
      <c r="T1365" s="16">
        <f t="shared" si="245"/>
        <v>0.33617560587849327</v>
      </c>
      <c r="U1365" s="65">
        <f t="shared" si="246"/>
        <v>0.91964720477776718</v>
      </c>
      <c r="V1365" s="65"/>
      <c r="W1365" s="65"/>
    </row>
    <row r="1366" spans="1:23" x14ac:dyDescent="0.25">
      <c r="A1366">
        <v>1365</v>
      </c>
      <c r="B1366">
        <v>4.8254847255740501E-4</v>
      </c>
      <c r="C1366" s="16">
        <v>5.2478013838686203E-9</v>
      </c>
      <c r="D1366" s="16">
        <v>9.3034059099430003E-4</v>
      </c>
      <c r="E1366" s="16">
        <v>9.8289255145347192E-6</v>
      </c>
      <c r="F1366" s="16">
        <v>1.0041108037923799E-5</v>
      </c>
      <c r="G1366" s="16">
        <v>2.11811068097649E-6</v>
      </c>
      <c r="H1366" s="16">
        <v>2.89391001578262E-4</v>
      </c>
      <c r="J1366">
        <v>0.955666318209758</v>
      </c>
      <c r="K1366">
        <f t="shared" si="236"/>
        <v>5.0151470272177977E-9</v>
      </c>
      <c r="L1366">
        <f t="shared" si="237"/>
        <v>9.5253566994974023E-4</v>
      </c>
      <c r="M1366" s="16">
        <f t="shared" si="238"/>
        <v>1.2561275165069765E-5</v>
      </c>
      <c r="N1366" s="16">
        <f t="shared" si="239"/>
        <v>3.6904029925196176E-4</v>
      </c>
      <c r="O1366" s="16">
        <f t="shared" si="240"/>
        <v>2.7477986852186363E-3</v>
      </c>
      <c r="P1366" s="16">
        <f t="shared" si="241"/>
        <v>1.1964042461747662E-3</v>
      </c>
      <c r="Q1366" s="16">
        <f t="shared" si="242"/>
        <v>7.2019958645273777E-3</v>
      </c>
      <c r="R1366" s="16">
        <f t="shared" si="243"/>
        <v>3.2672135040967971E-4</v>
      </c>
      <c r="S1366" s="16">
        <f t="shared" si="244"/>
        <v>3.0177109254672881E-3</v>
      </c>
      <c r="T1366" s="16">
        <f t="shared" si="245"/>
        <v>7.202234184729441E-3</v>
      </c>
      <c r="U1366" s="65">
        <f t="shared" si="246"/>
        <v>2.2061905555779148E-2</v>
      </c>
      <c r="V1366" s="65"/>
      <c r="W1366" s="65"/>
    </row>
    <row r="1367" spans="1:23" x14ac:dyDescent="0.25">
      <c r="A1367">
        <v>1366</v>
      </c>
      <c r="B1367">
        <v>5.0675068348605295E-4</v>
      </c>
      <c r="C1367" s="16">
        <v>5.9382689332159897E-9</v>
      </c>
      <c r="D1367" s="16">
        <v>1.00413864818422E-3</v>
      </c>
      <c r="E1367" s="16">
        <v>1.19948438152596E-5</v>
      </c>
      <c r="F1367" s="16">
        <v>9.5928290751164996E-6</v>
      </c>
      <c r="G1367" s="16">
        <v>1.87333526262396E-6</v>
      </c>
      <c r="H1367" s="16">
        <v>3.5316287811282601E-4</v>
      </c>
      <c r="J1367">
        <v>0.95531295811115402</v>
      </c>
      <c r="K1367">
        <f t="shared" si="236"/>
        <v>5.6729052606501342E-9</v>
      </c>
      <c r="L1367">
        <f t="shared" si="237"/>
        <v>1.0251917033281437E-3</v>
      </c>
      <c r="M1367" s="16">
        <f t="shared" si="238"/>
        <v>-1.16903363560378E-5</v>
      </c>
      <c r="N1367" s="16">
        <f t="shared" si="239"/>
        <v>8.988641983347967E-4</v>
      </c>
      <c r="O1367" s="16">
        <f t="shared" si="240"/>
        <v>5.220974260784412E-3</v>
      </c>
      <c r="P1367" s="16">
        <f t="shared" si="241"/>
        <v>1.7632347321889859E-3</v>
      </c>
      <c r="Q1367" s="16">
        <f t="shared" si="242"/>
        <v>1.3641348624600645E-2</v>
      </c>
      <c r="R1367" s="16">
        <f t="shared" si="243"/>
        <v>7.4944009092808774E-4</v>
      </c>
      <c r="S1367" s="16">
        <f t="shared" si="244"/>
        <v>4.4860127587475571E-3</v>
      </c>
      <c r="T1367" s="16">
        <f t="shared" si="245"/>
        <v>1.3641832024364442E-2</v>
      </c>
      <c r="U1367" s="65">
        <f t="shared" si="246"/>
        <v>4.0401706689948927E-2</v>
      </c>
      <c r="V1367" s="65"/>
      <c r="W1367" s="65"/>
    </row>
    <row r="1368" spans="1:23" x14ac:dyDescent="0.25">
      <c r="A1368">
        <v>1367</v>
      </c>
      <c r="B1368" s="16">
        <v>5.6701993138072297E-4</v>
      </c>
      <c r="C1368" s="16">
        <v>7.5889272806068094E-9</v>
      </c>
      <c r="D1368" s="16">
        <v>1.15058909187852E-3</v>
      </c>
      <c r="E1368" s="16">
        <v>1.75374984566343E-5</v>
      </c>
      <c r="F1368" s="16">
        <v>8.6279939378623199E-6</v>
      </c>
      <c r="G1368" s="16">
        <v>1.4681699695757899E-6</v>
      </c>
      <c r="H1368" s="16">
        <v>5.1635811973129201E-4</v>
      </c>
      <c r="J1368">
        <v>0.95462487142503105</v>
      </c>
      <c r="K1368">
        <f t="shared" si="236"/>
        <v>7.244578729503186E-9</v>
      </c>
      <c r="L1368">
        <f t="shared" si="237"/>
        <v>1.1693056607965399E-3</v>
      </c>
      <c r="M1368" s="16">
        <f t="shared" si="238"/>
        <v>-3.5265798035093874E-5</v>
      </c>
      <c r="N1368" s="16">
        <f t="shared" si="239"/>
        <v>2.3250008693438001E-2</v>
      </c>
      <c r="O1368" s="16">
        <f t="shared" si="240"/>
        <v>0.13713022658498578</v>
      </c>
      <c r="P1368" s="16">
        <f t="shared" si="241"/>
        <v>3.7621242643657349E-2</v>
      </c>
      <c r="Q1368" s="16">
        <f t="shared" si="242"/>
        <v>0.40050235476374224</v>
      </c>
      <c r="R1368" s="16">
        <f t="shared" si="243"/>
        <v>1.5675354964940415E-2</v>
      </c>
      <c r="S1368" s="16">
        <f t="shared" si="244"/>
        <v>7.2238353743184436E-2</v>
      </c>
      <c r="T1368" s="16">
        <f t="shared" si="245"/>
        <v>0.40052005553101383</v>
      </c>
      <c r="U1368" s="65">
        <f t="shared" si="246"/>
        <v>1.0869375969249622</v>
      </c>
      <c r="V1368" s="65"/>
      <c r="W1368" s="65"/>
    </row>
    <row r="1369" spans="1:23" x14ac:dyDescent="0.25">
      <c r="A1369">
        <v>1368</v>
      </c>
      <c r="B1369">
        <v>4.9902913949445701E-4</v>
      </c>
      <c r="C1369" s="16">
        <v>5.6567498914408697E-9</v>
      </c>
      <c r="D1369" s="16">
        <v>9.7059650042464498E-4</v>
      </c>
      <c r="E1369" s="16">
        <v>1.10485380785407E-5</v>
      </c>
      <c r="F1369" s="16">
        <v>9.7267198328443202E-6</v>
      </c>
      <c r="G1369" s="16">
        <v>1.9658420996485399E-6</v>
      </c>
      <c r="H1369" s="16">
        <v>3.2530039612400398E-4</v>
      </c>
      <c r="J1369">
        <v>0.95547451432795405</v>
      </c>
      <c r="K1369">
        <f t="shared" si="236"/>
        <v>5.4048803551991719E-9</v>
      </c>
      <c r="L1369">
        <f t="shared" si="237"/>
        <v>9.9201012544009081E-4</v>
      </c>
      <c r="M1369" s="16">
        <f t="shared" si="238"/>
        <v>6.0481535488232843E-6</v>
      </c>
      <c r="N1369" s="16">
        <f t="shared" si="239"/>
        <v>2.0411462271355873E-4</v>
      </c>
      <c r="O1369" s="16">
        <f t="shared" si="240"/>
        <v>4.5895426353382293E-4</v>
      </c>
      <c r="P1369" s="16">
        <f t="shared" si="241"/>
        <v>5.1614575072425644E-5</v>
      </c>
      <c r="Q1369" s="16">
        <f t="shared" si="242"/>
        <v>8.2306482829435246E-4</v>
      </c>
      <c r="R1369" s="16">
        <f t="shared" si="243"/>
        <v>1.9045710297052446E-4</v>
      </c>
      <c r="S1369" s="16">
        <f t="shared" si="244"/>
        <v>4.369895311756423E-4</v>
      </c>
      <c r="T1369" s="16">
        <f t="shared" si="245"/>
        <v>8.2308249627802382E-4</v>
      </c>
      <c r="U1369" s="65">
        <f t="shared" si="246"/>
        <v>2.9882774200383506E-3</v>
      </c>
      <c r="V1369" s="65"/>
      <c r="W1369" s="65"/>
    </row>
    <row r="1370" spans="1:23" x14ac:dyDescent="0.25">
      <c r="A1370">
        <v>1369</v>
      </c>
      <c r="B1370">
        <v>4.0692898541874799E-4</v>
      </c>
      <c r="C1370" s="16">
        <v>3.9450638185450597E-9</v>
      </c>
      <c r="D1370" s="16">
        <v>8.2751083998494396E-4</v>
      </c>
      <c r="E1370" s="16">
        <v>6.57926250514444E-6</v>
      </c>
      <c r="F1370" s="16">
        <v>1.18550950961449E-5</v>
      </c>
      <c r="G1370" s="16">
        <v>2.81451975386515E-6</v>
      </c>
      <c r="H1370" s="16">
        <v>1.93710984608398E-4</v>
      </c>
      <c r="J1370">
        <v>0.95614004138145803</v>
      </c>
      <c r="K1370">
        <f t="shared" si="236"/>
        <v>3.7720334827161659E-9</v>
      </c>
      <c r="L1370">
        <f t="shared" si="237"/>
        <v>8.5403160486728028E-4</v>
      </c>
      <c r="M1370" s="16">
        <f t="shared" si="238"/>
        <v>-4.0173634029784339E-5</v>
      </c>
      <c r="N1370" s="16">
        <f t="shared" si="239"/>
        <v>2.9897372272967467E-2</v>
      </c>
      <c r="O1370" s="16">
        <f t="shared" si="240"/>
        <v>8.2743133214754599E-2</v>
      </c>
      <c r="P1370" s="16">
        <f t="shared" si="241"/>
        <v>1.9964311454658143E-2</v>
      </c>
      <c r="Q1370" s="16">
        <f t="shared" si="242"/>
        <v>0.15010111445352847</v>
      </c>
      <c r="R1370" s="16">
        <f t="shared" si="243"/>
        <v>4.0802762207101211E-2</v>
      </c>
      <c r="S1370" s="16">
        <f t="shared" si="244"/>
        <v>0.16142964772273899</v>
      </c>
      <c r="T1370" s="16">
        <f t="shared" si="245"/>
        <v>0.1501039684748037</v>
      </c>
      <c r="U1370" s="65">
        <f t="shared" si="246"/>
        <v>0.63504230980055254</v>
      </c>
      <c r="V1370" s="65"/>
      <c r="W1370" s="65"/>
    </row>
    <row r="1371" spans="1:23" x14ac:dyDescent="0.25">
      <c r="A1371">
        <v>1370</v>
      </c>
      <c r="B1371">
        <v>4.2904152615001002E-4</v>
      </c>
      <c r="C1371" s="16">
        <v>3.9210289698132001E-9</v>
      </c>
      <c r="D1371" s="16">
        <v>7.7913787519729295E-4</v>
      </c>
      <c r="E1371" s="16">
        <v>6.1604863783691404E-6</v>
      </c>
      <c r="F1371" s="16">
        <v>1.1217448701146E-5</v>
      </c>
      <c r="G1371" s="16">
        <v>2.8301177480586098E-6</v>
      </c>
      <c r="H1371" s="16">
        <v>1.8138066591083299E-4</v>
      </c>
      <c r="J1371">
        <v>0.95639738140723496</v>
      </c>
      <c r="K1371">
        <f t="shared" si="236"/>
        <v>3.7500618391512528E-9</v>
      </c>
      <c r="L1371">
        <f t="shared" si="237"/>
        <v>8.0439896931867373E-4</v>
      </c>
      <c r="M1371" s="16">
        <f t="shared" si="238"/>
        <v>5.3684082981346312E-5</v>
      </c>
      <c r="N1371" s="16">
        <f t="shared" si="239"/>
        <v>1.6374881971378957E-2</v>
      </c>
      <c r="O1371" s="16">
        <f t="shared" si="240"/>
        <v>8.5258724075360712E-2</v>
      </c>
      <c r="P1371" s="16">
        <f t="shared" si="241"/>
        <v>3.6669019460380446E-2</v>
      </c>
      <c r="Q1371" s="16">
        <f t="shared" si="242"/>
        <v>0.18183364922848466</v>
      </c>
      <c r="R1371" s="16">
        <f t="shared" si="243"/>
        <v>1.8863784292616172E-2</v>
      </c>
      <c r="S1371" s="16">
        <f t="shared" si="244"/>
        <v>0.16773261977051707</v>
      </c>
      <c r="T1371" s="16">
        <f t="shared" si="245"/>
        <v>0.18183776601875457</v>
      </c>
      <c r="U1371" s="65">
        <f t="shared" si="246"/>
        <v>0.68857044481749263</v>
      </c>
      <c r="V1371" s="65"/>
      <c r="W1371" s="65"/>
    </row>
    <row r="1372" spans="1:23" x14ac:dyDescent="0.25">
      <c r="A1372">
        <v>1371</v>
      </c>
      <c r="B1372">
        <v>4.1927042902627898E-4</v>
      </c>
      <c r="C1372" s="16">
        <v>3.9285817986428297E-9</v>
      </c>
      <c r="D1372" s="16">
        <v>7.9923404417707304E-4</v>
      </c>
      <c r="E1372" s="16">
        <v>6.3300285134150503E-6</v>
      </c>
      <c r="F1372" s="16">
        <v>1.14902333404766E-5</v>
      </c>
      <c r="G1372" s="16">
        <v>2.8253652215055402E-6</v>
      </c>
      <c r="H1372" s="16">
        <v>1.86372611590668E-4</v>
      </c>
      <c r="J1372">
        <v>0.956290031078601</v>
      </c>
      <c r="K1372">
        <f t="shared" si="236"/>
        <v>3.7568636103189777E-9</v>
      </c>
      <c r="L1372">
        <f t="shared" si="237"/>
        <v>8.2503594749773316E-4</v>
      </c>
      <c r="M1372" s="16">
        <f t="shared" si="238"/>
        <v>1.3504910554824821E-5</v>
      </c>
      <c r="N1372" s="16">
        <f t="shared" si="239"/>
        <v>2.1852032908741187E-2</v>
      </c>
      <c r="O1372" s="16">
        <f t="shared" si="240"/>
        <v>8.446415365742263E-2</v>
      </c>
      <c r="P1372" s="16">
        <f t="shared" si="241"/>
        <v>2.9117274561213987E-2</v>
      </c>
      <c r="Q1372" s="16">
        <f t="shared" si="242"/>
        <v>0.16862037992625684</v>
      </c>
      <c r="R1372" s="16">
        <f t="shared" si="243"/>
        <v>2.7226099084515031E-2</v>
      </c>
      <c r="S1372" s="16">
        <f t="shared" si="244"/>
        <v>0.16579939210405895</v>
      </c>
      <c r="T1372" s="16">
        <f t="shared" si="245"/>
        <v>0.16862396945288979</v>
      </c>
      <c r="U1372" s="65">
        <f t="shared" si="246"/>
        <v>0.66570330169509839</v>
      </c>
      <c r="V1372" s="65"/>
      <c r="W1372" s="65"/>
    </row>
    <row r="1373" spans="1:23" x14ac:dyDescent="0.25">
      <c r="A1373">
        <v>1372</v>
      </c>
      <c r="B1373">
        <v>3.9947730358203898E-4</v>
      </c>
      <c r="C1373" s="16">
        <v>3.6254106725420998E-9</v>
      </c>
      <c r="D1373" s="16">
        <v>7.7367555656946796E-4</v>
      </c>
      <c r="E1373" s="16">
        <v>5.6562188881108403E-6</v>
      </c>
      <c r="F1373" s="16">
        <v>1.2046541855646599E-5</v>
      </c>
      <c r="G1373" s="16">
        <v>3.06081977808301E-6</v>
      </c>
      <c r="H1373" s="16">
        <v>1.6653371060374399E-4</v>
      </c>
      <c r="J1373">
        <v>0.95640710688135899</v>
      </c>
      <c r="K1373">
        <f t="shared" si="236"/>
        <v>3.4673685325827917E-9</v>
      </c>
      <c r="L1373">
        <f t="shared" si="237"/>
        <v>8.0082583464817167E-4</v>
      </c>
      <c r="M1373" s="16">
        <f t="shared" si="238"/>
        <v>-1.8712274840936888E-6</v>
      </c>
      <c r="N1373" s="16">
        <f t="shared" si="239"/>
        <v>3.5364405084813033E-2</v>
      </c>
      <c r="O1373" s="16">
        <f t="shared" si="240"/>
        <v>0.11928038148904736</v>
      </c>
      <c r="P1373" s="16">
        <f t="shared" si="241"/>
        <v>3.8871983749854004E-2</v>
      </c>
      <c r="Q1373" s="16">
        <f t="shared" si="242"/>
        <v>0.22407923011841388</v>
      </c>
      <c r="R1373" s="16">
        <f t="shared" si="243"/>
        <v>4.9021443084660436E-2</v>
      </c>
      <c r="S1373" s="16">
        <f t="shared" si="244"/>
        <v>0.27505181011920876</v>
      </c>
      <c r="T1373" s="16">
        <f t="shared" si="245"/>
        <v>0.22408347117081648</v>
      </c>
      <c r="U1373" s="65">
        <f t="shared" si="246"/>
        <v>0.96575272481681396</v>
      </c>
      <c r="V1373" s="65"/>
      <c r="W1373" s="65"/>
    </row>
    <row r="1374" spans="1:23" x14ac:dyDescent="0.25">
      <c r="A1374">
        <v>1373</v>
      </c>
      <c r="B1374">
        <v>4.3398237183363497E-4</v>
      </c>
      <c r="C1374" s="16">
        <v>4.63614686496678E-9</v>
      </c>
      <c r="D1374" s="16">
        <v>9.1362800180973302E-4</v>
      </c>
      <c r="E1374" s="16">
        <v>8.5284724812639102E-6</v>
      </c>
      <c r="F1374" s="16">
        <v>1.11586728971233E-5</v>
      </c>
      <c r="G1374" s="16">
        <v>2.39723304991981E-6</v>
      </c>
      <c r="H1374" s="16">
        <v>2.51101892665988E-4</v>
      </c>
      <c r="J1374">
        <v>0.955725636289943</v>
      </c>
      <c r="K1374">
        <f t="shared" si="236"/>
        <v>4.4308844124540003E-9</v>
      </c>
      <c r="L1374">
        <f t="shared" si="237"/>
        <v>9.3833794450703446E-4</v>
      </c>
      <c r="M1374" s="16">
        <f t="shared" si="238"/>
        <v>-7.0373200839764523E-5</v>
      </c>
      <c r="N1374" s="16">
        <f t="shared" si="239"/>
        <v>1.390560008117934E-2</v>
      </c>
      <c r="O1374" s="16">
        <f t="shared" si="240"/>
        <v>2.6524735922455241E-2</v>
      </c>
      <c r="P1374" s="16">
        <f t="shared" si="241"/>
        <v>2.6968981155603348E-3</v>
      </c>
      <c r="Q1374" s="16">
        <f t="shared" si="242"/>
        <v>4.241334928472193E-2</v>
      </c>
      <c r="R1374" s="16">
        <f t="shared" si="243"/>
        <v>1.7262325619367233E-2</v>
      </c>
      <c r="S1374" s="16">
        <f t="shared" si="244"/>
        <v>3.7617275212890072E-2</v>
      </c>
      <c r="T1374" s="16">
        <f t="shared" si="245"/>
        <v>4.2414035798825786E-2</v>
      </c>
      <c r="U1374" s="65">
        <f t="shared" si="246"/>
        <v>0.18283422003499994</v>
      </c>
      <c r="V1374" s="65"/>
      <c r="W1374" s="65"/>
    </row>
    <row r="1375" spans="1:23" x14ac:dyDescent="0.25">
      <c r="A1375">
        <v>1374</v>
      </c>
      <c r="B1375" s="16">
        <v>5.0164849273662401E-4</v>
      </c>
      <c r="C1375" s="16">
        <v>6.0143137391805802E-9</v>
      </c>
      <c r="D1375" s="16">
        <v>1.0279135320867001E-3</v>
      </c>
      <c r="E1375" s="16">
        <v>1.2432774748761301E-5</v>
      </c>
      <c r="F1375" s="16">
        <v>9.7009936631254603E-6</v>
      </c>
      <c r="G1375" s="16">
        <v>1.8501467853330901E-6</v>
      </c>
      <c r="H1375" s="16">
        <v>3.6605724870168802E-4</v>
      </c>
      <c r="J1375">
        <v>0.95519480421821601</v>
      </c>
      <c r="K1375">
        <f t="shared" si="236"/>
        <v>5.7448412346035212E-9</v>
      </c>
      <c r="L1375">
        <f t="shared" si="237"/>
        <v>1.0491596518845451E-3</v>
      </c>
      <c r="M1375" s="16">
        <f t="shared" si="238"/>
        <v>-4.5862666411296998E-5</v>
      </c>
      <c r="N1375" s="16">
        <f t="shared" si="239"/>
        <v>3.8458181344060095E-4</v>
      </c>
      <c r="O1375" s="16">
        <f t="shared" si="240"/>
        <v>7.3938507633807835E-3</v>
      </c>
      <c r="P1375" s="16">
        <f t="shared" si="241"/>
        <v>4.4438217177335164E-3</v>
      </c>
      <c r="Q1375" s="16">
        <f t="shared" si="242"/>
        <v>2.4828411100370703E-2</v>
      </c>
      <c r="R1375" s="16">
        <f t="shared" si="243"/>
        <v>2.6925577981388538E-4</v>
      </c>
      <c r="S1375" s="16">
        <f t="shared" si="244"/>
        <v>6.1664613788835962E-3</v>
      </c>
      <c r="T1375" s="16">
        <f t="shared" si="245"/>
        <v>2.4829503518054293E-2</v>
      </c>
      <c r="U1375" s="65">
        <f t="shared" si="246"/>
        <v>6.8315886071677379E-2</v>
      </c>
      <c r="V1375" s="65"/>
      <c r="W1375" s="65"/>
    </row>
    <row r="1376" spans="1:23" x14ac:dyDescent="0.25">
      <c r="A1376">
        <v>1375</v>
      </c>
      <c r="B1376">
        <v>4.72077762369258E-4</v>
      </c>
      <c r="C1376" s="16">
        <v>4.7526339521400399E-9</v>
      </c>
      <c r="D1376" s="16">
        <v>8.5984261361355795E-4</v>
      </c>
      <c r="E1376" s="16">
        <v>8.2333857715608501E-6</v>
      </c>
      <c r="F1376" s="16">
        <v>1.02310526757969E-5</v>
      </c>
      <c r="G1376" s="16">
        <v>2.3369511558115802E-6</v>
      </c>
      <c r="H1376" s="16">
        <v>2.4241306260030601E-4</v>
      </c>
      <c r="J1376">
        <v>0.95601268664418804</v>
      </c>
      <c r="K1376">
        <f t="shared" si="236"/>
        <v>4.5435783532217846E-9</v>
      </c>
      <c r="L1376">
        <f t="shared" si="237"/>
        <v>8.8263691748701118E-4</v>
      </c>
      <c r="M1376" s="16">
        <f t="shared" si="238"/>
        <v>6.1518607251504848E-5</v>
      </c>
      <c r="N1376" s="16">
        <f t="shared" si="239"/>
        <v>1.6396306440270088E-3</v>
      </c>
      <c r="O1376" s="16">
        <f t="shared" si="240"/>
        <v>2.0115868728933076E-2</v>
      </c>
      <c r="P1376" s="16">
        <f t="shared" si="241"/>
        <v>1.1608890697156331E-2</v>
      </c>
      <c r="Q1376" s="16">
        <f t="shared" si="242"/>
        <v>5.4484645749226381E-2</v>
      </c>
      <c r="R1376" s="16">
        <f t="shared" si="243"/>
        <v>1.3938323003182612E-3</v>
      </c>
      <c r="S1376" s="16">
        <f t="shared" si="244"/>
        <v>2.6872418722017552E-2</v>
      </c>
      <c r="T1376" s="16">
        <f t="shared" si="245"/>
        <v>5.4486369202098824E-2</v>
      </c>
      <c r="U1376" s="65">
        <f t="shared" si="246"/>
        <v>0.17060165604377744</v>
      </c>
      <c r="V1376" s="65"/>
      <c r="W1376" s="65"/>
    </row>
    <row r="1377" spans="1:23" x14ac:dyDescent="0.25">
      <c r="A1377">
        <v>1376</v>
      </c>
      <c r="B1377">
        <v>4.5535373204184698E-4</v>
      </c>
      <c r="C1377" s="16">
        <v>5.0635521421360504E-9</v>
      </c>
      <c r="D1377" s="16">
        <v>9.51819190626037E-4</v>
      </c>
      <c r="E1377" s="16">
        <v>9.7001937406774896E-6</v>
      </c>
      <c r="F1377" s="16">
        <v>1.06524571884843E-5</v>
      </c>
      <c r="G1377" s="16">
        <v>2.1957758815377298E-6</v>
      </c>
      <c r="H1377" s="16">
        <v>2.8560110241232099E-4</v>
      </c>
      <c r="J1377">
        <v>0.95554766373757205</v>
      </c>
      <c r="K1377">
        <f t="shared" si="236"/>
        <v>4.8384654196314811E-9</v>
      </c>
      <c r="L1377">
        <f t="shared" si="237"/>
        <v>9.7531481733240111E-4</v>
      </c>
      <c r="M1377" s="16">
        <f t="shared" si="238"/>
        <v>-6.4607353248707222E-5</v>
      </c>
      <c r="N1377" s="16">
        <f t="shared" si="239"/>
        <v>5.5479086326787729E-3</v>
      </c>
      <c r="O1377" s="16">
        <f t="shared" si="240"/>
        <v>7.3425722181862758E-3</v>
      </c>
      <c r="P1377" s="16">
        <f t="shared" si="241"/>
        <v>1.5131005296818844E-4</v>
      </c>
      <c r="Q1377" s="16">
        <f t="shared" si="242"/>
        <v>9.379984461569334E-3</v>
      </c>
      <c r="R1377" s="16">
        <f t="shared" si="243"/>
        <v>6.4096967042501542E-3</v>
      </c>
      <c r="S1377" s="16">
        <f t="shared" si="244"/>
        <v>8.7637994555811779E-3</v>
      </c>
      <c r="T1377" s="16">
        <f t="shared" si="245"/>
        <v>9.3800546774816668E-3</v>
      </c>
      <c r="U1377" s="65">
        <f t="shared" si="246"/>
        <v>4.6975326202715571E-2</v>
      </c>
      <c r="V1377" s="65"/>
      <c r="W1377" s="65"/>
    </row>
    <row r="1378" spans="1:23" x14ac:dyDescent="0.25">
      <c r="A1378">
        <v>1377</v>
      </c>
      <c r="B1378" s="16">
        <v>7.7861838493884601E-4</v>
      </c>
      <c r="C1378" s="16">
        <v>1.4587771443360999E-8</v>
      </c>
      <c r="D1378" s="16">
        <v>1.62722014125339E-3</v>
      </c>
      <c r="E1378" s="16">
        <v>4.7443953789915598E-5</v>
      </c>
      <c r="F1378" s="16">
        <v>6.4106059728988901E-6</v>
      </c>
      <c r="G1378" s="16">
        <v>7.6756115620143204E-7</v>
      </c>
      <c r="H1378" s="16">
        <v>1.39692732912024E-3</v>
      </c>
      <c r="J1378">
        <v>0.95246827141588297</v>
      </c>
      <c r="K1378">
        <f t="shared" si="236"/>
        <v>1.3894389450468031E-8</v>
      </c>
      <c r="L1378">
        <f t="shared" si="237"/>
        <v>1.640794326583946E-3</v>
      </c>
      <c r="M1378" s="16">
        <f t="shared" si="238"/>
        <v>-8.3557556706253944E-5</v>
      </c>
      <c r="N1378" s="16">
        <f t="shared" si="239"/>
        <v>0.33937346563285942</v>
      </c>
      <c r="O1378" s="16">
        <f t="shared" si="240"/>
        <v>2.6701924272362709</v>
      </c>
      <c r="P1378" s="16">
        <f t="shared" si="241"/>
        <v>0.47411515513788827</v>
      </c>
      <c r="Q1378" s="16">
        <f t="shared" si="242"/>
        <v>11.678168899595097</v>
      </c>
      <c r="R1378" s="16">
        <f t="shared" si="243"/>
        <v>0.12251671507292597</v>
      </c>
      <c r="S1378" s="16">
        <f t="shared" si="244"/>
        <v>0.38156937993817486</v>
      </c>
      <c r="T1378" s="16">
        <f t="shared" si="245"/>
        <v>11.679093116420212</v>
      </c>
      <c r="U1378" s="65">
        <f t="shared" si="246"/>
        <v>27.345029159033427</v>
      </c>
      <c r="V1378" s="65"/>
      <c r="W1378" s="65"/>
    </row>
    <row r="1379" spans="1:23" x14ac:dyDescent="0.25">
      <c r="A1379">
        <v>1378</v>
      </c>
      <c r="B1379">
        <v>4.1844038449456798E-4</v>
      </c>
      <c r="C1379" s="16">
        <v>4.0140839432856599E-9</v>
      </c>
      <c r="D1379" s="16">
        <v>8.1862637003889496E-4</v>
      </c>
      <c r="E1379" s="16">
        <v>6.6232649729230899E-6</v>
      </c>
      <c r="F1379" s="16">
        <v>1.15234651463363E-5</v>
      </c>
      <c r="G1379" s="16">
        <v>2.7658007744271798E-6</v>
      </c>
      <c r="H1379" s="16">
        <v>1.95006439837572E-4</v>
      </c>
      <c r="J1379">
        <v>0.95619172435522704</v>
      </c>
      <c r="K1379">
        <f t="shared" si="236"/>
        <v>3.8382338474369448E-9</v>
      </c>
      <c r="L1379">
        <f t="shared" si="237"/>
        <v>8.444350870220515E-4</v>
      </c>
      <c r="M1379" s="16">
        <f t="shared" si="238"/>
        <v>-7.5543180329155063E-6</v>
      </c>
      <c r="N1379" s="16">
        <f t="shared" si="239"/>
        <v>2.2353662805320078E-2</v>
      </c>
      <c r="O1379" s="16">
        <f t="shared" si="240"/>
        <v>7.5728597263042374E-2</v>
      </c>
      <c r="P1379" s="16">
        <f t="shared" si="241"/>
        <v>2.2654615552016678E-2</v>
      </c>
      <c r="Q1379" s="16">
        <f t="shared" si="242"/>
        <v>0.1469433773359268</v>
      </c>
      <c r="R1379" s="16">
        <f t="shared" si="243"/>
        <v>2.8349375572477409E-2</v>
      </c>
      <c r="S1379" s="16">
        <f t="shared" si="244"/>
        <v>0.14252014102330443</v>
      </c>
      <c r="T1379" s="16">
        <f t="shared" si="245"/>
        <v>0.1469464490248984</v>
      </c>
      <c r="U1379" s="65">
        <f t="shared" si="246"/>
        <v>0.58549621857698619</v>
      </c>
      <c r="V1379" s="65"/>
      <c r="W1379" s="65"/>
    </row>
    <row r="1380" spans="1:23" x14ac:dyDescent="0.25">
      <c r="A1380">
        <v>1379</v>
      </c>
      <c r="B1380">
        <v>4.5895117643026702E-4</v>
      </c>
      <c r="C1380" s="16">
        <v>4.5905003235959497E-9</v>
      </c>
      <c r="D1380" s="16">
        <v>8.5417412234941399E-4</v>
      </c>
      <c r="E1380" s="16">
        <v>7.9004754268857402E-6</v>
      </c>
      <c r="F1380" s="16">
        <v>1.05215204707422E-5</v>
      </c>
      <c r="G1380" s="16">
        <v>2.4193688791912202E-6</v>
      </c>
      <c r="H1380" s="16">
        <v>2.3261123642326299E-4</v>
      </c>
      <c r="J1380">
        <v>0.95603486678219896</v>
      </c>
      <c r="K1380">
        <f t="shared" si="236"/>
        <v>4.3886783653326948E-9</v>
      </c>
      <c r="L1380">
        <f t="shared" si="237"/>
        <v>8.7763194166976595E-4</v>
      </c>
      <c r="M1380" s="16">
        <f t="shared" si="238"/>
        <v>4.0270411190768045E-5</v>
      </c>
      <c r="N1380" s="16">
        <f t="shared" si="239"/>
        <v>4.5121320780592746E-3</v>
      </c>
      <c r="O1380" s="16">
        <f t="shared" si="240"/>
        <v>2.9277410386903471E-2</v>
      </c>
      <c r="P1380" s="16">
        <f t="shared" si="241"/>
        <v>1.2911034741293449E-2</v>
      </c>
      <c r="Q1380" s="16">
        <f t="shared" si="242"/>
        <v>6.9915573436057199E-2</v>
      </c>
      <c r="R1380" s="16">
        <f t="shared" si="243"/>
        <v>4.4602108424482154E-3</v>
      </c>
      <c r="S1380" s="16">
        <f t="shared" si="244"/>
        <v>4.2015396144163157E-2</v>
      </c>
      <c r="T1380" s="16">
        <f t="shared" si="245"/>
        <v>6.9917528043724614E-2</v>
      </c>
      <c r="U1380" s="65">
        <f t="shared" si="246"/>
        <v>0.23300928567264939</v>
      </c>
      <c r="V1380" s="65"/>
      <c r="W1380" s="65"/>
    </row>
    <row r="1381" spans="1:23" x14ac:dyDescent="0.25">
      <c r="A1381">
        <v>1380</v>
      </c>
      <c r="B1381" s="16">
        <v>4.8350391431574598E-4</v>
      </c>
      <c r="C1381" s="16">
        <v>5.0290710668334003E-9</v>
      </c>
      <c r="D1381" s="16">
        <v>8.8893960291565896E-4</v>
      </c>
      <c r="E1381" s="16">
        <v>9.0042625075341703E-6</v>
      </c>
      <c r="F1381" s="16">
        <v>1.00022112601751E-5</v>
      </c>
      <c r="G1381" s="16">
        <v>2.2091982537933199E-6</v>
      </c>
      <c r="H1381" s="16">
        <v>2.6511010195913101E-4</v>
      </c>
      <c r="J1381">
        <v>0.955872426908557</v>
      </c>
      <c r="K1381">
        <f t="shared" si="236"/>
        <v>4.8071503657496483E-9</v>
      </c>
      <c r="L1381">
        <f t="shared" si="237"/>
        <v>9.111481946187357E-4</v>
      </c>
      <c r="M1381" s="16">
        <f t="shared" si="238"/>
        <v>5.5859634012756292E-5</v>
      </c>
      <c r="N1381" s="16">
        <f t="shared" si="239"/>
        <v>2.9819994693216107E-4</v>
      </c>
      <c r="O1381" s="16">
        <f t="shared" si="240"/>
        <v>8.448359855579398E-3</v>
      </c>
      <c r="P1381" s="16">
        <f t="shared" si="241"/>
        <v>6.0141151320705225E-3</v>
      </c>
      <c r="Q1381" s="16">
        <f t="shared" si="242"/>
        <v>2.6129409982494689E-2</v>
      </c>
      <c r="R1381" s="16">
        <f t="shared" si="243"/>
        <v>1.9970386197427499E-4</v>
      </c>
      <c r="S1381" s="16">
        <f t="shared" si="244"/>
        <v>1.0060136991238887E-2</v>
      </c>
      <c r="T1381" s="16">
        <f t="shared" si="245"/>
        <v>2.6130356332420251E-2</v>
      </c>
      <c r="U1381" s="65">
        <f t="shared" si="246"/>
        <v>7.7280282102710179E-2</v>
      </c>
      <c r="V1381" s="65"/>
      <c r="W1381" s="65"/>
    </row>
    <row r="1382" spans="1:23" x14ac:dyDescent="0.25">
      <c r="A1382">
        <v>1381</v>
      </c>
      <c r="B1382">
        <v>4.6097066284331799E-4</v>
      </c>
      <c r="C1382" s="16">
        <v>5.1966495094871802E-9</v>
      </c>
      <c r="D1382" s="16">
        <v>9.6522319190581499E-4</v>
      </c>
      <c r="E1382" s="16">
        <v>1.0093920471652001E-5</v>
      </c>
      <c r="F1382" s="16">
        <v>1.0528819650002499E-5</v>
      </c>
      <c r="G1382" s="16">
        <v>2.1398458771043902E-6</v>
      </c>
      <c r="H1382" s="16">
        <v>2.97193709787941E-4</v>
      </c>
      <c r="J1382">
        <v>0.95548431458785499</v>
      </c>
      <c r="K1382">
        <f t="shared" si="236"/>
        <v>4.9653170947256709E-9</v>
      </c>
      <c r="L1382">
        <f t="shared" si="237"/>
        <v>9.8841548043341492E-4</v>
      </c>
      <c r="M1382" s="16">
        <f t="shared" si="238"/>
        <v>-6.6474154746778923E-5</v>
      </c>
      <c r="N1382" s="16">
        <f t="shared" si="239"/>
        <v>3.9775421557234798E-3</v>
      </c>
      <c r="O1382" s="16">
        <f t="shared" si="240"/>
        <v>3.8014373991095756E-3</v>
      </c>
      <c r="P1382" s="16">
        <f t="shared" si="241"/>
        <v>2.5871643147557252E-6</v>
      </c>
      <c r="Q1382" s="16">
        <f t="shared" si="242"/>
        <v>3.6230599106481759E-3</v>
      </c>
      <c r="R1382" s="16">
        <f t="shared" si="243"/>
        <v>4.559609310779365E-3</v>
      </c>
      <c r="S1382" s="16">
        <f t="shared" si="244"/>
        <v>4.324245966645302E-3</v>
      </c>
      <c r="T1382" s="16">
        <f t="shared" si="245"/>
        <v>3.6230366772542523E-3</v>
      </c>
      <c r="U1382" s="65">
        <f t="shared" si="246"/>
        <v>2.3911518584474909E-2</v>
      </c>
      <c r="V1382" s="65"/>
      <c r="W1382" s="65"/>
    </row>
    <row r="1383" spans="1:23" x14ac:dyDescent="0.25">
      <c r="A1383">
        <v>1382</v>
      </c>
      <c r="B1383" s="16">
        <v>4.97400852253591E-4</v>
      </c>
      <c r="C1383" s="16">
        <v>5.6627187494373804E-9</v>
      </c>
      <c r="D1383" s="16">
        <v>9.7490159474294903E-4</v>
      </c>
      <c r="E1383" s="16">
        <v>1.1108707521339099E-5</v>
      </c>
      <c r="F1383" s="16">
        <v>9.7605311741973508E-6</v>
      </c>
      <c r="G1383" s="16">
        <v>1.9638675957856398E-6</v>
      </c>
      <c r="H1383" s="16">
        <v>3.2707202423588102E-4</v>
      </c>
      <c r="J1383">
        <v>0.95545267797645494</v>
      </c>
      <c r="K1383">
        <f t="shared" si="236"/>
        <v>5.4104597937774274E-9</v>
      </c>
      <c r="L1383">
        <f t="shared" si="237"/>
        <v>9.9638086196837997E-4</v>
      </c>
      <c r="M1383" s="16">
        <f t="shared" si="238"/>
        <v>-1.5791574611979552E-6</v>
      </c>
      <c r="N1383" s="16">
        <f t="shared" si="239"/>
        <v>1.2050203692047803E-4</v>
      </c>
      <c r="O1383" s="16">
        <f t="shared" si="240"/>
        <v>5.0629489078367026E-4</v>
      </c>
      <c r="P1383" s="16">
        <f t="shared" si="241"/>
        <v>1.3576231273090938E-4</v>
      </c>
      <c r="Q1383" s="16">
        <f t="shared" si="242"/>
        <v>1.1758907818608787E-3</v>
      </c>
      <c r="R1383" s="16">
        <f t="shared" si="243"/>
        <v>1.0758797903273859E-4</v>
      </c>
      <c r="S1383" s="16">
        <f t="shared" si="244"/>
        <v>4.7907159930794932E-4</v>
      </c>
      <c r="T1383" s="16">
        <f t="shared" si="245"/>
        <v>1.1759268761001216E-3</v>
      </c>
      <c r="U1383" s="65">
        <f t="shared" si="246"/>
        <v>3.701036476736746E-3</v>
      </c>
      <c r="V1383" s="65"/>
      <c r="W1383" s="65"/>
    </row>
    <row r="1384" spans="1:23" x14ac:dyDescent="0.25">
      <c r="A1384">
        <v>1383</v>
      </c>
      <c r="B1384">
        <v>5.0821844015493101E-4</v>
      </c>
      <c r="C1384" s="16">
        <v>5.8759800533556999E-9</v>
      </c>
      <c r="D1384" s="16">
        <v>9.90419842368832E-4</v>
      </c>
      <c r="E1384" s="16">
        <v>1.1708655803686801E-5</v>
      </c>
      <c r="F1384" s="16">
        <v>9.5591294761448201E-6</v>
      </c>
      <c r="G1384" s="16">
        <v>1.8929014477623E-6</v>
      </c>
      <c r="H1384" s="16">
        <v>3.44736450588359E-4</v>
      </c>
      <c r="J1384">
        <v>0.95538075516058196</v>
      </c>
      <c r="K1384">
        <f t="shared" si="236"/>
        <v>5.6137982606834852E-9</v>
      </c>
      <c r="L1384">
        <f t="shared" si="237"/>
        <v>1.0114251267888303E-3</v>
      </c>
      <c r="M1384" s="16">
        <f t="shared" si="238"/>
        <v>5.0117535210315142E-6</v>
      </c>
      <c r="N1384" s="16">
        <f t="shared" si="239"/>
        <v>1.0866456848563912E-3</v>
      </c>
      <c r="O1384" s="16">
        <f t="shared" si="240"/>
        <v>3.7220961098976559E-3</v>
      </c>
      <c r="P1384" s="16">
        <f t="shared" si="241"/>
        <v>7.703364511985368E-4</v>
      </c>
      <c r="Q1384" s="16">
        <f t="shared" si="242"/>
        <v>8.1270696613753822E-3</v>
      </c>
      <c r="R1384" s="16">
        <f t="shared" si="243"/>
        <v>9.4819227955831057E-4</v>
      </c>
      <c r="S1384" s="16">
        <f t="shared" si="244"/>
        <v>3.2755802136778269E-3</v>
      </c>
      <c r="T1384" s="16">
        <f t="shared" si="245"/>
        <v>8.1273055223772643E-3</v>
      </c>
      <c r="U1384" s="65">
        <f t="shared" si="246"/>
        <v>2.6057225922941369E-2</v>
      </c>
      <c r="V1384" s="65"/>
      <c r="W1384" s="65"/>
    </row>
    <row r="1385" spans="1:23" x14ac:dyDescent="0.25">
      <c r="A1385">
        <v>1384</v>
      </c>
      <c r="B1385">
        <v>4.6987463696268898E-4</v>
      </c>
      <c r="C1385" s="16">
        <v>5.2585917318151901E-9</v>
      </c>
      <c r="D1385" s="16">
        <v>9.5804135663959099E-4</v>
      </c>
      <c r="E1385" s="16">
        <v>1.0139138689409501E-5</v>
      </c>
      <c r="F1385" s="16">
        <v>1.0325530214168899E-5</v>
      </c>
      <c r="G1385" s="16">
        <v>2.11444992573663E-6</v>
      </c>
      <c r="H1385" s="16">
        <v>2.9852494963012198E-4</v>
      </c>
      <c r="J1385">
        <v>0.95552382766260502</v>
      </c>
      <c r="K1385">
        <f t="shared" si="236"/>
        <v>5.0247096996989778E-9</v>
      </c>
      <c r="L1385">
        <f t="shared" si="237"/>
        <v>9.8080160840193355E-4</v>
      </c>
      <c r="M1385" s="16">
        <f t="shared" si="238"/>
        <v>-4.1052334476555684E-5</v>
      </c>
      <c r="N1385" s="16">
        <f t="shared" si="239"/>
        <v>2.0223233918831799E-3</v>
      </c>
      <c r="O1385" s="16">
        <f t="shared" si="240"/>
        <v>2.5473286137203187E-3</v>
      </c>
      <c r="P1385" s="16">
        <f t="shared" si="241"/>
        <v>3.4153468873566447E-5</v>
      </c>
      <c r="Q1385" s="16">
        <f t="shared" si="242"/>
        <v>3.1339569764361427E-3</v>
      </c>
      <c r="R1385" s="16">
        <f t="shared" si="243"/>
        <v>2.2008494261942569E-3</v>
      </c>
      <c r="S1385" s="16">
        <f t="shared" si="244"/>
        <v>2.820719005521883E-3</v>
      </c>
      <c r="T1385" s="16">
        <f t="shared" si="245"/>
        <v>3.1339752862023945E-3</v>
      </c>
      <c r="U1385" s="65">
        <f t="shared" si="246"/>
        <v>1.5893306168831743E-2</v>
      </c>
      <c r="V1385" s="65"/>
      <c r="W1385" s="65"/>
    </row>
    <row r="1386" spans="1:23" x14ac:dyDescent="0.25">
      <c r="A1386">
        <v>1385</v>
      </c>
      <c r="B1386">
        <v>4.6740101900843398E-4</v>
      </c>
      <c r="C1386" s="16">
        <v>5.1278787045920699E-9</v>
      </c>
      <c r="D1386" s="16">
        <v>9.3875572125724999E-4</v>
      </c>
      <c r="E1386" s="16">
        <v>9.6901315650551103E-6</v>
      </c>
      <c r="F1386" s="16">
        <v>1.03711577009716E-5</v>
      </c>
      <c r="G1386" s="16">
        <v>2.1678845602486498E-6</v>
      </c>
      <c r="H1386" s="16">
        <v>2.8530465208308897E-4</v>
      </c>
      <c r="J1386">
        <v>0.95561788762325195</v>
      </c>
      <c r="K1386">
        <f t="shared" si="236"/>
        <v>4.9002926156705312E-9</v>
      </c>
      <c r="L1386">
        <f t="shared" si="237"/>
        <v>9.6166079334073732E-4</v>
      </c>
      <c r="M1386" s="16">
        <f t="shared" si="238"/>
        <v>-2.685875532386932E-5</v>
      </c>
      <c r="N1386" s="16">
        <f t="shared" si="239"/>
        <v>2.4997928887543295E-3</v>
      </c>
      <c r="O1386" s="16">
        <f t="shared" si="240"/>
        <v>5.4868902405775695E-3</v>
      </c>
      <c r="P1386" s="16">
        <f t="shared" si="241"/>
        <v>6.6857038476974618E-4</v>
      </c>
      <c r="Q1386" s="16">
        <f t="shared" si="242"/>
        <v>9.5623310815474774E-3</v>
      </c>
      <c r="R1386" s="16">
        <f t="shared" si="243"/>
        <v>2.6563114598324813E-3</v>
      </c>
      <c r="S1386" s="16">
        <f t="shared" si="244"/>
        <v>6.3558811061692998E-3</v>
      </c>
      <c r="T1386" s="16">
        <f t="shared" si="245"/>
        <v>9.5625203129031926E-3</v>
      </c>
      <c r="U1386" s="65">
        <f t="shared" si="246"/>
        <v>3.6792297474554099E-2</v>
      </c>
      <c r="V1386" s="65"/>
      <c r="W1386" s="65"/>
    </row>
    <row r="1387" spans="1:23" x14ac:dyDescent="0.25">
      <c r="A1387">
        <v>1386</v>
      </c>
      <c r="B1387">
        <v>4.6241999384052799E-4</v>
      </c>
      <c r="C1387" s="16">
        <v>4.5776453323949702E-9</v>
      </c>
      <c r="D1387" s="16">
        <v>8.4520726917471599E-4</v>
      </c>
      <c r="E1387" s="16">
        <v>7.7964645985567492E-6</v>
      </c>
      <c r="F1387" s="16">
        <v>1.0438101091736399E-5</v>
      </c>
      <c r="G1387" s="16">
        <v>2.4259058307297198E-6</v>
      </c>
      <c r="H1387" s="16">
        <v>2.2954877730761299E-4</v>
      </c>
      <c r="J1387">
        <v>0.95608151507322803</v>
      </c>
      <c r="K1387">
        <f t="shared" si="236"/>
        <v>4.3766020848640736E-9</v>
      </c>
      <c r="L1387">
        <f t="shared" si="237"/>
        <v>8.6850479954358616E-4</v>
      </c>
      <c r="M1387" s="16">
        <f t="shared" si="238"/>
        <v>5.6335188137469811E-5</v>
      </c>
      <c r="N1387" s="16">
        <f t="shared" si="239"/>
        <v>3.6146505238052917E-3</v>
      </c>
      <c r="O1387" s="16">
        <f t="shared" si="240"/>
        <v>3.0077139083946113E-2</v>
      </c>
      <c r="P1387" s="16">
        <f t="shared" si="241"/>
        <v>1.5112179261486903E-2</v>
      </c>
      <c r="Q1387" s="16">
        <f t="shared" si="242"/>
        <v>7.5130591184168691E-2</v>
      </c>
      <c r="R1387" s="16">
        <f t="shared" si="243"/>
        <v>3.4020222354352713E-3</v>
      </c>
      <c r="S1387" s="16">
        <f t="shared" si="244"/>
        <v>4.3360703297831898E-2</v>
      </c>
      <c r="T1387" s="16">
        <f t="shared" si="245"/>
        <v>7.5132765281092806E-2</v>
      </c>
      <c r="U1387" s="65">
        <f t="shared" si="246"/>
        <v>0.24583005086776696</v>
      </c>
      <c r="V1387" s="65"/>
      <c r="W1387" s="65"/>
    </row>
    <row r="1388" spans="1:23" x14ac:dyDescent="0.25">
      <c r="A1388">
        <v>1387</v>
      </c>
      <c r="B1388">
        <v>4.55827748897279E-4</v>
      </c>
      <c r="C1388" s="16">
        <v>4.9278548381901798E-9</v>
      </c>
      <c r="D1388" s="16">
        <v>9.2476499863503199E-4</v>
      </c>
      <c r="E1388" s="16">
        <v>9.1746802684599495E-6</v>
      </c>
      <c r="F1388" s="16">
        <v>1.06282169499322E-5</v>
      </c>
      <c r="G1388" s="16">
        <v>2.2555528654752999E-6</v>
      </c>
      <c r="H1388" s="16">
        <v>2.7012815601240798E-4</v>
      </c>
      <c r="J1388">
        <v>0.95568162686686597</v>
      </c>
      <c r="K1388">
        <f t="shared" si="236"/>
        <v>4.7094603287253478E-9</v>
      </c>
      <c r="L1388">
        <f t="shared" si="237"/>
        <v>9.4827205754553355E-4</v>
      </c>
      <c r="M1388" s="16">
        <f t="shared" si="238"/>
        <v>-3.6616559750975534E-5</v>
      </c>
      <c r="N1388" s="16">
        <f t="shared" si="239"/>
        <v>5.4053132635926973E-3</v>
      </c>
      <c r="O1388" s="16">
        <f t="shared" si="240"/>
        <v>1.2142119523771769E-2</v>
      </c>
      <c r="P1388" s="16">
        <f t="shared" si="241"/>
        <v>1.6301283626352092E-3</v>
      </c>
      <c r="Q1388" s="16">
        <f t="shared" si="242"/>
        <v>2.1251506252729885E-2</v>
      </c>
      <c r="R1388" s="16">
        <f t="shared" si="243"/>
        <v>6.0222016440456862E-3</v>
      </c>
      <c r="S1388" s="16">
        <f t="shared" si="244"/>
        <v>1.5224435269176183E-2</v>
      </c>
      <c r="T1388" s="16">
        <f t="shared" si="245"/>
        <v>2.1251924707354986E-2</v>
      </c>
      <c r="U1388" s="65">
        <f t="shared" si="246"/>
        <v>8.2927629023306415E-2</v>
      </c>
      <c r="V1388" s="65"/>
      <c r="W1388" s="65"/>
    </row>
    <row r="1389" spans="1:23" x14ac:dyDescent="0.25">
      <c r="A1389">
        <v>1388</v>
      </c>
      <c r="B1389">
        <v>4.5032576845625198E-4</v>
      </c>
      <c r="C1389" s="16">
        <v>4.0235530284381799E-9</v>
      </c>
      <c r="D1389" s="16">
        <v>7.6135840183886802E-4</v>
      </c>
      <c r="E1389" s="16">
        <v>6.1787238948152102E-6</v>
      </c>
      <c r="F1389" s="16">
        <v>1.06772495174251E-5</v>
      </c>
      <c r="G1389" s="16">
        <v>2.7573665917748701E-6</v>
      </c>
      <c r="H1389" s="16">
        <v>1.8191745375146899E-4</v>
      </c>
      <c r="J1389">
        <v>0.95649916484567998</v>
      </c>
      <c r="K1389">
        <f t="shared" si="236"/>
        <v>3.8485251114134259E-9</v>
      </c>
      <c r="L1389">
        <f t="shared" si="237"/>
        <v>7.8546624391246473E-4</v>
      </c>
      <c r="M1389" s="16">
        <f t="shared" si="238"/>
        <v>1.1518529300003929E-4</v>
      </c>
      <c r="N1389" s="16">
        <f t="shared" si="239"/>
        <v>7.1747206307502349E-3</v>
      </c>
      <c r="O1389" s="16">
        <f t="shared" si="240"/>
        <v>7.4790483649432693E-2</v>
      </c>
      <c r="P1389" s="16">
        <f t="shared" si="241"/>
        <v>4.4075331577067903E-2</v>
      </c>
      <c r="Q1389" s="16">
        <f t="shared" si="242"/>
        <v>0.1803883872150559</v>
      </c>
      <c r="R1389" s="16">
        <f t="shared" si="243"/>
        <v>6.8185140610832343E-3</v>
      </c>
      <c r="S1389" s="16">
        <f t="shared" si="244"/>
        <v>0.13936611936448265</v>
      </c>
      <c r="T1389" s="16">
        <f t="shared" si="245"/>
        <v>0.18039296138306787</v>
      </c>
      <c r="U1389" s="65">
        <f t="shared" si="246"/>
        <v>0.63300651788094053</v>
      </c>
      <c r="V1389" s="65"/>
      <c r="W1389" s="65"/>
    </row>
    <row r="1390" spans="1:23" x14ac:dyDescent="0.25">
      <c r="A1390">
        <v>1389</v>
      </c>
      <c r="B1390">
        <v>5.0578158618606395E-4</v>
      </c>
      <c r="C1390" s="16">
        <v>6.0084577097079698E-9</v>
      </c>
      <c r="D1390" s="16">
        <v>1.0182877610572E-3</v>
      </c>
      <c r="E1390" s="16">
        <v>1.23057052399048E-5</v>
      </c>
      <c r="F1390" s="16">
        <v>9.6173950807299005E-6</v>
      </c>
      <c r="G1390" s="16">
        <v>1.8517449575346101E-6</v>
      </c>
      <c r="H1390" s="16">
        <v>3.6231578042624901E-4</v>
      </c>
      <c r="J1390">
        <v>0.95524340090738302</v>
      </c>
      <c r="K1390">
        <f t="shared" si="236"/>
        <v>5.7395395768296264E-9</v>
      </c>
      <c r="L1390">
        <f t="shared" si="237"/>
        <v>1.0393682877184848E-3</v>
      </c>
      <c r="M1390" s="16">
        <f t="shared" si="238"/>
        <v>-2.7805115346356838E-5</v>
      </c>
      <c r="N1390" s="16">
        <f t="shared" si="239"/>
        <v>7.8463595497020545E-4</v>
      </c>
      <c r="O1390" s="16">
        <f t="shared" si="240"/>
        <v>7.2131213706617498E-3</v>
      </c>
      <c r="P1390" s="16">
        <f t="shared" si="241"/>
        <v>3.2118708392232524E-3</v>
      </c>
      <c r="Q1390" s="16">
        <f t="shared" si="242"/>
        <v>2.1239960533547216E-2</v>
      </c>
      <c r="R1390" s="16">
        <f t="shared" si="243"/>
        <v>6.1927008512070627E-4</v>
      </c>
      <c r="S1390" s="16">
        <f t="shared" si="244"/>
        <v>6.0420839970777209E-3</v>
      </c>
      <c r="T1390" s="16">
        <f t="shared" si="245"/>
        <v>2.1240803613190595E-2</v>
      </c>
      <c r="U1390" s="65">
        <f t="shared" si="246"/>
        <v>6.0351746393791442E-2</v>
      </c>
      <c r="V1390" s="65"/>
      <c r="W1390" s="65"/>
    </row>
    <row r="1391" spans="1:23" x14ac:dyDescent="0.25">
      <c r="A1391">
        <v>1390</v>
      </c>
      <c r="B1391">
        <v>4.2156255199847698E-4</v>
      </c>
      <c r="C1391" s="16">
        <v>4.0567346100236201E-9</v>
      </c>
      <c r="D1391" s="16">
        <v>8.2124088154243604E-4</v>
      </c>
      <c r="E1391" s="16">
        <v>6.7148456721444396E-6</v>
      </c>
      <c r="F1391" s="16">
        <v>1.14393160184293E-5</v>
      </c>
      <c r="G1391" s="16">
        <v>2.73679290135669E-6</v>
      </c>
      <c r="H1391" s="16">
        <v>1.9770283884767E-4</v>
      </c>
      <c r="J1391">
        <v>0.95618038782679804</v>
      </c>
      <c r="K1391">
        <f t="shared" si="236"/>
        <v>3.8789700727227795E-9</v>
      </c>
      <c r="L1391">
        <f t="shared" si="237"/>
        <v>8.4685224974604127E-4</v>
      </c>
      <c r="M1391" s="16">
        <f t="shared" si="238"/>
        <v>-3.727145749087347E-6</v>
      </c>
      <c r="N1391" s="16">
        <f t="shared" si="239"/>
        <v>2.049637319455707E-2</v>
      </c>
      <c r="O1391" s="16">
        <f t="shared" si="240"/>
        <v>7.1549287021496627E-2</v>
      </c>
      <c r="P1391" s="16">
        <f t="shared" si="241"/>
        <v>2.184526391262304E-2</v>
      </c>
      <c r="Q1391" s="16">
        <f t="shared" si="242"/>
        <v>0.1404789352296674</v>
      </c>
      <c r="R1391" s="16">
        <f t="shared" si="243"/>
        <v>2.5549076631562122E-2</v>
      </c>
      <c r="S1391" s="16">
        <f t="shared" si="244"/>
        <v>0.13182048447098357</v>
      </c>
      <c r="T1391" s="16">
        <f t="shared" si="245"/>
        <v>0.14048193037107815</v>
      </c>
      <c r="U1391" s="65">
        <f t="shared" si="246"/>
        <v>0.55222135083196799</v>
      </c>
      <c r="V1391" s="65"/>
      <c r="W1391" s="65"/>
    </row>
    <row r="1392" spans="1:23" x14ac:dyDescent="0.25">
      <c r="A1392">
        <v>1391</v>
      </c>
      <c r="B1392">
        <v>4.7166806780434402E-4</v>
      </c>
      <c r="C1392" s="16">
        <v>4.6576364929237703E-9</v>
      </c>
      <c r="D1392" s="16">
        <v>8.4305490426899799E-4</v>
      </c>
      <c r="E1392" s="16">
        <v>7.9127711913798698E-6</v>
      </c>
      <c r="F1392" s="16">
        <v>1.0232008006897399E-5</v>
      </c>
      <c r="G1392" s="16">
        <v>2.38416068104063E-6</v>
      </c>
      <c r="H1392" s="16">
        <v>2.3297312138554301E-4</v>
      </c>
      <c r="J1392">
        <v>0.95609668121069602</v>
      </c>
      <c r="K1392">
        <f t="shared" si="236"/>
        <v>4.4531507931702422E-9</v>
      </c>
      <c r="L1392">
        <f t="shared" si="237"/>
        <v>8.6589842332734045E-4</v>
      </c>
      <c r="M1392" s="16">
        <f t="shared" si="238"/>
        <v>7.7437712281347589E-5</v>
      </c>
      <c r="N1392" s="16">
        <f t="shared" si="239"/>
        <v>1.7077610334818622E-3</v>
      </c>
      <c r="O1392" s="16">
        <f t="shared" si="240"/>
        <v>2.5275862367607375E-2</v>
      </c>
      <c r="P1392" s="16">
        <f t="shared" si="241"/>
        <v>1.566630349566743E-2</v>
      </c>
      <c r="Q1392" s="16">
        <f t="shared" si="242"/>
        <v>6.9311470929191668E-2</v>
      </c>
      <c r="R1392" s="16">
        <f t="shared" si="243"/>
        <v>1.4010741667015479E-3</v>
      </c>
      <c r="S1392" s="16">
        <f t="shared" si="244"/>
        <v>3.513412375739948E-2</v>
      </c>
      <c r="T1392" s="16">
        <f t="shared" si="245"/>
        <v>6.9313645557974438E-2</v>
      </c>
      <c r="U1392" s="65">
        <f t="shared" si="246"/>
        <v>0.21781024130802379</v>
      </c>
      <c r="V1392" s="65"/>
      <c r="W1392" s="65"/>
    </row>
    <row r="1393" spans="1:23" x14ac:dyDescent="0.25">
      <c r="A1393">
        <v>1392</v>
      </c>
      <c r="B1393">
        <v>4.5760838564480897E-4</v>
      </c>
      <c r="C1393" s="16">
        <v>4.5641956599290102E-9</v>
      </c>
      <c r="D1393" s="16">
        <v>8.51725100210686E-4</v>
      </c>
      <c r="E1393" s="16">
        <v>7.8328866338833801E-6</v>
      </c>
      <c r="F1393" s="16">
        <v>1.05512634638798E-5</v>
      </c>
      <c r="G1393" s="16">
        <v>2.43324809339057E-6</v>
      </c>
      <c r="H1393" s="16">
        <v>2.30621215435835E-4</v>
      </c>
      <c r="J1393">
        <v>0.95604648521090396</v>
      </c>
      <c r="K1393">
        <f t="shared" si="236"/>
        <v>4.3635832184899928E-9</v>
      </c>
      <c r="L1393">
        <f t="shared" si="237"/>
        <v>8.7525631103617624E-4</v>
      </c>
      <c r="M1393" s="16">
        <f t="shared" si="238"/>
        <v>3.9960460253441753E-5</v>
      </c>
      <c r="N1393" s="16">
        <f t="shared" si="239"/>
        <v>4.8862413987878555E-3</v>
      </c>
      <c r="O1393" s="16">
        <f t="shared" si="240"/>
        <v>3.0925398929348511E-2</v>
      </c>
      <c r="P1393" s="16">
        <f t="shared" si="241"/>
        <v>1.3495021721262991E-2</v>
      </c>
      <c r="Q1393" s="16">
        <f t="shared" si="242"/>
        <v>7.3283080008292922E-2</v>
      </c>
      <c r="R1393" s="16">
        <f t="shared" si="243"/>
        <v>4.8721062029395672E-3</v>
      </c>
      <c r="S1393" s="16">
        <f t="shared" si="244"/>
        <v>4.4897022089453231E-2</v>
      </c>
      <c r="T1393" s="16">
        <f t="shared" si="245"/>
        <v>7.3285107183920575E-2</v>
      </c>
      <c r="U1393" s="65">
        <f t="shared" si="246"/>
        <v>0.24564397753400563</v>
      </c>
      <c r="V1393" s="65"/>
      <c r="W1393" s="65"/>
    </row>
    <row r="1394" spans="1:23" x14ac:dyDescent="0.25">
      <c r="A1394">
        <v>1393</v>
      </c>
      <c r="B1394">
        <v>5.3957399273112203E-4</v>
      </c>
      <c r="C1394" s="16">
        <v>6.8019931591977601E-9</v>
      </c>
      <c r="D1394" s="16">
        <v>1.0820957824850201E-3</v>
      </c>
      <c r="E1394" s="16">
        <v>1.47939191425636E-5</v>
      </c>
      <c r="F1394" s="16">
        <v>9.0399618623449599E-6</v>
      </c>
      <c r="G1394" s="16">
        <v>1.6368269623336E-6</v>
      </c>
      <c r="H1394" s="16">
        <v>4.3557730017222001E-4</v>
      </c>
      <c r="J1394">
        <v>0.95494558487844405</v>
      </c>
      <c r="K1394">
        <f t="shared" si="236"/>
        <v>6.4955333357492803E-9</v>
      </c>
      <c r="L1394">
        <f t="shared" si="237"/>
        <v>1.1018057311788843E-3</v>
      </c>
      <c r="M1394" s="16">
        <f t="shared" si="238"/>
        <v>-2.265774571664027E-5</v>
      </c>
      <c r="N1394" s="16">
        <f t="shared" si="239"/>
        <v>9.3499437519864517E-3</v>
      </c>
      <c r="O1394" s="16">
        <f t="shared" si="240"/>
        <v>5.2082786001097323E-2</v>
      </c>
      <c r="P1394" s="16">
        <f t="shared" si="241"/>
        <v>1.51011442254055E-2</v>
      </c>
      <c r="Q1394" s="16">
        <f t="shared" si="242"/>
        <v>0.14243671141399433</v>
      </c>
      <c r="R1394" s="16">
        <f t="shared" si="243"/>
        <v>6.9608189691016615E-3</v>
      </c>
      <c r="S1394" s="16">
        <f t="shared" si="244"/>
        <v>3.4140555480221053E-2</v>
      </c>
      <c r="T1394" s="16">
        <f t="shared" si="245"/>
        <v>0.14244234372410883</v>
      </c>
      <c r="U1394" s="65">
        <f t="shared" si="246"/>
        <v>0.40251430356591511</v>
      </c>
      <c r="V1394" s="65"/>
      <c r="W1394" s="65"/>
    </row>
    <row r="1395" spans="1:23" x14ac:dyDescent="0.25">
      <c r="A1395">
        <v>1394</v>
      </c>
      <c r="B1395">
        <v>5.1787326862732304E-4</v>
      </c>
      <c r="C1395" s="16">
        <v>6.0287996914340299E-9</v>
      </c>
      <c r="D1395" s="16">
        <v>9.97376358068782E-4</v>
      </c>
      <c r="E1395" s="16">
        <v>1.2096717483988701E-5</v>
      </c>
      <c r="F1395" s="16">
        <v>9.3835569270256604E-6</v>
      </c>
      <c r="G1395" s="16">
        <v>1.8450475423629299E-6</v>
      </c>
      <c r="H1395" s="16">
        <v>3.5616220519356698E-4</v>
      </c>
      <c r="J1395">
        <v>0.95535032034086997</v>
      </c>
      <c r="K1395">
        <f t="shared" si="236"/>
        <v>5.7596157164824388E-9</v>
      </c>
      <c r="L1395">
        <f t="shared" si="237"/>
        <v>1.0179824906655047E-3</v>
      </c>
      <c r="M1395" s="16">
        <f t="shared" si="238"/>
        <v>1.7764046589141299E-5</v>
      </c>
      <c r="N1395" s="16">
        <f t="shared" si="239"/>
        <v>2.7654918924813979E-3</v>
      </c>
      <c r="O1395" s="16">
        <f t="shared" si="240"/>
        <v>7.8505253975687216E-3</v>
      </c>
      <c r="P1395" s="16">
        <f t="shared" si="241"/>
        <v>1.2231586933999267E-3</v>
      </c>
      <c r="Q1395" s="16">
        <f t="shared" si="242"/>
        <v>1.5946959169104408E-2</v>
      </c>
      <c r="R1395" s="16">
        <f t="shared" si="243"/>
        <v>2.3613926477340265E-3</v>
      </c>
      <c r="S1395" s="16">
        <f t="shared" si="244"/>
        <v>6.571780393225697E-3</v>
      </c>
      <c r="T1395" s="16">
        <f t="shared" si="245"/>
        <v>1.5947383844842618E-2</v>
      </c>
      <c r="U1395" s="65">
        <f t="shared" si="246"/>
        <v>5.2666692038356791E-2</v>
      </c>
      <c r="V1395" s="65"/>
      <c r="W1395" s="65"/>
    </row>
    <row r="1396" spans="1:23" x14ac:dyDescent="0.25">
      <c r="A1396">
        <v>1395</v>
      </c>
      <c r="B1396">
        <v>4.4830115071126998E-4</v>
      </c>
      <c r="C1396" s="16">
        <v>4.7057290731269001E-9</v>
      </c>
      <c r="D1396" s="16">
        <v>8.9734793523926597E-4</v>
      </c>
      <c r="E1396" s="16">
        <v>8.5039131910749498E-6</v>
      </c>
      <c r="F1396" s="16">
        <v>1.07934533467737E-5</v>
      </c>
      <c r="G1396" s="16">
        <v>2.36131126698315E-6</v>
      </c>
      <c r="H1396" s="16">
        <v>2.5037858892332899E-4</v>
      </c>
      <c r="J1396">
        <v>0.95581399953852597</v>
      </c>
      <c r="K1396">
        <f t="shared" si="236"/>
        <v>4.497801726130143E-9</v>
      </c>
      <c r="L1396">
        <f t="shared" si="237"/>
        <v>9.2129144747072342E-4</v>
      </c>
      <c r="M1396" s="16">
        <f t="shared" si="238"/>
        <v>-2.4689146048183445E-5</v>
      </c>
      <c r="N1396" s="16">
        <f t="shared" si="239"/>
        <v>7.8887791210553518E-3</v>
      </c>
      <c r="O1396" s="16">
        <f t="shared" si="240"/>
        <v>2.2590060799572376E-2</v>
      </c>
      <c r="P1396" s="16">
        <f t="shared" si="241"/>
        <v>4.7369400131313842E-3</v>
      </c>
      <c r="Q1396" s="16">
        <f t="shared" si="242"/>
        <v>4.3360416390056652E-2</v>
      </c>
      <c r="R1396" s="16">
        <f t="shared" si="243"/>
        <v>8.9031089229611518E-3</v>
      </c>
      <c r="S1396" s="16">
        <f t="shared" si="244"/>
        <v>3.099738529197205E-2</v>
      </c>
      <c r="T1396" s="16">
        <f t="shared" si="245"/>
        <v>4.3361385223531716E-2</v>
      </c>
      <c r="U1396" s="65">
        <f t="shared" si="246"/>
        <v>0.16183807576228068</v>
      </c>
      <c r="V1396" s="65"/>
      <c r="W1396" s="65"/>
    </row>
    <row r="1397" spans="1:23" x14ac:dyDescent="0.25">
      <c r="A1397">
        <v>1396</v>
      </c>
      <c r="B1397">
        <v>4.7178466127910498E-4</v>
      </c>
      <c r="C1397" s="16">
        <v>5.0202186598755901E-9</v>
      </c>
      <c r="D1397" s="16">
        <v>9.0988574703635805E-4</v>
      </c>
      <c r="E1397" s="16">
        <v>9.1979416617395308E-6</v>
      </c>
      <c r="F1397" s="16">
        <v>1.0261033453455299E-5</v>
      </c>
      <c r="G1397" s="16">
        <v>2.2136447751654998E-6</v>
      </c>
      <c r="H1397" s="16">
        <v>2.7081282674273199E-4</v>
      </c>
      <c r="J1397">
        <v>0.95576296596007704</v>
      </c>
      <c r="K1397">
        <f t="shared" si="236"/>
        <v>4.7981390761308174E-9</v>
      </c>
      <c r="L1397">
        <f t="shared" si="237"/>
        <v>9.326164384997743E-4</v>
      </c>
      <c r="M1397" s="16">
        <f t="shared" si="238"/>
        <v>1.0952884058435652E-5</v>
      </c>
      <c r="N1397" s="16">
        <f t="shared" si="239"/>
        <v>1.6882308794389858E-3</v>
      </c>
      <c r="O1397" s="16">
        <f t="shared" si="240"/>
        <v>8.744758565220204E-3</v>
      </c>
      <c r="P1397" s="16">
        <f t="shared" si="241"/>
        <v>3.1153132671117873E-3</v>
      </c>
      <c r="Q1397" s="16">
        <f t="shared" si="242"/>
        <v>2.0624745512173203E-2</v>
      </c>
      <c r="R1397" s="16">
        <f t="shared" si="243"/>
        <v>1.6300467102533698E-3</v>
      </c>
      <c r="S1397" s="16">
        <f t="shared" si="244"/>
        <v>1.0509292917548535E-2</v>
      </c>
      <c r="T1397" s="16">
        <f t="shared" si="245"/>
        <v>2.0625349097660096E-2</v>
      </c>
      <c r="U1397" s="65">
        <f t="shared" si="246"/>
        <v>6.693773694940619E-2</v>
      </c>
      <c r="V1397" s="65"/>
      <c r="W1397" s="65"/>
    </row>
    <row r="1398" spans="1:23" x14ac:dyDescent="0.25">
      <c r="A1398">
        <v>1397</v>
      </c>
      <c r="B1398">
        <v>5.2394512387895597E-4</v>
      </c>
      <c r="C1398" s="16">
        <v>6.4716487079335998E-9</v>
      </c>
      <c r="D1398" s="16">
        <v>1.0597390399955599E-3</v>
      </c>
      <c r="E1398" s="16">
        <v>1.3787830710410799E-5</v>
      </c>
      <c r="F1398" s="16">
        <v>9.3007566370592907E-6</v>
      </c>
      <c r="G1398" s="16">
        <v>1.71997528585603E-6</v>
      </c>
      <c r="H1398" s="16">
        <v>4.0595463579919398E-4</v>
      </c>
      <c r="J1398">
        <v>0.95504842346098595</v>
      </c>
      <c r="K1398">
        <f t="shared" si="236"/>
        <v>6.1807378957053114E-9</v>
      </c>
      <c r="L1398">
        <f t="shared" si="237"/>
        <v>1.0800540569068265E-3</v>
      </c>
      <c r="M1398" s="16">
        <f t="shared" si="238"/>
        <v>-3.2163809148914528E-5</v>
      </c>
      <c r="N1398" s="16">
        <f t="shared" si="239"/>
        <v>4.2157897896500131E-3</v>
      </c>
      <c r="O1398" s="16">
        <f t="shared" si="240"/>
        <v>2.8414892952529316E-2</v>
      </c>
      <c r="P1398" s="16">
        <f t="shared" si="241"/>
        <v>9.9375389599125324E-3</v>
      </c>
      <c r="Q1398" s="16">
        <f t="shared" si="242"/>
        <v>8.0505356231298661E-2</v>
      </c>
      <c r="R1398" s="16">
        <f t="shared" si="243"/>
        <v>3.247785541973653E-3</v>
      </c>
      <c r="S1398" s="16">
        <f t="shared" si="244"/>
        <v>2.055187963396882E-2</v>
      </c>
      <c r="T1398" s="16">
        <f t="shared" si="245"/>
        <v>8.0508572578605969E-2</v>
      </c>
      <c r="U1398" s="65">
        <f t="shared" si="246"/>
        <v>0.22738181568793897</v>
      </c>
      <c r="V1398" s="65"/>
      <c r="W1398" s="65"/>
    </row>
    <row r="1399" spans="1:23" x14ac:dyDescent="0.25">
      <c r="A1399">
        <v>1398</v>
      </c>
      <c r="B1399">
        <v>5.0536221415867395E-4</v>
      </c>
      <c r="C1399" s="16">
        <v>5.69180299374296E-9</v>
      </c>
      <c r="D1399" s="16">
        <v>9.6421827020696301E-4</v>
      </c>
      <c r="E1399" s="16">
        <v>1.1044791558293E-5</v>
      </c>
      <c r="F1399" s="16">
        <v>9.6018152143875706E-6</v>
      </c>
      <c r="G1399" s="16">
        <v>1.9535845156514201E-6</v>
      </c>
      <c r="H1399" s="16">
        <v>3.2518998214563899E-4</v>
      </c>
      <c r="J1399">
        <v>0.95550844467081397</v>
      </c>
      <c r="K1399">
        <f t="shared" si="236"/>
        <v>5.4385658259240187E-9</v>
      </c>
      <c r="L1399">
        <f t="shared" si="237"/>
        <v>9.8536979334839592E-4</v>
      </c>
      <c r="M1399" s="16">
        <f t="shared" si="238"/>
        <v>2.5354634968952104E-5</v>
      </c>
      <c r="N1399" s="16">
        <f t="shared" si="239"/>
        <v>7.3760975288463275E-4</v>
      </c>
      <c r="O1399" s="16">
        <f t="shared" si="240"/>
        <v>7.7020995475063738E-4</v>
      </c>
      <c r="P1399" s="16">
        <f t="shared" si="241"/>
        <v>3.199746190736357E-7</v>
      </c>
      <c r="Q1399" s="16">
        <f t="shared" si="242"/>
        <v>8.031715609394753E-4</v>
      </c>
      <c r="R1399" s="16">
        <f t="shared" si="243"/>
        <v>7.0038522130269241E-4</v>
      </c>
      <c r="S1399" s="16">
        <f t="shared" si="244"/>
        <v>7.294987457090805E-4</v>
      </c>
      <c r="T1399" s="16">
        <f t="shared" si="245"/>
        <v>8.0317005122435318E-4</v>
      </c>
      <c r="U1399" s="65">
        <f t="shared" si="246"/>
        <v>4.5443652614299453E-3</v>
      </c>
      <c r="V1399" s="65"/>
      <c r="W1399" s="65"/>
    </row>
    <row r="1400" spans="1:23" x14ac:dyDescent="0.25">
      <c r="A1400">
        <v>1399</v>
      </c>
      <c r="B1400">
        <v>5.77077386536492E-4</v>
      </c>
      <c r="C1400" s="16">
        <v>7.4725806036774304E-9</v>
      </c>
      <c r="D1400" s="16">
        <v>1.1122200971186999E-3</v>
      </c>
      <c r="E1400" s="16">
        <v>1.6699823079438401E-5</v>
      </c>
      <c r="F1400" s="16">
        <v>8.4629270769398096E-6</v>
      </c>
      <c r="G1400" s="16">
        <v>1.49039229275969E-6</v>
      </c>
      <c r="H1400" s="16">
        <v>4.9169346410641603E-4</v>
      </c>
      <c r="J1400">
        <v>0.95481207991078498</v>
      </c>
      <c r="K1400">
        <f t="shared" si="236"/>
        <v>7.1349102284982368E-9</v>
      </c>
      <c r="L1400">
        <f t="shared" si="237"/>
        <v>1.1306288709847356E-3</v>
      </c>
      <c r="M1400" s="16">
        <f t="shared" si="238"/>
        <v>2.3525902088248531E-5</v>
      </c>
      <c r="N1400" s="16">
        <f t="shared" si="239"/>
        <v>2.9901851162831578E-2</v>
      </c>
      <c r="O1400" s="16">
        <f t="shared" si="240"/>
        <v>0.12201230511514859</v>
      </c>
      <c r="P1400" s="16">
        <f t="shared" si="241"/>
        <v>2.3761174498725342E-2</v>
      </c>
      <c r="Q1400" s="16">
        <f t="shared" si="242"/>
        <v>0.30786923435928282</v>
      </c>
      <c r="R1400" s="16">
        <f t="shared" si="243"/>
        <v>2.0146256749468409E-2</v>
      </c>
      <c r="S1400" s="16">
        <f t="shared" si="244"/>
        <v>6.6411360515304788E-2</v>
      </c>
      <c r="T1400" s="16">
        <f t="shared" si="245"/>
        <v>0.30788083532642435</v>
      </c>
      <c r="U1400" s="65">
        <f t="shared" si="246"/>
        <v>0.8779830177271859</v>
      </c>
      <c r="V1400" s="65"/>
      <c r="W1400" s="65"/>
    </row>
    <row r="1401" spans="1:23" x14ac:dyDescent="0.25">
      <c r="A1401">
        <v>1400</v>
      </c>
      <c r="B1401">
        <v>4.01620456716225E-4</v>
      </c>
      <c r="C1401" s="16">
        <v>4.0698117541785398E-9</v>
      </c>
      <c r="D1401" s="16">
        <v>8.6575442493596103E-4</v>
      </c>
      <c r="E1401" s="16">
        <v>7.09787099678216E-6</v>
      </c>
      <c r="F1401" s="16">
        <v>1.2033421574627E-5</v>
      </c>
      <c r="G1401" s="16">
        <v>2.7294582232886998E-6</v>
      </c>
      <c r="H1401" s="16">
        <v>2.0898058120661199E-4</v>
      </c>
      <c r="J1401">
        <v>0.95594503958125099</v>
      </c>
      <c r="K1401">
        <f t="shared" si="236"/>
        <v>3.8905163584364444E-9</v>
      </c>
      <c r="L1401">
        <f t="shared" si="237"/>
        <v>8.9254665649674946E-4</v>
      </c>
      <c r="M1401" s="16">
        <f t="shared" si="238"/>
        <v>-8.9305743064299517E-5</v>
      </c>
      <c r="N1401" s="16">
        <f t="shared" si="239"/>
        <v>3.3745050251932404E-2</v>
      </c>
      <c r="O1401" s="16">
        <f t="shared" si="240"/>
        <v>7.0291627305298643E-2</v>
      </c>
      <c r="P1401" s="16">
        <f t="shared" si="241"/>
        <v>1.0324571360673024E-2</v>
      </c>
      <c r="Q1401" s="16">
        <f t="shared" si="242"/>
        <v>0.11501804539715728</v>
      </c>
      <c r="R1401" s="16">
        <f t="shared" si="243"/>
        <v>4.8434145983043395E-2</v>
      </c>
      <c r="S1401" s="16">
        <f t="shared" si="244"/>
        <v>0.1291811850655788</v>
      </c>
      <c r="T1401" s="16">
        <f t="shared" si="245"/>
        <v>0.11501991816736784</v>
      </c>
      <c r="U1401" s="65">
        <f t="shared" si="246"/>
        <v>0.52201454353105137</v>
      </c>
      <c r="V1401" s="65"/>
      <c r="W1401" s="65"/>
    </row>
    <row r="1402" spans="1:23" x14ac:dyDescent="0.25">
      <c r="A1402">
        <v>1401</v>
      </c>
      <c r="B1402">
        <v>5.5111292917932504E-4</v>
      </c>
      <c r="C1402" s="16">
        <v>6.8803717964568401E-9</v>
      </c>
      <c r="D1402" s="16">
        <v>1.0713651487336501E-3</v>
      </c>
      <c r="E1402" s="16">
        <v>1.4817857191958399E-5</v>
      </c>
      <c r="F1402" s="16">
        <v>8.8461170851033803E-6</v>
      </c>
      <c r="G1402" s="16">
        <v>1.6179750642806099E-6</v>
      </c>
      <c r="H1402" s="16">
        <v>4.3628187072066598E-4</v>
      </c>
      <c r="J1402">
        <v>0.95500136684279602</v>
      </c>
      <c r="K1402">
        <f t="shared" si="236"/>
        <v>6.5707644700029063E-9</v>
      </c>
      <c r="L1402">
        <f t="shared" si="237"/>
        <v>1.0906684775963411E-3</v>
      </c>
      <c r="M1402" s="16">
        <f t="shared" si="238"/>
        <v>1.1557380762309016E-5</v>
      </c>
      <c r="N1402" s="16">
        <f t="shared" si="239"/>
        <v>1.4435597181571376E-2</v>
      </c>
      <c r="O1402" s="16">
        <f t="shared" si="240"/>
        <v>5.8742800246690582E-2</v>
      </c>
      <c r="P1402" s="16">
        <f t="shared" si="241"/>
        <v>1.2488414468962471E-2</v>
      </c>
      <c r="Q1402" s="16">
        <f t="shared" si="242"/>
        <v>0.14412400059686326</v>
      </c>
      <c r="R1402" s="16">
        <f t="shared" si="243"/>
        <v>1.0626638703652309E-2</v>
      </c>
      <c r="S1402" s="16">
        <f t="shared" si="244"/>
        <v>3.7698453386368222E-2</v>
      </c>
      <c r="T1402" s="16">
        <f t="shared" si="245"/>
        <v>0.1441291054621284</v>
      </c>
      <c r="U1402" s="65">
        <f t="shared" si="246"/>
        <v>0.4222450100462366</v>
      </c>
      <c r="V1402" s="65"/>
      <c r="W1402" s="65"/>
    </row>
    <row r="1403" spans="1:23" x14ac:dyDescent="0.25">
      <c r="A1403">
        <v>1402</v>
      </c>
      <c r="B1403">
        <v>4.2651405091974701E-4</v>
      </c>
      <c r="C1403" s="16">
        <v>4.2239663713683602E-9</v>
      </c>
      <c r="D1403" s="16">
        <v>8.4564376757702005E-4</v>
      </c>
      <c r="E1403" s="16">
        <v>7.1974695587928398E-6</v>
      </c>
      <c r="F1403" s="16">
        <v>1.13190117791771E-5</v>
      </c>
      <c r="G1403" s="16">
        <v>2.6291554030469001E-6</v>
      </c>
      <c r="H1403" s="16">
        <v>2.1191280236525499E-4</v>
      </c>
      <c r="J1403">
        <v>0.95606060915914204</v>
      </c>
      <c r="K1403">
        <f t="shared" si="236"/>
        <v>4.0383678620781655E-9</v>
      </c>
      <c r="L1403">
        <f t="shared" si="237"/>
        <v>8.7090672257204979E-4</v>
      </c>
      <c r="M1403" s="16">
        <f t="shared" si="238"/>
        <v>-1.7878620732555801E-5</v>
      </c>
      <c r="N1403" s="16">
        <f t="shared" si="239"/>
        <v>1.771601529736554E-2</v>
      </c>
      <c r="O1403" s="16">
        <f t="shared" si="240"/>
        <v>5.6306744320193572E-2</v>
      </c>
      <c r="P1403" s="16">
        <f t="shared" si="241"/>
        <v>1.5001020012459195E-2</v>
      </c>
      <c r="Q1403" s="16">
        <f t="shared" si="242"/>
        <v>0.10881411500075674</v>
      </c>
      <c r="R1403" s="16">
        <f t="shared" si="243"/>
        <v>2.1798469825832691E-2</v>
      </c>
      <c r="S1403" s="16">
        <f t="shared" si="244"/>
        <v>9.5766489083306594E-2</v>
      </c>
      <c r="T1403" s="16">
        <f t="shared" si="245"/>
        <v>0.10881644354483326</v>
      </c>
      <c r="U1403" s="65">
        <f t="shared" si="246"/>
        <v>0.42421929708474765</v>
      </c>
      <c r="V1403" s="65"/>
      <c r="W1403" s="65"/>
    </row>
    <row r="1404" spans="1:23" x14ac:dyDescent="0.25">
      <c r="A1404">
        <v>1403</v>
      </c>
      <c r="B1404">
        <v>4.3028404230416301E-4</v>
      </c>
      <c r="C1404" s="16">
        <v>4.3076398942474599E-9</v>
      </c>
      <c r="D1404" s="16">
        <v>8.5501960505181404E-4</v>
      </c>
      <c r="E1404" s="16">
        <v>7.4206777264731304E-6</v>
      </c>
      <c r="F1404" s="16">
        <v>1.12244847993774E-5</v>
      </c>
      <c r="G1404" s="16">
        <v>2.5783484266984499E-6</v>
      </c>
      <c r="H1404" s="16">
        <v>2.1848474157997201E-4</v>
      </c>
      <c r="J1404">
        <v>0.95601573319917998</v>
      </c>
      <c r="K1404">
        <f t="shared" si="236"/>
        <v>4.1181715118570237E-9</v>
      </c>
      <c r="L1404">
        <f t="shared" si="237"/>
        <v>8.8004261543737309E-4</v>
      </c>
      <c r="M1404" s="16">
        <f t="shared" si="238"/>
        <v>-1.947453082904707E-5</v>
      </c>
      <c r="N1404" s="16">
        <f t="shared" si="239"/>
        <v>1.5734927268467612E-2</v>
      </c>
      <c r="O1404" s="16">
        <f t="shared" si="240"/>
        <v>4.9364722105192542E-2</v>
      </c>
      <c r="P1404" s="16">
        <f t="shared" si="241"/>
        <v>1.2712422703883446E-2</v>
      </c>
      <c r="Q1404" s="16">
        <f t="shared" si="242"/>
        <v>9.5535235154186118E-2</v>
      </c>
      <c r="R1404" s="16">
        <f t="shared" si="243"/>
        <v>1.9060256468912636E-2</v>
      </c>
      <c r="S1404" s="16">
        <f t="shared" si="244"/>
        <v>8.0745194445724963E-2</v>
      </c>
      <c r="T1404" s="16">
        <f t="shared" si="245"/>
        <v>9.5537304285719354E-2</v>
      </c>
      <c r="U1404" s="65">
        <f t="shared" si="246"/>
        <v>0.36869006243208668</v>
      </c>
      <c r="V1404" s="65"/>
      <c r="W1404" s="65"/>
    </row>
    <row r="1405" spans="1:23" x14ac:dyDescent="0.25">
      <c r="A1405">
        <v>1404</v>
      </c>
      <c r="B1405">
        <v>4.4805541452800398E-4</v>
      </c>
      <c r="C1405" s="16">
        <v>4.5105123672191598E-9</v>
      </c>
      <c r="D1405" s="16">
        <v>8.5983673663488698E-4</v>
      </c>
      <c r="E1405" s="16">
        <v>7.8136807159894097E-6</v>
      </c>
      <c r="F1405" s="16">
        <v>1.07807427008583E-5</v>
      </c>
      <c r="G1405" s="16">
        <v>2.4624623005396199E-6</v>
      </c>
      <c r="H1405" s="16">
        <v>2.30055840013214E-4</v>
      </c>
      <c r="J1405">
        <v>0.95600107030963</v>
      </c>
      <c r="K1405">
        <f t="shared" si="236"/>
        <v>4.3120546507063395E-9</v>
      </c>
      <c r="L1405">
        <f t="shared" si="237"/>
        <v>8.8385617382477589E-4</v>
      </c>
      <c r="M1405" s="16">
        <f t="shared" si="238"/>
        <v>1.2254655231232012E-5</v>
      </c>
      <c r="N1405" s="16">
        <f t="shared" si="239"/>
        <v>7.9777521329299928E-3</v>
      </c>
      <c r="O1405" s="16">
        <f t="shared" si="240"/>
        <v>3.4428664258503813E-2</v>
      </c>
      <c r="P1405" s="16">
        <f t="shared" si="241"/>
        <v>1.1610204898783389E-2</v>
      </c>
      <c r="Q1405" s="16">
        <f t="shared" si="242"/>
        <v>7.4254435656127563E-2</v>
      </c>
      <c r="R1405" s="16">
        <f t="shared" si="243"/>
        <v>8.6615679823303562E-3</v>
      </c>
      <c r="S1405" s="16">
        <f t="shared" si="244"/>
        <v>5.127481525045742E-2</v>
      </c>
      <c r="T1405" s="16">
        <f t="shared" si="245"/>
        <v>7.4256301680436954E-2</v>
      </c>
      <c r="U1405" s="65">
        <f t="shared" si="246"/>
        <v>0.2624637418595695</v>
      </c>
      <c r="V1405" s="65"/>
      <c r="W1405" s="65"/>
    </row>
    <row r="1406" spans="1:23" x14ac:dyDescent="0.25">
      <c r="A1406">
        <v>1405</v>
      </c>
      <c r="B1406">
        <v>5.4818919641794704E-4</v>
      </c>
      <c r="C1406" s="16">
        <v>6.7523929512082803E-9</v>
      </c>
      <c r="D1406" s="16">
        <v>1.056694928071E-3</v>
      </c>
      <c r="E1406" s="16">
        <v>1.43453806390419E-5</v>
      </c>
      <c r="F1406" s="16">
        <v>8.8875192490471898E-6</v>
      </c>
      <c r="G1406" s="16">
        <v>1.64837688851773E-6</v>
      </c>
      <c r="H1406" s="16">
        <v>4.2237046451901698E-4</v>
      </c>
      <c r="J1406">
        <v>0.95507157096323803</v>
      </c>
      <c r="K1406">
        <f t="shared" si="236"/>
        <v>6.4490185436715874E-9</v>
      </c>
      <c r="L1406">
        <f t="shared" si="237"/>
        <v>1.0761115910646608E-3</v>
      </c>
      <c r="M1406" s="16">
        <f t="shared" si="238"/>
        <v>2.0266801771233192E-5</v>
      </c>
      <c r="N1406" s="16">
        <f t="shared" si="239"/>
        <v>1.3042938206815671E-2</v>
      </c>
      <c r="O1406" s="16">
        <f t="shared" si="240"/>
        <v>4.8075107592907201E-2</v>
      </c>
      <c r="P1406" s="16">
        <f t="shared" si="241"/>
        <v>9.3177208349263275E-3</v>
      </c>
      <c r="Q1406" s="16">
        <f t="shared" si="242"/>
        <v>0.11265830419035767</v>
      </c>
      <c r="R1406" s="16">
        <f t="shared" si="243"/>
        <v>9.7787955894734872E-3</v>
      </c>
      <c r="S1406" s="16">
        <f t="shared" si="244"/>
        <v>3.204785341598608E-2</v>
      </c>
      <c r="T1406" s="16">
        <f t="shared" si="245"/>
        <v>0.11266206101988342</v>
      </c>
      <c r="U1406" s="65">
        <f t="shared" si="246"/>
        <v>0.33758278085034987</v>
      </c>
      <c r="V1406" s="65"/>
      <c r="W1406" s="65"/>
    </row>
    <row r="1407" spans="1:23" x14ac:dyDescent="0.25">
      <c r="A1407">
        <v>1406</v>
      </c>
      <c r="B1407">
        <v>5.7167194091685696E-4</v>
      </c>
      <c r="C1407" s="16">
        <v>7.5480238758819099E-9</v>
      </c>
      <c r="D1407" s="16">
        <v>1.1346582457243701E-3</v>
      </c>
      <c r="E1407" s="16">
        <v>1.7204480726055398E-5</v>
      </c>
      <c r="F1407" s="16">
        <v>8.5516181680101104E-6</v>
      </c>
      <c r="G1407" s="16">
        <v>1.4758642123332301E-6</v>
      </c>
      <c r="H1407" s="16">
        <v>5.0655266116600797E-4</v>
      </c>
      <c r="J1407">
        <v>0.95470261745998797</v>
      </c>
      <c r="K1407">
        <f t="shared" si="236"/>
        <v>7.2061181509549425E-9</v>
      </c>
      <c r="L1407">
        <f t="shared" si="237"/>
        <v>1.1532297982488479E-3</v>
      </c>
      <c r="M1407" s="16">
        <f t="shared" si="238"/>
        <v>-9.8859164151337732E-6</v>
      </c>
      <c r="N1407" s="16">
        <f t="shared" si="239"/>
        <v>2.6222892166778783E-2</v>
      </c>
      <c r="O1407" s="16">
        <f t="shared" si="240"/>
        <v>0.13171468265829364</v>
      </c>
      <c r="P1407" s="16">
        <f t="shared" si="241"/>
        <v>3.1481611736633774E-2</v>
      </c>
      <c r="Q1407" s="16">
        <f t="shared" si="242"/>
        <v>0.36221919361405119</v>
      </c>
      <c r="R1407" s="16">
        <f t="shared" si="243"/>
        <v>1.7674387416384975E-2</v>
      </c>
      <c r="S1407" s="16">
        <f t="shared" si="244"/>
        <v>7.0193090840285313E-2</v>
      </c>
      <c r="T1407" s="16">
        <f t="shared" si="245"/>
        <v>0.3622342304308539</v>
      </c>
      <c r="U1407" s="65">
        <f t="shared" si="246"/>
        <v>1.0017400888632815</v>
      </c>
      <c r="V1407" s="65"/>
      <c r="W1407" s="65"/>
    </row>
    <row r="1408" spans="1:23" x14ac:dyDescent="0.25">
      <c r="A1408">
        <v>1407</v>
      </c>
      <c r="B1408">
        <v>4.5449481773309597E-4</v>
      </c>
      <c r="C1408" s="16">
        <v>4.8382425316764601E-9</v>
      </c>
      <c r="D1408" s="16">
        <v>9.1030673704979603E-4</v>
      </c>
      <c r="E1408" s="16">
        <v>8.8684250004623103E-6</v>
      </c>
      <c r="F1408" s="16">
        <v>1.06523942021231E-5</v>
      </c>
      <c r="G1408" s="16">
        <v>2.2969581654307001E-6</v>
      </c>
      <c r="H1408" s="16">
        <v>2.6111097092097898E-4</v>
      </c>
      <c r="J1408">
        <v>0.95575268204055996</v>
      </c>
      <c r="K1408">
        <f t="shared" si="236"/>
        <v>4.6241632760124857E-9</v>
      </c>
      <c r="L1408">
        <f t="shared" si="237"/>
        <v>9.3390364537694127E-4</v>
      </c>
      <c r="M1408" s="16">
        <f t="shared" si="238"/>
        <v>-2.4914009910749324E-5</v>
      </c>
      <c r="N1408" s="16">
        <f t="shared" si="239"/>
        <v>5.8110198000268292E-3</v>
      </c>
      <c r="O1408" s="16">
        <f t="shared" si="240"/>
        <v>1.5969964535623236E-2</v>
      </c>
      <c r="P1408" s="16">
        <f t="shared" si="241"/>
        <v>3.0667374672221012E-3</v>
      </c>
      <c r="Q1408" s="16">
        <f t="shared" si="242"/>
        <v>3.037814582439859E-2</v>
      </c>
      <c r="R1408" s="16">
        <f t="shared" si="243"/>
        <v>6.4086741737949711E-3</v>
      </c>
      <c r="S1408" s="16">
        <f t="shared" si="244"/>
        <v>2.0738712332469621E-2</v>
      </c>
      <c r="T1408" s="16">
        <f t="shared" si="245"/>
        <v>3.0378823989177593E-2</v>
      </c>
      <c r="U1408" s="65">
        <f t="shared" si="246"/>
        <v>0.11275207812271296</v>
      </c>
      <c r="V1408" s="65"/>
      <c r="W1408" s="65"/>
    </row>
    <row r="1409" spans="1:23" x14ac:dyDescent="0.25">
      <c r="A1409">
        <v>1408</v>
      </c>
      <c r="B1409">
        <v>4.6797898686728198E-4</v>
      </c>
      <c r="C1409" s="16">
        <v>4.7827154282095902E-9</v>
      </c>
      <c r="D1409" s="16">
        <v>8.7314430159282099E-4</v>
      </c>
      <c r="E1409" s="16">
        <v>8.4123794373345695E-6</v>
      </c>
      <c r="F1409" s="16">
        <v>1.0327180573521801E-5</v>
      </c>
      <c r="G1409" s="16">
        <v>2.32261385475279E-6</v>
      </c>
      <c r="H1409" s="16">
        <v>2.4768327827582101E-4</v>
      </c>
      <c r="J1409">
        <v>0.95594424923801702</v>
      </c>
      <c r="K1409">
        <f t="shared" si="236"/>
        <v>4.5720093093388981E-9</v>
      </c>
      <c r="L1409">
        <f t="shared" si="237"/>
        <v>8.9611649387918914E-4</v>
      </c>
      <c r="M1409" s="16">
        <f t="shared" si="238"/>
        <v>3.9841479855374816E-5</v>
      </c>
      <c r="N1409" s="16">
        <f t="shared" si="239"/>
        <v>2.3837046067247212E-3</v>
      </c>
      <c r="O1409" s="16">
        <f t="shared" si="240"/>
        <v>1.8604604263428002E-2</v>
      </c>
      <c r="P1409" s="16">
        <f t="shared" si="241"/>
        <v>8.8249961795899938E-3</v>
      </c>
      <c r="Q1409" s="16">
        <f t="shared" si="242"/>
        <v>4.6982303164395417E-2</v>
      </c>
      <c r="R1409" s="16">
        <f t="shared" si="243"/>
        <v>2.2165775107235667E-3</v>
      </c>
      <c r="S1409" s="16">
        <f t="shared" si="244"/>
        <v>2.4582269547938004E-2</v>
      </c>
      <c r="T1409" s="16">
        <f t="shared" si="245"/>
        <v>4.6983719234064268E-2</v>
      </c>
      <c r="U1409" s="65">
        <f t="shared" si="246"/>
        <v>0.15057817450686398</v>
      </c>
      <c r="V1409" s="65"/>
      <c r="W1409" s="65"/>
    </row>
    <row r="1410" spans="1:23" x14ac:dyDescent="0.25">
      <c r="A1410">
        <v>1409</v>
      </c>
      <c r="B1410">
        <v>5.3920697728141202E-4</v>
      </c>
      <c r="C1410" s="16">
        <v>6.3144490356906302E-9</v>
      </c>
      <c r="D1410" s="16">
        <v>1.00340545527711E-3</v>
      </c>
      <c r="E1410" s="16">
        <v>1.2745829655908E-5</v>
      </c>
      <c r="F1410" s="16">
        <v>9.0141214017315703E-6</v>
      </c>
      <c r="G1410" s="16">
        <v>1.7616701992509299E-6</v>
      </c>
      <c r="H1410" s="16">
        <v>3.7527401633420698E-4</v>
      </c>
      <c r="J1410">
        <v>0.95532842940491403</v>
      </c>
      <c r="K1410">
        <f t="shared" si="236"/>
        <v>6.0323726798237037E-9</v>
      </c>
      <c r="L1410">
        <f t="shared" si="237"/>
        <v>1.0231890538307884E-3</v>
      </c>
      <c r="M1410" s="16">
        <f t="shared" si="238"/>
        <v>5.5224900732035635E-5</v>
      </c>
      <c r="N1410" s="16">
        <f t="shared" si="239"/>
        <v>9.2062376233051878E-3</v>
      </c>
      <c r="O1410" s="16">
        <f t="shared" si="240"/>
        <v>1.9651015344647738E-2</v>
      </c>
      <c r="P1410" s="16">
        <f t="shared" si="241"/>
        <v>1.6999176138904259E-3</v>
      </c>
      <c r="Q1410" s="16">
        <f t="shared" si="242"/>
        <v>3.4863513778232498E-2</v>
      </c>
      <c r="R1410" s="16">
        <f t="shared" si="243"/>
        <v>7.404861721691961E-3</v>
      </c>
      <c r="S1410" s="16">
        <f t="shared" si="244"/>
        <v>1.50290302591449E-2</v>
      </c>
      <c r="T1410" s="16">
        <f t="shared" si="245"/>
        <v>3.4864268855854752E-2</v>
      </c>
      <c r="U1410" s="65">
        <f t="shared" si="246"/>
        <v>0.12271884519676746</v>
      </c>
      <c r="V1410" s="65"/>
      <c r="W1410" s="65"/>
    </row>
    <row r="1411" spans="1:23" x14ac:dyDescent="0.25">
      <c r="A1411">
        <v>1410</v>
      </c>
      <c r="B1411">
        <v>5.6299595323543096E-4</v>
      </c>
      <c r="C1411" s="16">
        <v>7.2982922126894799E-9</v>
      </c>
      <c r="D1411" s="16">
        <v>1.11350344933074E-3</v>
      </c>
      <c r="E1411" s="16">
        <v>1.63287561577128E-5</v>
      </c>
      <c r="F1411" s="16">
        <v>8.6754376166423195E-6</v>
      </c>
      <c r="G1411" s="16">
        <v>1.5260202702493601E-6</v>
      </c>
      <c r="H1411" s="16">
        <v>4.8076817721726898E-4</v>
      </c>
      <c r="J1411">
        <v>0.954801639457593</v>
      </c>
      <c r="K1411">
        <f t="shared" ref="K1411:K1474" si="247">C1411*J1411</f>
        <v>6.9684213699164993E-9</v>
      </c>
      <c r="L1411">
        <f t="shared" ref="L1411:L1474" si="248">SUM($Z$9*B1411,$AA$9*C1411,$AB$9*D1411,$AC$9*E1411,$AD$9*F1411,$AE$9*G1411)</f>
        <v>1.1323730465420613E-3</v>
      </c>
      <c r="M1411" s="16">
        <f t="shared" ref="M1411:M1474" si="249">$Z$8*B1411+$AA$8*C1411+$AB$8*D1411+$AD$8*F1411+$AE$8*G1411</f>
        <v>-6.3811400711993026E-6</v>
      </c>
      <c r="N1411" s="16">
        <f t="shared" si="239"/>
        <v>2.0822697203249946E-2</v>
      </c>
      <c r="O1411" s="16">
        <f t="shared" si="240"/>
        <v>0.10101707839644809</v>
      </c>
      <c r="P1411" s="16">
        <f t="shared" si="241"/>
        <v>2.4173511231115195E-2</v>
      </c>
      <c r="Q1411" s="16">
        <f t="shared" si="242"/>
        <v>0.27072349965121612</v>
      </c>
      <c r="R1411" s="16">
        <f t="shared" si="243"/>
        <v>1.4493970694069876E-2</v>
      </c>
      <c r="S1411" s="16">
        <f t="shared" si="244"/>
        <v>5.7580493119843881E-2</v>
      </c>
      <c r="T1411" s="16">
        <f t="shared" si="245"/>
        <v>0.27073429854345848</v>
      </c>
      <c r="U1411" s="65">
        <f t="shared" si="246"/>
        <v>0.75954554883940162</v>
      </c>
      <c r="V1411" s="65"/>
      <c r="W1411" s="65"/>
    </row>
    <row r="1412" spans="1:23" x14ac:dyDescent="0.25">
      <c r="A1412">
        <v>1411</v>
      </c>
      <c r="B1412">
        <v>5.3841843935556498E-4</v>
      </c>
      <c r="C1412" s="16">
        <v>6.3984405915712102E-9</v>
      </c>
      <c r="D1412" s="16">
        <v>1.01859932262699E-3</v>
      </c>
      <c r="E1412" s="16">
        <v>1.31087329829911E-5</v>
      </c>
      <c r="F1412" s="16">
        <v>9.0335533716102395E-6</v>
      </c>
      <c r="G1412" s="16">
        <v>1.73884035498296E-6</v>
      </c>
      <c r="H1412" s="16">
        <v>3.8595921562462298E-4</v>
      </c>
      <c r="J1412">
        <v>0.95525383808382103</v>
      </c>
      <c r="K1412">
        <f t="shared" si="247"/>
        <v>6.1121349328497132E-9</v>
      </c>
      <c r="L1412">
        <f t="shared" si="248"/>
        <v>1.0383988712846018E-3</v>
      </c>
      <c r="M1412" s="16">
        <f t="shared" si="249"/>
        <v>3.8438007426528095E-5</v>
      </c>
      <c r="N1412" s="16">
        <f t="shared" ref="N1412:N1475" si="250">(B1412-$B$2)^2/$B$2/$B$2</f>
        <v>8.9012472412513272E-3</v>
      </c>
      <c r="O1412" s="16">
        <f t="shared" ref="O1412:O1475" si="251">(C1412-$C$2)^2/$C$2/$C$2</f>
        <v>2.4133061782830176E-2</v>
      </c>
      <c r="P1412" s="16">
        <f t="shared" ref="P1412:P1475" si="252">(D1412-$D$2)^2/$D$2/$D$2</f>
        <v>3.2486210772888235E-3</v>
      </c>
      <c r="Q1412" s="16">
        <f t="shared" ref="Q1412:Q1475" si="253">(E1412-$E$2)^2/$E$2/$E$2</f>
        <v>4.8623047825755689E-2</v>
      </c>
      <c r="R1412" s="16">
        <f t="shared" ref="R1412:R1475" si="254">(F1412-$F$2)^2/$F$2/$F$2</f>
        <v>7.0696623680248805E-3</v>
      </c>
      <c r="S1412" s="16">
        <f t="shared" ref="S1412:S1475" si="255">(G1412-$G$2)^2/$G$2/$G$2</f>
        <v>1.7946204003289848E-2</v>
      </c>
      <c r="T1412" s="16">
        <f t="shared" ref="T1412:T1475" si="256">(H1412-$H$2)^2/$H$2/$H$2</f>
        <v>4.8624352368615044E-2</v>
      </c>
      <c r="U1412" s="65">
        <f t="shared" ref="U1412:U1475" si="257">SUM(N1412:T1412)</f>
        <v>0.15854619666705577</v>
      </c>
      <c r="V1412" s="65"/>
      <c r="W1412" s="65"/>
    </row>
    <row r="1413" spans="1:23" x14ac:dyDescent="0.25">
      <c r="A1413">
        <v>1412</v>
      </c>
      <c r="B1413">
        <v>4.4465827965911201E-4</v>
      </c>
      <c r="C1413" s="16">
        <v>4.31902981456349E-9</v>
      </c>
      <c r="D1413" s="16">
        <v>8.2902917585128103E-4</v>
      </c>
      <c r="E1413" s="16">
        <v>7.2163741928222602E-6</v>
      </c>
      <c r="F1413" s="16">
        <v>1.08478018509966E-5</v>
      </c>
      <c r="G1413" s="16">
        <v>2.5707417567312902E-6</v>
      </c>
      <c r="H1413" s="16">
        <v>2.1246921935991E-4</v>
      </c>
      <c r="J1413">
        <v>0.95615390881197604</v>
      </c>
      <c r="K1413">
        <f t="shared" si="247"/>
        <v>4.1296572394703452E-9</v>
      </c>
      <c r="L1413">
        <f t="shared" si="248"/>
        <v>8.5329120228019092E-4</v>
      </c>
      <c r="M1413" s="16">
        <f t="shared" si="249"/>
        <v>3.6025357038033078E-5</v>
      </c>
      <c r="N1413" s="16">
        <f t="shared" si="250"/>
        <v>9.2588674269401903E-3</v>
      </c>
      <c r="O1413" s="16">
        <f t="shared" si="251"/>
        <v>4.8455053788206338E-2</v>
      </c>
      <c r="P1413" s="16">
        <f t="shared" si="252"/>
        <v>1.9521552773220371E-2</v>
      </c>
      <c r="Q1413" s="16">
        <f t="shared" si="253"/>
        <v>0.10765597784773681</v>
      </c>
      <c r="R1413" s="16">
        <f t="shared" si="254"/>
        <v>9.9733622688325859E-3</v>
      </c>
      <c r="S1413" s="16">
        <f t="shared" si="255"/>
        <v>7.8606471101693873E-2</v>
      </c>
      <c r="T1413" s="16">
        <f t="shared" si="256"/>
        <v>0.10765868628155284</v>
      </c>
      <c r="U1413" s="65">
        <f t="shared" si="257"/>
        <v>0.38112997148818301</v>
      </c>
      <c r="V1413" s="65"/>
      <c r="W1413" s="65"/>
    </row>
    <row r="1414" spans="1:23" x14ac:dyDescent="0.25">
      <c r="A1414">
        <v>1413</v>
      </c>
      <c r="B1414">
        <v>4.8850183410990996E-4</v>
      </c>
      <c r="C1414" s="16">
        <v>5.5797421825300099E-9</v>
      </c>
      <c r="D1414" s="16">
        <v>9.78207554771569E-4</v>
      </c>
      <c r="E1414" s="16">
        <v>1.0982555523528101E-5</v>
      </c>
      <c r="F1414" s="16">
        <v>9.9401696380397702E-6</v>
      </c>
      <c r="G1414" s="16">
        <v>1.9931627853678599E-6</v>
      </c>
      <c r="H1414" s="16">
        <v>3.2335781159202002E-4</v>
      </c>
      <c r="J1414">
        <v>0.95543274753624097</v>
      </c>
      <c r="K1414">
        <f t="shared" si="247"/>
        <v>5.3310684039985094E-9</v>
      </c>
      <c r="L1414">
        <f t="shared" si="248"/>
        <v>1.0000754770908339E-3</v>
      </c>
      <c r="M1414" s="16">
        <f t="shared" si="249"/>
        <v>-2.3071808871013866E-5</v>
      </c>
      <c r="N1414" s="16">
        <f t="shared" si="250"/>
        <v>5.0553426344229989E-5</v>
      </c>
      <c r="O1414" s="16">
        <f t="shared" si="251"/>
        <v>5.6522657249978893E-5</v>
      </c>
      <c r="P1414" s="16">
        <f t="shared" si="252"/>
        <v>2.2747549670338045E-4</v>
      </c>
      <c r="Q1414" s="16">
        <f t="shared" si="253"/>
        <v>5.0830909628142465E-4</v>
      </c>
      <c r="R1414" s="16">
        <f t="shared" si="254"/>
        <v>6.1484657870253481E-5</v>
      </c>
      <c r="S1414" s="16">
        <f t="shared" si="255"/>
        <v>5.3247890181380472E-5</v>
      </c>
      <c r="T1414" s="16">
        <f t="shared" si="256"/>
        <v>5.0834138111312136E-4</v>
      </c>
      <c r="U1414" s="65">
        <f t="shared" si="257"/>
        <v>1.4659346057437693E-3</v>
      </c>
      <c r="V1414" s="65"/>
      <c r="W1414" s="65"/>
    </row>
    <row r="1415" spans="1:23" x14ac:dyDescent="0.25">
      <c r="A1415">
        <v>1414</v>
      </c>
      <c r="B1415">
        <v>5.6074876086613802E-4</v>
      </c>
      <c r="C1415" s="16">
        <v>7.1798870851047296E-9</v>
      </c>
      <c r="D1415" s="16">
        <v>1.0994811583696601E-3</v>
      </c>
      <c r="E1415" s="16">
        <v>1.5863946563303302E-5</v>
      </c>
      <c r="F1415" s="16">
        <v>8.7048100058288597E-6</v>
      </c>
      <c r="G1415" s="16">
        <v>1.5509495801117E-6</v>
      </c>
      <c r="H1415" s="16">
        <v>4.6708246495527601E-4</v>
      </c>
      <c r="J1415">
        <v>0.95486851190952204</v>
      </c>
      <c r="K1415">
        <f t="shared" si="247"/>
        <v>6.8558480966323491E-9</v>
      </c>
      <c r="L1415">
        <f t="shared" si="248"/>
        <v>1.1184345480743446E-3</v>
      </c>
      <c r="M1415" s="16">
        <f t="shared" si="249"/>
        <v>3.0629736579315848E-6</v>
      </c>
      <c r="N1415" s="16">
        <f t="shared" si="250"/>
        <v>1.9525382215568717E-2</v>
      </c>
      <c r="O1415" s="16">
        <f t="shared" si="251"/>
        <v>8.7883647863377726E-2</v>
      </c>
      <c r="P1415" s="16">
        <f t="shared" si="252"/>
        <v>1.9860546718696945E-2</v>
      </c>
      <c r="Q1415" s="16">
        <f t="shared" si="253"/>
        <v>0.22756166361600694</v>
      </c>
      <c r="R1415" s="16">
        <f t="shared" si="254"/>
        <v>1.3785770159964716E-2</v>
      </c>
      <c r="S1415" s="16">
        <f t="shared" si="255"/>
        <v>5.1775913506215972E-2</v>
      </c>
      <c r="T1415" s="16">
        <f t="shared" si="256"/>
        <v>0.2275703592017056</v>
      </c>
      <c r="U1415" s="65">
        <f t="shared" si="257"/>
        <v>0.64796328328153663</v>
      </c>
      <c r="V1415" s="65"/>
      <c r="W1415" s="65"/>
    </row>
    <row r="1416" spans="1:23" x14ac:dyDescent="0.25">
      <c r="A1416">
        <v>1415</v>
      </c>
      <c r="B1416">
        <v>4.0987087495532201E-4</v>
      </c>
      <c r="C1416" s="16">
        <v>3.8095005000765501E-9</v>
      </c>
      <c r="D1416" s="16">
        <v>7.9267912900468196E-4</v>
      </c>
      <c r="E1416" s="16">
        <v>6.0881893073460501E-6</v>
      </c>
      <c r="F1416" s="16">
        <v>1.1750764564344299E-5</v>
      </c>
      <c r="G1416" s="16">
        <v>2.9135017357557501E-6</v>
      </c>
      <c r="H1416" s="16">
        <v>1.7925218632426301E-4</v>
      </c>
      <c r="J1416">
        <v>0.95631748533480199</v>
      </c>
      <c r="K1416">
        <f t="shared" si="247"/>
        <v>3.643091938614877E-9</v>
      </c>
      <c r="L1416">
        <f t="shared" si="248"/>
        <v>8.1909035036862611E-4</v>
      </c>
      <c r="M1416" s="16">
        <f t="shared" si="249"/>
        <v>6.5139954201781866E-7</v>
      </c>
      <c r="N1416" s="16">
        <f t="shared" si="250"/>
        <v>2.7865329750001479E-2</v>
      </c>
      <c r="O1416" s="16">
        <f t="shared" si="251"/>
        <v>9.7424727321956395E-2</v>
      </c>
      <c r="P1416" s="16">
        <f t="shared" si="252"/>
        <v>3.148490284230706E-2</v>
      </c>
      <c r="Q1416" s="16">
        <f t="shared" si="253"/>
        <v>0.18761969023139385</v>
      </c>
      <c r="R1416" s="16">
        <f t="shared" si="254"/>
        <v>3.6641151510936755E-2</v>
      </c>
      <c r="S1416" s="16">
        <f t="shared" si="255"/>
        <v>0.20347448960167383</v>
      </c>
      <c r="T1416" s="16">
        <f t="shared" si="256"/>
        <v>0.18762345766860455</v>
      </c>
      <c r="U1416" s="65">
        <f t="shared" si="257"/>
        <v>0.77213374892687392</v>
      </c>
      <c r="V1416" s="65"/>
      <c r="W1416" s="65"/>
    </row>
    <row r="1417" spans="1:23" x14ac:dyDescent="0.25">
      <c r="A1417">
        <v>1416</v>
      </c>
      <c r="B1417" s="16">
        <v>5.0843105202641795E-4</v>
      </c>
      <c r="C1417" s="16">
        <v>6.0574144061810102E-9</v>
      </c>
      <c r="D1417" s="16">
        <v>1.0213010133755601E-3</v>
      </c>
      <c r="E1417" s="16">
        <v>1.24422988766566E-5</v>
      </c>
      <c r="F1417" s="16">
        <v>9.5684895476896892E-6</v>
      </c>
      <c r="G1417" s="16">
        <v>1.8368362121743799E-6</v>
      </c>
      <c r="H1417" s="16">
        <v>3.6633754314003398E-4</v>
      </c>
      <c r="J1417">
        <v>0.95522971597510298</v>
      </c>
      <c r="K1417">
        <f t="shared" si="247"/>
        <v>5.7862222427597834E-9</v>
      </c>
      <c r="L1417">
        <f t="shared" si="248"/>
        <v>1.0422687712687076E-3</v>
      </c>
      <c r="M1417" s="16">
        <f t="shared" si="249"/>
        <v>-2.5406667215871698E-5</v>
      </c>
      <c r="N1417" s="16">
        <f t="shared" si="250"/>
        <v>1.1153226861278516E-3</v>
      </c>
      <c r="O1417" s="16">
        <f t="shared" si="251"/>
        <v>8.7928256945205702E-3</v>
      </c>
      <c r="P1417" s="16">
        <f t="shared" si="252"/>
        <v>3.5760651545008624E-3</v>
      </c>
      <c r="Q1417" s="16">
        <f t="shared" si="253"/>
        <v>2.5108650583447613E-2</v>
      </c>
      <c r="R1417" s="16">
        <f t="shared" si="254"/>
        <v>8.9064680669623101E-4</v>
      </c>
      <c r="S1417" s="16">
        <f t="shared" si="255"/>
        <v>7.2515792397869353E-3</v>
      </c>
      <c r="T1417" s="16">
        <f t="shared" si="256"/>
        <v>2.510962597880036E-2</v>
      </c>
      <c r="U1417" s="65">
        <f t="shared" si="257"/>
        <v>7.1844716143880424E-2</v>
      </c>
      <c r="V1417" s="65"/>
      <c r="W1417" s="65"/>
    </row>
    <row r="1418" spans="1:23" x14ac:dyDescent="0.25">
      <c r="A1418">
        <v>1417</v>
      </c>
      <c r="B1418">
        <v>4.2376617183974898E-4</v>
      </c>
      <c r="C1418" s="16">
        <v>4.1684471402339301E-9</v>
      </c>
      <c r="D1418" s="16">
        <v>8.3983127574524703E-4</v>
      </c>
      <c r="E1418" s="16">
        <v>7.0544835434056103E-6</v>
      </c>
      <c r="F1418" s="16">
        <v>1.13895090872572E-5</v>
      </c>
      <c r="G1418" s="16">
        <v>2.6640058637109199E-6</v>
      </c>
      <c r="H1418" s="16">
        <v>2.0770285680380099E-4</v>
      </c>
      <c r="J1418">
        <v>0.95608820796330696</v>
      </c>
      <c r="K1418">
        <f t="shared" si="247"/>
        <v>3.9854031562960299E-9</v>
      </c>
      <c r="L1418">
        <f t="shared" si="248"/>
        <v>8.6527013133633212E-4</v>
      </c>
      <c r="M1418" s="16">
        <f t="shared" si="249"/>
        <v>-1.7737787656834195E-5</v>
      </c>
      <c r="N1418" s="16">
        <f t="shared" si="250"/>
        <v>1.9233984836252681E-2</v>
      </c>
      <c r="O1418" s="16">
        <f t="shared" si="251"/>
        <v>6.1164892900962074E-2</v>
      </c>
      <c r="P1418" s="16">
        <f t="shared" si="252"/>
        <v>1.6514884896632148E-2</v>
      </c>
      <c r="Q1418" s="16">
        <f t="shared" si="253"/>
        <v>0.11777440142638036</v>
      </c>
      <c r="R1418" s="16">
        <f t="shared" si="254"/>
        <v>2.396019899263686E-2</v>
      </c>
      <c r="S1418" s="16">
        <f t="shared" si="255"/>
        <v>0.10681067591949094</v>
      </c>
      <c r="T1418" s="16">
        <f t="shared" si="256"/>
        <v>0.117776892766598</v>
      </c>
      <c r="U1418" s="65">
        <f t="shared" si="257"/>
        <v>0.46323593173895306</v>
      </c>
      <c r="V1418" s="65"/>
      <c r="W1418" s="65"/>
    </row>
    <row r="1419" spans="1:23" x14ac:dyDescent="0.25">
      <c r="A1419">
        <v>1418</v>
      </c>
      <c r="B1419">
        <v>4.9545882020620498E-4</v>
      </c>
      <c r="C1419" s="16">
        <v>5.4318668610653398E-9</v>
      </c>
      <c r="D1419" s="16">
        <v>9.3802327971710296E-4</v>
      </c>
      <c r="E1419" s="16">
        <v>1.0256934608823199E-5</v>
      </c>
      <c r="F1419" s="16">
        <v>9.7824050323713005E-6</v>
      </c>
      <c r="G1419" s="16">
        <v>2.0464874872777398E-6</v>
      </c>
      <c r="H1419" s="16">
        <v>3.0199287771447202E-4</v>
      </c>
      <c r="J1419">
        <v>0.95563376089895402</v>
      </c>
      <c r="K1419">
        <f t="shared" si="247"/>
        <v>5.1908753571422669E-9</v>
      </c>
      <c r="L1419">
        <f t="shared" si="248"/>
        <v>9.5962914540226232E-4</v>
      </c>
      <c r="M1419" s="16">
        <f t="shared" si="249"/>
        <v>3.1288495010147709E-5</v>
      </c>
      <c r="N1419" s="16">
        <f t="shared" si="250"/>
        <v>4.9422620541888289E-5</v>
      </c>
      <c r="O1419" s="16">
        <f t="shared" si="251"/>
        <v>3.6799786639016811E-4</v>
      </c>
      <c r="P1419" s="16">
        <f t="shared" si="252"/>
        <v>7.0845297017084398E-4</v>
      </c>
      <c r="Q1419" s="16">
        <f t="shared" si="253"/>
        <v>2.026278838908711E-3</v>
      </c>
      <c r="R1419" s="16">
        <f t="shared" si="254"/>
        <v>6.6498410167711345E-5</v>
      </c>
      <c r="S1419" s="16">
        <f t="shared" si="255"/>
        <v>3.7100426082644424E-4</v>
      </c>
      <c r="T1419" s="16">
        <f t="shared" si="256"/>
        <v>2.0263840661151567E-3</v>
      </c>
      <c r="U1419" s="65">
        <f t="shared" si="257"/>
        <v>5.6160390331209233E-3</v>
      </c>
      <c r="V1419" s="65"/>
      <c r="W1419" s="65"/>
    </row>
    <row r="1420" spans="1:23" x14ac:dyDescent="0.25">
      <c r="A1420">
        <v>1419</v>
      </c>
      <c r="B1420">
        <v>3.5517916546019801E-4</v>
      </c>
      <c r="C1420" s="16">
        <v>2.9626893008044402E-9</v>
      </c>
      <c r="D1420" s="16">
        <v>7.1013341075022696E-4</v>
      </c>
      <c r="E1420" s="16">
        <v>4.2454119584194096E-6</v>
      </c>
      <c r="F1420" s="16">
        <v>1.35127446360883E-5</v>
      </c>
      <c r="G1420" s="16">
        <v>3.7430208313226699E-6</v>
      </c>
      <c r="H1420" s="16">
        <v>1.2499557007656799E-4</v>
      </c>
      <c r="J1420">
        <v>0.95669800360211898</v>
      </c>
      <c r="K1420">
        <f t="shared" si="247"/>
        <v>2.8343989393729655E-9</v>
      </c>
      <c r="L1420">
        <f t="shared" si="248"/>
        <v>7.4089895816442533E-4</v>
      </c>
      <c r="M1420" s="16">
        <f t="shared" si="249"/>
        <v>-3.054062724402939E-5</v>
      </c>
      <c r="N1420" s="16">
        <f t="shared" si="250"/>
        <v>7.7334674979211607E-2</v>
      </c>
      <c r="O1420" s="16">
        <f t="shared" si="251"/>
        <v>0.21625813762513865</v>
      </c>
      <c r="P1420" s="16">
        <f t="shared" si="252"/>
        <v>6.9220156396131008E-2</v>
      </c>
      <c r="Q1420" s="16">
        <f t="shared" si="253"/>
        <v>0.36569252868859559</v>
      </c>
      <c r="R1420" s="16">
        <f t="shared" si="254"/>
        <v>0.13694977666859179</v>
      </c>
      <c r="S1420" s="16">
        <f t="shared" si="255"/>
        <v>0.74688804499379835</v>
      </c>
      <c r="T1420" s="16">
        <f t="shared" si="256"/>
        <v>0.3656978813698506</v>
      </c>
      <c r="U1420" s="65">
        <f t="shared" si="257"/>
        <v>1.9780412007213175</v>
      </c>
      <c r="V1420" s="65"/>
      <c r="W1420" s="65"/>
    </row>
    <row r="1421" spans="1:23" x14ac:dyDescent="0.25">
      <c r="A1421">
        <v>1420</v>
      </c>
      <c r="B1421">
        <v>4.7378767076439702E-4</v>
      </c>
      <c r="C1421" s="16">
        <v>5.1254806675676699E-9</v>
      </c>
      <c r="D1421" s="16">
        <v>9.2536688766364404E-4</v>
      </c>
      <c r="E1421" s="16">
        <v>9.5489479803620093E-6</v>
      </c>
      <c r="F1421" s="16">
        <v>1.02248176339072E-5</v>
      </c>
      <c r="G1421" s="16">
        <v>2.1685574695867101E-6</v>
      </c>
      <c r="H1421" s="16">
        <v>2.8114762591627501E-4</v>
      </c>
      <c r="J1421">
        <v>0.95568707252727103</v>
      </c>
      <c r="K1421">
        <f t="shared" si="247"/>
        <v>4.8983556144828691E-9</v>
      </c>
      <c r="L1421">
        <f t="shared" si="248"/>
        <v>9.4797995492037763E-4</v>
      </c>
      <c r="M1421" s="16">
        <f t="shared" si="249"/>
        <v>-4.0461339158349462E-7</v>
      </c>
      <c r="N1421" s="16">
        <f t="shared" si="250"/>
        <v>1.3702530578111574E-3</v>
      </c>
      <c r="O1421" s="16">
        <f t="shared" si="251"/>
        <v>5.5512264213308463E-3</v>
      </c>
      <c r="P1421" s="16">
        <f t="shared" si="252"/>
        <v>1.5800839784684648E-3</v>
      </c>
      <c r="Q1421" s="16">
        <f t="shared" si="253"/>
        <v>1.2305966598609297E-2</v>
      </c>
      <c r="R1421" s="16">
        <f t="shared" si="254"/>
        <v>1.3470285820321127E-3</v>
      </c>
      <c r="S1421" s="16">
        <f t="shared" si="255"/>
        <v>6.409431520991756E-3</v>
      </c>
      <c r="T1421" s="16">
        <f t="shared" si="256"/>
        <v>1.2306308247173639E-2</v>
      </c>
      <c r="U1421" s="65">
        <f t="shared" si="257"/>
        <v>4.0870298406417274E-2</v>
      </c>
      <c r="V1421" s="65"/>
      <c r="W1421" s="65"/>
    </row>
    <row r="1422" spans="1:23" x14ac:dyDescent="0.25">
      <c r="A1422">
        <v>1421</v>
      </c>
      <c r="B1422">
        <v>5.7473312072642605E-4</v>
      </c>
      <c r="C1422" s="16">
        <v>7.4213055870321801E-9</v>
      </c>
      <c r="D1422" s="16">
        <v>1.10901664669135E-3</v>
      </c>
      <c r="E1422" s="16">
        <v>1.65380135512531E-5</v>
      </c>
      <c r="F1422" s="16">
        <v>8.4962864539917301E-6</v>
      </c>
      <c r="G1422" s="16">
        <v>1.5006392190156601E-6</v>
      </c>
      <c r="H1422" s="16">
        <v>4.8692923028710898E-4</v>
      </c>
      <c r="J1422">
        <v>0.95482681405322101</v>
      </c>
      <c r="K1422">
        <f t="shared" si="247"/>
        <v>7.0860615697813058E-9</v>
      </c>
      <c r="L1422">
        <f t="shared" si="248"/>
        <v>1.127502437512762E-3</v>
      </c>
      <c r="M1422" s="16">
        <f t="shared" si="249"/>
        <v>2.1963803940089982E-5</v>
      </c>
      <c r="N1422" s="16">
        <f t="shared" si="250"/>
        <v>2.8276692383557164E-2</v>
      </c>
      <c r="O1422" s="16">
        <f t="shared" si="251"/>
        <v>0.11562993178402511</v>
      </c>
      <c r="P1422" s="16">
        <f t="shared" si="252"/>
        <v>2.2747394002056019E-2</v>
      </c>
      <c r="Q1422" s="16">
        <f t="shared" si="253"/>
        <v>0.29137773247786686</v>
      </c>
      <c r="R1422" s="16">
        <f t="shared" si="254"/>
        <v>1.9197537319888453E-2</v>
      </c>
      <c r="S1422" s="16">
        <f t="shared" si="255"/>
        <v>6.3807009415548788E-2</v>
      </c>
      <c r="T1422" s="16">
        <f t="shared" si="256"/>
        <v>0.29138866900671817</v>
      </c>
      <c r="U1422" s="65">
        <f t="shared" si="257"/>
        <v>0.83242496638966057</v>
      </c>
      <c r="V1422" s="65"/>
      <c r="W1422" s="65"/>
    </row>
    <row r="1423" spans="1:23" x14ac:dyDescent="0.25">
      <c r="A1423">
        <v>1422</v>
      </c>
      <c r="B1423" s="16">
        <v>4.0866540765844E-4</v>
      </c>
      <c r="C1423" s="16">
        <v>3.7557097931656402E-9</v>
      </c>
      <c r="D1423" s="16">
        <v>7.8362582063871403E-4</v>
      </c>
      <c r="E1423" s="16">
        <v>5.9342715394879099E-6</v>
      </c>
      <c r="F1423" s="16">
        <v>1.1780533183535399E-5</v>
      </c>
      <c r="G1423" s="16">
        <v>2.9549277609287401E-6</v>
      </c>
      <c r="H1423" s="16">
        <v>1.7472037209687901E-4</v>
      </c>
      <c r="J1423">
        <v>0.95636254726375403</v>
      </c>
      <c r="K1423">
        <f t="shared" si="247"/>
        <v>3.5918201845753184E-9</v>
      </c>
      <c r="L1423">
        <f t="shared" si="248"/>
        <v>8.1013805905692034E-4</v>
      </c>
      <c r="M1423" s="16">
        <f t="shared" si="249"/>
        <v>7.1927562599596119E-6</v>
      </c>
      <c r="N1423" s="16">
        <f t="shared" si="250"/>
        <v>2.8689331254271581E-2</v>
      </c>
      <c r="O1423" s="16">
        <f t="shared" si="251"/>
        <v>0.10358238795964039</v>
      </c>
      <c r="P1423" s="16">
        <f t="shared" si="252"/>
        <v>3.4907108315428002E-2</v>
      </c>
      <c r="Q1423" s="16">
        <f t="shared" si="253"/>
        <v>0.20023978996655722</v>
      </c>
      <c r="R1423" s="16">
        <f t="shared" si="254"/>
        <v>3.7805765707892437E-2</v>
      </c>
      <c r="S1423" s="16">
        <f t="shared" si="255"/>
        <v>0.22251397338396844</v>
      </c>
      <c r="T1423" s="16">
        <f t="shared" si="256"/>
        <v>0.20024379121890948</v>
      </c>
      <c r="U1423" s="65">
        <f t="shared" si="257"/>
        <v>0.82798214780666757</v>
      </c>
      <c r="V1423" s="65"/>
      <c r="W1423" s="65"/>
    </row>
    <row r="1424" spans="1:23" x14ac:dyDescent="0.25">
      <c r="A1424">
        <v>1423</v>
      </c>
      <c r="B1424">
        <v>5.6079488636849399E-4</v>
      </c>
      <c r="C1424" s="16">
        <v>7.3043710079015597E-9</v>
      </c>
      <c r="D1424" s="16">
        <v>1.1189469114839801E-3</v>
      </c>
      <c r="E1424" s="16">
        <v>1.6421251387693499E-5</v>
      </c>
      <c r="F1424" s="16">
        <v>8.7116570478857005E-6</v>
      </c>
      <c r="G1424" s="16">
        <v>1.52484380083676E-6</v>
      </c>
      <c r="H1424" s="16">
        <v>4.83491645238722E-4</v>
      </c>
      <c r="J1424">
        <v>0.95477476263301997</v>
      </c>
      <c r="K1424">
        <f t="shared" si="247"/>
        <v>6.9740290952527247E-9</v>
      </c>
      <c r="L1424">
        <f t="shared" si="248"/>
        <v>1.1378877650095804E-3</v>
      </c>
      <c r="M1424" s="16">
        <f t="shared" si="249"/>
        <v>-1.6297992272592265E-5</v>
      </c>
      <c r="N1424" s="16">
        <f t="shared" si="250"/>
        <v>1.9551591275257765E-2</v>
      </c>
      <c r="O1424" s="16">
        <f t="shared" si="251"/>
        <v>0.10171600718439101</v>
      </c>
      <c r="P1424" s="16">
        <f t="shared" si="252"/>
        <v>2.5961907090936379E-2</v>
      </c>
      <c r="Q1424" s="16">
        <f t="shared" si="253"/>
        <v>0.27975938979721038</v>
      </c>
      <c r="R1424" s="16">
        <f t="shared" si="254"/>
        <v>1.3623229881839307E-2</v>
      </c>
      <c r="S1424" s="16">
        <f t="shared" si="255"/>
        <v>5.7862042618397357E-2</v>
      </c>
      <c r="T1424" s="16">
        <f t="shared" si="256"/>
        <v>0.27977085616934672</v>
      </c>
      <c r="U1424" s="65">
        <f t="shared" si="257"/>
        <v>0.77824502401737883</v>
      </c>
      <c r="V1424" s="65"/>
      <c r="W1424" s="65"/>
    </row>
    <row r="1425" spans="1:23" x14ac:dyDescent="0.25">
      <c r="A1425">
        <v>1424</v>
      </c>
      <c r="B1425" s="16">
        <v>5.5073467179830404E-4</v>
      </c>
      <c r="C1425" s="16">
        <v>7.0650050687724999E-9</v>
      </c>
      <c r="D1425" s="16">
        <v>1.10163153556902E-3</v>
      </c>
      <c r="E1425" s="16">
        <v>1.5640166442342401E-5</v>
      </c>
      <c r="F1425" s="16">
        <v>8.86420460192291E-6</v>
      </c>
      <c r="G1425" s="16">
        <v>1.5762179181222999E-6</v>
      </c>
      <c r="H1425" s="16">
        <v>4.6049376396547798E-4</v>
      </c>
      <c r="J1425">
        <v>0.954854945957617</v>
      </c>
      <c r="K1425">
        <f t="shared" si="247"/>
        <v>6.7460550331330559E-9</v>
      </c>
      <c r="L1425">
        <f t="shared" si="248"/>
        <v>1.1209290976859191E-3</v>
      </c>
      <c r="M1425" s="16">
        <f t="shared" si="249"/>
        <v>-1.9459754089311175E-5</v>
      </c>
      <c r="N1425" s="16">
        <f t="shared" si="250"/>
        <v>1.4251444540511962E-2</v>
      </c>
      <c r="O1425" s="16">
        <f t="shared" si="251"/>
        <v>7.6014815583810236E-2</v>
      </c>
      <c r="P1425" s="16">
        <f t="shared" si="252"/>
        <v>2.0494467866382697E-2</v>
      </c>
      <c r="Q1425" s="16">
        <f t="shared" si="253"/>
        <v>0.20811742360729524</v>
      </c>
      <c r="R1425" s="16">
        <f t="shared" si="254"/>
        <v>1.0251903186802183E-2</v>
      </c>
      <c r="S1425" s="16">
        <f t="shared" si="255"/>
        <v>4.6207033423956587E-2</v>
      </c>
      <c r="T1425" s="16">
        <f t="shared" si="256"/>
        <v>0.20812579853254837</v>
      </c>
      <c r="U1425" s="65">
        <f t="shared" si="257"/>
        <v>0.58346288674130731</v>
      </c>
      <c r="V1425" s="65"/>
      <c r="W1425" s="65"/>
    </row>
    <row r="1426" spans="1:23" x14ac:dyDescent="0.25">
      <c r="A1426">
        <v>1425</v>
      </c>
      <c r="B1426">
        <v>4.34680927979211E-4</v>
      </c>
      <c r="C1426" s="16">
        <v>4.4185842959561799E-9</v>
      </c>
      <c r="D1426" s="16">
        <v>8.6843342775554696E-4</v>
      </c>
      <c r="E1426" s="16">
        <v>7.7300908254997299E-6</v>
      </c>
      <c r="F1426" s="16">
        <v>1.1117581541509799E-5</v>
      </c>
      <c r="G1426" s="16">
        <v>2.5139793530987301E-6</v>
      </c>
      <c r="H1426" s="16">
        <v>2.2759483551242399E-4</v>
      </c>
      <c r="J1426">
        <v>0.95595103946207405</v>
      </c>
      <c r="K1426">
        <f t="shared" si="247"/>
        <v>4.2239502506701066E-9</v>
      </c>
      <c r="L1426">
        <f t="shared" si="248"/>
        <v>8.9317815160736935E-4</v>
      </c>
      <c r="M1426" s="16">
        <f t="shared" si="249"/>
        <v>-2.381629564894731E-5</v>
      </c>
      <c r="N1426" s="16">
        <f t="shared" si="250"/>
        <v>1.357275768938958E-2</v>
      </c>
      <c r="O1426" s="16">
        <f t="shared" si="251"/>
        <v>4.0864144418489637E-2</v>
      </c>
      <c r="P1426" s="16">
        <f t="shared" si="252"/>
        <v>9.7673504826099929E-3</v>
      </c>
      <c r="Q1426" s="16">
        <f t="shared" si="253"/>
        <v>7.8556553785953706E-2</v>
      </c>
      <c r="R1426" s="16">
        <f t="shared" si="254"/>
        <v>1.6184899550689309E-2</v>
      </c>
      <c r="S1426" s="16">
        <f t="shared" si="255"/>
        <v>6.3553254613908122E-2</v>
      </c>
      <c r="T1426" s="16">
        <f t="shared" si="256"/>
        <v>7.8558262217158281E-2</v>
      </c>
      <c r="U1426" s="65">
        <f t="shared" si="257"/>
        <v>0.30105722275819857</v>
      </c>
      <c r="V1426" s="65"/>
      <c r="W1426" s="65"/>
    </row>
    <row r="1427" spans="1:23" x14ac:dyDescent="0.25">
      <c r="A1427">
        <v>1426</v>
      </c>
      <c r="B1427">
        <v>6.24182894543503E-4</v>
      </c>
      <c r="C1427" s="16">
        <v>9.2198202723631792E-9</v>
      </c>
      <c r="D1427" s="16">
        <v>1.2732431678669301E-3</v>
      </c>
      <c r="E1427" s="16">
        <v>2.35475316919173E-5</v>
      </c>
      <c r="F1427" s="16">
        <v>7.8791105768597993E-6</v>
      </c>
      <c r="G1427" s="16">
        <v>1.21002908798233E-6</v>
      </c>
      <c r="H1427" s="16">
        <v>6.93315967929608E-4</v>
      </c>
      <c r="J1427">
        <v>0.95405891845420998</v>
      </c>
      <c r="K1427">
        <f t="shared" si="247"/>
        <v>8.7962517573930142E-9</v>
      </c>
      <c r="L1427">
        <f t="shared" si="248"/>
        <v>1.2902021982883597E-3</v>
      </c>
      <c r="M1427" s="16">
        <f t="shared" si="249"/>
        <v>-4.1836409201353734E-5</v>
      </c>
      <c r="N1427" s="16">
        <f t="shared" si="250"/>
        <v>7.2180570468548907E-2</v>
      </c>
      <c r="O1427" s="16">
        <f t="shared" si="251"/>
        <v>0.44195463792358197</v>
      </c>
      <c r="P1427" s="16">
        <f t="shared" si="252"/>
        <v>0.10319490243967545</v>
      </c>
      <c r="Q1427" s="16">
        <f t="shared" si="253"/>
        <v>1.4218770003300309</v>
      </c>
      <c r="R1427" s="16">
        <f t="shared" si="254"/>
        <v>4.0453719591289149E-2</v>
      </c>
      <c r="S1427" s="16">
        <f t="shared" si="255"/>
        <v>0.15787912260421383</v>
      </c>
      <c r="T1427" s="16">
        <f t="shared" si="256"/>
        <v>1.4219512513124712</v>
      </c>
      <c r="U1427" s="65">
        <f t="shared" si="257"/>
        <v>3.6594912046698114</v>
      </c>
      <c r="V1427" s="65"/>
      <c r="W1427" s="65"/>
    </row>
    <row r="1428" spans="1:23" x14ac:dyDescent="0.25">
      <c r="A1428">
        <v>1427</v>
      </c>
      <c r="B1428">
        <v>4.5788013757928702E-4</v>
      </c>
      <c r="C1428" s="16">
        <v>5.0207317608122801E-9</v>
      </c>
      <c r="D1428" s="16">
        <v>9.3826156743287295E-4</v>
      </c>
      <c r="E1428" s="16">
        <v>9.4826183730768599E-6</v>
      </c>
      <c r="F1428" s="16">
        <v>1.05870103003124E-5</v>
      </c>
      <c r="G1428" s="16">
        <v>2.21415951238821E-6</v>
      </c>
      <c r="H1428" s="16">
        <v>2.79194887156038E-4</v>
      </c>
      <c r="J1428">
        <v>0.95561583272336204</v>
      </c>
      <c r="K1428">
        <f t="shared" si="247"/>
        <v>4.7978907624892585E-9</v>
      </c>
      <c r="L1428">
        <f t="shared" si="248"/>
        <v>9.6164472681412516E-4</v>
      </c>
      <c r="M1428" s="16">
        <f t="shared" si="249"/>
        <v>-4.5884451655551138E-5</v>
      </c>
      <c r="N1428" s="16">
        <f t="shared" si="250"/>
        <v>4.8093273333018709E-3</v>
      </c>
      <c r="O1428" s="16">
        <f t="shared" si="251"/>
        <v>8.7274392678309987E-3</v>
      </c>
      <c r="P1428" s="16">
        <f t="shared" si="252"/>
        <v>6.9535103638355782E-4</v>
      </c>
      <c r="Q1428" s="16">
        <f t="shared" si="253"/>
        <v>1.3714276463442754E-2</v>
      </c>
      <c r="R1428" s="16">
        <f t="shared" si="254"/>
        <v>5.3912119230563665E-3</v>
      </c>
      <c r="S1428" s="16">
        <f t="shared" si="255"/>
        <v>1.056192148289551E-2</v>
      </c>
      <c r="T1428" s="16">
        <f t="shared" si="256"/>
        <v>1.371449417387917E-2</v>
      </c>
      <c r="U1428" s="65">
        <f t="shared" si="257"/>
        <v>5.7614021680790224E-2</v>
      </c>
      <c r="V1428" s="65"/>
      <c r="W1428" s="65"/>
    </row>
    <row r="1429" spans="1:23" x14ac:dyDescent="0.25">
      <c r="A1429">
        <v>1428</v>
      </c>
      <c r="B1429">
        <v>4.7444515368265399E-4</v>
      </c>
      <c r="C1429" s="16">
        <v>4.9848364648360199E-9</v>
      </c>
      <c r="D1429" s="16">
        <v>8.9815509551705096E-4</v>
      </c>
      <c r="E1429" s="16">
        <v>9.0165747868000802E-6</v>
      </c>
      <c r="F1429" s="16">
        <v>1.0197886461826901E-5</v>
      </c>
      <c r="G1429" s="16">
        <v>2.2290553387680399E-6</v>
      </c>
      <c r="H1429" s="16">
        <v>2.6547273465437899E-4</v>
      </c>
      <c r="J1429">
        <v>0.95582250013703196</v>
      </c>
      <c r="K1429">
        <f t="shared" si="247"/>
        <v>4.7646188525938085E-9</v>
      </c>
      <c r="L1429">
        <f t="shared" si="248"/>
        <v>9.2077493894300794E-4</v>
      </c>
      <c r="M1429" s="16">
        <f t="shared" si="249"/>
        <v>2.8115368422300017E-5</v>
      </c>
      <c r="N1429" s="16">
        <f t="shared" si="250"/>
        <v>1.2731039279927528E-3</v>
      </c>
      <c r="O1429" s="16">
        <f t="shared" si="251"/>
        <v>9.980464753437843E-3</v>
      </c>
      <c r="P1429" s="16">
        <f t="shared" si="252"/>
        <v>4.6223469678230641E-3</v>
      </c>
      <c r="Q1429" s="16">
        <f t="shared" si="253"/>
        <v>2.5760117990903837E-2</v>
      </c>
      <c r="R1429" s="16">
        <f t="shared" si="254"/>
        <v>1.1540503353100388E-3</v>
      </c>
      <c r="S1429" s="16">
        <f t="shared" si="255"/>
        <v>1.2141866229309035E-2</v>
      </c>
      <c r="T1429" s="16">
        <f t="shared" si="256"/>
        <v>2.5760931480987122E-2</v>
      </c>
      <c r="U1429" s="65">
        <f t="shared" si="257"/>
        <v>8.0692881685763704E-2</v>
      </c>
      <c r="V1429" s="65"/>
      <c r="W1429" s="65"/>
    </row>
    <row r="1430" spans="1:23" x14ac:dyDescent="0.25">
      <c r="A1430">
        <v>1429</v>
      </c>
      <c r="B1430">
        <v>4.5711745282712101E-4</v>
      </c>
      <c r="C1430" s="16">
        <v>4.9699460428592097E-9</v>
      </c>
      <c r="D1430" s="16">
        <v>9.3014635529365698E-4</v>
      </c>
      <c r="E1430" s="16">
        <v>9.3063455666605295E-6</v>
      </c>
      <c r="F1430" s="16">
        <v>1.06007784242275E-5</v>
      </c>
      <c r="G1430" s="16">
        <v>2.2365826405102298E-6</v>
      </c>
      <c r="H1430" s="16">
        <v>2.7400481726608299E-4</v>
      </c>
      <c r="J1430">
        <v>0.955655606244459</v>
      </c>
      <c r="K1430">
        <f t="shared" si="247"/>
        <v>4.7495567985908677E-9</v>
      </c>
      <c r="L1430">
        <f t="shared" si="248"/>
        <v>9.5357952483657944E-4</v>
      </c>
      <c r="M1430" s="16">
        <f t="shared" si="249"/>
        <v>-3.9344619182337382E-5</v>
      </c>
      <c r="N1430" s="16">
        <f t="shared" si="250"/>
        <v>5.0267371326100955E-3</v>
      </c>
      <c r="O1430" s="16">
        <f t="shared" si="251"/>
        <v>1.0524912687358461E-2</v>
      </c>
      <c r="P1430" s="16">
        <f t="shared" si="252"/>
        <v>1.2103882580894564E-3</v>
      </c>
      <c r="Q1430" s="16">
        <f t="shared" si="253"/>
        <v>1.782761382309811E-2</v>
      </c>
      <c r="R1430" s="16">
        <f t="shared" si="254"/>
        <v>5.5981570509794536E-3</v>
      </c>
      <c r="S1430" s="16">
        <f t="shared" si="255"/>
        <v>1.2982127661065858E-2</v>
      </c>
      <c r="T1430" s="16">
        <f t="shared" si="256"/>
        <v>1.7827945219311019E-2</v>
      </c>
      <c r="U1430" s="65">
        <f t="shared" si="257"/>
        <v>7.0997881832512461E-2</v>
      </c>
      <c r="V1430" s="65"/>
      <c r="W1430" s="65"/>
    </row>
    <row r="1431" spans="1:23" x14ac:dyDescent="0.25">
      <c r="A1431">
        <v>1430</v>
      </c>
      <c r="B1431">
        <v>5.9234697825060302E-4</v>
      </c>
      <c r="C1431" s="16">
        <v>8.0033363787363896E-9</v>
      </c>
      <c r="D1431" s="16">
        <v>1.1617907004376801E-3</v>
      </c>
      <c r="E1431" s="16">
        <v>1.8673282072146001E-5</v>
      </c>
      <c r="F1431" s="16">
        <v>8.2626246328408105E-6</v>
      </c>
      <c r="G1431" s="16">
        <v>1.39229564290968E-6</v>
      </c>
      <c r="H1431" s="16">
        <v>5.4979934808720805E-4</v>
      </c>
      <c r="J1431">
        <v>0.95457866806172198</v>
      </c>
      <c r="K1431">
        <f t="shared" si="247"/>
        <v>7.6398141804641078E-9</v>
      </c>
      <c r="L1431">
        <f t="shared" si="248"/>
        <v>1.1797002420098925E-3</v>
      </c>
      <c r="M1431" s="16">
        <f t="shared" si="249"/>
        <v>4.9937144913134923E-6</v>
      </c>
      <c r="N1431" s="16">
        <f t="shared" si="250"/>
        <v>4.1598569155376214E-2</v>
      </c>
      <c r="O1431" s="16">
        <f t="shared" si="251"/>
        <v>0.19814931419376963</v>
      </c>
      <c r="P1431" s="16">
        <f t="shared" si="252"/>
        <v>4.2265533006930783E-2</v>
      </c>
      <c r="Q1431" s="16">
        <f t="shared" si="253"/>
        <v>0.54553177107934891</v>
      </c>
      <c r="R1431" s="16">
        <f t="shared" si="254"/>
        <v>2.6323869734548061E-2</v>
      </c>
      <c r="S1431" s="16">
        <f t="shared" si="255"/>
        <v>9.3979925881494633E-2</v>
      </c>
      <c r="T1431" s="16">
        <f t="shared" si="256"/>
        <v>0.54555493913873598</v>
      </c>
      <c r="U1431" s="65">
        <f t="shared" si="257"/>
        <v>1.4934039221902042</v>
      </c>
      <c r="V1431" s="65"/>
      <c r="W1431" s="65"/>
    </row>
    <row r="1432" spans="1:23" x14ac:dyDescent="0.25">
      <c r="A1432">
        <v>1431</v>
      </c>
      <c r="B1432">
        <v>4.4705093721253598E-4</v>
      </c>
      <c r="C1432" s="16">
        <v>4.9681020840500599E-9</v>
      </c>
      <c r="D1432" s="16">
        <v>9.5122664621224095E-4</v>
      </c>
      <c r="E1432" s="16">
        <v>9.5113906350176692E-6</v>
      </c>
      <c r="F1432" s="16">
        <v>1.0850417997858001E-5</v>
      </c>
      <c r="G1432" s="16">
        <v>2.2379684688846598E-6</v>
      </c>
      <c r="H1432" s="16">
        <v>2.8004220889002798E-4</v>
      </c>
      <c r="J1432">
        <v>0.95554647229672895</v>
      </c>
      <c r="K1432">
        <f t="shared" si="247"/>
        <v>4.7472524204240617E-9</v>
      </c>
      <c r="L1432">
        <f t="shared" si="248"/>
        <v>9.7516048257475759E-4</v>
      </c>
      <c r="M1432" s="16">
        <f t="shared" si="249"/>
        <v>-8.1058608149685621E-5</v>
      </c>
      <c r="N1432" s="16">
        <f t="shared" si="250"/>
        <v>8.3466283523009836E-3</v>
      </c>
      <c r="O1432" s="16">
        <f t="shared" si="251"/>
        <v>1.0593340615242308E-2</v>
      </c>
      <c r="P1432" s="16">
        <f t="shared" si="252"/>
        <v>1.6681520931355565E-4</v>
      </c>
      <c r="Q1432" s="16">
        <f t="shared" si="253"/>
        <v>1.3094016369983598E-2</v>
      </c>
      <c r="R1432" s="16">
        <f t="shared" si="254"/>
        <v>1.0026412539914355E-2</v>
      </c>
      <c r="S1432" s="16">
        <f t="shared" si="255"/>
        <v>1.3139889637101755E-2</v>
      </c>
      <c r="T1432" s="16">
        <f t="shared" si="256"/>
        <v>1.3094095405379152E-2</v>
      </c>
      <c r="U1432" s="65">
        <f t="shared" si="257"/>
        <v>6.8461198129235706E-2</v>
      </c>
      <c r="V1432" s="65"/>
      <c r="W1432" s="65"/>
    </row>
    <row r="1433" spans="1:23" x14ac:dyDescent="0.25">
      <c r="A1433">
        <v>1432</v>
      </c>
      <c r="B1433">
        <v>5.1965696401224705E-4</v>
      </c>
      <c r="C1433" s="16">
        <v>6.2541456427197198E-9</v>
      </c>
      <c r="D1433" s="16">
        <v>1.03192275090101E-3</v>
      </c>
      <c r="E1433" s="16">
        <v>1.29786100758021E-5</v>
      </c>
      <c r="F1433" s="16">
        <v>9.3659076842250701E-6</v>
      </c>
      <c r="G1433" s="16">
        <v>1.7792493003156701E-6</v>
      </c>
      <c r="H1433" s="16">
        <v>3.8212828390613701E-4</v>
      </c>
      <c r="J1433">
        <v>0.95518213932162799</v>
      </c>
      <c r="K1433">
        <f t="shared" si="247"/>
        <v>5.9738482146420604E-9</v>
      </c>
      <c r="L1433">
        <f t="shared" si="248"/>
        <v>1.052427561424133E-3</v>
      </c>
      <c r="M1433" s="16">
        <f t="shared" si="249"/>
        <v>-1.3113633399638929E-5</v>
      </c>
      <c r="N1433" s="16">
        <f t="shared" si="250"/>
        <v>3.1599397612810105E-3</v>
      </c>
      <c r="O1433" s="16">
        <f t="shared" si="251"/>
        <v>1.6716748976239777E-2</v>
      </c>
      <c r="P1433" s="16">
        <f t="shared" si="252"/>
        <v>5.0158048767753724E-3</v>
      </c>
      <c r="Q1433" s="16">
        <f t="shared" si="253"/>
        <v>4.3426839981096511E-2</v>
      </c>
      <c r="R1433" s="16">
        <f t="shared" si="254"/>
        <v>2.5385104326121101E-3</v>
      </c>
      <c r="S1433" s="16">
        <f t="shared" si="255"/>
        <v>1.2958999660728256E-2</v>
      </c>
      <c r="T1433" s="16">
        <f t="shared" si="256"/>
        <v>4.342840992199648E-2</v>
      </c>
      <c r="U1433" s="65">
        <f t="shared" si="257"/>
        <v>0.12724525361072953</v>
      </c>
      <c r="V1433" s="65"/>
      <c r="W1433" s="65"/>
    </row>
    <row r="1434" spans="1:23" x14ac:dyDescent="0.25">
      <c r="A1434">
        <v>1433</v>
      </c>
      <c r="B1434">
        <v>4.8845092832689601E-4</v>
      </c>
      <c r="C1434" s="16">
        <v>5.3857807986404598E-9</v>
      </c>
      <c r="D1434" s="16">
        <v>9.4354269797851202E-4</v>
      </c>
      <c r="E1434" s="16">
        <v>1.0229055649559E-5</v>
      </c>
      <c r="F1434" s="16">
        <v>9.9255252946821204E-6</v>
      </c>
      <c r="G1434" s="16">
        <v>2.0641411665230698E-6</v>
      </c>
      <c r="H1434" s="16">
        <v>3.0117212993814699E-4</v>
      </c>
      <c r="J1434">
        <v>0.95560354592451902</v>
      </c>
      <c r="K1434">
        <f t="shared" si="247"/>
        <v>5.1466712287530114E-9</v>
      </c>
      <c r="L1434">
        <f t="shared" si="248"/>
        <v>9.6545250395360075E-4</v>
      </c>
      <c r="M1434" s="16">
        <f t="shared" si="249"/>
        <v>1.1449352700191246E-5</v>
      </c>
      <c r="N1434" s="16">
        <f t="shared" si="250"/>
        <v>5.203545236313271E-5</v>
      </c>
      <c r="O1434" s="16">
        <f t="shared" si="251"/>
        <v>7.5651949783809159E-4</v>
      </c>
      <c r="P1434" s="16">
        <f t="shared" si="252"/>
        <v>4.3636286888403415E-4</v>
      </c>
      <c r="Q1434" s="16">
        <f t="shared" si="253"/>
        <v>2.2667040397705376E-3</v>
      </c>
      <c r="R1434" s="16">
        <f t="shared" si="254"/>
        <v>4.0404004443443817E-5</v>
      </c>
      <c r="S1434" s="16">
        <f t="shared" si="255"/>
        <v>7.8702456551072461E-4</v>
      </c>
      <c r="T1434" s="16">
        <f t="shared" si="256"/>
        <v>2.2667888787091623E-3</v>
      </c>
      <c r="U1434" s="65">
        <f t="shared" si="257"/>
        <v>6.605839307519127E-3</v>
      </c>
      <c r="V1434" s="65"/>
      <c r="W1434" s="65"/>
    </row>
    <row r="1435" spans="1:23" x14ac:dyDescent="0.25">
      <c r="A1435">
        <v>1434</v>
      </c>
      <c r="B1435">
        <v>4.7448403536142798E-4</v>
      </c>
      <c r="C1435" s="16">
        <v>5.62641211375886E-9</v>
      </c>
      <c r="D1435" s="16">
        <v>1.01645651809142E-3</v>
      </c>
      <c r="E1435" s="16">
        <v>1.1502423185283E-5</v>
      </c>
      <c r="F1435" s="16">
        <v>1.02521564123887E-5</v>
      </c>
      <c r="G1435" s="16">
        <v>1.9775007701094199E-6</v>
      </c>
      <c r="H1435" s="16">
        <v>3.3866483195381402E-4</v>
      </c>
      <c r="J1435">
        <v>0.95523933021504603</v>
      </c>
      <c r="K1435">
        <f t="shared" si="247"/>
        <v>5.3745701390608346E-9</v>
      </c>
      <c r="L1435">
        <f t="shared" si="248"/>
        <v>1.038932705274193E-3</v>
      </c>
      <c r="M1435" s="16">
        <f t="shared" si="249"/>
        <v>-8.9964634551337102E-5</v>
      </c>
      <c r="N1435" s="16">
        <f t="shared" si="250"/>
        <v>1.267470657428227E-3</v>
      </c>
      <c r="O1435" s="16">
        <f t="shared" si="251"/>
        <v>2.5424977759918736E-4</v>
      </c>
      <c r="P1435" s="16">
        <f t="shared" si="252"/>
        <v>3.0000920271815563E-3</v>
      </c>
      <c r="Q1435" s="16">
        <f t="shared" si="253"/>
        <v>5.0337172128603362E-3</v>
      </c>
      <c r="R1435" s="16">
        <f t="shared" si="254"/>
        <v>1.5581798708574851E-3</v>
      </c>
      <c r="S1435" s="16">
        <f t="shared" si="255"/>
        <v>2.2793891510392868E-4</v>
      </c>
      <c r="T1435" s="16">
        <f t="shared" si="256"/>
        <v>5.034106831564248E-3</v>
      </c>
      <c r="U1435" s="65">
        <f t="shared" si="257"/>
        <v>1.6375755292594968E-2</v>
      </c>
      <c r="V1435" s="65"/>
      <c r="W1435" s="65"/>
    </row>
    <row r="1436" spans="1:23" x14ac:dyDescent="0.25">
      <c r="A1436">
        <v>1435</v>
      </c>
      <c r="B1436">
        <v>4.30693804753104E-4</v>
      </c>
      <c r="C1436" s="16">
        <v>4.0550326109264101E-9</v>
      </c>
      <c r="D1436" s="16">
        <v>8.0312818337292195E-4</v>
      </c>
      <c r="E1436" s="16">
        <v>6.5654169809160103E-6</v>
      </c>
      <c r="F1436" s="16">
        <v>1.11868276108396E-5</v>
      </c>
      <c r="G1436" s="16">
        <v>2.7373414449796101E-6</v>
      </c>
      <c r="H1436" s="16">
        <v>1.9330308798131001E-4</v>
      </c>
      <c r="J1436">
        <v>0.95627691943899595</v>
      </c>
      <c r="K1436">
        <f t="shared" si="247"/>
        <v>3.8777340934013764E-9</v>
      </c>
      <c r="L1436">
        <f t="shared" si="248"/>
        <v>8.2823512500696992E-4</v>
      </c>
      <c r="M1436" s="16">
        <f t="shared" si="249"/>
        <v>3.3152484499238164E-5</v>
      </c>
      <c r="N1436" s="16">
        <f t="shared" si="250"/>
        <v>1.5526677141791165E-2</v>
      </c>
      <c r="O1436" s="16">
        <f t="shared" si="251"/>
        <v>7.1713792414864128E-2</v>
      </c>
      <c r="P1436" s="16">
        <f t="shared" si="252"/>
        <v>2.7754531306825911E-2</v>
      </c>
      <c r="Q1436" s="16">
        <f t="shared" si="253"/>
        <v>0.15110165018662555</v>
      </c>
      <c r="R1436" s="16">
        <f t="shared" si="254"/>
        <v>1.8020591645201183E-2</v>
      </c>
      <c r="S1436" s="16">
        <f t="shared" si="255"/>
        <v>0.13201894424878505</v>
      </c>
      <c r="T1436" s="16">
        <f t="shared" si="256"/>
        <v>0.1511051163366314</v>
      </c>
      <c r="U1436" s="65">
        <f t="shared" si="257"/>
        <v>0.56724130328072442</v>
      </c>
      <c r="V1436" s="65"/>
      <c r="W1436" s="65"/>
    </row>
    <row r="1437" spans="1:23" x14ac:dyDescent="0.25">
      <c r="A1437">
        <v>1436</v>
      </c>
      <c r="B1437">
        <v>4.9765915859963095E-4</v>
      </c>
      <c r="C1437" s="16">
        <v>5.6336865739979898E-9</v>
      </c>
      <c r="D1437" s="16">
        <v>9.6927307309727301E-4</v>
      </c>
      <c r="E1437" s="16">
        <v>1.0988635752594401E-5</v>
      </c>
      <c r="F1437" s="16">
        <v>9.7529589119378698E-6</v>
      </c>
      <c r="G1437" s="16">
        <v>1.9738631306733401E-6</v>
      </c>
      <c r="H1437" s="16">
        <v>3.23536682729304E-4</v>
      </c>
      <c r="J1437">
        <v>0.95548047240173895</v>
      </c>
      <c r="K1437">
        <f t="shared" si="247"/>
        <v>5.3828775090869338E-9</v>
      </c>
      <c r="L1437">
        <f t="shared" si="248"/>
        <v>9.9074722036524812E-4</v>
      </c>
      <c r="M1437" s="16">
        <f t="shared" si="249"/>
        <v>4.5710968340139035E-6</v>
      </c>
      <c r="N1437" s="16">
        <f t="shared" si="250"/>
        <v>1.32304167723315E-4</v>
      </c>
      <c r="O1437" s="16">
        <f t="shared" si="251"/>
        <v>2.9786411720582242E-4</v>
      </c>
      <c r="P1437" s="16">
        <f t="shared" si="252"/>
        <v>3.376787079230912E-5</v>
      </c>
      <c r="Q1437" s="16">
        <f t="shared" si="253"/>
        <v>5.3415618794144175E-4</v>
      </c>
      <c r="R1437" s="16">
        <f t="shared" si="254"/>
        <v>1.2410449840268714E-4</v>
      </c>
      <c r="S1437" s="16">
        <f t="shared" si="255"/>
        <v>2.8592737631859169E-4</v>
      </c>
      <c r="T1437" s="16">
        <f t="shared" si="256"/>
        <v>5.3416764189362321E-4</v>
      </c>
      <c r="U1437" s="65">
        <f t="shared" si="257"/>
        <v>1.9422918602777905E-3</v>
      </c>
      <c r="V1437" s="65"/>
      <c r="W1437" s="65"/>
    </row>
    <row r="1438" spans="1:23" x14ac:dyDescent="0.25">
      <c r="A1438">
        <v>1437</v>
      </c>
      <c r="B1438">
        <v>4.7851909685685799E-4</v>
      </c>
      <c r="C1438" s="16">
        <v>5.3895348323767504E-9</v>
      </c>
      <c r="D1438" s="16">
        <v>9.6428132812854896E-4</v>
      </c>
      <c r="E1438" s="16">
        <v>1.04586616465775E-5</v>
      </c>
      <c r="F1438" s="16">
        <v>1.0141517377721E-5</v>
      </c>
      <c r="G1438" s="16">
        <v>2.06320383565559E-6</v>
      </c>
      <c r="H1438" s="16">
        <v>3.07932689400602E-4</v>
      </c>
      <c r="J1438">
        <v>0.95549695894896602</v>
      </c>
      <c r="K1438">
        <f t="shared" si="247"/>
        <v>5.14968414248551E-9</v>
      </c>
      <c r="L1438">
        <f t="shared" si="248"/>
        <v>9.8662217718481428E-4</v>
      </c>
      <c r="M1438" s="16">
        <f t="shared" si="249"/>
        <v>-2.958398347109815E-5</v>
      </c>
      <c r="N1438" s="16">
        <f t="shared" si="250"/>
        <v>7.5077148834513626E-4</v>
      </c>
      <c r="O1438" s="16">
        <f t="shared" si="251"/>
        <v>7.1969030821888926E-4</v>
      </c>
      <c r="P1438" s="16">
        <f t="shared" si="252"/>
        <v>3.9828463280060825E-7</v>
      </c>
      <c r="Q1438" s="16">
        <f t="shared" si="253"/>
        <v>6.8812506023210136E-4</v>
      </c>
      <c r="R1438" s="16">
        <f t="shared" si="254"/>
        <v>7.9840226332448031E-4</v>
      </c>
      <c r="S1438" s="16">
        <f t="shared" si="255"/>
        <v>7.6104900406602548E-4</v>
      </c>
      <c r="T1438" s="16">
        <f t="shared" si="256"/>
        <v>6.8812076109622019E-4</v>
      </c>
      <c r="U1438" s="65">
        <f t="shared" si="257"/>
        <v>4.4065571699156529E-3</v>
      </c>
      <c r="V1438" s="65"/>
      <c r="W1438" s="65"/>
    </row>
    <row r="1439" spans="1:23" x14ac:dyDescent="0.25">
      <c r="A1439">
        <v>1438</v>
      </c>
      <c r="B1439">
        <v>4.3199615464716901E-4</v>
      </c>
      <c r="C1439" s="16">
        <v>4.5661236715859397E-9</v>
      </c>
      <c r="D1439" s="16">
        <v>9.0376232702704597E-4</v>
      </c>
      <c r="E1439" s="16">
        <v>8.3098540136908195E-6</v>
      </c>
      <c r="F1439" s="16">
        <v>1.1205019940203801E-5</v>
      </c>
      <c r="G1439" s="16">
        <v>2.4337303008936298E-6</v>
      </c>
      <c r="H1439" s="16">
        <v>2.4466504703366302E-4</v>
      </c>
      <c r="J1439">
        <v>0.955773539989901</v>
      </c>
      <c r="K1439">
        <f t="shared" si="247"/>
        <v>4.3641801856233774E-9</v>
      </c>
      <c r="L1439">
        <f t="shared" si="248"/>
        <v>9.2860153108467562E-4</v>
      </c>
      <c r="M1439" s="16">
        <f t="shared" si="249"/>
        <v>-6.4609221790337619E-5</v>
      </c>
      <c r="N1439" s="16">
        <f t="shared" si="250"/>
        <v>1.4874006283984649E-2</v>
      </c>
      <c r="O1439" s="16">
        <f t="shared" si="251"/>
        <v>3.0803076537666899E-2</v>
      </c>
      <c r="P1439" s="16">
        <f t="shared" si="252"/>
        <v>3.8650145603027508E-3</v>
      </c>
      <c r="Q1439" s="16">
        <f t="shared" si="253"/>
        <v>5.1211592150996958E-2</v>
      </c>
      <c r="R1439" s="16">
        <f t="shared" si="254"/>
        <v>1.851921733848157E-2</v>
      </c>
      <c r="S1439" s="16">
        <f t="shared" si="255"/>
        <v>4.4998856674253046E-2</v>
      </c>
      <c r="T1439" s="16">
        <f t="shared" si="256"/>
        <v>5.121248658633544E-2</v>
      </c>
      <c r="U1439" s="65">
        <f t="shared" si="257"/>
        <v>0.21548425013202127</v>
      </c>
      <c r="V1439" s="65"/>
      <c r="W1439" s="65"/>
    </row>
    <row r="1440" spans="1:23" x14ac:dyDescent="0.25">
      <c r="A1440">
        <v>1439</v>
      </c>
      <c r="B1440">
        <v>4.9487847576339496E-4</v>
      </c>
      <c r="C1440" s="16">
        <v>5.73689033305088E-9</v>
      </c>
      <c r="D1440" s="16">
        <v>9.931285986025521E-4</v>
      </c>
      <c r="E1440" s="16">
        <v>1.1462285952141201E-5</v>
      </c>
      <c r="F1440" s="16">
        <v>9.8184943836180094E-6</v>
      </c>
      <c r="G1440" s="16">
        <v>1.9388765365445302E-6</v>
      </c>
      <c r="H1440" s="16">
        <v>3.3748267506928401E-4</v>
      </c>
      <c r="J1440">
        <v>0.95536215532745405</v>
      </c>
      <c r="K1440">
        <f t="shared" si="247"/>
        <v>5.4808079134607246E-9</v>
      </c>
      <c r="L1440">
        <f t="shared" si="248"/>
        <v>1.0146987270159996E-3</v>
      </c>
      <c r="M1440" s="16">
        <f t="shared" si="249"/>
        <v>-2.494177548920971E-5</v>
      </c>
      <c r="N1440" s="16">
        <f t="shared" si="250"/>
        <v>3.4229058102204472E-5</v>
      </c>
      <c r="O1440" s="16">
        <f t="shared" si="251"/>
        <v>1.2883755869006579E-3</v>
      </c>
      <c r="P1440" s="16">
        <f t="shared" si="252"/>
        <v>9.3426823649179992E-4</v>
      </c>
      <c r="Q1440" s="16">
        <f t="shared" si="253"/>
        <v>4.517407610903728E-3</v>
      </c>
      <c r="R1440" s="16">
        <f t="shared" si="254"/>
        <v>2.0209785384803602E-5</v>
      </c>
      <c r="S1440" s="16">
        <f t="shared" si="255"/>
        <v>1.1788650083357029E-3</v>
      </c>
      <c r="T1440" s="16">
        <f t="shared" si="256"/>
        <v>4.5176054376752026E-3</v>
      </c>
      <c r="U1440" s="65">
        <f t="shared" si="257"/>
        <v>1.2490960723794098E-2</v>
      </c>
      <c r="V1440" s="65"/>
      <c r="W1440" s="65"/>
    </row>
    <row r="1441" spans="1:23" x14ac:dyDescent="0.25">
      <c r="A1441">
        <v>1440</v>
      </c>
      <c r="B1441">
        <v>4.6785789496675702E-4</v>
      </c>
      <c r="C1441" s="16">
        <v>4.7755523347230697E-9</v>
      </c>
      <c r="D1441" s="16">
        <v>8.7203984996360603E-4</v>
      </c>
      <c r="E1441" s="16">
        <v>8.3892582679680492E-6</v>
      </c>
      <c r="F1441" s="16">
        <v>1.03293327660632E-5</v>
      </c>
      <c r="G1441" s="16">
        <v>2.3260687781218898E-6</v>
      </c>
      <c r="H1441" s="16">
        <v>2.4700251557216002E-4</v>
      </c>
      <c r="J1441">
        <v>0.95594971162004405</v>
      </c>
      <c r="K1441">
        <f t="shared" si="247"/>
        <v>4.5651878772049465E-9</v>
      </c>
      <c r="L1441">
        <f t="shared" si="248"/>
        <v>8.9501980872151948E-4</v>
      </c>
      <c r="M1441" s="16">
        <f t="shared" si="249"/>
        <v>4.0695981211994497E-5</v>
      </c>
      <c r="N1441" s="16">
        <f t="shared" si="250"/>
        <v>2.4077980841270795E-3</v>
      </c>
      <c r="O1441" s="16">
        <f t="shared" si="251"/>
        <v>1.8959118633670835E-2</v>
      </c>
      <c r="P1441" s="16">
        <f t="shared" si="252"/>
        <v>9.0416395210190809E-3</v>
      </c>
      <c r="Q1441" s="16">
        <f t="shared" si="253"/>
        <v>4.7920162189912074E-2</v>
      </c>
      <c r="R1441" s="16">
        <f t="shared" si="254"/>
        <v>2.2371722445510035E-3</v>
      </c>
      <c r="S1441" s="16">
        <f t="shared" si="255"/>
        <v>2.512481058080282E-2</v>
      </c>
      <c r="T1441" s="16">
        <f t="shared" si="256"/>
        <v>4.7921606026381694E-2</v>
      </c>
      <c r="U1441" s="65">
        <f t="shared" si="257"/>
        <v>0.1536123072804646</v>
      </c>
      <c r="V1441" s="65"/>
      <c r="W1441" s="65"/>
    </row>
    <row r="1442" spans="1:23" x14ac:dyDescent="0.25">
      <c r="A1442">
        <v>1441</v>
      </c>
      <c r="B1442">
        <v>4.7957467745216899E-4</v>
      </c>
      <c r="C1442" s="16">
        <v>5.56027061706253E-9</v>
      </c>
      <c r="D1442" s="16">
        <v>9.9330395358522908E-4</v>
      </c>
      <c r="E1442" s="16">
        <v>1.1111178626236301E-5</v>
      </c>
      <c r="F1442" s="16">
        <v>1.0132500036505401E-5</v>
      </c>
      <c r="G1442" s="16">
        <v>2.0004975184126298E-6</v>
      </c>
      <c r="H1442" s="16">
        <v>3.2714508832506898E-4</v>
      </c>
      <c r="J1442">
        <v>0.955354835680022</v>
      </c>
      <c r="K1442">
        <f t="shared" si="247"/>
        <v>5.312031421700228E-9</v>
      </c>
      <c r="L1442">
        <f t="shared" si="248"/>
        <v>1.0155638909060355E-3</v>
      </c>
      <c r="M1442" s="16">
        <f t="shared" si="249"/>
        <v>-5.6414536001697446E-5</v>
      </c>
      <c r="N1442" s="16">
        <f t="shared" si="250"/>
        <v>6.3780091388078593E-4</v>
      </c>
      <c r="O1442" s="16">
        <f t="shared" si="251"/>
        <v>1.6017845398677975E-5</v>
      </c>
      <c r="P1442" s="16">
        <f t="shared" si="252"/>
        <v>9.4542517254494747E-4</v>
      </c>
      <c r="Q1442" s="16">
        <f t="shared" si="253"/>
        <v>1.1917228807711859E-3</v>
      </c>
      <c r="R1442" s="16">
        <f t="shared" si="254"/>
        <v>7.4757063232995687E-4</v>
      </c>
      <c r="S1442" s="16">
        <f t="shared" si="255"/>
        <v>1.3278891790038702E-5</v>
      </c>
      <c r="T1442" s="16">
        <f t="shared" si="256"/>
        <v>1.1918264112611788E-3</v>
      </c>
      <c r="U1442" s="65">
        <f t="shared" si="257"/>
        <v>4.7436427479767718E-3</v>
      </c>
      <c r="V1442" s="65"/>
      <c r="W1442" s="65"/>
    </row>
    <row r="1443" spans="1:23" x14ac:dyDescent="0.25">
      <c r="A1443">
        <v>1442</v>
      </c>
      <c r="B1443" s="16">
        <v>6.37371064829022E-4</v>
      </c>
      <c r="C1443" s="16">
        <v>9.3756671381902196E-9</v>
      </c>
      <c r="D1443" s="16">
        <v>1.26780205537178E-3</v>
      </c>
      <c r="E1443" s="16">
        <v>2.3844787570441799E-5</v>
      </c>
      <c r="F1443" s="16">
        <v>7.7140187713220493E-6</v>
      </c>
      <c r="G1443" s="16">
        <v>1.18983715572872E-6</v>
      </c>
      <c r="H1443" s="16">
        <v>7.0206794553559298E-4</v>
      </c>
      <c r="J1443">
        <v>0.95408767984061404</v>
      </c>
      <c r="K1443">
        <f t="shared" si="247"/>
        <v>8.945208506833796E-9</v>
      </c>
      <c r="L1443">
        <f t="shared" si="248"/>
        <v>1.2844105544030148E-3</v>
      </c>
      <c r="M1443" s="16">
        <f t="shared" si="249"/>
        <v>-9.6684247449705723E-6</v>
      </c>
      <c r="N1443" s="16">
        <f t="shared" si="250"/>
        <v>8.7302310502692285E-2</v>
      </c>
      <c r="O1443" s="16">
        <f t="shared" si="251"/>
        <v>0.48016239814956324</v>
      </c>
      <c r="P1443" s="16">
        <f t="shared" si="252"/>
        <v>9.9599201736914625E-2</v>
      </c>
      <c r="Q1443" s="16">
        <f t="shared" si="253"/>
        <v>1.4886470647208341</v>
      </c>
      <c r="R1443" s="16">
        <f t="shared" si="254"/>
        <v>4.7467285410940759E-2</v>
      </c>
      <c r="S1443" s="16">
        <f t="shared" si="255"/>
        <v>0.16597209860388906</v>
      </c>
      <c r="T1443" s="16">
        <f t="shared" si="256"/>
        <v>1.488722432638089</v>
      </c>
      <c r="U1443" s="65">
        <f t="shared" si="257"/>
        <v>3.8578727917629232</v>
      </c>
      <c r="V1443" s="65"/>
      <c r="W1443" s="65"/>
    </row>
    <row r="1444" spans="1:23" x14ac:dyDescent="0.25">
      <c r="A1444">
        <v>1443</v>
      </c>
      <c r="B1444">
        <v>5.1471949526017398E-4</v>
      </c>
      <c r="C1444" s="16">
        <v>6.1305763016801298E-9</v>
      </c>
      <c r="D1444" s="16">
        <v>1.02098934097027E-3</v>
      </c>
      <c r="E1444" s="16">
        <v>1.25888461629077E-5</v>
      </c>
      <c r="F1444" s="16">
        <v>9.4512465833361606E-6</v>
      </c>
      <c r="G1444" s="16">
        <v>1.81489932670236E-6</v>
      </c>
      <c r="H1444" s="16">
        <v>3.7065230833078101E-4</v>
      </c>
      <c r="J1444">
        <v>0.95523363412391205</v>
      </c>
      <c r="K1444">
        <f t="shared" si="247"/>
        <v>5.8561326799278426E-9</v>
      </c>
      <c r="L1444">
        <f t="shared" si="248"/>
        <v>1.0417006028873431E-3</v>
      </c>
      <c r="M1444" s="16">
        <f t="shared" si="249"/>
        <v>-1.2261612366995075E-5</v>
      </c>
      <c r="N1444" s="16">
        <f t="shared" si="250"/>
        <v>2.1323925279143796E-3</v>
      </c>
      <c r="O1444" s="16">
        <f t="shared" si="251"/>
        <v>1.1444870885639169E-2</v>
      </c>
      <c r="P1444" s="16">
        <f t="shared" si="252"/>
        <v>3.5374884347311201E-3</v>
      </c>
      <c r="Q1444" s="16">
        <f t="shared" si="253"/>
        <v>2.9618952962377525E-2</v>
      </c>
      <c r="R1444" s="16">
        <f t="shared" si="254"/>
        <v>1.7414811967658721E-3</v>
      </c>
      <c r="S1444" s="16">
        <f t="shared" si="255"/>
        <v>9.2317431438894825E-3</v>
      </c>
      <c r="T1444" s="16">
        <f t="shared" si="256"/>
        <v>2.9620009539964277E-2</v>
      </c>
      <c r="U1444" s="65">
        <f t="shared" si="257"/>
        <v>8.732693869128183E-2</v>
      </c>
      <c r="V1444" s="65"/>
      <c r="W1444" s="65"/>
    </row>
    <row r="1445" spans="1:23" x14ac:dyDescent="0.25">
      <c r="A1445">
        <v>1444</v>
      </c>
      <c r="B1445" s="16">
        <v>6.1766819674641097E-4</v>
      </c>
      <c r="C1445" s="16">
        <v>9.0962495821618594E-9</v>
      </c>
      <c r="D1445" s="16">
        <v>1.26932658390517E-3</v>
      </c>
      <c r="E1445" s="16">
        <v>2.3161346582419499E-5</v>
      </c>
      <c r="F1445" s="16">
        <v>7.9609723629297694E-6</v>
      </c>
      <c r="G1445" s="16">
        <v>1.22642002688521E-6</v>
      </c>
      <c r="H1445" s="16">
        <v>6.8194530646891903E-4</v>
      </c>
      <c r="J1445">
        <v>0.95407570094722005</v>
      </c>
      <c r="K1445">
        <f t="shared" si="247"/>
        <v>8.6785106960919329E-9</v>
      </c>
      <c r="L1445">
        <f t="shared" si="248"/>
        <v>1.2864658524083326E-3</v>
      </c>
      <c r="M1445" s="16">
        <f t="shared" si="249"/>
        <v>-5.1129458915510646E-5</v>
      </c>
      <c r="N1445" s="16">
        <f t="shared" si="250"/>
        <v>6.5240992768419284E-2</v>
      </c>
      <c r="O1445" s="16">
        <f t="shared" si="251"/>
        <v>0.41278553805840651</v>
      </c>
      <c r="P1445" s="16">
        <f t="shared" si="252"/>
        <v>0.10060024043727388</v>
      </c>
      <c r="Q1445" s="16">
        <f t="shared" si="253"/>
        <v>1.3374195134095992</v>
      </c>
      <c r="R1445" s="16">
        <f t="shared" si="254"/>
        <v>3.7183822693430742E-2</v>
      </c>
      <c r="S1445" s="16">
        <f t="shared" si="255"/>
        <v>0.15145833642034864</v>
      </c>
      <c r="T1445" s="16">
        <f t="shared" si="256"/>
        <v>1.337489503238346</v>
      </c>
      <c r="U1445" s="65">
        <f t="shared" si="257"/>
        <v>3.442177947025824</v>
      </c>
      <c r="V1445" s="65"/>
      <c r="W1445" s="65"/>
    </row>
    <row r="1446" spans="1:23" x14ac:dyDescent="0.25">
      <c r="A1446">
        <v>1445</v>
      </c>
      <c r="B1446">
        <v>5.5539706898896798E-4</v>
      </c>
      <c r="C1446" s="16">
        <v>7.4591702456295396E-9</v>
      </c>
      <c r="D1446" s="16">
        <v>1.1547101458521201E-3</v>
      </c>
      <c r="E1446" s="16">
        <v>1.7298467557644399E-5</v>
      </c>
      <c r="F1446" s="16">
        <v>8.81045793062832E-6</v>
      </c>
      <c r="G1446" s="16">
        <v>1.4937892528113701E-6</v>
      </c>
      <c r="H1446" s="16">
        <v>5.0932042904868998E-4</v>
      </c>
      <c r="J1446">
        <v>0.95460154864451296</v>
      </c>
      <c r="K1446">
        <f t="shared" si="247"/>
        <v>7.1205354680810305E-9</v>
      </c>
      <c r="L1446">
        <f t="shared" si="248"/>
        <v>1.1738173917959424E-3</v>
      </c>
      <c r="M1446" s="16">
        <f t="shared" si="249"/>
        <v>-6.3023253818006471E-5</v>
      </c>
      <c r="N1446" s="16">
        <f t="shared" si="250"/>
        <v>1.6603825254444943E-2</v>
      </c>
      <c r="O1446" s="16">
        <f t="shared" si="251"/>
        <v>0.12032651699549722</v>
      </c>
      <c r="P1446" s="16">
        <f t="shared" si="252"/>
        <v>3.9298448967539527E-2</v>
      </c>
      <c r="Q1446" s="16">
        <f t="shared" si="253"/>
        <v>0.37282901152562692</v>
      </c>
      <c r="R1446" s="16">
        <f t="shared" si="254"/>
        <v>1.138512420546939E-2</v>
      </c>
      <c r="S1446" s="16">
        <f t="shared" si="255"/>
        <v>6.5542219619640643E-2</v>
      </c>
      <c r="T1446" s="16">
        <f t="shared" si="256"/>
        <v>0.37284630980635064</v>
      </c>
      <c r="U1446" s="65">
        <f t="shared" si="257"/>
        <v>0.99883145637456927</v>
      </c>
      <c r="V1446" s="65"/>
      <c r="W1446" s="65"/>
    </row>
    <row r="1447" spans="1:23" x14ac:dyDescent="0.25">
      <c r="A1447">
        <v>1446</v>
      </c>
      <c r="B1447" s="16">
        <v>5.9150918712074104E-4</v>
      </c>
      <c r="C1447" s="16">
        <v>8.2577499164483408E-9</v>
      </c>
      <c r="D1447" s="16">
        <v>1.20149520808839E-3</v>
      </c>
      <c r="E1447" s="16">
        <v>1.99168053368834E-5</v>
      </c>
      <c r="F1447" s="16">
        <v>8.2888746988362306E-6</v>
      </c>
      <c r="G1447" s="16">
        <v>1.3499840230507999E-6</v>
      </c>
      <c r="H1447" s="16">
        <v>5.8641363114180303E-4</v>
      </c>
      <c r="J1447">
        <v>0.95438928598214001</v>
      </c>
      <c r="K1447">
        <f t="shared" si="247"/>
        <v>7.8811080465782087E-9</v>
      </c>
      <c r="L1447">
        <f t="shared" si="248"/>
        <v>1.2194146837591969E-3</v>
      </c>
      <c r="M1447" s="16">
        <f t="shared" si="249"/>
        <v>-3.6396309517714764E-5</v>
      </c>
      <c r="N1447" s="16">
        <f t="shared" si="250"/>
        <v>4.0906860670858317E-2</v>
      </c>
      <c r="O1447" s="16">
        <f t="shared" si="251"/>
        <v>0.2411579801229124</v>
      </c>
      <c r="P1447" s="16">
        <f t="shared" si="252"/>
        <v>6.0903846406425294E-2</v>
      </c>
      <c r="Q1447" s="16">
        <f t="shared" si="253"/>
        <v>0.72996713976642036</v>
      </c>
      <c r="R1447" s="16">
        <f t="shared" si="254"/>
        <v>2.546731173629066E-2</v>
      </c>
      <c r="S1447" s="16">
        <f t="shared" si="255"/>
        <v>0.10734464787659698</v>
      </c>
      <c r="T1447" s="16">
        <f t="shared" si="256"/>
        <v>0.7300016724692695</v>
      </c>
      <c r="U1447" s="65">
        <f t="shared" si="257"/>
        <v>1.9357494590487734</v>
      </c>
      <c r="V1447" s="65"/>
      <c r="W1447" s="65"/>
    </row>
    <row r="1448" spans="1:23" x14ac:dyDescent="0.25">
      <c r="A1448">
        <v>1447</v>
      </c>
      <c r="B1448">
        <v>4.0195542538782399E-4</v>
      </c>
      <c r="C1448" s="16">
        <v>3.5744126597003399E-9</v>
      </c>
      <c r="D1448" s="16">
        <v>7.5779725489817705E-4</v>
      </c>
      <c r="E1448" s="16">
        <v>5.4632119482873502E-6</v>
      </c>
      <c r="F1448" s="16">
        <v>1.1963206671819201E-5</v>
      </c>
      <c r="G1448" s="16">
        <v>3.10391079550855E-6</v>
      </c>
      <c r="H1448" s="16">
        <v>1.60850964432401E-4</v>
      </c>
      <c r="J1448">
        <v>0.95648933774812095</v>
      </c>
      <c r="K1448">
        <f t="shared" si="247"/>
        <v>3.4188875977152775E-9</v>
      </c>
      <c r="L1448">
        <f t="shared" si="248"/>
        <v>7.848240046246642E-4</v>
      </c>
      <c r="M1448" s="16">
        <f t="shared" si="249"/>
        <v>1.9086846150983712E-5</v>
      </c>
      <c r="N1448" s="16">
        <f t="shared" si="250"/>
        <v>3.3495378978649189E-2</v>
      </c>
      <c r="O1448" s="16">
        <f t="shared" si="251"/>
        <v>0.12572590253569019</v>
      </c>
      <c r="P1448" s="16">
        <f t="shared" si="252"/>
        <v>4.5640616597562265E-2</v>
      </c>
      <c r="Q1448" s="16">
        <f t="shared" si="253"/>
        <v>0.24141524122763061</v>
      </c>
      <c r="R1448" s="16">
        <f t="shared" si="254"/>
        <v>4.5351301190344376E-2</v>
      </c>
      <c r="S1448" s="16">
        <f t="shared" si="255"/>
        <v>0.29802370955948176</v>
      </c>
      <c r="T1448" s="16">
        <f t="shared" si="256"/>
        <v>0.24141987455496208</v>
      </c>
      <c r="U1448" s="65">
        <f t="shared" si="257"/>
        <v>1.0310720246443206</v>
      </c>
      <c r="V1448" s="65"/>
      <c r="W1448" s="65"/>
    </row>
    <row r="1449" spans="1:23" x14ac:dyDescent="0.25">
      <c r="A1449">
        <v>1448</v>
      </c>
      <c r="B1449" s="16">
        <v>6.1295205314750099E-4</v>
      </c>
      <c r="C1449" s="16">
        <v>8.4023026519565893E-9</v>
      </c>
      <c r="D1449" s="16">
        <v>1.1791345417423E-3</v>
      </c>
      <c r="E1449" s="16">
        <v>1.9893335464924002E-5</v>
      </c>
      <c r="F1449" s="16">
        <v>7.9905888711195707E-6</v>
      </c>
      <c r="G1449" s="16">
        <v>1.32641923605514E-6</v>
      </c>
      <c r="H1449" s="16">
        <v>5.8572195214782097E-4</v>
      </c>
      <c r="J1449">
        <v>0.95450142475945798</v>
      </c>
      <c r="K1449">
        <f t="shared" si="247"/>
        <v>8.0200098525527363E-9</v>
      </c>
      <c r="L1449">
        <f t="shared" si="248"/>
        <v>1.1964337364179423E-3</v>
      </c>
      <c r="M1449" s="16">
        <f t="shared" si="249"/>
        <v>2.9470369877059761E-5</v>
      </c>
      <c r="N1449" s="16">
        <f t="shared" si="250"/>
        <v>6.0436079551671851E-2</v>
      </c>
      <c r="O1449" s="16">
        <f t="shared" si="251"/>
        <v>0.26747500829451759</v>
      </c>
      <c r="P1449" s="16">
        <f t="shared" si="252"/>
        <v>4.9989566951826055E-2</v>
      </c>
      <c r="Q1449" s="16">
        <f t="shared" si="253"/>
        <v>0.72623793735361541</v>
      </c>
      <c r="R1449" s="16">
        <f t="shared" si="254"/>
        <v>3.603475807634126E-2</v>
      </c>
      <c r="S1449" s="16">
        <f t="shared" si="255"/>
        <v>0.11517299426059562</v>
      </c>
      <c r="T1449" s="16">
        <f t="shared" si="256"/>
        <v>0.72626882768085821</v>
      </c>
      <c r="U1449" s="65">
        <f t="shared" si="257"/>
        <v>1.981615172169426</v>
      </c>
      <c r="V1449" s="65"/>
      <c r="W1449" s="65"/>
    </row>
    <row r="1450" spans="1:23" x14ac:dyDescent="0.25">
      <c r="A1450">
        <v>1449</v>
      </c>
      <c r="B1450">
        <v>5.4008419330915701E-4</v>
      </c>
      <c r="C1450" s="16">
        <v>6.7184595098996101E-9</v>
      </c>
      <c r="D1450" s="16">
        <v>1.06743877141844E-3</v>
      </c>
      <c r="E1450" s="16">
        <v>1.4416628539008699E-5</v>
      </c>
      <c r="F1450" s="16">
        <v>9.0254746295170708E-6</v>
      </c>
      <c r="G1450" s="16">
        <v>1.6569096067303199E-6</v>
      </c>
      <c r="H1450" s="16">
        <v>4.24468440061739E-4</v>
      </c>
      <c r="J1450">
        <v>0.95501672830801299</v>
      </c>
      <c r="K1450">
        <f t="shared" si="247"/>
        <v>6.4162412204141824E-9</v>
      </c>
      <c r="L1450">
        <f t="shared" si="248"/>
        <v>1.0871399118246945E-3</v>
      </c>
      <c r="M1450" s="16">
        <f t="shared" si="249"/>
        <v>-6.9715252063805315E-6</v>
      </c>
      <c r="N1450" s="16">
        <f t="shared" si="250"/>
        <v>9.5515634137764236E-3</v>
      </c>
      <c r="O1450" s="16">
        <f t="shared" si="251"/>
        <v>4.5425718311417153E-2</v>
      </c>
      <c r="P1450" s="16">
        <f t="shared" si="252"/>
        <v>1.1594376785485022E-2</v>
      </c>
      <c r="Q1450" s="16">
        <f t="shared" si="253"/>
        <v>0.1171554148516821</v>
      </c>
      <c r="R1450" s="16">
        <f t="shared" si="254"/>
        <v>7.2080768977671921E-3</v>
      </c>
      <c r="S1450" s="16">
        <f t="shared" si="255"/>
        <v>3.0544338758094224E-2</v>
      </c>
      <c r="T1450" s="16">
        <f t="shared" si="256"/>
        <v>0.11715975526989691</v>
      </c>
      <c r="U1450" s="65">
        <f t="shared" si="257"/>
        <v>0.33863924428811909</v>
      </c>
      <c r="V1450" s="65"/>
      <c r="W1450" s="65"/>
    </row>
    <row r="1451" spans="1:23" x14ac:dyDescent="0.25">
      <c r="A1451">
        <v>1450</v>
      </c>
      <c r="B1451">
        <v>5.4900959645294795E-4</v>
      </c>
      <c r="C1451" s="16">
        <v>6.9302328123994196E-9</v>
      </c>
      <c r="D1451" s="16">
        <v>1.0835689597629599E-3</v>
      </c>
      <c r="E1451" s="16">
        <v>1.50932172395304E-5</v>
      </c>
      <c r="F1451" s="16">
        <v>8.8849229892415803E-6</v>
      </c>
      <c r="G1451" s="16">
        <v>1.60655308903965E-6</v>
      </c>
      <c r="H1451" s="16">
        <v>4.4438955006261498E-4</v>
      </c>
      <c r="J1451">
        <v>0.95494160661523197</v>
      </c>
      <c r="K1451">
        <f t="shared" si="247"/>
        <v>6.617967656090299E-9</v>
      </c>
      <c r="L1451">
        <f t="shared" si="248"/>
        <v>1.1029384285976703E-3</v>
      </c>
      <c r="M1451" s="16">
        <f t="shared" si="249"/>
        <v>-4.9192356917744958E-6</v>
      </c>
      <c r="N1451" s="16">
        <f t="shared" si="250"/>
        <v>1.3426590024654517E-2</v>
      </c>
      <c r="O1451" s="16">
        <f t="shared" si="251"/>
        <v>6.3188084540891101E-2</v>
      </c>
      <c r="P1451" s="16">
        <f t="shared" si="252"/>
        <v>1.5479197599573178E-2</v>
      </c>
      <c r="Q1451" s="16">
        <f t="shared" si="253"/>
        <v>0.1642473712983504</v>
      </c>
      <c r="R1451" s="16">
        <f t="shared" si="254"/>
        <v>9.8309266792806996E-3</v>
      </c>
      <c r="S1451" s="16">
        <f t="shared" si="255"/>
        <v>3.9939885460417983E-2</v>
      </c>
      <c r="T1451" s="16">
        <f t="shared" si="256"/>
        <v>0.16425358607549484</v>
      </c>
      <c r="U1451" s="65">
        <f t="shared" si="257"/>
        <v>0.47036564167866274</v>
      </c>
      <c r="V1451" s="65"/>
      <c r="W1451" s="65"/>
    </row>
    <row r="1452" spans="1:23" x14ac:dyDescent="0.25">
      <c r="A1452">
        <v>1451</v>
      </c>
      <c r="B1452">
        <v>4.17532720635078E-4</v>
      </c>
      <c r="C1452" s="16">
        <v>4.1109527721787804E-9</v>
      </c>
      <c r="D1452" s="16">
        <v>8.4064321826569596E-4</v>
      </c>
      <c r="E1452" s="16">
        <v>6.9637883959868498E-6</v>
      </c>
      <c r="F1452" s="16">
        <v>1.15603669598654E-5</v>
      </c>
      <c r="G1452" s="16">
        <v>2.70131098146059E-6</v>
      </c>
      <c r="H1452" s="16">
        <v>2.0503256400936299E-4</v>
      </c>
      <c r="J1452">
        <v>0.95608050836429903</v>
      </c>
      <c r="K1452">
        <f t="shared" si="247"/>
        <v>3.9304018162863129E-9</v>
      </c>
      <c r="L1452">
        <f t="shared" si="248"/>
        <v>8.6646115221411513E-4</v>
      </c>
      <c r="M1452" s="16">
        <f t="shared" si="249"/>
        <v>-3.1395710943959133E-5</v>
      </c>
      <c r="N1452" s="16">
        <f t="shared" si="250"/>
        <v>2.2908717099665136E-2</v>
      </c>
      <c r="O1452" s="16">
        <f t="shared" si="251"/>
        <v>6.6407726099823816E-2</v>
      </c>
      <c r="P1452" s="16">
        <f t="shared" si="252"/>
        <v>1.6299042240031793E-2</v>
      </c>
      <c r="Q1452" s="16">
        <f t="shared" si="253"/>
        <v>0.12364158004287634</v>
      </c>
      <c r="R1452" s="16">
        <f t="shared" si="254"/>
        <v>2.9623308346665714E-2</v>
      </c>
      <c r="S1452" s="16">
        <f t="shared" si="255"/>
        <v>0.11930046427186648</v>
      </c>
      <c r="T1452" s="16">
        <f t="shared" si="256"/>
        <v>0.12364406687804258</v>
      </c>
      <c r="U1452" s="65">
        <f t="shared" si="257"/>
        <v>0.50182490497897181</v>
      </c>
      <c r="V1452" s="65"/>
      <c r="W1452" s="65"/>
    </row>
    <row r="1453" spans="1:23" x14ac:dyDescent="0.25">
      <c r="A1453">
        <v>1452</v>
      </c>
      <c r="B1453">
        <v>5.35714087172633E-4</v>
      </c>
      <c r="C1453" s="16">
        <v>6.9795029585106196E-9</v>
      </c>
      <c r="D1453" s="16">
        <v>1.1192892408050401E-3</v>
      </c>
      <c r="E1453" s="16">
        <v>1.569535423396E-5</v>
      </c>
      <c r="F1453" s="16">
        <v>9.1203472173291301E-6</v>
      </c>
      <c r="G1453" s="16">
        <v>1.5958550366031601E-6</v>
      </c>
      <c r="H1453" s="16">
        <v>4.6211906727800699E-4</v>
      </c>
      <c r="J1453">
        <v>0.95476491632040195</v>
      </c>
      <c r="K1453">
        <f t="shared" si="247"/>
        <v>6.6637845581403896E-9</v>
      </c>
      <c r="L1453">
        <f t="shared" si="248"/>
        <v>1.1391188107733432E-3</v>
      </c>
      <c r="M1453" s="16">
        <f t="shared" si="249"/>
        <v>-6.7690636428077038E-5</v>
      </c>
      <c r="N1453" s="16">
        <f t="shared" si="250"/>
        <v>7.894281749192586E-3</v>
      </c>
      <c r="O1453" s="16">
        <f t="shared" si="251"/>
        <v>6.7739937823413421E-2</v>
      </c>
      <c r="P1453" s="16">
        <f t="shared" si="252"/>
        <v>2.6076508802991446E-2</v>
      </c>
      <c r="Q1453" s="16">
        <f t="shared" si="253"/>
        <v>0.21283203067626594</v>
      </c>
      <c r="R1453" s="16">
        <f t="shared" si="254"/>
        <v>5.6672577969993981E-3</v>
      </c>
      <c r="S1453" s="16">
        <f t="shared" si="255"/>
        <v>4.2097956677838826E-2</v>
      </c>
      <c r="T1453" s="16">
        <f t="shared" si="256"/>
        <v>0.2128417201434685</v>
      </c>
      <c r="U1453" s="65">
        <f t="shared" si="257"/>
        <v>0.5751496936701701</v>
      </c>
      <c r="V1453" s="65"/>
      <c r="W1453" s="65"/>
    </row>
    <row r="1454" spans="1:23" x14ac:dyDescent="0.25">
      <c r="A1454">
        <v>1453</v>
      </c>
      <c r="B1454">
        <v>5.0774232221736297E-4</v>
      </c>
      <c r="C1454" s="16">
        <v>5.7698647365745903E-9</v>
      </c>
      <c r="D1454" s="16">
        <v>9.7305545377172301E-4</v>
      </c>
      <c r="E1454" s="16">
        <v>1.12978002511543E-5</v>
      </c>
      <c r="F1454" s="16">
        <v>9.5605666868484899E-6</v>
      </c>
      <c r="G1454" s="16">
        <v>1.9273408075755801E-6</v>
      </c>
      <c r="H1454" s="16">
        <v>3.3263941125121898E-4</v>
      </c>
      <c r="J1454">
        <v>0.95546587385041704</v>
      </c>
      <c r="K1454">
        <f t="shared" si="247"/>
        <v>5.512908852529947E-9</v>
      </c>
      <c r="L1454">
        <f t="shared" si="248"/>
        <v>9.9409815808825896E-4</v>
      </c>
      <c r="M1454" s="16">
        <f t="shared" si="249"/>
        <v>2.1386486346466973E-5</v>
      </c>
      <c r="N1454" s="16">
        <f t="shared" si="250"/>
        <v>1.0237817634810578E-3</v>
      </c>
      <c r="O1454" s="16">
        <f t="shared" si="251"/>
        <v>1.7512587283560537E-3</v>
      </c>
      <c r="P1454" s="16">
        <f t="shared" si="252"/>
        <v>9.4789210202305923E-5</v>
      </c>
      <c r="Q1454" s="16">
        <f t="shared" si="253"/>
        <v>2.6932984764326973E-3</v>
      </c>
      <c r="R1454" s="16">
        <f t="shared" si="254"/>
        <v>9.3923928861438925E-4</v>
      </c>
      <c r="S1454" s="16">
        <f t="shared" si="255"/>
        <v>1.6064080589420814E-3</v>
      </c>
      <c r="T1454" s="16">
        <f t="shared" si="256"/>
        <v>2.6933402068537982E-3</v>
      </c>
      <c r="U1454" s="65">
        <f t="shared" si="257"/>
        <v>1.0802115732882383E-2</v>
      </c>
      <c r="V1454" s="65"/>
      <c r="W1454" s="65"/>
    </row>
    <row r="1455" spans="1:23" x14ac:dyDescent="0.25">
      <c r="A1455">
        <v>1454</v>
      </c>
      <c r="B1455">
        <v>4.8723620846919898E-4</v>
      </c>
      <c r="C1455" s="16">
        <v>5.5789485685340297E-9</v>
      </c>
      <c r="D1455" s="16">
        <v>9.8066729403520196E-4</v>
      </c>
      <c r="E1455" s="16">
        <v>1.10082926195916E-5</v>
      </c>
      <c r="F1455" s="16">
        <v>9.9671525252163607E-6</v>
      </c>
      <c r="G1455" s="16">
        <v>1.9935035952216301E-6</v>
      </c>
      <c r="H1455" s="16">
        <v>3.2411562451918499E-4</v>
      </c>
      <c r="J1455">
        <v>0.95542012884911298</v>
      </c>
      <c r="K1455">
        <f t="shared" si="247"/>
        <v>5.3302397601913572E-9</v>
      </c>
      <c r="L1455">
        <f t="shared" si="248"/>
        <v>1.0025895237322877E-3</v>
      </c>
      <c r="M1455" s="16">
        <f t="shared" si="249"/>
        <v>-2.8117106793889814E-5</v>
      </c>
      <c r="N1455" s="16">
        <f t="shared" si="250"/>
        <v>9.3750866501965573E-5</v>
      </c>
      <c r="O1455" s="16">
        <f t="shared" si="251"/>
        <v>5.4388479735061479E-5</v>
      </c>
      <c r="P1455" s="16">
        <f t="shared" si="252"/>
        <v>3.1098451298693759E-4</v>
      </c>
      <c r="Q1455" s="16">
        <f t="shared" si="253"/>
        <v>6.2210328713715806E-4</v>
      </c>
      <c r="R1455" s="16">
        <f t="shared" si="254"/>
        <v>1.1187357191871484E-4</v>
      </c>
      <c r="S1455" s="16">
        <f t="shared" si="255"/>
        <v>5.0799452338155504E-5</v>
      </c>
      <c r="T1455" s="16">
        <f t="shared" si="256"/>
        <v>6.2214528488100523E-4</v>
      </c>
      <c r="U1455" s="65">
        <f t="shared" si="257"/>
        <v>1.8660454554989981E-3</v>
      </c>
      <c r="V1455" s="65"/>
      <c r="W1455" s="65"/>
    </row>
    <row r="1456" spans="1:23" x14ac:dyDescent="0.25">
      <c r="A1456">
        <v>1455</v>
      </c>
      <c r="B1456">
        <v>5.4692071877590501E-4</v>
      </c>
      <c r="C1456" s="16">
        <v>6.8302227605646702E-9</v>
      </c>
      <c r="D1456" s="16">
        <v>1.07172431743209E-3</v>
      </c>
      <c r="E1456" s="16">
        <v>1.47146820836157E-5</v>
      </c>
      <c r="F1456" s="16">
        <v>8.9141808028412906E-6</v>
      </c>
      <c r="G1456" s="16">
        <v>1.62986618268961E-6</v>
      </c>
      <c r="H1456" s="16">
        <v>4.3324410124077997E-4</v>
      </c>
      <c r="J1456">
        <v>0.95499825038184105</v>
      </c>
      <c r="K1456">
        <f t="shared" si="247"/>
        <v>6.5228507860574881E-9</v>
      </c>
      <c r="L1456">
        <f t="shared" si="248"/>
        <v>1.0911757149977015E-3</v>
      </c>
      <c r="M1456" s="16">
        <f t="shared" si="249"/>
        <v>2.6657225541084948E-6</v>
      </c>
      <c r="N1456" s="16">
        <f t="shared" si="250"/>
        <v>1.2460693663089269E-2</v>
      </c>
      <c r="O1456" s="16">
        <f t="shared" si="251"/>
        <v>5.4435362806351369E-2</v>
      </c>
      <c r="P1456" s="16">
        <f t="shared" si="252"/>
        <v>1.2571854792982673E-2</v>
      </c>
      <c r="Q1456" s="16">
        <f t="shared" si="253"/>
        <v>0.13692250502752093</v>
      </c>
      <c r="R1456" s="16">
        <f t="shared" si="254"/>
        <v>9.2514692158908729E-3</v>
      </c>
      <c r="S1456" s="16">
        <f t="shared" si="255"/>
        <v>3.5433723625728997E-2</v>
      </c>
      <c r="T1456" s="16">
        <f t="shared" si="256"/>
        <v>0.13692747686516732</v>
      </c>
      <c r="U1456" s="65">
        <f t="shared" si="257"/>
        <v>0.39800308599673145</v>
      </c>
      <c r="V1456" s="65"/>
      <c r="W1456" s="65"/>
    </row>
    <row r="1457" spans="1:23" x14ac:dyDescent="0.25">
      <c r="A1457">
        <v>1456</v>
      </c>
      <c r="B1457">
        <v>4.7340474187062003E-4</v>
      </c>
      <c r="C1457" s="16">
        <v>4.9144444017548202E-9</v>
      </c>
      <c r="D1457" s="16">
        <v>8.8719217226786498E-4</v>
      </c>
      <c r="E1457" s="16">
        <v>8.78181655210494E-6</v>
      </c>
      <c r="F1457" s="16">
        <v>1.02151920555043E-5</v>
      </c>
      <c r="G1457" s="16">
        <v>2.2607049301484299E-6</v>
      </c>
      <c r="H1457" s="16">
        <v>2.5856067465991302E-4</v>
      </c>
      <c r="J1457">
        <v>0.95587663697234504</v>
      </c>
      <c r="K1457">
        <f t="shared" si="247"/>
        <v>4.6976025873369658E-9</v>
      </c>
      <c r="L1457">
        <f t="shared" si="248"/>
        <v>9.0987834686462028E-4</v>
      </c>
      <c r="M1457" s="16">
        <f t="shared" si="249"/>
        <v>3.6931136876619809E-5</v>
      </c>
      <c r="N1457" s="16">
        <f t="shared" si="250"/>
        <v>1.4284801742443039E-3</v>
      </c>
      <c r="O1457" s="16">
        <f t="shared" si="251"/>
        <v>1.2681636051781199E-2</v>
      </c>
      <c r="P1457" s="16">
        <f t="shared" si="252"/>
        <v>6.2986490007618714E-3</v>
      </c>
      <c r="Q1457" s="16">
        <f t="shared" si="253"/>
        <v>3.3254101799437726E-2</v>
      </c>
      <c r="R1457" s="16">
        <f t="shared" si="254"/>
        <v>1.2763430328716395E-3</v>
      </c>
      <c r="S1457" s="16">
        <f t="shared" si="255"/>
        <v>1.5864245184288941E-2</v>
      </c>
      <c r="T1457" s="16">
        <f t="shared" si="256"/>
        <v>3.3255154906485937E-2</v>
      </c>
      <c r="U1457" s="65">
        <f t="shared" si="257"/>
        <v>0.10405861014987162</v>
      </c>
      <c r="V1457" s="65"/>
      <c r="W1457" s="65"/>
    </row>
    <row r="1458" spans="1:23" x14ac:dyDescent="0.25">
      <c r="A1458">
        <v>1457</v>
      </c>
      <c r="B1458">
        <v>5.2610153774053402E-4</v>
      </c>
      <c r="C1458" s="16">
        <v>6.1633912402643201E-9</v>
      </c>
      <c r="D1458" s="16">
        <v>1.0038304971269E-3</v>
      </c>
      <c r="E1458" s="16">
        <v>1.2445998828847901E-5</v>
      </c>
      <c r="F1458" s="16">
        <v>9.2392402225347192E-6</v>
      </c>
      <c r="G1458" s="16">
        <v>1.8048742974013999E-6</v>
      </c>
      <c r="H1458" s="16">
        <v>3.6644615498908502E-4</v>
      </c>
      <c r="J1458">
        <v>0.95532172653272796</v>
      </c>
      <c r="K1458">
        <f t="shared" si="247"/>
        <v>5.8880215609460014E-9</v>
      </c>
      <c r="L1458">
        <f t="shared" si="248"/>
        <v>1.0241076884781306E-3</v>
      </c>
      <c r="M1458" s="16">
        <f t="shared" si="249"/>
        <v>2.8095387002937493E-5</v>
      </c>
      <c r="N1458" s="16">
        <f t="shared" si="250"/>
        <v>4.8041628506058894E-3</v>
      </c>
      <c r="O1458" s="16">
        <f t="shared" si="251"/>
        <v>1.2747765589878833E-2</v>
      </c>
      <c r="P1458" s="16">
        <f t="shared" si="252"/>
        <v>1.7364823662731248E-3</v>
      </c>
      <c r="Q1458" s="16">
        <f t="shared" si="253"/>
        <v>2.5217942727238173E-2</v>
      </c>
      <c r="R1458" s="16">
        <f t="shared" si="254"/>
        <v>3.9975954900939711E-3</v>
      </c>
      <c r="S1458" s="16">
        <f t="shared" si="255"/>
        <v>1.0216149042483386E-2</v>
      </c>
      <c r="T1458" s="16">
        <f t="shared" si="256"/>
        <v>2.5218593585594123E-2</v>
      </c>
      <c r="U1458" s="65">
        <f t="shared" si="257"/>
        <v>8.3938691652167496E-2</v>
      </c>
      <c r="V1458" s="65"/>
      <c r="W1458" s="65"/>
    </row>
    <row r="1459" spans="1:23" x14ac:dyDescent="0.25">
      <c r="A1459">
        <v>1458</v>
      </c>
      <c r="B1459">
        <v>5.4123415414480795E-4</v>
      </c>
      <c r="C1459" s="16">
        <v>6.2328332910564497E-9</v>
      </c>
      <c r="D1459" s="16">
        <v>9.8633423185047302E-4</v>
      </c>
      <c r="E1459" s="16">
        <v>1.23693936418303E-5</v>
      </c>
      <c r="F1459" s="16">
        <v>8.9733520633227397E-6</v>
      </c>
      <c r="G1459" s="16">
        <v>1.7843952925866699E-6</v>
      </c>
      <c r="H1459" s="16">
        <v>3.6419035760242502E-4</v>
      </c>
      <c r="J1459">
        <v>0.95541284594215703</v>
      </c>
      <c r="K1459">
        <f t="shared" si="247"/>
        <v>5.9549289928912635E-9</v>
      </c>
      <c r="L1459">
        <f t="shared" si="248"/>
        <v>1.0060590984364141E-3</v>
      </c>
      <c r="M1459" s="16">
        <f t="shared" si="249"/>
        <v>7.6409209853201893E-5</v>
      </c>
      <c r="N1459" s="16">
        <f t="shared" si="250"/>
        <v>1.0013888617699064E-2</v>
      </c>
      <c r="O1459" s="16">
        <f t="shared" si="251"/>
        <v>1.5736437157414455E-2</v>
      </c>
      <c r="P1459" s="16">
        <f t="shared" si="252"/>
        <v>5.5296994503511705E-4</v>
      </c>
      <c r="Q1459" s="16">
        <f t="shared" si="253"/>
        <v>2.3003532021460351E-2</v>
      </c>
      <c r="R1459" s="16">
        <f t="shared" si="254"/>
        <v>8.133359449882081E-3</v>
      </c>
      <c r="S1459" s="16">
        <f t="shared" si="255"/>
        <v>1.238204097197361E-2</v>
      </c>
      <c r="T1459" s="16">
        <f t="shared" si="256"/>
        <v>2.3003843425821319E-2</v>
      </c>
      <c r="U1459" s="65">
        <f t="shared" si="257"/>
        <v>9.2826071589285991E-2</v>
      </c>
      <c r="V1459" s="65"/>
      <c r="W1459" s="65"/>
    </row>
    <row r="1460" spans="1:23" x14ac:dyDescent="0.25">
      <c r="A1460">
        <v>1459</v>
      </c>
      <c r="B1460">
        <v>5.1676835510696903E-4</v>
      </c>
      <c r="C1460" s="16">
        <v>6.4391466700489698E-9</v>
      </c>
      <c r="D1460" s="16">
        <v>1.06930756948475E-3</v>
      </c>
      <c r="E1460" s="16">
        <v>1.3840921882358E-5</v>
      </c>
      <c r="F1460" s="16">
        <v>9.4342042395034002E-6</v>
      </c>
      <c r="G1460" s="16">
        <v>1.72885017713156E-6</v>
      </c>
      <c r="H1460" s="16">
        <v>4.07517991888508E-4</v>
      </c>
      <c r="J1460">
        <v>0.95499940170907205</v>
      </c>
      <c r="K1460">
        <f t="shared" si="247"/>
        <v>6.1493812174137294E-9</v>
      </c>
      <c r="L1460">
        <f t="shared" si="248"/>
        <v>1.0898983889942181E-3</v>
      </c>
      <c r="M1460" s="16">
        <f t="shared" si="249"/>
        <v>-5.6361678780280191E-5</v>
      </c>
      <c r="N1460" s="16">
        <f t="shared" si="250"/>
        <v>2.5343356083718229E-3</v>
      </c>
      <c r="O1460" s="16">
        <f t="shared" si="251"/>
        <v>2.6470761540726348E-2</v>
      </c>
      <c r="P1460" s="16">
        <f t="shared" si="252"/>
        <v>1.2015762288609578E-2</v>
      </c>
      <c r="Q1460" s="16">
        <f t="shared" si="253"/>
        <v>8.3334862764437481E-2</v>
      </c>
      <c r="R1460" s="16">
        <f t="shared" si="254"/>
        <v>1.8886841503749569E-3</v>
      </c>
      <c r="S1460" s="16">
        <f t="shared" si="255"/>
        <v>1.9304071219977254E-2</v>
      </c>
      <c r="T1460" s="16">
        <f t="shared" si="256"/>
        <v>8.3338502862388489E-2</v>
      </c>
      <c r="U1460" s="65">
        <f t="shared" si="257"/>
        <v>0.22888698043488592</v>
      </c>
      <c r="V1460" s="65"/>
      <c r="W1460" s="65"/>
    </row>
    <row r="1461" spans="1:23" x14ac:dyDescent="0.25">
      <c r="A1461">
        <v>1460</v>
      </c>
      <c r="B1461">
        <v>4.9696286754024298E-4</v>
      </c>
      <c r="C1461" s="16">
        <v>5.7363806957144598E-9</v>
      </c>
      <c r="D1461" s="16">
        <v>9.8877179734681493E-4</v>
      </c>
      <c r="E1461" s="16">
        <v>1.14115588922978E-5</v>
      </c>
      <c r="F1461" s="16">
        <v>9.7753045599822808E-6</v>
      </c>
      <c r="G1461" s="16">
        <v>1.93895070049495E-6</v>
      </c>
      <c r="H1461" s="16">
        <v>3.3598905265107602E-4</v>
      </c>
      <c r="J1461">
        <v>0.95538437276974797</v>
      </c>
      <c r="K1461">
        <f t="shared" si="247"/>
        <v>5.4804484729436492E-9</v>
      </c>
      <c r="L1461">
        <f t="shared" si="248"/>
        <v>1.0102556207865789E-3</v>
      </c>
      <c r="M1461" s="16">
        <f t="shared" si="249"/>
        <v>-1.632988570609273E-5</v>
      </c>
      <c r="N1461" s="16">
        <f t="shared" si="250"/>
        <v>1.0175017442493322E-4</v>
      </c>
      <c r="O1461" s="16">
        <f t="shared" si="251"/>
        <v>1.2817778627719682E-3</v>
      </c>
      <c r="P1461" s="16">
        <f t="shared" si="252"/>
        <v>6.7832981068067979E-4</v>
      </c>
      <c r="Q1461" s="16">
        <f t="shared" si="253"/>
        <v>3.9048315197288243E-3</v>
      </c>
      <c r="R1461" s="16">
        <f t="shared" si="254"/>
        <v>7.8758133407785219E-5</v>
      </c>
      <c r="S1461" s="16">
        <f t="shared" si="255"/>
        <v>1.1763298929547198E-3</v>
      </c>
      <c r="T1461" s="16">
        <f t="shared" si="256"/>
        <v>3.9049862400311491E-3</v>
      </c>
      <c r="U1461" s="65">
        <f t="shared" si="257"/>
        <v>1.112676363400006E-2</v>
      </c>
      <c r="V1461" s="65"/>
      <c r="W1461" s="65"/>
    </row>
    <row r="1462" spans="1:23" x14ac:dyDescent="0.25">
      <c r="A1462">
        <v>1461</v>
      </c>
      <c r="B1462">
        <v>4.5035542899943802E-4</v>
      </c>
      <c r="C1462" s="16">
        <v>4.4687396871138801E-9</v>
      </c>
      <c r="D1462" s="16">
        <v>8.4726757183831896E-4</v>
      </c>
      <c r="E1462" s="16">
        <v>7.6292540689852202E-6</v>
      </c>
      <c r="F1462" s="16">
        <v>1.0719338154539501E-5</v>
      </c>
      <c r="G1462" s="16">
        <v>2.4851184884927901E-6</v>
      </c>
      <c r="H1462" s="16">
        <v>2.2462568634449301E-4</v>
      </c>
      <c r="J1462">
        <v>0.95606522216177103</v>
      </c>
      <c r="K1462">
        <f t="shared" si="247"/>
        <v>4.2724066017436553E-9</v>
      </c>
      <c r="L1462">
        <f t="shared" si="248"/>
        <v>8.711868978962036E-4</v>
      </c>
      <c r="M1462" s="16">
        <f t="shared" si="249"/>
        <v>2.9523960102672385E-5</v>
      </c>
      <c r="N1462" s="16">
        <f t="shared" si="250"/>
        <v>7.164511425990029E-3</v>
      </c>
      <c r="O1462" s="16">
        <f t="shared" si="251"/>
        <v>3.7284675463869744E-2</v>
      </c>
      <c r="P1462" s="16">
        <f t="shared" si="252"/>
        <v>1.4591102423958481E-2</v>
      </c>
      <c r="Q1462" s="16">
        <f t="shared" si="253"/>
        <v>8.3907529217381996E-2</v>
      </c>
      <c r="R1462" s="16">
        <f t="shared" si="254"/>
        <v>7.5414795575390629E-3</v>
      </c>
      <c r="S1462" s="16">
        <f t="shared" si="255"/>
        <v>5.6512432356194311E-2</v>
      </c>
      <c r="T1462" s="16">
        <f t="shared" si="256"/>
        <v>8.3909714497466925E-2</v>
      </c>
      <c r="U1462" s="65">
        <f t="shared" si="257"/>
        <v>0.29091144494240057</v>
      </c>
      <c r="V1462" s="65"/>
      <c r="W1462" s="65"/>
    </row>
    <row r="1463" spans="1:23" x14ac:dyDescent="0.25">
      <c r="A1463">
        <v>1462</v>
      </c>
      <c r="B1463">
        <v>5.3845839724678398E-4</v>
      </c>
      <c r="C1463" s="16">
        <v>6.4899057312730498E-9</v>
      </c>
      <c r="D1463" s="16">
        <v>1.0334360027410201E-3</v>
      </c>
      <c r="E1463" s="16">
        <v>1.34875886142913E-5</v>
      </c>
      <c r="F1463" s="16">
        <v>9.0389342391529006E-6</v>
      </c>
      <c r="G1463" s="16">
        <v>1.7146168394198099E-6</v>
      </c>
      <c r="H1463" s="16">
        <v>3.9711410508099599E-4</v>
      </c>
      <c r="J1463">
        <v>0.95518145345015404</v>
      </c>
      <c r="K1463">
        <f t="shared" si="247"/>
        <v>6.1990375891518764E-9</v>
      </c>
      <c r="L1463">
        <f t="shared" si="248"/>
        <v>1.0532219981530143E-3</v>
      </c>
      <c r="M1463" s="16">
        <f t="shared" si="249"/>
        <v>2.3694796340553592E-5</v>
      </c>
      <c r="N1463" s="16">
        <f t="shared" si="250"/>
        <v>8.916578569056045E-3</v>
      </c>
      <c r="O1463" s="16">
        <f t="shared" si="251"/>
        <v>2.9537164062417604E-2</v>
      </c>
      <c r="P1463" s="16">
        <f t="shared" si="252"/>
        <v>5.2406947642671085E-3</v>
      </c>
      <c r="Q1463" s="16">
        <f t="shared" si="253"/>
        <v>6.5423516346006377E-2</v>
      </c>
      <c r="R1463" s="16">
        <f t="shared" si="254"/>
        <v>6.9782155329587833E-3</v>
      </c>
      <c r="S1463" s="16">
        <f t="shared" si="255"/>
        <v>2.1324195440114869E-2</v>
      </c>
      <c r="T1463" s="16">
        <f t="shared" si="256"/>
        <v>6.5425523132433119E-2</v>
      </c>
      <c r="U1463" s="65">
        <f t="shared" si="257"/>
        <v>0.20284588784725394</v>
      </c>
      <c r="V1463" s="65"/>
      <c r="W1463" s="65"/>
    </row>
    <row r="1464" spans="1:23" x14ac:dyDescent="0.25">
      <c r="A1464">
        <v>1463</v>
      </c>
      <c r="B1464">
        <v>4.3031410244345498E-4</v>
      </c>
      <c r="C1464" s="16">
        <v>4.5175596000337197E-9</v>
      </c>
      <c r="D1464" s="16">
        <v>8.9751813506086205E-4</v>
      </c>
      <c r="E1464" s="16">
        <v>8.1652229630626607E-6</v>
      </c>
      <c r="F1464" s="16">
        <v>1.12456912473981E-5</v>
      </c>
      <c r="G1464" s="16">
        <v>2.4597245813585E-6</v>
      </c>
      <c r="H1464" s="16">
        <v>2.40406640835665E-4</v>
      </c>
      <c r="J1464">
        <v>0.95580365906106401</v>
      </c>
      <c r="K1464">
        <f t="shared" si="247"/>
        <v>4.3178999957386663E-9</v>
      </c>
      <c r="L1464">
        <f t="shared" si="248"/>
        <v>9.2246472457741663E-4</v>
      </c>
      <c r="M1464" s="16">
        <f t="shared" si="249"/>
        <v>-6.1836519690506729E-5</v>
      </c>
      <c r="N1464" s="16">
        <f t="shared" si="250"/>
        <v>1.5719602904011216E-2</v>
      </c>
      <c r="O1464" s="16">
        <f t="shared" si="251"/>
        <v>3.3958060170082918E-2</v>
      </c>
      <c r="P1464" s="16">
        <f t="shared" si="252"/>
        <v>4.7126599009402895E-3</v>
      </c>
      <c r="Q1464" s="16">
        <f t="shared" si="253"/>
        <v>5.7487664611365862E-2</v>
      </c>
      <c r="R1464" s="16">
        <f t="shared" si="254"/>
        <v>1.9658570767427837E-2</v>
      </c>
      <c r="S1464" s="16">
        <f t="shared" si="255"/>
        <v>5.0659159542867441E-2</v>
      </c>
      <c r="T1464" s="16">
        <f t="shared" si="256"/>
        <v>5.7488699981193089E-2</v>
      </c>
      <c r="U1464" s="65">
        <f t="shared" si="257"/>
        <v>0.23968441787788863</v>
      </c>
      <c r="V1464" s="65"/>
      <c r="W1464" s="65"/>
    </row>
    <row r="1465" spans="1:23" x14ac:dyDescent="0.25">
      <c r="A1465">
        <v>1464</v>
      </c>
      <c r="B1465">
        <v>4.8684210754314298E-4</v>
      </c>
      <c r="C1465" s="16">
        <v>5.2894865067310902E-9</v>
      </c>
      <c r="D1465" s="16">
        <v>9.29432668379212E-4</v>
      </c>
      <c r="E1465" s="16">
        <v>9.8974732327605602E-6</v>
      </c>
      <c r="F1465" s="16">
        <v>9.9519684018939702E-6</v>
      </c>
      <c r="G1465" s="16">
        <v>2.1013880379513502E-6</v>
      </c>
      <c r="H1465" s="16">
        <v>2.91409220109302E-4</v>
      </c>
      <c r="J1465">
        <v>0.95567266525594896</v>
      </c>
      <c r="K1465">
        <f t="shared" si="247"/>
        <v>5.0550176677230803E-9</v>
      </c>
      <c r="L1465">
        <f t="shared" si="248"/>
        <v>9.5143270373444452E-4</v>
      </c>
      <c r="M1465" s="16">
        <f t="shared" si="249"/>
        <v>2.2251511351841456E-5</v>
      </c>
      <c r="N1465" s="16">
        <f t="shared" si="250"/>
        <v>1.0990421787834152E-4</v>
      </c>
      <c r="O1465" s="16">
        <f t="shared" si="251"/>
        <v>2.0153352610800734E-3</v>
      </c>
      <c r="P1465" s="16">
        <f t="shared" si="252"/>
        <v>1.2624679394649509E-3</v>
      </c>
      <c r="Q1465" s="16">
        <f t="shared" si="253"/>
        <v>6.1594785548103178E-3</v>
      </c>
      <c r="R1465" s="16">
        <f t="shared" si="254"/>
        <v>8.1676420722426782E-5</v>
      </c>
      <c r="S1465" s="16">
        <f t="shared" si="255"/>
        <v>2.1720180930925093E-3</v>
      </c>
      <c r="T1465" s="16">
        <f t="shared" si="256"/>
        <v>6.1597092372450346E-3</v>
      </c>
      <c r="U1465" s="65">
        <f t="shared" si="257"/>
        <v>1.7960589724293655E-2</v>
      </c>
      <c r="V1465" s="65"/>
      <c r="W1465" s="65"/>
    </row>
    <row r="1466" spans="1:23" x14ac:dyDescent="0.25">
      <c r="A1466">
        <v>1465</v>
      </c>
      <c r="B1466">
        <v>4.6067432444636301E-4</v>
      </c>
      <c r="C1466" s="16">
        <v>4.8373219585456399E-9</v>
      </c>
      <c r="D1466" s="16">
        <v>8.9764653581638897E-4</v>
      </c>
      <c r="E1466" s="16">
        <v>8.7447196767324905E-6</v>
      </c>
      <c r="F1466" s="16">
        <v>1.05031062336882E-5</v>
      </c>
      <c r="G1466" s="16">
        <v>2.2970508477312699E-6</v>
      </c>
      <c r="H1466" s="16">
        <v>2.5746858277873001E-4</v>
      </c>
      <c r="J1466">
        <v>0.95581861481350106</v>
      </c>
      <c r="K1466">
        <f t="shared" si="247"/>
        <v>4.6236023738240254E-9</v>
      </c>
      <c r="L1466">
        <f t="shared" si="248"/>
        <v>9.2094496180953808E-4</v>
      </c>
      <c r="M1466" s="16">
        <f t="shared" si="249"/>
        <v>4.0368708318794845E-7</v>
      </c>
      <c r="N1466" s="16">
        <f t="shared" si="250"/>
        <v>4.0538781020380251E-3</v>
      </c>
      <c r="O1466" s="16">
        <f t="shared" si="251"/>
        <v>1.6012004713784854E-2</v>
      </c>
      <c r="P1466" s="16">
        <f t="shared" si="252"/>
        <v>4.6943839831567278E-3</v>
      </c>
      <c r="Q1466" s="16">
        <f t="shared" si="253"/>
        <v>3.4525737788328695E-2</v>
      </c>
      <c r="R1466" s="16">
        <f t="shared" si="254"/>
        <v>4.2143177362539913E-3</v>
      </c>
      <c r="S1466" s="16">
        <f t="shared" si="255"/>
        <v>2.0752009642903909E-2</v>
      </c>
      <c r="T1466" s="16">
        <f t="shared" si="256"/>
        <v>3.4526640027929816E-2</v>
      </c>
      <c r="U1466" s="65">
        <f t="shared" si="257"/>
        <v>0.11877897199439602</v>
      </c>
      <c r="V1466" s="65"/>
      <c r="W1466" s="65"/>
    </row>
    <row r="1467" spans="1:23" x14ac:dyDescent="0.25">
      <c r="A1467">
        <v>1466</v>
      </c>
      <c r="B1467" s="16">
        <v>5.1717490614188496E-4</v>
      </c>
      <c r="C1467" s="16">
        <v>5.9466746235740204E-9</v>
      </c>
      <c r="D1467" s="16">
        <v>9.8483413096168895E-4</v>
      </c>
      <c r="E1467" s="16">
        <v>1.1783514173722E-5</v>
      </c>
      <c r="F1467" s="16">
        <v>9.3909062786302597E-6</v>
      </c>
      <c r="G1467" s="16">
        <v>1.8702671655463999E-6</v>
      </c>
      <c r="H1467" s="16">
        <v>3.4694039310735001E-4</v>
      </c>
      <c r="J1467">
        <v>0.95541158866798404</v>
      </c>
      <c r="K1467">
        <f t="shared" si="247"/>
        <v>5.6815218494004411E-9</v>
      </c>
      <c r="L1467">
        <f t="shared" si="248"/>
        <v>1.0054802640098721E-3</v>
      </c>
      <c r="M1467" s="16">
        <f t="shared" si="249"/>
        <v>2.8869548273897702E-5</v>
      </c>
      <c r="N1467" s="16">
        <f t="shared" si="250"/>
        <v>2.6182162537705541E-3</v>
      </c>
      <c r="O1467" s="16">
        <f t="shared" si="251"/>
        <v>5.4426179867439611E-3</v>
      </c>
      <c r="P1467" s="16">
        <f t="shared" si="252"/>
        <v>4.8218292268249828E-4</v>
      </c>
      <c r="Q1467" s="16">
        <f t="shared" si="253"/>
        <v>9.4323044095940764E-3</v>
      </c>
      <c r="R1467" s="16">
        <f t="shared" si="254"/>
        <v>2.2895274182424073E-3</v>
      </c>
      <c r="S1467" s="16">
        <f t="shared" si="255"/>
        <v>4.6930421337848761E-3</v>
      </c>
      <c r="T1467" s="16">
        <f t="shared" si="256"/>
        <v>9.432496945217729E-3</v>
      </c>
      <c r="U1467" s="65">
        <f t="shared" si="257"/>
        <v>3.4390388070036096E-2</v>
      </c>
      <c r="V1467" s="65"/>
      <c r="W1467" s="65"/>
    </row>
    <row r="1468" spans="1:23" x14ac:dyDescent="0.25">
      <c r="A1468">
        <v>1467</v>
      </c>
      <c r="B1468">
        <v>4.5017538148967999E-4</v>
      </c>
      <c r="C1468" s="16">
        <v>4.5588370957356497E-9</v>
      </c>
      <c r="D1468" s="16">
        <v>8.6505816538231704E-4</v>
      </c>
      <c r="E1468" s="16">
        <v>7.9449049554070995E-6</v>
      </c>
      <c r="F1468" s="16">
        <v>1.07324543066636E-5</v>
      </c>
      <c r="G1468" s="16">
        <v>2.4364983245567799E-6</v>
      </c>
      <c r="H1468" s="16">
        <v>2.3391949087221499E-4</v>
      </c>
      <c r="J1468">
        <v>0.95597602167068096</v>
      </c>
      <c r="K1468">
        <f t="shared" si="247"/>
        <v>4.358138950226088E-9</v>
      </c>
      <c r="L1468">
        <f t="shared" si="248"/>
        <v>8.8895501348310534E-4</v>
      </c>
      <c r="M1468" s="16">
        <f t="shared" si="249"/>
        <v>1.1395749496254665E-5</v>
      </c>
      <c r="N1468" s="16">
        <f t="shared" si="250"/>
        <v>7.2265959148564238E-3</v>
      </c>
      <c r="O1468" s="16">
        <f t="shared" si="251"/>
        <v>3.126664524048231E-2</v>
      </c>
      <c r="P1468" s="16">
        <f t="shared" si="252"/>
        <v>1.0471920879693328E-2</v>
      </c>
      <c r="Q1468" s="16">
        <f t="shared" si="253"/>
        <v>6.7745085126268562E-2</v>
      </c>
      <c r="R1468" s="16">
        <f t="shared" si="254"/>
        <v>7.774222045358499E-3</v>
      </c>
      <c r="S1468" s="16">
        <f t="shared" si="255"/>
        <v>4.5585651123268255E-2</v>
      </c>
      <c r="T1468" s="16">
        <f t="shared" si="256"/>
        <v>6.7746806493952538E-2</v>
      </c>
      <c r="U1468" s="65">
        <f t="shared" si="257"/>
        <v>0.23781692682387992</v>
      </c>
      <c r="V1468" s="65"/>
      <c r="W1468" s="65"/>
    </row>
    <row r="1469" spans="1:23" x14ac:dyDescent="0.25">
      <c r="A1469">
        <v>1468</v>
      </c>
      <c r="B1469" s="16">
        <v>4.89847682186225E-4</v>
      </c>
      <c r="C1469" s="16">
        <v>5.4446740817362397E-9</v>
      </c>
      <c r="D1469" s="16">
        <v>9.5130956415306498E-4</v>
      </c>
      <c r="E1469" s="16">
        <v>1.0425145642462299E-5</v>
      </c>
      <c r="F1469" s="16">
        <v>9.9006780523619807E-6</v>
      </c>
      <c r="G1469" s="16">
        <v>2.0419895018457099E-6</v>
      </c>
      <c r="H1469" s="16">
        <v>3.0694568088269E-4</v>
      </c>
      <c r="J1469">
        <v>0.95556577880491</v>
      </c>
      <c r="K1469">
        <f t="shared" si="247"/>
        <v>5.2027442292531984E-9</v>
      </c>
      <c r="L1469">
        <f t="shared" si="248"/>
        <v>9.7314746508555302E-4</v>
      </c>
      <c r="M1469" s="16">
        <f t="shared" si="249"/>
        <v>6.5478992868971686E-6</v>
      </c>
      <c r="N1469" s="16">
        <f t="shared" si="250"/>
        <v>1.9137385036574283E-5</v>
      </c>
      <c r="O1469" s="16">
        <f t="shared" si="251"/>
        <v>2.8462075871742956E-4</v>
      </c>
      <c r="P1469" s="16">
        <f t="shared" si="252"/>
        <v>1.6459998592736782E-4</v>
      </c>
      <c r="Q1469" s="16">
        <f t="shared" si="253"/>
        <v>8.6158046295776016E-4</v>
      </c>
      <c r="R1469" s="16">
        <f t="shared" si="254"/>
        <v>1.4723597312169869E-5</v>
      </c>
      <c r="S1469" s="16">
        <f t="shared" si="255"/>
        <v>2.8972229901375973E-4</v>
      </c>
      <c r="T1469" s="16">
        <f t="shared" si="256"/>
        <v>8.6161320690609773E-4</v>
      </c>
      <c r="U1469" s="65">
        <f t="shared" si="257"/>
        <v>2.4959976958711591E-3</v>
      </c>
      <c r="V1469" s="65"/>
      <c r="W1469" s="65"/>
    </row>
    <row r="1470" spans="1:23" x14ac:dyDescent="0.25">
      <c r="A1470">
        <v>1469</v>
      </c>
      <c r="B1470" s="16">
        <v>4.5994383638565402E-4</v>
      </c>
      <c r="C1470" s="16">
        <v>4.65332928603819E-9</v>
      </c>
      <c r="D1470" s="16">
        <v>8.6419811026066903E-4</v>
      </c>
      <c r="E1470" s="16">
        <v>8.1016848156161804E-6</v>
      </c>
      <c r="F1470" s="16">
        <v>1.0503629056328401E-5</v>
      </c>
      <c r="G1470" s="16">
        <v>2.3869723473101E-6</v>
      </c>
      <c r="H1470" s="16">
        <v>2.3853549345974199E-4</v>
      </c>
      <c r="J1470">
        <v>0.95598515715935395</v>
      </c>
      <c r="K1470">
        <f t="shared" si="247"/>
        <v>4.4485137288274432E-9</v>
      </c>
      <c r="L1470">
        <f t="shared" si="248"/>
        <v>8.8758768739134991E-4</v>
      </c>
      <c r="M1470" s="16">
        <f t="shared" si="249"/>
        <v>3.2299985379958148E-5</v>
      </c>
      <c r="N1470" s="16">
        <f t="shared" si="250"/>
        <v>4.245148496553477E-3</v>
      </c>
      <c r="O1470" s="16">
        <f t="shared" si="251"/>
        <v>2.5523763461169125E-2</v>
      </c>
      <c r="P1470" s="16">
        <f t="shared" si="252"/>
        <v>1.0655375813062253E-2</v>
      </c>
      <c r="Q1470" s="16">
        <f t="shared" si="253"/>
        <v>6.0359477580103564E-2</v>
      </c>
      <c r="R1470" s="16">
        <f t="shared" si="254"/>
        <v>4.2212030481194544E-3</v>
      </c>
      <c r="S1470" s="16">
        <f t="shared" si="255"/>
        <v>3.5661055203780365E-2</v>
      </c>
      <c r="T1470" s="16">
        <f t="shared" si="256"/>
        <v>6.0361166400211851E-2</v>
      </c>
      <c r="U1470" s="65">
        <f t="shared" si="257"/>
        <v>0.20102719000300009</v>
      </c>
      <c r="V1470" s="65"/>
      <c r="W1470" s="65"/>
    </row>
    <row r="1471" spans="1:23" x14ac:dyDescent="0.25">
      <c r="A1471">
        <v>1470</v>
      </c>
      <c r="B1471">
        <v>3.85846651340115E-4</v>
      </c>
      <c r="C1471" s="16">
        <v>3.5587567034128599E-9</v>
      </c>
      <c r="D1471" s="16">
        <v>7.8655488695961195E-4</v>
      </c>
      <c r="E1471" s="16">
        <v>5.6437119130418402E-6</v>
      </c>
      <c r="F1471" s="16">
        <v>1.24806625405422E-5</v>
      </c>
      <c r="G1471" s="16">
        <v>3.1186744861547901E-6</v>
      </c>
      <c r="H1471" s="16">
        <v>1.6616558800872799E-4</v>
      </c>
      <c r="J1471">
        <v>0.95633267670007305</v>
      </c>
      <c r="K1471">
        <f t="shared" si="247"/>
        <v>3.4033553238991482E-9</v>
      </c>
      <c r="L1471">
        <f t="shared" si="248"/>
        <v>8.1463132777014784E-4</v>
      </c>
      <c r="M1471" s="16">
        <f t="shared" si="249"/>
        <v>-4.2938025089917748E-5</v>
      </c>
      <c r="N1471" s="16">
        <f t="shared" si="250"/>
        <v>4.6551876494262318E-2</v>
      </c>
      <c r="O1471" s="16">
        <f t="shared" si="251"/>
        <v>0.12773864651154793</v>
      </c>
      <c r="P1471" s="16">
        <f t="shared" si="252"/>
        <v>3.3780587265615211E-2</v>
      </c>
      <c r="Q1471" s="16">
        <f t="shared" si="253"/>
        <v>0.22518304502388273</v>
      </c>
      <c r="R1471" s="16">
        <f t="shared" si="254"/>
        <v>7.0449733098641887E-2</v>
      </c>
      <c r="S1471" s="16">
        <f t="shared" si="255"/>
        <v>0.3061061381779458</v>
      </c>
      <c r="T1471" s="16">
        <f t="shared" si="256"/>
        <v>0.2251869416857388</v>
      </c>
      <c r="U1471" s="65">
        <f t="shared" si="257"/>
        <v>1.0349969682576348</v>
      </c>
      <c r="V1471" s="65"/>
      <c r="W1471" s="65"/>
    </row>
    <row r="1472" spans="1:23" x14ac:dyDescent="0.25">
      <c r="A1472">
        <v>1471</v>
      </c>
      <c r="B1472">
        <v>4.35539697284463E-4</v>
      </c>
      <c r="C1472" s="16">
        <v>4.3377304183467797E-9</v>
      </c>
      <c r="D1472" s="16">
        <v>8.5050066800651601E-4</v>
      </c>
      <c r="E1472" s="16">
        <v>7.4334469432527898E-6</v>
      </c>
      <c r="F1472" s="16">
        <v>1.10864286577616E-5</v>
      </c>
      <c r="G1472" s="16">
        <v>2.5603141341699801E-6</v>
      </c>
      <c r="H1472" s="16">
        <v>2.1886064914293599E-4</v>
      </c>
      <c r="J1472">
        <v>0.95604125124950601</v>
      </c>
      <c r="K1472">
        <f t="shared" si="247"/>
        <v>4.1470492167392982E-9</v>
      </c>
      <c r="L1472">
        <f t="shared" si="248"/>
        <v>8.7522950172579084E-4</v>
      </c>
      <c r="M1472" s="16">
        <f t="shared" si="249"/>
        <v>-4.1501071568648321E-6</v>
      </c>
      <c r="N1472" s="16">
        <f t="shared" si="250"/>
        <v>1.3169103141029139E-2</v>
      </c>
      <c r="O1472" s="16">
        <f t="shared" si="251"/>
        <v>4.69798567291815E-2</v>
      </c>
      <c r="P1472" s="16">
        <f t="shared" si="252"/>
        <v>1.3791839800027975E-2</v>
      </c>
      <c r="Q1472" s="16">
        <f t="shared" si="253"/>
        <v>9.4801702731843851E-2</v>
      </c>
      <c r="R1472" s="16">
        <f t="shared" si="254"/>
        <v>1.5391199332328619E-2</v>
      </c>
      <c r="S1472" s="16">
        <f t="shared" si="255"/>
        <v>7.5721245327046438E-2</v>
      </c>
      <c r="T1472" s="16">
        <f t="shared" si="256"/>
        <v>9.4803869834667293E-2</v>
      </c>
      <c r="U1472" s="65">
        <f t="shared" si="257"/>
        <v>0.35465881689612477</v>
      </c>
      <c r="V1472" s="65"/>
      <c r="W1472" s="65"/>
    </row>
    <row r="1473" spans="1:26" x14ac:dyDescent="0.25">
      <c r="A1473">
        <v>1472</v>
      </c>
      <c r="B1473">
        <v>4.9501432685064703E-4</v>
      </c>
      <c r="C1473" s="16">
        <v>5.7333048508218903E-9</v>
      </c>
      <c r="D1473" s="16">
        <v>9.9221428643482892E-4</v>
      </c>
      <c r="E1473" s="16">
        <v>1.14446930078771E-5</v>
      </c>
      <c r="F1473" s="16">
        <v>9.8153877982189708E-6</v>
      </c>
      <c r="G1473" s="16">
        <v>1.94006904427299E-6</v>
      </c>
      <c r="H1473" s="16">
        <v>3.36964673454305E-4</v>
      </c>
      <c r="J1473">
        <v>0.955366693853406</v>
      </c>
      <c r="K1473">
        <f t="shared" si="247"/>
        <v>5.4774085001834045E-9</v>
      </c>
      <c r="L1473">
        <f t="shared" si="248"/>
        <v>1.013779397770689E-3</v>
      </c>
      <c r="M1473" s="16">
        <f t="shared" si="249"/>
        <v>-2.3750744069394963E-5</v>
      </c>
      <c r="N1473" s="16">
        <f t="shared" si="250"/>
        <v>3.7536215061022784E-5</v>
      </c>
      <c r="O1473" s="16">
        <f t="shared" si="251"/>
        <v>1.2423177962189831E-3</v>
      </c>
      <c r="P1473" s="16">
        <f t="shared" si="252"/>
        <v>8.771680785864775E-4</v>
      </c>
      <c r="Q1473" s="16">
        <f t="shared" si="253"/>
        <v>4.2999032921982204E-3</v>
      </c>
      <c r="R1473" s="16">
        <f t="shared" si="254"/>
        <v>2.3140992029050827E-5</v>
      </c>
      <c r="S1473" s="16">
        <f t="shared" si="255"/>
        <v>1.1384328324114364E-3</v>
      </c>
      <c r="T1473" s="16">
        <f t="shared" si="256"/>
        <v>4.3000898960597464E-3</v>
      </c>
      <c r="U1473" s="65">
        <f t="shared" si="257"/>
        <v>1.1918589102564936E-2</v>
      </c>
      <c r="V1473" s="65"/>
      <c r="W1473" s="65"/>
    </row>
    <row r="1474" spans="1:26" x14ac:dyDescent="0.25">
      <c r="A1474">
        <v>1473</v>
      </c>
      <c r="B1474">
        <v>5.02904399603993E-4</v>
      </c>
      <c r="C1474" s="16">
        <v>5.95712876794845E-9</v>
      </c>
      <c r="D1474" s="16">
        <v>1.0153003170801499E-3</v>
      </c>
      <c r="E1474" s="16">
        <v>1.2165155490984999E-5</v>
      </c>
      <c r="F1474" s="16">
        <v>9.6712128836992393E-6</v>
      </c>
      <c r="G1474" s="16">
        <v>1.86764302634827E-6</v>
      </c>
      <c r="H1474" s="16">
        <v>3.5817754012001398E-4</v>
      </c>
      <c r="J1474">
        <v>0.95525686514904395</v>
      </c>
      <c r="K1474">
        <f t="shared" si="247"/>
        <v>5.6905881521596227E-9</v>
      </c>
      <c r="L1474">
        <f t="shared" si="248"/>
        <v>1.0365044287451288E-3</v>
      </c>
      <c r="M1474" s="16">
        <f t="shared" si="249"/>
        <v>-3.0695629537142742E-5</v>
      </c>
      <c r="N1474" s="16">
        <f t="shared" si="250"/>
        <v>4.912169125667671E-4</v>
      </c>
      <c r="O1474" s="16">
        <f t="shared" si="251"/>
        <v>5.7247043677269901E-3</v>
      </c>
      <c r="P1474" s="16">
        <f t="shared" si="252"/>
        <v>2.8700995876458735E-3</v>
      </c>
      <c r="Q1474" s="16">
        <f t="shared" si="253"/>
        <v>1.7596893603748408E-2</v>
      </c>
      <c r="R1474" s="16">
        <f t="shared" si="254"/>
        <v>3.7746702580392761E-4</v>
      </c>
      <c r="S1474" s="16">
        <f t="shared" si="255"/>
        <v>4.8738193678806866E-3</v>
      </c>
      <c r="T1474" s="16">
        <f t="shared" si="256"/>
        <v>1.7597613121154824E-2</v>
      </c>
      <c r="U1474" s="65">
        <f t="shared" si="257"/>
        <v>4.9531813986527479E-2</v>
      </c>
      <c r="V1474" s="65"/>
      <c r="W1474" s="65"/>
    </row>
    <row r="1475" spans="1:26" x14ac:dyDescent="0.25">
      <c r="A1475">
        <v>1474</v>
      </c>
      <c r="B1475">
        <v>5.6264135532598999E-4</v>
      </c>
      <c r="C1475" s="16">
        <v>7.1795781645663098E-9</v>
      </c>
      <c r="D1475" s="16">
        <v>1.09563658894784E-3</v>
      </c>
      <c r="E1475" s="16">
        <v>1.5808477413428799E-5</v>
      </c>
      <c r="F1475" s="16">
        <v>8.6739907438499597E-6</v>
      </c>
      <c r="G1475" s="16">
        <v>1.5509486060474499E-6</v>
      </c>
      <c r="H1475" s="16">
        <v>4.6544919859850201E-4</v>
      </c>
      <c r="J1475">
        <v>0.95488765608728998</v>
      </c>
      <c r="K1475">
        <f t="shared" ref="K1475:K1502" si="258">C1475*J1475</f>
        <v>6.8556905652582109E-9</v>
      </c>
      <c r="L1475">
        <f t="shared" ref="L1475:L1502" si="259">SUM($Z$9*B1475,$AA$9*C1475,$AB$9*D1475,$AC$9*E1475,$AD$9*F1475,$AE$9*G1475)</f>
        <v>1.1145283394634227E-3</v>
      </c>
      <c r="M1475" s="16">
        <f t="shared" ref="M1475:M1502" si="260">$Z$8*B1475+$AA$8*C1475+$AB$8*D1475+$AD$8*F1475+$AE$8*G1475</f>
        <v>1.0754371188557219E-5</v>
      </c>
      <c r="N1475" s="16">
        <f t="shared" si="250"/>
        <v>2.061521367197423E-2</v>
      </c>
      <c r="O1475" s="16">
        <f t="shared" si="251"/>
        <v>8.785057828148897E-2</v>
      </c>
      <c r="P1475" s="16">
        <f t="shared" si="252"/>
        <v>1.8752004006637842E-2</v>
      </c>
      <c r="Q1475" s="16">
        <f t="shared" si="253"/>
        <v>0.22266102039693569</v>
      </c>
      <c r="R1475" s="16">
        <f t="shared" si="254"/>
        <v>1.4529314789640535E-2</v>
      </c>
      <c r="S1475" s="16">
        <f t="shared" si="255"/>
        <v>5.1776134285571915E-2</v>
      </c>
      <c r="T1475" s="16">
        <f t="shared" si="256"/>
        <v>0.22266933159675212</v>
      </c>
      <c r="U1475" s="65">
        <f t="shared" si="257"/>
        <v>0.63885359702900135</v>
      </c>
      <c r="V1475" s="65"/>
      <c r="W1475" s="65"/>
      <c r="Z1475" s="55">
        <v>3.706827588863407E-4</v>
      </c>
    </row>
    <row r="1476" spans="1:26" x14ac:dyDescent="0.25">
      <c r="A1476">
        <v>1475</v>
      </c>
      <c r="B1476">
        <v>5.4252577107338296E-4</v>
      </c>
      <c r="C1476" s="16">
        <v>7.0246581603686298E-9</v>
      </c>
      <c r="D1476" s="16">
        <v>1.1121952181541101E-3</v>
      </c>
      <c r="E1476" s="16">
        <v>1.5698068754857301E-5</v>
      </c>
      <c r="F1476" s="16">
        <v>9.00279728891554E-6</v>
      </c>
      <c r="G1476" s="16">
        <v>1.58546492667926E-6</v>
      </c>
      <c r="H1476" s="16">
        <v>4.6219882579031599E-4</v>
      </c>
      <c r="J1476">
        <v>0.95480134756413104</v>
      </c>
      <c r="K1476">
        <f t="shared" si="258"/>
        <v>6.7071530776973372E-9</v>
      </c>
      <c r="L1476">
        <f t="shared" si="259"/>
        <v>1.1317792530004603E-3</v>
      </c>
      <c r="M1476" s="16">
        <f t="shared" si="260"/>
        <v>-4.6727710853694215E-5</v>
      </c>
      <c r="N1476" s="16">
        <f t="shared" ref="N1476:N1502" si="261">(B1476-$B$2)^2/$B$2/$B$2</f>
        <v>1.0546192505122193E-2</v>
      </c>
      <c r="O1476" s="16">
        <f t="shared" ref="O1476:O1502" si="262">(C1476-$C$2)^2/$C$2/$C$2</f>
        <v>7.2050648315791138E-2</v>
      </c>
      <c r="P1476" s="16">
        <f t="shared" ref="P1476:P1502" si="263">(D1476-$D$2)^2/$D$2/$D$2</f>
        <v>2.3753216018926882E-2</v>
      </c>
      <c r="Q1476" s="16">
        <f t="shared" ref="Q1476:Q1502" si="264">(E1476-$E$2)^2/$E$2/$E$2</f>
        <v>0.21306529050321957</v>
      </c>
      <c r="R1476" s="16">
        <f t="shared" ref="R1476:R1502" si="265">(F1476-$F$2)^2/$F$2/$F$2</f>
        <v>7.6037818308371599E-3</v>
      </c>
      <c r="S1476" s="16">
        <f t="shared" ref="S1476:S1502" si="266">(G1476-$G$2)^2/$G$2/$G$2</f>
        <v>4.4248259548889106E-2</v>
      </c>
      <c r="T1476" s="16">
        <f t="shared" ref="T1476:T1502" si="267">(H1476-$H$2)^2/$H$2/$H$2</f>
        <v>0.21307450450289306</v>
      </c>
      <c r="U1476" s="65">
        <f t="shared" ref="U1476:U1502" si="268">SUM(N1476:T1476)</f>
        <v>0.58434189322567909</v>
      </c>
      <c r="V1476" s="65"/>
      <c r="W1476" s="65"/>
    </row>
    <row r="1477" spans="1:26" x14ac:dyDescent="0.25">
      <c r="A1477">
        <v>1476</v>
      </c>
      <c r="B1477">
        <v>4.8230778211598999E-4</v>
      </c>
      <c r="C1477" s="16">
        <v>4.8644184908924602E-9</v>
      </c>
      <c r="D1477" s="16">
        <v>8.6141305279672099E-4</v>
      </c>
      <c r="E1477" s="16">
        <v>8.4423690094875305E-6</v>
      </c>
      <c r="F1477" s="16">
        <v>1.0014347181086E-5</v>
      </c>
      <c r="G1477" s="16">
        <v>2.2832648241629201E-6</v>
      </c>
      <c r="H1477" s="16">
        <v>2.4856609987181501E-4</v>
      </c>
      <c r="J1477">
        <v>0.95600942970098102</v>
      </c>
      <c r="K1477">
        <f t="shared" si="258"/>
        <v>4.6504299473050075E-9</v>
      </c>
      <c r="L1477">
        <f t="shared" si="259"/>
        <v>8.8372014756456501E-4</v>
      </c>
      <c r="M1477" s="16">
        <f t="shared" si="260"/>
        <v>8.0895416667414917E-5</v>
      </c>
      <c r="N1477" s="16">
        <f t="shared" si="261"/>
        <v>3.8807541605163969E-4</v>
      </c>
      <c r="O1477" s="16">
        <f t="shared" si="262"/>
        <v>1.4797702270700762E-2</v>
      </c>
      <c r="P1477" s="16">
        <f t="shared" si="263"/>
        <v>1.1260376977576881E-2</v>
      </c>
      <c r="Q1477" s="16">
        <f t="shared" si="264"/>
        <v>4.5779649972475446E-2</v>
      </c>
      <c r="R1477" s="16">
        <f t="shared" si="265"/>
        <v>2.3599509220605938E-4</v>
      </c>
      <c r="S1477" s="16">
        <f t="shared" si="266"/>
        <v>1.8820929507068717E-2</v>
      </c>
      <c r="T1477" s="16">
        <f t="shared" si="267"/>
        <v>4.5781259540625674E-2</v>
      </c>
      <c r="U1477" s="65">
        <f t="shared" si="268"/>
        <v>0.13706398877670517</v>
      </c>
      <c r="V1477" s="65"/>
      <c r="W1477" s="65"/>
    </row>
    <row r="1478" spans="1:26" x14ac:dyDescent="0.25">
      <c r="A1478">
        <v>1477</v>
      </c>
      <c r="B1478">
        <v>5.4357286315460495E-4</v>
      </c>
      <c r="C1478" s="16">
        <v>6.9561548780507998E-9</v>
      </c>
      <c r="D1478" s="16">
        <v>1.09889330493357E-3</v>
      </c>
      <c r="E1478" s="16">
        <v>1.53612985208656E-5</v>
      </c>
      <c r="F1478" s="16">
        <v>8.9800917750289593E-6</v>
      </c>
      <c r="G1478" s="16">
        <v>1.60084304630771E-6</v>
      </c>
      <c r="H1478" s="16">
        <v>4.5228300159375702E-4</v>
      </c>
      <c r="J1478">
        <v>0.95486579571132602</v>
      </c>
      <c r="K1478">
        <f t="shared" si="258"/>
        <v>6.642194362721199E-9</v>
      </c>
      <c r="L1478">
        <f t="shared" si="259"/>
        <v>1.1184473753750577E-3</v>
      </c>
      <c r="M1478" s="16">
        <f t="shared" si="260"/>
        <v>-3.1301649065847724E-5</v>
      </c>
      <c r="N1478" s="16">
        <f t="shared" si="261"/>
        <v>1.0987838811073127E-2</v>
      </c>
      <c r="O1478" s="16">
        <f t="shared" si="262"/>
        <v>6.556317756370264E-2</v>
      </c>
      <c r="P1478" s="16">
        <f t="shared" si="263"/>
        <v>1.9688983596568819E-2</v>
      </c>
      <c r="Q1478" s="16">
        <f t="shared" si="264"/>
        <v>0.18510173392211349</v>
      </c>
      <c r="R1478" s="16">
        <f t="shared" si="265"/>
        <v>8.0105713892550043E-3</v>
      </c>
      <c r="S1478" s="16">
        <f t="shared" si="266"/>
        <v>4.1084682225552831E-2</v>
      </c>
      <c r="T1478" s="16">
        <f t="shared" si="267"/>
        <v>0.18510936065453598</v>
      </c>
      <c r="U1478" s="65">
        <f t="shared" si="268"/>
        <v>0.51554634816280187</v>
      </c>
      <c r="V1478" s="65"/>
      <c r="W1478" s="65"/>
    </row>
    <row r="1479" spans="1:26" x14ac:dyDescent="0.25">
      <c r="A1479">
        <v>1478</v>
      </c>
      <c r="B1479">
        <v>5.8261032728020696E-4</v>
      </c>
      <c r="C1479" s="16">
        <v>7.8335941909154498E-9</v>
      </c>
      <c r="D1479" s="16">
        <v>1.1560188473618001E-3</v>
      </c>
      <c r="E1479" s="16">
        <v>1.81874590588746E-5</v>
      </c>
      <c r="F1479" s="16">
        <v>8.3987761275218903E-6</v>
      </c>
      <c r="G1479" s="16">
        <v>1.42238395688802E-6</v>
      </c>
      <c r="H1479" s="16">
        <v>5.3549508020165303E-4</v>
      </c>
      <c r="J1479">
        <v>0.95460350612188005</v>
      </c>
      <c r="K1479">
        <f t="shared" si="258"/>
        <v>7.4779764801838809E-9</v>
      </c>
      <c r="L1479">
        <f t="shared" si="259"/>
        <v>1.1742309499795411E-3</v>
      </c>
      <c r="M1479" s="16">
        <f t="shared" si="260"/>
        <v>-9.0102954191270917E-6</v>
      </c>
      <c r="N1479" s="16">
        <f t="shared" si="261"/>
        <v>3.3917606128239679E-2</v>
      </c>
      <c r="O1479" s="16">
        <f t="shared" si="262"/>
        <v>0.17180178892729434</v>
      </c>
      <c r="P1479" s="16">
        <f t="shared" si="263"/>
        <v>3.9838722348885164E-2</v>
      </c>
      <c r="Q1479" s="16">
        <f t="shared" si="264"/>
        <v>0.48075920585263066</v>
      </c>
      <c r="R1479" s="16">
        <f t="shared" si="265"/>
        <v>2.2034974707550926E-2</v>
      </c>
      <c r="S1479" s="16">
        <f t="shared" si="266"/>
        <v>8.5016474762507441E-2</v>
      </c>
      <c r="T1479" s="16">
        <f t="shared" si="267"/>
        <v>0.48077981312438278</v>
      </c>
      <c r="U1479" s="65">
        <f t="shared" si="268"/>
        <v>1.314148585851491</v>
      </c>
      <c r="V1479" s="65"/>
      <c r="W1479" s="65"/>
    </row>
    <row r="1480" spans="1:26" x14ac:dyDescent="0.25">
      <c r="A1480">
        <v>1479</v>
      </c>
      <c r="B1480">
        <v>5.3138714674745699E-4</v>
      </c>
      <c r="C1480" s="16">
        <v>6.8349936016775001E-9</v>
      </c>
      <c r="D1480" s="16">
        <v>1.1046809125670101E-3</v>
      </c>
      <c r="E1480" s="16">
        <v>1.5172135461480799E-5</v>
      </c>
      <c r="F1480" s="16">
        <v>9.1887507836301602E-6</v>
      </c>
      <c r="G1480" s="16">
        <v>1.6293396849500101E-6</v>
      </c>
      <c r="H1480" s="16">
        <v>4.46713610313419E-4</v>
      </c>
      <c r="J1480">
        <v>0.95483373718708098</v>
      </c>
      <c r="K1480">
        <f t="shared" si="258"/>
        <v>6.5262824843395138E-9</v>
      </c>
      <c r="L1480">
        <f t="shared" si="259"/>
        <v>1.1246809188256188E-3</v>
      </c>
      <c r="M1480" s="16">
        <f t="shared" si="260"/>
        <v>-6.1906625330704712E-5</v>
      </c>
      <c r="N1480" s="16">
        <f t="shared" si="261"/>
        <v>6.4088312549809498E-3</v>
      </c>
      <c r="O1480" s="16">
        <f t="shared" si="262"/>
        <v>5.4838084741009173E-2</v>
      </c>
      <c r="P1480" s="16">
        <f t="shared" si="263"/>
        <v>2.1410483918813703E-2</v>
      </c>
      <c r="Q1480" s="16">
        <f t="shared" si="264"/>
        <v>0.17025710259138196</v>
      </c>
      <c r="R1480" s="16">
        <f t="shared" si="265"/>
        <v>4.6711351053538444E-3</v>
      </c>
      <c r="S1480" s="16">
        <f t="shared" si="266"/>
        <v>3.5532513812781386E-2</v>
      </c>
      <c r="T1480" s="16">
        <f t="shared" si="267"/>
        <v>0.17026469302415106</v>
      </c>
      <c r="U1480" s="65">
        <f t="shared" si="268"/>
        <v>0.46338284444847211</v>
      </c>
      <c r="V1480" s="65"/>
      <c r="W1480" s="65"/>
    </row>
    <row r="1481" spans="1:26" x14ac:dyDescent="0.25">
      <c r="A1481">
        <v>1480</v>
      </c>
      <c r="B1481">
        <v>5.8828690407994203E-4</v>
      </c>
      <c r="C1481" s="16">
        <v>8.1654739570237101E-9</v>
      </c>
      <c r="D1481" s="16">
        <v>1.1943910778285699E-3</v>
      </c>
      <c r="E1481" s="16">
        <v>1.9579252184616001E-5</v>
      </c>
      <c r="F1481" s="16">
        <v>8.3317358640797201E-6</v>
      </c>
      <c r="G1481" s="16">
        <v>1.36513738485533E-6</v>
      </c>
      <c r="H1481" s="16">
        <v>5.7647481236927699E-4</v>
      </c>
      <c r="J1481">
        <v>0.95442214416788995</v>
      </c>
      <c r="K1481">
        <f t="shared" si="258"/>
        <v>7.793309162209635E-9</v>
      </c>
      <c r="L1481">
        <f t="shared" si="259"/>
        <v>1.2124115214676278E-3</v>
      </c>
      <c r="M1481" s="16">
        <f t="shared" si="260"/>
        <v>-3.5837713307743705E-5</v>
      </c>
      <c r="N1481" s="16">
        <f t="shared" si="261"/>
        <v>3.8300482092752115E-2</v>
      </c>
      <c r="O1481" s="16">
        <f t="shared" si="262"/>
        <v>0.2250708994388613</v>
      </c>
      <c r="P1481" s="16">
        <f t="shared" si="263"/>
        <v>5.7319598484329499E-2</v>
      </c>
      <c r="Q1481" s="16">
        <f t="shared" si="264"/>
        <v>0.6772513122736773</v>
      </c>
      <c r="R1481" s="16">
        <f t="shared" si="265"/>
        <v>2.4099173499550656E-2</v>
      </c>
      <c r="S1481" s="16">
        <f t="shared" si="266"/>
        <v>0.10245615932220126</v>
      </c>
      <c r="T1481" s="16">
        <f t="shared" si="267"/>
        <v>0.67728303121317568</v>
      </c>
      <c r="U1481" s="65">
        <f t="shared" si="268"/>
        <v>1.8017806563245478</v>
      </c>
      <c r="V1481" s="65"/>
      <c r="W1481" s="65"/>
    </row>
    <row r="1482" spans="1:26" x14ac:dyDescent="0.25">
      <c r="A1482">
        <v>1481</v>
      </c>
      <c r="B1482">
        <v>4.6920848624473202E-4</v>
      </c>
      <c r="C1482" s="16">
        <v>4.5891929779997999E-9</v>
      </c>
      <c r="D1482" s="16">
        <v>8.3486368701156497E-4</v>
      </c>
      <c r="E1482" s="16">
        <v>7.7214367078364897E-6</v>
      </c>
      <c r="F1482" s="16">
        <v>1.0281848727858E-5</v>
      </c>
      <c r="G1482" s="16">
        <v>2.4194982603878999E-6</v>
      </c>
      <c r="H1482" s="16">
        <v>2.2733963769289801E-4</v>
      </c>
      <c r="J1482">
        <v>0.95613669538097501</v>
      </c>
      <c r="K1482">
        <f t="shared" si="258"/>
        <v>4.3878958084503043E-9</v>
      </c>
      <c r="L1482">
        <f t="shared" si="259"/>
        <v>8.5784229353469096E-4</v>
      </c>
      <c r="M1482" s="16">
        <f t="shared" si="260"/>
        <v>8.0574678954773173E-5</v>
      </c>
      <c r="N1482" s="16">
        <f t="shared" si="261"/>
        <v>2.1459328907089494E-3</v>
      </c>
      <c r="O1482" s="16">
        <f t="shared" si="262"/>
        <v>2.9358250136977276E-2</v>
      </c>
      <c r="P1482" s="16">
        <f t="shared" si="263"/>
        <v>1.786635901243885E-2</v>
      </c>
      <c r="Q1482" s="16">
        <f t="shared" si="264"/>
        <v>7.9008875188912933E-2</v>
      </c>
      <c r="R1482" s="16">
        <f t="shared" si="265"/>
        <v>1.8049168640802023E-3</v>
      </c>
      <c r="S1482" s="16">
        <f t="shared" si="266"/>
        <v>4.2041817199730533E-2</v>
      </c>
      <c r="T1482" s="16">
        <f t="shared" si="267"/>
        <v>7.9011292612315029E-2</v>
      </c>
      <c r="U1482" s="65">
        <f t="shared" si="268"/>
        <v>0.25123744390516378</v>
      </c>
      <c r="V1482" s="65"/>
      <c r="W1482" s="65"/>
    </row>
    <row r="1483" spans="1:26" x14ac:dyDescent="0.25">
      <c r="A1483">
        <v>1482</v>
      </c>
      <c r="B1483">
        <v>4.1660977100578701E-4</v>
      </c>
      <c r="C1483" s="16">
        <v>4.2357331530195302E-9</v>
      </c>
      <c r="D1483" s="16">
        <v>8.6865275150334895E-4</v>
      </c>
      <c r="E1483" s="16">
        <v>7.4118848653382099E-6</v>
      </c>
      <c r="F1483" s="16">
        <v>1.1601036220097599E-5</v>
      </c>
      <c r="G1483" s="16">
        <v>2.6225720194610599E-6</v>
      </c>
      <c r="H1483" s="16">
        <v>2.1822601246731599E-4</v>
      </c>
      <c r="J1483">
        <v>0.95593973047840397</v>
      </c>
      <c r="K1483">
        <f t="shared" si="258"/>
        <v>4.0491056086759303E-9</v>
      </c>
      <c r="L1483">
        <f t="shared" si="259"/>
        <v>8.9447316022985219E-4</v>
      </c>
      <c r="M1483" s="16">
        <f t="shared" si="260"/>
        <v>-6.125361821827817E-5</v>
      </c>
      <c r="N1483" s="16">
        <f t="shared" si="261"/>
        <v>2.3480098766441419E-2</v>
      </c>
      <c r="O1483" s="16">
        <f t="shared" si="262"/>
        <v>5.5302919455085343E-2</v>
      </c>
      <c r="P1483" s="16">
        <f t="shared" si="263"/>
        <v>9.7224166016090137E-3</v>
      </c>
      <c r="Q1483" s="16">
        <f t="shared" si="264"/>
        <v>9.6041987879817464E-2</v>
      </c>
      <c r="R1483" s="16">
        <f t="shared" si="265"/>
        <v>3.1059732947406469E-2</v>
      </c>
      <c r="S1483" s="16">
        <f t="shared" si="266"/>
        <v>9.3747864457322069E-2</v>
      </c>
      <c r="T1483" s="16">
        <f t="shared" si="267"/>
        <v>9.6043753474175375E-2</v>
      </c>
      <c r="U1483" s="65">
        <f t="shared" si="268"/>
        <v>0.40539877358185716</v>
      </c>
      <c r="V1483" s="65"/>
      <c r="W1483" s="65"/>
    </row>
    <row r="1484" spans="1:26" x14ac:dyDescent="0.25">
      <c r="A1484">
        <v>1483</v>
      </c>
      <c r="B1484">
        <v>5.7697343614153201E-4</v>
      </c>
      <c r="C1484" s="16">
        <v>7.9283170897433592E-9</v>
      </c>
      <c r="D1484" s="16">
        <v>1.1821331749000501E-3</v>
      </c>
      <c r="E1484" s="16">
        <v>1.88178331913997E-5</v>
      </c>
      <c r="F1484" s="16">
        <v>8.4907668184152196E-6</v>
      </c>
      <c r="G1484" s="16">
        <v>1.4057953653596201E-6</v>
      </c>
      <c r="H1484" s="16">
        <v>5.5405593766871201E-4</v>
      </c>
      <c r="J1484">
        <v>0.95447723422508202</v>
      </c>
      <c r="K1484">
        <f t="shared" si="258"/>
        <v>7.5673981678776937E-9</v>
      </c>
      <c r="L1484">
        <f t="shared" si="259"/>
        <v>1.2005125755851504E-3</v>
      </c>
      <c r="M1484" s="16">
        <f t="shared" si="260"/>
        <v>-4.6565703302086483E-5</v>
      </c>
      <c r="N1484" s="16">
        <f t="shared" si="261"/>
        <v>2.982882563990933E-2</v>
      </c>
      <c r="O1484" s="16">
        <f t="shared" si="262"/>
        <v>0.1862730680090732</v>
      </c>
      <c r="P1484" s="16">
        <f t="shared" si="263"/>
        <v>5.1390685523973689E-2</v>
      </c>
      <c r="Q1484" s="16">
        <f t="shared" si="264"/>
        <v>0.56559402372434886</v>
      </c>
      <c r="R1484" s="16">
        <f t="shared" si="265"/>
        <v>1.9352932547687478E-2</v>
      </c>
      <c r="S1484" s="16">
        <f t="shared" si="266"/>
        <v>8.9902744255454484E-2</v>
      </c>
      <c r="T1484" s="16">
        <f t="shared" si="267"/>
        <v>0.56562044232977227</v>
      </c>
      <c r="U1484" s="65">
        <f t="shared" si="268"/>
        <v>1.5079627220302192</v>
      </c>
      <c r="V1484" s="65"/>
      <c r="W1484" s="65"/>
    </row>
    <row r="1485" spans="1:26" x14ac:dyDescent="0.25">
      <c r="A1485">
        <v>1484</v>
      </c>
      <c r="B1485">
        <v>5.8760466881611396E-4</v>
      </c>
      <c r="C1485" s="16">
        <v>7.9658127649188102E-9</v>
      </c>
      <c r="D1485" s="16">
        <v>1.16578854269378E-3</v>
      </c>
      <c r="E1485" s="16">
        <v>1.86488276116001E-5</v>
      </c>
      <c r="F1485" s="16">
        <v>8.3308866136640592E-6</v>
      </c>
      <c r="G1485" s="16">
        <v>1.39891940190305E-6</v>
      </c>
      <c r="H1485" s="16">
        <v>5.4907944377726402E-4</v>
      </c>
      <c r="J1485">
        <v>0.95455824042658899</v>
      </c>
      <c r="K1485">
        <f t="shared" si="258"/>
        <v>7.6038322164485618E-9</v>
      </c>
      <c r="L1485">
        <f t="shared" si="259"/>
        <v>1.1838412695102463E-3</v>
      </c>
      <c r="M1485" s="16">
        <f t="shared" si="260"/>
        <v>-8.6319318780183655E-6</v>
      </c>
      <c r="N1485" s="16">
        <f t="shared" si="261"/>
        <v>3.7759653229884761E-2</v>
      </c>
      <c r="O1485" s="16">
        <f t="shared" si="262"/>
        <v>0.1921631059751148</v>
      </c>
      <c r="P1485" s="16">
        <f t="shared" si="263"/>
        <v>4.3988507906548818E-2</v>
      </c>
      <c r="Q1485" s="16">
        <f t="shared" si="264"/>
        <v>0.54217356363091262</v>
      </c>
      <c r="R1485" s="16">
        <f t="shared" si="265"/>
        <v>2.4125914988476726E-2</v>
      </c>
      <c r="S1485" s="16">
        <f t="shared" si="266"/>
        <v>9.1968122694086718E-2</v>
      </c>
      <c r="T1485" s="16">
        <f t="shared" si="267"/>
        <v>0.54219714632653848</v>
      </c>
      <c r="U1485" s="65">
        <f t="shared" si="268"/>
        <v>1.474376014751563</v>
      </c>
      <c r="V1485" s="65"/>
      <c r="W1485" s="65"/>
    </row>
    <row r="1486" spans="1:26" x14ac:dyDescent="0.25">
      <c r="A1486">
        <v>1485</v>
      </c>
      <c r="B1486" s="16">
        <v>5.6258327379630796E-4</v>
      </c>
      <c r="C1486" s="16">
        <v>7.33820443367308E-9</v>
      </c>
      <c r="D1486" s="16">
        <v>1.12059534689018E-3</v>
      </c>
      <c r="E1486" s="16">
        <v>1.6521342907564899E-5</v>
      </c>
      <c r="F1486" s="16">
        <v>8.6845568246777804E-6</v>
      </c>
      <c r="G1486" s="16">
        <v>1.51783888426515E-6</v>
      </c>
      <c r="H1486" s="16">
        <v>4.8643867957306699E-4</v>
      </c>
      <c r="J1486">
        <v>0.95476739224139895</v>
      </c>
      <c r="K1486">
        <f t="shared" si="258"/>
        <v>7.0062783108723182E-9</v>
      </c>
      <c r="L1486">
        <f t="shared" si="259"/>
        <v>1.139474961219367E-3</v>
      </c>
      <c r="M1486" s="16">
        <f t="shared" si="260"/>
        <v>-1.4308413626751186E-5</v>
      </c>
      <c r="N1486" s="16">
        <f t="shared" si="261"/>
        <v>2.0581327829849002E-2</v>
      </c>
      <c r="O1486" s="16">
        <f t="shared" si="262"/>
        <v>0.10565014082097948</v>
      </c>
      <c r="P1486" s="16">
        <f t="shared" si="263"/>
        <v>2.6516072828286094E-2</v>
      </c>
      <c r="Q1486" s="16">
        <f t="shared" si="264"/>
        <v>0.28970446632387747</v>
      </c>
      <c r="R1486" s="16">
        <f t="shared" si="265"/>
        <v>1.4272197922518997E-2</v>
      </c>
      <c r="S1486" s="16">
        <f t="shared" si="266"/>
        <v>5.9552656608358005E-2</v>
      </c>
      <c r="T1486" s="16">
        <f t="shared" si="267"/>
        <v>0.28971632567344552</v>
      </c>
      <c r="U1486" s="65">
        <f t="shared" si="268"/>
        <v>0.80599318800731456</v>
      </c>
      <c r="V1486" s="65"/>
      <c r="W1486" s="65"/>
    </row>
    <row r="1487" spans="1:26" x14ac:dyDescent="0.25">
      <c r="A1487">
        <v>1486</v>
      </c>
      <c r="B1487">
        <v>5.4434166328439296E-4</v>
      </c>
      <c r="C1487" s="16">
        <v>6.8385819005519602E-9</v>
      </c>
      <c r="D1487" s="16">
        <v>1.0782859112513101E-3</v>
      </c>
      <c r="E1487" s="16">
        <v>1.4821800119279501E-5</v>
      </c>
      <c r="F1487" s="16">
        <v>8.9591219807145308E-6</v>
      </c>
      <c r="G1487" s="16">
        <v>1.62799502089389E-6</v>
      </c>
      <c r="H1487" s="16">
        <v>4.3639811433084699E-4</v>
      </c>
      <c r="J1487">
        <v>0.95496562113927397</v>
      </c>
      <c r="K1487">
        <f t="shared" si="258"/>
        <v>6.5306106123723992E-9</v>
      </c>
      <c r="L1487">
        <f t="shared" si="259"/>
        <v>1.0978253116517324E-3</v>
      </c>
      <c r="M1487" s="16">
        <f t="shared" si="260"/>
        <v>-9.1419850829465032E-6</v>
      </c>
      <c r="N1487" s="16">
        <f t="shared" si="261"/>
        <v>1.1317873435854839E-2</v>
      </c>
      <c r="O1487" s="16">
        <f t="shared" si="262"/>
        <v>5.5141962483607379E-2</v>
      </c>
      <c r="P1487" s="16">
        <f t="shared" si="263"/>
        <v>1.4145111761744355E-2</v>
      </c>
      <c r="Q1487" s="16">
        <f t="shared" si="264"/>
        <v>0.14440287341038707</v>
      </c>
      <c r="R1487" s="16">
        <f t="shared" si="265"/>
        <v>8.3956791215413894E-3</v>
      </c>
      <c r="S1487" s="16">
        <f t="shared" si="266"/>
        <v>3.578544598892635E-2</v>
      </c>
      <c r="T1487" s="16">
        <f t="shared" si="267"/>
        <v>0.14440835008163558</v>
      </c>
      <c r="U1487" s="65">
        <f t="shared" si="268"/>
        <v>0.4135972962836969</v>
      </c>
      <c r="V1487" s="65"/>
      <c r="W1487" s="65"/>
    </row>
    <row r="1488" spans="1:26" x14ac:dyDescent="0.25">
      <c r="A1488">
        <v>1487</v>
      </c>
      <c r="B1488">
        <v>4.9562532643114196E-4</v>
      </c>
      <c r="C1488" s="16">
        <v>5.4276699945212599E-9</v>
      </c>
      <c r="D1488" s="16">
        <v>9.3696014630414797E-4</v>
      </c>
      <c r="E1488" s="16">
        <v>1.0237516512327401E-5</v>
      </c>
      <c r="F1488" s="16">
        <v>9.7786372977393699E-6</v>
      </c>
      <c r="G1488" s="16">
        <v>2.0480450779959198E-6</v>
      </c>
      <c r="H1488" s="16">
        <v>3.0142113925799198E-4</v>
      </c>
      <c r="J1488">
        <v>0.95563908866181402</v>
      </c>
      <c r="K1488">
        <f t="shared" si="258"/>
        <v>5.1868936071213703E-9</v>
      </c>
      <c r="L1488">
        <f t="shared" si="259"/>
        <v>9.5856003830762813E-4</v>
      </c>
      <c r="M1488" s="16">
        <f t="shared" si="260"/>
        <v>3.2690614554655741E-5</v>
      </c>
      <c r="N1488" s="16">
        <f t="shared" si="261"/>
        <v>5.4295524044617468E-5</v>
      </c>
      <c r="O1488" s="16">
        <f t="shared" si="262"/>
        <v>3.9764693963820804E-4</v>
      </c>
      <c r="P1488" s="16">
        <f t="shared" si="263"/>
        <v>7.6839781203971757E-4</v>
      </c>
      <c r="Q1488" s="16">
        <f t="shared" si="264"/>
        <v>2.1923142232424847E-3</v>
      </c>
      <c r="R1488" s="16">
        <f t="shared" si="265"/>
        <v>7.287472036257331E-5</v>
      </c>
      <c r="S1488" s="16">
        <f t="shared" si="266"/>
        <v>4.0149079939301099E-4</v>
      </c>
      <c r="T1488" s="16">
        <f t="shared" si="267"/>
        <v>2.1924280058895217E-3</v>
      </c>
      <c r="U1488" s="65">
        <f t="shared" si="268"/>
        <v>6.0794480246101346E-3</v>
      </c>
      <c r="V1488" s="65"/>
      <c r="W1488" s="65"/>
    </row>
    <row r="1489" spans="1:23" x14ac:dyDescent="0.25">
      <c r="A1489">
        <v>1488</v>
      </c>
      <c r="B1489">
        <v>4.8173869086224301E-4</v>
      </c>
      <c r="C1489" s="16">
        <v>5.8152778579380796E-9</v>
      </c>
      <c r="D1489" s="16">
        <v>1.0351858012146501E-3</v>
      </c>
      <c r="E1489" s="16">
        <v>1.2105185780095301E-5</v>
      </c>
      <c r="F1489" s="16">
        <v>1.0106006230218901E-5</v>
      </c>
      <c r="G1489" s="16">
        <v>1.9136608657939301E-6</v>
      </c>
      <c r="H1489" s="16">
        <v>3.5641222208884798E-4</v>
      </c>
      <c r="J1489">
        <v>0.955151167901791</v>
      </c>
      <c r="K1489">
        <f t="shared" si="258"/>
        <v>5.5544694376829825E-9</v>
      </c>
      <c r="L1489">
        <f t="shared" si="259"/>
        <v>1.0573056592630239E-3</v>
      </c>
      <c r="M1489" s="16">
        <f t="shared" si="260"/>
        <v>-9.3828277538537871E-5</v>
      </c>
      <c r="N1489" s="16">
        <f t="shared" si="261"/>
        <v>4.3498605831770001E-4</v>
      </c>
      <c r="O1489" s="16">
        <f t="shared" si="262"/>
        <v>2.5048184490042182E-3</v>
      </c>
      <c r="P1489" s="16">
        <f t="shared" si="263"/>
        <v>5.5068869724462441E-3</v>
      </c>
      <c r="Q1489" s="16">
        <f t="shared" si="264"/>
        <v>1.6146714311781524E-2</v>
      </c>
      <c r="R1489" s="16">
        <f t="shared" si="265"/>
        <v>6.0789422920037872E-4</v>
      </c>
      <c r="S1489" s="16">
        <f t="shared" si="266"/>
        <v>2.1989883096079589E-3</v>
      </c>
      <c r="T1489" s="16">
        <f t="shared" si="267"/>
        <v>1.614769315285635E-2</v>
      </c>
      <c r="U1489" s="65">
        <f t="shared" si="268"/>
        <v>4.3547981483214371E-2</v>
      </c>
      <c r="V1489" s="65"/>
      <c r="W1489" s="65"/>
    </row>
    <row r="1490" spans="1:23" x14ac:dyDescent="0.25">
      <c r="A1490">
        <v>1489</v>
      </c>
      <c r="B1490">
        <v>5.1285603157707202E-4</v>
      </c>
      <c r="C1490" s="16">
        <v>5.5733722455656899E-9</v>
      </c>
      <c r="D1490" s="16">
        <v>9.2959813603035301E-4</v>
      </c>
      <c r="E1490" s="16">
        <v>1.04307538855197E-5</v>
      </c>
      <c r="F1490" s="16">
        <v>9.4463189994819292E-6</v>
      </c>
      <c r="G1490" s="16">
        <v>1.9943074099746802E-6</v>
      </c>
      <c r="H1490" s="16">
        <v>3.0711046159207498E-4</v>
      </c>
      <c r="J1490">
        <v>0.95568239852361403</v>
      </c>
      <c r="K1490">
        <f t="shared" si="258"/>
        <v>5.3263737555071593E-9</v>
      </c>
      <c r="L1490">
        <f t="shared" si="259"/>
        <v>9.5047950806704596E-4</v>
      </c>
      <c r="M1490" s="16">
        <f t="shared" si="260"/>
        <v>7.5232555087097978E-5</v>
      </c>
      <c r="N1490" s="16">
        <f t="shared" si="261"/>
        <v>1.7969382194123202E-3</v>
      </c>
      <c r="O1490" s="16">
        <f t="shared" si="262"/>
        <v>4.0550835592156174E-5</v>
      </c>
      <c r="P1490" s="16">
        <f t="shared" si="263"/>
        <v>1.2502956329987986E-3</v>
      </c>
      <c r="Q1490" s="16">
        <f t="shared" si="264"/>
        <v>8.311993349636507E-4</v>
      </c>
      <c r="R1490" s="16">
        <f t="shared" si="265"/>
        <v>1.7834294331434181E-3</v>
      </c>
      <c r="S1490" s="16">
        <f t="shared" si="266"/>
        <v>4.5252935642463707E-5</v>
      </c>
      <c r="T1490" s="16">
        <f t="shared" si="267"/>
        <v>8.3129383601800806E-4</v>
      </c>
      <c r="U1490" s="65">
        <f t="shared" si="268"/>
        <v>6.5789602277708152E-3</v>
      </c>
      <c r="V1490" s="65"/>
      <c r="W1490" s="65"/>
    </row>
    <row r="1491" spans="1:23" x14ac:dyDescent="0.25">
      <c r="A1491">
        <v>1490</v>
      </c>
      <c r="B1491">
        <v>4.8641115822236399E-4</v>
      </c>
      <c r="C1491" s="16">
        <v>5.6707293677080796E-9</v>
      </c>
      <c r="D1491" s="16">
        <v>9.9891400558387391E-4</v>
      </c>
      <c r="E1491" s="16">
        <v>1.13952807932274E-5</v>
      </c>
      <c r="F1491" s="16">
        <v>9.9923567795673497E-6</v>
      </c>
      <c r="G1491" s="16">
        <v>1.9616400130935101E-6</v>
      </c>
      <c r="H1491" s="16">
        <v>3.35509953417413E-4</v>
      </c>
      <c r="J1491">
        <v>0.95533028343979798</v>
      </c>
      <c r="K1491">
        <f t="shared" si="258"/>
        <v>5.4174194941629458E-9</v>
      </c>
      <c r="L1491">
        <f t="shared" si="259"/>
        <v>1.0208546884267345E-3</v>
      </c>
      <c r="M1491" s="16">
        <f t="shared" si="260"/>
        <v>-4.8032371982006399E-5</v>
      </c>
      <c r="N1491" s="16">
        <f t="shared" si="261"/>
        <v>1.2903675232769012E-4</v>
      </c>
      <c r="O1491" s="16">
        <f t="shared" si="262"/>
        <v>5.7348046104271769E-4</v>
      </c>
      <c r="P1491" s="16">
        <f t="shared" si="263"/>
        <v>1.3373134652305992E-3</v>
      </c>
      <c r="Q1491" s="16">
        <f t="shared" si="264"/>
        <v>3.717713638441973E-3</v>
      </c>
      <c r="R1491" s="16">
        <f t="shared" si="265"/>
        <v>1.7246278066346848E-4</v>
      </c>
      <c r="S1491" s="16">
        <f t="shared" si="266"/>
        <v>5.2886941286808885E-4</v>
      </c>
      <c r="T1491" s="16">
        <f t="shared" si="267"/>
        <v>3.717931773968695E-3</v>
      </c>
      <c r="U1491" s="65">
        <f t="shared" si="268"/>
        <v>1.0176808284543233E-2</v>
      </c>
      <c r="V1491" s="65"/>
      <c r="W1491" s="65"/>
    </row>
    <row r="1492" spans="1:23" x14ac:dyDescent="0.25">
      <c r="A1492">
        <v>1491</v>
      </c>
      <c r="B1492">
        <v>5.0341879180753799E-4</v>
      </c>
      <c r="C1492" s="16">
        <v>5.5316127031751999E-9</v>
      </c>
      <c r="D1492" s="16">
        <v>9.4017691446459696E-4</v>
      </c>
      <c r="E1492" s="16">
        <v>1.0469090240801399E-5</v>
      </c>
      <c r="F1492" s="16">
        <v>9.6283877443990292E-6</v>
      </c>
      <c r="G1492" s="16">
        <v>2.0096192436993801E-6</v>
      </c>
      <c r="H1492" s="16">
        <v>3.0823935546116802E-4</v>
      </c>
      <c r="J1492">
        <v>0.95562633631902705</v>
      </c>
      <c r="K1492">
        <f t="shared" si="258"/>
        <v>5.2861547814711062E-9</v>
      </c>
      <c r="L1492">
        <f t="shared" si="259"/>
        <v>9.6143777758439118E-4</v>
      </c>
      <c r="M1492" s="16">
        <f t="shared" si="260"/>
        <v>4.5399806030684841E-5</v>
      </c>
      <c r="N1492" s="16">
        <f t="shared" si="261"/>
        <v>5.3865426640845374E-4</v>
      </c>
      <c r="O1492" s="16">
        <f t="shared" si="262"/>
        <v>1.3746339414300284E-6</v>
      </c>
      <c r="P1492" s="16">
        <f t="shared" si="263"/>
        <v>5.9448003219114785E-4</v>
      </c>
      <c r="Q1492" s="16">
        <f t="shared" si="264"/>
        <v>6.3812668618809737E-4</v>
      </c>
      <c r="R1492" s="16">
        <f t="shared" si="265"/>
        <v>5.6504063830160477E-4</v>
      </c>
      <c r="S1492" s="16">
        <f t="shared" si="266"/>
        <v>8.0836506709004043E-7</v>
      </c>
      <c r="T1492" s="16">
        <f t="shared" si="267"/>
        <v>6.3818347126867205E-4</v>
      </c>
      <c r="U1492" s="65">
        <f t="shared" si="268"/>
        <v>2.976668093366496E-3</v>
      </c>
      <c r="V1492" s="65"/>
      <c r="W1492" s="65"/>
    </row>
    <row r="1493" spans="1:23" x14ac:dyDescent="0.25">
      <c r="A1493">
        <v>1492</v>
      </c>
      <c r="B1493">
        <v>5.1956367460433898E-4</v>
      </c>
      <c r="C1493" s="16">
        <v>6.4019855646391997E-9</v>
      </c>
      <c r="D1493" s="16">
        <v>1.05711662151566E-3</v>
      </c>
      <c r="E1493" s="16">
        <v>1.36060030183922E-5</v>
      </c>
      <c r="F1493" s="16">
        <v>9.37822284048803E-6</v>
      </c>
      <c r="G1493" s="16">
        <v>1.7386470815762299E-6</v>
      </c>
      <c r="H1493" s="16">
        <v>4.0060104580325501E-4</v>
      </c>
      <c r="J1493">
        <v>0.95505955594337799</v>
      </c>
      <c r="K1493">
        <f t="shared" si="258"/>
        <v>6.1142774905202299E-9</v>
      </c>
      <c r="L1493">
        <f t="shared" si="259"/>
        <v>1.0776053122926476E-3</v>
      </c>
      <c r="M1493" s="16">
        <f t="shared" si="260"/>
        <v>-3.8477963083969593E-5</v>
      </c>
      <c r="N1493" s="16">
        <f t="shared" si="261"/>
        <v>3.1386581965673534E-3</v>
      </c>
      <c r="O1493" s="16">
        <f t="shared" si="262"/>
        <v>2.4332350045935969E-2</v>
      </c>
      <c r="P1493" s="16">
        <f t="shared" si="263"/>
        <v>9.4023919357079915E-3</v>
      </c>
      <c r="Q1493" s="16">
        <f t="shared" si="264"/>
        <v>7.1185091872854239E-2</v>
      </c>
      <c r="R1493" s="16">
        <f t="shared" si="265"/>
        <v>2.4142472133544821E-3</v>
      </c>
      <c r="S1493" s="16">
        <f t="shared" si="266"/>
        <v>1.7972004075221402E-2</v>
      </c>
      <c r="T1493" s="16">
        <f t="shared" si="267"/>
        <v>7.1188003234326974E-2</v>
      </c>
      <c r="U1493" s="65">
        <f t="shared" si="268"/>
        <v>0.1996327465739684</v>
      </c>
      <c r="V1493" s="65"/>
      <c r="W1493" s="65"/>
    </row>
    <row r="1494" spans="1:23" x14ac:dyDescent="0.25">
      <c r="A1494">
        <v>1493</v>
      </c>
      <c r="B1494" s="16">
        <v>5.0325147276620002E-4</v>
      </c>
      <c r="C1494" s="16">
        <v>5.50196602017486E-9</v>
      </c>
      <c r="D1494" s="16">
        <v>9.3534395872683798E-4</v>
      </c>
      <c r="E1494" s="16">
        <v>1.03600093714513E-5</v>
      </c>
      <c r="F1494" s="16">
        <v>9.6294675311268795E-6</v>
      </c>
      <c r="G1494" s="16">
        <v>2.0203382667269199E-6</v>
      </c>
      <c r="H1494" s="16">
        <v>3.0502763960782198E-4</v>
      </c>
      <c r="J1494">
        <v>0.955650179143817</v>
      </c>
      <c r="K1494">
        <f t="shared" si="258"/>
        <v>5.2579548128232991E-9</v>
      </c>
      <c r="L1494">
        <f t="shared" si="259"/>
        <v>9.5661773008979851E-4</v>
      </c>
      <c r="M1494" s="16">
        <f t="shared" si="260"/>
        <v>4.9885215442601531E-5</v>
      </c>
      <c r="N1494" s="16">
        <f t="shared" si="261"/>
        <v>5.2298416703243746E-4</v>
      </c>
      <c r="O1494" s="16">
        <f t="shared" si="262"/>
        <v>4.2584303161250387E-5</v>
      </c>
      <c r="P1494" s="16">
        <f t="shared" si="263"/>
        <v>8.6418955596996713E-4</v>
      </c>
      <c r="Q1494" s="16">
        <f t="shared" si="264"/>
        <v>1.2543845483614974E-3</v>
      </c>
      <c r="R1494" s="16">
        <f t="shared" si="265"/>
        <v>5.5984779914413025E-4</v>
      </c>
      <c r="S1494" s="16">
        <f t="shared" si="266"/>
        <v>3.8909457011566797E-5</v>
      </c>
      <c r="T1494" s="16">
        <f t="shared" si="267"/>
        <v>1.2544788727186858E-3</v>
      </c>
      <c r="U1494" s="65">
        <f t="shared" si="268"/>
        <v>4.5373787033995347E-3</v>
      </c>
      <c r="V1494" s="65"/>
      <c r="W1494" s="65"/>
    </row>
    <row r="1495" spans="1:23" x14ac:dyDescent="0.25">
      <c r="A1495">
        <v>1494</v>
      </c>
      <c r="B1495" s="16">
        <v>4.4174300813560301E-4</v>
      </c>
      <c r="C1495" s="16">
        <v>4.4120716348180897E-9</v>
      </c>
      <c r="D1495" s="16">
        <v>8.5296490452604597E-4</v>
      </c>
      <c r="E1495" s="16">
        <v>7.5825960517503799E-6</v>
      </c>
      <c r="F1495" s="16">
        <v>1.09316555987329E-5</v>
      </c>
      <c r="G1495" s="16">
        <v>2.51722580818238E-6</v>
      </c>
      <c r="H1495" s="16">
        <v>2.2325201860019201E-4</v>
      </c>
      <c r="J1495">
        <v>0.95603221293833995</v>
      </c>
      <c r="K1495">
        <f t="shared" si="258"/>
        <v>4.2180826086776176E-9</v>
      </c>
      <c r="L1495">
        <f t="shared" si="259"/>
        <v>8.7734102946005941E-4</v>
      </c>
      <c r="M1495" s="16">
        <f t="shared" si="260"/>
        <v>6.1449868111466597E-6</v>
      </c>
      <c r="N1495" s="16">
        <f t="shared" si="261"/>
        <v>1.0434286929316498E-2</v>
      </c>
      <c r="O1495" s="16">
        <f t="shared" si="262"/>
        <v>4.134097030119066E-2</v>
      </c>
      <c r="P1495" s="16">
        <f t="shared" si="263"/>
        <v>1.3197767094827097E-2</v>
      </c>
      <c r="Q1495" s="16">
        <f t="shared" si="264"/>
        <v>8.6443127675628215E-2</v>
      </c>
      <c r="R1495" s="16">
        <f t="shared" si="265"/>
        <v>1.1743778731178715E-2</v>
      </c>
      <c r="S1495" s="16">
        <f t="shared" si="266"/>
        <v>6.4371107747593484E-2</v>
      </c>
      <c r="T1495" s="16">
        <f t="shared" si="267"/>
        <v>8.6445203247504848E-2</v>
      </c>
      <c r="U1495" s="65">
        <f t="shared" si="268"/>
        <v>0.31397624172723948</v>
      </c>
      <c r="V1495" s="65"/>
      <c r="W1495" s="65"/>
    </row>
    <row r="1496" spans="1:23" x14ac:dyDescent="0.25">
      <c r="A1496">
        <v>1495</v>
      </c>
      <c r="B1496">
        <v>4.50202281537401E-4</v>
      </c>
      <c r="C1496" s="16">
        <v>4.8666555015920398E-9</v>
      </c>
      <c r="D1496" s="16">
        <v>9.2470287506136897E-4</v>
      </c>
      <c r="E1496" s="16">
        <v>9.0600803948362397E-6</v>
      </c>
      <c r="F1496" s="16">
        <v>1.0761266647808901E-5</v>
      </c>
      <c r="G1496" s="16">
        <v>2.2839297797891598E-6</v>
      </c>
      <c r="H1496" s="16">
        <v>2.6675402263093599E-4</v>
      </c>
      <c r="J1496">
        <v>0.95567915664613501</v>
      </c>
      <c r="K1496">
        <f t="shared" si="258"/>
        <v>4.650961225448754E-9</v>
      </c>
      <c r="L1496">
        <f t="shared" si="259"/>
        <v>9.4850447148127435E-4</v>
      </c>
      <c r="M1496" s="16">
        <f t="shared" si="260"/>
        <v>-4.8099908406472387E-5</v>
      </c>
      <c r="N1496" s="16">
        <f t="shared" si="261"/>
        <v>7.2173031457742239E-3</v>
      </c>
      <c r="O1496" s="16">
        <f t="shared" si="262"/>
        <v>1.469959249090331E-2</v>
      </c>
      <c r="P1496" s="16">
        <f t="shared" si="263"/>
        <v>1.6353380797425189E-3</v>
      </c>
      <c r="Q1496" s="16">
        <f t="shared" si="264"/>
        <v>2.447627088290491E-2</v>
      </c>
      <c r="R1496" s="16">
        <f t="shared" si="265"/>
        <v>8.2979079988739195E-3</v>
      </c>
      <c r="S1496" s="16">
        <f t="shared" si="266"/>
        <v>1.8911909018411933E-2</v>
      </c>
      <c r="T1496" s="16">
        <f t="shared" si="267"/>
        <v>2.4476708145534799E-2</v>
      </c>
      <c r="U1496" s="65">
        <f t="shared" si="268"/>
        <v>9.9715029762145607E-2</v>
      </c>
      <c r="V1496" s="65"/>
      <c r="W1496" s="65"/>
    </row>
    <row r="1497" spans="1:23" x14ac:dyDescent="0.25">
      <c r="A1497">
        <v>1496</v>
      </c>
      <c r="B1497">
        <v>4.82728903300219E-4</v>
      </c>
      <c r="C1497" s="16">
        <v>5.04445253934863E-9</v>
      </c>
      <c r="D1497" s="16">
        <v>8.9318014069446902E-4</v>
      </c>
      <c r="E1497" s="16">
        <v>9.0744484971245807E-6</v>
      </c>
      <c r="F1497" s="16">
        <v>1.00202553990314E-5</v>
      </c>
      <c r="G1497" s="16">
        <v>2.2025695189568398E-6</v>
      </c>
      <c r="H1497" s="16">
        <v>2.6717662365699198E-4</v>
      </c>
      <c r="J1497">
        <v>0.955850956473972</v>
      </c>
      <c r="K1497">
        <f t="shared" si="258"/>
        <v>4.8217447846239447E-9</v>
      </c>
      <c r="L1497">
        <f t="shared" si="259"/>
        <v>9.154181765589493E-4</v>
      </c>
      <c r="M1497" s="16">
        <f t="shared" si="260"/>
        <v>5.0039630041488714E-5</v>
      </c>
      <c r="N1497" s="16">
        <f t="shared" si="261"/>
        <v>3.5508474625177975E-4</v>
      </c>
      <c r="O1497" s="16">
        <f t="shared" si="262"/>
        <v>7.9455066039025041E-3</v>
      </c>
      <c r="P1497" s="16">
        <f t="shared" si="263"/>
        <v>5.3509716751017023E-3</v>
      </c>
      <c r="Q1497" s="16">
        <f t="shared" si="264"/>
        <v>2.4059477710770237E-2</v>
      </c>
      <c r="R1497" s="16">
        <f t="shared" si="265"/>
        <v>2.5475896006061684E-4</v>
      </c>
      <c r="S1497" s="16">
        <f t="shared" si="266"/>
        <v>9.40876055340149E-3</v>
      </c>
      <c r="T1497" s="16">
        <f t="shared" si="267"/>
        <v>2.4060339605981102E-2</v>
      </c>
      <c r="U1497" s="65">
        <f t="shared" si="268"/>
        <v>7.1434899855469428E-2</v>
      </c>
      <c r="V1497" s="65"/>
      <c r="W1497" s="65"/>
    </row>
    <row r="1498" spans="1:23" x14ac:dyDescent="0.25">
      <c r="A1498">
        <v>1497</v>
      </c>
      <c r="B1498">
        <v>5.42092755620015E-4</v>
      </c>
      <c r="C1498" s="16">
        <v>6.4301955652173801E-9</v>
      </c>
      <c r="D1498" s="16">
        <v>1.01666488269764E-3</v>
      </c>
      <c r="E1498" s="16">
        <v>1.3149089346942301E-5</v>
      </c>
      <c r="F1498" s="16">
        <v>8.9714349850502608E-6</v>
      </c>
      <c r="G1498" s="16">
        <v>1.7302110380605E-6</v>
      </c>
      <c r="H1498" s="16">
        <v>3.8714738427520802E-4</v>
      </c>
      <c r="J1498">
        <v>0.95526454687965701</v>
      </c>
      <c r="K1498">
        <f t="shared" si="258"/>
        <v>6.1425378529549604E-9</v>
      </c>
      <c r="L1498">
        <f t="shared" si="259"/>
        <v>1.0363315335102357E-3</v>
      </c>
      <c r="M1498" s="16">
        <f t="shared" si="260"/>
        <v>4.7853977729794185E-5</v>
      </c>
      <c r="N1498" s="16">
        <f t="shared" si="261"/>
        <v>1.0366201358345484E-2</v>
      </c>
      <c r="O1498" s="16">
        <f t="shared" si="262"/>
        <v>2.5947443086949375E-2</v>
      </c>
      <c r="P1498" s="16">
        <f t="shared" si="263"/>
        <v>3.0238247641259939E-3</v>
      </c>
      <c r="Q1498" s="16">
        <f t="shared" si="264"/>
        <v>5.0294242179161536E-2</v>
      </c>
      <c r="R1498" s="16">
        <f t="shared" si="265"/>
        <v>8.1684565232040731E-3</v>
      </c>
      <c r="S1498" s="16">
        <f t="shared" si="266"/>
        <v>1.9116189678791161E-2</v>
      </c>
      <c r="T1498" s="16">
        <f t="shared" si="267"/>
        <v>5.0295516230429493E-2</v>
      </c>
      <c r="U1498" s="65">
        <f t="shared" si="268"/>
        <v>0.16721187382100711</v>
      </c>
      <c r="V1498" s="65"/>
      <c r="W1498" s="65"/>
    </row>
    <row r="1499" spans="1:23" x14ac:dyDescent="0.25">
      <c r="A1499">
        <v>1498</v>
      </c>
      <c r="B1499" s="16">
        <v>5.2149695069929401E-4</v>
      </c>
      <c r="C1499" s="16">
        <v>6.032911225021E-9</v>
      </c>
      <c r="D1499" s="16">
        <v>9.9096846298809692E-4</v>
      </c>
      <c r="E1499" s="16">
        <v>1.2028083761917199E-5</v>
      </c>
      <c r="F1499" s="16">
        <v>9.3155313340536997E-6</v>
      </c>
      <c r="G1499" s="16">
        <v>1.84365253741668E-6</v>
      </c>
      <c r="H1499" s="16">
        <v>3.5414131903870901E-4</v>
      </c>
      <c r="J1499">
        <v>0.955383085844833</v>
      </c>
      <c r="K1499">
        <f t="shared" si="258"/>
        <v>5.7637413427884945E-9</v>
      </c>
      <c r="L1499">
        <f t="shared" si="259"/>
        <v>1.0114371452823959E-3</v>
      </c>
      <c r="M1499" s="16">
        <f t="shared" si="260"/>
        <v>3.1556756116192072E-5</v>
      </c>
      <c r="N1499" s="16">
        <f t="shared" si="261"/>
        <v>3.5943804140912295E-3</v>
      </c>
      <c r="O1499" s="16">
        <f t="shared" si="262"/>
        <v>7.9826359863658242E-3</v>
      </c>
      <c r="P1499" s="16">
        <f t="shared" si="263"/>
        <v>8.0226241106446218E-4</v>
      </c>
      <c r="Q1499" s="16">
        <f t="shared" si="264"/>
        <v>1.4373860126046587E-2</v>
      </c>
      <c r="R1499" s="16">
        <f t="shared" si="265"/>
        <v>3.0792875179392674E-3</v>
      </c>
      <c r="S1499" s="16">
        <f t="shared" si="266"/>
        <v>6.6849111994806932E-3</v>
      </c>
      <c r="T1499" s="16">
        <f t="shared" si="267"/>
        <v>1.4374176333828247E-2</v>
      </c>
      <c r="U1499" s="65">
        <f t="shared" si="268"/>
        <v>5.0891513988816306E-2</v>
      </c>
      <c r="V1499" s="65"/>
      <c r="W1499" s="65"/>
    </row>
    <row r="1500" spans="1:23" x14ac:dyDescent="0.25">
      <c r="A1500">
        <v>1499</v>
      </c>
      <c r="B1500">
        <v>5.0271453435991301E-4</v>
      </c>
      <c r="C1500" s="16">
        <v>5.4444931080932599E-9</v>
      </c>
      <c r="D1500" s="16">
        <v>9.2636922827701602E-4</v>
      </c>
      <c r="E1500" s="16">
        <v>1.01544340124339E-5</v>
      </c>
      <c r="F1500" s="16">
        <v>9.6358146299065799E-6</v>
      </c>
      <c r="G1500" s="16">
        <v>2.0414597921909501E-6</v>
      </c>
      <c r="H1500" s="16">
        <v>2.98974800307081E-4</v>
      </c>
      <c r="J1500">
        <v>0.95569441344789197</v>
      </c>
      <c r="K1500">
        <f t="shared" si="258"/>
        <v>5.2032716474602785E-9</v>
      </c>
      <c r="L1500">
        <f t="shared" si="259"/>
        <v>9.47676872835912E-4</v>
      </c>
      <c r="M1500" s="16">
        <f t="shared" si="260"/>
        <v>5.7752195883913973E-5</v>
      </c>
      <c r="N1500" s="16">
        <f t="shared" si="261"/>
        <v>4.7425989221757753E-4</v>
      </c>
      <c r="O1500" s="16">
        <f t="shared" si="262"/>
        <v>2.857244249644741E-4</v>
      </c>
      <c r="P1500" s="16">
        <f t="shared" si="263"/>
        <v>1.4984753331799738E-3</v>
      </c>
      <c r="Q1500" s="16">
        <f t="shared" si="264"/>
        <v>2.9765386982870466E-3</v>
      </c>
      <c r="R1500" s="16">
        <f t="shared" si="265"/>
        <v>5.2980834472081894E-4</v>
      </c>
      <c r="S1500" s="16">
        <f t="shared" si="266"/>
        <v>2.8081068163100949E-4</v>
      </c>
      <c r="T1500" s="16">
        <f t="shared" si="267"/>
        <v>2.9767245913612833E-3</v>
      </c>
      <c r="U1500" s="65">
        <f t="shared" si="268"/>
        <v>9.0223419663621844E-3</v>
      </c>
      <c r="V1500" s="65"/>
      <c r="W1500" s="65"/>
    </row>
    <row r="1501" spans="1:23" x14ac:dyDescent="0.25">
      <c r="A1501">
        <v>1500</v>
      </c>
      <c r="B1501">
        <v>3.4248253508245699E-4</v>
      </c>
      <c r="C1501" s="16">
        <v>2.5742556110467299E-9</v>
      </c>
      <c r="D1501" s="16">
        <v>6.3883867317214105E-4</v>
      </c>
      <c r="E1501" s="16">
        <v>3.32110878258417E-6</v>
      </c>
      <c r="F1501" s="16">
        <v>1.3967925450717501E-5</v>
      </c>
      <c r="G1501" s="16">
        <v>4.30434087758869E-6</v>
      </c>
      <c r="H1501" s="16">
        <v>9.7781449546695596E-5</v>
      </c>
      <c r="J1501">
        <v>0.95705361874675599</v>
      </c>
      <c r="K1501">
        <f t="shared" si="258"/>
        <v>2.4637006481314146E-9</v>
      </c>
      <c r="L1501">
        <f t="shared" si="259"/>
        <v>6.7107629069555362E-4</v>
      </c>
      <c r="M1501" s="16">
        <f t="shared" si="260"/>
        <v>1.3888779469360317E-5</v>
      </c>
      <c r="N1501" s="16">
        <f t="shared" si="261"/>
        <v>9.2353560692084377E-2</v>
      </c>
      <c r="O1501" s="16">
        <f t="shared" si="262"/>
        <v>0.286411205584571</v>
      </c>
      <c r="P1501" s="16">
        <f t="shared" si="263"/>
        <v>0.11362260136576387</v>
      </c>
      <c r="Q1501" s="16">
        <f t="shared" si="264"/>
        <v>0.47718207505819571</v>
      </c>
      <c r="R1501" s="16">
        <f t="shared" si="265"/>
        <v>0.17323774154120505</v>
      </c>
      <c r="S1501" s="16">
        <f t="shared" si="266"/>
        <v>1.3082660757072957</v>
      </c>
      <c r="T1501" s="16">
        <f t="shared" si="267"/>
        <v>0.47718824788722386</v>
      </c>
      <c r="U1501" s="65">
        <f t="shared" si="268"/>
        <v>2.9282615078363396</v>
      </c>
      <c r="V1501" s="65"/>
      <c r="W1501" s="65"/>
    </row>
    <row r="1502" spans="1:23" x14ac:dyDescent="0.25">
      <c r="A1502">
        <v>1501</v>
      </c>
      <c r="B1502">
        <v>5.0512394075772704E-4</v>
      </c>
      <c r="C1502" s="16">
        <v>5.9866680311223299E-9</v>
      </c>
      <c r="D1502" s="16">
        <v>1.01586036627419E-3</v>
      </c>
      <c r="E1502" s="16">
        <v>1.2232170584811001E-5</v>
      </c>
      <c r="F1502" s="16">
        <v>9.6288831621631893E-6</v>
      </c>
      <c r="G1502" s="16">
        <v>1.8584356182344601E-6</v>
      </c>
      <c r="H1502" s="16">
        <v>3.6015066577205202E-4</v>
      </c>
      <c r="J1502">
        <v>0.95525500107112904</v>
      </c>
      <c r="K1502">
        <f t="shared" si="258"/>
        <v>5.7187945764822556E-9</v>
      </c>
      <c r="L1502">
        <f t="shared" si="259"/>
        <v>1.0369705815487197E-3</v>
      </c>
      <c r="M1502" s="16">
        <f t="shared" si="260"/>
        <v>-2.67227000332656E-5</v>
      </c>
      <c r="N1502" s="16">
        <f t="shared" si="261"/>
        <v>7.1153835767535955E-4</v>
      </c>
      <c r="O1502" s="16">
        <f t="shared" si="262"/>
        <v>6.5602866944028245E-3</v>
      </c>
      <c r="P1502" s="16">
        <f t="shared" si="263"/>
        <v>2.9327067661983597E-3</v>
      </c>
      <c r="Q1502" s="16">
        <f t="shared" si="264"/>
        <v>1.9291213927891813E-2</v>
      </c>
      <c r="R1502" s="16">
        <f t="shared" si="265"/>
        <v>5.6265513169196171E-4</v>
      </c>
      <c r="S1502" s="16">
        <f t="shared" si="266"/>
        <v>5.5351416126764924E-3</v>
      </c>
      <c r="T1502" s="16">
        <f t="shared" si="267"/>
        <v>1.9291977136194457E-2</v>
      </c>
      <c r="U1502" s="65">
        <f t="shared" si="268"/>
        <v>5.4885519626731272E-2</v>
      </c>
      <c r="V1502" s="65"/>
      <c r="W1502" s="65"/>
    </row>
    <row r="1503" spans="1:23" x14ac:dyDescent="0.25">
      <c r="H1503" s="16"/>
      <c r="L1503" s="16"/>
      <c r="M1503" s="16"/>
      <c r="N1503" s="16">
        <f>SUM(N3:N1502)/1500</f>
        <v>1.2952305983220998E-2</v>
      </c>
      <c r="O1503" s="16">
        <f t="shared" ref="O1503:T1503" si="269">SUM(O3:O1502)/1500</f>
        <v>5.5703907384861764E-2</v>
      </c>
      <c r="P1503" s="16">
        <f t="shared" si="269"/>
        <v>1.4377498787448864E-2</v>
      </c>
      <c r="Q1503" s="16">
        <f t="shared" si="269"/>
        <v>0.14628897830317691</v>
      </c>
      <c r="R1503" s="16">
        <f t="shared" si="269"/>
        <v>1.2021946783398451E-2</v>
      </c>
      <c r="S1503" s="16">
        <f t="shared" si="269"/>
        <v>5.4346036369766378E-2</v>
      </c>
      <c r="T1503" s="16">
        <f t="shared" si="269"/>
        <v>0.1462950653171198</v>
      </c>
      <c r="U1503" s="48">
        <f>SUM(U3:U1502)</f>
        <v>662.97860839348994</v>
      </c>
    </row>
    <row r="1504" spans="1:23" x14ac:dyDescent="0.25">
      <c r="M1504" s="16"/>
      <c r="N1504" s="16"/>
      <c r="O1504" s="16"/>
      <c r="P1504" s="17"/>
      <c r="T1504" s="48">
        <f>SUM(N1503:T1503)</f>
        <v>0.44198573892899318</v>
      </c>
      <c r="U1504" s="48">
        <f>U1503/1500</f>
        <v>0.44198573892899329</v>
      </c>
    </row>
  </sheetData>
  <mergeCells count="1">
    <mergeCell ref="AB15:A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topLeftCell="A37" workbookViewId="0">
      <selection activeCell="N66" sqref="N66"/>
    </sheetView>
  </sheetViews>
  <sheetFormatPr defaultRowHeight="15" x14ac:dyDescent="0.25"/>
  <cols>
    <col min="2" max="4" width="12.28515625" bestFit="1" customWidth="1"/>
    <col min="5" max="5" width="14.5703125" customWidth="1"/>
    <col min="6" max="8" width="11.28515625" bestFit="1" customWidth="1"/>
  </cols>
  <sheetData>
    <row r="1" spans="1:8" x14ac:dyDescent="0.25">
      <c r="A1" s="45" t="s">
        <v>45</v>
      </c>
      <c r="B1" s="45"/>
    </row>
    <row r="2" spans="1:8" x14ac:dyDescent="0.25">
      <c r="B2" s="1" t="s">
        <v>4</v>
      </c>
      <c r="C2" s="1" t="s">
        <v>3</v>
      </c>
      <c r="D2" s="1" t="s">
        <v>5</v>
      </c>
      <c r="E2" s="1" t="s">
        <v>6</v>
      </c>
      <c r="F2" s="1" t="s">
        <v>8</v>
      </c>
      <c r="G2" s="1" t="s">
        <v>7</v>
      </c>
      <c r="H2" s="1" t="s">
        <v>2</v>
      </c>
    </row>
    <row r="3" spans="1:8" x14ac:dyDescent="0.25">
      <c r="B3" s="16">
        <v>4.9246105070745703E-4</v>
      </c>
      <c r="C3" s="16">
        <v>5.5407156671977096E-9</v>
      </c>
      <c r="D3" s="16">
        <v>9.63214021564436E-4</v>
      </c>
      <c r="E3" s="16">
        <v>1.07404060558254E-5</v>
      </c>
      <c r="F3" s="16">
        <v>9.8533819189637501E-6</v>
      </c>
      <c r="G3" s="16">
        <v>2.0068571967454601E-6</v>
      </c>
      <c r="H3" s="16">
        <v>3.16228010661171E-4</v>
      </c>
    </row>
    <row r="5" spans="1:8" x14ac:dyDescent="0.25">
      <c r="A5" s="46" t="s">
        <v>50</v>
      </c>
    </row>
    <row r="6" spans="1:8" x14ac:dyDescent="0.25">
      <c r="B6" s="1" t="s">
        <v>4</v>
      </c>
      <c r="C6" s="1" t="s">
        <v>3</v>
      </c>
      <c r="D6" s="1" t="s">
        <v>5</v>
      </c>
      <c r="E6" s="1" t="s">
        <v>6</v>
      </c>
      <c r="F6" s="1" t="s">
        <v>8</v>
      </c>
      <c r="G6" s="1" t="s">
        <v>7</v>
      </c>
      <c r="H6" s="1" t="s">
        <v>2</v>
      </c>
    </row>
    <row r="7" spans="1:8" x14ac:dyDescent="0.25">
      <c r="A7" t="s">
        <v>37</v>
      </c>
      <c r="B7" s="21">
        <f>water1!X2</f>
        <v>5.2252492712059776E-4</v>
      </c>
      <c r="C7" s="21">
        <f>water1!Y2</f>
        <v>2.4816840252010151E+38</v>
      </c>
      <c r="D7" s="21">
        <f>water1!Z2</f>
        <v>7.2044905426169653E-3</v>
      </c>
      <c r="E7" s="21">
        <f>water1!AA2</f>
        <v>0.13437182852717244</v>
      </c>
      <c r="F7" s="21">
        <f>water1!AB2</f>
        <v>1.0872816562046838E-5</v>
      </c>
      <c r="G7" s="21">
        <f>water1!AC2</f>
        <v>1.0711936082083593E-2</v>
      </c>
      <c r="H7" s="21">
        <f>water1!AD2</f>
        <v>4.7323659893224534E+93</v>
      </c>
    </row>
    <row r="8" spans="1:8" x14ac:dyDescent="0.25">
      <c r="A8" t="s">
        <v>17</v>
      </c>
      <c r="B8" s="21">
        <f>water1!X3</f>
        <v>2.2094948218070941E-4</v>
      </c>
      <c r="C8" s="21">
        <f>water1!Y3</f>
        <v>9.6051110822337622E+39</v>
      </c>
      <c r="D8" s="21">
        <f>water1!Z3</f>
        <v>0.22061091715881118</v>
      </c>
      <c r="E8" s="21">
        <f>water1!AA3</f>
        <v>3.7016790210809654</v>
      </c>
      <c r="F8" s="21">
        <f>water1!AB3</f>
        <v>7.4864747049373308E-6</v>
      </c>
      <c r="G8" s="21">
        <f>water1!AC3</f>
        <v>0.40158640959745801</v>
      </c>
      <c r="H8" s="21">
        <f>water1!AD3</f>
        <v>1.8322264188000054E+95</v>
      </c>
    </row>
    <row r="10" spans="1:8" x14ac:dyDescent="0.25">
      <c r="A10" s="46" t="s">
        <v>46</v>
      </c>
    </row>
    <row r="11" spans="1:8" x14ac:dyDescent="0.25">
      <c r="B11" s="1" t="s">
        <v>4</v>
      </c>
      <c r="C11" s="1" t="s">
        <v>3</v>
      </c>
      <c r="D11" s="1" t="s">
        <v>5</v>
      </c>
      <c r="E11" s="1" t="s">
        <v>6</v>
      </c>
      <c r="F11" s="1" t="s">
        <v>8</v>
      </c>
      <c r="G11" s="1" t="s">
        <v>7</v>
      </c>
      <c r="H11" s="1" t="s">
        <v>2</v>
      </c>
    </row>
    <row r="12" spans="1:8" x14ac:dyDescent="0.25">
      <c r="A12" t="s">
        <v>37</v>
      </c>
      <c r="B12" s="21">
        <f>'water2 a(h+)'!Y2</f>
        <v>5.2206499990892685E-4</v>
      </c>
      <c r="C12" s="21">
        <f>'water2 a(h+)'!Z2</f>
        <v>5.7161444159239665E-9</v>
      </c>
      <c r="D12" s="21">
        <f>'water2 a(h+)'!AA2</f>
        <v>1.0108202924610996E-3</v>
      </c>
      <c r="E12" s="21">
        <f>'water2 a(h+)'!AB2</f>
        <v>1.2396029648895736E-5</v>
      </c>
      <c r="F12" s="21">
        <f>'water2 a(h+)'!AC2</f>
        <v>1.0527444815160848E-5</v>
      </c>
      <c r="G12" s="21">
        <f>'water2 a(h+)'!AD2</f>
        <v>2.1837590967177795E-6</v>
      </c>
      <c r="H12" s="21">
        <f>'water2 a(h+)'!AE2</f>
        <v>3.6497865585304588E-4</v>
      </c>
    </row>
    <row r="13" spans="1:8" x14ac:dyDescent="0.25">
      <c r="A13" t="s">
        <v>17</v>
      </c>
      <c r="B13" s="21">
        <f>'water2 a(h+)'!Y3</f>
        <v>1.8870085072811808E-4</v>
      </c>
      <c r="C13" s="21">
        <f>'water2 a(h+)'!Z3</f>
        <v>2.0086665469197978E-9</v>
      </c>
      <c r="D13" s="21">
        <f>'water2 a(h+)'!AA3</f>
        <v>3.7347608123435228E-4</v>
      </c>
      <c r="E13" s="21">
        <f>'water2 a(h+)'!AB3</f>
        <v>8.1114531583198107E-6</v>
      </c>
      <c r="F13" s="21">
        <f>'water2 a(h+)'!AC3</f>
        <v>3.8427703933501697E-6</v>
      </c>
      <c r="G13" s="21">
        <f>'water2 a(h+)'!AD3</f>
        <v>7.6498470721532466E-7</v>
      </c>
      <c r="H13" s="21">
        <f>'water2 a(h+)'!AE3</f>
        <v>2.3883479248609546E-4</v>
      </c>
    </row>
    <row r="15" spans="1:8" x14ac:dyDescent="0.25">
      <c r="A15" s="46" t="s">
        <v>47</v>
      </c>
    </row>
    <row r="16" spans="1:8" x14ac:dyDescent="0.25">
      <c r="B16" s="1" t="s">
        <v>4</v>
      </c>
      <c r="C16" s="1" t="s">
        <v>3</v>
      </c>
      <c r="D16" s="1" t="s">
        <v>5</v>
      </c>
      <c r="E16" s="1" t="s">
        <v>6</v>
      </c>
      <c r="F16" s="1" t="s">
        <v>8</v>
      </c>
      <c r="G16" s="1" t="s">
        <v>7</v>
      </c>
      <c r="H16" s="1" t="s">
        <v>2</v>
      </c>
    </row>
    <row r="17" spans="1:8" x14ac:dyDescent="0.25">
      <c r="A17" t="s">
        <v>37</v>
      </c>
      <c r="B17" s="21">
        <f>'water3 p_gas'!Y2</f>
        <v>5.1451093437957082E-4</v>
      </c>
      <c r="C17" s="21">
        <f>'water3 p_gas'!Z2</f>
        <v>5.6723249569951617E-9</v>
      </c>
      <c r="D17" s="21">
        <f>'water3 p_gas'!AA2</f>
        <v>1.0054620436032329E-3</v>
      </c>
      <c r="E17" s="21">
        <f>'water3 p_gas'!AB2</f>
        <v>1.1503283039075582E-5</v>
      </c>
      <c r="F17" s="21">
        <f>'water3 p_gas'!AC2</f>
        <v>1.0658872023528001E-5</v>
      </c>
      <c r="G17" s="21">
        <f>'water3 p_gas'!AD2</f>
        <v>2.0807984660732952E-6</v>
      </c>
      <c r="H17" s="21">
        <f>'water3 p_gas'!AE2</f>
        <v>3.3869114971967612E-4</v>
      </c>
    </row>
    <row r="18" spans="1:8" x14ac:dyDescent="0.25">
      <c r="A18" t="s">
        <v>17</v>
      </c>
      <c r="B18" s="21">
        <f>'water3 p_gas'!Y3</f>
        <v>1.8016544937061557E-4</v>
      </c>
      <c r="C18" s="21">
        <f>'water3 p_gas'!Z3</f>
        <v>1.3941120987298306E-9</v>
      </c>
      <c r="D18" s="21">
        <f>'water3 p_gas'!AA3</f>
        <v>2.6234596367558425E-4</v>
      </c>
      <c r="E18" s="21">
        <f>'water3 p_gas'!AB3</f>
        <v>4.348709295600099E-6</v>
      </c>
      <c r="F18" s="21">
        <f>'water3 p_gas'!AC3</f>
        <v>3.9060174815199924E-6</v>
      </c>
      <c r="G18" s="21">
        <f>'water3 p_gas'!AD3</f>
        <v>5.1659450705123092E-7</v>
      </c>
      <c r="H18" s="21">
        <f>'water3 p_gas'!AE3</f>
        <v>1.2804294731261291E-4</v>
      </c>
    </row>
    <row r="20" spans="1:8" x14ac:dyDescent="0.25">
      <c r="A20" s="46" t="s">
        <v>48</v>
      </c>
    </row>
    <row r="21" spans="1:8" x14ac:dyDescent="0.25">
      <c r="B21" s="1" t="s">
        <v>4</v>
      </c>
      <c r="C21" s="1" t="s">
        <v>3</v>
      </c>
      <c r="D21" s="1" t="s">
        <v>5</v>
      </c>
      <c r="E21" s="1" t="s">
        <v>6</v>
      </c>
      <c r="F21" s="1" t="s">
        <v>8</v>
      </c>
      <c r="G21" s="1" t="s">
        <v>7</v>
      </c>
      <c r="H21" s="1" t="s">
        <v>2</v>
      </c>
    </row>
    <row r="22" spans="1:8" x14ac:dyDescent="0.25">
      <c r="A22" t="s">
        <v>37</v>
      </c>
      <c r="B22" s="21">
        <f>'water4 chgbal'!X2</f>
        <v>4.9496819781861916E-4</v>
      </c>
      <c r="C22" s="21">
        <f>'water4 chgbal'!Y2</f>
        <v>5.6792621420584176E-9</v>
      </c>
      <c r="D22" s="21">
        <f>'water4 chgbal'!Z2</f>
        <v>9.7085965767752748E-4</v>
      </c>
      <c r="E22" s="21">
        <f>'water4 chgbal'!AA2</f>
        <v>1.138638490999432E-5</v>
      </c>
      <c r="F22" s="21">
        <f>'water4 chgbal'!AB2</f>
        <v>9.9269330152372249E-6</v>
      </c>
      <c r="G22" s="21">
        <f>'water4 chgbal'!AC2</f>
        <v>2.0585482928198018E-6</v>
      </c>
      <c r="H22" s="21">
        <f>'water4 chgbal'!AD2</f>
        <v>3.3524819714911286E-4</v>
      </c>
    </row>
    <row r="23" spans="1:8" x14ac:dyDescent="0.25">
      <c r="A23" t="s">
        <v>17</v>
      </c>
      <c r="B23" s="21">
        <f>'water4 chgbal'!X3</f>
        <v>5.5914906753315316E-5</v>
      </c>
      <c r="C23" s="21">
        <f>'water4 chgbal'!Y3</f>
        <v>1.299441445775409E-9</v>
      </c>
      <c r="D23" s="21">
        <f>'water4 chgbal'!Z3</f>
        <v>1.1532670022710453E-4</v>
      </c>
      <c r="E23" s="21">
        <f>'water4 chgbal'!AA3</f>
        <v>4.05685433887878E-6</v>
      </c>
      <c r="F23" s="21">
        <f>'water4 chgbal'!AB3</f>
        <v>1.0795053422795441E-6</v>
      </c>
      <c r="G23" s="21">
        <f>'water4 chgbal'!AC3</f>
        <v>4.6530865715450704E-7</v>
      </c>
      <c r="H23" s="21">
        <f>'water4 chgbal'!AD3</f>
        <v>1.1944773033193123E-4</v>
      </c>
    </row>
    <row r="25" spans="1:8" x14ac:dyDescent="0.25">
      <c r="A25" t="s">
        <v>17</v>
      </c>
    </row>
    <row r="26" spans="1:8" x14ac:dyDescent="0.25">
      <c r="A26" t="s">
        <v>49</v>
      </c>
      <c r="B26" s="1" t="s">
        <v>4</v>
      </c>
      <c r="C26" s="1" t="s">
        <v>3</v>
      </c>
      <c r="D26" s="1" t="s">
        <v>5</v>
      </c>
      <c r="E26" s="1" t="s">
        <v>6</v>
      </c>
      <c r="F26" s="1" t="s">
        <v>8</v>
      </c>
      <c r="G26" s="1" t="s">
        <v>7</v>
      </c>
      <c r="H26" s="1" t="s">
        <v>2</v>
      </c>
    </row>
    <row r="27" spans="1:8" x14ac:dyDescent="0.25">
      <c r="A27">
        <v>1</v>
      </c>
      <c r="B27" s="21">
        <f>B8</f>
        <v>2.2094948218070941E-4</v>
      </c>
      <c r="C27" s="21">
        <f>C8</f>
        <v>9.6051110822337622E+39</v>
      </c>
      <c r="D27" s="21">
        <f t="shared" ref="D27:H27" si="0">D8</f>
        <v>0.22061091715881118</v>
      </c>
      <c r="E27" s="50">
        <f t="shared" si="0"/>
        <v>3.7016790210809654</v>
      </c>
      <c r="F27" s="21">
        <f t="shared" si="0"/>
        <v>7.4864747049373308E-6</v>
      </c>
      <c r="G27" s="21">
        <f t="shared" si="0"/>
        <v>0.40158640959745801</v>
      </c>
      <c r="H27" s="21">
        <f t="shared" si="0"/>
        <v>1.8322264188000054E+95</v>
      </c>
    </row>
    <row r="28" spans="1:8" x14ac:dyDescent="0.25">
      <c r="A28">
        <v>2</v>
      </c>
      <c r="B28" s="21">
        <f>B13</f>
        <v>1.8870085072811808E-4</v>
      </c>
      <c r="C28" s="21">
        <f>C13</f>
        <v>2.0086665469197978E-9</v>
      </c>
      <c r="D28" s="21">
        <f t="shared" ref="D28:H28" si="1">D13</f>
        <v>3.7347608123435228E-4</v>
      </c>
      <c r="E28" s="50">
        <f t="shared" si="1"/>
        <v>8.1114531583198107E-6</v>
      </c>
      <c r="F28" s="21">
        <f t="shared" si="1"/>
        <v>3.8427703933501697E-6</v>
      </c>
      <c r="G28" s="21">
        <f t="shared" si="1"/>
        <v>7.6498470721532466E-7</v>
      </c>
      <c r="H28" s="21">
        <f t="shared" si="1"/>
        <v>2.3883479248609546E-4</v>
      </c>
    </row>
    <row r="29" spans="1:8" x14ac:dyDescent="0.25">
      <c r="A29">
        <v>3</v>
      </c>
      <c r="B29" s="21">
        <f>B18</f>
        <v>1.8016544937061557E-4</v>
      </c>
      <c r="C29">
        <f>C18</f>
        <v>1.3941120987298306E-9</v>
      </c>
      <c r="D29">
        <f t="shared" ref="D29:H29" si="2">D18</f>
        <v>2.6234596367558425E-4</v>
      </c>
      <c r="E29" s="50">
        <f t="shared" si="2"/>
        <v>4.348709295600099E-6</v>
      </c>
      <c r="F29">
        <f t="shared" si="2"/>
        <v>3.9060174815199924E-6</v>
      </c>
      <c r="G29">
        <f t="shared" si="2"/>
        <v>5.1659450705123092E-7</v>
      </c>
      <c r="H29">
        <f t="shared" si="2"/>
        <v>1.2804294731261291E-4</v>
      </c>
    </row>
    <row r="30" spans="1:8" x14ac:dyDescent="0.25">
      <c r="A30">
        <v>4</v>
      </c>
      <c r="B30" s="21">
        <f>B23</f>
        <v>5.5914906753315316E-5</v>
      </c>
      <c r="C30">
        <f>C23</f>
        <v>1.299441445775409E-9</v>
      </c>
      <c r="D30">
        <f t="shared" ref="D30:H30" si="3">D23</f>
        <v>1.1532670022710453E-4</v>
      </c>
      <c r="E30" s="50">
        <f t="shared" si="3"/>
        <v>4.05685433887878E-6</v>
      </c>
      <c r="F30">
        <f t="shared" si="3"/>
        <v>1.0795053422795441E-6</v>
      </c>
      <c r="G30">
        <f t="shared" si="3"/>
        <v>4.6530865715450704E-7</v>
      </c>
      <c r="H30">
        <f t="shared" si="3"/>
        <v>1.1944773033193123E-4</v>
      </c>
    </row>
    <row r="32" spans="1:8" x14ac:dyDescent="0.25">
      <c r="A32" t="s">
        <v>37</v>
      </c>
    </row>
    <row r="33" spans="1:9" x14ac:dyDescent="0.25">
      <c r="A33" t="s">
        <v>49</v>
      </c>
      <c r="B33" s="1" t="s">
        <v>4</v>
      </c>
      <c r="C33" s="1" t="s">
        <v>3</v>
      </c>
      <c r="D33" s="1" t="s">
        <v>5</v>
      </c>
      <c r="E33" s="1" t="s">
        <v>6</v>
      </c>
      <c r="F33" s="1" t="s">
        <v>8</v>
      </c>
      <c r="G33" s="1" t="s">
        <v>7</v>
      </c>
      <c r="H33" s="1" t="s">
        <v>2</v>
      </c>
    </row>
    <row r="34" spans="1:9" x14ac:dyDescent="0.25">
      <c r="A34">
        <v>1</v>
      </c>
      <c r="B34" s="21">
        <f>(B7-$B$3)/$B$3</f>
        <v>6.1048231875295969E-2</v>
      </c>
      <c r="C34" s="16">
        <f>(C7-$C$3)/$C$3</f>
        <v>4.4789954479944643E+46</v>
      </c>
      <c r="D34" s="16">
        <f>(D7-$D$3)/$D$3</f>
        <v>6.4796362815769166</v>
      </c>
      <c r="E34" s="16">
        <f>(E7-$E$3)/$E$3</f>
        <v>12509.870429734974</v>
      </c>
      <c r="F34" s="16">
        <f>(F7-$F$3)/$F$3</f>
        <v>0.10346038055432427</v>
      </c>
      <c r="G34" s="16">
        <f>(G7-$G$3)/$G$3</f>
        <v>5336.6673235421258</v>
      </c>
      <c r="H34" s="16">
        <f>(H7-$H$3)/$H$3</f>
        <v>1.496504367031877E+97</v>
      </c>
    </row>
    <row r="35" spans="1:9" x14ac:dyDescent="0.25">
      <c r="A35">
        <v>2</v>
      </c>
      <c r="B35" s="21">
        <f>(B12-$B$3)/$B$3</f>
        <v>6.011429565636011E-2</v>
      </c>
      <c r="C35" s="16">
        <f>(C12-$C$3)/$C$3</f>
        <v>3.1661748998389291E-2</v>
      </c>
      <c r="D35" s="16">
        <f>(D12-$D$3)/$D$3</f>
        <v>4.9424395649206032E-2</v>
      </c>
      <c r="E35" s="16">
        <f>(E12-$E$3)/$E$3</f>
        <v>0.15414906889598984</v>
      </c>
      <c r="F35" s="16">
        <f>(F12-$F$3)/$F$3</f>
        <v>6.8409293554307596E-2</v>
      </c>
      <c r="G35" s="16">
        <f>(G12-$G$3)/$G$3</f>
        <v>8.8148723416495697E-2</v>
      </c>
      <c r="H35" s="16">
        <f>(H12-$H$3)/$H$3</f>
        <v>0.15416295694346244</v>
      </c>
    </row>
    <row r="36" spans="1:9" x14ac:dyDescent="0.25">
      <c r="A36">
        <v>3</v>
      </c>
      <c r="B36" s="21">
        <f>(B17-$B$3)/$B$3</f>
        <v>4.4774878420207005E-2</v>
      </c>
      <c r="C36" s="16">
        <f>(C17-$C$3)/$C$3</f>
        <v>2.375312102308531E-2</v>
      </c>
      <c r="D36" s="16">
        <f>(D17-$D$3)/$D$3</f>
        <v>4.3861510622715413E-2</v>
      </c>
      <c r="E36" s="16">
        <f>(E17-$E$3)/$E$3</f>
        <v>7.1028691027599622E-2</v>
      </c>
      <c r="F36" s="16">
        <f>(F17-$F$3)/$F$3</f>
        <v>8.17475777543962E-2</v>
      </c>
      <c r="G36" s="16">
        <f>(G17-$G$3)/$G$3</f>
        <v>3.6844310321504897E-2</v>
      </c>
      <c r="H36" s="16">
        <f>(H17-$H$3)/$H$3</f>
        <v>7.1034627867212305E-2</v>
      </c>
    </row>
    <row r="37" spans="1:9" x14ac:dyDescent="0.25">
      <c r="A37">
        <v>4</v>
      </c>
      <c r="B37" s="21">
        <f>(B22-$B$3)/$B$3</f>
        <v>5.0910566583091676E-3</v>
      </c>
      <c r="C37" s="16">
        <f>(C22-$C$3)/$C$3</f>
        <v>2.5005158752493734E-2</v>
      </c>
      <c r="D37" s="16">
        <f>(D22-$D$3)/$D$3</f>
        <v>7.9376295837902851E-3</v>
      </c>
      <c r="E37" s="16">
        <f>(E22-$E$3)/$E$3</f>
        <v>6.0144732965524451E-2</v>
      </c>
      <c r="F37" s="16">
        <f>(F22-$F$3)/$F$3</f>
        <v>7.4645534780214805E-3</v>
      </c>
      <c r="G37" s="16">
        <f>(G22-$G$3)/$G$3</f>
        <v>2.5757236816934294E-2</v>
      </c>
      <c r="H37" s="16">
        <f>(H22-$H$3)/$H$3</f>
        <v>6.014706429128263E-2</v>
      </c>
    </row>
    <row r="39" spans="1:9" x14ac:dyDescent="0.25">
      <c r="B39" t="s">
        <v>69</v>
      </c>
      <c r="E39" t="s">
        <v>70</v>
      </c>
      <c r="H39" t="s">
        <v>71</v>
      </c>
    </row>
    <row r="41" spans="1:9" x14ac:dyDescent="0.25">
      <c r="B41" s="81" t="s">
        <v>49</v>
      </c>
      <c r="C41" s="82" t="s">
        <v>51</v>
      </c>
      <c r="E41" s="51" t="s">
        <v>49</v>
      </c>
      <c r="F41" s="52" t="s">
        <v>51</v>
      </c>
      <c r="H41" s="51" t="s">
        <v>49</v>
      </c>
      <c r="I41" s="52" t="s">
        <v>51</v>
      </c>
    </row>
    <row r="42" spans="1:9" x14ac:dyDescent="0.25">
      <c r="A42" t="s">
        <v>30</v>
      </c>
      <c r="B42" s="2">
        <v>1</v>
      </c>
      <c r="C42" s="4" t="e">
        <f>water1!V3</f>
        <v>#VALUE!</v>
      </c>
      <c r="E42" s="5">
        <v>1</v>
      </c>
      <c r="F42" s="7" t="e">
        <v>#VALUE!</v>
      </c>
      <c r="H42" s="5">
        <v>1</v>
      </c>
      <c r="I42" s="7" t="e">
        <v>#VALUE!</v>
      </c>
    </row>
    <row r="43" spans="1:9" x14ac:dyDescent="0.25">
      <c r="A43" t="s">
        <v>42</v>
      </c>
      <c r="B43" s="5">
        <v>2</v>
      </c>
      <c r="C43" s="7">
        <f>'water2 a(h+)'!V3</f>
        <v>1.9335177733091211</v>
      </c>
      <c r="E43" s="5">
        <v>2</v>
      </c>
      <c r="F43" s="7">
        <v>2.3800791227198967</v>
      </c>
      <c r="H43" s="5">
        <v>2</v>
      </c>
      <c r="I43" s="7">
        <v>2.7072415198148341</v>
      </c>
    </row>
    <row r="44" spans="1:9" x14ac:dyDescent="0.25">
      <c r="A44" t="s">
        <v>26</v>
      </c>
      <c r="B44" s="5">
        <v>3</v>
      </c>
      <c r="C44" s="7">
        <f>'water3 p_gas'!V3</f>
        <v>0.84499321935602789</v>
      </c>
      <c r="E44" s="5">
        <v>3</v>
      </c>
      <c r="F44" s="7">
        <v>1.5348895066428705</v>
      </c>
      <c r="H44" s="5">
        <v>3</v>
      </c>
      <c r="I44" s="7">
        <v>6.9201189962825813</v>
      </c>
    </row>
    <row r="45" spans="1:9" x14ac:dyDescent="0.25">
      <c r="A45" t="s">
        <v>68</v>
      </c>
      <c r="B45" s="8">
        <v>4</v>
      </c>
      <c r="C45" s="10">
        <f>'water4 chgbal'!V3</f>
        <v>0.44198573892899329</v>
      </c>
      <c r="E45" s="8">
        <v>4</v>
      </c>
      <c r="F45" s="10">
        <v>0.48321594913664234</v>
      </c>
      <c r="H45" s="8">
        <v>4</v>
      </c>
      <c r="I45" s="10">
        <v>2.6639893941984401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"/>
  <sheetViews>
    <sheetView topLeftCell="A1461" workbookViewId="0">
      <selection sqref="A1:A1500"/>
    </sheetView>
  </sheetViews>
  <sheetFormatPr defaultRowHeight="15" x14ac:dyDescent="0.25"/>
  <sheetData>
    <row r="1" spans="1:5" x14ac:dyDescent="0.25">
      <c r="A1">
        <v>0.95524976139414597</v>
      </c>
    </row>
    <row r="2" spans="1:5" x14ac:dyDescent="0.25">
      <c r="A2">
        <v>0.95530390558857503</v>
      </c>
      <c r="D2" s="16">
        <f>0.5*1.4*10^(-3)</f>
        <v>6.9999999999999999E-4</v>
      </c>
      <c r="E2" s="16">
        <f>1/D2/D2</f>
        <v>2040816.3265306123</v>
      </c>
    </row>
    <row r="3" spans="1:5" x14ac:dyDescent="0.25">
      <c r="A3">
        <v>0.95530385423448405</v>
      </c>
    </row>
    <row r="4" spans="1:5" x14ac:dyDescent="0.25">
      <c r="A4">
        <v>0.95525240831303204</v>
      </c>
      <c r="D4" s="16">
        <f>2*0.000985</f>
        <v>1.97E-3</v>
      </c>
      <c r="E4" s="16">
        <f>1/D4/D4</f>
        <v>257672.18944059368</v>
      </c>
    </row>
    <row r="5" spans="1:5" x14ac:dyDescent="0.25">
      <c r="A5">
        <v>0.95536923290771902</v>
      </c>
      <c r="D5" s="16">
        <v>2E-3</v>
      </c>
      <c r="E5" s="16">
        <f>1/D5/D5</f>
        <v>250000</v>
      </c>
    </row>
    <row r="6" spans="1:5" x14ac:dyDescent="0.25">
      <c r="A6">
        <v>0.95599513396126501</v>
      </c>
    </row>
    <row r="7" spans="1:5" x14ac:dyDescent="0.25">
      <c r="A7">
        <v>0.95531963936789599</v>
      </c>
      <c r="D7">
        <v>3</v>
      </c>
      <c r="E7" s="16">
        <f>1/D7/D7</f>
        <v>0.1111111111111111</v>
      </c>
    </row>
    <row r="8" spans="1:5" x14ac:dyDescent="0.25">
      <c r="A8">
        <v>0.95551588479459704</v>
      </c>
    </row>
    <row r="9" spans="1:5" x14ac:dyDescent="0.25">
      <c r="A9">
        <v>0.95478135122818797</v>
      </c>
    </row>
    <row r="10" spans="1:5" x14ac:dyDescent="0.25">
      <c r="A10">
        <v>0.95601931527451001</v>
      </c>
    </row>
    <row r="11" spans="1:5" x14ac:dyDescent="0.25">
      <c r="A11">
        <v>0.95565490743551096</v>
      </c>
    </row>
    <row r="12" spans="1:5" x14ac:dyDescent="0.25">
      <c r="A12">
        <v>0.95524429244778797</v>
      </c>
    </row>
    <row r="13" spans="1:5" x14ac:dyDescent="0.25">
      <c r="A13">
        <v>0.95578177793818198</v>
      </c>
    </row>
    <row r="14" spans="1:5" x14ac:dyDescent="0.25">
      <c r="A14">
        <v>0.95522961639871895</v>
      </c>
    </row>
    <row r="15" spans="1:5" x14ac:dyDescent="0.25">
      <c r="A15">
        <v>0.95541244933428904</v>
      </c>
    </row>
    <row r="16" spans="1:5" x14ac:dyDescent="0.25">
      <c r="A16">
        <v>0.95391181553863602</v>
      </c>
    </row>
    <row r="17" spans="1:1" x14ac:dyDescent="0.25">
      <c r="A17">
        <v>0.955649755627339</v>
      </c>
    </row>
    <row r="18" spans="1:1" x14ac:dyDescent="0.25">
      <c r="A18">
        <v>0.95488140624931195</v>
      </c>
    </row>
    <row r="19" spans="1:1" x14ac:dyDescent="0.25">
      <c r="A19">
        <v>0.95520987247898304</v>
      </c>
    </row>
    <row r="20" spans="1:1" x14ac:dyDescent="0.25">
      <c r="A20">
        <v>0.95539814790230204</v>
      </c>
    </row>
    <row r="21" spans="1:1" x14ac:dyDescent="0.25">
      <c r="A21">
        <v>0.95573078934424405</v>
      </c>
    </row>
    <row r="22" spans="1:1" x14ac:dyDescent="0.25">
      <c r="A22">
        <v>0.95512510227160796</v>
      </c>
    </row>
    <row r="23" spans="1:1" x14ac:dyDescent="0.25">
      <c r="A23">
        <v>0.95520112865722195</v>
      </c>
    </row>
    <row r="24" spans="1:1" x14ac:dyDescent="0.25">
      <c r="A24">
        <v>0.95541973782726997</v>
      </c>
    </row>
    <row r="25" spans="1:1" x14ac:dyDescent="0.25">
      <c r="A25">
        <v>0.95586056354541704</v>
      </c>
    </row>
    <row r="26" spans="1:1" x14ac:dyDescent="0.25">
      <c r="A26">
        <v>0.95442749881449196</v>
      </c>
    </row>
    <row r="27" spans="1:1" x14ac:dyDescent="0.25">
      <c r="A27">
        <v>0.954971292812831</v>
      </c>
    </row>
    <row r="28" spans="1:1" x14ac:dyDescent="0.25">
      <c r="A28">
        <v>0.95534945114786496</v>
      </c>
    </row>
    <row r="29" spans="1:1" x14ac:dyDescent="0.25">
      <c r="A29">
        <v>0.95491893704187603</v>
      </c>
    </row>
    <row r="30" spans="1:1" x14ac:dyDescent="0.25">
      <c r="A30">
        <v>0.95594713972643597</v>
      </c>
    </row>
    <row r="31" spans="1:1" x14ac:dyDescent="0.25">
      <c r="A31">
        <v>0.95508122792611305</v>
      </c>
    </row>
    <row r="32" spans="1:1" x14ac:dyDescent="0.25">
      <c r="A32">
        <v>0.95575502755310104</v>
      </c>
    </row>
    <row r="33" spans="1:1" x14ac:dyDescent="0.25">
      <c r="A33">
        <v>0.95591994721629103</v>
      </c>
    </row>
    <row r="34" spans="1:1" x14ac:dyDescent="0.25">
      <c r="A34">
        <v>0.95543713720921797</v>
      </c>
    </row>
    <row r="35" spans="1:1" x14ac:dyDescent="0.25">
      <c r="A35">
        <v>0.95680893444295101</v>
      </c>
    </row>
    <row r="36" spans="1:1" x14ac:dyDescent="0.25">
      <c r="A36">
        <v>0.95571909399955401</v>
      </c>
    </row>
    <row r="37" spans="1:1" x14ac:dyDescent="0.25">
      <c r="A37">
        <v>0.95623529539697005</v>
      </c>
    </row>
    <row r="38" spans="1:1" x14ac:dyDescent="0.25">
      <c r="A38">
        <v>0.95584391665009405</v>
      </c>
    </row>
    <row r="39" spans="1:1" x14ac:dyDescent="0.25">
      <c r="A39">
        <v>0.954953771158218</v>
      </c>
    </row>
    <row r="40" spans="1:1" x14ac:dyDescent="0.25">
      <c r="A40">
        <v>0.95580186883776497</v>
      </c>
    </row>
    <row r="41" spans="1:1" x14ac:dyDescent="0.25">
      <c r="A41">
        <v>0.95532128568710695</v>
      </c>
    </row>
    <row r="42" spans="1:1" x14ac:dyDescent="0.25">
      <c r="A42">
        <v>0.95526377584923805</v>
      </c>
    </row>
    <row r="43" spans="1:1" x14ac:dyDescent="0.25">
      <c r="A43">
        <v>0.95523416695460905</v>
      </c>
    </row>
    <row r="44" spans="1:1" x14ac:dyDescent="0.25">
      <c r="A44">
        <v>0.95549986180254698</v>
      </c>
    </row>
    <row r="45" spans="1:1" x14ac:dyDescent="0.25">
      <c r="A45">
        <v>0.95573062705939904</v>
      </c>
    </row>
    <row r="46" spans="1:1" x14ac:dyDescent="0.25">
      <c r="A46">
        <v>0.95518090362547203</v>
      </c>
    </row>
    <row r="47" spans="1:1" x14ac:dyDescent="0.25">
      <c r="A47">
        <v>0.955337574378056</v>
      </c>
    </row>
    <row r="48" spans="1:1" x14ac:dyDescent="0.25">
      <c r="A48">
        <v>0.95563556918298498</v>
      </c>
    </row>
    <row r="49" spans="1:1" x14ac:dyDescent="0.25">
      <c r="A49">
        <v>0.95578675620099496</v>
      </c>
    </row>
    <row r="50" spans="1:1" x14ac:dyDescent="0.25">
      <c r="A50">
        <v>0.95515191783290998</v>
      </c>
    </row>
    <row r="51" spans="1:1" x14ac:dyDescent="0.25">
      <c r="A51">
        <v>0.95521698854285797</v>
      </c>
    </row>
    <row r="52" spans="1:1" x14ac:dyDescent="0.25">
      <c r="A52">
        <v>0.954793268301943</v>
      </c>
    </row>
    <row r="53" spans="1:1" x14ac:dyDescent="0.25">
      <c r="A53">
        <v>0.95595005678301903</v>
      </c>
    </row>
    <row r="54" spans="1:1" x14ac:dyDescent="0.25">
      <c r="A54">
        <v>0.95573259132783495</v>
      </c>
    </row>
    <row r="55" spans="1:1" x14ac:dyDescent="0.25">
      <c r="A55">
        <v>0.956148809100556</v>
      </c>
    </row>
    <row r="56" spans="1:1" x14ac:dyDescent="0.25">
      <c r="A56">
        <v>0.95592420130093603</v>
      </c>
    </row>
    <row r="57" spans="1:1" x14ac:dyDescent="0.25">
      <c r="A57">
        <v>0.95548244325245701</v>
      </c>
    </row>
    <row r="58" spans="1:1" x14ac:dyDescent="0.25">
      <c r="A58">
        <v>0.95513692059771305</v>
      </c>
    </row>
    <row r="59" spans="1:1" x14ac:dyDescent="0.25">
      <c r="A59">
        <v>0.95599094475811097</v>
      </c>
    </row>
    <row r="60" spans="1:1" x14ac:dyDescent="0.25">
      <c r="A60">
        <v>0.95568101173447895</v>
      </c>
    </row>
    <row r="61" spans="1:1" x14ac:dyDescent="0.25">
      <c r="A61">
        <v>0.95609717018514995</v>
      </c>
    </row>
    <row r="62" spans="1:1" x14ac:dyDescent="0.25">
      <c r="A62">
        <v>0.95513371335150898</v>
      </c>
    </row>
    <row r="63" spans="1:1" x14ac:dyDescent="0.25">
      <c r="A63">
        <v>0.95607869753430996</v>
      </c>
    </row>
    <row r="64" spans="1:1" x14ac:dyDescent="0.25">
      <c r="A64">
        <v>0.95424048385765103</v>
      </c>
    </row>
    <row r="65" spans="1:1" x14ac:dyDescent="0.25">
      <c r="A65">
        <v>0.95611255524973005</v>
      </c>
    </row>
    <row r="66" spans="1:1" x14ac:dyDescent="0.25">
      <c r="A66">
        <v>0.95568258002671702</v>
      </c>
    </row>
    <row r="67" spans="1:1" x14ac:dyDescent="0.25">
      <c r="A67">
        <v>0.95512507946426095</v>
      </c>
    </row>
    <row r="68" spans="1:1" x14ac:dyDescent="0.25">
      <c r="A68">
        <v>0.95545557364853495</v>
      </c>
    </row>
    <row r="69" spans="1:1" x14ac:dyDescent="0.25">
      <c r="A69">
        <v>0.95531782537270005</v>
      </c>
    </row>
    <row r="70" spans="1:1" x14ac:dyDescent="0.25">
      <c r="A70">
        <v>0.955044126769936</v>
      </c>
    </row>
    <row r="71" spans="1:1" x14ac:dyDescent="0.25">
      <c r="A71">
        <v>0.95480130010317699</v>
      </c>
    </row>
    <row r="72" spans="1:1" x14ac:dyDescent="0.25">
      <c r="A72">
        <v>0.95603433575707897</v>
      </c>
    </row>
    <row r="73" spans="1:1" x14ac:dyDescent="0.25">
      <c r="A73">
        <v>0.95619201044770497</v>
      </c>
    </row>
    <row r="74" spans="1:1" x14ac:dyDescent="0.25">
      <c r="A74">
        <v>0.95414360894303696</v>
      </c>
    </row>
    <row r="75" spans="1:1" x14ac:dyDescent="0.25">
      <c r="A75">
        <v>0.95513020777087898</v>
      </c>
    </row>
    <row r="76" spans="1:1" x14ac:dyDescent="0.25">
      <c r="A76">
        <v>0.95583789613433101</v>
      </c>
    </row>
    <row r="77" spans="1:1" x14ac:dyDescent="0.25">
      <c r="A77">
        <v>0.95573213884548502</v>
      </c>
    </row>
    <row r="78" spans="1:1" x14ac:dyDescent="0.25">
      <c r="A78">
        <v>0.95495433538436902</v>
      </c>
    </row>
    <row r="79" spans="1:1" x14ac:dyDescent="0.25">
      <c r="A79">
        <v>0.95542949983829395</v>
      </c>
    </row>
    <row r="80" spans="1:1" x14ac:dyDescent="0.25">
      <c r="A80">
        <v>0.95674032834705103</v>
      </c>
    </row>
    <row r="81" spans="1:1" x14ac:dyDescent="0.25">
      <c r="A81">
        <v>0.95537014004211995</v>
      </c>
    </row>
    <row r="82" spans="1:1" x14ac:dyDescent="0.25">
      <c r="A82">
        <v>0.95655747703514904</v>
      </c>
    </row>
    <row r="83" spans="1:1" x14ac:dyDescent="0.25">
      <c r="A83">
        <v>0.95540084847946805</v>
      </c>
    </row>
    <row r="84" spans="1:1" x14ac:dyDescent="0.25">
      <c r="A84">
        <v>0.95480459271989204</v>
      </c>
    </row>
    <row r="85" spans="1:1" x14ac:dyDescent="0.25">
      <c r="A85">
        <v>0.95635676587373397</v>
      </c>
    </row>
    <row r="86" spans="1:1" x14ac:dyDescent="0.25">
      <c r="A86">
        <v>0.95553848520233198</v>
      </c>
    </row>
    <row r="87" spans="1:1" x14ac:dyDescent="0.25">
      <c r="A87">
        <v>0.95548293719948496</v>
      </c>
    </row>
    <row r="88" spans="1:1" x14ac:dyDescent="0.25">
      <c r="A88">
        <v>0.95570526487123297</v>
      </c>
    </row>
    <row r="89" spans="1:1" x14ac:dyDescent="0.25">
      <c r="A89">
        <v>0.95584760711285899</v>
      </c>
    </row>
    <row r="90" spans="1:1" x14ac:dyDescent="0.25">
      <c r="A90">
        <v>0.95543727052508698</v>
      </c>
    </row>
    <row r="91" spans="1:1" x14ac:dyDescent="0.25">
      <c r="A91">
        <v>0.95547970265488202</v>
      </c>
    </row>
    <row r="92" spans="1:1" x14ac:dyDescent="0.25">
      <c r="A92">
        <v>0.95551731160674203</v>
      </c>
    </row>
    <row r="93" spans="1:1" x14ac:dyDescent="0.25">
      <c r="A93">
        <v>0.955364063265559</v>
      </c>
    </row>
    <row r="94" spans="1:1" x14ac:dyDescent="0.25">
      <c r="A94">
        <v>0.95526760974389002</v>
      </c>
    </row>
    <row r="95" spans="1:1" x14ac:dyDescent="0.25">
      <c r="A95">
        <v>0.95501999334258303</v>
      </c>
    </row>
    <row r="96" spans="1:1" x14ac:dyDescent="0.25">
      <c r="A96">
        <v>0.95530005204864599</v>
      </c>
    </row>
    <row r="97" spans="1:1" x14ac:dyDescent="0.25">
      <c r="A97">
        <v>0.95515590344511303</v>
      </c>
    </row>
    <row r="98" spans="1:1" x14ac:dyDescent="0.25">
      <c r="A98">
        <v>0.95519554499578296</v>
      </c>
    </row>
    <row r="99" spans="1:1" x14ac:dyDescent="0.25">
      <c r="A99">
        <v>0.95526298023590905</v>
      </c>
    </row>
    <row r="100" spans="1:1" x14ac:dyDescent="0.25">
      <c r="A100">
        <v>0.95597107615295696</v>
      </c>
    </row>
    <row r="101" spans="1:1" x14ac:dyDescent="0.25">
      <c r="A101">
        <v>0.95546020095358997</v>
      </c>
    </row>
    <row r="102" spans="1:1" x14ac:dyDescent="0.25">
      <c r="A102">
        <v>0.95591904978491904</v>
      </c>
    </row>
    <row r="103" spans="1:1" x14ac:dyDescent="0.25">
      <c r="A103">
        <v>0.955525998429126</v>
      </c>
    </row>
    <row r="104" spans="1:1" x14ac:dyDescent="0.25">
      <c r="A104">
        <v>0.95523670971262697</v>
      </c>
    </row>
    <row r="105" spans="1:1" x14ac:dyDescent="0.25">
      <c r="A105">
        <v>0.95572248783995495</v>
      </c>
    </row>
    <row r="106" spans="1:1" x14ac:dyDescent="0.25">
      <c r="A106">
        <v>0.95603398653067795</v>
      </c>
    </row>
    <row r="107" spans="1:1" x14ac:dyDescent="0.25">
      <c r="A107">
        <v>0.95484070745496996</v>
      </c>
    </row>
    <row r="108" spans="1:1" x14ac:dyDescent="0.25">
      <c r="A108">
        <v>0.95554736769263204</v>
      </c>
    </row>
    <row r="109" spans="1:1" x14ac:dyDescent="0.25">
      <c r="A109">
        <v>0.95624519005576802</v>
      </c>
    </row>
    <row r="110" spans="1:1" x14ac:dyDescent="0.25">
      <c r="A110">
        <v>0.95582061726688305</v>
      </c>
    </row>
    <row r="111" spans="1:1" x14ac:dyDescent="0.25">
      <c r="A111">
        <v>0.95618221528759495</v>
      </c>
    </row>
    <row r="112" spans="1:1" x14ac:dyDescent="0.25">
      <c r="A112">
        <v>0.95554908357371804</v>
      </c>
    </row>
    <row r="113" spans="1:1" x14ac:dyDescent="0.25">
      <c r="A113">
        <v>0.95434697474490604</v>
      </c>
    </row>
    <row r="114" spans="1:1" x14ac:dyDescent="0.25">
      <c r="A114">
        <v>0.95407352735596995</v>
      </c>
    </row>
    <row r="115" spans="1:1" x14ac:dyDescent="0.25">
      <c r="A115">
        <v>0.95523106250174095</v>
      </c>
    </row>
    <row r="116" spans="1:1" x14ac:dyDescent="0.25">
      <c r="A116">
        <v>0.95637529579118097</v>
      </c>
    </row>
    <row r="117" spans="1:1" x14ac:dyDescent="0.25">
      <c r="A117">
        <v>0.95588346134510604</v>
      </c>
    </row>
    <row r="118" spans="1:1" x14ac:dyDescent="0.25">
      <c r="A118">
        <v>0.95610928102773995</v>
      </c>
    </row>
    <row r="119" spans="1:1" x14ac:dyDescent="0.25">
      <c r="A119">
        <v>0.95567938654218598</v>
      </c>
    </row>
    <row r="120" spans="1:1" x14ac:dyDescent="0.25">
      <c r="A120">
        <v>0.95559367330329503</v>
      </c>
    </row>
    <row r="121" spans="1:1" x14ac:dyDescent="0.25">
      <c r="A121">
        <v>0.95551563104792103</v>
      </c>
    </row>
    <row r="122" spans="1:1" x14ac:dyDescent="0.25">
      <c r="A122">
        <v>0.95491824877489895</v>
      </c>
    </row>
    <row r="123" spans="1:1" x14ac:dyDescent="0.25">
      <c r="A123">
        <v>0.95597678315610701</v>
      </c>
    </row>
    <row r="124" spans="1:1" x14ac:dyDescent="0.25">
      <c r="A124">
        <v>0.95446636882099301</v>
      </c>
    </row>
    <row r="125" spans="1:1" x14ac:dyDescent="0.25">
      <c r="A125">
        <v>0.95567804944258405</v>
      </c>
    </row>
    <row r="126" spans="1:1" x14ac:dyDescent="0.25">
      <c r="A126">
        <v>0.95520321567376398</v>
      </c>
    </row>
    <row r="127" spans="1:1" x14ac:dyDescent="0.25">
      <c r="A127">
        <v>0.95481578689486102</v>
      </c>
    </row>
    <row r="128" spans="1:1" x14ac:dyDescent="0.25">
      <c r="A128">
        <v>0.95530410285874501</v>
      </c>
    </row>
    <row r="129" spans="1:1" x14ac:dyDescent="0.25">
      <c r="A129">
        <v>0.95655405812656202</v>
      </c>
    </row>
    <row r="130" spans="1:1" x14ac:dyDescent="0.25">
      <c r="A130">
        <v>0.95489028312779001</v>
      </c>
    </row>
    <row r="131" spans="1:1" x14ac:dyDescent="0.25">
      <c r="A131">
        <v>0.954914362698424</v>
      </c>
    </row>
    <row r="132" spans="1:1" x14ac:dyDescent="0.25">
      <c r="A132">
        <v>0.95534279107568498</v>
      </c>
    </row>
    <row r="133" spans="1:1" x14ac:dyDescent="0.25">
      <c r="A133">
        <v>0.95563573554191195</v>
      </c>
    </row>
    <row r="134" spans="1:1" x14ac:dyDescent="0.25">
      <c r="A134">
        <v>0.95458408022630203</v>
      </c>
    </row>
    <row r="135" spans="1:1" x14ac:dyDescent="0.25">
      <c r="A135">
        <v>0.95574645223071797</v>
      </c>
    </row>
    <row r="136" spans="1:1" x14ac:dyDescent="0.25">
      <c r="A136">
        <v>0.95376746389061895</v>
      </c>
    </row>
    <row r="137" spans="1:1" x14ac:dyDescent="0.25">
      <c r="A137">
        <v>0.95489571852789901</v>
      </c>
    </row>
    <row r="138" spans="1:1" x14ac:dyDescent="0.25">
      <c r="A138">
        <v>0.95580124003049804</v>
      </c>
    </row>
    <row r="139" spans="1:1" x14ac:dyDescent="0.25">
      <c r="A139">
        <v>0.95476153596982805</v>
      </c>
    </row>
    <row r="140" spans="1:1" x14ac:dyDescent="0.25">
      <c r="A140">
        <v>0.95548946913164101</v>
      </c>
    </row>
    <row r="141" spans="1:1" x14ac:dyDescent="0.25">
      <c r="A141">
        <v>0.95535707948306103</v>
      </c>
    </row>
    <row r="142" spans="1:1" x14ac:dyDescent="0.25">
      <c r="A142">
        <v>0.95570457369775097</v>
      </c>
    </row>
    <row r="143" spans="1:1" x14ac:dyDescent="0.25">
      <c r="A143">
        <v>0.95544318629285097</v>
      </c>
    </row>
    <row r="144" spans="1:1" x14ac:dyDescent="0.25">
      <c r="A144">
        <v>0.954996976821057</v>
      </c>
    </row>
    <row r="145" spans="1:1" x14ac:dyDescent="0.25">
      <c r="A145">
        <v>0.95550586271493199</v>
      </c>
    </row>
    <row r="146" spans="1:1" x14ac:dyDescent="0.25">
      <c r="A146">
        <v>0.95611687303526305</v>
      </c>
    </row>
    <row r="147" spans="1:1" x14ac:dyDescent="0.25">
      <c r="A147">
        <v>0.95532451893847703</v>
      </c>
    </row>
    <row r="148" spans="1:1" x14ac:dyDescent="0.25">
      <c r="A148">
        <v>0.95545438272348104</v>
      </c>
    </row>
    <row r="149" spans="1:1" x14ac:dyDescent="0.25">
      <c r="A149">
        <v>0.95555093777759004</v>
      </c>
    </row>
    <row r="150" spans="1:1" x14ac:dyDescent="0.25">
      <c r="A150">
        <v>0.95531997237822397</v>
      </c>
    </row>
    <row r="151" spans="1:1" x14ac:dyDescent="0.25">
      <c r="A151">
        <v>0.95541393096900795</v>
      </c>
    </row>
    <row r="152" spans="1:1" x14ac:dyDescent="0.25">
      <c r="A152">
        <v>0.95527876696854197</v>
      </c>
    </row>
    <row r="153" spans="1:1" x14ac:dyDescent="0.25">
      <c r="A153">
        <v>0.95558107442393103</v>
      </c>
    </row>
    <row r="154" spans="1:1" x14ac:dyDescent="0.25">
      <c r="A154">
        <v>0.95629035592510303</v>
      </c>
    </row>
    <row r="155" spans="1:1" x14ac:dyDescent="0.25">
      <c r="A155">
        <v>0.95504575359237998</v>
      </c>
    </row>
    <row r="156" spans="1:1" x14ac:dyDescent="0.25">
      <c r="A156">
        <v>0.95507184486986896</v>
      </c>
    </row>
    <row r="157" spans="1:1" x14ac:dyDescent="0.25">
      <c r="A157">
        <v>0.95525231079024497</v>
      </c>
    </row>
    <row r="158" spans="1:1" x14ac:dyDescent="0.25">
      <c r="A158">
        <v>0.95568818175294001</v>
      </c>
    </row>
    <row r="159" spans="1:1" x14ac:dyDescent="0.25">
      <c r="A159">
        <v>0.95583601106029603</v>
      </c>
    </row>
    <row r="160" spans="1:1" x14ac:dyDescent="0.25">
      <c r="A160">
        <v>0.95635393070921104</v>
      </c>
    </row>
    <row r="161" spans="1:1" x14ac:dyDescent="0.25">
      <c r="A161">
        <v>0.95515138695864998</v>
      </c>
    </row>
    <row r="162" spans="1:1" x14ac:dyDescent="0.25">
      <c r="A162">
        <v>0.95545160396198003</v>
      </c>
    </row>
    <row r="163" spans="1:1" x14ac:dyDescent="0.25">
      <c r="A163">
        <v>0.95533989594676305</v>
      </c>
    </row>
    <row r="164" spans="1:1" x14ac:dyDescent="0.25">
      <c r="A164">
        <v>0.95510343594213398</v>
      </c>
    </row>
    <row r="165" spans="1:1" x14ac:dyDescent="0.25">
      <c r="A165">
        <v>0.955529981495568</v>
      </c>
    </row>
    <row r="166" spans="1:1" x14ac:dyDescent="0.25">
      <c r="A166">
        <v>0.95555280740312498</v>
      </c>
    </row>
    <row r="167" spans="1:1" x14ac:dyDescent="0.25">
      <c r="A167">
        <v>0.95569185926327804</v>
      </c>
    </row>
    <row r="168" spans="1:1" x14ac:dyDescent="0.25">
      <c r="A168">
        <v>0.95607858252251798</v>
      </c>
    </row>
    <row r="169" spans="1:1" x14ac:dyDescent="0.25">
      <c r="A169">
        <v>0.95460293373484695</v>
      </c>
    </row>
    <row r="170" spans="1:1" x14ac:dyDescent="0.25">
      <c r="A170">
        <v>0.95541619264047895</v>
      </c>
    </row>
    <row r="171" spans="1:1" x14ac:dyDescent="0.25">
      <c r="A171">
        <v>0.95592229734901002</v>
      </c>
    </row>
    <row r="172" spans="1:1" x14ac:dyDescent="0.25">
      <c r="A172">
        <v>0.95578648823159995</v>
      </c>
    </row>
    <row r="173" spans="1:1" x14ac:dyDescent="0.25">
      <c r="A173">
        <v>0.95598044875716903</v>
      </c>
    </row>
    <row r="174" spans="1:1" x14ac:dyDescent="0.25">
      <c r="A174">
        <v>0.95564156317728999</v>
      </c>
    </row>
    <row r="175" spans="1:1" x14ac:dyDescent="0.25">
      <c r="A175">
        <v>0.95534517225107896</v>
      </c>
    </row>
    <row r="176" spans="1:1" x14ac:dyDescent="0.25">
      <c r="A176">
        <v>0.95540674257414504</v>
      </c>
    </row>
    <row r="177" spans="1:1" x14ac:dyDescent="0.25">
      <c r="A177">
        <v>0.95647849648107597</v>
      </c>
    </row>
    <row r="178" spans="1:1" x14ac:dyDescent="0.25">
      <c r="A178">
        <v>0.95555962390807603</v>
      </c>
    </row>
    <row r="179" spans="1:1" x14ac:dyDescent="0.25">
      <c r="A179">
        <v>0.95599915120296097</v>
      </c>
    </row>
    <row r="180" spans="1:1" x14ac:dyDescent="0.25">
      <c r="A180">
        <v>0.95556112420226402</v>
      </c>
    </row>
    <row r="181" spans="1:1" x14ac:dyDescent="0.25">
      <c r="A181">
        <v>0.95612899471621704</v>
      </c>
    </row>
    <row r="182" spans="1:1" x14ac:dyDescent="0.25">
      <c r="A182">
        <v>0.955454757487329</v>
      </c>
    </row>
    <row r="183" spans="1:1" x14ac:dyDescent="0.25">
      <c r="A183">
        <v>0.95522001287191105</v>
      </c>
    </row>
    <row r="184" spans="1:1" x14ac:dyDescent="0.25">
      <c r="A184">
        <v>0.95613141428846204</v>
      </c>
    </row>
    <row r="185" spans="1:1" x14ac:dyDescent="0.25">
      <c r="A185">
        <v>0.95517437175987097</v>
      </c>
    </row>
    <row r="186" spans="1:1" x14ac:dyDescent="0.25">
      <c r="A186">
        <v>0.95571312693732602</v>
      </c>
    </row>
    <row r="187" spans="1:1" x14ac:dyDescent="0.25">
      <c r="A187">
        <v>0.95549163317805896</v>
      </c>
    </row>
    <row r="188" spans="1:1" x14ac:dyDescent="0.25">
      <c r="A188">
        <v>0.95552288870422297</v>
      </c>
    </row>
    <row r="189" spans="1:1" x14ac:dyDescent="0.25">
      <c r="A189">
        <v>0.95567951190318001</v>
      </c>
    </row>
    <row r="190" spans="1:1" x14ac:dyDescent="0.25">
      <c r="A190">
        <v>0.95630270671289896</v>
      </c>
    </row>
    <row r="191" spans="1:1" x14ac:dyDescent="0.25">
      <c r="A191">
        <v>0.95576973031057699</v>
      </c>
    </row>
    <row r="192" spans="1:1" x14ac:dyDescent="0.25">
      <c r="A192">
        <v>0.95579244096805505</v>
      </c>
    </row>
    <row r="193" spans="1:1" x14ac:dyDescent="0.25">
      <c r="A193">
        <v>0.95626125396138095</v>
      </c>
    </row>
    <row r="194" spans="1:1" x14ac:dyDescent="0.25">
      <c r="A194">
        <v>0.95579297307871103</v>
      </c>
    </row>
    <row r="195" spans="1:1" x14ac:dyDescent="0.25">
      <c r="A195">
        <v>0.955355566110628</v>
      </c>
    </row>
    <row r="196" spans="1:1" x14ac:dyDescent="0.25">
      <c r="A196">
        <v>0.95530730976088696</v>
      </c>
    </row>
    <row r="197" spans="1:1" x14ac:dyDescent="0.25">
      <c r="A197">
        <v>0.95600174653982295</v>
      </c>
    </row>
    <row r="198" spans="1:1" x14ac:dyDescent="0.25">
      <c r="A198">
        <v>0.95521242138470996</v>
      </c>
    </row>
    <row r="199" spans="1:1" x14ac:dyDescent="0.25">
      <c r="A199">
        <v>0.95523936449555202</v>
      </c>
    </row>
    <row r="200" spans="1:1" x14ac:dyDescent="0.25">
      <c r="A200">
        <v>0.95564591304957602</v>
      </c>
    </row>
    <row r="201" spans="1:1" x14ac:dyDescent="0.25">
      <c r="A201">
        <v>0.95581538100809604</v>
      </c>
    </row>
    <row r="202" spans="1:1" x14ac:dyDescent="0.25">
      <c r="A202">
        <v>0.95560082521779</v>
      </c>
    </row>
    <row r="203" spans="1:1" x14ac:dyDescent="0.25">
      <c r="A203">
        <v>0.95594790888240999</v>
      </c>
    </row>
    <row r="204" spans="1:1" x14ac:dyDescent="0.25">
      <c r="A204">
        <v>0.95561343191819603</v>
      </c>
    </row>
    <row r="205" spans="1:1" x14ac:dyDescent="0.25">
      <c r="A205">
        <v>0.95564079518316203</v>
      </c>
    </row>
    <row r="206" spans="1:1" x14ac:dyDescent="0.25">
      <c r="A206">
        <v>0.955747211112702</v>
      </c>
    </row>
    <row r="207" spans="1:1" x14ac:dyDescent="0.25">
      <c r="A207">
        <v>0.95627566365868999</v>
      </c>
    </row>
    <row r="208" spans="1:1" x14ac:dyDescent="0.25">
      <c r="A208">
        <v>0.95518199885839405</v>
      </c>
    </row>
    <row r="209" spans="1:1" x14ac:dyDescent="0.25">
      <c r="A209">
        <v>0.95588991045267202</v>
      </c>
    </row>
    <row r="210" spans="1:1" x14ac:dyDescent="0.25">
      <c r="A210">
        <v>0.95546943190784295</v>
      </c>
    </row>
    <row r="211" spans="1:1" x14ac:dyDescent="0.25">
      <c r="A211">
        <v>0.955076794742309</v>
      </c>
    </row>
    <row r="212" spans="1:1" x14ac:dyDescent="0.25">
      <c r="A212">
        <v>0.95544496431353998</v>
      </c>
    </row>
    <row r="213" spans="1:1" x14ac:dyDescent="0.25">
      <c r="A213">
        <v>0.95516139926626098</v>
      </c>
    </row>
    <row r="214" spans="1:1" x14ac:dyDescent="0.25">
      <c r="A214">
        <v>0.95599976327993497</v>
      </c>
    </row>
    <row r="215" spans="1:1" x14ac:dyDescent="0.25">
      <c r="A215">
        <v>0.95485668906814503</v>
      </c>
    </row>
    <row r="216" spans="1:1" x14ac:dyDescent="0.25">
      <c r="A216">
        <v>0.95586119453141005</v>
      </c>
    </row>
    <row r="217" spans="1:1" x14ac:dyDescent="0.25">
      <c r="A217">
        <v>0.95538429892235599</v>
      </c>
    </row>
    <row r="218" spans="1:1" x14ac:dyDescent="0.25">
      <c r="A218">
        <v>0.95484428632215901</v>
      </c>
    </row>
    <row r="219" spans="1:1" x14ac:dyDescent="0.25">
      <c r="A219">
        <v>0.95585855266001196</v>
      </c>
    </row>
    <row r="220" spans="1:1" x14ac:dyDescent="0.25">
      <c r="A220">
        <v>0.95623563307789095</v>
      </c>
    </row>
    <row r="221" spans="1:1" x14ac:dyDescent="0.25">
      <c r="A221">
        <v>0.95571642041505001</v>
      </c>
    </row>
    <row r="222" spans="1:1" x14ac:dyDescent="0.25">
      <c r="A222">
        <v>0.95528311308032898</v>
      </c>
    </row>
    <row r="223" spans="1:1" x14ac:dyDescent="0.25">
      <c r="A223">
        <v>0.955649732725804</v>
      </c>
    </row>
    <row r="224" spans="1:1" x14ac:dyDescent="0.25">
      <c r="A224">
        <v>0.95618023238191996</v>
      </c>
    </row>
    <row r="225" spans="1:1" x14ac:dyDescent="0.25">
      <c r="A225">
        <v>0.95493787381346895</v>
      </c>
    </row>
    <row r="226" spans="1:1" x14ac:dyDescent="0.25">
      <c r="A226">
        <v>0.95581138553340295</v>
      </c>
    </row>
    <row r="227" spans="1:1" x14ac:dyDescent="0.25">
      <c r="A227">
        <v>0.95484711648161302</v>
      </c>
    </row>
    <row r="228" spans="1:1" x14ac:dyDescent="0.25">
      <c r="A228">
        <v>0.95593025290818201</v>
      </c>
    </row>
    <row r="229" spans="1:1" x14ac:dyDescent="0.25">
      <c r="A229">
        <v>0.955747797225041</v>
      </c>
    </row>
    <row r="230" spans="1:1" x14ac:dyDescent="0.25">
      <c r="A230">
        <v>0.95623532209147799</v>
      </c>
    </row>
    <row r="231" spans="1:1" x14ac:dyDescent="0.25">
      <c r="A231">
        <v>0.95546956114234505</v>
      </c>
    </row>
    <row r="232" spans="1:1" x14ac:dyDescent="0.25">
      <c r="A232">
        <v>0.95529953360099695</v>
      </c>
    </row>
    <row r="233" spans="1:1" x14ac:dyDescent="0.25">
      <c r="A233">
        <v>0.95460106709617798</v>
      </c>
    </row>
    <row r="234" spans="1:1" x14ac:dyDescent="0.25">
      <c r="A234">
        <v>0.95584198997529102</v>
      </c>
    </row>
    <row r="235" spans="1:1" x14ac:dyDescent="0.25">
      <c r="A235">
        <v>0.95543899895482098</v>
      </c>
    </row>
    <row r="236" spans="1:1" x14ac:dyDescent="0.25">
      <c r="A236">
        <v>0.95414718837397205</v>
      </c>
    </row>
    <row r="237" spans="1:1" x14ac:dyDescent="0.25">
      <c r="A237">
        <v>0.95559128554818795</v>
      </c>
    </row>
    <row r="238" spans="1:1" x14ac:dyDescent="0.25">
      <c r="A238">
        <v>0.95656403431969095</v>
      </c>
    </row>
    <row r="239" spans="1:1" x14ac:dyDescent="0.25">
      <c r="A239">
        <v>0.95552840332470501</v>
      </c>
    </row>
    <row r="240" spans="1:1" x14ac:dyDescent="0.25">
      <c r="A240">
        <v>0.95625374563800503</v>
      </c>
    </row>
    <row r="241" spans="1:1" x14ac:dyDescent="0.25">
      <c r="A241">
        <v>0.95586478859130797</v>
      </c>
    </row>
    <row r="242" spans="1:1" x14ac:dyDescent="0.25">
      <c r="A242">
        <v>0.95590802365570204</v>
      </c>
    </row>
    <row r="243" spans="1:1" x14ac:dyDescent="0.25">
      <c r="A243">
        <v>0.95470383610438103</v>
      </c>
    </row>
    <row r="244" spans="1:1" x14ac:dyDescent="0.25">
      <c r="A244">
        <v>0.95529267608789803</v>
      </c>
    </row>
    <row r="245" spans="1:1" x14ac:dyDescent="0.25">
      <c r="A245">
        <v>0.95588542068904003</v>
      </c>
    </row>
    <row r="246" spans="1:1" x14ac:dyDescent="0.25">
      <c r="A246">
        <v>0.95553542911849498</v>
      </c>
    </row>
    <row r="247" spans="1:1" x14ac:dyDescent="0.25">
      <c r="A247">
        <v>0.95584718970756699</v>
      </c>
    </row>
    <row r="248" spans="1:1" x14ac:dyDescent="0.25">
      <c r="A248">
        <v>0.95496834526288499</v>
      </c>
    </row>
    <row r="249" spans="1:1" x14ac:dyDescent="0.25">
      <c r="A249">
        <v>0.95560372875737498</v>
      </c>
    </row>
    <row r="250" spans="1:1" x14ac:dyDescent="0.25">
      <c r="A250">
        <v>0.955049841420748</v>
      </c>
    </row>
    <row r="251" spans="1:1" x14ac:dyDescent="0.25">
      <c r="A251">
        <v>0.95552109444177302</v>
      </c>
    </row>
    <row r="252" spans="1:1" x14ac:dyDescent="0.25">
      <c r="A252">
        <v>0.95612283092606498</v>
      </c>
    </row>
    <row r="253" spans="1:1" x14ac:dyDescent="0.25">
      <c r="A253">
        <v>0.95611200515987804</v>
      </c>
    </row>
    <row r="254" spans="1:1" x14ac:dyDescent="0.25">
      <c r="A254">
        <v>0.95511716512218803</v>
      </c>
    </row>
    <row r="255" spans="1:1" x14ac:dyDescent="0.25">
      <c r="A255">
        <v>0.95501093239540502</v>
      </c>
    </row>
    <row r="256" spans="1:1" x14ac:dyDescent="0.25">
      <c r="A256">
        <v>0.95528428096920004</v>
      </c>
    </row>
    <row r="257" spans="1:1" x14ac:dyDescent="0.25">
      <c r="A257">
        <v>0.95500333751779198</v>
      </c>
    </row>
    <row r="258" spans="1:1" x14ac:dyDescent="0.25">
      <c r="A258">
        <v>0.954001474966095</v>
      </c>
    </row>
    <row r="259" spans="1:1" x14ac:dyDescent="0.25">
      <c r="A259">
        <v>0.95512311028075203</v>
      </c>
    </row>
    <row r="260" spans="1:1" x14ac:dyDescent="0.25">
      <c r="A260">
        <v>0.95556558078812504</v>
      </c>
    </row>
    <row r="261" spans="1:1" x14ac:dyDescent="0.25">
      <c r="A261">
        <v>0.95468111474291095</v>
      </c>
    </row>
    <row r="262" spans="1:1" x14ac:dyDescent="0.25">
      <c r="A262">
        <v>0.95569898286884702</v>
      </c>
    </row>
    <row r="263" spans="1:1" x14ac:dyDescent="0.25">
      <c r="A263">
        <v>0.95571621234175097</v>
      </c>
    </row>
    <row r="264" spans="1:1" x14ac:dyDescent="0.25">
      <c r="A264">
        <v>0.95525965424522996</v>
      </c>
    </row>
    <row r="265" spans="1:1" x14ac:dyDescent="0.25">
      <c r="A265">
        <v>0.95565955426907501</v>
      </c>
    </row>
    <row r="266" spans="1:1" x14ac:dyDescent="0.25">
      <c r="A266">
        <v>0.95584365221868095</v>
      </c>
    </row>
    <row r="267" spans="1:1" x14ac:dyDescent="0.25">
      <c r="A267">
        <v>0.95555311776831997</v>
      </c>
    </row>
    <row r="268" spans="1:1" x14ac:dyDescent="0.25">
      <c r="A268">
        <v>0.95627839793543901</v>
      </c>
    </row>
    <row r="269" spans="1:1" x14ac:dyDescent="0.25">
      <c r="A269">
        <v>0.95599971059982103</v>
      </c>
    </row>
    <row r="270" spans="1:1" x14ac:dyDescent="0.25">
      <c r="A270">
        <v>0.95581199336548694</v>
      </c>
    </row>
    <row r="271" spans="1:1" x14ac:dyDescent="0.25">
      <c r="A271">
        <v>0.95574352476440705</v>
      </c>
    </row>
    <row r="272" spans="1:1" x14ac:dyDescent="0.25">
      <c r="A272">
        <v>0.95543471247278799</v>
      </c>
    </row>
    <row r="273" spans="1:1" x14ac:dyDescent="0.25">
      <c r="A273">
        <v>0.95593411611519696</v>
      </c>
    </row>
    <row r="274" spans="1:1" x14ac:dyDescent="0.25">
      <c r="A274">
        <v>0.955915802553442</v>
      </c>
    </row>
    <row r="275" spans="1:1" x14ac:dyDescent="0.25">
      <c r="A275">
        <v>0.95605526847748001</v>
      </c>
    </row>
    <row r="276" spans="1:1" x14ac:dyDescent="0.25">
      <c r="A276">
        <v>0.95547430846584003</v>
      </c>
    </row>
    <row r="277" spans="1:1" x14ac:dyDescent="0.25">
      <c r="A277">
        <v>0.95478800204556202</v>
      </c>
    </row>
    <row r="278" spans="1:1" x14ac:dyDescent="0.25">
      <c r="A278">
        <v>0.95552300513908806</v>
      </c>
    </row>
    <row r="279" spans="1:1" x14ac:dyDescent="0.25">
      <c r="A279">
        <v>0.95542662844400095</v>
      </c>
    </row>
    <row r="280" spans="1:1" x14ac:dyDescent="0.25">
      <c r="A280">
        <v>0.95573395659459004</v>
      </c>
    </row>
    <row r="281" spans="1:1" x14ac:dyDescent="0.25">
      <c r="A281">
        <v>0.95514609338832801</v>
      </c>
    </row>
    <row r="282" spans="1:1" x14ac:dyDescent="0.25">
      <c r="A282">
        <v>0.95574952586202999</v>
      </c>
    </row>
    <row r="283" spans="1:1" x14ac:dyDescent="0.25">
      <c r="A283">
        <v>0.95492356444912396</v>
      </c>
    </row>
    <row r="284" spans="1:1" x14ac:dyDescent="0.25">
      <c r="A284">
        <v>0.95621991249839799</v>
      </c>
    </row>
    <row r="285" spans="1:1" x14ac:dyDescent="0.25">
      <c r="A285">
        <v>0.95484981963736404</v>
      </c>
    </row>
    <row r="286" spans="1:1" x14ac:dyDescent="0.25">
      <c r="A286">
        <v>0.95571284701154002</v>
      </c>
    </row>
    <row r="287" spans="1:1" x14ac:dyDescent="0.25">
      <c r="A287">
        <v>0.95610794720114001</v>
      </c>
    </row>
    <row r="288" spans="1:1" x14ac:dyDescent="0.25">
      <c r="A288">
        <v>0.95488698938671701</v>
      </c>
    </row>
    <row r="289" spans="1:1" x14ac:dyDescent="0.25">
      <c r="A289">
        <v>0.95583711610299704</v>
      </c>
    </row>
    <row r="290" spans="1:1" x14ac:dyDescent="0.25">
      <c r="A290">
        <v>0.954780989907689</v>
      </c>
    </row>
    <row r="291" spans="1:1" x14ac:dyDescent="0.25">
      <c r="A291">
        <v>0.95553220032558495</v>
      </c>
    </row>
    <row r="292" spans="1:1" x14ac:dyDescent="0.25">
      <c r="A292">
        <v>0.95474128206903397</v>
      </c>
    </row>
    <row r="293" spans="1:1" x14ac:dyDescent="0.25">
      <c r="A293">
        <v>0.95432275615907503</v>
      </c>
    </row>
    <row r="294" spans="1:1" x14ac:dyDescent="0.25">
      <c r="A294">
        <v>0.95406092023191702</v>
      </c>
    </row>
    <row r="295" spans="1:1" x14ac:dyDescent="0.25">
      <c r="A295">
        <v>0.95599630385880197</v>
      </c>
    </row>
    <row r="296" spans="1:1" x14ac:dyDescent="0.25">
      <c r="A296">
        <v>0.95628235775152404</v>
      </c>
    </row>
    <row r="297" spans="1:1" x14ac:dyDescent="0.25">
      <c r="A297">
        <v>0.95533490361530105</v>
      </c>
    </row>
    <row r="298" spans="1:1" x14ac:dyDescent="0.25">
      <c r="A298">
        <v>0.95562409064868903</v>
      </c>
    </row>
    <row r="299" spans="1:1" x14ac:dyDescent="0.25">
      <c r="A299">
        <v>0.95616040684845605</v>
      </c>
    </row>
    <row r="300" spans="1:1" x14ac:dyDescent="0.25">
      <c r="A300">
        <v>0.95420220732732197</v>
      </c>
    </row>
    <row r="301" spans="1:1" x14ac:dyDescent="0.25">
      <c r="A301">
        <v>0.95482393385472797</v>
      </c>
    </row>
    <row r="302" spans="1:1" x14ac:dyDescent="0.25">
      <c r="A302">
        <v>0.95640237843404097</v>
      </c>
    </row>
    <row r="303" spans="1:1" x14ac:dyDescent="0.25">
      <c r="A303">
        <v>0.95486641028589203</v>
      </c>
    </row>
    <row r="304" spans="1:1" x14ac:dyDescent="0.25">
      <c r="A304">
        <v>0.95533415362298002</v>
      </c>
    </row>
    <row r="305" spans="1:1" x14ac:dyDescent="0.25">
      <c r="A305">
        <v>0.95551816149100399</v>
      </c>
    </row>
    <row r="306" spans="1:1" x14ac:dyDescent="0.25">
      <c r="A306">
        <v>0.95531689207484305</v>
      </c>
    </row>
    <row r="307" spans="1:1" x14ac:dyDescent="0.25">
      <c r="A307">
        <v>0.95412209205257803</v>
      </c>
    </row>
    <row r="308" spans="1:1" x14ac:dyDescent="0.25">
      <c r="A308">
        <v>0.95593778375428595</v>
      </c>
    </row>
    <row r="309" spans="1:1" x14ac:dyDescent="0.25">
      <c r="A309">
        <v>0.95589332078129396</v>
      </c>
    </row>
    <row r="310" spans="1:1" x14ac:dyDescent="0.25">
      <c r="A310">
        <v>0.95429663316900804</v>
      </c>
    </row>
    <row r="311" spans="1:1" x14ac:dyDescent="0.25">
      <c r="A311">
        <v>0.95452406476799401</v>
      </c>
    </row>
    <row r="312" spans="1:1" x14ac:dyDescent="0.25">
      <c r="A312">
        <v>0.95550991330863499</v>
      </c>
    </row>
    <row r="313" spans="1:1" x14ac:dyDescent="0.25">
      <c r="A313">
        <v>0.95553422570070801</v>
      </c>
    </row>
    <row r="314" spans="1:1" x14ac:dyDescent="0.25">
      <c r="A314">
        <v>0.95459116431692703</v>
      </c>
    </row>
    <row r="315" spans="1:1" x14ac:dyDescent="0.25">
      <c r="A315">
        <v>0.95477293474802605</v>
      </c>
    </row>
    <row r="316" spans="1:1" x14ac:dyDescent="0.25">
      <c r="A316">
        <v>0.95557846463031104</v>
      </c>
    </row>
    <row r="317" spans="1:1" x14ac:dyDescent="0.25">
      <c r="A317">
        <v>0.95542578719378801</v>
      </c>
    </row>
    <row r="318" spans="1:1" x14ac:dyDescent="0.25">
      <c r="A318">
        <v>0.95578316633215499</v>
      </c>
    </row>
    <row r="319" spans="1:1" x14ac:dyDescent="0.25">
      <c r="A319">
        <v>0.95507271380403902</v>
      </c>
    </row>
    <row r="320" spans="1:1" x14ac:dyDescent="0.25">
      <c r="A320">
        <v>0.95516360183961702</v>
      </c>
    </row>
    <row r="321" spans="1:1" x14ac:dyDescent="0.25">
      <c r="A321">
        <v>0.95539490025062102</v>
      </c>
    </row>
    <row r="322" spans="1:1" x14ac:dyDescent="0.25">
      <c r="A322">
        <v>0.95527228946991505</v>
      </c>
    </row>
    <row r="323" spans="1:1" x14ac:dyDescent="0.25">
      <c r="A323">
        <v>0.95580156129845795</v>
      </c>
    </row>
    <row r="324" spans="1:1" x14ac:dyDescent="0.25">
      <c r="A324">
        <v>0.95605605178761</v>
      </c>
    </row>
    <row r="325" spans="1:1" x14ac:dyDescent="0.25">
      <c r="A325">
        <v>0.95526020658799704</v>
      </c>
    </row>
    <row r="326" spans="1:1" x14ac:dyDescent="0.25">
      <c r="A326">
        <v>0.95511732006878802</v>
      </c>
    </row>
    <row r="327" spans="1:1" x14ac:dyDescent="0.25">
      <c r="A327">
        <v>0.95493277399913701</v>
      </c>
    </row>
    <row r="328" spans="1:1" x14ac:dyDescent="0.25">
      <c r="A328">
        <v>0.95586009360869195</v>
      </c>
    </row>
    <row r="329" spans="1:1" x14ac:dyDescent="0.25">
      <c r="A329">
        <v>0.95593938231044595</v>
      </c>
    </row>
    <row r="330" spans="1:1" x14ac:dyDescent="0.25">
      <c r="A330">
        <v>0.95647738925487802</v>
      </c>
    </row>
    <row r="331" spans="1:1" x14ac:dyDescent="0.25">
      <c r="A331">
        <v>0.95557582819678799</v>
      </c>
    </row>
    <row r="332" spans="1:1" x14ac:dyDescent="0.25">
      <c r="A332">
        <v>0.95548549101802904</v>
      </c>
    </row>
    <row r="333" spans="1:1" x14ac:dyDescent="0.25">
      <c r="A333">
        <v>0.95476790424785596</v>
      </c>
    </row>
    <row r="334" spans="1:1" x14ac:dyDescent="0.25">
      <c r="A334">
        <v>0.95631549719572395</v>
      </c>
    </row>
    <row r="335" spans="1:1" x14ac:dyDescent="0.25">
      <c r="A335">
        <v>0.95455822840626703</v>
      </c>
    </row>
    <row r="336" spans="1:1" x14ac:dyDescent="0.25">
      <c r="A336">
        <v>0.95481113704179998</v>
      </c>
    </row>
    <row r="337" spans="1:1" x14ac:dyDescent="0.25">
      <c r="A337">
        <v>0.95543642981553301</v>
      </c>
    </row>
    <row r="338" spans="1:1" x14ac:dyDescent="0.25">
      <c r="A338">
        <v>0.95586942386519103</v>
      </c>
    </row>
    <row r="339" spans="1:1" x14ac:dyDescent="0.25">
      <c r="A339">
        <v>0.95445273201106295</v>
      </c>
    </row>
    <row r="340" spans="1:1" x14ac:dyDescent="0.25">
      <c r="A340">
        <v>0.95469678593949003</v>
      </c>
    </row>
    <row r="341" spans="1:1" x14ac:dyDescent="0.25">
      <c r="A341">
        <v>0.95516560958266805</v>
      </c>
    </row>
    <row r="342" spans="1:1" x14ac:dyDescent="0.25">
      <c r="A342">
        <v>0.95608304332070704</v>
      </c>
    </row>
    <row r="343" spans="1:1" x14ac:dyDescent="0.25">
      <c r="A343">
        <v>0.955989582863077</v>
      </c>
    </row>
    <row r="344" spans="1:1" x14ac:dyDescent="0.25">
      <c r="A344">
        <v>0.95658492396577699</v>
      </c>
    </row>
    <row r="345" spans="1:1" x14ac:dyDescent="0.25">
      <c r="A345">
        <v>0.95619592244692297</v>
      </c>
    </row>
    <row r="346" spans="1:1" x14ac:dyDescent="0.25">
      <c r="A346">
        <v>0.95525713540056301</v>
      </c>
    </row>
    <row r="347" spans="1:1" x14ac:dyDescent="0.25">
      <c r="A347">
        <v>0.95598821547101598</v>
      </c>
    </row>
    <row r="348" spans="1:1" x14ac:dyDescent="0.25">
      <c r="A348">
        <v>0.95541568528227605</v>
      </c>
    </row>
    <row r="349" spans="1:1" x14ac:dyDescent="0.25">
      <c r="A349">
        <v>0.95592828065796898</v>
      </c>
    </row>
    <row r="350" spans="1:1" x14ac:dyDescent="0.25">
      <c r="A350">
        <v>0.95564209435800196</v>
      </c>
    </row>
    <row r="351" spans="1:1" x14ac:dyDescent="0.25">
      <c r="A351">
        <v>0.95481411694677898</v>
      </c>
    </row>
    <row r="352" spans="1:1" x14ac:dyDescent="0.25">
      <c r="A352">
        <v>0.95475474466949395</v>
      </c>
    </row>
    <row r="353" spans="1:1" x14ac:dyDescent="0.25">
      <c r="A353">
        <v>0.95586117980445295</v>
      </c>
    </row>
    <row r="354" spans="1:1" x14ac:dyDescent="0.25">
      <c r="A354">
        <v>0.95654884606248902</v>
      </c>
    </row>
    <row r="355" spans="1:1" x14ac:dyDescent="0.25">
      <c r="A355">
        <v>0.95507301227942598</v>
      </c>
    </row>
    <row r="356" spans="1:1" x14ac:dyDescent="0.25">
      <c r="A356">
        <v>0.95652163939623602</v>
      </c>
    </row>
    <row r="357" spans="1:1" x14ac:dyDescent="0.25">
      <c r="A357">
        <v>0.95577341085906398</v>
      </c>
    </row>
    <row r="358" spans="1:1" x14ac:dyDescent="0.25">
      <c r="A358">
        <v>0.95602831549752898</v>
      </c>
    </row>
    <row r="359" spans="1:1" x14ac:dyDescent="0.25">
      <c r="A359">
        <v>0.95545608421144501</v>
      </c>
    </row>
    <row r="360" spans="1:1" x14ac:dyDescent="0.25">
      <c r="A360">
        <v>0.95537132378629497</v>
      </c>
    </row>
    <row r="361" spans="1:1" x14ac:dyDescent="0.25">
      <c r="A361">
        <v>0.95453353942420505</v>
      </c>
    </row>
    <row r="362" spans="1:1" x14ac:dyDescent="0.25">
      <c r="A362">
        <v>0.95614965254206497</v>
      </c>
    </row>
    <row r="363" spans="1:1" x14ac:dyDescent="0.25">
      <c r="A363">
        <v>0.95565927214699598</v>
      </c>
    </row>
    <row r="364" spans="1:1" x14ac:dyDescent="0.25">
      <c r="A364">
        <v>0.95475244470922505</v>
      </c>
    </row>
    <row r="365" spans="1:1" x14ac:dyDescent="0.25">
      <c r="A365">
        <v>0.95583414472289796</v>
      </c>
    </row>
    <row r="366" spans="1:1" x14ac:dyDescent="0.25">
      <c r="A366">
        <v>0.95522910725031895</v>
      </c>
    </row>
    <row r="367" spans="1:1" x14ac:dyDescent="0.25">
      <c r="A367">
        <v>0.95504554462582703</v>
      </c>
    </row>
    <row r="368" spans="1:1" x14ac:dyDescent="0.25">
      <c r="A368">
        <v>0.95570641239998699</v>
      </c>
    </row>
    <row r="369" spans="1:1" x14ac:dyDescent="0.25">
      <c r="A369">
        <v>0.95523743711684195</v>
      </c>
    </row>
    <row r="370" spans="1:1" x14ac:dyDescent="0.25">
      <c r="A370">
        <v>0.95498718466486099</v>
      </c>
    </row>
    <row r="371" spans="1:1" x14ac:dyDescent="0.25">
      <c r="A371">
        <v>0.95506058555022699</v>
      </c>
    </row>
    <row r="372" spans="1:1" x14ac:dyDescent="0.25">
      <c r="A372">
        <v>0.95495943546095496</v>
      </c>
    </row>
    <row r="373" spans="1:1" x14ac:dyDescent="0.25">
      <c r="A373">
        <v>0.955764529079008</v>
      </c>
    </row>
    <row r="374" spans="1:1" x14ac:dyDescent="0.25">
      <c r="A374">
        <v>0.95537492635224097</v>
      </c>
    </row>
    <row r="375" spans="1:1" x14ac:dyDescent="0.25">
      <c r="A375">
        <v>0.95562497686856995</v>
      </c>
    </row>
    <row r="376" spans="1:1" x14ac:dyDescent="0.25">
      <c r="A376">
        <v>0.955194246146986</v>
      </c>
    </row>
    <row r="377" spans="1:1" x14ac:dyDescent="0.25">
      <c r="A377">
        <v>0.95643565095078198</v>
      </c>
    </row>
    <row r="378" spans="1:1" x14ac:dyDescent="0.25">
      <c r="A378">
        <v>0.95550848801077304</v>
      </c>
    </row>
    <row r="379" spans="1:1" x14ac:dyDescent="0.25">
      <c r="A379">
        <v>0.95513209676072997</v>
      </c>
    </row>
    <row r="380" spans="1:1" x14ac:dyDescent="0.25">
      <c r="A380">
        <v>0.95602480602102902</v>
      </c>
    </row>
    <row r="381" spans="1:1" x14ac:dyDescent="0.25">
      <c r="A381">
        <v>0.95586296969797802</v>
      </c>
    </row>
    <row r="382" spans="1:1" x14ac:dyDescent="0.25">
      <c r="A382">
        <v>0.95549046524345205</v>
      </c>
    </row>
    <row r="383" spans="1:1" x14ac:dyDescent="0.25">
      <c r="A383">
        <v>0.95558343002791402</v>
      </c>
    </row>
    <row r="384" spans="1:1" x14ac:dyDescent="0.25">
      <c r="A384">
        <v>0.95537651267867496</v>
      </c>
    </row>
    <row r="385" spans="1:1" x14ac:dyDescent="0.25">
      <c r="A385">
        <v>0.95620386654586897</v>
      </c>
    </row>
    <row r="386" spans="1:1" x14ac:dyDescent="0.25">
      <c r="A386">
        <v>0.95626193707123597</v>
      </c>
    </row>
    <row r="387" spans="1:1" x14ac:dyDescent="0.25">
      <c r="A387">
        <v>0.95561962846476101</v>
      </c>
    </row>
    <row r="388" spans="1:1" x14ac:dyDescent="0.25">
      <c r="A388">
        <v>0.95437387543824403</v>
      </c>
    </row>
    <row r="389" spans="1:1" x14ac:dyDescent="0.25">
      <c r="A389">
        <v>0.95504587944226604</v>
      </c>
    </row>
    <row r="390" spans="1:1" x14ac:dyDescent="0.25">
      <c r="A390">
        <v>0.95544648958089695</v>
      </c>
    </row>
    <row r="391" spans="1:1" x14ac:dyDescent="0.25">
      <c r="A391">
        <v>0.95474150251758605</v>
      </c>
    </row>
    <row r="392" spans="1:1" x14ac:dyDescent="0.25">
      <c r="A392">
        <v>0.95448922067562303</v>
      </c>
    </row>
    <row r="393" spans="1:1" x14ac:dyDescent="0.25">
      <c r="A393">
        <v>0.95613650418761198</v>
      </c>
    </row>
    <row r="394" spans="1:1" x14ac:dyDescent="0.25">
      <c r="A394">
        <v>0.95572385593526499</v>
      </c>
    </row>
    <row r="395" spans="1:1" x14ac:dyDescent="0.25">
      <c r="A395">
        <v>0.95512418638389596</v>
      </c>
    </row>
    <row r="396" spans="1:1" x14ac:dyDescent="0.25">
      <c r="A396">
        <v>0.95542766280152802</v>
      </c>
    </row>
    <row r="397" spans="1:1" x14ac:dyDescent="0.25">
      <c r="A397">
        <v>0.95528242448748601</v>
      </c>
    </row>
    <row r="398" spans="1:1" x14ac:dyDescent="0.25">
      <c r="A398">
        <v>0.95499699284295703</v>
      </c>
    </row>
    <row r="399" spans="1:1" x14ac:dyDescent="0.25">
      <c r="A399">
        <v>0.95514805612698495</v>
      </c>
    </row>
    <row r="400" spans="1:1" x14ac:dyDescent="0.25">
      <c r="A400">
        <v>0.95644730227242103</v>
      </c>
    </row>
    <row r="401" spans="1:1" x14ac:dyDescent="0.25">
      <c r="A401">
        <v>0.95536928481238104</v>
      </c>
    </row>
    <row r="402" spans="1:1" x14ac:dyDescent="0.25">
      <c r="A402">
        <v>0.95637574910552103</v>
      </c>
    </row>
    <row r="403" spans="1:1" x14ac:dyDescent="0.25">
      <c r="A403">
        <v>0.95620892358063203</v>
      </c>
    </row>
    <row r="404" spans="1:1" x14ac:dyDescent="0.25">
      <c r="A404">
        <v>0.95548720976283597</v>
      </c>
    </row>
    <row r="405" spans="1:1" x14ac:dyDescent="0.25">
      <c r="A405">
        <v>0.95495103297204198</v>
      </c>
    </row>
    <row r="406" spans="1:1" x14ac:dyDescent="0.25">
      <c r="A406">
        <v>0.95388677463953098</v>
      </c>
    </row>
    <row r="407" spans="1:1" x14ac:dyDescent="0.25">
      <c r="A407">
        <v>0.95482068946051402</v>
      </c>
    </row>
    <row r="408" spans="1:1" x14ac:dyDescent="0.25">
      <c r="A408">
        <v>0.95635641379988601</v>
      </c>
    </row>
    <row r="409" spans="1:1" x14ac:dyDescent="0.25">
      <c r="A409">
        <v>0.95507603375772598</v>
      </c>
    </row>
    <row r="410" spans="1:1" x14ac:dyDescent="0.25">
      <c r="A410">
        <v>0.95482695059706901</v>
      </c>
    </row>
    <row r="411" spans="1:1" x14ac:dyDescent="0.25">
      <c r="A411">
        <v>0.95559250062155598</v>
      </c>
    </row>
    <row r="412" spans="1:1" x14ac:dyDescent="0.25">
      <c r="A412">
        <v>0.95540039270888499</v>
      </c>
    </row>
    <row r="413" spans="1:1" x14ac:dyDescent="0.25">
      <c r="A413">
        <v>0.95471325022463605</v>
      </c>
    </row>
    <row r="414" spans="1:1" x14ac:dyDescent="0.25">
      <c r="A414">
        <v>0.95520322893357201</v>
      </c>
    </row>
    <row r="415" spans="1:1" x14ac:dyDescent="0.25">
      <c r="A415">
        <v>0.95549789851711997</v>
      </c>
    </row>
    <row r="416" spans="1:1" x14ac:dyDescent="0.25">
      <c r="A416">
        <v>0.956550853195546</v>
      </c>
    </row>
    <row r="417" spans="1:1" x14ac:dyDescent="0.25">
      <c r="A417">
        <v>0.95566077536479099</v>
      </c>
    </row>
    <row r="418" spans="1:1" x14ac:dyDescent="0.25">
      <c r="A418">
        <v>0.95575845820859495</v>
      </c>
    </row>
    <row r="419" spans="1:1" x14ac:dyDescent="0.25">
      <c r="A419">
        <v>0.954869893938186</v>
      </c>
    </row>
    <row r="420" spans="1:1" x14ac:dyDescent="0.25">
      <c r="A420">
        <v>0.95518849767797898</v>
      </c>
    </row>
    <row r="421" spans="1:1" x14ac:dyDescent="0.25">
      <c r="A421">
        <v>0.95609717179197495</v>
      </c>
    </row>
    <row r="422" spans="1:1" x14ac:dyDescent="0.25">
      <c r="A422">
        <v>0.95577307949504797</v>
      </c>
    </row>
    <row r="423" spans="1:1" x14ac:dyDescent="0.25">
      <c r="A423">
        <v>0.956260529071288</v>
      </c>
    </row>
    <row r="424" spans="1:1" x14ac:dyDescent="0.25">
      <c r="A424">
        <v>0.95580256812601705</v>
      </c>
    </row>
    <row r="425" spans="1:1" x14ac:dyDescent="0.25">
      <c r="A425">
        <v>0.956079881842124</v>
      </c>
    </row>
    <row r="426" spans="1:1" x14ac:dyDescent="0.25">
      <c r="A426">
        <v>0.95437223893922296</v>
      </c>
    </row>
    <row r="427" spans="1:1" x14ac:dyDescent="0.25">
      <c r="A427">
        <v>0.95641302208897105</v>
      </c>
    </row>
    <row r="428" spans="1:1" x14ac:dyDescent="0.25">
      <c r="A428">
        <v>0.95595065757983599</v>
      </c>
    </row>
    <row r="429" spans="1:1" x14ac:dyDescent="0.25">
      <c r="A429">
        <v>0.95539151899467201</v>
      </c>
    </row>
    <row r="430" spans="1:1" x14ac:dyDescent="0.25">
      <c r="A430">
        <v>0.95573359147815296</v>
      </c>
    </row>
    <row r="431" spans="1:1" x14ac:dyDescent="0.25">
      <c r="A431">
        <v>0.95626691890543103</v>
      </c>
    </row>
    <row r="432" spans="1:1" x14ac:dyDescent="0.25">
      <c r="A432">
        <v>0.95563532037771204</v>
      </c>
    </row>
    <row r="433" spans="1:1" x14ac:dyDescent="0.25">
      <c r="A433">
        <v>0.95558912105853899</v>
      </c>
    </row>
    <row r="434" spans="1:1" x14ac:dyDescent="0.25">
      <c r="A434">
        <v>0.95583097594534805</v>
      </c>
    </row>
    <row r="435" spans="1:1" x14ac:dyDescent="0.25">
      <c r="A435">
        <v>0.956401543586203</v>
      </c>
    </row>
    <row r="436" spans="1:1" x14ac:dyDescent="0.25">
      <c r="A436">
        <v>0.95510356143736497</v>
      </c>
    </row>
    <row r="437" spans="1:1" x14ac:dyDescent="0.25">
      <c r="A437">
        <v>0.955767247276892</v>
      </c>
    </row>
    <row r="438" spans="1:1" x14ac:dyDescent="0.25">
      <c r="A438">
        <v>0.95613290874687895</v>
      </c>
    </row>
    <row r="439" spans="1:1" x14ac:dyDescent="0.25">
      <c r="A439">
        <v>0.95466107979706905</v>
      </c>
    </row>
    <row r="440" spans="1:1" x14ac:dyDescent="0.25">
      <c r="A440">
        <v>0.95536905169466402</v>
      </c>
    </row>
    <row r="441" spans="1:1" x14ac:dyDescent="0.25">
      <c r="A441">
        <v>0.95609141542766696</v>
      </c>
    </row>
    <row r="442" spans="1:1" x14ac:dyDescent="0.25">
      <c r="A442">
        <v>0.95546577317028003</v>
      </c>
    </row>
    <row r="443" spans="1:1" x14ac:dyDescent="0.25">
      <c r="A443">
        <v>0.95526651878522495</v>
      </c>
    </row>
    <row r="444" spans="1:1" x14ac:dyDescent="0.25">
      <c r="A444">
        <v>0.95577059063620795</v>
      </c>
    </row>
    <row r="445" spans="1:1" x14ac:dyDescent="0.25">
      <c r="A445">
        <v>0.95571168596376699</v>
      </c>
    </row>
    <row r="446" spans="1:1" x14ac:dyDescent="0.25">
      <c r="A446">
        <v>0.95538486184066096</v>
      </c>
    </row>
    <row r="447" spans="1:1" x14ac:dyDescent="0.25">
      <c r="A447">
        <v>0.95525584351128701</v>
      </c>
    </row>
    <row r="448" spans="1:1" x14ac:dyDescent="0.25">
      <c r="A448">
        <v>0.95537598988433603</v>
      </c>
    </row>
    <row r="449" spans="1:1" x14ac:dyDescent="0.25">
      <c r="A449">
        <v>0.95567309546734702</v>
      </c>
    </row>
    <row r="450" spans="1:1" x14ac:dyDescent="0.25">
      <c r="A450">
        <v>0.95515647118834202</v>
      </c>
    </row>
    <row r="451" spans="1:1" x14ac:dyDescent="0.25">
      <c r="A451">
        <v>0.95581233199066495</v>
      </c>
    </row>
    <row r="452" spans="1:1" x14ac:dyDescent="0.25">
      <c r="A452">
        <v>0.95464634461208997</v>
      </c>
    </row>
    <row r="453" spans="1:1" x14ac:dyDescent="0.25">
      <c r="A453">
        <v>0.95543619719907702</v>
      </c>
    </row>
    <row r="454" spans="1:1" x14ac:dyDescent="0.25">
      <c r="A454">
        <v>0.95563666744322795</v>
      </c>
    </row>
    <row r="455" spans="1:1" x14ac:dyDescent="0.25">
      <c r="A455">
        <v>0.95509541780749396</v>
      </c>
    </row>
    <row r="456" spans="1:1" x14ac:dyDescent="0.25">
      <c r="A456">
        <v>0.95555256213180595</v>
      </c>
    </row>
    <row r="457" spans="1:1" x14ac:dyDescent="0.25">
      <c r="A457">
        <v>0.95600752326927796</v>
      </c>
    </row>
    <row r="458" spans="1:1" x14ac:dyDescent="0.25">
      <c r="A458">
        <v>0.95564913851378797</v>
      </c>
    </row>
    <row r="459" spans="1:1" x14ac:dyDescent="0.25">
      <c r="A459">
        <v>0.95544216625300804</v>
      </c>
    </row>
    <row r="460" spans="1:1" x14ac:dyDescent="0.25">
      <c r="A460">
        <v>0.955282436540694</v>
      </c>
    </row>
    <row r="461" spans="1:1" x14ac:dyDescent="0.25">
      <c r="A461">
        <v>0.95580689069515601</v>
      </c>
    </row>
    <row r="462" spans="1:1" x14ac:dyDescent="0.25">
      <c r="A462">
        <v>0.955896711932536</v>
      </c>
    </row>
    <row r="463" spans="1:1" x14ac:dyDescent="0.25">
      <c r="A463">
        <v>0.95437460661167595</v>
      </c>
    </row>
    <row r="464" spans="1:1" x14ac:dyDescent="0.25">
      <c r="A464">
        <v>0.95511872079301496</v>
      </c>
    </row>
    <row r="465" spans="1:1" x14ac:dyDescent="0.25">
      <c r="A465">
        <v>0.95551233098645905</v>
      </c>
    </row>
    <row r="466" spans="1:1" x14ac:dyDescent="0.25">
      <c r="A466">
        <v>0.95487303671162305</v>
      </c>
    </row>
    <row r="467" spans="1:1" x14ac:dyDescent="0.25">
      <c r="A467">
        <v>0.95455953601656096</v>
      </c>
    </row>
    <row r="468" spans="1:1" x14ac:dyDescent="0.25">
      <c r="A468">
        <v>0.95652417884684404</v>
      </c>
    </row>
    <row r="469" spans="1:1" x14ac:dyDescent="0.25">
      <c r="A469">
        <v>0.95589833935631896</v>
      </c>
    </row>
    <row r="470" spans="1:1" x14ac:dyDescent="0.25">
      <c r="A470">
        <v>0.95573451882683702</v>
      </c>
    </row>
    <row r="471" spans="1:1" x14ac:dyDescent="0.25">
      <c r="A471">
        <v>0.95560791606376905</v>
      </c>
    </row>
    <row r="472" spans="1:1" x14ac:dyDescent="0.25">
      <c r="A472">
        <v>0.95651093797988695</v>
      </c>
    </row>
    <row r="473" spans="1:1" x14ac:dyDescent="0.25">
      <c r="A473">
        <v>0.95481598885973196</v>
      </c>
    </row>
    <row r="474" spans="1:1" x14ac:dyDescent="0.25">
      <c r="A474">
        <v>0.95476554214050502</v>
      </c>
    </row>
    <row r="475" spans="1:1" x14ac:dyDescent="0.25">
      <c r="A475">
        <v>0.95566066481753997</v>
      </c>
    </row>
    <row r="476" spans="1:1" x14ac:dyDescent="0.25">
      <c r="A476">
        <v>0.95566168485910996</v>
      </c>
    </row>
    <row r="477" spans="1:1" x14ac:dyDescent="0.25">
      <c r="A477">
        <v>0.95616946629186805</v>
      </c>
    </row>
    <row r="478" spans="1:1" x14ac:dyDescent="0.25">
      <c r="A478">
        <v>0.95552011312404606</v>
      </c>
    </row>
    <row r="479" spans="1:1" x14ac:dyDescent="0.25">
      <c r="A479">
        <v>0.95522480292992296</v>
      </c>
    </row>
    <row r="480" spans="1:1" x14ac:dyDescent="0.25">
      <c r="A480">
        <v>0.95582832084700997</v>
      </c>
    </row>
    <row r="481" spans="1:1" x14ac:dyDescent="0.25">
      <c r="A481">
        <v>0.95530335231350705</v>
      </c>
    </row>
    <row r="482" spans="1:1" x14ac:dyDescent="0.25">
      <c r="A482">
        <v>0.95544992723214806</v>
      </c>
    </row>
    <row r="483" spans="1:1" x14ac:dyDescent="0.25">
      <c r="A483">
        <v>0.95567308329881495</v>
      </c>
    </row>
    <row r="484" spans="1:1" x14ac:dyDescent="0.25">
      <c r="A484">
        <v>0.95584045043307397</v>
      </c>
    </row>
    <row r="485" spans="1:1" x14ac:dyDescent="0.25">
      <c r="A485">
        <v>0.95569021050204195</v>
      </c>
    </row>
    <row r="486" spans="1:1" x14ac:dyDescent="0.25">
      <c r="A486">
        <v>0.95462499270992596</v>
      </c>
    </row>
    <row r="487" spans="1:1" x14ac:dyDescent="0.25">
      <c r="A487">
        <v>0.95541571371254896</v>
      </c>
    </row>
    <row r="488" spans="1:1" x14ac:dyDescent="0.25">
      <c r="A488">
        <v>0.95541874029711404</v>
      </c>
    </row>
    <row r="489" spans="1:1" x14ac:dyDescent="0.25">
      <c r="A489">
        <v>0.95622434387994004</v>
      </c>
    </row>
    <row r="490" spans="1:1" x14ac:dyDescent="0.25">
      <c r="A490">
        <v>0.95528448335357496</v>
      </c>
    </row>
    <row r="491" spans="1:1" x14ac:dyDescent="0.25">
      <c r="A491">
        <v>0.95507229902600599</v>
      </c>
    </row>
    <row r="492" spans="1:1" x14ac:dyDescent="0.25">
      <c r="A492">
        <v>0.955300161093522</v>
      </c>
    </row>
    <row r="493" spans="1:1" x14ac:dyDescent="0.25">
      <c r="A493">
        <v>0.95590457291904196</v>
      </c>
    </row>
    <row r="494" spans="1:1" x14ac:dyDescent="0.25">
      <c r="A494">
        <v>0.954508150456017</v>
      </c>
    </row>
    <row r="495" spans="1:1" x14ac:dyDescent="0.25">
      <c r="A495">
        <v>0.95599771156525004</v>
      </c>
    </row>
    <row r="496" spans="1:1" x14ac:dyDescent="0.25">
      <c r="A496">
        <v>0.95467895022356797</v>
      </c>
    </row>
    <row r="497" spans="1:1" x14ac:dyDescent="0.25">
      <c r="A497">
        <v>0.95434540764794695</v>
      </c>
    </row>
    <row r="498" spans="1:1" x14ac:dyDescent="0.25">
      <c r="A498">
        <v>0.95634450680195504</v>
      </c>
    </row>
    <row r="499" spans="1:1" x14ac:dyDescent="0.25">
      <c r="A499">
        <v>0.95549865944718604</v>
      </c>
    </row>
    <row r="500" spans="1:1" x14ac:dyDescent="0.25">
      <c r="A500">
        <v>0.95516811412438896</v>
      </c>
    </row>
    <row r="501" spans="1:1" x14ac:dyDescent="0.25">
      <c r="A501">
        <v>0.95510387949762598</v>
      </c>
    </row>
    <row r="502" spans="1:1" x14ac:dyDescent="0.25">
      <c r="A502">
        <v>0.95592335464783695</v>
      </c>
    </row>
    <row r="503" spans="1:1" x14ac:dyDescent="0.25">
      <c r="A503">
        <v>0.95419511956576197</v>
      </c>
    </row>
    <row r="504" spans="1:1" x14ac:dyDescent="0.25">
      <c r="A504">
        <v>0.954640048148093</v>
      </c>
    </row>
    <row r="505" spans="1:1" x14ac:dyDescent="0.25">
      <c r="A505">
        <v>0.95524671489495905</v>
      </c>
    </row>
    <row r="506" spans="1:1" x14ac:dyDescent="0.25">
      <c r="A506">
        <v>0.95572661772569001</v>
      </c>
    </row>
    <row r="507" spans="1:1" x14ac:dyDescent="0.25">
      <c r="A507">
        <v>0.95637754258783503</v>
      </c>
    </row>
    <row r="508" spans="1:1" x14ac:dyDescent="0.25">
      <c r="A508">
        <v>0.95568755473573497</v>
      </c>
    </row>
    <row r="509" spans="1:1" x14ac:dyDescent="0.25">
      <c r="A509">
        <v>0.95413536991651804</v>
      </c>
    </row>
    <row r="510" spans="1:1" x14ac:dyDescent="0.25">
      <c r="A510">
        <v>0.95577222522957705</v>
      </c>
    </row>
    <row r="511" spans="1:1" x14ac:dyDescent="0.25">
      <c r="A511">
        <v>0.95576622811198098</v>
      </c>
    </row>
    <row r="512" spans="1:1" x14ac:dyDescent="0.25">
      <c r="A512">
        <v>0.95589863489315996</v>
      </c>
    </row>
    <row r="513" spans="1:1" x14ac:dyDescent="0.25">
      <c r="A513">
        <v>0.95524477079787595</v>
      </c>
    </row>
    <row r="514" spans="1:1" x14ac:dyDescent="0.25">
      <c r="A514">
        <v>0.95514543017517295</v>
      </c>
    </row>
    <row r="515" spans="1:1" x14ac:dyDescent="0.25">
      <c r="A515">
        <v>0.95483064028920706</v>
      </c>
    </row>
    <row r="516" spans="1:1" x14ac:dyDescent="0.25">
      <c r="A516">
        <v>0.95627927889008602</v>
      </c>
    </row>
    <row r="517" spans="1:1" x14ac:dyDescent="0.25">
      <c r="A517">
        <v>0.95572340292288405</v>
      </c>
    </row>
    <row r="518" spans="1:1" x14ac:dyDescent="0.25">
      <c r="A518">
        <v>0.95463972666181396</v>
      </c>
    </row>
    <row r="519" spans="1:1" x14ac:dyDescent="0.25">
      <c r="A519">
        <v>0.95527721874844995</v>
      </c>
    </row>
    <row r="520" spans="1:1" x14ac:dyDescent="0.25">
      <c r="A520">
        <v>0.95428768319725599</v>
      </c>
    </row>
    <row r="521" spans="1:1" x14ac:dyDescent="0.25">
      <c r="A521">
        <v>0.95558848680762498</v>
      </c>
    </row>
    <row r="522" spans="1:1" x14ac:dyDescent="0.25">
      <c r="A522">
        <v>0.95571084074074397</v>
      </c>
    </row>
    <row r="523" spans="1:1" x14ac:dyDescent="0.25">
      <c r="A523">
        <v>0.955827607908591</v>
      </c>
    </row>
    <row r="524" spans="1:1" x14ac:dyDescent="0.25">
      <c r="A524">
        <v>0.95453755818526398</v>
      </c>
    </row>
    <row r="525" spans="1:1" x14ac:dyDescent="0.25">
      <c r="A525">
        <v>0.95550566954031602</v>
      </c>
    </row>
    <row r="526" spans="1:1" x14ac:dyDescent="0.25">
      <c r="A526">
        <v>0.95536930858020797</v>
      </c>
    </row>
    <row r="527" spans="1:1" x14ac:dyDescent="0.25">
      <c r="A527">
        <v>0.95564424846150897</v>
      </c>
    </row>
    <row r="528" spans="1:1" x14ac:dyDescent="0.25">
      <c r="A528">
        <v>0.95502323350801399</v>
      </c>
    </row>
    <row r="529" spans="1:1" x14ac:dyDescent="0.25">
      <c r="A529">
        <v>0.95657627674809398</v>
      </c>
    </row>
    <row r="530" spans="1:1" x14ac:dyDescent="0.25">
      <c r="A530">
        <v>0.95580369625809602</v>
      </c>
    </row>
    <row r="531" spans="1:1" x14ac:dyDescent="0.25">
      <c r="A531">
        <v>0.95583783976821401</v>
      </c>
    </row>
    <row r="532" spans="1:1" x14ac:dyDescent="0.25">
      <c r="A532">
        <v>0.95514426115071605</v>
      </c>
    </row>
    <row r="533" spans="1:1" x14ac:dyDescent="0.25">
      <c r="A533">
        <v>0.95557960248134499</v>
      </c>
    </row>
    <row r="534" spans="1:1" x14ac:dyDescent="0.25">
      <c r="A534">
        <v>0.95507093112790797</v>
      </c>
    </row>
    <row r="535" spans="1:1" x14ac:dyDescent="0.25">
      <c r="A535">
        <v>0.95621447877563104</v>
      </c>
    </row>
    <row r="536" spans="1:1" x14ac:dyDescent="0.25">
      <c r="A536">
        <v>0.95592165064260703</v>
      </c>
    </row>
    <row r="537" spans="1:1" x14ac:dyDescent="0.25">
      <c r="A537">
        <v>0.95470543966957</v>
      </c>
    </row>
    <row r="538" spans="1:1" x14ac:dyDescent="0.25">
      <c r="A538">
        <v>0.95524985005865903</v>
      </c>
    </row>
    <row r="539" spans="1:1" x14ac:dyDescent="0.25">
      <c r="A539">
        <v>0.95522248328593395</v>
      </c>
    </row>
    <row r="540" spans="1:1" x14ac:dyDescent="0.25">
      <c r="A540">
        <v>0.95501524385456005</v>
      </c>
    </row>
    <row r="541" spans="1:1" x14ac:dyDescent="0.25">
      <c r="A541">
        <v>0.95573868463281098</v>
      </c>
    </row>
    <row r="542" spans="1:1" x14ac:dyDescent="0.25">
      <c r="A542">
        <v>0.95584720870969897</v>
      </c>
    </row>
    <row r="543" spans="1:1" x14ac:dyDescent="0.25">
      <c r="A543">
        <v>0.95457463170430701</v>
      </c>
    </row>
    <row r="544" spans="1:1" x14ac:dyDescent="0.25">
      <c r="A544">
        <v>0.95513715477762395</v>
      </c>
    </row>
    <row r="545" spans="1:1" x14ac:dyDescent="0.25">
      <c r="A545">
        <v>0.95494687724124305</v>
      </c>
    </row>
    <row r="546" spans="1:1" x14ac:dyDescent="0.25">
      <c r="A546">
        <v>0.95533144840186601</v>
      </c>
    </row>
    <row r="547" spans="1:1" x14ac:dyDescent="0.25">
      <c r="A547">
        <v>0.95620044764053902</v>
      </c>
    </row>
    <row r="548" spans="1:1" x14ac:dyDescent="0.25">
      <c r="A548">
        <v>0.95518408429707202</v>
      </c>
    </row>
    <row r="549" spans="1:1" x14ac:dyDescent="0.25">
      <c r="A549">
        <v>0.955174529518799</v>
      </c>
    </row>
    <row r="550" spans="1:1" x14ac:dyDescent="0.25">
      <c r="A550">
        <v>0.956067278585639</v>
      </c>
    </row>
    <row r="551" spans="1:1" x14ac:dyDescent="0.25">
      <c r="A551">
        <v>0.95499472513191497</v>
      </c>
    </row>
    <row r="552" spans="1:1" x14ac:dyDescent="0.25">
      <c r="A552">
        <v>0.95485146545845201</v>
      </c>
    </row>
    <row r="553" spans="1:1" x14ac:dyDescent="0.25">
      <c r="A553">
        <v>0.95578660115827996</v>
      </c>
    </row>
    <row r="554" spans="1:1" x14ac:dyDescent="0.25">
      <c r="A554">
        <v>0.95575072309103704</v>
      </c>
    </row>
    <row r="555" spans="1:1" x14ac:dyDescent="0.25">
      <c r="A555">
        <v>0.95582891731876796</v>
      </c>
    </row>
    <row r="556" spans="1:1" x14ac:dyDescent="0.25">
      <c r="A556">
        <v>0.95558541323905599</v>
      </c>
    </row>
    <row r="557" spans="1:1" x14ac:dyDescent="0.25">
      <c r="A557">
        <v>0.95615668944423404</v>
      </c>
    </row>
    <row r="558" spans="1:1" x14ac:dyDescent="0.25">
      <c r="A558">
        <v>0.95480829254036603</v>
      </c>
    </row>
    <row r="559" spans="1:1" x14ac:dyDescent="0.25">
      <c r="A559">
        <v>0.95424698392450202</v>
      </c>
    </row>
    <row r="560" spans="1:1" x14ac:dyDescent="0.25">
      <c r="A560">
        <v>0.95567035355652696</v>
      </c>
    </row>
    <row r="561" spans="1:1" x14ac:dyDescent="0.25">
      <c r="A561">
        <v>0.95502864766205597</v>
      </c>
    </row>
    <row r="562" spans="1:1" x14ac:dyDescent="0.25">
      <c r="A562">
        <v>0.95567510176950099</v>
      </c>
    </row>
    <row r="563" spans="1:1" x14ac:dyDescent="0.25">
      <c r="A563">
        <v>0.95525486177489405</v>
      </c>
    </row>
    <row r="564" spans="1:1" x14ac:dyDescent="0.25">
      <c r="A564">
        <v>0.95503665923605496</v>
      </c>
    </row>
    <row r="565" spans="1:1" x14ac:dyDescent="0.25">
      <c r="A565">
        <v>0.95503271526150502</v>
      </c>
    </row>
    <row r="566" spans="1:1" x14ac:dyDescent="0.25">
      <c r="A566">
        <v>0.95553319706064599</v>
      </c>
    </row>
    <row r="567" spans="1:1" x14ac:dyDescent="0.25">
      <c r="A567">
        <v>0.95559570540694705</v>
      </c>
    </row>
    <row r="568" spans="1:1" x14ac:dyDescent="0.25">
      <c r="A568">
        <v>0.95523804488534003</v>
      </c>
    </row>
    <row r="569" spans="1:1" x14ac:dyDescent="0.25">
      <c r="A569">
        <v>0.95576900432369705</v>
      </c>
    </row>
    <row r="570" spans="1:1" x14ac:dyDescent="0.25">
      <c r="A570">
        <v>0.95494148681339497</v>
      </c>
    </row>
    <row r="571" spans="1:1" x14ac:dyDescent="0.25">
      <c r="A571">
        <v>0.95549375569380501</v>
      </c>
    </row>
    <row r="572" spans="1:1" x14ac:dyDescent="0.25">
      <c r="A572">
        <v>0.95642072471345196</v>
      </c>
    </row>
    <row r="573" spans="1:1" x14ac:dyDescent="0.25">
      <c r="A573">
        <v>0.95517815645905402</v>
      </c>
    </row>
    <row r="574" spans="1:1" x14ac:dyDescent="0.25">
      <c r="A574">
        <v>0.95675558682512996</v>
      </c>
    </row>
    <row r="575" spans="1:1" x14ac:dyDescent="0.25">
      <c r="A575">
        <v>0.95551507767182497</v>
      </c>
    </row>
    <row r="576" spans="1:1" x14ac:dyDescent="0.25">
      <c r="A576">
        <v>0.95623052867036595</v>
      </c>
    </row>
    <row r="577" spans="1:1" x14ac:dyDescent="0.25">
      <c r="A577">
        <v>0.95589085182436695</v>
      </c>
    </row>
    <row r="578" spans="1:1" x14ac:dyDescent="0.25">
      <c r="A578">
        <v>0.95554707833322095</v>
      </c>
    </row>
    <row r="579" spans="1:1" x14ac:dyDescent="0.25">
      <c r="A579">
        <v>0.95567028794848596</v>
      </c>
    </row>
    <row r="580" spans="1:1" x14ac:dyDescent="0.25">
      <c r="A580">
        <v>0.95505455664235595</v>
      </c>
    </row>
    <row r="581" spans="1:1" x14ac:dyDescent="0.25">
      <c r="A581">
        <v>0.95588570320674404</v>
      </c>
    </row>
    <row r="582" spans="1:1" x14ac:dyDescent="0.25">
      <c r="A582">
        <v>0.95486275487696104</v>
      </c>
    </row>
    <row r="583" spans="1:1" x14ac:dyDescent="0.25">
      <c r="A583">
        <v>0.95488774187742498</v>
      </c>
    </row>
    <row r="584" spans="1:1" x14ac:dyDescent="0.25">
      <c r="A584">
        <v>0.95526979003083801</v>
      </c>
    </row>
    <row r="585" spans="1:1" x14ac:dyDescent="0.25">
      <c r="A585">
        <v>0.95548669178081702</v>
      </c>
    </row>
    <row r="586" spans="1:1" x14ac:dyDescent="0.25">
      <c r="A586">
        <v>0.95498087903141404</v>
      </c>
    </row>
    <row r="587" spans="1:1" x14ac:dyDescent="0.25">
      <c r="A587">
        <v>0.95587745370544697</v>
      </c>
    </row>
    <row r="588" spans="1:1" x14ac:dyDescent="0.25">
      <c r="A588">
        <v>0.95537687619011802</v>
      </c>
    </row>
    <row r="589" spans="1:1" x14ac:dyDescent="0.25">
      <c r="A589">
        <v>0.95612743729579996</v>
      </c>
    </row>
    <row r="590" spans="1:1" x14ac:dyDescent="0.25">
      <c r="A590">
        <v>0.95607764750611701</v>
      </c>
    </row>
    <row r="591" spans="1:1" x14ac:dyDescent="0.25">
      <c r="A591">
        <v>0.95601477901674004</v>
      </c>
    </row>
    <row r="592" spans="1:1" x14ac:dyDescent="0.25">
      <c r="A592">
        <v>0.956530022986396</v>
      </c>
    </row>
    <row r="593" spans="1:1" x14ac:dyDescent="0.25">
      <c r="A593">
        <v>0.95587115491112695</v>
      </c>
    </row>
    <row r="594" spans="1:1" x14ac:dyDescent="0.25">
      <c r="A594">
        <v>0.95529977383533604</v>
      </c>
    </row>
    <row r="595" spans="1:1" x14ac:dyDescent="0.25">
      <c r="A595">
        <v>0.95512929007449998</v>
      </c>
    </row>
    <row r="596" spans="1:1" x14ac:dyDescent="0.25">
      <c r="A596">
        <v>0.95565936075373503</v>
      </c>
    </row>
    <row r="597" spans="1:1" x14ac:dyDescent="0.25">
      <c r="A597">
        <v>0.95593179179895005</v>
      </c>
    </row>
    <row r="598" spans="1:1" x14ac:dyDescent="0.25">
      <c r="A598">
        <v>0.95568181381824802</v>
      </c>
    </row>
    <row r="599" spans="1:1" x14ac:dyDescent="0.25">
      <c r="A599">
        <v>0.95589397086790895</v>
      </c>
    </row>
    <row r="600" spans="1:1" x14ac:dyDescent="0.25">
      <c r="A600">
        <v>0.95558103026235997</v>
      </c>
    </row>
    <row r="601" spans="1:1" x14ac:dyDescent="0.25">
      <c r="A601">
        <v>0.95594880785107605</v>
      </c>
    </row>
    <row r="602" spans="1:1" x14ac:dyDescent="0.25">
      <c r="A602">
        <v>0.95644180485037</v>
      </c>
    </row>
    <row r="603" spans="1:1" x14ac:dyDescent="0.25">
      <c r="A603">
        <v>0.95538242365958304</v>
      </c>
    </row>
    <row r="604" spans="1:1" x14ac:dyDescent="0.25">
      <c r="A604">
        <v>0.95533869576091102</v>
      </c>
    </row>
    <row r="605" spans="1:1" x14ac:dyDescent="0.25">
      <c r="A605">
        <v>0.95581397471421103</v>
      </c>
    </row>
    <row r="606" spans="1:1" x14ac:dyDescent="0.25">
      <c r="A606">
        <v>0.95485565915284099</v>
      </c>
    </row>
    <row r="607" spans="1:1" x14ac:dyDescent="0.25">
      <c r="A607">
        <v>0.95629275452044504</v>
      </c>
    </row>
    <row r="608" spans="1:1" x14ac:dyDescent="0.25">
      <c r="A608">
        <v>0.95558021796481296</v>
      </c>
    </row>
    <row r="609" spans="1:1" x14ac:dyDescent="0.25">
      <c r="A609">
        <v>0.95557116618893201</v>
      </c>
    </row>
    <row r="610" spans="1:1" x14ac:dyDescent="0.25">
      <c r="A610">
        <v>0.95629561334733904</v>
      </c>
    </row>
    <row r="611" spans="1:1" x14ac:dyDescent="0.25">
      <c r="A611">
        <v>0.955550841566844</v>
      </c>
    </row>
    <row r="612" spans="1:1" x14ac:dyDescent="0.25">
      <c r="A612">
        <v>0.95553895711829095</v>
      </c>
    </row>
    <row r="613" spans="1:1" x14ac:dyDescent="0.25">
      <c r="A613">
        <v>0.95587491132191404</v>
      </c>
    </row>
    <row r="614" spans="1:1" x14ac:dyDescent="0.25">
      <c r="A614">
        <v>0.95543328619925405</v>
      </c>
    </row>
    <row r="615" spans="1:1" x14ac:dyDescent="0.25">
      <c r="A615">
        <v>0.95625626351387905</v>
      </c>
    </row>
    <row r="616" spans="1:1" x14ac:dyDescent="0.25">
      <c r="A616">
        <v>0.95541809991534599</v>
      </c>
    </row>
    <row r="617" spans="1:1" x14ac:dyDescent="0.25">
      <c r="A617">
        <v>0.95622797368883805</v>
      </c>
    </row>
    <row r="618" spans="1:1" x14ac:dyDescent="0.25">
      <c r="A618">
        <v>0.95559007095093196</v>
      </c>
    </row>
    <row r="619" spans="1:1" x14ac:dyDescent="0.25">
      <c r="A619">
        <v>0.95602909344628895</v>
      </c>
    </row>
    <row r="620" spans="1:1" x14ac:dyDescent="0.25">
      <c r="A620">
        <v>0.95541833644167595</v>
      </c>
    </row>
    <row r="621" spans="1:1" x14ac:dyDescent="0.25">
      <c r="A621">
        <v>0.95522572850957199</v>
      </c>
    </row>
    <row r="622" spans="1:1" x14ac:dyDescent="0.25">
      <c r="A622">
        <v>0.95540081106401797</v>
      </c>
    </row>
    <row r="623" spans="1:1" x14ac:dyDescent="0.25">
      <c r="A623">
        <v>0.95467045597372602</v>
      </c>
    </row>
    <row r="624" spans="1:1" x14ac:dyDescent="0.25">
      <c r="A624">
        <v>0.95489322034725899</v>
      </c>
    </row>
    <row r="625" spans="1:1" x14ac:dyDescent="0.25">
      <c r="A625">
        <v>0.95570036776451595</v>
      </c>
    </row>
    <row r="626" spans="1:1" x14ac:dyDescent="0.25">
      <c r="A626">
        <v>0.95453713676335095</v>
      </c>
    </row>
    <row r="627" spans="1:1" x14ac:dyDescent="0.25">
      <c r="A627">
        <v>0.95643019449298605</v>
      </c>
    </row>
    <row r="628" spans="1:1" x14ac:dyDescent="0.25">
      <c r="A628">
        <v>0.95543646684298</v>
      </c>
    </row>
    <row r="629" spans="1:1" x14ac:dyDescent="0.25">
      <c r="A629">
        <v>0.95530297712096202</v>
      </c>
    </row>
    <row r="630" spans="1:1" x14ac:dyDescent="0.25">
      <c r="A630">
        <v>0.95561759829228199</v>
      </c>
    </row>
    <row r="631" spans="1:1" x14ac:dyDescent="0.25">
      <c r="A631">
        <v>0.95530703472689804</v>
      </c>
    </row>
    <row r="632" spans="1:1" x14ac:dyDescent="0.25">
      <c r="A632">
        <v>0.95568574487467395</v>
      </c>
    </row>
    <row r="633" spans="1:1" x14ac:dyDescent="0.25">
      <c r="A633">
        <v>0.95604750681468798</v>
      </c>
    </row>
    <row r="634" spans="1:1" x14ac:dyDescent="0.25">
      <c r="A634">
        <v>0.95537243838490304</v>
      </c>
    </row>
    <row r="635" spans="1:1" x14ac:dyDescent="0.25">
      <c r="A635">
        <v>0.95481480344027903</v>
      </c>
    </row>
    <row r="636" spans="1:1" x14ac:dyDescent="0.25">
      <c r="A636">
        <v>0.95537648745929105</v>
      </c>
    </row>
    <row r="637" spans="1:1" x14ac:dyDescent="0.25">
      <c r="A637">
        <v>0.954970180653962</v>
      </c>
    </row>
    <row r="638" spans="1:1" x14ac:dyDescent="0.25">
      <c r="A638">
        <v>0.95557608254672199</v>
      </c>
    </row>
    <row r="639" spans="1:1" x14ac:dyDescent="0.25">
      <c r="A639">
        <v>0.95561995964455004</v>
      </c>
    </row>
    <row r="640" spans="1:1" x14ac:dyDescent="0.25">
      <c r="A640">
        <v>0.95470729856040104</v>
      </c>
    </row>
    <row r="641" spans="1:1" x14ac:dyDescent="0.25">
      <c r="A641">
        <v>0.95518684340869098</v>
      </c>
    </row>
    <row r="642" spans="1:1" x14ac:dyDescent="0.25">
      <c r="A642">
        <v>0.95546058203081896</v>
      </c>
    </row>
    <row r="643" spans="1:1" x14ac:dyDescent="0.25">
      <c r="A643">
        <v>0.95424027395713695</v>
      </c>
    </row>
    <row r="644" spans="1:1" x14ac:dyDescent="0.25">
      <c r="A644">
        <v>0.95434415984285004</v>
      </c>
    </row>
    <row r="645" spans="1:1" x14ac:dyDescent="0.25">
      <c r="A645">
        <v>0.95503190084355905</v>
      </c>
    </row>
    <row r="646" spans="1:1" x14ac:dyDescent="0.25">
      <c r="A646">
        <v>0.95504887806037997</v>
      </c>
    </row>
    <row r="647" spans="1:1" x14ac:dyDescent="0.25">
      <c r="A647">
        <v>0.95658210917859299</v>
      </c>
    </row>
    <row r="648" spans="1:1" x14ac:dyDescent="0.25">
      <c r="A648">
        <v>0.95585236430507703</v>
      </c>
    </row>
    <row r="649" spans="1:1" x14ac:dyDescent="0.25">
      <c r="A649">
        <v>0.95577882704071104</v>
      </c>
    </row>
    <row r="650" spans="1:1" x14ac:dyDescent="0.25">
      <c r="A650">
        <v>0.95488047031898204</v>
      </c>
    </row>
    <row r="651" spans="1:1" x14ac:dyDescent="0.25">
      <c r="A651">
        <v>0.955572590332043</v>
      </c>
    </row>
    <row r="652" spans="1:1" x14ac:dyDescent="0.25">
      <c r="A652">
        <v>0.95484408892621297</v>
      </c>
    </row>
    <row r="653" spans="1:1" x14ac:dyDescent="0.25">
      <c r="A653">
        <v>0.95543018770487498</v>
      </c>
    </row>
    <row r="654" spans="1:1" x14ac:dyDescent="0.25">
      <c r="A654">
        <v>0.95562802049720796</v>
      </c>
    </row>
    <row r="655" spans="1:1" x14ac:dyDescent="0.25">
      <c r="A655">
        <v>0.95504701407078796</v>
      </c>
    </row>
    <row r="656" spans="1:1" x14ac:dyDescent="0.25">
      <c r="A656">
        <v>0.95581878600884995</v>
      </c>
    </row>
    <row r="657" spans="1:1" x14ac:dyDescent="0.25">
      <c r="A657">
        <v>0.95451281503322705</v>
      </c>
    </row>
    <row r="658" spans="1:1" x14ac:dyDescent="0.25">
      <c r="A658">
        <v>0.95508154098794296</v>
      </c>
    </row>
    <row r="659" spans="1:1" x14ac:dyDescent="0.25">
      <c r="A659">
        <v>0.95653029972273595</v>
      </c>
    </row>
    <row r="660" spans="1:1" x14ac:dyDescent="0.25">
      <c r="A660">
        <v>0.955209289860249</v>
      </c>
    </row>
    <row r="661" spans="1:1" x14ac:dyDescent="0.25">
      <c r="A661">
        <v>0.95537791570774999</v>
      </c>
    </row>
    <row r="662" spans="1:1" x14ac:dyDescent="0.25">
      <c r="A662">
        <v>0.956128725015987</v>
      </c>
    </row>
    <row r="663" spans="1:1" x14ac:dyDescent="0.25">
      <c r="A663">
        <v>0.95650014653206605</v>
      </c>
    </row>
    <row r="664" spans="1:1" x14ac:dyDescent="0.25">
      <c r="A664">
        <v>0.95560179654963195</v>
      </c>
    </row>
    <row r="665" spans="1:1" x14ac:dyDescent="0.25">
      <c r="A665">
        <v>0.95497906271438804</v>
      </c>
    </row>
    <row r="666" spans="1:1" x14ac:dyDescent="0.25">
      <c r="A666">
        <v>0.95652473256558002</v>
      </c>
    </row>
    <row r="667" spans="1:1" x14ac:dyDescent="0.25">
      <c r="A667">
        <v>0.95588116558111302</v>
      </c>
    </row>
    <row r="668" spans="1:1" x14ac:dyDescent="0.25">
      <c r="A668">
        <v>0.95585133014859003</v>
      </c>
    </row>
    <row r="669" spans="1:1" x14ac:dyDescent="0.25">
      <c r="A669">
        <v>0.95567153253258996</v>
      </c>
    </row>
    <row r="670" spans="1:1" x14ac:dyDescent="0.25">
      <c r="A670">
        <v>0.95474144073484901</v>
      </c>
    </row>
    <row r="671" spans="1:1" x14ac:dyDescent="0.25">
      <c r="A671">
        <v>0.95605849018331801</v>
      </c>
    </row>
    <row r="672" spans="1:1" x14ac:dyDescent="0.25">
      <c r="A672">
        <v>0.95593132375690104</v>
      </c>
    </row>
    <row r="673" spans="1:1" x14ac:dyDescent="0.25">
      <c r="A673">
        <v>0.95462833745074405</v>
      </c>
    </row>
    <row r="674" spans="1:1" x14ac:dyDescent="0.25">
      <c r="A674">
        <v>0.956095509088149</v>
      </c>
    </row>
    <row r="675" spans="1:1" x14ac:dyDescent="0.25">
      <c r="A675">
        <v>0.95534247924714299</v>
      </c>
    </row>
    <row r="676" spans="1:1" x14ac:dyDescent="0.25">
      <c r="A676">
        <v>0.95529604817173497</v>
      </c>
    </row>
    <row r="677" spans="1:1" x14ac:dyDescent="0.25">
      <c r="A677">
        <v>0.95503099742349895</v>
      </c>
    </row>
    <row r="678" spans="1:1" x14ac:dyDescent="0.25">
      <c r="A678">
        <v>0.95656392109307398</v>
      </c>
    </row>
    <row r="679" spans="1:1" x14ac:dyDescent="0.25">
      <c r="A679">
        <v>0.95497336939839395</v>
      </c>
    </row>
    <row r="680" spans="1:1" x14ac:dyDescent="0.25">
      <c r="A680">
        <v>0.95538455909142905</v>
      </c>
    </row>
    <row r="681" spans="1:1" x14ac:dyDescent="0.25">
      <c r="A681">
        <v>0.95584233514249595</v>
      </c>
    </row>
    <row r="682" spans="1:1" x14ac:dyDescent="0.25">
      <c r="A682">
        <v>0.95563520044716899</v>
      </c>
    </row>
    <row r="683" spans="1:1" x14ac:dyDescent="0.25">
      <c r="A683">
        <v>0.95519895990247405</v>
      </c>
    </row>
    <row r="684" spans="1:1" x14ac:dyDescent="0.25">
      <c r="A684">
        <v>0.95561985156931895</v>
      </c>
    </row>
    <row r="685" spans="1:1" x14ac:dyDescent="0.25">
      <c r="A685">
        <v>0.95571491210121295</v>
      </c>
    </row>
    <row r="686" spans="1:1" x14ac:dyDescent="0.25">
      <c r="A686">
        <v>0.95592418147220803</v>
      </c>
    </row>
    <row r="687" spans="1:1" x14ac:dyDescent="0.25">
      <c r="A687">
        <v>0.95587778895779796</v>
      </c>
    </row>
    <row r="688" spans="1:1" x14ac:dyDescent="0.25">
      <c r="A688">
        <v>0.95555152887644002</v>
      </c>
    </row>
    <row r="689" spans="1:1" x14ac:dyDescent="0.25">
      <c r="A689">
        <v>0.95556728815516601</v>
      </c>
    </row>
    <row r="690" spans="1:1" x14ac:dyDescent="0.25">
      <c r="A690">
        <v>0.95616281138015602</v>
      </c>
    </row>
    <row r="691" spans="1:1" x14ac:dyDescent="0.25">
      <c r="A691">
        <v>0.956333845516952</v>
      </c>
    </row>
    <row r="692" spans="1:1" x14ac:dyDescent="0.25">
      <c r="A692">
        <v>0.95597386898999803</v>
      </c>
    </row>
    <row r="693" spans="1:1" x14ac:dyDescent="0.25">
      <c r="A693">
        <v>0.955883754254647</v>
      </c>
    </row>
    <row r="694" spans="1:1" x14ac:dyDescent="0.25">
      <c r="A694">
        <v>0.95487678716015401</v>
      </c>
    </row>
    <row r="695" spans="1:1" x14ac:dyDescent="0.25">
      <c r="A695">
        <v>0.95591877629639199</v>
      </c>
    </row>
    <row r="696" spans="1:1" x14ac:dyDescent="0.25">
      <c r="A696">
        <v>0.95502998252606996</v>
      </c>
    </row>
    <row r="697" spans="1:1" x14ac:dyDescent="0.25">
      <c r="A697">
        <v>0.95467449666096005</v>
      </c>
    </row>
    <row r="698" spans="1:1" x14ac:dyDescent="0.25">
      <c r="A698">
        <v>0.95513992943403103</v>
      </c>
    </row>
    <row r="699" spans="1:1" x14ac:dyDescent="0.25">
      <c r="A699">
        <v>0.95513832280599098</v>
      </c>
    </row>
    <row r="700" spans="1:1" x14ac:dyDescent="0.25">
      <c r="A700">
        <v>0.95550713752239003</v>
      </c>
    </row>
    <row r="701" spans="1:1" x14ac:dyDescent="0.25">
      <c r="A701">
        <v>0.95626628823724402</v>
      </c>
    </row>
    <row r="702" spans="1:1" x14ac:dyDescent="0.25">
      <c r="A702">
        <v>0.95620171016088595</v>
      </c>
    </row>
    <row r="703" spans="1:1" x14ac:dyDescent="0.25">
      <c r="A703">
        <v>0.95589767932270697</v>
      </c>
    </row>
    <row r="704" spans="1:1" x14ac:dyDescent="0.25">
      <c r="A704">
        <v>0.95560367880390396</v>
      </c>
    </row>
    <row r="705" spans="1:1" x14ac:dyDescent="0.25">
      <c r="A705">
        <v>0.956028120052413</v>
      </c>
    </row>
    <row r="706" spans="1:1" x14ac:dyDescent="0.25">
      <c r="A706">
        <v>0.95607606650479704</v>
      </c>
    </row>
    <row r="707" spans="1:1" x14ac:dyDescent="0.25">
      <c r="A707">
        <v>0.95525607771277898</v>
      </c>
    </row>
    <row r="708" spans="1:1" x14ac:dyDescent="0.25">
      <c r="A708">
        <v>0.95501654133365899</v>
      </c>
    </row>
    <row r="709" spans="1:1" x14ac:dyDescent="0.25">
      <c r="A709">
        <v>0.95541176843377595</v>
      </c>
    </row>
    <row r="710" spans="1:1" x14ac:dyDescent="0.25">
      <c r="A710">
        <v>0.95555763364964497</v>
      </c>
    </row>
    <row r="711" spans="1:1" x14ac:dyDescent="0.25">
      <c r="A711">
        <v>0.95614453688066403</v>
      </c>
    </row>
    <row r="712" spans="1:1" x14ac:dyDescent="0.25">
      <c r="A712">
        <v>0.95598880454636603</v>
      </c>
    </row>
    <row r="713" spans="1:1" x14ac:dyDescent="0.25">
      <c r="A713">
        <v>0.95601708691729004</v>
      </c>
    </row>
    <row r="714" spans="1:1" x14ac:dyDescent="0.25">
      <c r="A714">
        <v>0.95599846198850302</v>
      </c>
    </row>
    <row r="715" spans="1:1" x14ac:dyDescent="0.25">
      <c r="A715">
        <v>0.95488456636085695</v>
      </c>
    </row>
    <row r="716" spans="1:1" x14ac:dyDescent="0.25">
      <c r="A716">
        <v>0.95552612000803205</v>
      </c>
    </row>
    <row r="717" spans="1:1" x14ac:dyDescent="0.25">
      <c r="A717">
        <v>0.95456592243911897</v>
      </c>
    </row>
    <row r="718" spans="1:1" x14ac:dyDescent="0.25">
      <c r="A718">
        <v>0.95465930484748596</v>
      </c>
    </row>
    <row r="719" spans="1:1" x14ac:dyDescent="0.25">
      <c r="A719">
        <v>0.955744249414196</v>
      </c>
    </row>
    <row r="720" spans="1:1" x14ac:dyDescent="0.25">
      <c r="A720">
        <v>0.95580112471305401</v>
      </c>
    </row>
    <row r="721" spans="1:1" x14ac:dyDescent="0.25">
      <c r="A721">
        <v>0.95650138817102603</v>
      </c>
    </row>
    <row r="722" spans="1:1" x14ac:dyDescent="0.25">
      <c r="A722">
        <v>0.95467593916791404</v>
      </c>
    </row>
    <row r="723" spans="1:1" x14ac:dyDescent="0.25">
      <c r="A723">
        <v>0.955935980293524</v>
      </c>
    </row>
    <row r="724" spans="1:1" x14ac:dyDescent="0.25">
      <c r="A724">
        <v>0.95459301395681995</v>
      </c>
    </row>
    <row r="725" spans="1:1" x14ac:dyDescent="0.25">
      <c r="A725">
        <v>0.95486861589180805</v>
      </c>
    </row>
    <row r="726" spans="1:1" x14ac:dyDescent="0.25">
      <c r="A726">
        <v>0.95552914708876902</v>
      </c>
    </row>
    <row r="727" spans="1:1" x14ac:dyDescent="0.25">
      <c r="A727">
        <v>0.95532395135192005</v>
      </c>
    </row>
    <row r="728" spans="1:1" x14ac:dyDescent="0.25">
      <c r="A728">
        <v>0.95528968762034805</v>
      </c>
    </row>
    <row r="729" spans="1:1" x14ac:dyDescent="0.25">
      <c r="A729">
        <v>0.95615482765279602</v>
      </c>
    </row>
    <row r="730" spans="1:1" x14ac:dyDescent="0.25">
      <c r="A730">
        <v>0.95549769396713202</v>
      </c>
    </row>
    <row r="731" spans="1:1" x14ac:dyDescent="0.25">
      <c r="A731">
        <v>0.95574625127116097</v>
      </c>
    </row>
    <row r="732" spans="1:1" x14ac:dyDescent="0.25">
      <c r="A732">
        <v>0.95625454958640899</v>
      </c>
    </row>
    <row r="733" spans="1:1" x14ac:dyDescent="0.25">
      <c r="A733">
        <v>0.954516019755416</v>
      </c>
    </row>
    <row r="734" spans="1:1" x14ac:dyDescent="0.25">
      <c r="A734">
        <v>0.95537419709631699</v>
      </c>
    </row>
    <row r="735" spans="1:1" x14ac:dyDescent="0.25">
      <c r="A735">
        <v>0.95588295270706503</v>
      </c>
    </row>
    <row r="736" spans="1:1" x14ac:dyDescent="0.25">
      <c r="A736">
        <v>0.95603281488033798</v>
      </c>
    </row>
    <row r="737" spans="1:1" x14ac:dyDescent="0.25">
      <c r="A737">
        <v>0.95553633930721404</v>
      </c>
    </row>
    <row r="738" spans="1:1" x14ac:dyDescent="0.25">
      <c r="A738">
        <v>0.95573101578929098</v>
      </c>
    </row>
    <row r="739" spans="1:1" x14ac:dyDescent="0.25">
      <c r="A739">
        <v>0.95507254365090499</v>
      </c>
    </row>
    <row r="740" spans="1:1" x14ac:dyDescent="0.25">
      <c r="A740">
        <v>0.95569787112030402</v>
      </c>
    </row>
    <row r="741" spans="1:1" x14ac:dyDescent="0.25">
      <c r="A741">
        <v>0.95574994639205402</v>
      </c>
    </row>
    <row r="742" spans="1:1" x14ac:dyDescent="0.25">
      <c r="A742">
        <v>0.95533625181161297</v>
      </c>
    </row>
    <row r="743" spans="1:1" x14ac:dyDescent="0.25">
      <c r="A743">
        <v>0.95499611740639201</v>
      </c>
    </row>
    <row r="744" spans="1:1" x14ac:dyDescent="0.25">
      <c r="A744">
        <v>0.95539313219997901</v>
      </c>
    </row>
    <row r="745" spans="1:1" x14ac:dyDescent="0.25">
      <c r="A745">
        <v>0.95404344365038796</v>
      </c>
    </row>
    <row r="746" spans="1:1" x14ac:dyDescent="0.25">
      <c r="A746">
        <v>0.95596018816234296</v>
      </c>
    </row>
    <row r="747" spans="1:1" x14ac:dyDescent="0.25">
      <c r="A747">
        <v>0.955825239808342</v>
      </c>
    </row>
    <row r="748" spans="1:1" x14ac:dyDescent="0.25">
      <c r="A748">
        <v>0.95503745635575399</v>
      </c>
    </row>
    <row r="749" spans="1:1" x14ac:dyDescent="0.25">
      <c r="A749">
        <v>0.95582278263385101</v>
      </c>
    </row>
    <row r="750" spans="1:1" x14ac:dyDescent="0.25">
      <c r="A750">
        <v>0.95555934397664999</v>
      </c>
    </row>
    <row r="751" spans="1:1" x14ac:dyDescent="0.25">
      <c r="A751">
        <v>0.95510891721101299</v>
      </c>
    </row>
    <row r="752" spans="1:1" x14ac:dyDescent="0.25">
      <c r="A752">
        <v>0.95624361023701598</v>
      </c>
    </row>
    <row r="753" spans="1:1" x14ac:dyDescent="0.25">
      <c r="A753">
        <v>0.95514194168042199</v>
      </c>
    </row>
    <row r="754" spans="1:1" x14ac:dyDescent="0.25">
      <c r="A754">
        <v>0.95497054673947901</v>
      </c>
    </row>
    <row r="755" spans="1:1" x14ac:dyDescent="0.25">
      <c r="A755">
        <v>0.95630912534270895</v>
      </c>
    </row>
    <row r="756" spans="1:1" x14ac:dyDescent="0.25">
      <c r="A756">
        <v>0.956064620109631</v>
      </c>
    </row>
    <row r="757" spans="1:1" x14ac:dyDescent="0.25">
      <c r="A757">
        <v>0.95500781542473001</v>
      </c>
    </row>
    <row r="758" spans="1:1" x14ac:dyDescent="0.25">
      <c r="A758">
        <v>0.95513420476075594</v>
      </c>
    </row>
    <row r="759" spans="1:1" x14ac:dyDescent="0.25">
      <c r="A759">
        <v>0.95625486424805095</v>
      </c>
    </row>
    <row r="760" spans="1:1" x14ac:dyDescent="0.25">
      <c r="A760">
        <v>0.95497550801261999</v>
      </c>
    </row>
    <row r="761" spans="1:1" x14ac:dyDescent="0.25">
      <c r="A761">
        <v>0.95534364981309705</v>
      </c>
    </row>
    <row r="762" spans="1:1" x14ac:dyDescent="0.25">
      <c r="A762">
        <v>0.95517015639017999</v>
      </c>
    </row>
    <row r="763" spans="1:1" x14ac:dyDescent="0.25">
      <c r="A763">
        <v>0.955097406280499</v>
      </c>
    </row>
    <row r="764" spans="1:1" x14ac:dyDescent="0.25">
      <c r="A764">
        <v>0.95534544806708999</v>
      </c>
    </row>
    <row r="765" spans="1:1" x14ac:dyDescent="0.25">
      <c r="A765">
        <v>0.95590557864286596</v>
      </c>
    </row>
    <row r="766" spans="1:1" x14ac:dyDescent="0.25">
      <c r="A766">
        <v>0.95514006772950399</v>
      </c>
    </row>
    <row r="767" spans="1:1" x14ac:dyDescent="0.25">
      <c r="A767">
        <v>0.95563613704678396</v>
      </c>
    </row>
    <row r="768" spans="1:1" x14ac:dyDescent="0.25">
      <c r="A768">
        <v>0.95482630067124397</v>
      </c>
    </row>
    <row r="769" spans="1:1" x14ac:dyDescent="0.25">
      <c r="A769">
        <v>0.95579881457626203</v>
      </c>
    </row>
    <row r="770" spans="1:1" x14ac:dyDescent="0.25">
      <c r="A770">
        <v>0.955696485288136</v>
      </c>
    </row>
    <row r="771" spans="1:1" x14ac:dyDescent="0.25">
      <c r="A771">
        <v>0.95574016203060097</v>
      </c>
    </row>
    <row r="772" spans="1:1" x14ac:dyDescent="0.25">
      <c r="A772">
        <v>0.95588964840469903</v>
      </c>
    </row>
    <row r="773" spans="1:1" x14ac:dyDescent="0.25">
      <c r="A773">
        <v>0.95600030447768003</v>
      </c>
    </row>
    <row r="774" spans="1:1" x14ac:dyDescent="0.25">
      <c r="A774">
        <v>0.95544225980213005</v>
      </c>
    </row>
    <row r="775" spans="1:1" x14ac:dyDescent="0.25">
      <c r="A775">
        <v>0.95562371711751504</v>
      </c>
    </row>
    <row r="776" spans="1:1" x14ac:dyDescent="0.25">
      <c r="A776">
        <v>0.95601154900300001</v>
      </c>
    </row>
    <row r="777" spans="1:1" x14ac:dyDescent="0.25">
      <c r="A777">
        <v>0.95591279429723197</v>
      </c>
    </row>
    <row r="778" spans="1:1" x14ac:dyDescent="0.25">
      <c r="A778">
        <v>0.956038418561312</v>
      </c>
    </row>
    <row r="779" spans="1:1" x14ac:dyDescent="0.25">
      <c r="A779">
        <v>0.95569242503957197</v>
      </c>
    </row>
    <row r="780" spans="1:1" x14ac:dyDescent="0.25">
      <c r="A780">
        <v>0.955785430240079</v>
      </c>
    </row>
    <row r="781" spans="1:1" x14ac:dyDescent="0.25">
      <c r="A781">
        <v>0.95542825015520205</v>
      </c>
    </row>
    <row r="782" spans="1:1" x14ac:dyDescent="0.25">
      <c r="A782">
        <v>0.95541628667868395</v>
      </c>
    </row>
    <row r="783" spans="1:1" x14ac:dyDescent="0.25">
      <c r="A783">
        <v>0.95484985996370098</v>
      </c>
    </row>
    <row r="784" spans="1:1" x14ac:dyDescent="0.25">
      <c r="A784">
        <v>0.95617369850351397</v>
      </c>
    </row>
    <row r="785" spans="1:1" x14ac:dyDescent="0.25">
      <c r="A785">
        <v>0.95541337455535702</v>
      </c>
    </row>
    <row r="786" spans="1:1" x14ac:dyDescent="0.25">
      <c r="A786">
        <v>0.95599468057530201</v>
      </c>
    </row>
    <row r="787" spans="1:1" x14ac:dyDescent="0.25">
      <c r="A787">
        <v>0.95604332249209401</v>
      </c>
    </row>
    <row r="788" spans="1:1" x14ac:dyDescent="0.25">
      <c r="A788">
        <v>0.95581368187367199</v>
      </c>
    </row>
    <row r="789" spans="1:1" x14ac:dyDescent="0.25">
      <c r="A789">
        <v>0.95601832830909805</v>
      </c>
    </row>
    <row r="790" spans="1:1" x14ac:dyDescent="0.25">
      <c r="A790">
        <v>0.95533432915721495</v>
      </c>
    </row>
    <row r="791" spans="1:1" x14ac:dyDescent="0.25">
      <c r="A791">
        <v>0.95484814373038596</v>
      </c>
    </row>
    <row r="792" spans="1:1" x14ac:dyDescent="0.25">
      <c r="A792">
        <v>0.95508498225918403</v>
      </c>
    </row>
    <row r="793" spans="1:1" x14ac:dyDescent="0.25">
      <c r="A793">
        <v>0.95516504189232698</v>
      </c>
    </row>
    <row r="794" spans="1:1" x14ac:dyDescent="0.25">
      <c r="A794">
        <v>0.95619963536887398</v>
      </c>
    </row>
    <row r="795" spans="1:1" x14ac:dyDescent="0.25">
      <c r="A795">
        <v>0.95527499009656602</v>
      </c>
    </row>
    <row r="796" spans="1:1" x14ac:dyDescent="0.25">
      <c r="A796">
        <v>0.95595394041290005</v>
      </c>
    </row>
    <row r="797" spans="1:1" x14ac:dyDescent="0.25">
      <c r="A797">
        <v>0.95567233663050799</v>
      </c>
    </row>
    <row r="798" spans="1:1" x14ac:dyDescent="0.25">
      <c r="A798">
        <v>0.95651468518435401</v>
      </c>
    </row>
    <row r="799" spans="1:1" x14ac:dyDescent="0.25">
      <c r="A799">
        <v>0.95521757146934305</v>
      </c>
    </row>
    <row r="800" spans="1:1" x14ac:dyDescent="0.25">
      <c r="A800">
        <v>0.95492165073721502</v>
      </c>
    </row>
    <row r="801" spans="1:1" x14ac:dyDescent="0.25">
      <c r="A801">
        <v>0.95607904982106695</v>
      </c>
    </row>
    <row r="802" spans="1:1" x14ac:dyDescent="0.25">
      <c r="A802">
        <v>0.95427534260768099</v>
      </c>
    </row>
    <row r="803" spans="1:1" x14ac:dyDescent="0.25">
      <c r="A803">
        <v>0.95530303758897905</v>
      </c>
    </row>
    <row r="804" spans="1:1" x14ac:dyDescent="0.25">
      <c r="A804">
        <v>0.95573082652902397</v>
      </c>
    </row>
    <row r="805" spans="1:1" x14ac:dyDescent="0.25">
      <c r="A805">
        <v>0.95609409113546695</v>
      </c>
    </row>
    <row r="806" spans="1:1" x14ac:dyDescent="0.25">
      <c r="A806">
        <v>0.95622424235058701</v>
      </c>
    </row>
    <row r="807" spans="1:1" x14ac:dyDescent="0.25">
      <c r="A807">
        <v>0.95529872919901204</v>
      </c>
    </row>
    <row r="808" spans="1:1" x14ac:dyDescent="0.25">
      <c r="A808">
        <v>0.95564864093725299</v>
      </c>
    </row>
    <row r="809" spans="1:1" x14ac:dyDescent="0.25">
      <c r="A809">
        <v>0.95552855047091301</v>
      </c>
    </row>
    <row r="810" spans="1:1" x14ac:dyDescent="0.25">
      <c r="A810">
        <v>0.95593717754376994</v>
      </c>
    </row>
    <row r="811" spans="1:1" x14ac:dyDescent="0.25">
      <c r="A811">
        <v>0.95472265127932598</v>
      </c>
    </row>
    <row r="812" spans="1:1" x14ac:dyDescent="0.25">
      <c r="A812">
        <v>0.955604471682301</v>
      </c>
    </row>
    <row r="813" spans="1:1" x14ac:dyDescent="0.25">
      <c r="A813">
        <v>0.95489654529303503</v>
      </c>
    </row>
    <row r="814" spans="1:1" x14ac:dyDescent="0.25">
      <c r="A814">
        <v>0.95506470447603597</v>
      </c>
    </row>
    <row r="815" spans="1:1" x14ac:dyDescent="0.25">
      <c r="A815">
        <v>0.955630780040298</v>
      </c>
    </row>
    <row r="816" spans="1:1" x14ac:dyDescent="0.25">
      <c r="A816">
        <v>0.95436768167083796</v>
      </c>
    </row>
    <row r="817" spans="1:1" x14ac:dyDescent="0.25">
      <c r="A817">
        <v>0.95493647755883504</v>
      </c>
    </row>
    <row r="818" spans="1:1" x14ac:dyDescent="0.25">
      <c r="A818">
        <v>0.95473905683111904</v>
      </c>
    </row>
    <row r="819" spans="1:1" x14ac:dyDescent="0.25">
      <c r="A819">
        <v>0.95508971543653598</v>
      </c>
    </row>
    <row r="820" spans="1:1" x14ac:dyDescent="0.25">
      <c r="A820">
        <v>0.95528541111194898</v>
      </c>
    </row>
    <row r="821" spans="1:1" x14ac:dyDescent="0.25">
      <c r="A821">
        <v>0.95589248749188704</v>
      </c>
    </row>
    <row r="822" spans="1:1" x14ac:dyDescent="0.25">
      <c r="A822">
        <v>0.95434036936827904</v>
      </c>
    </row>
    <row r="823" spans="1:1" x14ac:dyDescent="0.25">
      <c r="A823">
        <v>0.95574496184081303</v>
      </c>
    </row>
    <row r="824" spans="1:1" x14ac:dyDescent="0.25">
      <c r="A824">
        <v>0.95475442164156099</v>
      </c>
    </row>
    <row r="825" spans="1:1" x14ac:dyDescent="0.25">
      <c r="A825">
        <v>0.95600732572327496</v>
      </c>
    </row>
    <row r="826" spans="1:1" x14ac:dyDescent="0.25">
      <c r="A826">
        <v>0.95576682461432505</v>
      </c>
    </row>
    <row r="827" spans="1:1" x14ac:dyDescent="0.25">
      <c r="A827">
        <v>0.95586061594461502</v>
      </c>
    </row>
    <row r="828" spans="1:1" x14ac:dyDescent="0.25">
      <c r="A828">
        <v>0.95586144179185095</v>
      </c>
    </row>
    <row r="829" spans="1:1" x14ac:dyDescent="0.25">
      <c r="A829">
        <v>0.95553719290012995</v>
      </c>
    </row>
    <row r="830" spans="1:1" x14ac:dyDescent="0.25">
      <c r="A830">
        <v>0.95484495725126195</v>
      </c>
    </row>
    <row r="831" spans="1:1" x14ac:dyDescent="0.25">
      <c r="A831">
        <v>0.95598823143820499</v>
      </c>
    </row>
    <row r="832" spans="1:1" x14ac:dyDescent="0.25">
      <c r="A832">
        <v>0.95466612952055396</v>
      </c>
    </row>
    <row r="833" spans="1:1" x14ac:dyDescent="0.25">
      <c r="A833">
        <v>0.95572266518085103</v>
      </c>
    </row>
    <row r="834" spans="1:1" x14ac:dyDescent="0.25">
      <c r="A834">
        <v>0.95598765925306595</v>
      </c>
    </row>
    <row r="835" spans="1:1" x14ac:dyDescent="0.25">
      <c r="A835">
        <v>0.95574006745237405</v>
      </c>
    </row>
    <row r="836" spans="1:1" x14ac:dyDescent="0.25">
      <c r="A836">
        <v>0.95473616544551898</v>
      </c>
    </row>
    <row r="837" spans="1:1" x14ac:dyDescent="0.25">
      <c r="A837">
        <v>0.95646097273168296</v>
      </c>
    </row>
    <row r="838" spans="1:1" x14ac:dyDescent="0.25">
      <c r="A838">
        <v>0.95449367573469801</v>
      </c>
    </row>
    <row r="839" spans="1:1" x14ac:dyDescent="0.25">
      <c r="A839">
        <v>0.95488210442346999</v>
      </c>
    </row>
    <row r="840" spans="1:1" x14ac:dyDescent="0.25">
      <c r="A840">
        <v>0.95532253595600203</v>
      </c>
    </row>
    <row r="841" spans="1:1" x14ac:dyDescent="0.25">
      <c r="A841">
        <v>0.95594195370514901</v>
      </c>
    </row>
    <row r="842" spans="1:1" x14ac:dyDescent="0.25">
      <c r="A842">
        <v>0.95535950481333198</v>
      </c>
    </row>
    <row r="843" spans="1:1" x14ac:dyDescent="0.25">
      <c r="A843">
        <v>0.95564714281725305</v>
      </c>
    </row>
    <row r="844" spans="1:1" x14ac:dyDescent="0.25">
      <c r="A844">
        <v>0.955744597992078</v>
      </c>
    </row>
    <row r="845" spans="1:1" x14ac:dyDescent="0.25">
      <c r="A845">
        <v>0.95557505723761305</v>
      </c>
    </row>
    <row r="846" spans="1:1" x14ac:dyDescent="0.25">
      <c r="A846">
        <v>0.95551325069856197</v>
      </c>
    </row>
    <row r="847" spans="1:1" x14ac:dyDescent="0.25">
      <c r="A847">
        <v>0.95565998833992805</v>
      </c>
    </row>
    <row r="848" spans="1:1" x14ac:dyDescent="0.25">
      <c r="A848">
        <v>0.95642124914355198</v>
      </c>
    </row>
    <row r="849" spans="1:1" x14ac:dyDescent="0.25">
      <c r="A849">
        <v>0.95582758129190704</v>
      </c>
    </row>
    <row r="850" spans="1:1" x14ac:dyDescent="0.25">
      <c r="A850">
        <v>0.95502031642813401</v>
      </c>
    </row>
    <row r="851" spans="1:1" x14ac:dyDescent="0.25">
      <c r="A851">
        <v>0.95563346031818597</v>
      </c>
    </row>
    <row r="852" spans="1:1" x14ac:dyDescent="0.25">
      <c r="A852">
        <v>0.95558231072409805</v>
      </c>
    </row>
    <row r="853" spans="1:1" x14ac:dyDescent="0.25">
      <c r="A853">
        <v>0.95542315900742703</v>
      </c>
    </row>
    <row r="854" spans="1:1" x14ac:dyDescent="0.25">
      <c r="A854">
        <v>0.95574732718903799</v>
      </c>
    </row>
    <row r="855" spans="1:1" x14ac:dyDescent="0.25">
      <c r="A855">
        <v>0.95559817535191904</v>
      </c>
    </row>
    <row r="856" spans="1:1" x14ac:dyDescent="0.25">
      <c r="A856">
        <v>0.95634705035188095</v>
      </c>
    </row>
    <row r="857" spans="1:1" x14ac:dyDescent="0.25">
      <c r="A857">
        <v>0.95519844497745698</v>
      </c>
    </row>
    <row r="858" spans="1:1" x14ac:dyDescent="0.25">
      <c r="A858">
        <v>0.95536507034736196</v>
      </c>
    </row>
    <row r="859" spans="1:1" x14ac:dyDescent="0.25">
      <c r="A859">
        <v>0.95517428588098197</v>
      </c>
    </row>
    <row r="860" spans="1:1" x14ac:dyDescent="0.25">
      <c r="A860">
        <v>0.95382180225563196</v>
      </c>
    </row>
    <row r="861" spans="1:1" x14ac:dyDescent="0.25">
      <c r="A861">
        <v>0.95580220908906</v>
      </c>
    </row>
    <row r="862" spans="1:1" x14ac:dyDescent="0.25">
      <c r="A862">
        <v>0.95411826183450399</v>
      </c>
    </row>
    <row r="863" spans="1:1" x14ac:dyDescent="0.25">
      <c r="A863">
        <v>0.95593231022560998</v>
      </c>
    </row>
    <row r="864" spans="1:1" x14ac:dyDescent="0.25">
      <c r="A864">
        <v>0.95602679595400797</v>
      </c>
    </row>
    <row r="865" spans="1:1" x14ac:dyDescent="0.25">
      <c r="A865">
        <v>0.95517444628706205</v>
      </c>
    </row>
    <row r="866" spans="1:1" x14ac:dyDescent="0.25">
      <c r="A866">
        <v>0.95596660617974005</v>
      </c>
    </row>
    <row r="867" spans="1:1" x14ac:dyDescent="0.25">
      <c r="A867">
        <v>0.955011429671903</v>
      </c>
    </row>
    <row r="868" spans="1:1" x14ac:dyDescent="0.25">
      <c r="A868">
        <v>0.95549105258775502</v>
      </c>
    </row>
    <row r="869" spans="1:1" x14ac:dyDescent="0.25">
      <c r="A869">
        <v>0.95574508473955699</v>
      </c>
    </row>
    <row r="870" spans="1:1" x14ac:dyDescent="0.25">
      <c r="A870">
        <v>0.95516749348818597</v>
      </c>
    </row>
    <row r="871" spans="1:1" x14ac:dyDescent="0.25">
      <c r="A871">
        <v>0.95524361134363001</v>
      </c>
    </row>
    <row r="872" spans="1:1" x14ac:dyDescent="0.25">
      <c r="A872">
        <v>0.95535118665841301</v>
      </c>
    </row>
    <row r="873" spans="1:1" x14ac:dyDescent="0.25">
      <c r="A873">
        <v>0.95479490338120299</v>
      </c>
    </row>
    <row r="874" spans="1:1" x14ac:dyDescent="0.25">
      <c r="A874">
        <v>0.95580331583942502</v>
      </c>
    </row>
    <row r="875" spans="1:1" x14ac:dyDescent="0.25">
      <c r="A875">
        <v>0.95509842375731702</v>
      </c>
    </row>
    <row r="876" spans="1:1" x14ac:dyDescent="0.25">
      <c r="A876">
        <v>0.95493235148101796</v>
      </c>
    </row>
    <row r="877" spans="1:1" x14ac:dyDescent="0.25">
      <c r="A877">
        <v>0.95605133645324103</v>
      </c>
    </row>
    <row r="878" spans="1:1" x14ac:dyDescent="0.25">
      <c r="A878">
        <v>0.95496047119956395</v>
      </c>
    </row>
    <row r="879" spans="1:1" x14ac:dyDescent="0.25">
      <c r="A879">
        <v>0.95657502690812601</v>
      </c>
    </row>
    <row r="880" spans="1:1" x14ac:dyDescent="0.25">
      <c r="A880">
        <v>0.95578690470037897</v>
      </c>
    </row>
    <row r="881" spans="1:1" x14ac:dyDescent="0.25">
      <c r="A881">
        <v>0.95525267615885001</v>
      </c>
    </row>
    <row r="882" spans="1:1" x14ac:dyDescent="0.25">
      <c r="A882">
        <v>0.95526985790831898</v>
      </c>
    </row>
    <row r="883" spans="1:1" x14ac:dyDescent="0.25">
      <c r="A883">
        <v>0.95451145727321696</v>
      </c>
    </row>
    <row r="884" spans="1:1" x14ac:dyDescent="0.25">
      <c r="A884">
        <v>0.95474588285588702</v>
      </c>
    </row>
    <row r="885" spans="1:1" x14ac:dyDescent="0.25">
      <c r="A885">
        <v>0.95597639610232998</v>
      </c>
    </row>
    <row r="886" spans="1:1" x14ac:dyDescent="0.25">
      <c r="A886">
        <v>0.95596870058710504</v>
      </c>
    </row>
    <row r="887" spans="1:1" x14ac:dyDescent="0.25">
      <c r="A887">
        <v>0.955135979887203</v>
      </c>
    </row>
    <row r="888" spans="1:1" x14ac:dyDescent="0.25">
      <c r="A888">
        <v>0.95567153607234401</v>
      </c>
    </row>
    <row r="889" spans="1:1" x14ac:dyDescent="0.25">
      <c r="A889">
        <v>0.95545021495016202</v>
      </c>
    </row>
    <row r="890" spans="1:1" x14ac:dyDescent="0.25">
      <c r="A890">
        <v>0.95550992885033803</v>
      </c>
    </row>
    <row r="891" spans="1:1" x14ac:dyDescent="0.25">
      <c r="A891">
        <v>0.95583613858406502</v>
      </c>
    </row>
    <row r="892" spans="1:1" x14ac:dyDescent="0.25">
      <c r="A892">
        <v>0.95596700508335897</v>
      </c>
    </row>
    <row r="893" spans="1:1" x14ac:dyDescent="0.25">
      <c r="A893">
        <v>0.95295348204642405</v>
      </c>
    </row>
    <row r="894" spans="1:1" x14ac:dyDescent="0.25">
      <c r="A894">
        <v>0.95506536264013997</v>
      </c>
    </row>
    <row r="895" spans="1:1" x14ac:dyDescent="0.25">
      <c r="A895">
        <v>0.95559270083786696</v>
      </c>
    </row>
    <row r="896" spans="1:1" x14ac:dyDescent="0.25">
      <c r="A896">
        <v>0.955623481863077</v>
      </c>
    </row>
    <row r="897" spans="1:1" x14ac:dyDescent="0.25">
      <c r="A897">
        <v>0.95543755557504795</v>
      </c>
    </row>
    <row r="898" spans="1:1" x14ac:dyDescent="0.25">
      <c r="A898">
        <v>0.95537081737404606</v>
      </c>
    </row>
    <row r="899" spans="1:1" x14ac:dyDescent="0.25">
      <c r="A899">
        <v>0.95603083497279395</v>
      </c>
    </row>
    <row r="900" spans="1:1" x14ac:dyDescent="0.25">
      <c r="A900">
        <v>0.95562831100936196</v>
      </c>
    </row>
    <row r="901" spans="1:1" x14ac:dyDescent="0.25">
      <c r="A901">
        <v>0.956361202381937</v>
      </c>
    </row>
    <row r="902" spans="1:1" x14ac:dyDescent="0.25">
      <c r="A902">
        <v>0.95565371239521102</v>
      </c>
    </row>
    <row r="903" spans="1:1" x14ac:dyDescent="0.25">
      <c r="A903">
        <v>0.95582835598656102</v>
      </c>
    </row>
    <row r="904" spans="1:1" x14ac:dyDescent="0.25">
      <c r="A904">
        <v>0.95643781530343097</v>
      </c>
    </row>
    <row r="905" spans="1:1" x14ac:dyDescent="0.25">
      <c r="A905">
        <v>0.95571011944658901</v>
      </c>
    </row>
    <row r="906" spans="1:1" x14ac:dyDescent="0.25">
      <c r="A906">
        <v>0.95541391115532004</v>
      </c>
    </row>
    <row r="907" spans="1:1" x14ac:dyDescent="0.25">
      <c r="A907">
        <v>0.95528813528499401</v>
      </c>
    </row>
    <row r="908" spans="1:1" x14ac:dyDescent="0.25">
      <c r="A908">
        <v>0.95561450008856197</v>
      </c>
    </row>
    <row r="909" spans="1:1" x14ac:dyDescent="0.25">
      <c r="A909">
        <v>0.956167666971797</v>
      </c>
    </row>
    <row r="910" spans="1:1" x14ac:dyDescent="0.25">
      <c r="A910">
        <v>0.95426781542583305</v>
      </c>
    </row>
    <row r="911" spans="1:1" x14ac:dyDescent="0.25">
      <c r="A911">
        <v>0.95531820948531898</v>
      </c>
    </row>
    <row r="912" spans="1:1" x14ac:dyDescent="0.25">
      <c r="A912">
        <v>0.95548087834333795</v>
      </c>
    </row>
    <row r="913" spans="1:1" x14ac:dyDescent="0.25">
      <c r="A913">
        <v>0.95587056946447901</v>
      </c>
    </row>
    <row r="914" spans="1:1" x14ac:dyDescent="0.25">
      <c r="A914">
        <v>0.953582231268016</v>
      </c>
    </row>
    <row r="915" spans="1:1" x14ac:dyDescent="0.25">
      <c r="A915">
        <v>0.95470666927971604</v>
      </c>
    </row>
    <row r="916" spans="1:1" x14ac:dyDescent="0.25">
      <c r="A916">
        <v>0.95451459494702096</v>
      </c>
    </row>
    <row r="917" spans="1:1" x14ac:dyDescent="0.25">
      <c r="A917">
        <v>0.95589194870167704</v>
      </c>
    </row>
    <row r="918" spans="1:1" x14ac:dyDescent="0.25">
      <c r="A918">
        <v>0.95576301384474904</v>
      </c>
    </row>
    <row r="919" spans="1:1" x14ac:dyDescent="0.25">
      <c r="A919">
        <v>0.95488831524842199</v>
      </c>
    </row>
    <row r="920" spans="1:1" x14ac:dyDescent="0.25">
      <c r="A920">
        <v>0.95548151999642095</v>
      </c>
    </row>
    <row r="921" spans="1:1" x14ac:dyDescent="0.25">
      <c r="A921">
        <v>0.95568964524255895</v>
      </c>
    </row>
    <row r="922" spans="1:1" x14ac:dyDescent="0.25">
      <c r="A922">
        <v>0.95536129993974805</v>
      </c>
    </row>
    <row r="923" spans="1:1" x14ac:dyDescent="0.25">
      <c r="A923">
        <v>0.95483319876724204</v>
      </c>
    </row>
    <row r="924" spans="1:1" x14ac:dyDescent="0.25">
      <c r="A924">
        <v>0.95568886237163397</v>
      </c>
    </row>
    <row r="925" spans="1:1" x14ac:dyDescent="0.25">
      <c r="A925">
        <v>0.95587909099370705</v>
      </c>
    </row>
    <row r="926" spans="1:1" x14ac:dyDescent="0.25">
      <c r="A926">
        <v>0.95425535077317303</v>
      </c>
    </row>
    <row r="927" spans="1:1" x14ac:dyDescent="0.25">
      <c r="A927">
        <v>0.95438340542696498</v>
      </c>
    </row>
    <row r="928" spans="1:1" x14ac:dyDescent="0.25">
      <c r="A928">
        <v>0.95483817080325795</v>
      </c>
    </row>
    <row r="929" spans="1:1" x14ac:dyDescent="0.25">
      <c r="A929">
        <v>0.95604233510289405</v>
      </c>
    </row>
    <row r="930" spans="1:1" x14ac:dyDescent="0.25">
      <c r="A930">
        <v>0.95559477963131101</v>
      </c>
    </row>
    <row r="931" spans="1:1" x14ac:dyDescent="0.25">
      <c r="A931">
        <v>0.95443239331663798</v>
      </c>
    </row>
    <row r="932" spans="1:1" x14ac:dyDescent="0.25">
      <c r="A932">
        <v>0.95590824191761103</v>
      </c>
    </row>
    <row r="933" spans="1:1" x14ac:dyDescent="0.25">
      <c r="A933">
        <v>0.95542055602188203</v>
      </c>
    </row>
    <row r="934" spans="1:1" x14ac:dyDescent="0.25">
      <c r="A934">
        <v>0.95517826583627696</v>
      </c>
    </row>
    <row r="935" spans="1:1" x14ac:dyDescent="0.25">
      <c r="A935">
        <v>0.95604154023564003</v>
      </c>
    </row>
    <row r="936" spans="1:1" x14ac:dyDescent="0.25">
      <c r="A936">
        <v>0.95576565000698699</v>
      </c>
    </row>
    <row r="937" spans="1:1" x14ac:dyDescent="0.25">
      <c r="A937">
        <v>0.95477930292697799</v>
      </c>
    </row>
    <row r="938" spans="1:1" x14ac:dyDescent="0.25">
      <c r="A938">
        <v>0.95607670955700297</v>
      </c>
    </row>
    <row r="939" spans="1:1" x14ac:dyDescent="0.25">
      <c r="A939">
        <v>0.95510200436845705</v>
      </c>
    </row>
    <row r="940" spans="1:1" x14ac:dyDescent="0.25">
      <c r="A940">
        <v>0.95610443248716304</v>
      </c>
    </row>
    <row r="941" spans="1:1" x14ac:dyDescent="0.25">
      <c r="A941">
        <v>0.95574456648717199</v>
      </c>
    </row>
    <row r="942" spans="1:1" x14ac:dyDescent="0.25">
      <c r="A942">
        <v>0.95580132472650603</v>
      </c>
    </row>
    <row r="943" spans="1:1" x14ac:dyDescent="0.25">
      <c r="A943">
        <v>0.95479664371221096</v>
      </c>
    </row>
    <row r="944" spans="1:1" x14ac:dyDescent="0.25">
      <c r="A944">
        <v>0.95471394582489</v>
      </c>
    </row>
    <row r="945" spans="1:1" x14ac:dyDescent="0.25">
      <c r="A945">
        <v>0.95513657974309896</v>
      </c>
    </row>
    <row r="946" spans="1:1" x14ac:dyDescent="0.25">
      <c r="A946">
        <v>0.95499764251073105</v>
      </c>
    </row>
    <row r="947" spans="1:1" x14ac:dyDescent="0.25">
      <c r="A947">
        <v>0.95587148804598898</v>
      </c>
    </row>
    <row r="948" spans="1:1" x14ac:dyDescent="0.25">
      <c r="A948">
        <v>0.95522541597719701</v>
      </c>
    </row>
    <row r="949" spans="1:1" x14ac:dyDescent="0.25">
      <c r="A949">
        <v>0.95535128525903901</v>
      </c>
    </row>
    <row r="950" spans="1:1" x14ac:dyDescent="0.25">
      <c r="A950">
        <v>0.95570808296333998</v>
      </c>
    </row>
    <row r="951" spans="1:1" x14ac:dyDescent="0.25">
      <c r="A951">
        <v>0.95614239933934797</v>
      </c>
    </row>
    <row r="952" spans="1:1" x14ac:dyDescent="0.25">
      <c r="A952">
        <v>0.95570756137325297</v>
      </c>
    </row>
    <row r="953" spans="1:1" x14ac:dyDescent="0.25">
      <c r="A953">
        <v>0.95519750708121398</v>
      </c>
    </row>
    <row r="954" spans="1:1" x14ac:dyDescent="0.25">
      <c r="A954">
        <v>0.95487637155878602</v>
      </c>
    </row>
    <row r="955" spans="1:1" x14ac:dyDescent="0.25">
      <c r="A955">
        <v>0.95576230504951798</v>
      </c>
    </row>
    <row r="956" spans="1:1" x14ac:dyDescent="0.25">
      <c r="A956">
        <v>0.95645776383832604</v>
      </c>
    </row>
    <row r="957" spans="1:1" x14ac:dyDescent="0.25">
      <c r="A957">
        <v>0.95548912748067505</v>
      </c>
    </row>
    <row r="958" spans="1:1" x14ac:dyDescent="0.25">
      <c r="A958">
        <v>0.955088259389693</v>
      </c>
    </row>
    <row r="959" spans="1:1" x14ac:dyDescent="0.25">
      <c r="A959">
        <v>0.955360949198927</v>
      </c>
    </row>
    <row r="960" spans="1:1" x14ac:dyDescent="0.25">
      <c r="A960">
        <v>0.95553535305699</v>
      </c>
    </row>
    <row r="961" spans="1:1" x14ac:dyDescent="0.25">
      <c r="A961">
        <v>0.95595247481386803</v>
      </c>
    </row>
    <row r="962" spans="1:1" x14ac:dyDescent="0.25">
      <c r="A962">
        <v>0.95552738828138795</v>
      </c>
    </row>
    <row r="963" spans="1:1" x14ac:dyDescent="0.25">
      <c r="A963">
        <v>0.95622249022381201</v>
      </c>
    </row>
    <row r="964" spans="1:1" x14ac:dyDescent="0.25">
      <c r="A964">
        <v>0.95536930030242995</v>
      </c>
    </row>
    <row r="965" spans="1:1" x14ac:dyDescent="0.25">
      <c r="A965">
        <v>0.95445412903670002</v>
      </c>
    </row>
    <row r="966" spans="1:1" x14ac:dyDescent="0.25">
      <c r="A966">
        <v>0.95527605380533098</v>
      </c>
    </row>
    <row r="967" spans="1:1" x14ac:dyDescent="0.25">
      <c r="A967">
        <v>0.95537375311594597</v>
      </c>
    </row>
    <row r="968" spans="1:1" x14ac:dyDescent="0.25">
      <c r="A968">
        <v>0.95545572745755802</v>
      </c>
    </row>
    <row r="969" spans="1:1" x14ac:dyDescent="0.25">
      <c r="A969">
        <v>0.95535228109713999</v>
      </c>
    </row>
    <row r="970" spans="1:1" x14ac:dyDescent="0.25">
      <c r="A970">
        <v>0.95482339266661298</v>
      </c>
    </row>
    <row r="971" spans="1:1" x14ac:dyDescent="0.25">
      <c r="A971">
        <v>0.95525387790271599</v>
      </c>
    </row>
    <row r="972" spans="1:1" x14ac:dyDescent="0.25">
      <c r="A972">
        <v>0.95591528073172405</v>
      </c>
    </row>
    <row r="973" spans="1:1" x14ac:dyDescent="0.25">
      <c r="A973">
        <v>0.95523753065858097</v>
      </c>
    </row>
    <row r="974" spans="1:1" x14ac:dyDescent="0.25">
      <c r="A974">
        <v>0.95547701896071102</v>
      </c>
    </row>
    <row r="975" spans="1:1" x14ac:dyDescent="0.25">
      <c r="A975">
        <v>0.95612949605835595</v>
      </c>
    </row>
    <row r="976" spans="1:1" x14ac:dyDescent="0.25">
      <c r="A976">
        <v>0.95494371004994705</v>
      </c>
    </row>
    <row r="977" spans="1:1" x14ac:dyDescent="0.25">
      <c r="A977">
        <v>0.95473774747254703</v>
      </c>
    </row>
    <row r="978" spans="1:1" x14ac:dyDescent="0.25">
      <c r="A978">
        <v>0.95605798029690203</v>
      </c>
    </row>
    <row r="979" spans="1:1" x14ac:dyDescent="0.25">
      <c r="A979">
        <v>0.95578405541668798</v>
      </c>
    </row>
    <row r="980" spans="1:1" x14ac:dyDescent="0.25">
      <c r="A980">
        <v>0.95463550031892597</v>
      </c>
    </row>
    <row r="981" spans="1:1" x14ac:dyDescent="0.25">
      <c r="A981">
        <v>0.95566423871765604</v>
      </c>
    </row>
    <row r="982" spans="1:1" x14ac:dyDescent="0.25">
      <c r="A982">
        <v>0.95504114708433197</v>
      </c>
    </row>
    <row r="983" spans="1:1" x14ac:dyDescent="0.25">
      <c r="A983">
        <v>0.95622169382594802</v>
      </c>
    </row>
    <row r="984" spans="1:1" x14ac:dyDescent="0.25">
      <c r="A984">
        <v>0.95613526854069197</v>
      </c>
    </row>
    <row r="985" spans="1:1" x14ac:dyDescent="0.25">
      <c r="A985">
        <v>0.95541674316732506</v>
      </c>
    </row>
    <row r="986" spans="1:1" x14ac:dyDescent="0.25">
      <c r="A986">
        <v>0.95495215773412401</v>
      </c>
    </row>
    <row r="987" spans="1:1" x14ac:dyDescent="0.25">
      <c r="A987">
        <v>0.95512796646572296</v>
      </c>
    </row>
    <row r="988" spans="1:1" x14ac:dyDescent="0.25">
      <c r="A988">
        <v>0.95550826084372598</v>
      </c>
    </row>
    <row r="989" spans="1:1" x14ac:dyDescent="0.25">
      <c r="A989">
        <v>0.956149807173861</v>
      </c>
    </row>
    <row r="990" spans="1:1" x14ac:dyDescent="0.25">
      <c r="A990">
        <v>0.95472475636937304</v>
      </c>
    </row>
    <row r="991" spans="1:1" x14ac:dyDescent="0.25">
      <c r="A991">
        <v>0.95423774481794199</v>
      </c>
    </row>
    <row r="992" spans="1:1" x14ac:dyDescent="0.25">
      <c r="A992">
        <v>0.955742507224833</v>
      </c>
    </row>
    <row r="993" spans="1:1" x14ac:dyDescent="0.25">
      <c r="A993">
        <v>0.95511360863286299</v>
      </c>
    </row>
    <row r="994" spans="1:1" x14ac:dyDescent="0.25">
      <c r="A994">
        <v>0.95579905557445199</v>
      </c>
    </row>
    <row r="995" spans="1:1" x14ac:dyDescent="0.25">
      <c r="A995">
        <v>0.95461209722127705</v>
      </c>
    </row>
    <row r="996" spans="1:1" x14ac:dyDescent="0.25">
      <c r="A996">
        <v>0.95573879584305299</v>
      </c>
    </row>
    <row r="997" spans="1:1" x14ac:dyDescent="0.25">
      <c r="A997">
        <v>0.95567858058455202</v>
      </c>
    </row>
    <row r="998" spans="1:1" x14ac:dyDescent="0.25">
      <c r="A998">
        <v>0.95543393465678395</v>
      </c>
    </row>
    <row r="999" spans="1:1" x14ac:dyDescent="0.25">
      <c r="A999">
        <v>0.95519517300635104</v>
      </c>
    </row>
    <row r="1000" spans="1:1" x14ac:dyDescent="0.25">
      <c r="A1000">
        <v>0.95572599688026805</v>
      </c>
    </row>
    <row r="1001" spans="1:1" x14ac:dyDescent="0.25">
      <c r="A1001">
        <v>0.95606550838965798</v>
      </c>
    </row>
    <row r="1002" spans="1:1" x14ac:dyDescent="0.25">
      <c r="A1002">
        <v>0.95498915419532404</v>
      </c>
    </row>
    <row r="1003" spans="1:1" x14ac:dyDescent="0.25">
      <c r="A1003">
        <v>0.95598880130585195</v>
      </c>
    </row>
    <row r="1004" spans="1:1" x14ac:dyDescent="0.25">
      <c r="A1004">
        <v>0.95535676227655897</v>
      </c>
    </row>
    <row r="1005" spans="1:1" x14ac:dyDescent="0.25">
      <c r="A1005">
        <v>0.95583635527367905</v>
      </c>
    </row>
    <row r="1006" spans="1:1" x14ac:dyDescent="0.25">
      <c r="A1006">
        <v>0.95542849132705099</v>
      </c>
    </row>
    <row r="1007" spans="1:1" x14ac:dyDescent="0.25">
      <c r="A1007">
        <v>0.95477993704597297</v>
      </c>
    </row>
    <row r="1008" spans="1:1" x14ac:dyDescent="0.25">
      <c r="A1008">
        <v>0.95551452351893396</v>
      </c>
    </row>
    <row r="1009" spans="1:1" x14ac:dyDescent="0.25">
      <c r="A1009">
        <v>0.95549037600723097</v>
      </c>
    </row>
    <row r="1010" spans="1:1" x14ac:dyDescent="0.25">
      <c r="A1010">
        <v>0.95545074098294702</v>
      </c>
    </row>
    <row r="1011" spans="1:1" x14ac:dyDescent="0.25">
      <c r="A1011">
        <v>0.95464358039279196</v>
      </c>
    </row>
    <row r="1012" spans="1:1" x14ac:dyDescent="0.25">
      <c r="A1012">
        <v>0.95509863027448605</v>
      </c>
    </row>
    <row r="1013" spans="1:1" x14ac:dyDescent="0.25">
      <c r="A1013">
        <v>0.95472737234820804</v>
      </c>
    </row>
    <row r="1014" spans="1:1" x14ac:dyDescent="0.25">
      <c r="A1014">
        <v>0.95469758654834802</v>
      </c>
    </row>
    <row r="1015" spans="1:1" x14ac:dyDescent="0.25">
      <c r="A1015">
        <v>0.956413801675007</v>
      </c>
    </row>
    <row r="1016" spans="1:1" x14ac:dyDescent="0.25">
      <c r="A1016">
        <v>0.95493698497680402</v>
      </c>
    </row>
    <row r="1017" spans="1:1" x14ac:dyDescent="0.25">
      <c r="A1017">
        <v>0.955309058891473</v>
      </c>
    </row>
    <row r="1018" spans="1:1" x14ac:dyDescent="0.25">
      <c r="A1018">
        <v>0.95552165285666901</v>
      </c>
    </row>
    <row r="1019" spans="1:1" x14ac:dyDescent="0.25">
      <c r="A1019">
        <v>0.95466994295947405</v>
      </c>
    </row>
    <row r="1020" spans="1:1" x14ac:dyDescent="0.25">
      <c r="A1020">
        <v>0.95490863786379199</v>
      </c>
    </row>
    <row r="1021" spans="1:1" x14ac:dyDescent="0.25">
      <c r="A1021">
        <v>0.955904402827223</v>
      </c>
    </row>
    <row r="1022" spans="1:1" x14ac:dyDescent="0.25">
      <c r="A1022">
        <v>0.955705799394167</v>
      </c>
    </row>
    <row r="1023" spans="1:1" x14ac:dyDescent="0.25">
      <c r="A1023">
        <v>0.95562713884978101</v>
      </c>
    </row>
    <row r="1024" spans="1:1" x14ac:dyDescent="0.25">
      <c r="A1024">
        <v>0.95563217434570502</v>
      </c>
    </row>
    <row r="1025" spans="1:1" x14ac:dyDescent="0.25">
      <c r="A1025">
        <v>0.95589689353306495</v>
      </c>
    </row>
    <row r="1026" spans="1:1" x14ac:dyDescent="0.25">
      <c r="A1026">
        <v>0.95503696621396905</v>
      </c>
    </row>
    <row r="1027" spans="1:1" x14ac:dyDescent="0.25">
      <c r="A1027">
        <v>0.95542071450269905</v>
      </c>
    </row>
    <row r="1028" spans="1:1" x14ac:dyDescent="0.25">
      <c r="A1028">
        <v>0.955067117665654</v>
      </c>
    </row>
    <row r="1029" spans="1:1" x14ac:dyDescent="0.25">
      <c r="A1029">
        <v>0.95577838166937801</v>
      </c>
    </row>
    <row r="1030" spans="1:1" x14ac:dyDescent="0.25">
      <c r="A1030">
        <v>0.95535529906775196</v>
      </c>
    </row>
    <row r="1031" spans="1:1" x14ac:dyDescent="0.25">
      <c r="A1031">
        <v>0.95574813783926105</v>
      </c>
    </row>
    <row r="1032" spans="1:1" x14ac:dyDescent="0.25">
      <c r="A1032">
        <v>0.95566223870647804</v>
      </c>
    </row>
    <row r="1033" spans="1:1" x14ac:dyDescent="0.25">
      <c r="A1033">
        <v>0.954755123205969</v>
      </c>
    </row>
    <row r="1034" spans="1:1" x14ac:dyDescent="0.25">
      <c r="A1034">
        <v>0.95563706624764699</v>
      </c>
    </row>
    <row r="1035" spans="1:1" x14ac:dyDescent="0.25">
      <c r="A1035">
        <v>0.95521234489357598</v>
      </c>
    </row>
    <row r="1036" spans="1:1" x14ac:dyDescent="0.25">
      <c r="A1036">
        <v>0.95560443442568699</v>
      </c>
    </row>
    <row r="1037" spans="1:1" x14ac:dyDescent="0.25">
      <c r="A1037">
        <v>0.95534066462825495</v>
      </c>
    </row>
    <row r="1038" spans="1:1" x14ac:dyDescent="0.25">
      <c r="A1038">
        <v>0.95479115159473904</v>
      </c>
    </row>
    <row r="1039" spans="1:1" x14ac:dyDescent="0.25">
      <c r="A1039">
        <v>0.95630806867128404</v>
      </c>
    </row>
    <row r="1040" spans="1:1" x14ac:dyDescent="0.25">
      <c r="A1040">
        <v>0.95543835460229898</v>
      </c>
    </row>
    <row r="1041" spans="1:1" x14ac:dyDescent="0.25">
      <c r="A1041">
        <v>0.95525207791582001</v>
      </c>
    </row>
    <row r="1042" spans="1:1" x14ac:dyDescent="0.25">
      <c r="A1042">
        <v>0.95528510327210603</v>
      </c>
    </row>
    <row r="1043" spans="1:1" x14ac:dyDescent="0.25">
      <c r="A1043">
        <v>0.95582766999541602</v>
      </c>
    </row>
    <row r="1044" spans="1:1" x14ac:dyDescent="0.25">
      <c r="A1044">
        <v>0.95547651214731699</v>
      </c>
    </row>
    <row r="1045" spans="1:1" x14ac:dyDescent="0.25">
      <c r="A1045">
        <v>0.95519265880995596</v>
      </c>
    </row>
    <row r="1046" spans="1:1" x14ac:dyDescent="0.25">
      <c r="A1046">
        <v>0.95558881798629602</v>
      </c>
    </row>
    <row r="1047" spans="1:1" x14ac:dyDescent="0.25">
      <c r="A1047">
        <v>0.95501664318221202</v>
      </c>
    </row>
    <row r="1048" spans="1:1" x14ac:dyDescent="0.25">
      <c r="A1048">
        <v>0.95461658956503403</v>
      </c>
    </row>
    <row r="1049" spans="1:1" x14ac:dyDescent="0.25">
      <c r="A1049">
        <v>0.95519826519116402</v>
      </c>
    </row>
    <row r="1050" spans="1:1" x14ac:dyDescent="0.25">
      <c r="A1050">
        <v>0.95553144711392302</v>
      </c>
    </row>
    <row r="1051" spans="1:1" x14ac:dyDescent="0.25">
      <c r="A1051">
        <v>0.95617901756434798</v>
      </c>
    </row>
    <row r="1052" spans="1:1" x14ac:dyDescent="0.25">
      <c r="A1052">
        <v>0.95587317915542203</v>
      </c>
    </row>
    <row r="1053" spans="1:1" x14ac:dyDescent="0.25">
      <c r="A1053">
        <v>0.95540000160181304</v>
      </c>
    </row>
    <row r="1054" spans="1:1" x14ac:dyDescent="0.25">
      <c r="A1054">
        <v>0.95637397801920898</v>
      </c>
    </row>
    <row r="1055" spans="1:1" x14ac:dyDescent="0.25">
      <c r="A1055">
        <v>0.955553449376222</v>
      </c>
    </row>
    <row r="1056" spans="1:1" x14ac:dyDescent="0.25">
      <c r="A1056">
        <v>0.95474888722437901</v>
      </c>
    </row>
    <row r="1057" spans="1:1" x14ac:dyDescent="0.25">
      <c r="A1057">
        <v>0.95558484987264203</v>
      </c>
    </row>
    <row r="1058" spans="1:1" x14ac:dyDescent="0.25">
      <c r="A1058">
        <v>0.95589713377904295</v>
      </c>
    </row>
    <row r="1059" spans="1:1" x14ac:dyDescent="0.25">
      <c r="A1059">
        <v>0.95619292979954995</v>
      </c>
    </row>
    <row r="1060" spans="1:1" x14ac:dyDescent="0.25">
      <c r="A1060">
        <v>0.95617768917817003</v>
      </c>
    </row>
    <row r="1061" spans="1:1" x14ac:dyDescent="0.25">
      <c r="A1061">
        <v>0.95537605366526202</v>
      </c>
    </row>
    <row r="1062" spans="1:1" x14ac:dyDescent="0.25">
      <c r="A1062">
        <v>0.95513081134324795</v>
      </c>
    </row>
    <row r="1063" spans="1:1" x14ac:dyDescent="0.25">
      <c r="A1063">
        <v>0.95739309244440496</v>
      </c>
    </row>
    <row r="1064" spans="1:1" x14ac:dyDescent="0.25">
      <c r="A1064">
        <v>0.95502144108505305</v>
      </c>
    </row>
    <row r="1065" spans="1:1" x14ac:dyDescent="0.25">
      <c r="A1065">
        <v>0.95534936269594795</v>
      </c>
    </row>
    <row r="1066" spans="1:1" x14ac:dyDescent="0.25">
      <c r="A1066">
        <v>0.95617445120198996</v>
      </c>
    </row>
    <row r="1067" spans="1:1" x14ac:dyDescent="0.25">
      <c r="A1067">
        <v>0.955086519378604</v>
      </c>
    </row>
    <row r="1068" spans="1:1" x14ac:dyDescent="0.25">
      <c r="A1068">
        <v>0.95570474684727302</v>
      </c>
    </row>
    <row r="1069" spans="1:1" x14ac:dyDescent="0.25">
      <c r="A1069">
        <v>0.95561953837581803</v>
      </c>
    </row>
    <row r="1070" spans="1:1" x14ac:dyDescent="0.25">
      <c r="A1070">
        <v>0.95540804485762398</v>
      </c>
    </row>
    <row r="1071" spans="1:1" x14ac:dyDescent="0.25">
      <c r="A1071">
        <v>0.95499143493401195</v>
      </c>
    </row>
    <row r="1072" spans="1:1" x14ac:dyDescent="0.25">
      <c r="A1072">
        <v>0.95572763612356504</v>
      </c>
    </row>
    <row r="1073" spans="1:1" x14ac:dyDescent="0.25">
      <c r="A1073">
        <v>0.95517285285490305</v>
      </c>
    </row>
    <row r="1074" spans="1:1" x14ac:dyDescent="0.25">
      <c r="A1074">
        <v>0.955843566231525</v>
      </c>
    </row>
    <row r="1075" spans="1:1" x14ac:dyDescent="0.25">
      <c r="A1075">
        <v>0.95619916716387499</v>
      </c>
    </row>
    <row r="1076" spans="1:1" x14ac:dyDescent="0.25">
      <c r="A1076">
        <v>0.95436464417079403</v>
      </c>
    </row>
    <row r="1077" spans="1:1" x14ac:dyDescent="0.25">
      <c r="A1077">
        <v>0.95547159923477998</v>
      </c>
    </row>
    <row r="1078" spans="1:1" x14ac:dyDescent="0.25">
      <c r="A1078">
        <v>0.95538660691559796</v>
      </c>
    </row>
    <row r="1079" spans="1:1" x14ac:dyDescent="0.25">
      <c r="A1079">
        <v>0.95544033211095003</v>
      </c>
    </row>
    <row r="1080" spans="1:1" x14ac:dyDescent="0.25">
      <c r="A1080">
        <v>0.95542708234513196</v>
      </c>
    </row>
    <row r="1081" spans="1:1" x14ac:dyDescent="0.25">
      <c r="A1081">
        <v>0.95554365435161204</v>
      </c>
    </row>
    <row r="1082" spans="1:1" x14ac:dyDescent="0.25">
      <c r="A1082">
        <v>0.95500566805841902</v>
      </c>
    </row>
    <row r="1083" spans="1:1" x14ac:dyDescent="0.25">
      <c r="A1083">
        <v>0.95616836057634202</v>
      </c>
    </row>
    <row r="1084" spans="1:1" x14ac:dyDescent="0.25">
      <c r="A1084">
        <v>0.95452553614632796</v>
      </c>
    </row>
    <row r="1085" spans="1:1" x14ac:dyDescent="0.25">
      <c r="A1085">
        <v>0.95541097958362398</v>
      </c>
    </row>
    <row r="1086" spans="1:1" x14ac:dyDescent="0.25">
      <c r="A1086">
        <v>0.95408966696252795</v>
      </c>
    </row>
    <row r="1087" spans="1:1" x14ac:dyDescent="0.25">
      <c r="A1087">
        <v>0.95489195928222004</v>
      </c>
    </row>
    <row r="1088" spans="1:1" x14ac:dyDescent="0.25">
      <c r="A1088">
        <v>0.95557859144086799</v>
      </c>
    </row>
    <row r="1089" spans="1:1" x14ac:dyDescent="0.25">
      <c r="A1089">
        <v>0.95533555797927705</v>
      </c>
    </row>
    <row r="1090" spans="1:1" x14ac:dyDescent="0.25">
      <c r="A1090">
        <v>0.95551951363919896</v>
      </c>
    </row>
    <row r="1091" spans="1:1" x14ac:dyDescent="0.25">
      <c r="A1091">
        <v>0.95470459346525005</v>
      </c>
    </row>
    <row r="1092" spans="1:1" x14ac:dyDescent="0.25">
      <c r="A1092">
        <v>0.95491630010235395</v>
      </c>
    </row>
    <row r="1093" spans="1:1" x14ac:dyDescent="0.25">
      <c r="A1093">
        <v>0.95500875459795997</v>
      </c>
    </row>
    <row r="1094" spans="1:1" x14ac:dyDescent="0.25">
      <c r="A1094">
        <v>0.95590318849099098</v>
      </c>
    </row>
    <row r="1095" spans="1:1" x14ac:dyDescent="0.25">
      <c r="A1095">
        <v>0.95525510105143696</v>
      </c>
    </row>
    <row r="1096" spans="1:1" x14ac:dyDescent="0.25">
      <c r="A1096">
        <v>0.955025354059026</v>
      </c>
    </row>
    <row r="1097" spans="1:1" x14ac:dyDescent="0.25">
      <c r="A1097">
        <v>0.95552085007723397</v>
      </c>
    </row>
    <row r="1098" spans="1:1" x14ac:dyDescent="0.25">
      <c r="A1098">
        <v>0.95501240137700105</v>
      </c>
    </row>
    <row r="1099" spans="1:1" x14ac:dyDescent="0.25">
      <c r="A1099">
        <v>0.95515408092420695</v>
      </c>
    </row>
    <row r="1100" spans="1:1" x14ac:dyDescent="0.25">
      <c r="A1100">
        <v>0.956821200169516</v>
      </c>
    </row>
    <row r="1101" spans="1:1" x14ac:dyDescent="0.25">
      <c r="A1101">
        <v>0.95559558611590101</v>
      </c>
    </row>
    <row r="1102" spans="1:1" x14ac:dyDescent="0.25">
      <c r="A1102">
        <v>0.95626679782480895</v>
      </c>
    </row>
    <row r="1103" spans="1:1" x14ac:dyDescent="0.25">
      <c r="A1103">
        <v>0.95602854116787805</v>
      </c>
    </row>
    <row r="1104" spans="1:1" x14ac:dyDescent="0.25">
      <c r="A1104">
        <v>0.95432100158833699</v>
      </c>
    </row>
    <row r="1105" spans="1:1" x14ac:dyDescent="0.25">
      <c r="A1105">
        <v>0.955272821244049</v>
      </c>
    </row>
    <row r="1106" spans="1:1" x14ac:dyDescent="0.25">
      <c r="A1106">
        <v>0.95484346828877797</v>
      </c>
    </row>
    <row r="1107" spans="1:1" x14ac:dyDescent="0.25">
      <c r="A1107">
        <v>0.95535042605797305</v>
      </c>
    </row>
    <row r="1108" spans="1:1" x14ac:dyDescent="0.25">
      <c r="A1108">
        <v>0.95583602844337701</v>
      </c>
    </row>
    <row r="1109" spans="1:1" x14ac:dyDescent="0.25">
      <c r="A1109">
        <v>0.95599373663922604</v>
      </c>
    </row>
    <row r="1110" spans="1:1" x14ac:dyDescent="0.25">
      <c r="A1110">
        <v>0.95670606254512303</v>
      </c>
    </row>
    <row r="1111" spans="1:1" x14ac:dyDescent="0.25">
      <c r="A1111">
        <v>0.95448963042074397</v>
      </c>
    </row>
    <row r="1112" spans="1:1" x14ac:dyDescent="0.25">
      <c r="A1112">
        <v>0.95561706387244705</v>
      </c>
    </row>
    <row r="1113" spans="1:1" x14ac:dyDescent="0.25">
      <c r="A1113">
        <v>0.95542534091323394</v>
      </c>
    </row>
    <row r="1114" spans="1:1" x14ac:dyDescent="0.25">
      <c r="A1114">
        <v>0.95585719753848097</v>
      </c>
    </row>
    <row r="1115" spans="1:1" x14ac:dyDescent="0.25">
      <c r="A1115">
        <v>0.955600235214634</v>
      </c>
    </row>
    <row r="1116" spans="1:1" x14ac:dyDescent="0.25">
      <c r="A1116">
        <v>0.95628605649950604</v>
      </c>
    </row>
    <row r="1117" spans="1:1" x14ac:dyDescent="0.25">
      <c r="A1117">
        <v>0.95592946121557398</v>
      </c>
    </row>
    <row r="1118" spans="1:1" x14ac:dyDescent="0.25">
      <c r="A1118">
        <v>0.95573091599202498</v>
      </c>
    </row>
    <row r="1119" spans="1:1" x14ac:dyDescent="0.25">
      <c r="A1119">
        <v>0.95545861877538296</v>
      </c>
    </row>
    <row r="1120" spans="1:1" x14ac:dyDescent="0.25">
      <c r="A1120">
        <v>0.95577914896632998</v>
      </c>
    </row>
    <row r="1121" spans="1:1" x14ac:dyDescent="0.25">
      <c r="A1121">
        <v>0.95536601321241399</v>
      </c>
    </row>
    <row r="1122" spans="1:1" x14ac:dyDescent="0.25">
      <c r="A1122">
        <v>0.955678683405362</v>
      </c>
    </row>
    <row r="1123" spans="1:1" x14ac:dyDescent="0.25">
      <c r="A1123">
        <v>0.95586913046936495</v>
      </c>
    </row>
    <row r="1124" spans="1:1" x14ac:dyDescent="0.25">
      <c r="A1124">
        <v>0.95636448863324897</v>
      </c>
    </row>
    <row r="1125" spans="1:1" x14ac:dyDescent="0.25">
      <c r="A1125">
        <v>0.95501017424120205</v>
      </c>
    </row>
    <row r="1126" spans="1:1" x14ac:dyDescent="0.25">
      <c r="A1126">
        <v>0.95472298309702397</v>
      </c>
    </row>
    <row r="1127" spans="1:1" x14ac:dyDescent="0.25">
      <c r="A1127">
        <v>0.95443713046251999</v>
      </c>
    </row>
    <row r="1128" spans="1:1" x14ac:dyDescent="0.25">
      <c r="A1128">
        <v>0.95618297748186498</v>
      </c>
    </row>
    <row r="1129" spans="1:1" x14ac:dyDescent="0.25">
      <c r="A1129">
        <v>0.95510450557541104</v>
      </c>
    </row>
    <row r="1130" spans="1:1" x14ac:dyDescent="0.25">
      <c r="A1130">
        <v>0.95458667652002605</v>
      </c>
    </row>
    <row r="1131" spans="1:1" x14ac:dyDescent="0.25">
      <c r="A1131">
        <v>0.95500483252202195</v>
      </c>
    </row>
    <row r="1132" spans="1:1" x14ac:dyDescent="0.25">
      <c r="A1132">
        <v>0.95450013716798698</v>
      </c>
    </row>
    <row r="1133" spans="1:1" x14ac:dyDescent="0.25">
      <c r="A1133">
        <v>0.95545576898080598</v>
      </c>
    </row>
    <row r="1134" spans="1:1" x14ac:dyDescent="0.25">
      <c r="A1134">
        <v>0.95586164409114505</v>
      </c>
    </row>
    <row r="1135" spans="1:1" x14ac:dyDescent="0.25">
      <c r="A1135">
        <v>0.95581643358567703</v>
      </c>
    </row>
    <row r="1136" spans="1:1" x14ac:dyDescent="0.25">
      <c r="A1136">
        <v>0.95575919798495201</v>
      </c>
    </row>
    <row r="1137" spans="1:1" x14ac:dyDescent="0.25">
      <c r="A1137">
        <v>0.95531303384060295</v>
      </c>
    </row>
    <row r="1138" spans="1:1" x14ac:dyDescent="0.25">
      <c r="A1138">
        <v>0.954820814450698</v>
      </c>
    </row>
    <row r="1139" spans="1:1" x14ac:dyDescent="0.25">
      <c r="A1139">
        <v>0.956402677604687</v>
      </c>
    </row>
    <row r="1140" spans="1:1" x14ac:dyDescent="0.25">
      <c r="A1140">
        <v>0.95543904829638204</v>
      </c>
    </row>
    <row r="1141" spans="1:1" x14ac:dyDescent="0.25">
      <c r="A1141">
        <v>0.95551559236623396</v>
      </c>
    </row>
    <row r="1142" spans="1:1" x14ac:dyDescent="0.25">
      <c r="A1142">
        <v>0.95591212697069206</v>
      </c>
    </row>
    <row r="1143" spans="1:1" x14ac:dyDescent="0.25">
      <c r="A1143">
        <v>0.95600181878523705</v>
      </c>
    </row>
    <row r="1144" spans="1:1" x14ac:dyDescent="0.25">
      <c r="A1144">
        <v>0.95600450724003205</v>
      </c>
    </row>
    <row r="1145" spans="1:1" x14ac:dyDescent="0.25">
      <c r="A1145">
        <v>0.95592241433448599</v>
      </c>
    </row>
    <row r="1146" spans="1:1" x14ac:dyDescent="0.25">
      <c r="A1146">
        <v>0.95602613856790897</v>
      </c>
    </row>
    <row r="1147" spans="1:1" x14ac:dyDescent="0.25">
      <c r="A1147">
        <v>0.95486081533912803</v>
      </c>
    </row>
    <row r="1148" spans="1:1" x14ac:dyDescent="0.25">
      <c r="A1148">
        <v>0.95524715503305102</v>
      </c>
    </row>
    <row r="1149" spans="1:1" x14ac:dyDescent="0.25">
      <c r="A1149">
        <v>0.95542750239018304</v>
      </c>
    </row>
    <row r="1150" spans="1:1" x14ac:dyDescent="0.25">
      <c r="A1150">
        <v>0.955349132993912</v>
      </c>
    </row>
    <row r="1151" spans="1:1" x14ac:dyDescent="0.25">
      <c r="A1151">
        <v>0.95619863974692298</v>
      </c>
    </row>
    <row r="1152" spans="1:1" x14ac:dyDescent="0.25">
      <c r="A1152">
        <v>0.95562504787351898</v>
      </c>
    </row>
    <row r="1153" spans="1:1" x14ac:dyDescent="0.25">
      <c r="A1153">
        <v>0.95637387838321697</v>
      </c>
    </row>
    <row r="1154" spans="1:1" x14ac:dyDescent="0.25">
      <c r="A1154">
        <v>0.95605656738607403</v>
      </c>
    </row>
    <row r="1155" spans="1:1" x14ac:dyDescent="0.25">
      <c r="A1155">
        <v>0.95638669449549496</v>
      </c>
    </row>
    <row r="1156" spans="1:1" x14ac:dyDescent="0.25">
      <c r="A1156">
        <v>0.955869532637877</v>
      </c>
    </row>
    <row r="1157" spans="1:1" x14ac:dyDescent="0.25">
      <c r="A1157">
        <v>0.95536563300126898</v>
      </c>
    </row>
    <row r="1158" spans="1:1" x14ac:dyDescent="0.25">
      <c r="A1158">
        <v>0.95480102449273996</v>
      </c>
    </row>
    <row r="1159" spans="1:1" x14ac:dyDescent="0.25">
      <c r="A1159">
        <v>0.95603430665153499</v>
      </c>
    </row>
    <row r="1160" spans="1:1" x14ac:dyDescent="0.25">
      <c r="A1160">
        <v>0.95559323528733098</v>
      </c>
    </row>
    <row r="1161" spans="1:1" x14ac:dyDescent="0.25">
      <c r="A1161">
        <v>0.95598252338063205</v>
      </c>
    </row>
    <row r="1162" spans="1:1" x14ac:dyDescent="0.25">
      <c r="A1162">
        <v>0.95531685858284399</v>
      </c>
    </row>
    <row r="1163" spans="1:1" x14ac:dyDescent="0.25">
      <c r="A1163">
        <v>0.95662701827879704</v>
      </c>
    </row>
    <row r="1164" spans="1:1" x14ac:dyDescent="0.25">
      <c r="A1164">
        <v>0.95640269250638699</v>
      </c>
    </row>
    <row r="1165" spans="1:1" x14ac:dyDescent="0.25">
      <c r="A1165">
        <v>0.95557177634623902</v>
      </c>
    </row>
    <row r="1166" spans="1:1" x14ac:dyDescent="0.25">
      <c r="A1166">
        <v>0.95583063149811198</v>
      </c>
    </row>
    <row r="1167" spans="1:1" x14ac:dyDescent="0.25">
      <c r="A1167">
        <v>0.95480685415088296</v>
      </c>
    </row>
    <row r="1168" spans="1:1" x14ac:dyDescent="0.25">
      <c r="A1168">
        <v>0.95500092342560905</v>
      </c>
    </row>
    <row r="1169" spans="1:1" x14ac:dyDescent="0.25">
      <c r="A1169">
        <v>0.95535639229637503</v>
      </c>
    </row>
    <row r="1170" spans="1:1" x14ac:dyDescent="0.25">
      <c r="A1170">
        <v>0.95541959087995798</v>
      </c>
    </row>
    <row r="1171" spans="1:1" x14ac:dyDescent="0.25">
      <c r="A1171">
        <v>0.95511585495671802</v>
      </c>
    </row>
    <row r="1172" spans="1:1" x14ac:dyDescent="0.25">
      <c r="A1172">
        <v>0.95599122313622797</v>
      </c>
    </row>
    <row r="1173" spans="1:1" x14ac:dyDescent="0.25">
      <c r="A1173">
        <v>0.956046089174166</v>
      </c>
    </row>
    <row r="1174" spans="1:1" x14ac:dyDescent="0.25">
      <c r="A1174">
        <v>0.95472385965927398</v>
      </c>
    </row>
    <row r="1175" spans="1:1" x14ac:dyDescent="0.25">
      <c r="A1175">
        <v>0.95539157843405398</v>
      </c>
    </row>
    <row r="1176" spans="1:1" x14ac:dyDescent="0.25">
      <c r="A1176">
        <v>0.95535478618701597</v>
      </c>
    </row>
    <row r="1177" spans="1:1" x14ac:dyDescent="0.25">
      <c r="A1177">
        <v>0.95597405050726303</v>
      </c>
    </row>
    <row r="1178" spans="1:1" x14ac:dyDescent="0.25">
      <c r="A1178">
        <v>0.95528881608920602</v>
      </c>
    </row>
    <row r="1179" spans="1:1" x14ac:dyDescent="0.25">
      <c r="A1179">
        <v>0.95635210013525396</v>
      </c>
    </row>
    <row r="1180" spans="1:1" x14ac:dyDescent="0.25">
      <c r="A1180">
        <v>0.95577689941366295</v>
      </c>
    </row>
    <row r="1181" spans="1:1" x14ac:dyDescent="0.25">
      <c r="A1181">
        <v>0.955143330796138</v>
      </c>
    </row>
    <row r="1182" spans="1:1" x14ac:dyDescent="0.25">
      <c r="A1182">
        <v>0.955068304876172</v>
      </c>
    </row>
    <row r="1183" spans="1:1" x14ac:dyDescent="0.25">
      <c r="A1183">
        <v>0.95506556037007395</v>
      </c>
    </row>
    <row r="1184" spans="1:1" x14ac:dyDescent="0.25">
      <c r="A1184">
        <v>0.95549290677873699</v>
      </c>
    </row>
    <row r="1185" spans="1:1" x14ac:dyDescent="0.25">
      <c r="A1185">
        <v>0.95534911843461701</v>
      </c>
    </row>
    <row r="1186" spans="1:1" x14ac:dyDescent="0.25">
      <c r="A1186">
        <v>0.95570882901426601</v>
      </c>
    </row>
    <row r="1187" spans="1:1" x14ac:dyDescent="0.25">
      <c r="A1187">
        <v>0.95473835019805597</v>
      </c>
    </row>
    <row r="1188" spans="1:1" x14ac:dyDescent="0.25">
      <c r="A1188">
        <v>0.95525648164917998</v>
      </c>
    </row>
    <row r="1189" spans="1:1" x14ac:dyDescent="0.25">
      <c r="A1189">
        <v>0.95528223589007</v>
      </c>
    </row>
    <row r="1190" spans="1:1" x14ac:dyDescent="0.25">
      <c r="A1190">
        <v>0.95504905771184501</v>
      </c>
    </row>
    <row r="1191" spans="1:1" x14ac:dyDescent="0.25">
      <c r="A1191">
        <v>0.95527174670412496</v>
      </c>
    </row>
    <row r="1192" spans="1:1" x14ac:dyDescent="0.25">
      <c r="A1192">
        <v>0.95556888401971696</v>
      </c>
    </row>
    <row r="1193" spans="1:1" x14ac:dyDescent="0.25">
      <c r="A1193">
        <v>0.956310862151175</v>
      </c>
    </row>
    <row r="1194" spans="1:1" x14ac:dyDescent="0.25">
      <c r="A1194">
        <v>0.95516139849955795</v>
      </c>
    </row>
    <row r="1195" spans="1:1" x14ac:dyDescent="0.25">
      <c r="A1195">
        <v>0.95635376251180504</v>
      </c>
    </row>
    <row r="1196" spans="1:1" x14ac:dyDescent="0.25">
      <c r="A1196">
        <v>0.95501295128747798</v>
      </c>
    </row>
    <row r="1197" spans="1:1" x14ac:dyDescent="0.25">
      <c r="A1197">
        <v>0.95641358879525795</v>
      </c>
    </row>
    <row r="1198" spans="1:1" x14ac:dyDescent="0.25">
      <c r="A1198">
        <v>0.95467422086527898</v>
      </c>
    </row>
    <row r="1199" spans="1:1" x14ac:dyDescent="0.25">
      <c r="A1199">
        <v>0.95511126982879402</v>
      </c>
    </row>
    <row r="1200" spans="1:1" x14ac:dyDescent="0.25">
      <c r="A1200">
        <v>0.95543772806344296</v>
      </c>
    </row>
    <row r="1201" spans="1:1" x14ac:dyDescent="0.25">
      <c r="A1201">
        <v>0.95618913500731095</v>
      </c>
    </row>
    <row r="1202" spans="1:1" x14ac:dyDescent="0.25">
      <c r="A1202">
        <v>0.95471656838093499</v>
      </c>
    </row>
    <row r="1203" spans="1:1" x14ac:dyDescent="0.25">
      <c r="A1203">
        <v>0.954444289680491</v>
      </c>
    </row>
    <row r="1204" spans="1:1" x14ac:dyDescent="0.25">
      <c r="A1204">
        <v>0.95482932168249801</v>
      </c>
    </row>
    <row r="1205" spans="1:1" x14ac:dyDescent="0.25">
      <c r="A1205">
        <v>0.95540248659847504</v>
      </c>
    </row>
    <row r="1206" spans="1:1" x14ac:dyDescent="0.25">
      <c r="A1206">
        <v>0.95613343819603003</v>
      </c>
    </row>
    <row r="1207" spans="1:1" x14ac:dyDescent="0.25">
      <c r="A1207">
        <v>0.95489590279179104</v>
      </c>
    </row>
    <row r="1208" spans="1:1" x14ac:dyDescent="0.25">
      <c r="A1208">
        <v>0.95558078687659498</v>
      </c>
    </row>
    <row r="1209" spans="1:1" x14ac:dyDescent="0.25">
      <c r="A1209">
        <v>0.95417808156385597</v>
      </c>
    </row>
    <row r="1210" spans="1:1" x14ac:dyDescent="0.25">
      <c r="A1210">
        <v>0.95546775493654901</v>
      </c>
    </row>
    <row r="1211" spans="1:1" x14ac:dyDescent="0.25">
      <c r="A1211">
        <v>0.95522463669967705</v>
      </c>
    </row>
    <row r="1212" spans="1:1" x14ac:dyDescent="0.25">
      <c r="A1212">
        <v>0.95544039307502304</v>
      </c>
    </row>
    <row r="1213" spans="1:1" x14ac:dyDescent="0.25">
      <c r="A1213">
        <v>0.95583651349418397</v>
      </c>
    </row>
    <row r="1214" spans="1:1" x14ac:dyDescent="0.25">
      <c r="A1214">
        <v>0.95570006425607001</v>
      </c>
    </row>
    <row r="1215" spans="1:1" x14ac:dyDescent="0.25">
      <c r="A1215">
        <v>0.95581349543945604</v>
      </c>
    </row>
    <row r="1216" spans="1:1" x14ac:dyDescent="0.25">
      <c r="A1216">
        <v>0.95527138936842404</v>
      </c>
    </row>
    <row r="1217" spans="1:1" x14ac:dyDescent="0.25">
      <c r="A1217">
        <v>0.95609325370198495</v>
      </c>
    </row>
    <row r="1218" spans="1:1" x14ac:dyDescent="0.25">
      <c r="A1218">
        <v>0.95532041086608999</v>
      </c>
    </row>
    <row r="1219" spans="1:1" x14ac:dyDescent="0.25">
      <c r="A1219">
        <v>0.95551629168333796</v>
      </c>
    </row>
    <row r="1220" spans="1:1" x14ac:dyDescent="0.25">
      <c r="A1220">
        <v>0.95566123396809799</v>
      </c>
    </row>
    <row r="1221" spans="1:1" x14ac:dyDescent="0.25">
      <c r="A1221">
        <v>0.95534946814004196</v>
      </c>
    </row>
    <row r="1222" spans="1:1" x14ac:dyDescent="0.25">
      <c r="A1222">
        <v>0.95541989116903203</v>
      </c>
    </row>
    <row r="1223" spans="1:1" x14ac:dyDescent="0.25">
      <c r="A1223">
        <v>0.95600469254353204</v>
      </c>
    </row>
    <row r="1224" spans="1:1" x14ac:dyDescent="0.25">
      <c r="A1224">
        <v>0.95526366974739196</v>
      </c>
    </row>
    <row r="1225" spans="1:1" x14ac:dyDescent="0.25">
      <c r="A1225">
        <v>0.95511638555616996</v>
      </c>
    </row>
    <row r="1226" spans="1:1" x14ac:dyDescent="0.25">
      <c r="A1226">
        <v>0.95482490437622203</v>
      </c>
    </row>
    <row r="1227" spans="1:1" x14ac:dyDescent="0.25">
      <c r="A1227">
        <v>0.95547168795483595</v>
      </c>
    </row>
    <row r="1228" spans="1:1" x14ac:dyDescent="0.25">
      <c r="A1228">
        <v>0.95539005948148703</v>
      </c>
    </row>
    <row r="1229" spans="1:1" x14ac:dyDescent="0.25">
      <c r="A1229">
        <v>0.95590599558760203</v>
      </c>
    </row>
    <row r="1230" spans="1:1" x14ac:dyDescent="0.25">
      <c r="A1230">
        <v>0.95539356381551399</v>
      </c>
    </row>
    <row r="1231" spans="1:1" x14ac:dyDescent="0.25">
      <c r="A1231">
        <v>0.95478375936318305</v>
      </c>
    </row>
    <row r="1232" spans="1:1" x14ac:dyDescent="0.25">
      <c r="A1232">
        <v>0.95497449856087502</v>
      </c>
    </row>
    <row r="1233" spans="1:1" x14ac:dyDescent="0.25">
      <c r="A1233">
        <v>0.95554226272785003</v>
      </c>
    </row>
    <row r="1234" spans="1:1" x14ac:dyDescent="0.25">
      <c r="A1234">
        <v>0.95514113138734602</v>
      </c>
    </row>
    <row r="1235" spans="1:1" x14ac:dyDescent="0.25">
      <c r="A1235">
        <v>0.95539174987583297</v>
      </c>
    </row>
    <row r="1236" spans="1:1" x14ac:dyDescent="0.25">
      <c r="A1236">
        <v>0.95551678902186199</v>
      </c>
    </row>
    <row r="1237" spans="1:1" x14ac:dyDescent="0.25">
      <c r="A1237">
        <v>0.95516627199631299</v>
      </c>
    </row>
    <row r="1238" spans="1:1" x14ac:dyDescent="0.25">
      <c r="A1238">
        <v>0.95595711551184404</v>
      </c>
    </row>
    <row r="1239" spans="1:1" x14ac:dyDescent="0.25">
      <c r="A1239">
        <v>0.95598705701495301</v>
      </c>
    </row>
    <row r="1240" spans="1:1" x14ac:dyDescent="0.25">
      <c r="A1240">
        <v>0.95600644270132196</v>
      </c>
    </row>
    <row r="1241" spans="1:1" x14ac:dyDescent="0.25">
      <c r="A1241">
        <v>0.95554623107412695</v>
      </c>
    </row>
    <row r="1242" spans="1:1" x14ac:dyDescent="0.25">
      <c r="A1242">
        <v>0.95582001229677505</v>
      </c>
    </row>
    <row r="1243" spans="1:1" x14ac:dyDescent="0.25">
      <c r="A1243">
        <v>0.95600637358703</v>
      </c>
    </row>
    <row r="1244" spans="1:1" x14ac:dyDescent="0.25">
      <c r="A1244">
        <v>0.95531271060327405</v>
      </c>
    </row>
    <row r="1245" spans="1:1" x14ac:dyDescent="0.25">
      <c r="A1245">
        <v>0.95577551213273704</v>
      </c>
    </row>
    <row r="1246" spans="1:1" x14ac:dyDescent="0.25">
      <c r="A1246">
        <v>0.95498100575303402</v>
      </c>
    </row>
    <row r="1247" spans="1:1" x14ac:dyDescent="0.25">
      <c r="A1247">
        <v>0.95640826295058901</v>
      </c>
    </row>
    <row r="1248" spans="1:1" x14ac:dyDescent="0.25">
      <c r="A1248">
        <v>0.95539926222102001</v>
      </c>
    </row>
    <row r="1249" spans="1:1" x14ac:dyDescent="0.25">
      <c r="A1249">
        <v>0.954581116448871</v>
      </c>
    </row>
    <row r="1250" spans="1:1" x14ac:dyDescent="0.25">
      <c r="A1250">
        <v>0.95548902315839801</v>
      </c>
    </row>
    <row r="1251" spans="1:1" x14ac:dyDescent="0.25">
      <c r="A1251">
        <v>0.95567260254606901</v>
      </c>
    </row>
    <row r="1252" spans="1:1" x14ac:dyDescent="0.25">
      <c r="A1252">
        <v>0.95605249321773</v>
      </c>
    </row>
    <row r="1253" spans="1:1" x14ac:dyDescent="0.25">
      <c r="A1253">
        <v>0.954489243815971</v>
      </c>
    </row>
    <row r="1254" spans="1:1" x14ac:dyDescent="0.25">
      <c r="A1254">
        <v>0.95616225020728096</v>
      </c>
    </row>
    <row r="1255" spans="1:1" x14ac:dyDescent="0.25">
      <c r="A1255">
        <v>0.954974430410227</v>
      </c>
    </row>
    <row r="1256" spans="1:1" x14ac:dyDescent="0.25">
      <c r="A1256">
        <v>0.95587050590596601</v>
      </c>
    </row>
    <row r="1257" spans="1:1" x14ac:dyDescent="0.25">
      <c r="A1257">
        <v>0.95527071478626202</v>
      </c>
    </row>
    <row r="1258" spans="1:1" x14ac:dyDescent="0.25">
      <c r="A1258">
        <v>0.95543730657929904</v>
      </c>
    </row>
    <row r="1259" spans="1:1" x14ac:dyDescent="0.25">
      <c r="A1259">
        <v>0.95559537747992696</v>
      </c>
    </row>
    <row r="1260" spans="1:1" x14ac:dyDescent="0.25">
      <c r="A1260">
        <v>0.95602084831189504</v>
      </c>
    </row>
    <row r="1261" spans="1:1" x14ac:dyDescent="0.25">
      <c r="A1261">
        <v>0.95656244158864501</v>
      </c>
    </row>
    <row r="1262" spans="1:1" x14ac:dyDescent="0.25">
      <c r="A1262">
        <v>0.95559237726247503</v>
      </c>
    </row>
    <row r="1263" spans="1:1" x14ac:dyDescent="0.25">
      <c r="A1263">
        <v>0.95515730822060096</v>
      </c>
    </row>
    <row r="1264" spans="1:1" x14ac:dyDescent="0.25">
      <c r="A1264">
        <v>0.95452060270952199</v>
      </c>
    </row>
    <row r="1265" spans="1:1" x14ac:dyDescent="0.25">
      <c r="A1265">
        <v>0.95435011469193498</v>
      </c>
    </row>
    <row r="1266" spans="1:1" x14ac:dyDescent="0.25">
      <c r="A1266">
        <v>0.95548948502502196</v>
      </c>
    </row>
    <row r="1267" spans="1:1" x14ac:dyDescent="0.25">
      <c r="A1267">
        <v>0.95544898315537696</v>
      </c>
    </row>
    <row r="1268" spans="1:1" x14ac:dyDescent="0.25">
      <c r="A1268">
        <v>0.95573602998925899</v>
      </c>
    </row>
    <row r="1269" spans="1:1" x14ac:dyDescent="0.25">
      <c r="A1269">
        <v>0.95533555163760897</v>
      </c>
    </row>
    <row r="1270" spans="1:1" x14ac:dyDescent="0.25">
      <c r="A1270">
        <v>0.95609963349003302</v>
      </c>
    </row>
    <row r="1271" spans="1:1" x14ac:dyDescent="0.25">
      <c r="A1271">
        <v>0.95561606290748302</v>
      </c>
    </row>
    <row r="1272" spans="1:1" x14ac:dyDescent="0.25">
      <c r="A1272">
        <v>0.95580447910379196</v>
      </c>
    </row>
    <row r="1273" spans="1:1" x14ac:dyDescent="0.25">
      <c r="A1273">
        <v>0.95487321572802797</v>
      </c>
    </row>
    <row r="1274" spans="1:1" x14ac:dyDescent="0.25">
      <c r="A1274">
        <v>0.95502168666538501</v>
      </c>
    </row>
    <row r="1275" spans="1:1" x14ac:dyDescent="0.25">
      <c r="A1275">
        <v>0.956070251702685</v>
      </c>
    </row>
    <row r="1276" spans="1:1" x14ac:dyDescent="0.25">
      <c r="A1276">
        <v>0.95524333646670601</v>
      </c>
    </row>
    <row r="1277" spans="1:1" x14ac:dyDescent="0.25">
      <c r="A1277">
        <v>0.95614650118766598</v>
      </c>
    </row>
    <row r="1278" spans="1:1" x14ac:dyDescent="0.25">
      <c r="A1278">
        <v>0.95554895043052301</v>
      </c>
    </row>
    <row r="1279" spans="1:1" x14ac:dyDescent="0.25">
      <c r="A1279">
        <v>0.95602133970199699</v>
      </c>
    </row>
    <row r="1280" spans="1:1" x14ac:dyDescent="0.25">
      <c r="A1280">
        <v>0.95527446368795299</v>
      </c>
    </row>
    <row r="1281" spans="1:1" x14ac:dyDescent="0.25">
      <c r="A1281">
        <v>0.95575127234787205</v>
      </c>
    </row>
    <row r="1282" spans="1:1" x14ac:dyDescent="0.25">
      <c r="A1282">
        <v>0.95515129129570597</v>
      </c>
    </row>
    <row r="1283" spans="1:1" x14ac:dyDescent="0.25">
      <c r="A1283">
        <v>0.95565237604062803</v>
      </c>
    </row>
    <row r="1284" spans="1:1" x14ac:dyDescent="0.25">
      <c r="A1284">
        <v>0.95543734491693799</v>
      </c>
    </row>
    <row r="1285" spans="1:1" x14ac:dyDescent="0.25">
      <c r="A1285">
        <v>0.95657349213484799</v>
      </c>
    </row>
    <row r="1286" spans="1:1" x14ac:dyDescent="0.25">
      <c r="A1286">
        <v>0.95532062834085096</v>
      </c>
    </row>
    <row r="1287" spans="1:1" x14ac:dyDescent="0.25">
      <c r="A1287">
        <v>0.95501731277519897</v>
      </c>
    </row>
    <row r="1288" spans="1:1" x14ac:dyDescent="0.25">
      <c r="A1288">
        <v>0.95450665745071905</v>
      </c>
    </row>
    <row r="1289" spans="1:1" x14ac:dyDescent="0.25">
      <c r="A1289">
        <v>0.95601198191158798</v>
      </c>
    </row>
    <row r="1290" spans="1:1" x14ac:dyDescent="0.25">
      <c r="A1290">
        <v>0.95552337130172404</v>
      </c>
    </row>
    <row r="1291" spans="1:1" x14ac:dyDescent="0.25">
      <c r="A1291">
        <v>0.95462381336745905</v>
      </c>
    </row>
    <row r="1292" spans="1:1" x14ac:dyDescent="0.25">
      <c r="A1292">
        <v>0.95568410852771302</v>
      </c>
    </row>
    <row r="1293" spans="1:1" x14ac:dyDescent="0.25">
      <c r="A1293">
        <v>0.95538622061598499</v>
      </c>
    </row>
    <row r="1294" spans="1:1" x14ac:dyDescent="0.25">
      <c r="A1294">
        <v>0.95523486231126098</v>
      </c>
    </row>
    <row r="1295" spans="1:1" x14ac:dyDescent="0.25">
      <c r="A1295">
        <v>0.95618516994663805</v>
      </c>
    </row>
    <row r="1296" spans="1:1" x14ac:dyDescent="0.25">
      <c r="A1296">
        <v>0.95432658818580396</v>
      </c>
    </row>
    <row r="1297" spans="1:1" x14ac:dyDescent="0.25">
      <c r="A1297">
        <v>0.95527200162961901</v>
      </c>
    </row>
    <row r="1298" spans="1:1" x14ac:dyDescent="0.25">
      <c r="A1298">
        <v>0.95617044353693603</v>
      </c>
    </row>
    <row r="1299" spans="1:1" x14ac:dyDescent="0.25">
      <c r="A1299">
        <v>0.95502371772353201</v>
      </c>
    </row>
    <row r="1300" spans="1:1" x14ac:dyDescent="0.25">
      <c r="A1300">
        <v>0.95601182242488703</v>
      </c>
    </row>
    <row r="1301" spans="1:1" x14ac:dyDescent="0.25">
      <c r="A1301">
        <v>0.95520786787983902</v>
      </c>
    </row>
    <row r="1302" spans="1:1" x14ac:dyDescent="0.25">
      <c r="A1302">
        <v>0.95565789783003496</v>
      </c>
    </row>
    <row r="1303" spans="1:1" x14ac:dyDescent="0.25">
      <c r="A1303">
        <v>0.95636027370925702</v>
      </c>
    </row>
    <row r="1304" spans="1:1" x14ac:dyDescent="0.25">
      <c r="A1304">
        <v>0.95561624903428999</v>
      </c>
    </row>
    <row r="1305" spans="1:1" x14ac:dyDescent="0.25">
      <c r="A1305">
        <v>0.955024346966864</v>
      </c>
    </row>
    <row r="1306" spans="1:1" x14ac:dyDescent="0.25">
      <c r="A1306">
        <v>0.95567867791070904</v>
      </c>
    </row>
    <row r="1307" spans="1:1" x14ac:dyDescent="0.25">
      <c r="A1307">
        <v>0.95563694172675595</v>
      </c>
    </row>
    <row r="1308" spans="1:1" x14ac:dyDescent="0.25">
      <c r="A1308">
        <v>0.95526836231733403</v>
      </c>
    </row>
    <row r="1309" spans="1:1" x14ac:dyDescent="0.25">
      <c r="A1309">
        <v>0.95542838718582901</v>
      </c>
    </row>
    <row r="1310" spans="1:1" x14ac:dyDescent="0.25">
      <c r="A1310">
        <v>0.95523054745229496</v>
      </c>
    </row>
    <row r="1311" spans="1:1" x14ac:dyDescent="0.25">
      <c r="A1311">
        <v>0.95507763160107095</v>
      </c>
    </row>
    <row r="1312" spans="1:1" x14ac:dyDescent="0.25">
      <c r="A1312">
        <v>0.95519401335869003</v>
      </c>
    </row>
    <row r="1313" spans="1:1" x14ac:dyDescent="0.25">
      <c r="A1313">
        <v>0.95604269392589503</v>
      </c>
    </row>
    <row r="1314" spans="1:1" x14ac:dyDescent="0.25">
      <c r="A1314">
        <v>0.95458851719187399</v>
      </c>
    </row>
    <row r="1315" spans="1:1" x14ac:dyDescent="0.25">
      <c r="A1315">
        <v>0.95582881882105897</v>
      </c>
    </row>
    <row r="1316" spans="1:1" x14ac:dyDescent="0.25">
      <c r="A1316">
        <v>0.95593392222000495</v>
      </c>
    </row>
    <row r="1317" spans="1:1" x14ac:dyDescent="0.25">
      <c r="A1317">
        <v>0.95600533762342899</v>
      </c>
    </row>
    <row r="1318" spans="1:1" x14ac:dyDescent="0.25">
      <c r="A1318">
        <v>0.95585408299360797</v>
      </c>
    </row>
    <row r="1319" spans="1:1" x14ac:dyDescent="0.25">
      <c r="A1319">
        <v>0.95504094793976402</v>
      </c>
    </row>
    <row r="1320" spans="1:1" x14ac:dyDescent="0.25">
      <c r="A1320">
        <v>0.95596743659683303</v>
      </c>
    </row>
    <row r="1321" spans="1:1" x14ac:dyDescent="0.25">
      <c r="A1321">
        <v>0.95615981350949497</v>
      </c>
    </row>
    <row r="1322" spans="1:1" x14ac:dyDescent="0.25">
      <c r="A1322">
        <v>0.95588165568461603</v>
      </c>
    </row>
    <row r="1323" spans="1:1" x14ac:dyDescent="0.25">
      <c r="A1323">
        <v>0.95482364413155496</v>
      </c>
    </row>
    <row r="1324" spans="1:1" x14ac:dyDescent="0.25">
      <c r="A1324">
        <v>0.95476188226574998</v>
      </c>
    </row>
    <row r="1325" spans="1:1" x14ac:dyDescent="0.25">
      <c r="A1325">
        <v>0.95499077923611997</v>
      </c>
    </row>
    <row r="1326" spans="1:1" x14ac:dyDescent="0.25">
      <c r="A1326">
        <v>0.95567135552040305</v>
      </c>
    </row>
    <row r="1327" spans="1:1" x14ac:dyDescent="0.25">
      <c r="A1327">
        <v>0.95507820505303997</v>
      </c>
    </row>
    <row r="1328" spans="1:1" x14ac:dyDescent="0.25">
      <c r="A1328">
        <v>0.95536023669868997</v>
      </c>
    </row>
    <row r="1329" spans="1:1" x14ac:dyDescent="0.25">
      <c r="A1329">
        <v>0.95573942636238296</v>
      </c>
    </row>
    <row r="1330" spans="1:1" x14ac:dyDescent="0.25">
      <c r="A1330">
        <v>0.95393735813704195</v>
      </c>
    </row>
    <row r="1331" spans="1:1" x14ac:dyDescent="0.25">
      <c r="A1331">
        <v>0.95525957277542595</v>
      </c>
    </row>
    <row r="1332" spans="1:1" x14ac:dyDescent="0.25">
      <c r="A1332">
        <v>0.95533245617672802</v>
      </c>
    </row>
    <row r="1333" spans="1:1" x14ac:dyDescent="0.25">
      <c r="A1333">
        <v>0.95554285188635102</v>
      </c>
    </row>
    <row r="1334" spans="1:1" x14ac:dyDescent="0.25">
      <c r="A1334">
        <v>0.95548555146948699</v>
      </c>
    </row>
    <row r="1335" spans="1:1" x14ac:dyDescent="0.25">
      <c r="A1335">
        <v>0.95539474056870899</v>
      </c>
    </row>
    <row r="1336" spans="1:1" x14ac:dyDescent="0.25">
      <c r="A1336">
        <v>0.95456320779548398</v>
      </c>
    </row>
    <row r="1337" spans="1:1" x14ac:dyDescent="0.25">
      <c r="A1337">
        <v>0.95539614091988601</v>
      </c>
    </row>
    <row r="1338" spans="1:1" x14ac:dyDescent="0.25">
      <c r="A1338">
        <v>0.95581172307026196</v>
      </c>
    </row>
    <row r="1339" spans="1:1" x14ac:dyDescent="0.25">
      <c r="A1339">
        <v>0.95516052811393204</v>
      </c>
    </row>
    <row r="1340" spans="1:1" x14ac:dyDescent="0.25">
      <c r="A1340">
        <v>0.95530992952638605</v>
      </c>
    </row>
    <row r="1341" spans="1:1" x14ac:dyDescent="0.25">
      <c r="A1341">
        <v>0.95697012256810798</v>
      </c>
    </row>
    <row r="1342" spans="1:1" x14ac:dyDescent="0.25">
      <c r="A1342">
        <v>0.95547376132439898</v>
      </c>
    </row>
    <row r="1343" spans="1:1" x14ac:dyDescent="0.25">
      <c r="A1343">
        <v>0.95565815587863401</v>
      </c>
    </row>
    <row r="1344" spans="1:1" x14ac:dyDescent="0.25">
      <c r="A1344">
        <v>0.95584538769183403</v>
      </c>
    </row>
    <row r="1345" spans="1:1" x14ac:dyDescent="0.25">
      <c r="A1345">
        <v>0.95490880535158795</v>
      </c>
    </row>
    <row r="1346" spans="1:1" x14ac:dyDescent="0.25">
      <c r="A1346">
        <v>0.95542256561431005</v>
      </c>
    </row>
    <row r="1347" spans="1:1" x14ac:dyDescent="0.25">
      <c r="A1347">
        <v>0.95470588442717297</v>
      </c>
    </row>
    <row r="1348" spans="1:1" x14ac:dyDescent="0.25">
      <c r="A1348">
        <v>0.95508519051316998</v>
      </c>
    </row>
    <row r="1349" spans="1:1" x14ac:dyDescent="0.25">
      <c r="A1349">
        <v>0.95439474716083395</v>
      </c>
    </row>
    <row r="1350" spans="1:1" x14ac:dyDescent="0.25">
      <c r="A1350">
        <v>0.95603893142130303</v>
      </c>
    </row>
    <row r="1351" spans="1:1" x14ac:dyDescent="0.25">
      <c r="A1351">
        <v>0.95534560851560302</v>
      </c>
    </row>
    <row r="1352" spans="1:1" x14ac:dyDescent="0.25">
      <c r="A1352">
        <v>0.95499481593813995</v>
      </c>
    </row>
    <row r="1353" spans="1:1" x14ac:dyDescent="0.25">
      <c r="A1353">
        <v>0.95473423293350401</v>
      </c>
    </row>
    <row r="1354" spans="1:1" x14ac:dyDescent="0.25">
      <c r="A1354">
        <v>0.95590286537504898</v>
      </c>
    </row>
    <row r="1355" spans="1:1" x14ac:dyDescent="0.25">
      <c r="A1355">
        <v>0.95513982897140504</v>
      </c>
    </row>
    <row r="1356" spans="1:1" x14ac:dyDescent="0.25">
      <c r="A1356">
        <v>0.95600417005028104</v>
      </c>
    </row>
    <row r="1357" spans="1:1" x14ac:dyDescent="0.25">
      <c r="A1357">
        <v>0.95564918638643104</v>
      </c>
    </row>
    <row r="1358" spans="1:1" x14ac:dyDescent="0.25">
      <c r="A1358">
        <v>0.95605029704497402</v>
      </c>
    </row>
    <row r="1359" spans="1:1" x14ac:dyDescent="0.25">
      <c r="A1359">
        <v>0.95599279749421695</v>
      </c>
    </row>
    <row r="1360" spans="1:1" x14ac:dyDescent="0.25">
      <c r="A1360">
        <v>0.95586867929861496</v>
      </c>
    </row>
    <row r="1361" spans="1:1" x14ac:dyDescent="0.25">
      <c r="A1361">
        <v>0.95546287146350495</v>
      </c>
    </row>
    <row r="1362" spans="1:1" x14ac:dyDescent="0.25">
      <c r="A1362">
        <v>0.95531750880154698</v>
      </c>
    </row>
    <row r="1363" spans="1:1" x14ac:dyDescent="0.25">
      <c r="A1363">
        <v>0.95469009227443302</v>
      </c>
    </row>
    <row r="1364" spans="1:1" x14ac:dyDescent="0.25">
      <c r="A1364">
        <v>0.955666318209758</v>
      </c>
    </row>
    <row r="1365" spans="1:1" x14ac:dyDescent="0.25">
      <c r="A1365">
        <v>0.95531295811115402</v>
      </c>
    </row>
    <row r="1366" spans="1:1" x14ac:dyDescent="0.25">
      <c r="A1366">
        <v>0.95462487142503105</v>
      </c>
    </row>
    <row r="1367" spans="1:1" x14ac:dyDescent="0.25">
      <c r="A1367">
        <v>0.95547451432795405</v>
      </c>
    </row>
    <row r="1368" spans="1:1" x14ac:dyDescent="0.25">
      <c r="A1368">
        <v>0.95614004138145803</v>
      </c>
    </row>
    <row r="1369" spans="1:1" x14ac:dyDescent="0.25">
      <c r="A1369">
        <v>0.95639738140723496</v>
      </c>
    </row>
    <row r="1370" spans="1:1" x14ac:dyDescent="0.25">
      <c r="A1370">
        <v>0.956290031078601</v>
      </c>
    </row>
    <row r="1371" spans="1:1" x14ac:dyDescent="0.25">
      <c r="A1371">
        <v>0.95640710688135899</v>
      </c>
    </row>
    <row r="1372" spans="1:1" x14ac:dyDescent="0.25">
      <c r="A1372">
        <v>0.955725636289943</v>
      </c>
    </row>
    <row r="1373" spans="1:1" x14ac:dyDescent="0.25">
      <c r="A1373">
        <v>0.95519480421821601</v>
      </c>
    </row>
    <row r="1374" spans="1:1" x14ac:dyDescent="0.25">
      <c r="A1374">
        <v>0.95601268664418804</v>
      </c>
    </row>
    <row r="1375" spans="1:1" x14ac:dyDescent="0.25">
      <c r="A1375">
        <v>0.95554766373757205</v>
      </c>
    </row>
    <row r="1376" spans="1:1" x14ac:dyDescent="0.25">
      <c r="A1376">
        <v>0.95246827141588297</v>
      </c>
    </row>
    <row r="1377" spans="1:1" x14ac:dyDescent="0.25">
      <c r="A1377">
        <v>0.95619172435522704</v>
      </c>
    </row>
    <row r="1378" spans="1:1" x14ac:dyDescent="0.25">
      <c r="A1378">
        <v>0.95603486678219896</v>
      </c>
    </row>
    <row r="1379" spans="1:1" x14ac:dyDescent="0.25">
      <c r="A1379">
        <v>0.955872426908557</v>
      </c>
    </row>
    <row r="1380" spans="1:1" x14ac:dyDescent="0.25">
      <c r="A1380">
        <v>0.95548431458785499</v>
      </c>
    </row>
    <row r="1381" spans="1:1" x14ac:dyDescent="0.25">
      <c r="A1381">
        <v>0.95545267797645494</v>
      </c>
    </row>
    <row r="1382" spans="1:1" x14ac:dyDescent="0.25">
      <c r="A1382">
        <v>0.95538075516058196</v>
      </c>
    </row>
    <row r="1383" spans="1:1" x14ac:dyDescent="0.25">
      <c r="A1383">
        <v>0.95552382766260502</v>
      </c>
    </row>
    <row r="1384" spans="1:1" x14ac:dyDescent="0.25">
      <c r="A1384">
        <v>0.95561788762325195</v>
      </c>
    </row>
    <row r="1385" spans="1:1" x14ac:dyDescent="0.25">
      <c r="A1385">
        <v>0.95608151507322803</v>
      </c>
    </row>
    <row r="1386" spans="1:1" x14ac:dyDescent="0.25">
      <c r="A1386">
        <v>0.95568162686686597</v>
      </c>
    </row>
    <row r="1387" spans="1:1" x14ac:dyDescent="0.25">
      <c r="A1387">
        <v>0.95649916484567998</v>
      </c>
    </row>
    <row r="1388" spans="1:1" x14ac:dyDescent="0.25">
      <c r="A1388">
        <v>0.95524340090738302</v>
      </c>
    </row>
    <row r="1389" spans="1:1" x14ac:dyDescent="0.25">
      <c r="A1389">
        <v>0.95618038782679804</v>
      </c>
    </row>
    <row r="1390" spans="1:1" x14ac:dyDescent="0.25">
      <c r="A1390">
        <v>0.95609668121069602</v>
      </c>
    </row>
    <row r="1391" spans="1:1" x14ac:dyDescent="0.25">
      <c r="A1391">
        <v>0.95604648521090396</v>
      </c>
    </row>
    <row r="1392" spans="1:1" x14ac:dyDescent="0.25">
      <c r="A1392">
        <v>0.95494558487844405</v>
      </c>
    </row>
    <row r="1393" spans="1:1" x14ac:dyDescent="0.25">
      <c r="A1393">
        <v>0.95535032034086997</v>
      </c>
    </row>
    <row r="1394" spans="1:1" x14ac:dyDescent="0.25">
      <c r="A1394">
        <v>0.95581399953852597</v>
      </c>
    </row>
    <row r="1395" spans="1:1" x14ac:dyDescent="0.25">
      <c r="A1395">
        <v>0.95576296596007704</v>
      </c>
    </row>
    <row r="1396" spans="1:1" x14ac:dyDescent="0.25">
      <c r="A1396">
        <v>0.95504842346098595</v>
      </c>
    </row>
    <row r="1397" spans="1:1" x14ac:dyDescent="0.25">
      <c r="A1397">
        <v>0.95550844467081397</v>
      </c>
    </row>
    <row r="1398" spans="1:1" x14ac:dyDescent="0.25">
      <c r="A1398">
        <v>0.95481207991078498</v>
      </c>
    </row>
    <row r="1399" spans="1:1" x14ac:dyDescent="0.25">
      <c r="A1399">
        <v>0.95594503958125099</v>
      </c>
    </row>
    <row r="1400" spans="1:1" x14ac:dyDescent="0.25">
      <c r="A1400">
        <v>0.95500136684279602</v>
      </c>
    </row>
    <row r="1401" spans="1:1" x14ac:dyDescent="0.25">
      <c r="A1401">
        <v>0.95606060915914204</v>
      </c>
    </row>
    <row r="1402" spans="1:1" x14ac:dyDescent="0.25">
      <c r="A1402">
        <v>0.95601573319917998</v>
      </c>
    </row>
    <row r="1403" spans="1:1" x14ac:dyDescent="0.25">
      <c r="A1403">
        <v>0.95600107030963</v>
      </c>
    </row>
    <row r="1404" spans="1:1" x14ac:dyDescent="0.25">
      <c r="A1404">
        <v>0.95507157096323803</v>
      </c>
    </row>
    <row r="1405" spans="1:1" x14ac:dyDescent="0.25">
      <c r="A1405">
        <v>0.95470261745998797</v>
      </c>
    </row>
    <row r="1406" spans="1:1" x14ac:dyDescent="0.25">
      <c r="A1406">
        <v>0.95575268204055996</v>
      </c>
    </row>
    <row r="1407" spans="1:1" x14ac:dyDescent="0.25">
      <c r="A1407">
        <v>0.95594424923801702</v>
      </c>
    </row>
    <row r="1408" spans="1:1" x14ac:dyDescent="0.25">
      <c r="A1408">
        <v>0.95532842940491403</v>
      </c>
    </row>
    <row r="1409" spans="1:1" x14ac:dyDescent="0.25">
      <c r="A1409">
        <v>0.954801639457593</v>
      </c>
    </row>
    <row r="1410" spans="1:1" x14ac:dyDescent="0.25">
      <c r="A1410">
        <v>0.95525383808382103</v>
      </c>
    </row>
    <row r="1411" spans="1:1" x14ac:dyDescent="0.25">
      <c r="A1411">
        <v>0.95615390881197604</v>
      </c>
    </row>
    <row r="1412" spans="1:1" x14ac:dyDescent="0.25">
      <c r="A1412">
        <v>0.95543274753624097</v>
      </c>
    </row>
    <row r="1413" spans="1:1" x14ac:dyDescent="0.25">
      <c r="A1413">
        <v>0.95486851190952204</v>
      </c>
    </row>
    <row r="1414" spans="1:1" x14ac:dyDescent="0.25">
      <c r="A1414">
        <v>0.95631748533480199</v>
      </c>
    </row>
    <row r="1415" spans="1:1" x14ac:dyDescent="0.25">
      <c r="A1415">
        <v>0.95522971597510298</v>
      </c>
    </row>
    <row r="1416" spans="1:1" x14ac:dyDescent="0.25">
      <c r="A1416">
        <v>0.95608820796330696</v>
      </c>
    </row>
    <row r="1417" spans="1:1" x14ac:dyDescent="0.25">
      <c r="A1417">
        <v>0.95563376089895402</v>
      </c>
    </row>
    <row r="1418" spans="1:1" x14ac:dyDescent="0.25">
      <c r="A1418">
        <v>0.95669800360211898</v>
      </c>
    </row>
    <row r="1419" spans="1:1" x14ac:dyDescent="0.25">
      <c r="A1419">
        <v>0.95568707252727103</v>
      </c>
    </row>
    <row r="1420" spans="1:1" x14ac:dyDescent="0.25">
      <c r="A1420">
        <v>0.95482681405322101</v>
      </c>
    </row>
    <row r="1421" spans="1:1" x14ac:dyDescent="0.25">
      <c r="A1421">
        <v>0.95636254726375403</v>
      </c>
    </row>
    <row r="1422" spans="1:1" x14ac:dyDescent="0.25">
      <c r="A1422">
        <v>0.95477476263301997</v>
      </c>
    </row>
    <row r="1423" spans="1:1" x14ac:dyDescent="0.25">
      <c r="A1423">
        <v>0.954854945957617</v>
      </c>
    </row>
    <row r="1424" spans="1:1" x14ac:dyDescent="0.25">
      <c r="A1424">
        <v>0.95595103946207405</v>
      </c>
    </row>
    <row r="1425" spans="1:1" x14ac:dyDescent="0.25">
      <c r="A1425">
        <v>0.95405891845420998</v>
      </c>
    </row>
    <row r="1426" spans="1:1" x14ac:dyDescent="0.25">
      <c r="A1426">
        <v>0.95561583272336204</v>
      </c>
    </row>
    <row r="1427" spans="1:1" x14ac:dyDescent="0.25">
      <c r="A1427">
        <v>0.95582250013703196</v>
      </c>
    </row>
    <row r="1428" spans="1:1" x14ac:dyDescent="0.25">
      <c r="A1428">
        <v>0.955655606244459</v>
      </c>
    </row>
    <row r="1429" spans="1:1" x14ac:dyDescent="0.25">
      <c r="A1429">
        <v>0.95457866806172198</v>
      </c>
    </row>
    <row r="1430" spans="1:1" x14ac:dyDescent="0.25">
      <c r="A1430">
        <v>0.95554647229672895</v>
      </c>
    </row>
    <row r="1431" spans="1:1" x14ac:dyDescent="0.25">
      <c r="A1431">
        <v>0.95518213932162799</v>
      </c>
    </row>
    <row r="1432" spans="1:1" x14ac:dyDescent="0.25">
      <c r="A1432">
        <v>0.95560354592451902</v>
      </c>
    </row>
    <row r="1433" spans="1:1" x14ac:dyDescent="0.25">
      <c r="A1433">
        <v>0.95523933021504603</v>
      </c>
    </row>
    <row r="1434" spans="1:1" x14ac:dyDescent="0.25">
      <c r="A1434">
        <v>0.95627691943899595</v>
      </c>
    </row>
    <row r="1435" spans="1:1" x14ac:dyDescent="0.25">
      <c r="A1435">
        <v>0.95548047240173895</v>
      </c>
    </row>
    <row r="1436" spans="1:1" x14ac:dyDescent="0.25">
      <c r="A1436">
        <v>0.95549695894896602</v>
      </c>
    </row>
    <row r="1437" spans="1:1" x14ac:dyDescent="0.25">
      <c r="A1437">
        <v>0.955773539989901</v>
      </c>
    </row>
    <row r="1438" spans="1:1" x14ac:dyDescent="0.25">
      <c r="A1438">
        <v>0.95536215532745405</v>
      </c>
    </row>
    <row r="1439" spans="1:1" x14ac:dyDescent="0.25">
      <c r="A1439">
        <v>0.95594971162004405</v>
      </c>
    </row>
    <row r="1440" spans="1:1" x14ac:dyDescent="0.25">
      <c r="A1440">
        <v>0.955354835680022</v>
      </c>
    </row>
    <row r="1441" spans="1:1" x14ac:dyDescent="0.25">
      <c r="A1441">
        <v>0.95408767984061404</v>
      </c>
    </row>
    <row r="1442" spans="1:1" x14ac:dyDescent="0.25">
      <c r="A1442">
        <v>0.95523363412391205</v>
      </c>
    </row>
    <row r="1443" spans="1:1" x14ac:dyDescent="0.25">
      <c r="A1443">
        <v>0.95407570094722005</v>
      </c>
    </row>
    <row r="1444" spans="1:1" x14ac:dyDescent="0.25">
      <c r="A1444">
        <v>0.95460154864451296</v>
      </c>
    </row>
    <row r="1445" spans="1:1" x14ac:dyDescent="0.25">
      <c r="A1445">
        <v>0.95438928598214001</v>
      </c>
    </row>
    <row r="1446" spans="1:1" x14ac:dyDescent="0.25">
      <c r="A1446">
        <v>0.95648933774812095</v>
      </c>
    </row>
    <row r="1447" spans="1:1" x14ac:dyDescent="0.25">
      <c r="A1447">
        <v>0.95450142475945798</v>
      </c>
    </row>
    <row r="1448" spans="1:1" x14ac:dyDescent="0.25">
      <c r="A1448">
        <v>0.95501672830801299</v>
      </c>
    </row>
    <row r="1449" spans="1:1" x14ac:dyDescent="0.25">
      <c r="A1449">
        <v>0.95494160661523197</v>
      </c>
    </row>
    <row r="1450" spans="1:1" x14ac:dyDescent="0.25">
      <c r="A1450">
        <v>0.95608050836429903</v>
      </c>
    </row>
    <row r="1451" spans="1:1" x14ac:dyDescent="0.25">
      <c r="A1451">
        <v>0.95476491632040195</v>
      </c>
    </row>
    <row r="1452" spans="1:1" x14ac:dyDescent="0.25">
      <c r="A1452">
        <v>0.95546587385041704</v>
      </c>
    </row>
    <row r="1453" spans="1:1" x14ac:dyDescent="0.25">
      <c r="A1453">
        <v>0.95542012884911298</v>
      </c>
    </row>
    <row r="1454" spans="1:1" x14ac:dyDescent="0.25">
      <c r="A1454">
        <v>0.95499825038184105</v>
      </c>
    </row>
    <row r="1455" spans="1:1" x14ac:dyDescent="0.25">
      <c r="A1455">
        <v>0.95587663697234504</v>
      </c>
    </row>
    <row r="1456" spans="1:1" x14ac:dyDescent="0.25">
      <c r="A1456">
        <v>0.95532172653272796</v>
      </c>
    </row>
    <row r="1457" spans="1:1" x14ac:dyDescent="0.25">
      <c r="A1457">
        <v>0.95541284594215703</v>
      </c>
    </row>
    <row r="1458" spans="1:1" x14ac:dyDescent="0.25">
      <c r="A1458">
        <v>0.95499940170907205</v>
      </c>
    </row>
    <row r="1459" spans="1:1" x14ac:dyDescent="0.25">
      <c r="A1459">
        <v>0.95538437276974797</v>
      </c>
    </row>
    <row r="1460" spans="1:1" x14ac:dyDescent="0.25">
      <c r="A1460">
        <v>0.95606522216177103</v>
      </c>
    </row>
    <row r="1461" spans="1:1" x14ac:dyDescent="0.25">
      <c r="A1461">
        <v>0.95518145345015404</v>
      </c>
    </row>
    <row r="1462" spans="1:1" x14ac:dyDescent="0.25">
      <c r="A1462">
        <v>0.95580365906106401</v>
      </c>
    </row>
    <row r="1463" spans="1:1" x14ac:dyDescent="0.25">
      <c r="A1463">
        <v>0.95567266525594896</v>
      </c>
    </row>
    <row r="1464" spans="1:1" x14ac:dyDescent="0.25">
      <c r="A1464">
        <v>0.95581861481350106</v>
      </c>
    </row>
    <row r="1465" spans="1:1" x14ac:dyDescent="0.25">
      <c r="A1465">
        <v>0.95541158866798404</v>
      </c>
    </row>
    <row r="1466" spans="1:1" x14ac:dyDescent="0.25">
      <c r="A1466">
        <v>0.95597602167068096</v>
      </c>
    </row>
    <row r="1467" spans="1:1" x14ac:dyDescent="0.25">
      <c r="A1467">
        <v>0.95556577880491</v>
      </c>
    </row>
    <row r="1468" spans="1:1" x14ac:dyDescent="0.25">
      <c r="A1468">
        <v>0.95598515715935395</v>
      </c>
    </row>
    <row r="1469" spans="1:1" x14ac:dyDescent="0.25">
      <c r="A1469">
        <v>0.95633267670007305</v>
      </c>
    </row>
    <row r="1470" spans="1:1" x14ac:dyDescent="0.25">
      <c r="A1470">
        <v>0.95604125124950601</v>
      </c>
    </row>
    <row r="1471" spans="1:1" x14ac:dyDescent="0.25">
      <c r="A1471">
        <v>0.955366693853406</v>
      </c>
    </row>
    <row r="1472" spans="1:1" x14ac:dyDescent="0.25">
      <c r="A1472">
        <v>0.95525686514904395</v>
      </c>
    </row>
    <row r="1473" spans="1:1" x14ac:dyDescent="0.25">
      <c r="A1473">
        <v>0.95488765608728998</v>
      </c>
    </row>
    <row r="1474" spans="1:1" x14ac:dyDescent="0.25">
      <c r="A1474">
        <v>0.95480134756413104</v>
      </c>
    </row>
    <row r="1475" spans="1:1" x14ac:dyDescent="0.25">
      <c r="A1475">
        <v>0.95600942970098102</v>
      </c>
    </row>
    <row r="1476" spans="1:1" x14ac:dyDescent="0.25">
      <c r="A1476">
        <v>0.95486579571132602</v>
      </c>
    </row>
    <row r="1477" spans="1:1" x14ac:dyDescent="0.25">
      <c r="A1477">
        <v>0.95460350612188005</v>
      </c>
    </row>
    <row r="1478" spans="1:1" x14ac:dyDescent="0.25">
      <c r="A1478">
        <v>0.95483373718708098</v>
      </c>
    </row>
    <row r="1479" spans="1:1" x14ac:dyDescent="0.25">
      <c r="A1479">
        <v>0.95442214416788995</v>
      </c>
    </row>
    <row r="1480" spans="1:1" x14ac:dyDescent="0.25">
      <c r="A1480">
        <v>0.95613669538097501</v>
      </c>
    </row>
    <row r="1481" spans="1:1" x14ac:dyDescent="0.25">
      <c r="A1481">
        <v>0.95593973047840397</v>
      </c>
    </row>
    <row r="1482" spans="1:1" x14ac:dyDescent="0.25">
      <c r="A1482">
        <v>0.95447723422508202</v>
      </c>
    </row>
    <row r="1483" spans="1:1" x14ac:dyDescent="0.25">
      <c r="A1483">
        <v>0.95455824042658899</v>
      </c>
    </row>
    <row r="1484" spans="1:1" x14ac:dyDescent="0.25">
      <c r="A1484">
        <v>0.95476739224139895</v>
      </c>
    </row>
    <row r="1485" spans="1:1" x14ac:dyDescent="0.25">
      <c r="A1485">
        <v>0.95496562113927397</v>
      </c>
    </row>
    <row r="1486" spans="1:1" x14ac:dyDescent="0.25">
      <c r="A1486">
        <v>0.95563908866181402</v>
      </c>
    </row>
    <row r="1487" spans="1:1" x14ac:dyDescent="0.25">
      <c r="A1487">
        <v>0.955151167901791</v>
      </c>
    </row>
    <row r="1488" spans="1:1" x14ac:dyDescent="0.25">
      <c r="A1488">
        <v>0.95568239852361403</v>
      </c>
    </row>
    <row r="1489" spans="1:1" x14ac:dyDescent="0.25">
      <c r="A1489">
        <v>0.95533028343979798</v>
      </c>
    </row>
    <row r="1490" spans="1:1" x14ac:dyDescent="0.25">
      <c r="A1490">
        <v>0.95562633631902705</v>
      </c>
    </row>
    <row r="1491" spans="1:1" x14ac:dyDescent="0.25">
      <c r="A1491">
        <v>0.95505955594337799</v>
      </c>
    </row>
    <row r="1492" spans="1:1" x14ac:dyDescent="0.25">
      <c r="A1492">
        <v>0.955650179143817</v>
      </c>
    </row>
    <row r="1493" spans="1:1" x14ac:dyDescent="0.25">
      <c r="A1493">
        <v>0.95603221293833995</v>
      </c>
    </row>
    <row r="1494" spans="1:1" x14ac:dyDescent="0.25">
      <c r="A1494">
        <v>0.95567915664613501</v>
      </c>
    </row>
    <row r="1495" spans="1:1" x14ac:dyDescent="0.25">
      <c r="A1495">
        <v>0.955850956473972</v>
      </c>
    </row>
    <row r="1496" spans="1:1" x14ac:dyDescent="0.25">
      <c r="A1496">
        <v>0.95526454687965701</v>
      </c>
    </row>
    <row r="1497" spans="1:1" x14ac:dyDescent="0.25">
      <c r="A1497">
        <v>0.955383085844833</v>
      </c>
    </row>
    <row r="1498" spans="1:1" x14ac:dyDescent="0.25">
      <c r="A1498">
        <v>0.95569441344789197</v>
      </c>
    </row>
    <row r="1499" spans="1:1" x14ac:dyDescent="0.25">
      <c r="A1499">
        <v>0.95705361874675599</v>
      </c>
    </row>
    <row r="1500" spans="1:1" x14ac:dyDescent="0.25">
      <c r="A1500">
        <v>0.95525500107112904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Verification</vt:lpstr>
      <vt:lpstr>matrices</vt:lpstr>
      <vt:lpstr>water1</vt:lpstr>
      <vt:lpstr>water2 a(h+)</vt:lpstr>
      <vt:lpstr>water3 p_gas</vt:lpstr>
      <vt:lpstr>water4 chgbal</vt:lpstr>
      <vt:lpstr>results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francy</cp:lastModifiedBy>
  <cp:lastPrinted>2013-04-10T15:16:09Z</cp:lastPrinted>
  <dcterms:created xsi:type="dcterms:W3CDTF">2013-04-03T15:35:04Z</dcterms:created>
  <dcterms:modified xsi:type="dcterms:W3CDTF">2013-06-21T11:29:53Z</dcterms:modified>
</cp:coreProperties>
</file>